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wards (Input)" sheetId="3" r:id="rId1"/>
    <sheet name="Hex (Output)" sheetId="9" r:id="rId2"/>
    <sheet name="Hex Reference" sheetId="7" r:id="rId3"/>
    <sheet name="Reference Table" sheetId="4" r:id="rId4"/>
    <sheet name="Tier-Level" sheetId="1" r:id="rId5"/>
    <sheet name="Chips per code" sheetId="10" r:id="rId6"/>
  </sheets>
  <calcPr calcId="125725"/>
</workbook>
</file>

<file path=xl/calcChain.xml><?xml version="1.0" encoding="utf-8"?>
<calcChain xmlns="http://schemas.openxmlformats.org/spreadsheetml/2006/main">
  <c r="C249" i="9"/>
  <c r="AU6" i="7"/>
  <c r="AV6"/>
  <c r="AU7"/>
  <c r="AV7"/>
  <c r="AU8"/>
  <c r="AV8"/>
  <c r="AU9"/>
  <c r="AV9"/>
  <c r="AU10"/>
  <c r="AV10"/>
  <c r="AU11"/>
  <c r="AV11"/>
  <c r="AU12"/>
  <c r="AV12"/>
  <c r="AU13"/>
  <c r="AV13"/>
  <c r="AU14"/>
  <c r="AV14"/>
  <c r="AU15"/>
  <c r="AV15"/>
  <c r="AU16"/>
  <c r="AV16"/>
  <c r="AU17"/>
  <c r="AV17"/>
  <c r="AU18"/>
  <c r="AV18"/>
  <c r="AU19"/>
  <c r="AV19"/>
  <c r="AU20"/>
  <c r="AV20"/>
  <c r="AU21"/>
  <c r="AV21"/>
  <c r="AU22"/>
  <c r="AU22" i="9" s="1"/>
  <c r="AV22" i="7"/>
  <c r="AU23"/>
  <c r="AV23"/>
  <c r="AU24"/>
  <c r="AU24" i="9" s="1"/>
  <c r="AV24" i="7"/>
  <c r="AU25"/>
  <c r="AU25" i="9" s="1"/>
  <c r="AV25" i="7"/>
  <c r="AU26"/>
  <c r="AU26" i="9" s="1"/>
  <c r="AV26" i="7"/>
  <c r="AU27"/>
  <c r="AV27"/>
  <c r="AU28"/>
  <c r="AU28" i="9" s="1"/>
  <c r="AV28" i="7"/>
  <c r="AU29"/>
  <c r="AU29" i="9" s="1"/>
  <c r="AV29" i="7"/>
  <c r="AU30"/>
  <c r="AU30" i="9" s="1"/>
  <c r="AV30" i="7"/>
  <c r="AU31"/>
  <c r="AV31"/>
  <c r="AU32"/>
  <c r="AU32" i="9" s="1"/>
  <c r="AV32" i="7"/>
  <c r="AU33"/>
  <c r="AU33" i="9" s="1"/>
  <c r="AV33" i="7"/>
  <c r="AU34"/>
  <c r="AU34" i="9" s="1"/>
  <c r="AV34" i="7"/>
  <c r="AU35"/>
  <c r="AU35" i="9" s="1"/>
  <c r="AV35" i="7"/>
  <c r="AU36"/>
  <c r="AU36" i="9" s="1"/>
  <c r="AV36" i="7"/>
  <c r="AU37"/>
  <c r="AU37" i="9" s="1"/>
  <c r="AV37" i="7"/>
  <c r="AU38"/>
  <c r="AU38" i="9" s="1"/>
  <c r="AV38" i="7"/>
  <c r="AU39"/>
  <c r="AU39" i="9" s="1"/>
  <c r="AV39" i="7"/>
  <c r="AU40"/>
  <c r="AU40" i="9" s="1"/>
  <c r="AV40" i="7"/>
  <c r="AU41"/>
  <c r="AU41" i="9" s="1"/>
  <c r="AV41" i="7"/>
  <c r="AU42"/>
  <c r="AU42" i="9" s="1"/>
  <c r="AV42" i="7"/>
  <c r="AU43"/>
  <c r="AU43" i="9" s="1"/>
  <c r="AV43" i="7"/>
  <c r="AU44"/>
  <c r="AU44" i="9" s="1"/>
  <c r="AV44" i="7"/>
  <c r="AU45"/>
  <c r="AV45"/>
  <c r="AU46"/>
  <c r="AV46"/>
  <c r="AU47"/>
  <c r="AV47"/>
  <c r="AU48"/>
  <c r="AV48"/>
  <c r="AU49"/>
  <c r="AV49"/>
  <c r="AU50"/>
  <c r="AV50"/>
  <c r="AU51"/>
  <c r="AV51"/>
  <c r="AU52"/>
  <c r="AV52"/>
  <c r="AU53"/>
  <c r="AV53"/>
  <c r="AU54"/>
  <c r="AV54"/>
  <c r="AU55"/>
  <c r="AV55"/>
  <c r="AU56"/>
  <c r="AV56"/>
  <c r="AU57"/>
  <c r="AV57"/>
  <c r="AU58"/>
  <c r="AV58"/>
  <c r="AU59"/>
  <c r="AV59"/>
  <c r="AU60"/>
  <c r="AV60"/>
  <c r="AU61"/>
  <c r="AV61"/>
  <c r="AU62"/>
  <c r="AV62"/>
  <c r="AU63"/>
  <c r="AV63"/>
  <c r="AU64"/>
  <c r="AV64"/>
  <c r="AU65"/>
  <c r="AV65"/>
  <c r="AU66"/>
  <c r="AV66"/>
  <c r="AU67"/>
  <c r="AV67"/>
  <c r="AU68"/>
  <c r="AV68"/>
  <c r="AU69"/>
  <c r="AV69"/>
  <c r="AU70"/>
  <c r="AV70"/>
  <c r="AU71"/>
  <c r="AV71"/>
  <c r="AU72"/>
  <c r="AV72"/>
  <c r="AU73"/>
  <c r="AV73"/>
  <c r="AU74"/>
  <c r="AV74"/>
  <c r="AU75"/>
  <c r="AV75"/>
  <c r="AU76"/>
  <c r="AV76"/>
  <c r="AU77"/>
  <c r="AV77"/>
  <c r="AU78"/>
  <c r="AV78"/>
  <c r="AU79"/>
  <c r="AV79"/>
  <c r="AU80"/>
  <c r="AV80"/>
  <c r="AU81"/>
  <c r="AV81"/>
  <c r="AU82"/>
  <c r="AV82"/>
  <c r="AU83"/>
  <c r="AV83"/>
  <c r="AU84"/>
  <c r="AV84"/>
  <c r="AU85"/>
  <c r="AV85"/>
  <c r="AU86"/>
  <c r="AV86"/>
  <c r="AU87"/>
  <c r="AV87"/>
  <c r="AU88"/>
  <c r="AV88"/>
  <c r="AU89"/>
  <c r="AV89"/>
  <c r="AU90"/>
  <c r="AV90"/>
  <c r="AU91"/>
  <c r="AV91"/>
  <c r="AU92"/>
  <c r="AV92"/>
  <c r="AU93"/>
  <c r="AV93"/>
  <c r="AU94"/>
  <c r="AV94"/>
  <c r="AU95"/>
  <c r="AV95"/>
  <c r="AU96"/>
  <c r="AV96"/>
  <c r="AU97"/>
  <c r="AV97"/>
  <c r="AU98"/>
  <c r="AV98"/>
  <c r="AU99"/>
  <c r="AV99"/>
  <c r="AU100"/>
  <c r="AV100"/>
  <c r="AU101"/>
  <c r="AV101"/>
  <c r="AU102"/>
  <c r="AV102"/>
  <c r="AU103"/>
  <c r="AV103"/>
  <c r="AU104"/>
  <c r="AV104"/>
  <c r="AU105"/>
  <c r="AV105"/>
  <c r="AU106"/>
  <c r="AV106"/>
  <c r="AU107"/>
  <c r="AV107"/>
  <c r="AU108"/>
  <c r="AV108"/>
  <c r="AU109"/>
  <c r="AV109"/>
  <c r="AU110"/>
  <c r="AV110"/>
  <c r="AU111"/>
  <c r="AV111"/>
  <c r="AU112"/>
  <c r="AV112"/>
  <c r="AU113"/>
  <c r="AV113"/>
  <c r="AU114"/>
  <c r="AV114"/>
  <c r="AU115"/>
  <c r="AV115"/>
  <c r="AU116"/>
  <c r="AV116"/>
  <c r="AU117"/>
  <c r="AV117"/>
  <c r="AU118"/>
  <c r="AV118"/>
  <c r="AU119"/>
  <c r="AV119"/>
  <c r="AU120"/>
  <c r="AV120"/>
  <c r="AU121"/>
  <c r="AV121"/>
  <c r="AU122"/>
  <c r="AV122"/>
  <c r="AU123"/>
  <c r="AV123"/>
  <c r="AU124"/>
  <c r="AV124"/>
  <c r="AU125"/>
  <c r="AV125"/>
  <c r="AU126"/>
  <c r="AV126"/>
  <c r="AU127"/>
  <c r="AV127"/>
  <c r="AU128"/>
  <c r="AV128"/>
  <c r="AU129"/>
  <c r="AV129"/>
  <c r="AU130"/>
  <c r="AV130"/>
  <c r="AU131"/>
  <c r="AV131"/>
  <c r="AU132"/>
  <c r="AV132"/>
  <c r="AU133"/>
  <c r="AV133"/>
  <c r="AU134"/>
  <c r="AV134"/>
  <c r="AU135"/>
  <c r="AV135"/>
  <c r="AU136"/>
  <c r="AV136"/>
  <c r="AU137"/>
  <c r="AV137"/>
  <c r="AU138"/>
  <c r="AV138"/>
  <c r="AU139"/>
  <c r="AV139"/>
  <c r="AU140"/>
  <c r="AU140" i="9" s="1"/>
  <c r="AV140" i="7"/>
  <c r="AU141"/>
  <c r="AU141" i="9" s="1"/>
  <c r="AV141" i="7"/>
  <c r="AU142"/>
  <c r="AU142" i="9" s="1"/>
  <c r="AV142" i="7"/>
  <c r="AU143"/>
  <c r="AU143" i="9" s="1"/>
  <c r="AV143" i="7"/>
  <c r="AU144"/>
  <c r="AU144" i="9" s="1"/>
  <c r="AV144" i="7"/>
  <c r="AU145"/>
  <c r="AU145" i="9" s="1"/>
  <c r="AV145" i="7"/>
  <c r="AU146"/>
  <c r="AU146" i="9" s="1"/>
  <c r="AV146" i="7"/>
  <c r="AU147"/>
  <c r="AU147" i="9" s="1"/>
  <c r="AV147" i="7"/>
  <c r="AU148"/>
  <c r="AU148" i="9" s="1"/>
  <c r="AV148" i="7"/>
  <c r="AU149"/>
  <c r="AU149" i="9" s="1"/>
  <c r="AV149" i="7"/>
  <c r="AU150"/>
  <c r="AU150" i="9" s="1"/>
  <c r="AV150" i="7"/>
  <c r="AU151"/>
  <c r="AU151" i="9" s="1"/>
  <c r="AV151" i="7"/>
  <c r="AU152"/>
  <c r="AU152" i="9" s="1"/>
  <c r="AV152" i="7"/>
  <c r="AU153"/>
  <c r="AU153" i="9" s="1"/>
  <c r="AV153" i="7"/>
  <c r="AU154"/>
  <c r="AU154" i="9" s="1"/>
  <c r="AV154" i="7"/>
  <c r="AU155"/>
  <c r="AU155" i="9" s="1"/>
  <c r="AV155" i="7"/>
  <c r="AU156"/>
  <c r="AU156" i="9" s="1"/>
  <c r="AV156" i="7"/>
  <c r="AU157"/>
  <c r="AU157" i="9" s="1"/>
  <c r="AV157" i="7"/>
  <c r="AU158"/>
  <c r="AU158" i="9" s="1"/>
  <c r="AV158" i="7"/>
  <c r="AU159"/>
  <c r="AU159" i="9" s="1"/>
  <c r="AV159" i="7"/>
  <c r="AU160"/>
  <c r="AU160" i="9" s="1"/>
  <c r="AV160" i="7"/>
  <c r="AU161"/>
  <c r="AU161" i="9" s="1"/>
  <c r="AV161" i="7"/>
  <c r="AU162"/>
  <c r="AU162" i="9" s="1"/>
  <c r="AV162" i="7"/>
  <c r="AU163"/>
  <c r="AU163" i="9" s="1"/>
  <c r="AV163" i="7"/>
  <c r="AU164"/>
  <c r="AU164" i="9" s="1"/>
  <c r="AV164" i="7"/>
  <c r="AU165"/>
  <c r="AU165" i="9" s="1"/>
  <c r="AV165" i="7"/>
  <c r="AU166"/>
  <c r="AU166" i="9" s="1"/>
  <c r="AV166" i="7"/>
  <c r="AU167"/>
  <c r="AU167" i="9" s="1"/>
  <c r="AV167" i="7"/>
  <c r="AU168"/>
  <c r="AU168" i="9" s="1"/>
  <c r="AV168" i="7"/>
  <c r="AU169"/>
  <c r="AU169" i="9" s="1"/>
  <c r="AV169" i="7"/>
  <c r="AU170"/>
  <c r="AU170" i="9" s="1"/>
  <c r="AV170" i="7"/>
  <c r="AU171"/>
  <c r="AU171" i="9" s="1"/>
  <c r="AV171" i="7"/>
  <c r="AU172"/>
  <c r="AU172" i="9" s="1"/>
  <c r="AV172" i="7"/>
  <c r="AU173"/>
  <c r="AU173" i="9" s="1"/>
  <c r="AV173" i="7"/>
  <c r="AU174"/>
  <c r="AU174" i="9" s="1"/>
  <c r="AV174" i="7"/>
  <c r="AU175"/>
  <c r="AU175" i="9" s="1"/>
  <c r="AV175" i="7"/>
  <c r="AU176"/>
  <c r="AU176" i="9" s="1"/>
  <c r="AV176" i="7"/>
  <c r="AU177"/>
  <c r="AU177" i="9" s="1"/>
  <c r="AV177" i="7"/>
  <c r="AU178"/>
  <c r="AU178" i="9" s="1"/>
  <c r="AV178" i="7"/>
  <c r="AU179"/>
  <c r="AU179" i="9" s="1"/>
  <c r="AV179" i="7"/>
  <c r="AU180"/>
  <c r="AU180" i="9" s="1"/>
  <c r="AV180" i="7"/>
  <c r="AU181"/>
  <c r="AU181" i="9" s="1"/>
  <c r="AV181" i="7"/>
  <c r="AU182"/>
  <c r="AU182" i="9" s="1"/>
  <c r="AV182" i="7"/>
  <c r="AU183"/>
  <c r="AU183" i="9" s="1"/>
  <c r="AV183" i="7"/>
  <c r="AU184"/>
  <c r="AU184" i="9" s="1"/>
  <c r="AV184" i="7"/>
  <c r="AU185"/>
  <c r="AU185" i="9" s="1"/>
  <c r="AV185" i="7"/>
  <c r="AU186"/>
  <c r="AU186" i="9" s="1"/>
  <c r="AV186" i="7"/>
  <c r="AU187"/>
  <c r="AU187" i="9" s="1"/>
  <c r="AV187" i="7"/>
  <c r="AU188"/>
  <c r="AU188" i="9" s="1"/>
  <c r="AV188" i="7"/>
  <c r="AU189"/>
  <c r="AU189" i="9" s="1"/>
  <c r="AV189" i="7"/>
  <c r="AU190"/>
  <c r="AU190" i="9" s="1"/>
  <c r="AV190" i="7"/>
  <c r="AU191"/>
  <c r="AU191" i="9" s="1"/>
  <c r="AV191" i="7"/>
  <c r="AU192"/>
  <c r="AU192" i="9" s="1"/>
  <c r="AV192" i="7"/>
  <c r="AU193"/>
  <c r="AU193" i="9" s="1"/>
  <c r="AV193" i="7"/>
  <c r="AU194"/>
  <c r="AU194" i="9" s="1"/>
  <c r="AV194" i="7"/>
  <c r="AU195"/>
  <c r="AU195" i="9" s="1"/>
  <c r="AV195" i="7"/>
  <c r="AU196"/>
  <c r="AU196" i="9" s="1"/>
  <c r="AV196" i="7"/>
  <c r="AU197"/>
  <c r="AU197" i="9" s="1"/>
  <c r="AV197" i="7"/>
  <c r="AU198"/>
  <c r="AU198" i="9" s="1"/>
  <c r="AV198" i="7"/>
  <c r="AU199"/>
  <c r="AU199" i="9" s="1"/>
  <c r="AV199" i="7"/>
  <c r="AU200"/>
  <c r="AU200" i="9" s="1"/>
  <c r="AV200" i="7"/>
  <c r="AU201"/>
  <c r="AU201" i="9" s="1"/>
  <c r="AV201" i="7"/>
  <c r="AU202"/>
  <c r="AU202" i="9" s="1"/>
  <c r="AV202" i="7"/>
  <c r="AU203"/>
  <c r="AU203" i="9" s="1"/>
  <c r="AV203" i="7"/>
  <c r="AU204"/>
  <c r="AU204" i="9" s="1"/>
  <c r="AV204" i="7"/>
  <c r="AU205"/>
  <c r="AU205" i="9" s="1"/>
  <c r="AV205" i="7"/>
  <c r="AU206"/>
  <c r="AU206" i="9" s="1"/>
  <c r="AV206" i="7"/>
  <c r="AU207"/>
  <c r="AU207" i="9" s="1"/>
  <c r="AV207" i="7"/>
  <c r="AU208"/>
  <c r="AU208" i="9" s="1"/>
  <c r="AV208" i="7"/>
  <c r="AU209"/>
  <c r="AU209" i="9" s="1"/>
  <c r="AV209" i="7"/>
  <c r="AU210"/>
  <c r="AU210" i="9" s="1"/>
  <c r="AV210" i="7"/>
  <c r="AU211"/>
  <c r="AU211" i="9" s="1"/>
  <c r="AV211" i="7"/>
  <c r="AU212"/>
  <c r="AU212" i="9" s="1"/>
  <c r="AV212" i="7"/>
  <c r="AU213"/>
  <c r="AU213" i="9" s="1"/>
  <c r="AV213" i="7"/>
  <c r="AU214"/>
  <c r="AU214" i="9" s="1"/>
  <c r="AV214" i="7"/>
  <c r="AU215"/>
  <c r="AU215" i="9" s="1"/>
  <c r="AV215" i="7"/>
  <c r="AU216"/>
  <c r="AU216" i="9" s="1"/>
  <c r="AV216" i="7"/>
  <c r="AU217"/>
  <c r="AU217" i="9" s="1"/>
  <c r="AV217" i="7"/>
  <c r="AU218"/>
  <c r="AU218" i="9" s="1"/>
  <c r="AV218" i="7"/>
  <c r="AU219"/>
  <c r="AU219" i="9" s="1"/>
  <c r="AV219" i="7"/>
  <c r="AU220"/>
  <c r="AU220" i="9" s="1"/>
  <c r="AV220" i="7"/>
  <c r="AU221"/>
  <c r="AU221" i="9" s="1"/>
  <c r="AV221" i="7"/>
  <c r="AU222"/>
  <c r="AU222" i="9" s="1"/>
  <c r="AV222" i="7"/>
  <c r="AU223"/>
  <c r="AU223" i="9" s="1"/>
  <c r="AV223" i="7"/>
  <c r="AU224"/>
  <c r="AU224" i="9" s="1"/>
  <c r="AV224" i="7"/>
  <c r="AU225"/>
  <c r="AU225" i="9" s="1"/>
  <c r="AV225" i="7"/>
  <c r="AU226"/>
  <c r="AU226" i="9" s="1"/>
  <c r="AV226" i="7"/>
  <c r="AU227"/>
  <c r="AU227" i="9" s="1"/>
  <c r="AV227" i="7"/>
  <c r="AU228"/>
  <c r="AV228"/>
  <c r="AU229"/>
  <c r="AU229" i="9" s="1"/>
  <c r="AV229" i="7"/>
  <c r="AU230"/>
  <c r="AV230"/>
  <c r="AU231"/>
  <c r="AU231" i="9" s="1"/>
  <c r="AV231" i="7"/>
  <c r="AU232"/>
  <c r="AV232"/>
  <c r="AU233"/>
  <c r="AU233" i="9" s="1"/>
  <c r="AV233" i="7"/>
  <c r="AU234"/>
  <c r="AV234"/>
  <c r="AU235"/>
  <c r="AU235" i="9" s="1"/>
  <c r="AV235" i="7"/>
  <c r="AU236"/>
  <c r="AV236"/>
  <c r="AU237"/>
  <c r="AU237" i="9" s="1"/>
  <c r="AV237" i="7"/>
  <c r="AU238"/>
  <c r="AV238"/>
  <c r="AU239"/>
  <c r="AU239" i="9" s="1"/>
  <c r="AV239" i="7"/>
  <c r="AU240"/>
  <c r="AV240"/>
  <c r="AU241"/>
  <c r="AU241" i="9" s="1"/>
  <c r="AV241" i="7"/>
  <c r="AU242"/>
  <c r="AV242"/>
  <c r="AU243"/>
  <c r="AU243" i="9" s="1"/>
  <c r="AV243" i="7"/>
  <c r="AU244"/>
  <c r="AV244"/>
  <c r="AU245"/>
  <c r="AU245" i="9" s="1"/>
  <c r="AV245" i="7"/>
  <c r="AU246"/>
  <c r="AV246"/>
  <c r="AU247"/>
  <c r="AU247" i="9" s="1"/>
  <c r="AV247" i="7"/>
  <c r="AU248"/>
  <c r="AV248"/>
  <c r="AU45" i="9"/>
  <c r="AU31"/>
  <c r="AU27"/>
  <c r="AU23"/>
  <c r="AU21"/>
  <c r="AU20"/>
  <c r="AU19"/>
  <c r="AU18"/>
  <c r="AU17"/>
  <c r="AU16"/>
  <c r="AU15"/>
  <c r="AU11"/>
  <c r="AU10"/>
  <c r="AU9"/>
  <c r="AU8"/>
  <c r="D7" i="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W7"/>
  <c r="AX7"/>
  <c r="AY7"/>
  <c r="AZ7"/>
  <c r="BA7"/>
  <c r="BB7"/>
  <c r="BC7"/>
  <c r="BD7"/>
  <c r="BE7"/>
  <c r="BF7"/>
  <c r="BG7"/>
  <c r="BH7"/>
  <c r="BI7"/>
  <c r="BJ7"/>
  <c r="BK7"/>
  <c r="BL7"/>
  <c r="BL7" i="9" s="1"/>
  <c r="BM7" i="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W9"/>
  <c r="AW9" i="9" s="1"/>
  <c r="AX9" i="7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W11"/>
  <c r="AW11" i="9" s="1"/>
  <c r="AX11" i="7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W16"/>
  <c r="AW16" i="9" s="1"/>
  <c r="AX16" i="7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W18"/>
  <c r="AW18" i="9" s="1"/>
  <c r="AX18" i="7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W20"/>
  <c r="AW20" i="9" s="1"/>
  <c r="AX20" i="7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W22"/>
  <c r="AW22" i="9" s="1"/>
  <c r="AX22" i="7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W24"/>
  <c r="AW24" i="9" s="1"/>
  <c r="AX24" i="7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W26"/>
  <c r="AW26" i="9" s="1"/>
  <c r="AX26" i="7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W30"/>
  <c r="AW30" i="9" s="1"/>
  <c r="AX30" i="7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W32"/>
  <c r="AW32" i="9" s="1"/>
  <c r="AX32" i="7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W34"/>
  <c r="AW34" i="9" s="1"/>
  <c r="AX34" i="7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W36"/>
  <c r="AW36" i="9" s="1"/>
  <c r="AX36" i="7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W38"/>
  <c r="AW38" i="9" s="1"/>
  <c r="AX38" i="7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W40"/>
  <c r="AW40" i="9" s="1"/>
  <c r="AX40" i="7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W42"/>
  <c r="AW42" i="9" s="1"/>
  <c r="AX42" i="7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W44"/>
  <c r="AW44" i="9" s="1"/>
  <c r="AX44" i="7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W46"/>
  <c r="AW46" i="9" s="1"/>
  <c r="AX46" i="7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W47"/>
  <c r="AW47" i="9" s="1"/>
  <c r="AX47" i="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W48"/>
  <c r="AW48" i="9" s="1"/>
  <c r="AX48" i="7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W49"/>
  <c r="AW49" i="9" s="1"/>
  <c r="AX49" i="7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W50"/>
  <c r="AW50" i="9" s="1"/>
  <c r="AX50" i="7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W51"/>
  <c r="AW51" i="9" s="1"/>
  <c r="AX51" i="7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W52"/>
  <c r="AW52" i="9" s="1"/>
  <c r="AX52" i="7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W53"/>
  <c r="AW53" i="9" s="1"/>
  <c r="AX53" i="7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W54"/>
  <c r="AW54" i="9" s="1"/>
  <c r="AX54" i="7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W55"/>
  <c r="AW55" i="9" s="1"/>
  <c r="AX55" i="7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W56"/>
  <c r="AW56" i="9" s="1"/>
  <c r="AX56" i="7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W57"/>
  <c r="AW57" i="9" s="1"/>
  <c r="AX57" i="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W58"/>
  <c r="AW58" i="9" s="1"/>
  <c r="AX58" i="7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W59"/>
  <c r="AW59" i="9" s="1"/>
  <c r="AX59" i="7"/>
  <c r="AY59"/>
  <c r="AZ59"/>
  <c r="BA59"/>
  <c r="BB59"/>
  <c r="BC59"/>
  <c r="BD59"/>
  <c r="BE59"/>
  <c r="BF59"/>
  <c r="BG59"/>
  <c r="BH59"/>
  <c r="BI59"/>
  <c r="BJ59"/>
  <c r="BK59"/>
  <c r="BL59"/>
  <c r="BM59"/>
  <c r="BM59" i="9" s="1"/>
  <c r="BN59" i="7"/>
  <c r="BO59"/>
  <c r="BO59" i="9" s="1"/>
  <c r="BP59" i="7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W60"/>
  <c r="AW60" i="9" s="1"/>
  <c r="AX60" i="7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W61"/>
  <c r="AW61" i="9" s="1"/>
  <c r="AX61" i="7"/>
  <c r="AY61"/>
  <c r="AZ61"/>
  <c r="BA61"/>
  <c r="BB61"/>
  <c r="BC61"/>
  <c r="BD61"/>
  <c r="BE61"/>
  <c r="BF61"/>
  <c r="BG61"/>
  <c r="BH61"/>
  <c r="BI61"/>
  <c r="BJ61"/>
  <c r="BK61"/>
  <c r="BK61" i="9" s="1"/>
  <c r="BL61" i="7"/>
  <c r="BM61"/>
  <c r="BM61" i="9" s="1"/>
  <c r="BN61" i="7"/>
  <c r="BO61"/>
  <c r="BO61" i="9" s="1"/>
  <c r="BP61" i="7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W62"/>
  <c r="AW62" i="9" s="1"/>
  <c r="AX62" i="7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W63"/>
  <c r="AW63" i="9" s="1"/>
  <c r="AX63" i="7"/>
  <c r="AY63"/>
  <c r="AZ63"/>
  <c r="BA63"/>
  <c r="BB63"/>
  <c r="BC63"/>
  <c r="BD63"/>
  <c r="BE63"/>
  <c r="BE63" i="9" s="1"/>
  <c r="BF63" i="7"/>
  <c r="BG63"/>
  <c r="BG63" i="9" s="1"/>
  <c r="BH63" i="7"/>
  <c r="BI63"/>
  <c r="BI63" i="9" s="1"/>
  <c r="BJ63" i="7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W64"/>
  <c r="AW64" i="9" s="1"/>
  <c r="AX64" i="7"/>
  <c r="AY64"/>
  <c r="AZ64"/>
  <c r="BA64"/>
  <c r="BB64"/>
  <c r="BC64"/>
  <c r="BD64"/>
  <c r="BE64"/>
  <c r="BF64"/>
  <c r="BG64"/>
  <c r="BH64"/>
  <c r="BI64"/>
  <c r="BJ64"/>
  <c r="BK64"/>
  <c r="BK64" i="9" s="1"/>
  <c r="BL64" i="7"/>
  <c r="BM64"/>
  <c r="BM64" i="9" s="1"/>
  <c r="BN64" i="7"/>
  <c r="BO64"/>
  <c r="BO64" i="9" s="1"/>
  <c r="BP64" i="7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W65"/>
  <c r="AW65" i="9" s="1"/>
  <c r="AX65" i="7"/>
  <c r="AY65"/>
  <c r="AZ65"/>
  <c r="BA65"/>
  <c r="BB65"/>
  <c r="BC65"/>
  <c r="BD65"/>
  <c r="BE65"/>
  <c r="BE65" i="9" s="1"/>
  <c r="BF65" i="7"/>
  <c r="BG65"/>
  <c r="BG65" i="9" s="1"/>
  <c r="BH65" i="7"/>
  <c r="BI65"/>
  <c r="BI65" i="9" s="1"/>
  <c r="BJ65" i="7"/>
  <c r="BK65"/>
  <c r="BK65" i="9" s="1"/>
  <c r="BL65" i="7"/>
  <c r="BM65"/>
  <c r="BM65" i="9" s="1"/>
  <c r="BN65" i="7"/>
  <c r="BO65"/>
  <c r="BO65" i="9" s="1"/>
  <c r="BP65" i="7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W66"/>
  <c r="AW66" i="9" s="1"/>
  <c r="AX66" i="7"/>
  <c r="AY66"/>
  <c r="AZ66"/>
  <c r="BA66"/>
  <c r="BB66"/>
  <c r="BC66"/>
  <c r="BD66"/>
  <c r="BE66"/>
  <c r="BE66" i="9" s="1"/>
  <c r="BF66" i="7"/>
  <c r="BG66"/>
  <c r="BG66" i="9" s="1"/>
  <c r="BH66" i="7"/>
  <c r="BI66"/>
  <c r="BI66" i="9" s="1"/>
  <c r="BJ66" i="7"/>
  <c r="BK66"/>
  <c r="BK66" i="9" s="1"/>
  <c r="BL66" i="7"/>
  <c r="BM66"/>
  <c r="BM66" i="9" s="1"/>
  <c r="BN66" i="7"/>
  <c r="BO66"/>
  <c r="BO66" i="9" s="1"/>
  <c r="BP66" i="7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W67"/>
  <c r="AW67" i="9" s="1"/>
  <c r="AX67" i="7"/>
  <c r="AY67"/>
  <c r="AZ67"/>
  <c r="BA67"/>
  <c r="BB67"/>
  <c r="BC67"/>
  <c r="BD67"/>
  <c r="BE67"/>
  <c r="BE67" i="9" s="1"/>
  <c r="BF67" i="7"/>
  <c r="BG67"/>
  <c r="BG67" i="9" s="1"/>
  <c r="BH67" i="7"/>
  <c r="BI67"/>
  <c r="BI67" i="9" s="1"/>
  <c r="BJ67" i="7"/>
  <c r="BK67"/>
  <c r="BK67" i="9" s="1"/>
  <c r="BL67" i="7"/>
  <c r="BM67"/>
  <c r="BM67" i="9" s="1"/>
  <c r="BN67" i="7"/>
  <c r="BO67"/>
  <c r="BO67" i="9" s="1"/>
  <c r="BP67" i="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W68"/>
  <c r="AW68" i="9" s="1"/>
  <c r="AX68" i="7"/>
  <c r="AY68"/>
  <c r="AZ68"/>
  <c r="BA68"/>
  <c r="BB68"/>
  <c r="BC68"/>
  <c r="BD68"/>
  <c r="BE68"/>
  <c r="BE68" i="9" s="1"/>
  <c r="BF68" i="7"/>
  <c r="BG68"/>
  <c r="BG68" i="9" s="1"/>
  <c r="BH68" i="7"/>
  <c r="BI68"/>
  <c r="BI68" i="9" s="1"/>
  <c r="BJ68" i="7"/>
  <c r="BK68"/>
  <c r="BK68" i="9" s="1"/>
  <c r="BL68" i="7"/>
  <c r="BM68"/>
  <c r="BM68" i="9" s="1"/>
  <c r="BN68" i="7"/>
  <c r="BO68"/>
  <c r="BO68" i="9" s="1"/>
  <c r="BP68" i="7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W69"/>
  <c r="AW69" i="9" s="1"/>
  <c r="AX69" i="7"/>
  <c r="AY69"/>
  <c r="AZ69"/>
  <c r="BA69"/>
  <c r="BB69"/>
  <c r="BC69"/>
  <c r="BD69"/>
  <c r="BE69"/>
  <c r="BE69" i="9" s="1"/>
  <c r="BF69" i="7"/>
  <c r="BG69"/>
  <c r="BG69" i="9" s="1"/>
  <c r="BH69" i="7"/>
  <c r="BI69"/>
  <c r="BI69" i="9" s="1"/>
  <c r="BJ69" i="7"/>
  <c r="BK69"/>
  <c r="BK69" i="9" s="1"/>
  <c r="BL69" i="7"/>
  <c r="BM69"/>
  <c r="BM69" i="9" s="1"/>
  <c r="BN69" i="7"/>
  <c r="BO69"/>
  <c r="BO69" i="9" s="1"/>
  <c r="BP69" i="7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W70"/>
  <c r="AW70" i="9" s="1"/>
  <c r="AX70" i="7"/>
  <c r="AY70"/>
  <c r="AZ70"/>
  <c r="BA70"/>
  <c r="BB70"/>
  <c r="BC70"/>
  <c r="BD70"/>
  <c r="BE70"/>
  <c r="BF70"/>
  <c r="BG70"/>
  <c r="BH70"/>
  <c r="BI70"/>
  <c r="BJ70"/>
  <c r="BK70"/>
  <c r="BK70" i="9" s="1"/>
  <c r="BL70" i="7"/>
  <c r="BM70"/>
  <c r="BM70" i="9" s="1"/>
  <c r="BN70" i="7"/>
  <c r="BO70"/>
  <c r="BO70" i="9" s="1"/>
  <c r="BP70" i="7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W71"/>
  <c r="AW71" i="9" s="1"/>
  <c r="AX71" i="7"/>
  <c r="AY71"/>
  <c r="AZ71"/>
  <c r="BA71"/>
  <c r="BB71"/>
  <c r="BC71"/>
  <c r="BD71"/>
  <c r="BE71"/>
  <c r="BE71" i="9" s="1"/>
  <c r="BF71" i="7"/>
  <c r="BG71"/>
  <c r="BG71" i="9" s="1"/>
  <c r="BH71" i="7"/>
  <c r="BI71"/>
  <c r="BI71" i="9" s="1"/>
  <c r="BJ71" i="7"/>
  <c r="BK71"/>
  <c r="BK71" i="9" s="1"/>
  <c r="BL71" i="7"/>
  <c r="BM71"/>
  <c r="BM71" i="9" s="1"/>
  <c r="BN71" i="7"/>
  <c r="BO71"/>
  <c r="BO71" i="9" s="1"/>
  <c r="BP71" i="7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W72"/>
  <c r="AW72" i="9" s="1"/>
  <c r="AX72" i="7"/>
  <c r="AY72"/>
  <c r="AZ72"/>
  <c r="BA72"/>
  <c r="BB72"/>
  <c r="BC72"/>
  <c r="BD72"/>
  <c r="BE72"/>
  <c r="BE72" i="9" s="1"/>
  <c r="BF72" i="7"/>
  <c r="BG72"/>
  <c r="BG72" i="9" s="1"/>
  <c r="BH72" i="7"/>
  <c r="BI72"/>
  <c r="BI72" i="9" s="1"/>
  <c r="BJ72" i="7"/>
  <c r="BK72"/>
  <c r="BK72" i="9" s="1"/>
  <c r="BL72" i="7"/>
  <c r="BM72"/>
  <c r="BM72" i="9" s="1"/>
  <c r="BN72" i="7"/>
  <c r="BO72"/>
  <c r="BO72" i="9" s="1"/>
  <c r="BP72" i="7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W73"/>
  <c r="AW73" i="9" s="1"/>
  <c r="AX73" i="7"/>
  <c r="AY73"/>
  <c r="AZ73"/>
  <c r="BA73"/>
  <c r="BB73"/>
  <c r="BC73"/>
  <c r="BD73"/>
  <c r="BE73"/>
  <c r="BE73" i="9" s="1"/>
  <c r="BF73" i="7"/>
  <c r="BG73"/>
  <c r="BG73" i="9" s="1"/>
  <c r="BH73" i="7"/>
  <c r="BI73"/>
  <c r="BI73" i="9" s="1"/>
  <c r="BJ73" i="7"/>
  <c r="BK73"/>
  <c r="BK73" i="9" s="1"/>
  <c r="BL73" i="7"/>
  <c r="BM73"/>
  <c r="BM73" i="9" s="1"/>
  <c r="BN73" i="7"/>
  <c r="BO73"/>
  <c r="BO73" i="9" s="1"/>
  <c r="BP73" i="7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W74"/>
  <c r="AW74" i="9" s="1"/>
  <c r="AX74" i="7"/>
  <c r="AY74"/>
  <c r="AZ74"/>
  <c r="BA74"/>
  <c r="BB74"/>
  <c r="BC74"/>
  <c r="BD74"/>
  <c r="BE74"/>
  <c r="BE74" i="9" s="1"/>
  <c r="BF74" i="7"/>
  <c r="BG74"/>
  <c r="BG74" i="9" s="1"/>
  <c r="BH74" i="7"/>
  <c r="BI74"/>
  <c r="BI74" i="9" s="1"/>
  <c r="BJ74" i="7"/>
  <c r="BK74"/>
  <c r="BK74" i="9" s="1"/>
  <c r="BL74" i="7"/>
  <c r="BM74"/>
  <c r="BM74" i="9" s="1"/>
  <c r="BN74" i="7"/>
  <c r="BO74"/>
  <c r="BO74" i="9" s="1"/>
  <c r="BP74" i="7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W75"/>
  <c r="AW75" i="9" s="1"/>
  <c r="AX75" i="7"/>
  <c r="AY75"/>
  <c r="AZ75"/>
  <c r="BA75"/>
  <c r="BB75"/>
  <c r="BC75"/>
  <c r="BD75"/>
  <c r="BE75"/>
  <c r="BE75" i="9" s="1"/>
  <c r="BF75" i="7"/>
  <c r="BG75"/>
  <c r="BG75" i="9" s="1"/>
  <c r="BH75" i="7"/>
  <c r="BI75"/>
  <c r="BI75" i="9" s="1"/>
  <c r="BJ75" i="7"/>
  <c r="BK75"/>
  <c r="BK75" i="9" s="1"/>
  <c r="BL75" i="7"/>
  <c r="BM75"/>
  <c r="BM75" i="9" s="1"/>
  <c r="BN75" i="7"/>
  <c r="BO75"/>
  <c r="BO75" i="9" s="1"/>
  <c r="BP75" i="7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W76"/>
  <c r="AW76" i="9" s="1"/>
  <c r="AX76" i="7"/>
  <c r="AY76"/>
  <c r="AZ76"/>
  <c r="BA76"/>
  <c r="BB76"/>
  <c r="BC76"/>
  <c r="BD76"/>
  <c r="BE76"/>
  <c r="BE76" i="9" s="1"/>
  <c r="BF76" i="7"/>
  <c r="BG76"/>
  <c r="BG76" i="9" s="1"/>
  <c r="BH76" i="7"/>
  <c r="BI76"/>
  <c r="BI76" i="9" s="1"/>
  <c r="BJ76" i="7"/>
  <c r="BK76"/>
  <c r="BK76" i="9" s="1"/>
  <c r="BL76" i="7"/>
  <c r="BM76"/>
  <c r="BM76" i="9" s="1"/>
  <c r="BN76" i="7"/>
  <c r="BO76"/>
  <c r="BO76" i="9" s="1"/>
  <c r="BP76" i="7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W77"/>
  <c r="AW77" i="9" s="1"/>
  <c r="AX77" i="7"/>
  <c r="AY77"/>
  <c r="AZ77"/>
  <c r="BA77"/>
  <c r="BB77"/>
  <c r="BC77"/>
  <c r="BD77"/>
  <c r="BE77"/>
  <c r="BE77" i="9" s="1"/>
  <c r="BF77" i="7"/>
  <c r="BG77"/>
  <c r="BG77" i="9" s="1"/>
  <c r="BH77" i="7"/>
  <c r="BI77"/>
  <c r="BI77" i="9" s="1"/>
  <c r="BJ77" i="7"/>
  <c r="BK77"/>
  <c r="BK77" i="9" s="1"/>
  <c r="BL77" i="7"/>
  <c r="BM77"/>
  <c r="BM77" i="9" s="1"/>
  <c r="BN77" i="7"/>
  <c r="BO77"/>
  <c r="BO77" i="9" s="1"/>
  <c r="BP77" i="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W78"/>
  <c r="AW78" i="9" s="1"/>
  <c r="AX78" i="7"/>
  <c r="AY78"/>
  <c r="AZ78"/>
  <c r="BA78"/>
  <c r="BB78"/>
  <c r="BC78"/>
  <c r="BD78"/>
  <c r="BE78"/>
  <c r="BF78"/>
  <c r="BG78"/>
  <c r="BH78"/>
  <c r="BI78"/>
  <c r="BJ78"/>
  <c r="BK78"/>
  <c r="BK78" i="9" s="1"/>
  <c r="BL78" i="7"/>
  <c r="BM78"/>
  <c r="BM78" i="9" s="1"/>
  <c r="BN78" i="7"/>
  <c r="BO78"/>
  <c r="BO78" i="9" s="1"/>
  <c r="BP78" i="7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W79"/>
  <c r="AW79" i="9" s="1"/>
  <c r="AX79" i="7"/>
  <c r="AY79"/>
  <c r="AZ79"/>
  <c r="BA79"/>
  <c r="BB79"/>
  <c r="BC79"/>
  <c r="BD79"/>
  <c r="BE79"/>
  <c r="BE79" i="9" s="1"/>
  <c r="BF79" i="7"/>
  <c r="BG79"/>
  <c r="BG79" i="9" s="1"/>
  <c r="BH79" i="7"/>
  <c r="BI79"/>
  <c r="BI79" i="9" s="1"/>
  <c r="BJ79" i="7"/>
  <c r="BK79"/>
  <c r="BK79" i="9" s="1"/>
  <c r="BL79" i="7"/>
  <c r="BM79"/>
  <c r="BM79" i="9" s="1"/>
  <c r="BN79" i="7"/>
  <c r="BO79"/>
  <c r="BO79" i="9" s="1"/>
  <c r="BP79" i="7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W80"/>
  <c r="AW80" i="9" s="1"/>
  <c r="AX80" i="7"/>
  <c r="AY80"/>
  <c r="AY80" i="9" s="1"/>
  <c r="AZ80" i="7"/>
  <c r="BA80"/>
  <c r="BA80" i="9" s="1"/>
  <c r="BB80" i="7"/>
  <c r="BC80"/>
  <c r="BC80" i="9" s="1"/>
  <c r="BD80" i="7"/>
  <c r="BE80"/>
  <c r="BE80" i="9" s="1"/>
  <c r="BF80" i="7"/>
  <c r="BG80"/>
  <c r="BG80" i="9" s="1"/>
  <c r="BH80" i="7"/>
  <c r="BI80"/>
  <c r="BI80" i="9" s="1"/>
  <c r="BJ80" i="7"/>
  <c r="BK80"/>
  <c r="BK80" i="9" s="1"/>
  <c r="BL80" i="7"/>
  <c r="BM80"/>
  <c r="BM80" i="9" s="1"/>
  <c r="BN80" i="7"/>
  <c r="BO80"/>
  <c r="BO80" i="9" s="1"/>
  <c r="BP80" i="7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W81"/>
  <c r="AW81" i="9" s="1"/>
  <c r="AX81" i="7"/>
  <c r="AY81"/>
  <c r="AZ81"/>
  <c r="BA81"/>
  <c r="BB81"/>
  <c r="BC81"/>
  <c r="BD81"/>
  <c r="BE81"/>
  <c r="BE81" i="9" s="1"/>
  <c r="BF81" i="7"/>
  <c r="BG81"/>
  <c r="BG81" i="9" s="1"/>
  <c r="BH81" i="7"/>
  <c r="BI81"/>
  <c r="BI81" i="9" s="1"/>
  <c r="BJ81" i="7"/>
  <c r="BK81"/>
  <c r="BK81" i="9" s="1"/>
  <c r="BL81" i="7"/>
  <c r="BM81"/>
  <c r="BM81" i="9" s="1"/>
  <c r="BN81" i="7"/>
  <c r="BO81"/>
  <c r="BO81" i="9" s="1"/>
  <c r="BP81" i="7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W82"/>
  <c r="AW82" i="9" s="1"/>
  <c r="AX82" i="7"/>
  <c r="AY82"/>
  <c r="AY82" i="9" s="1"/>
  <c r="AZ82" i="7"/>
  <c r="BA82"/>
  <c r="BA82" i="9" s="1"/>
  <c r="BB82" i="7"/>
  <c r="BC82"/>
  <c r="BC82" i="9" s="1"/>
  <c r="BD82" i="7"/>
  <c r="BE82"/>
  <c r="BE82" i="9" s="1"/>
  <c r="BF82" i="7"/>
  <c r="BG82"/>
  <c r="BG82" i="9" s="1"/>
  <c r="BH82" i="7"/>
  <c r="BI82"/>
  <c r="BI82" i="9" s="1"/>
  <c r="BJ82" i="7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W83"/>
  <c r="AW83" i="9" s="1"/>
  <c r="AX83" i="7"/>
  <c r="AY83"/>
  <c r="AZ83"/>
  <c r="BA83"/>
  <c r="BB83"/>
  <c r="BC83"/>
  <c r="BD83"/>
  <c r="BE83"/>
  <c r="BE83" i="9" s="1"/>
  <c r="BF83" i="7"/>
  <c r="BG83"/>
  <c r="BG83" i="9" s="1"/>
  <c r="BH83" i="7"/>
  <c r="BI83"/>
  <c r="BI83" i="9" s="1"/>
  <c r="BJ83" i="7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W84"/>
  <c r="AW84" i="9" s="1"/>
  <c r="AX84" i="7"/>
  <c r="AY84"/>
  <c r="AY84" i="9" s="1"/>
  <c r="AZ84" i="7"/>
  <c r="BA84"/>
  <c r="BA84" i="9" s="1"/>
  <c r="BB84" i="7"/>
  <c r="BC84"/>
  <c r="BC84" i="9" s="1"/>
  <c r="BD84" i="7"/>
  <c r="BE84"/>
  <c r="BE84" i="9" s="1"/>
  <c r="BF84" i="7"/>
  <c r="BG84"/>
  <c r="BG84" i="9" s="1"/>
  <c r="BH84" i="7"/>
  <c r="BI84"/>
  <c r="BI84" i="9" s="1"/>
  <c r="BJ84" i="7"/>
  <c r="BK84"/>
  <c r="BK84" i="9" s="1"/>
  <c r="BL84" i="7"/>
  <c r="BM84"/>
  <c r="BM84" i="9" s="1"/>
  <c r="BN84" i="7"/>
  <c r="BO84"/>
  <c r="BO84" i="9" s="1"/>
  <c r="BP84" i="7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W85"/>
  <c r="AW85" i="9" s="1"/>
  <c r="AX85" i="7"/>
  <c r="AY85"/>
  <c r="AZ85"/>
  <c r="BA85"/>
  <c r="BB85"/>
  <c r="BC85"/>
  <c r="BD85"/>
  <c r="BE85"/>
  <c r="BF85"/>
  <c r="BG85"/>
  <c r="BH85"/>
  <c r="BI85"/>
  <c r="BJ85"/>
  <c r="BK85"/>
  <c r="BK85" i="9" s="1"/>
  <c r="BL85" i="7"/>
  <c r="BM85"/>
  <c r="BM85" i="9" s="1"/>
  <c r="BN85" i="7"/>
  <c r="BO85"/>
  <c r="BO85" i="9" s="1"/>
  <c r="BP85" i="7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W86"/>
  <c r="AW86" i="9" s="1"/>
  <c r="AX86" i="7"/>
  <c r="AY86"/>
  <c r="AY86" i="9" s="1"/>
  <c r="AZ86" i="7"/>
  <c r="BA86"/>
  <c r="BA86" i="9" s="1"/>
  <c r="BB86" i="7"/>
  <c r="BC86"/>
  <c r="BC86" i="9" s="1"/>
  <c r="BD86" i="7"/>
  <c r="BE86"/>
  <c r="BF86"/>
  <c r="BG86"/>
  <c r="BH86"/>
  <c r="BI86"/>
  <c r="BJ86"/>
  <c r="BK86"/>
  <c r="BK86" i="9" s="1"/>
  <c r="BL86" i="7"/>
  <c r="BM86"/>
  <c r="BM86" i="9" s="1"/>
  <c r="BN86" i="7"/>
  <c r="BO86"/>
  <c r="BO86" i="9" s="1"/>
  <c r="BP86" i="7"/>
  <c r="BQ86"/>
  <c r="BQ86" i="9" s="1"/>
  <c r="BR86" i="7"/>
  <c r="BS86"/>
  <c r="BS86" i="9" s="1"/>
  <c r="BT86" i="7"/>
  <c r="BU86"/>
  <c r="BU86" i="9" s="1"/>
  <c r="BV86" i="7"/>
  <c r="BW86"/>
  <c r="BX86"/>
  <c r="BY86"/>
  <c r="BZ86"/>
  <c r="CA86"/>
  <c r="CB86"/>
  <c r="CC86"/>
  <c r="CD86"/>
  <c r="CE86"/>
  <c r="CF86"/>
  <c r="CG86"/>
  <c r="CH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W87"/>
  <c r="AW87" i="9" s="1"/>
  <c r="AX87" i="7"/>
  <c r="AY87"/>
  <c r="AZ87"/>
  <c r="BA87"/>
  <c r="BB87"/>
  <c r="BC87"/>
  <c r="BD87"/>
  <c r="BE87"/>
  <c r="BE87" i="9" s="1"/>
  <c r="BF87" i="7"/>
  <c r="BG87"/>
  <c r="BG87" i="9" s="1"/>
  <c r="BH87" i="7"/>
  <c r="BI87"/>
  <c r="BI87" i="9" s="1"/>
  <c r="BJ87" i="7"/>
  <c r="BK87"/>
  <c r="BK87" i="9" s="1"/>
  <c r="BL87" i="7"/>
  <c r="BM87"/>
  <c r="BM87" i="9" s="1"/>
  <c r="BN87" i="7"/>
  <c r="BO87"/>
  <c r="BO87" i="9" s="1"/>
  <c r="BP87" i="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W88"/>
  <c r="AW88" i="9" s="1"/>
  <c r="AX88" i="7"/>
  <c r="AY88"/>
  <c r="AY88" i="9" s="1"/>
  <c r="AZ88" i="7"/>
  <c r="BA88"/>
  <c r="BA88" i="9" s="1"/>
  <c r="BB88" i="7"/>
  <c r="BC88"/>
  <c r="BC88" i="9" s="1"/>
  <c r="BD88" i="7"/>
  <c r="BE88"/>
  <c r="BE88" i="9" s="1"/>
  <c r="BF88" i="7"/>
  <c r="BG88"/>
  <c r="BG88" i="9" s="1"/>
  <c r="BH88" i="7"/>
  <c r="BI88"/>
  <c r="BI88" i="9" s="1"/>
  <c r="BJ88" i="7"/>
  <c r="BK88"/>
  <c r="BK88" i="9" s="1"/>
  <c r="BL88" i="7"/>
  <c r="BM88"/>
  <c r="BM88" i="9" s="1"/>
  <c r="BN88" i="7"/>
  <c r="BO88"/>
  <c r="BO88" i="9" s="1"/>
  <c r="BP88" i="7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W89"/>
  <c r="AW89" i="9" s="1"/>
  <c r="AX89" i="7"/>
  <c r="AY89"/>
  <c r="AZ89"/>
  <c r="BA89"/>
  <c r="BB89"/>
  <c r="BC89"/>
  <c r="BD89"/>
  <c r="BE89"/>
  <c r="BE89" i="9" s="1"/>
  <c r="BF89" i="7"/>
  <c r="BG89"/>
  <c r="BG89" i="9" s="1"/>
  <c r="BH89" i="7"/>
  <c r="BI89"/>
  <c r="BI89" i="9" s="1"/>
  <c r="BJ89" i="7"/>
  <c r="BK89"/>
  <c r="BK89" i="9" s="1"/>
  <c r="BL89" i="7"/>
  <c r="BM89"/>
  <c r="BM89" i="9" s="1"/>
  <c r="BN89" i="7"/>
  <c r="BO89"/>
  <c r="BO89" i="9" s="1"/>
  <c r="BP89" i="7"/>
  <c r="BQ89"/>
  <c r="BQ89" i="9" s="1"/>
  <c r="BR89" i="7"/>
  <c r="BS89"/>
  <c r="BS89" i="9" s="1"/>
  <c r="BT89" i="7"/>
  <c r="BU89"/>
  <c r="BU89" i="9" s="1"/>
  <c r="BV89" i="7"/>
  <c r="BW89"/>
  <c r="BX89"/>
  <c r="BY89"/>
  <c r="BZ89"/>
  <c r="CA89"/>
  <c r="CB89"/>
  <c r="CC89"/>
  <c r="CD89"/>
  <c r="CE89"/>
  <c r="CF89"/>
  <c r="CG89"/>
  <c r="CH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W90"/>
  <c r="AW90" i="9" s="1"/>
  <c r="AX90" i="7"/>
  <c r="AY90"/>
  <c r="AY90" i="9" s="1"/>
  <c r="AZ90" i="7"/>
  <c r="BA90"/>
  <c r="BA90" i="9" s="1"/>
  <c r="BB90" i="7"/>
  <c r="BC90"/>
  <c r="BC90" i="9" s="1"/>
  <c r="BD90" i="7"/>
  <c r="BE90"/>
  <c r="BE90" i="9" s="1"/>
  <c r="BF90" i="7"/>
  <c r="BG90"/>
  <c r="BG90" i="9" s="1"/>
  <c r="BH90" i="7"/>
  <c r="BI90"/>
  <c r="BI90" i="9" s="1"/>
  <c r="BJ90" i="7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W91"/>
  <c r="AW91" i="9" s="1"/>
  <c r="AX91" i="7"/>
  <c r="AY91"/>
  <c r="AZ91"/>
  <c r="BA91"/>
  <c r="BB91"/>
  <c r="BC91"/>
  <c r="BD91"/>
  <c r="BE91"/>
  <c r="BE91" i="9" s="1"/>
  <c r="BF91" i="7"/>
  <c r="BG91"/>
  <c r="BG91" i="9" s="1"/>
  <c r="BH91" i="7"/>
  <c r="BI91"/>
  <c r="BI91" i="9" s="1"/>
  <c r="BJ91" i="7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W92"/>
  <c r="AW92" i="9" s="1"/>
  <c r="AX92" i="7"/>
  <c r="AY92"/>
  <c r="AY92" i="9" s="1"/>
  <c r="AZ92" i="7"/>
  <c r="BA92"/>
  <c r="BA92" i="9" s="1"/>
  <c r="BB92" i="7"/>
  <c r="BC92"/>
  <c r="BC92" i="9" s="1"/>
  <c r="BD92" i="7"/>
  <c r="BE92"/>
  <c r="BE92" i="9" s="1"/>
  <c r="BF92" i="7"/>
  <c r="BG92"/>
  <c r="BG92" i="9" s="1"/>
  <c r="BH92" i="7"/>
  <c r="BI92"/>
  <c r="BI92" i="9" s="1"/>
  <c r="BJ92" i="7"/>
  <c r="BK92"/>
  <c r="BK92" i="9" s="1"/>
  <c r="BL92" i="7"/>
  <c r="BM92"/>
  <c r="BM92" i="9" s="1"/>
  <c r="BN92" i="7"/>
  <c r="BO92"/>
  <c r="BO92" i="9" s="1"/>
  <c r="BP92" i="7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W93"/>
  <c r="AW93" i="9" s="1"/>
  <c r="AX93" i="7"/>
  <c r="AY93"/>
  <c r="AZ93"/>
  <c r="BA93"/>
  <c r="BB93"/>
  <c r="BC93"/>
  <c r="BD93"/>
  <c r="BE93"/>
  <c r="BF93"/>
  <c r="BG93"/>
  <c r="BH93"/>
  <c r="BI93"/>
  <c r="BJ93"/>
  <c r="BK93"/>
  <c r="BK93" i="9" s="1"/>
  <c r="BL93" i="7"/>
  <c r="BM93"/>
  <c r="BM93" i="9" s="1"/>
  <c r="BN93" i="7"/>
  <c r="BO93"/>
  <c r="BO93" i="9" s="1"/>
  <c r="BP93" i="7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W94"/>
  <c r="AW94" i="9" s="1"/>
  <c r="AX94" i="7"/>
  <c r="AY94"/>
  <c r="AY94" i="9" s="1"/>
  <c r="AZ94" i="7"/>
  <c r="BA94"/>
  <c r="BA94" i="9" s="1"/>
  <c r="BB94" i="7"/>
  <c r="BC94"/>
  <c r="BC94" i="9" s="1"/>
  <c r="BD94" i="7"/>
  <c r="BE94"/>
  <c r="BF94"/>
  <c r="BG94"/>
  <c r="BH94"/>
  <c r="BI94"/>
  <c r="BJ94"/>
  <c r="BK94"/>
  <c r="BK94" i="9" s="1"/>
  <c r="BL94" i="7"/>
  <c r="BM94"/>
  <c r="BM94" i="9" s="1"/>
  <c r="BN94" i="7"/>
  <c r="BO94"/>
  <c r="BO94" i="9" s="1"/>
  <c r="BP94" i="7"/>
  <c r="BQ94"/>
  <c r="BQ94" i="9" s="1"/>
  <c r="BR94" i="7"/>
  <c r="BS94"/>
  <c r="BS94" i="9" s="1"/>
  <c r="BT94" i="7"/>
  <c r="BU94"/>
  <c r="BU94" i="9" s="1"/>
  <c r="BV94" i="7"/>
  <c r="BW94"/>
  <c r="BX94"/>
  <c r="BY94"/>
  <c r="BZ94"/>
  <c r="CA94"/>
  <c r="CB94"/>
  <c r="CC94"/>
  <c r="CD94"/>
  <c r="CE94"/>
  <c r="CF94"/>
  <c r="CG94"/>
  <c r="CH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W95"/>
  <c r="AW95" i="9" s="1"/>
  <c r="AX95" i="7"/>
  <c r="AY95"/>
  <c r="AZ95"/>
  <c r="BA95"/>
  <c r="BB95"/>
  <c r="BC95"/>
  <c r="BD95"/>
  <c r="BE95"/>
  <c r="BE95" i="9" s="1"/>
  <c r="BF95" i="7"/>
  <c r="BG95"/>
  <c r="BG95" i="9" s="1"/>
  <c r="BH95" i="7"/>
  <c r="BI95"/>
  <c r="BI95" i="9" s="1"/>
  <c r="BJ95" i="7"/>
  <c r="BK95"/>
  <c r="BK95" i="9" s="1"/>
  <c r="BL95" i="7"/>
  <c r="BM95"/>
  <c r="BM95" i="9" s="1"/>
  <c r="BN95" i="7"/>
  <c r="BO95"/>
  <c r="BO95" i="9" s="1"/>
  <c r="BP95" i="7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W96"/>
  <c r="AW96" i="9" s="1"/>
  <c r="AX96" i="7"/>
  <c r="AY96"/>
  <c r="AY96" i="9" s="1"/>
  <c r="AZ96" i="7"/>
  <c r="BA96"/>
  <c r="BA96" i="9" s="1"/>
  <c r="BB96" i="7"/>
  <c r="BC96"/>
  <c r="BC96" i="9" s="1"/>
  <c r="BD96" i="7"/>
  <c r="BE96"/>
  <c r="BE96" i="9" s="1"/>
  <c r="BF96" i="7"/>
  <c r="BG96"/>
  <c r="BG96" i="9" s="1"/>
  <c r="BH96" i="7"/>
  <c r="BI96"/>
  <c r="BI96" i="9" s="1"/>
  <c r="BJ96" i="7"/>
  <c r="BK96"/>
  <c r="BK96" i="9" s="1"/>
  <c r="BL96" i="7"/>
  <c r="BM96"/>
  <c r="BM96" i="9" s="1"/>
  <c r="BN96" i="7"/>
  <c r="BO96"/>
  <c r="BO96" i="9" s="1"/>
  <c r="BP96" i="7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W97"/>
  <c r="AW97" i="9" s="1"/>
  <c r="AX97" i="7"/>
  <c r="AY97"/>
  <c r="AZ97"/>
  <c r="BA97"/>
  <c r="BB97"/>
  <c r="BC97"/>
  <c r="BD97"/>
  <c r="BE97"/>
  <c r="BE97" i="9" s="1"/>
  <c r="BF97" i="7"/>
  <c r="BG97"/>
  <c r="BG97" i="9" s="1"/>
  <c r="BH97" i="7"/>
  <c r="BI97"/>
  <c r="BI97" i="9" s="1"/>
  <c r="BJ97" i="7"/>
  <c r="BK97"/>
  <c r="BK97" i="9" s="1"/>
  <c r="BL97" i="7"/>
  <c r="BM97"/>
  <c r="BM97" i="9" s="1"/>
  <c r="BN97" i="7"/>
  <c r="BO97"/>
  <c r="BO97" i="9" s="1"/>
  <c r="BP97" i="7"/>
  <c r="BQ97"/>
  <c r="BQ97" i="9" s="1"/>
  <c r="BR97" i="7"/>
  <c r="BS97"/>
  <c r="BS97" i="9" s="1"/>
  <c r="BT97" i="7"/>
  <c r="BU97"/>
  <c r="BU97" i="9" s="1"/>
  <c r="BV97" i="7"/>
  <c r="BW97"/>
  <c r="BX97"/>
  <c r="BY97"/>
  <c r="BZ97"/>
  <c r="CA97"/>
  <c r="CB97"/>
  <c r="CC97"/>
  <c r="CD97"/>
  <c r="CE97"/>
  <c r="CF97"/>
  <c r="CG97"/>
  <c r="CH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W98"/>
  <c r="AW98" i="9" s="1"/>
  <c r="AX98" i="7"/>
  <c r="AY98"/>
  <c r="AY98" i="9" s="1"/>
  <c r="AZ98" i="7"/>
  <c r="BA98"/>
  <c r="BA98" i="9" s="1"/>
  <c r="BB98" i="7"/>
  <c r="BC98"/>
  <c r="BC98" i="9" s="1"/>
  <c r="BD98" i="7"/>
  <c r="BE98"/>
  <c r="BE98" i="9" s="1"/>
  <c r="BF98" i="7"/>
  <c r="BG98"/>
  <c r="BG98" i="9" s="1"/>
  <c r="BH98" i="7"/>
  <c r="BI98"/>
  <c r="BI98" i="9" s="1"/>
  <c r="BJ98" i="7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W99"/>
  <c r="AW99" i="9" s="1"/>
  <c r="AX99" i="7"/>
  <c r="AY99"/>
  <c r="AY99" i="9" s="1"/>
  <c r="AZ99" i="7"/>
  <c r="BA99"/>
  <c r="BA99" i="9" s="1"/>
  <c r="BB99" i="7"/>
  <c r="BC99"/>
  <c r="BC99" i="9" s="1"/>
  <c r="BD99" i="7"/>
  <c r="BE99"/>
  <c r="BE99" i="9" s="1"/>
  <c r="BF99" i="7"/>
  <c r="BG99"/>
  <c r="BG99" i="9" s="1"/>
  <c r="BH99" i="7"/>
  <c r="BI99"/>
  <c r="BI99" i="9" s="1"/>
  <c r="BJ99" i="7"/>
  <c r="BK99"/>
  <c r="BK99" i="9" s="1"/>
  <c r="BL99" i="7"/>
  <c r="BM99"/>
  <c r="BM99" i="9" s="1"/>
  <c r="BN99" i="7"/>
  <c r="BO99"/>
  <c r="BO99" i="9" s="1"/>
  <c r="BP99" i="7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W100"/>
  <c r="AW100" i="9" s="1"/>
  <c r="AX100" i="7"/>
  <c r="AY100"/>
  <c r="AY100" i="9" s="1"/>
  <c r="AZ100" i="7"/>
  <c r="BA100"/>
  <c r="BA100" i="9" s="1"/>
  <c r="BB100" i="7"/>
  <c r="BC100"/>
  <c r="BC100" i="9" s="1"/>
  <c r="BD100" i="7"/>
  <c r="BE100"/>
  <c r="BE100" i="9" s="1"/>
  <c r="BF100" i="7"/>
  <c r="BG100"/>
  <c r="BG100" i="9" s="1"/>
  <c r="BH100" i="7"/>
  <c r="BI100"/>
  <c r="BI100" i="9" s="1"/>
  <c r="BJ100" i="7"/>
  <c r="BK100"/>
  <c r="BK100" i="9" s="1"/>
  <c r="BL100" i="7"/>
  <c r="BM100"/>
  <c r="BM100" i="9" s="1"/>
  <c r="BN100" i="7"/>
  <c r="BO100"/>
  <c r="BO100" i="9" s="1"/>
  <c r="BP100" i="7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W101"/>
  <c r="AW101" i="9" s="1"/>
  <c r="AX101" i="7"/>
  <c r="AY101"/>
  <c r="AY101" i="9" s="1"/>
  <c r="AZ101" i="7"/>
  <c r="BA101"/>
  <c r="BA101" i="9" s="1"/>
  <c r="BB101" i="7"/>
  <c r="BC101"/>
  <c r="BC101" i="9" s="1"/>
  <c r="BD101" i="7"/>
  <c r="BE101"/>
  <c r="BF101"/>
  <c r="BG101"/>
  <c r="BH101"/>
  <c r="BI101"/>
  <c r="BJ101"/>
  <c r="BK101"/>
  <c r="BK101" i="9" s="1"/>
  <c r="BL101" i="7"/>
  <c r="BM101"/>
  <c r="BM101" i="9" s="1"/>
  <c r="BN101" i="7"/>
  <c r="BO101"/>
  <c r="BO101" i="9" s="1"/>
  <c r="BP101" i="7"/>
  <c r="BQ101"/>
  <c r="BQ101" i="9" s="1"/>
  <c r="BR101" i="7"/>
  <c r="BS101"/>
  <c r="BS101" i="9" s="1"/>
  <c r="BT101" i="7"/>
  <c r="BU101"/>
  <c r="BU101" i="9" s="1"/>
  <c r="BV101" i="7"/>
  <c r="BW101"/>
  <c r="BX101"/>
  <c r="BY101"/>
  <c r="BZ101"/>
  <c r="CA101"/>
  <c r="CB101"/>
  <c r="CC101"/>
  <c r="CD101"/>
  <c r="CE101"/>
  <c r="CF101"/>
  <c r="CG101"/>
  <c r="CH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W102"/>
  <c r="AW102" i="9" s="1"/>
  <c r="AX102" i="7"/>
  <c r="AY102"/>
  <c r="AY102" i="9" s="1"/>
  <c r="AZ102" i="7"/>
  <c r="BA102"/>
  <c r="BA102" i="9" s="1"/>
  <c r="BB102" i="7"/>
  <c r="BC102"/>
  <c r="BC102" i="9" s="1"/>
  <c r="BD102" i="7"/>
  <c r="BE102"/>
  <c r="BF102"/>
  <c r="BG102"/>
  <c r="BH102"/>
  <c r="BI102"/>
  <c r="BJ102"/>
  <c r="BK102"/>
  <c r="BK102" i="9" s="1"/>
  <c r="BL102" i="7"/>
  <c r="BM102"/>
  <c r="BM102" i="9" s="1"/>
  <c r="BN102" i="7"/>
  <c r="BO102"/>
  <c r="BO102" i="9" s="1"/>
  <c r="BP102" i="7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W103"/>
  <c r="AW103" i="9" s="1"/>
  <c r="AX103" i="7"/>
  <c r="AY103"/>
  <c r="AZ103"/>
  <c r="BA103"/>
  <c r="BB103"/>
  <c r="BC103"/>
  <c r="BD103"/>
  <c r="BE103"/>
  <c r="BE103" i="9" s="1"/>
  <c r="BF103" i="7"/>
  <c r="BG103"/>
  <c r="BG103" i="9" s="1"/>
  <c r="BH103" i="7"/>
  <c r="BI103"/>
  <c r="BI103" i="9" s="1"/>
  <c r="BJ103" i="7"/>
  <c r="BK103"/>
  <c r="BK103" i="9" s="1"/>
  <c r="BL103" i="7"/>
  <c r="BM103"/>
  <c r="BM103" i="9" s="1"/>
  <c r="BN103" i="7"/>
  <c r="BO103"/>
  <c r="BO103" i="9" s="1"/>
  <c r="BP103" i="7"/>
  <c r="BQ103"/>
  <c r="BQ103" i="9" s="1"/>
  <c r="BR103" i="7"/>
  <c r="BS103"/>
  <c r="BS103" i="9" s="1"/>
  <c r="BT103" i="7"/>
  <c r="BU103"/>
  <c r="BU103" i="9" s="1"/>
  <c r="BV103" i="7"/>
  <c r="BW103"/>
  <c r="BX103"/>
  <c r="BY103"/>
  <c r="BZ103"/>
  <c r="CA103"/>
  <c r="CB103"/>
  <c r="CC103"/>
  <c r="CD103"/>
  <c r="CE103"/>
  <c r="CF103"/>
  <c r="CG103"/>
  <c r="CH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W104"/>
  <c r="AW104" i="9" s="1"/>
  <c r="AX104" i="7"/>
  <c r="AY104"/>
  <c r="AY104" i="9" s="1"/>
  <c r="AZ104" i="7"/>
  <c r="BA104"/>
  <c r="BA104" i="9" s="1"/>
  <c r="BB104" i="7"/>
  <c r="BC104"/>
  <c r="BC104" i="9" s="1"/>
  <c r="BD104" i="7"/>
  <c r="BE104"/>
  <c r="BE104" i="9" s="1"/>
  <c r="BF104" i="7"/>
  <c r="BG104"/>
  <c r="BG104" i="9" s="1"/>
  <c r="BH104" i="7"/>
  <c r="BI104"/>
  <c r="BI104" i="9" s="1"/>
  <c r="BJ104" i="7"/>
  <c r="BK104"/>
  <c r="BK104" i="9" s="1"/>
  <c r="BL104" i="7"/>
  <c r="BM104"/>
  <c r="BM104" i="9" s="1"/>
  <c r="BN104" i="7"/>
  <c r="BO104"/>
  <c r="BO104" i="9" s="1"/>
  <c r="BP104" i="7"/>
  <c r="BQ104"/>
  <c r="BQ104" i="9" s="1"/>
  <c r="BR104" i="7"/>
  <c r="BS104"/>
  <c r="BS104" i="9" s="1"/>
  <c r="BT104" i="7"/>
  <c r="BU104"/>
  <c r="BU104" i="9" s="1"/>
  <c r="BV104" i="7"/>
  <c r="BW104"/>
  <c r="BX104"/>
  <c r="BY104"/>
  <c r="BZ104"/>
  <c r="CA104"/>
  <c r="CB104"/>
  <c r="CC104"/>
  <c r="CD104"/>
  <c r="CE104"/>
  <c r="CF104"/>
  <c r="CG104"/>
  <c r="CH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W105"/>
  <c r="AW105" i="9" s="1"/>
  <c r="AX105" i="7"/>
  <c r="AY105"/>
  <c r="AZ105"/>
  <c r="BA105"/>
  <c r="BB105"/>
  <c r="BC105"/>
  <c r="BD105"/>
  <c r="BE105"/>
  <c r="BE105" i="9" s="1"/>
  <c r="BF105" i="7"/>
  <c r="BG105"/>
  <c r="BG105" i="9" s="1"/>
  <c r="BH105" i="7"/>
  <c r="BI105"/>
  <c r="BI105" i="9" s="1"/>
  <c r="BJ105" i="7"/>
  <c r="BK105"/>
  <c r="BK105" i="9" s="1"/>
  <c r="BL105" i="7"/>
  <c r="BM105"/>
  <c r="BM105" i="9" s="1"/>
  <c r="BN105" i="7"/>
  <c r="BO105"/>
  <c r="BO105" i="9" s="1"/>
  <c r="BP105" i="7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W106"/>
  <c r="AW106" i="9" s="1"/>
  <c r="AX106" i="7"/>
  <c r="AY106"/>
  <c r="AY106" i="9" s="1"/>
  <c r="AZ106" i="7"/>
  <c r="BA106"/>
  <c r="BA106" i="9" s="1"/>
  <c r="BB106" i="7"/>
  <c r="BC106"/>
  <c r="BC106" i="9" s="1"/>
  <c r="BD106" i="7"/>
  <c r="BE106"/>
  <c r="BE106" i="9" s="1"/>
  <c r="BF106" i="7"/>
  <c r="BG106"/>
  <c r="BG106" i="9" s="1"/>
  <c r="BH106" i="7"/>
  <c r="BI106"/>
  <c r="BI106" i="9" s="1"/>
  <c r="BJ106" i="7"/>
  <c r="BK106"/>
  <c r="BL106"/>
  <c r="BM106"/>
  <c r="BN106"/>
  <c r="BO106"/>
  <c r="BP106"/>
  <c r="BQ106"/>
  <c r="BQ106" i="9" s="1"/>
  <c r="BR106" i="7"/>
  <c r="BS106"/>
  <c r="BS106" i="9" s="1"/>
  <c r="BT106" i="7"/>
  <c r="BU106"/>
  <c r="BU106" i="9" s="1"/>
  <c r="BV106" i="7"/>
  <c r="BW106"/>
  <c r="BX106"/>
  <c r="BY106"/>
  <c r="BZ106"/>
  <c r="CA106"/>
  <c r="CB106"/>
  <c r="CC106"/>
  <c r="CD106"/>
  <c r="CE106"/>
  <c r="CF106"/>
  <c r="CG106"/>
  <c r="CH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W107"/>
  <c r="AW107" i="9" s="1"/>
  <c r="AX107" i="7"/>
  <c r="AY107"/>
  <c r="AY107" i="9" s="1"/>
  <c r="AZ107" i="7"/>
  <c r="BA107"/>
  <c r="BA107" i="9" s="1"/>
  <c r="BB107" i="7"/>
  <c r="BC107"/>
  <c r="BC107" i="9" s="1"/>
  <c r="BD107" i="7"/>
  <c r="BE107"/>
  <c r="BE107" i="9" s="1"/>
  <c r="BF107" i="7"/>
  <c r="BG107"/>
  <c r="BG107" i="9" s="1"/>
  <c r="BH107" i="7"/>
  <c r="BI107"/>
  <c r="BI107" i="9" s="1"/>
  <c r="BJ107" i="7"/>
  <c r="BK107"/>
  <c r="BK107" i="9" s="1"/>
  <c r="BL107" i="7"/>
  <c r="BM107"/>
  <c r="BM107" i="9" s="1"/>
  <c r="BN107" i="7"/>
  <c r="BO107"/>
  <c r="BO107" i="9" s="1"/>
  <c r="BP107" i="7"/>
  <c r="BQ107"/>
  <c r="BQ107" i="9" s="1"/>
  <c r="BR107" i="7"/>
  <c r="BS107"/>
  <c r="BS107" i="9" s="1"/>
  <c r="BT107" i="7"/>
  <c r="BU107"/>
  <c r="BU107" i="9" s="1"/>
  <c r="BV107" i="7"/>
  <c r="BW107"/>
  <c r="BX107"/>
  <c r="BY107"/>
  <c r="BZ107"/>
  <c r="CA107"/>
  <c r="CB107"/>
  <c r="CC107"/>
  <c r="CD107"/>
  <c r="CE107"/>
  <c r="CF107"/>
  <c r="CG107"/>
  <c r="CH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W108"/>
  <c r="AW108" i="9" s="1"/>
  <c r="AX108" i="7"/>
  <c r="AY108"/>
  <c r="AY108" i="9" s="1"/>
  <c r="AZ108" i="7"/>
  <c r="BA108"/>
  <c r="BA108" i="9" s="1"/>
  <c r="BB108" i="7"/>
  <c r="BC108"/>
  <c r="BC108" i="9" s="1"/>
  <c r="BD108" i="7"/>
  <c r="BE108"/>
  <c r="BE108" i="9" s="1"/>
  <c r="BF108" i="7"/>
  <c r="BG108"/>
  <c r="BG108" i="9" s="1"/>
  <c r="BH108" i="7"/>
  <c r="BI108"/>
  <c r="BI108" i="9" s="1"/>
  <c r="BJ108" i="7"/>
  <c r="BK108"/>
  <c r="BK108" i="9" s="1"/>
  <c r="BL108" i="7"/>
  <c r="BM108"/>
  <c r="BM108" i="9" s="1"/>
  <c r="BN108" i="7"/>
  <c r="BO108"/>
  <c r="BO108" i="9" s="1"/>
  <c r="BP108" i="7"/>
  <c r="BQ108"/>
  <c r="BQ108" i="9" s="1"/>
  <c r="BR108" i="7"/>
  <c r="BS108"/>
  <c r="BS108" i="9" s="1"/>
  <c r="BT108" i="7"/>
  <c r="BU108"/>
  <c r="BU108" i="9" s="1"/>
  <c r="BV108" i="7"/>
  <c r="BW108"/>
  <c r="BX108"/>
  <c r="BY108"/>
  <c r="BZ108"/>
  <c r="CA108"/>
  <c r="CB108"/>
  <c r="CC108"/>
  <c r="CD108"/>
  <c r="CE108"/>
  <c r="CF108"/>
  <c r="CG108"/>
  <c r="CH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W109"/>
  <c r="AW109" i="9" s="1"/>
  <c r="AX109" i="7"/>
  <c r="AY109"/>
  <c r="AY109" i="9" s="1"/>
  <c r="AZ109" i="7"/>
  <c r="BA109"/>
  <c r="BA109" i="9" s="1"/>
  <c r="BB109" i="7"/>
  <c r="BC109"/>
  <c r="BC109" i="9" s="1"/>
  <c r="BD109" i="7"/>
  <c r="BE109"/>
  <c r="BF109"/>
  <c r="BG109"/>
  <c r="BH109"/>
  <c r="BI109"/>
  <c r="BJ109"/>
  <c r="BK109"/>
  <c r="BK109" i="9" s="1"/>
  <c r="BL109" i="7"/>
  <c r="BM109"/>
  <c r="BM109" i="9" s="1"/>
  <c r="BN109" i="7"/>
  <c r="BO109"/>
  <c r="BO109" i="9" s="1"/>
  <c r="BP109" i="7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W110"/>
  <c r="AW110" i="9" s="1"/>
  <c r="AX110" i="7"/>
  <c r="AY110"/>
  <c r="AY110" i="9" s="1"/>
  <c r="AZ110" i="7"/>
  <c r="BA110"/>
  <c r="BA110" i="9" s="1"/>
  <c r="BB110" i="7"/>
  <c r="BC110"/>
  <c r="BC110" i="9" s="1"/>
  <c r="BD110" i="7"/>
  <c r="BE110"/>
  <c r="BF110"/>
  <c r="BG110"/>
  <c r="BH110"/>
  <c r="BI110"/>
  <c r="BJ110"/>
  <c r="BK110"/>
  <c r="BK110" i="9" s="1"/>
  <c r="BL110" i="7"/>
  <c r="BM110"/>
  <c r="BM110" i="9" s="1"/>
  <c r="BN110" i="7"/>
  <c r="BO110"/>
  <c r="BO110" i="9" s="1"/>
  <c r="BP110" i="7"/>
  <c r="BQ110"/>
  <c r="BQ110" i="9" s="1"/>
  <c r="BR110" i="7"/>
  <c r="BS110"/>
  <c r="BS110" i="9" s="1"/>
  <c r="BT110" i="7"/>
  <c r="BU110"/>
  <c r="BU110" i="9" s="1"/>
  <c r="BV110" i="7"/>
  <c r="BW110"/>
  <c r="BX110"/>
  <c r="BY110"/>
  <c r="BZ110"/>
  <c r="CA110"/>
  <c r="CB110"/>
  <c r="CC110"/>
  <c r="CD110"/>
  <c r="CE110"/>
  <c r="CF110"/>
  <c r="CG110"/>
  <c r="CH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W111"/>
  <c r="AW111" i="9" s="1"/>
  <c r="AX111" i="7"/>
  <c r="AY111"/>
  <c r="AZ111"/>
  <c r="BA111"/>
  <c r="BB111"/>
  <c r="BC111"/>
  <c r="BD111"/>
  <c r="BE111"/>
  <c r="BE111" i="9" s="1"/>
  <c r="BF111" i="7"/>
  <c r="BG111"/>
  <c r="BG111" i="9" s="1"/>
  <c r="BH111" i="7"/>
  <c r="BI111"/>
  <c r="BI111" i="9" s="1"/>
  <c r="BJ111" i="7"/>
  <c r="BK111"/>
  <c r="BK111" i="9" s="1"/>
  <c r="BL111" i="7"/>
  <c r="BM111"/>
  <c r="BM111" i="9" s="1"/>
  <c r="BN111" i="7"/>
  <c r="BO111"/>
  <c r="BO111" i="9" s="1"/>
  <c r="BP111" i="7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CH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W112"/>
  <c r="AW112" i="9" s="1"/>
  <c r="AX112" i="7"/>
  <c r="AY112"/>
  <c r="AY112" i="9" s="1"/>
  <c r="AZ112" i="7"/>
  <c r="BA112"/>
  <c r="BA112" i="9" s="1"/>
  <c r="BB112" i="7"/>
  <c r="BC112"/>
  <c r="BC112" i="9" s="1"/>
  <c r="BD112" i="7"/>
  <c r="BE112"/>
  <c r="BE112" i="9" s="1"/>
  <c r="BF112" i="7"/>
  <c r="BG112"/>
  <c r="BG112" i="9" s="1"/>
  <c r="BH112" i="7"/>
  <c r="BI112"/>
  <c r="BI112" i="9" s="1"/>
  <c r="BJ112" i="7"/>
  <c r="BK112"/>
  <c r="BK112" i="9" s="1"/>
  <c r="BL112" i="7"/>
  <c r="BM112"/>
  <c r="BM112" i="9" s="1"/>
  <c r="BN112" i="7"/>
  <c r="BO112"/>
  <c r="BO112" i="9" s="1"/>
  <c r="BP112" i="7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CH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W113"/>
  <c r="AW113" i="9" s="1"/>
  <c r="AX113" i="7"/>
  <c r="AY113"/>
  <c r="AZ113"/>
  <c r="BA113"/>
  <c r="BB113"/>
  <c r="BC113"/>
  <c r="BD113"/>
  <c r="BE113"/>
  <c r="BE113" i="9" s="1"/>
  <c r="BF113" i="7"/>
  <c r="BG113"/>
  <c r="BG113" i="9" s="1"/>
  <c r="BH113" i="7"/>
  <c r="BI113"/>
  <c r="BI113" i="9" s="1"/>
  <c r="BJ113" i="7"/>
  <c r="BK113"/>
  <c r="BK113" i="9" s="1"/>
  <c r="BL113" i="7"/>
  <c r="BM113"/>
  <c r="BM113" i="9" s="1"/>
  <c r="BN113" i="7"/>
  <c r="BO113"/>
  <c r="BO113" i="9" s="1"/>
  <c r="BP113" i="7"/>
  <c r="BQ113"/>
  <c r="BQ113" i="9" s="1"/>
  <c r="BR113" i="7"/>
  <c r="BS113"/>
  <c r="BS113" i="9" s="1"/>
  <c r="BT113" i="7"/>
  <c r="BU113"/>
  <c r="BU113" i="9" s="1"/>
  <c r="BV113" i="7"/>
  <c r="BW113"/>
  <c r="BX113"/>
  <c r="BY113"/>
  <c r="BZ113"/>
  <c r="CA113"/>
  <c r="CB113"/>
  <c r="CC113"/>
  <c r="CD113"/>
  <c r="CE113"/>
  <c r="CF113"/>
  <c r="CG113"/>
  <c r="CH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W114"/>
  <c r="AW114" i="9" s="1"/>
  <c r="AX114" i="7"/>
  <c r="AY114"/>
  <c r="AY114" i="9" s="1"/>
  <c r="AZ114" i="7"/>
  <c r="BA114"/>
  <c r="BA114" i="9" s="1"/>
  <c r="BB114" i="7"/>
  <c r="BC114"/>
  <c r="BC114" i="9" s="1"/>
  <c r="BD114" i="7"/>
  <c r="BE114"/>
  <c r="BE114" i="9" s="1"/>
  <c r="BF114" i="7"/>
  <c r="BG114"/>
  <c r="BG114" i="9" s="1"/>
  <c r="BH114" i="7"/>
  <c r="BI114"/>
  <c r="BI114" i="9" s="1"/>
  <c r="BJ114" i="7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CH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W115"/>
  <c r="AW115" i="9" s="1"/>
  <c r="AX115" i="7"/>
  <c r="AY115"/>
  <c r="AY115" i="9" s="1"/>
  <c r="AZ115" i="7"/>
  <c r="BA115"/>
  <c r="BA115" i="9" s="1"/>
  <c r="BB115" i="7"/>
  <c r="BC115"/>
  <c r="BC115" i="9" s="1"/>
  <c r="BD115" i="7"/>
  <c r="BE115"/>
  <c r="BE115" i="9" s="1"/>
  <c r="BF115" i="7"/>
  <c r="BG115"/>
  <c r="BG115" i="9" s="1"/>
  <c r="BH115" i="7"/>
  <c r="BI115"/>
  <c r="BI115" i="9" s="1"/>
  <c r="BJ115" i="7"/>
  <c r="BK115"/>
  <c r="BK115" i="9" s="1"/>
  <c r="BL115" i="7"/>
  <c r="BM115"/>
  <c r="BM115" i="9" s="1"/>
  <c r="BN115" i="7"/>
  <c r="BO115"/>
  <c r="BO115" i="9" s="1"/>
  <c r="BP115" i="7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CH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W116"/>
  <c r="AW116" i="9" s="1"/>
  <c r="AX116" i="7"/>
  <c r="AY116"/>
  <c r="AY116" i="9" s="1"/>
  <c r="AZ116" i="7"/>
  <c r="BA116"/>
  <c r="BA116" i="9" s="1"/>
  <c r="BB116" i="7"/>
  <c r="BC116"/>
  <c r="BC116" i="9" s="1"/>
  <c r="BD116" i="7"/>
  <c r="BE116"/>
  <c r="BE116" i="9" s="1"/>
  <c r="BF116" i="7"/>
  <c r="BG116"/>
  <c r="BG116" i="9" s="1"/>
  <c r="BH116" i="7"/>
  <c r="BI116"/>
  <c r="BI116" i="9" s="1"/>
  <c r="BJ116" i="7"/>
  <c r="BK116"/>
  <c r="BK116" i="9" s="1"/>
  <c r="BL116" i="7"/>
  <c r="BM116"/>
  <c r="BM116" i="9" s="1"/>
  <c r="BN116" i="7"/>
  <c r="BO116"/>
  <c r="BO116" i="9" s="1"/>
  <c r="BP116" i="7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W117"/>
  <c r="AW117" i="9" s="1"/>
  <c r="AX117" i="7"/>
  <c r="AY117"/>
  <c r="AY117" i="9" s="1"/>
  <c r="AZ117" i="7"/>
  <c r="BA117"/>
  <c r="BA117" i="9" s="1"/>
  <c r="BB117" i="7"/>
  <c r="BC117"/>
  <c r="BC117" i="9" s="1"/>
  <c r="BD117" i="7"/>
  <c r="BE117"/>
  <c r="BF117"/>
  <c r="BG117"/>
  <c r="BH117"/>
  <c r="BI117"/>
  <c r="BJ117"/>
  <c r="BK117"/>
  <c r="BK117" i="9" s="1"/>
  <c r="BL117" i="7"/>
  <c r="BM117"/>
  <c r="BM117" i="9" s="1"/>
  <c r="BN117" i="7"/>
  <c r="BO117"/>
  <c r="BO117" i="9" s="1"/>
  <c r="BP117" i="7"/>
  <c r="BQ117"/>
  <c r="BQ117" i="9" s="1"/>
  <c r="BR117" i="7"/>
  <c r="BS117"/>
  <c r="BS117" i="9" s="1"/>
  <c r="BT117" i="7"/>
  <c r="BU117"/>
  <c r="BU117" i="9" s="1"/>
  <c r="BV117" i="7"/>
  <c r="BW117"/>
  <c r="BX117"/>
  <c r="BY117"/>
  <c r="BZ117"/>
  <c r="CA117"/>
  <c r="CB117"/>
  <c r="CC117"/>
  <c r="CD117"/>
  <c r="CE117"/>
  <c r="CF117"/>
  <c r="CG117"/>
  <c r="CH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W118"/>
  <c r="AW118" i="9" s="1"/>
  <c r="AX118" i="7"/>
  <c r="AY118"/>
  <c r="AY118" i="9" s="1"/>
  <c r="AZ118" i="7"/>
  <c r="BA118"/>
  <c r="BA118" i="9" s="1"/>
  <c r="BB118" i="7"/>
  <c r="BC118"/>
  <c r="BC118" i="9" s="1"/>
  <c r="BD118" i="7"/>
  <c r="BE118"/>
  <c r="BF118"/>
  <c r="BG118"/>
  <c r="BH118"/>
  <c r="BI118"/>
  <c r="BJ118"/>
  <c r="BK118"/>
  <c r="BK118" i="9" s="1"/>
  <c r="BL118" i="7"/>
  <c r="BM118"/>
  <c r="BM118" i="9" s="1"/>
  <c r="BN118" i="7"/>
  <c r="BO118"/>
  <c r="BO118" i="9" s="1"/>
  <c r="BP118" i="7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CH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W119"/>
  <c r="AW119" i="9" s="1"/>
  <c r="AX119" i="7"/>
  <c r="AY119"/>
  <c r="AZ119"/>
  <c r="BA119"/>
  <c r="BB119"/>
  <c r="BC119"/>
  <c r="BD119"/>
  <c r="BE119"/>
  <c r="BE119" i="9" s="1"/>
  <c r="BF119" i="7"/>
  <c r="BG119"/>
  <c r="BG119" i="9" s="1"/>
  <c r="BH119" i="7"/>
  <c r="BI119"/>
  <c r="BI119" i="9" s="1"/>
  <c r="BJ119" i="7"/>
  <c r="BK119"/>
  <c r="BK119" i="9" s="1"/>
  <c r="BL119" i="7"/>
  <c r="BM119"/>
  <c r="BM119" i="9" s="1"/>
  <c r="BN119" i="7"/>
  <c r="BO119"/>
  <c r="BO119" i="9" s="1"/>
  <c r="BP119" i="7"/>
  <c r="BQ119"/>
  <c r="BQ119" i="9" s="1"/>
  <c r="BR119" i="7"/>
  <c r="BS119"/>
  <c r="BS119" i="9" s="1"/>
  <c r="BT119" i="7"/>
  <c r="BU119"/>
  <c r="BU119" i="9" s="1"/>
  <c r="BV119" i="7"/>
  <c r="BW119"/>
  <c r="BX119"/>
  <c r="BY119"/>
  <c r="BZ119"/>
  <c r="CA119"/>
  <c r="CB119"/>
  <c r="CC119"/>
  <c r="CD119"/>
  <c r="CE119"/>
  <c r="CF119"/>
  <c r="CG119"/>
  <c r="CH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W120"/>
  <c r="AW120" i="9" s="1"/>
  <c r="AX120" i="7"/>
  <c r="AY120"/>
  <c r="AY120" i="9" s="1"/>
  <c r="AZ120" i="7"/>
  <c r="BA120"/>
  <c r="BA120" i="9" s="1"/>
  <c r="BB120" i="7"/>
  <c r="BC120"/>
  <c r="BC120" i="9" s="1"/>
  <c r="BD120" i="7"/>
  <c r="BE120"/>
  <c r="BE120" i="9" s="1"/>
  <c r="BF120" i="7"/>
  <c r="BG120"/>
  <c r="BG120" i="9" s="1"/>
  <c r="BH120" i="7"/>
  <c r="BI120"/>
  <c r="BI120" i="9" s="1"/>
  <c r="BJ120" i="7"/>
  <c r="BK120"/>
  <c r="BK120" i="9" s="1"/>
  <c r="BL120" i="7"/>
  <c r="BM120"/>
  <c r="BM120" i="9" s="1"/>
  <c r="BN120" i="7"/>
  <c r="BO120"/>
  <c r="BO120" i="9" s="1"/>
  <c r="BP120" i="7"/>
  <c r="BQ120"/>
  <c r="BQ120" i="9" s="1"/>
  <c r="BR120" i="7"/>
  <c r="BS120"/>
  <c r="BS120" i="9" s="1"/>
  <c r="BT120" i="7"/>
  <c r="BU120"/>
  <c r="BU120" i="9" s="1"/>
  <c r="BV120" i="7"/>
  <c r="BW120"/>
  <c r="BX120"/>
  <c r="BY120"/>
  <c r="BZ120"/>
  <c r="CA120"/>
  <c r="CB120"/>
  <c r="CC120"/>
  <c r="CD120"/>
  <c r="CE120"/>
  <c r="CF120"/>
  <c r="CG120"/>
  <c r="CH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W121"/>
  <c r="AW121" i="9" s="1"/>
  <c r="AX121" i="7"/>
  <c r="AY121"/>
  <c r="AZ121"/>
  <c r="BA121"/>
  <c r="BB121"/>
  <c r="BC121"/>
  <c r="BD121"/>
  <c r="BE121"/>
  <c r="BE121" i="9" s="1"/>
  <c r="BF121" i="7"/>
  <c r="BG121"/>
  <c r="BG121" i="9" s="1"/>
  <c r="BH121" i="7"/>
  <c r="BI121"/>
  <c r="BI121" i="9" s="1"/>
  <c r="BJ121" i="7"/>
  <c r="BK121"/>
  <c r="BK121" i="9" s="1"/>
  <c r="BL121" i="7"/>
  <c r="BM121"/>
  <c r="BM121" i="9" s="1"/>
  <c r="BN121" i="7"/>
  <c r="BO121"/>
  <c r="BO121" i="9" s="1"/>
  <c r="BP121" i="7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CH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W122"/>
  <c r="AW122" i="9" s="1"/>
  <c r="AX122" i="7"/>
  <c r="AY122"/>
  <c r="AY122" i="9" s="1"/>
  <c r="AZ122" i="7"/>
  <c r="BA122"/>
  <c r="BA122" i="9" s="1"/>
  <c r="BB122" i="7"/>
  <c r="BC122"/>
  <c r="BC122" i="9" s="1"/>
  <c r="BD122" i="7"/>
  <c r="BE122"/>
  <c r="BE122" i="9" s="1"/>
  <c r="BF122" i="7"/>
  <c r="BG122"/>
  <c r="BG122" i="9" s="1"/>
  <c r="BH122" i="7"/>
  <c r="BI122"/>
  <c r="BI122" i="9" s="1"/>
  <c r="BJ122" i="7"/>
  <c r="BK122"/>
  <c r="BL122"/>
  <c r="BM122"/>
  <c r="BN122"/>
  <c r="BO122"/>
  <c r="BP122"/>
  <c r="BQ122"/>
  <c r="BQ122" i="9" s="1"/>
  <c r="BR122" i="7"/>
  <c r="BS122"/>
  <c r="BS122" i="9" s="1"/>
  <c r="BT122" i="7"/>
  <c r="BU122"/>
  <c r="BU122" i="9" s="1"/>
  <c r="BV122" i="7"/>
  <c r="BW122"/>
  <c r="BX122"/>
  <c r="BY122"/>
  <c r="BZ122"/>
  <c r="CA122"/>
  <c r="CB122"/>
  <c r="CC122"/>
  <c r="CD122"/>
  <c r="CE122"/>
  <c r="CF122"/>
  <c r="CG122"/>
  <c r="CH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W123"/>
  <c r="AW123" i="9" s="1"/>
  <c r="AX123" i="7"/>
  <c r="AY123"/>
  <c r="AY123" i="9" s="1"/>
  <c r="AZ123" i="7"/>
  <c r="BA123"/>
  <c r="BA123" i="9" s="1"/>
  <c r="BB123" i="7"/>
  <c r="BC123"/>
  <c r="BC123" i="9" s="1"/>
  <c r="BD123" i="7"/>
  <c r="BE123"/>
  <c r="BE123" i="9" s="1"/>
  <c r="BF123" i="7"/>
  <c r="BG123"/>
  <c r="BG123" i="9" s="1"/>
  <c r="BH123" i="7"/>
  <c r="BI123"/>
  <c r="BI123" i="9" s="1"/>
  <c r="BJ123" i="7"/>
  <c r="BK123"/>
  <c r="BK123" i="9" s="1"/>
  <c r="BL123" i="7"/>
  <c r="BM123"/>
  <c r="BM123" i="9" s="1"/>
  <c r="BN123" i="7"/>
  <c r="BO123"/>
  <c r="BO123" i="9" s="1"/>
  <c r="BP123" i="7"/>
  <c r="BQ123"/>
  <c r="BQ123" i="9" s="1"/>
  <c r="BR123" i="7"/>
  <c r="BS123"/>
  <c r="BS123" i="9" s="1"/>
  <c r="BT123" i="7"/>
  <c r="BU123"/>
  <c r="BU123" i="9" s="1"/>
  <c r="BV123" i="7"/>
  <c r="BW123"/>
  <c r="BX123"/>
  <c r="BY123"/>
  <c r="BZ123"/>
  <c r="CA123"/>
  <c r="CB123"/>
  <c r="CC123"/>
  <c r="CD123"/>
  <c r="CE123"/>
  <c r="CF123"/>
  <c r="CG123"/>
  <c r="CH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W124"/>
  <c r="AW124" i="9" s="1"/>
  <c r="AX124" i="7"/>
  <c r="AY124"/>
  <c r="AY124" i="9" s="1"/>
  <c r="AZ124" i="7"/>
  <c r="BA124"/>
  <c r="BA124" i="9" s="1"/>
  <c r="BB124" i="7"/>
  <c r="BC124"/>
  <c r="BC124" i="9" s="1"/>
  <c r="BD124" i="7"/>
  <c r="BE124"/>
  <c r="BE124" i="9" s="1"/>
  <c r="BF124" i="7"/>
  <c r="BG124"/>
  <c r="BG124" i="9" s="1"/>
  <c r="BH124" i="7"/>
  <c r="BI124"/>
  <c r="BI124" i="9" s="1"/>
  <c r="BJ124" i="7"/>
  <c r="BK124"/>
  <c r="BK124" i="9" s="1"/>
  <c r="BL124" i="7"/>
  <c r="BM124"/>
  <c r="BM124" i="9" s="1"/>
  <c r="BN124" i="7"/>
  <c r="BO124"/>
  <c r="BO124" i="9" s="1"/>
  <c r="BP124" i="7"/>
  <c r="BQ124"/>
  <c r="BQ124" i="9" s="1"/>
  <c r="BR124" i="7"/>
  <c r="BS124"/>
  <c r="BS124" i="9" s="1"/>
  <c r="BT124" i="7"/>
  <c r="BU124"/>
  <c r="BU124" i="9" s="1"/>
  <c r="BV124" i="7"/>
  <c r="BW124"/>
  <c r="BX124"/>
  <c r="BY124"/>
  <c r="BZ124"/>
  <c r="CA124"/>
  <c r="CB124"/>
  <c r="CC124"/>
  <c r="CD124"/>
  <c r="CE124"/>
  <c r="CF124"/>
  <c r="CG124"/>
  <c r="CH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W125"/>
  <c r="AW125" i="9" s="1"/>
  <c r="AX125" i="7"/>
  <c r="AY125"/>
  <c r="AY125" i="9" s="1"/>
  <c r="AZ125" i="7"/>
  <c r="BA125"/>
  <c r="BA125" i="9" s="1"/>
  <c r="BB125" i="7"/>
  <c r="BC125"/>
  <c r="BC125" i="9" s="1"/>
  <c r="BD125" i="7"/>
  <c r="BE125"/>
  <c r="BF125"/>
  <c r="BG125"/>
  <c r="BH125"/>
  <c r="BI125"/>
  <c r="BJ125"/>
  <c r="BK125"/>
  <c r="BK125" i="9" s="1"/>
  <c r="BL125" i="7"/>
  <c r="BM125"/>
  <c r="BM125" i="9" s="1"/>
  <c r="BN125" i="7"/>
  <c r="BO125"/>
  <c r="BO125" i="9" s="1"/>
  <c r="BP125" i="7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CH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W126"/>
  <c r="AW126" i="9" s="1"/>
  <c r="AX126" i="7"/>
  <c r="AY126"/>
  <c r="AY126" i="9" s="1"/>
  <c r="AZ126" i="7"/>
  <c r="BA126"/>
  <c r="BA126" i="9" s="1"/>
  <c r="BB126" i="7"/>
  <c r="BC126"/>
  <c r="BC126" i="9" s="1"/>
  <c r="BD126" i="7"/>
  <c r="BE126"/>
  <c r="BF126"/>
  <c r="BG126"/>
  <c r="BH126"/>
  <c r="BI126"/>
  <c r="BJ126"/>
  <c r="BK126"/>
  <c r="BK126" i="9" s="1"/>
  <c r="BL126" i="7"/>
  <c r="BM126"/>
  <c r="BM126" i="9" s="1"/>
  <c r="BN126" i="7"/>
  <c r="BO126"/>
  <c r="BO126" i="9" s="1"/>
  <c r="BP126" i="7"/>
  <c r="BQ126"/>
  <c r="BQ126" i="9" s="1"/>
  <c r="BR126" i="7"/>
  <c r="BS126"/>
  <c r="BS126" i="9" s="1"/>
  <c r="BT126" i="7"/>
  <c r="BU126"/>
  <c r="BU126" i="9" s="1"/>
  <c r="BV126" i="7"/>
  <c r="BW126"/>
  <c r="BX126"/>
  <c r="BY126"/>
  <c r="BZ126"/>
  <c r="CA126"/>
  <c r="CB126"/>
  <c r="CC126"/>
  <c r="CD126"/>
  <c r="CE126"/>
  <c r="CF126"/>
  <c r="CG126"/>
  <c r="CH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W127"/>
  <c r="AW127" i="9" s="1"/>
  <c r="AX127" i="7"/>
  <c r="AY127"/>
  <c r="AZ127"/>
  <c r="BA127"/>
  <c r="BB127"/>
  <c r="BC127"/>
  <c r="BD127"/>
  <c r="BE127"/>
  <c r="BE127" i="9" s="1"/>
  <c r="BF127" i="7"/>
  <c r="BG127"/>
  <c r="BG127" i="9" s="1"/>
  <c r="BH127" i="7"/>
  <c r="BI127"/>
  <c r="BI127" i="9" s="1"/>
  <c r="BJ127" i="7"/>
  <c r="BK127"/>
  <c r="BK127" i="9" s="1"/>
  <c r="BL127" i="7"/>
  <c r="BM127"/>
  <c r="BM127" i="9" s="1"/>
  <c r="BN127" i="7"/>
  <c r="BO127"/>
  <c r="BO127" i="9" s="1"/>
  <c r="BP127" i="7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CH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W128"/>
  <c r="AW128" i="9" s="1"/>
  <c r="AX128" i="7"/>
  <c r="AY128"/>
  <c r="AY128" i="9" s="1"/>
  <c r="AZ128" i="7"/>
  <c r="BA128"/>
  <c r="BA128" i="9" s="1"/>
  <c r="BB128" i="7"/>
  <c r="BC128"/>
  <c r="BC128" i="9" s="1"/>
  <c r="BD128" i="7"/>
  <c r="BE128"/>
  <c r="BE128" i="9" s="1"/>
  <c r="BF128" i="7"/>
  <c r="BG128"/>
  <c r="BG128" i="9" s="1"/>
  <c r="BH128" i="7"/>
  <c r="BI128"/>
  <c r="BI128" i="9" s="1"/>
  <c r="BJ128" i="7"/>
  <c r="BK128"/>
  <c r="BK128" i="9" s="1"/>
  <c r="BL128" i="7"/>
  <c r="BM128"/>
  <c r="BM128" i="9" s="1"/>
  <c r="BN128" i="7"/>
  <c r="BO128"/>
  <c r="BO128" i="9" s="1"/>
  <c r="BP128" i="7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W129"/>
  <c r="AW129" i="9" s="1"/>
  <c r="AX129" i="7"/>
  <c r="AY129"/>
  <c r="AZ129"/>
  <c r="BA129"/>
  <c r="BB129"/>
  <c r="BC129"/>
  <c r="BD129"/>
  <c r="BE129"/>
  <c r="BE129" i="9" s="1"/>
  <c r="BF129" i="7"/>
  <c r="BG129"/>
  <c r="BG129" i="9" s="1"/>
  <c r="BH129" i="7"/>
  <c r="BI129"/>
  <c r="BI129" i="9" s="1"/>
  <c r="BJ129" i="7"/>
  <c r="BK129"/>
  <c r="BK129" i="9" s="1"/>
  <c r="BL129" i="7"/>
  <c r="BM129"/>
  <c r="BM129" i="9" s="1"/>
  <c r="BN129" i="7"/>
  <c r="BO129"/>
  <c r="BO129" i="9" s="1"/>
  <c r="BP129" i="7"/>
  <c r="BQ129"/>
  <c r="BQ129" i="9" s="1"/>
  <c r="BR129" i="7"/>
  <c r="BS129"/>
  <c r="BS129" i="9" s="1"/>
  <c r="BT129" i="7"/>
  <c r="BU129"/>
  <c r="BU129" i="9" s="1"/>
  <c r="BV129" i="7"/>
  <c r="BW129"/>
  <c r="BX129"/>
  <c r="BY129"/>
  <c r="BZ129"/>
  <c r="CA129"/>
  <c r="CB129"/>
  <c r="CC129"/>
  <c r="CD129"/>
  <c r="CE129"/>
  <c r="CF129"/>
  <c r="CG129"/>
  <c r="CH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W130"/>
  <c r="AW130" i="9" s="1"/>
  <c r="AX130" i="7"/>
  <c r="AY130"/>
  <c r="AY130" i="9" s="1"/>
  <c r="AZ130" i="7"/>
  <c r="BA130"/>
  <c r="BA130" i="9" s="1"/>
  <c r="BB130" i="7"/>
  <c r="BC130"/>
  <c r="BC130" i="9" s="1"/>
  <c r="BD130" i="7"/>
  <c r="BE130"/>
  <c r="BE130" i="9" s="1"/>
  <c r="BF130" i="7"/>
  <c r="BG130"/>
  <c r="BG130" i="9" s="1"/>
  <c r="BH130" i="7"/>
  <c r="BI130"/>
  <c r="BI130" i="9" s="1"/>
  <c r="BJ130" i="7"/>
  <c r="BK130"/>
  <c r="BL130"/>
  <c r="BM130"/>
  <c r="BN130"/>
  <c r="BO130"/>
  <c r="BP130"/>
  <c r="BQ130"/>
  <c r="BR130"/>
  <c r="BS130"/>
  <c r="BT130"/>
  <c r="BU130"/>
  <c r="BV130"/>
  <c r="BW130"/>
  <c r="BX130"/>
  <c r="BY130"/>
  <c r="BZ130"/>
  <c r="CA130"/>
  <c r="CB130"/>
  <c r="CC130"/>
  <c r="CD130"/>
  <c r="CE130"/>
  <c r="CF130"/>
  <c r="CG130"/>
  <c r="CH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W131"/>
  <c r="AW131" i="9" s="1"/>
  <c r="AX131" i="7"/>
  <c r="AY131"/>
  <c r="AY131" i="9" s="1"/>
  <c r="AZ131" i="7"/>
  <c r="BA131"/>
  <c r="BA131" i="9" s="1"/>
  <c r="BB131" i="7"/>
  <c r="BC131"/>
  <c r="BC131" i="9" s="1"/>
  <c r="BD131" i="7"/>
  <c r="BE131"/>
  <c r="BE131" i="9" s="1"/>
  <c r="BF131" i="7"/>
  <c r="BG131"/>
  <c r="BG131" i="9" s="1"/>
  <c r="BH131" i="7"/>
  <c r="BI131"/>
  <c r="BI131" i="9" s="1"/>
  <c r="BJ131" i="7"/>
  <c r="BK131"/>
  <c r="BK131" i="9" s="1"/>
  <c r="BL131" i="7"/>
  <c r="BM131"/>
  <c r="BM131" i="9" s="1"/>
  <c r="BN131" i="7"/>
  <c r="BO131"/>
  <c r="BO131" i="9" s="1"/>
  <c r="BP131" i="7"/>
  <c r="BQ131"/>
  <c r="BR131"/>
  <c r="BS131"/>
  <c r="BT131"/>
  <c r="BU131"/>
  <c r="BV131"/>
  <c r="BW131"/>
  <c r="BX131"/>
  <c r="BY131"/>
  <c r="BZ131"/>
  <c r="CA131"/>
  <c r="CB131"/>
  <c r="CC131"/>
  <c r="CD131"/>
  <c r="CE131"/>
  <c r="CF131"/>
  <c r="CG131"/>
  <c r="CH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W132"/>
  <c r="AW132" i="9" s="1"/>
  <c r="AX132" i="7"/>
  <c r="AY132"/>
  <c r="AY132" i="9" s="1"/>
  <c r="AZ132" i="7"/>
  <c r="BA132"/>
  <c r="BA132" i="9" s="1"/>
  <c r="BB132" i="7"/>
  <c r="BC132"/>
  <c r="BC132" i="9" s="1"/>
  <c r="BD132" i="7"/>
  <c r="BE132"/>
  <c r="BE132" i="9" s="1"/>
  <c r="BF132" i="7"/>
  <c r="BG132"/>
  <c r="BG132" i="9" s="1"/>
  <c r="BH132" i="7"/>
  <c r="BI132"/>
  <c r="BI132" i="9" s="1"/>
  <c r="BJ132" i="7"/>
  <c r="BK132"/>
  <c r="BK132" i="9" s="1"/>
  <c r="BL132" i="7"/>
  <c r="BM132"/>
  <c r="BM132" i="9" s="1"/>
  <c r="BN132" i="7"/>
  <c r="BO132"/>
  <c r="BO132" i="9" s="1"/>
  <c r="BP132" i="7"/>
  <c r="BQ132"/>
  <c r="BR132"/>
  <c r="BS132"/>
  <c r="BT132"/>
  <c r="BU132"/>
  <c r="BV132"/>
  <c r="BW132"/>
  <c r="BX132"/>
  <c r="BY132"/>
  <c r="BZ132"/>
  <c r="CA132"/>
  <c r="CB132"/>
  <c r="CC132"/>
  <c r="CD132"/>
  <c r="CE132"/>
  <c r="CF132"/>
  <c r="CG132"/>
  <c r="CH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W133"/>
  <c r="AW133" i="9" s="1"/>
  <c r="AX133" i="7"/>
  <c r="AY133"/>
  <c r="AY133" i="9" s="1"/>
  <c r="AZ133" i="7"/>
  <c r="BA133"/>
  <c r="BA133" i="9" s="1"/>
  <c r="BB133" i="7"/>
  <c r="BC133"/>
  <c r="BC133" i="9" s="1"/>
  <c r="BD133" i="7"/>
  <c r="BE133"/>
  <c r="BF133"/>
  <c r="BG133"/>
  <c r="BH133"/>
  <c r="BI133"/>
  <c r="BJ133"/>
  <c r="BK133"/>
  <c r="BK133" i="9" s="1"/>
  <c r="BL133" i="7"/>
  <c r="BM133"/>
  <c r="BM133" i="9" s="1"/>
  <c r="BN133" i="7"/>
  <c r="BO133"/>
  <c r="BO133" i="9" s="1"/>
  <c r="BP133" i="7"/>
  <c r="BQ133"/>
  <c r="BQ133" i="9" s="1"/>
  <c r="BR133" i="7"/>
  <c r="BS133"/>
  <c r="BS133" i="9" s="1"/>
  <c r="BT133" i="7"/>
  <c r="BU133"/>
  <c r="BU133" i="9" s="1"/>
  <c r="BV133" i="7"/>
  <c r="BW133"/>
  <c r="BX133"/>
  <c r="BY133"/>
  <c r="BZ133"/>
  <c r="CA133"/>
  <c r="CB133"/>
  <c r="CC133"/>
  <c r="CD133"/>
  <c r="CE133"/>
  <c r="CF133"/>
  <c r="CG133"/>
  <c r="CH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W134"/>
  <c r="AW134" i="9" s="1"/>
  <c r="AX134" i="7"/>
  <c r="AY134"/>
  <c r="AY134" i="9" s="1"/>
  <c r="AZ134" i="7"/>
  <c r="BA134"/>
  <c r="BA134" i="9" s="1"/>
  <c r="BB134" i="7"/>
  <c r="BC134"/>
  <c r="BC134" i="9" s="1"/>
  <c r="BD134" i="7"/>
  <c r="BE134"/>
  <c r="BF134"/>
  <c r="BG134"/>
  <c r="BH134"/>
  <c r="BI134"/>
  <c r="BJ134"/>
  <c r="BK134"/>
  <c r="BK134" i="9" s="1"/>
  <c r="BL134" i="7"/>
  <c r="BM134"/>
  <c r="BM134" i="9" s="1"/>
  <c r="BN134" i="7"/>
  <c r="BO134"/>
  <c r="BO134" i="9" s="1"/>
  <c r="BP134" i="7"/>
  <c r="BQ134"/>
  <c r="BR134"/>
  <c r="BS134"/>
  <c r="BT134"/>
  <c r="BU134"/>
  <c r="BV134"/>
  <c r="BW134"/>
  <c r="BX134"/>
  <c r="BY134"/>
  <c r="BZ134"/>
  <c r="CA134"/>
  <c r="CB134"/>
  <c r="CC134"/>
  <c r="CD134"/>
  <c r="CE134"/>
  <c r="CF134"/>
  <c r="CG134"/>
  <c r="CH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W135"/>
  <c r="AW135" i="9" s="1"/>
  <c r="AX135" i="7"/>
  <c r="AY135"/>
  <c r="AZ135"/>
  <c r="BA135"/>
  <c r="BB135"/>
  <c r="BC135"/>
  <c r="BD135"/>
  <c r="BE135"/>
  <c r="BE135" i="9" s="1"/>
  <c r="BF135" i="7"/>
  <c r="BG135"/>
  <c r="BG135" i="9" s="1"/>
  <c r="BH135" i="7"/>
  <c r="BI135"/>
  <c r="BI135" i="9" s="1"/>
  <c r="BJ135" i="7"/>
  <c r="BK135"/>
  <c r="BK135" i="9" s="1"/>
  <c r="BL135" i="7"/>
  <c r="BM135"/>
  <c r="BM135" i="9" s="1"/>
  <c r="BN135" i="7"/>
  <c r="BO135"/>
  <c r="BO135" i="9" s="1"/>
  <c r="BP135" i="7"/>
  <c r="BQ135"/>
  <c r="BQ135" i="9" s="1"/>
  <c r="BR135" i="7"/>
  <c r="BS135"/>
  <c r="BS135" i="9" s="1"/>
  <c r="BT135" i="7"/>
  <c r="BU135"/>
  <c r="BU135" i="9" s="1"/>
  <c r="BV135" i="7"/>
  <c r="BW135"/>
  <c r="BX135"/>
  <c r="BY135"/>
  <c r="BZ135"/>
  <c r="CA135"/>
  <c r="CB135"/>
  <c r="CC135"/>
  <c r="CD135"/>
  <c r="CE135"/>
  <c r="CF135"/>
  <c r="CG135"/>
  <c r="CH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W136"/>
  <c r="AW136" i="9" s="1"/>
  <c r="AX136" i="7"/>
  <c r="AY136"/>
  <c r="AY136" i="9" s="1"/>
  <c r="AZ136" i="7"/>
  <c r="BA136"/>
  <c r="BA136" i="9" s="1"/>
  <c r="BB136" i="7"/>
  <c r="BC136"/>
  <c r="BC136" i="9" s="1"/>
  <c r="BD136" i="7"/>
  <c r="BE136"/>
  <c r="BE136" i="9" s="1"/>
  <c r="BF136" i="7"/>
  <c r="BG136"/>
  <c r="BG136" i="9" s="1"/>
  <c r="BH136" i="7"/>
  <c r="BI136"/>
  <c r="BI136" i="9" s="1"/>
  <c r="BJ136" i="7"/>
  <c r="BK136"/>
  <c r="BK136" i="9" s="1"/>
  <c r="BL136" i="7"/>
  <c r="BM136"/>
  <c r="BM136" i="9" s="1"/>
  <c r="BN136" i="7"/>
  <c r="BO136"/>
  <c r="BO136" i="9" s="1"/>
  <c r="BP136" i="7"/>
  <c r="BQ136"/>
  <c r="BQ136" i="9" s="1"/>
  <c r="BR136" i="7"/>
  <c r="BS136"/>
  <c r="BS136" i="9" s="1"/>
  <c r="BT136" i="7"/>
  <c r="BU136"/>
  <c r="BU136" i="9" s="1"/>
  <c r="BV136" i="7"/>
  <c r="BW136"/>
  <c r="BX136"/>
  <c r="BY136"/>
  <c r="BZ136"/>
  <c r="CA136"/>
  <c r="CB136"/>
  <c r="CC136"/>
  <c r="CD136"/>
  <c r="CE136"/>
  <c r="CF136"/>
  <c r="CG136"/>
  <c r="CH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W137"/>
  <c r="AW137" i="9" s="1"/>
  <c r="AX137" i="7"/>
  <c r="AY137"/>
  <c r="AZ137"/>
  <c r="BA137"/>
  <c r="BB137"/>
  <c r="BC137"/>
  <c r="BD137"/>
  <c r="BE137"/>
  <c r="BE137" i="9" s="1"/>
  <c r="BF137" i="7"/>
  <c r="BG137"/>
  <c r="BG137" i="9" s="1"/>
  <c r="BH137" i="7"/>
  <c r="BI137"/>
  <c r="BI137" i="9" s="1"/>
  <c r="BJ137" i="7"/>
  <c r="BK137"/>
  <c r="BK137" i="9" s="1"/>
  <c r="BL137" i="7"/>
  <c r="BM137"/>
  <c r="BM137" i="9" s="1"/>
  <c r="BN137" i="7"/>
  <c r="BO137"/>
  <c r="BO137" i="9" s="1"/>
  <c r="BP137" i="7"/>
  <c r="BQ137"/>
  <c r="BR137"/>
  <c r="BS137"/>
  <c r="BT137"/>
  <c r="BU137"/>
  <c r="BV137"/>
  <c r="BW137"/>
  <c r="BX137"/>
  <c r="BY137"/>
  <c r="BZ137"/>
  <c r="CA137"/>
  <c r="CB137"/>
  <c r="CC137"/>
  <c r="CD137"/>
  <c r="CE137"/>
  <c r="CF137"/>
  <c r="CG137"/>
  <c r="CH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W138"/>
  <c r="AW138" i="9" s="1"/>
  <c r="AX138" i="7"/>
  <c r="AY138"/>
  <c r="AY138" i="9" s="1"/>
  <c r="AZ138" i="7"/>
  <c r="BA138"/>
  <c r="BA138" i="9" s="1"/>
  <c r="BB138" i="7"/>
  <c r="BC138"/>
  <c r="BC138" i="9" s="1"/>
  <c r="BD138" i="7"/>
  <c r="BE138"/>
  <c r="BE138" i="9" s="1"/>
  <c r="BF138" i="7"/>
  <c r="BG138"/>
  <c r="BG138" i="9" s="1"/>
  <c r="BH138" i="7"/>
  <c r="BI138"/>
  <c r="BI138" i="9" s="1"/>
  <c r="BJ138" i="7"/>
  <c r="BK138"/>
  <c r="BL138"/>
  <c r="BM138"/>
  <c r="BN138"/>
  <c r="BO138"/>
  <c r="BP138"/>
  <c r="BQ138"/>
  <c r="BQ138" i="9" s="1"/>
  <c r="BR138" i="7"/>
  <c r="BS138"/>
  <c r="BS138" i="9" s="1"/>
  <c r="BT138" i="7"/>
  <c r="BU138"/>
  <c r="BU138" i="9" s="1"/>
  <c r="BV138" i="7"/>
  <c r="BW138"/>
  <c r="BX138"/>
  <c r="BY138"/>
  <c r="BZ138"/>
  <c r="CA138"/>
  <c r="CB138"/>
  <c r="CC138"/>
  <c r="CD138"/>
  <c r="CE138"/>
  <c r="CF138"/>
  <c r="CG138"/>
  <c r="CH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W139"/>
  <c r="AW139" i="9" s="1"/>
  <c r="AX139" i="7"/>
  <c r="AY139"/>
  <c r="AY139" i="9" s="1"/>
  <c r="AZ139" i="7"/>
  <c r="BA139"/>
  <c r="BA139" i="9" s="1"/>
  <c r="BB139" i="7"/>
  <c r="BC139"/>
  <c r="BC139" i="9" s="1"/>
  <c r="BD139" i="7"/>
  <c r="BE139"/>
  <c r="BE139" i="9" s="1"/>
  <c r="BF139" i="7"/>
  <c r="BG139"/>
  <c r="BG139" i="9" s="1"/>
  <c r="BH139" i="7"/>
  <c r="BI139"/>
  <c r="BI139" i="9" s="1"/>
  <c r="BJ139" i="7"/>
  <c r="BK139"/>
  <c r="BK139" i="9" s="1"/>
  <c r="BL139" i="7"/>
  <c r="BM139"/>
  <c r="BM139" i="9" s="1"/>
  <c r="BN139" i="7"/>
  <c r="BO139"/>
  <c r="BO139" i="9" s="1"/>
  <c r="BP139" i="7"/>
  <c r="BQ139"/>
  <c r="BQ139" i="9" s="1"/>
  <c r="BR139" i="7"/>
  <c r="BS139"/>
  <c r="BS139" i="9" s="1"/>
  <c r="BT139" i="7"/>
  <c r="BU139"/>
  <c r="BU139" i="9" s="1"/>
  <c r="BV139" i="7"/>
  <c r="BW139"/>
  <c r="BX139"/>
  <c r="BY139"/>
  <c r="BZ139"/>
  <c r="CA139"/>
  <c r="CB139"/>
  <c r="CC139"/>
  <c r="CD139"/>
  <c r="CE139"/>
  <c r="CF139"/>
  <c r="CG139"/>
  <c r="CH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W140"/>
  <c r="AX140"/>
  <c r="AY140"/>
  <c r="AY140" i="9" s="1"/>
  <c r="AZ140" i="7"/>
  <c r="BA140"/>
  <c r="BA140" i="9" s="1"/>
  <c r="BB140" i="7"/>
  <c r="BC140"/>
  <c r="BC140" i="9" s="1"/>
  <c r="BD140" i="7"/>
  <c r="BE140"/>
  <c r="BE140" i="9" s="1"/>
  <c r="BF140" i="7"/>
  <c r="BG140"/>
  <c r="BG140" i="9" s="1"/>
  <c r="BH140" i="7"/>
  <c r="BI140"/>
  <c r="BI140" i="9" s="1"/>
  <c r="BJ140" i="7"/>
  <c r="BK140"/>
  <c r="BK140" i="9" s="1"/>
  <c r="BL140" i="7"/>
  <c r="BM140"/>
  <c r="BM140" i="9" s="1"/>
  <c r="BN140" i="7"/>
  <c r="BO140"/>
  <c r="BO140" i="9" s="1"/>
  <c r="BP140" i="7"/>
  <c r="BQ140"/>
  <c r="BQ140" i="9" s="1"/>
  <c r="BR140" i="7"/>
  <c r="BS140"/>
  <c r="BS140" i="9" s="1"/>
  <c r="BT140" i="7"/>
  <c r="BU140"/>
  <c r="BU140" i="9" s="1"/>
  <c r="BV140" i="7"/>
  <c r="BW140"/>
  <c r="BX140"/>
  <c r="BY140"/>
  <c r="BZ140"/>
  <c r="CA140"/>
  <c r="CB140"/>
  <c r="CC140"/>
  <c r="CD140"/>
  <c r="CE140"/>
  <c r="CF140"/>
  <c r="CG140"/>
  <c r="CH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W141"/>
  <c r="AW141" i="9" s="1"/>
  <c r="AX141" i="7"/>
  <c r="AY141"/>
  <c r="AY141" i="9" s="1"/>
  <c r="AZ141" i="7"/>
  <c r="BA141"/>
  <c r="BA141" i="9" s="1"/>
  <c r="BB141" i="7"/>
  <c r="BC141"/>
  <c r="BC141" i="9" s="1"/>
  <c r="BD141" i="7"/>
  <c r="BE141"/>
  <c r="BE141" i="9" s="1"/>
  <c r="BF141" i="7"/>
  <c r="BG141"/>
  <c r="BG141" i="9" s="1"/>
  <c r="BH141" i="7"/>
  <c r="BI141"/>
  <c r="BI141" i="9" s="1"/>
  <c r="BJ141" i="7"/>
  <c r="BK141"/>
  <c r="BK141" i="9" s="1"/>
  <c r="BL141" i="7"/>
  <c r="BM141"/>
  <c r="BM141" i="9" s="1"/>
  <c r="BN141" i="7"/>
  <c r="BO141"/>
  <c r="BO141" i="9" s="1"/>
  <c r="BP141" i="7"/>
  <c r="BQ141"/>
  <c r="BR141"/>
  <c r="BS141"/>
  <c r="BT141"/>
  <c r="BU141"/>
  <c r="BV141"/>
  <c r="BW141"/>
  <c r="BX141"/>
  <c r="BY141"/>
  <c r="BZ141"/>
  <c r="CA141"/>
  <c r="CB141"/>
  <c r="CC141"/>
  <c r="CD141"/>
  <c r="CE141"/>
  <c r="CF141"/>
  <c r="CG141"/>
  <c r="CH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W142"/>
  <c r="AX142"/>
  <c r="AY142"/>
  <c r="AZ142"/>
  <c r="BA142"/>
  <c r="BB142"/>
  <c r="BC142"/>
  <c r="BD142"/>
  <c r="BE142"/>
  <c r="BE142" i="9" s="1"/>
  <c r="BF142" i="7"/>
  <c r="BG142"/>
  <c r="BG142" i="9" s="1"/>
  <c r="BH142" i="7"/>
  <c r="BI142"/>
  <c r="BI142" i="9" s="1"/>
  <c r="BJ142" i="7"/>
  <c r="BK142"/>
  <c r="BK142" i="9" s="1"/>
  <c r="BL142" i="7"/>
  <c r="BM142"/>
  <c r="BM142" i="9" s="1"/>
  <c r="BN142" i="7"/>
  <c r="BO142"/>
  <c r="BO142" i="9" s="1"/>
  <c r="BP142" i="7"/>
  <c r="BQ142"/>
  <c r="BQ142" i="9" s="1"/>
  <c r="BR142" i="7"/>
  <c r="BS142"/>
  <c r="BS142" i="9" s="1"/>
  <c r="BT142" i="7"/>
  <c r="BU142"/>
  <c r="BU142" i="9" s="1"/>
  <c r="BV142" i="7"/>
  <c r="BW142"/>
  <c r="BX142"/>
  <c r="BY142"/>
  <c r="BZ142"/>
  <c r="CA142"/>
  <c r="CB142"/>
  <c r="CC142"/>
  <c r="CD142"/>
  <c r="CE142"/>
  <c r="CF142"/>
  <c r="CG142"/>
  <c r="CH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W143"/>
  <c r="AW143" i="9" s="1"/>
  <c r="AX143" i="7"/>
  <c r="AY143"/>
  <c r="AY143" i="9" s="1"/>
  <c r="AZ143" i="7"/>
  <c r="BA143"/>
  <c r="BA143" i="9" s="1"/>
  <c r="BB143" i="7"/>
  <c r="BC143"/>
  <c r="BC143" i="9" s="1"/>
  <c r="BD143" i="7"/>
  <c r="BE143"/>
  <c r="BE143" i="9" s="1"/>
  <c r="BF143" i="7"/>
  <c r="BG143"/>
  <c r="BG143" i="9" s="1"/>
  <c r="BH143" i="7"/>
  <c r="BI143"/>
  <c r="BI143" i="9" s="1"/>
  <c r="BJ143" i="7"/>
  <c r="BK143"/>
  <c r="BK143" i="9" s="1"/>
  <c r="BL143" i="7"/>
  <c r="BM143"/>
  <c r="BM143" i="9" s="1"/>
  <c r="BN143" i="7"/>
  <c r="BO143"/>
  <c r="BO143" i="9" s="1"/>
  <c r="BP143" i="7"/>
  <c r="BQ143"/>
  <c r="BR143"/>
  <c r="BS143"/>
  <c r="BT143"/>
  <c r="BU143"/>
  <c r="BV143"/>
  <c r="BW143"/>
  <c r="BX143"/>
  <c r="BY143"/>
  <c r="BZ143"/>
  <c r="CA143"/>
  <c r="CB143"/>
  <c r="CC143"/>
  <c r="CD143"/>
  <c r="CE143"/>
  <c r="CF143"/>
  <c r="CG143"/>
  <c r="CH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W144"/>
  <c r="AX144"/>
  <c r="AY144"/>
  <c r="AY144" i="9" s="1"/>
  <c r="AZ144" i="7"/>
  <c r="BA144"/>
  <c r="BA144" i="9" s="1"/>
  <c r="BB144" i="7"/>
  <c r="BC144"/>
  <c r="BC144" i="9" s="1"/>
  <c r="BD144" i="7"/>
  <c r="BE144"/>
  <c r="BE144" i="9" s="1"/>
  <c r="BF144" i="7"/>
  <c r="BG144"/>
  <c r="BG144" i="9" s="1"/>
  <c r="BH144" i="7"/>
  <c r="BI144"/>
  <c r="BI144" i="9" s="1"/>
  <c r="BJ144" i="7"/>
  <c r="BK144"/>
  <c r="BK144" i="9" s="1"/>
  <c r="BL144" i="7"/>
  <c r="BM144"/>
  <c r="BM144" i="9" s="1"/>
  <c r="BN144" i="7"/>
  <c r="BO144"/>
  <c r="BO144" i="9" s="1"/>
  <c r="BP144" i="7"/>
  <c r="BQ144"/>
  <c r="BR144"/>
  <c r="BS144"/>
  <c r="BT144"/>
  <c r="BU144"/>
  <c r="BV144"/>
  <c r="BW144"/>
  <c r="BX144"/>
  <c r="BY144"/>
  <c r="BZ144"/>
  <c r="CA144"/>
  <c r="CB144"/>
  <c r="CC144"/>
  <c r="CD144"/>
  <c r="CE144"/>
  <c r="CF144"/>
  <c r="CG144"/>
  <c r="CH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W145"/>
  <c r="AW145" i="9" s="1"/>
  <c r="AX145" i="7"/>
  <c r="AY145"/>
  <c r="AY145" i="9" s="1"/>
  <c r="AZ145" i="7"/>
  <c r="BA145"/>
  <c r="BA145" i="9" s="1"/>
  <c r="BB145" i="7"/>
  <c r="BC145"/>
  <c r="BC145" i="9" s="1"/>
  <c r="BD145" i="7"/>
  <c r="BE145"/>
  <c r="BE145" i="9" s="1"/>
  <c r="BF145" i="7"/>
  <c r="BG145"/>
  <c r="BG145" i="9" s="1"/>
  <c r="BH145" i="7"/>
  <c r="BI145"/>
  <c r="BI145" i="9" s="1"/>
  <c r="BJ145" i="7"/>
  <c r="BK145"/>
  <c r="BK145" i="9" s="1"/>
  <c r="BL145" i="7"/>
  <c r="BM145"/>
  <c r="BM145" i="9" s="1"/>
  <c r="BN145" i="7"/>
  <c r="BO145"/>
  <c r="BO145" i="9" s="1"/>
  <c r="BP145" i="7"/>
  <c r="BQ145"/>
  <c r="BQ145" i="9" s="1"/>
  <c r="BR145" i="7"/>
  <c r="BS145"/>
  <c r="BS145" i="9" s="1"/>
  <c r="BT145" i="7"/>
  <c r="BU145"/>
  <c r="BU145" i="9" s="1"/>
  <c r="BV145" i="7"/>
  <c r="BW145"/>
  <c r="BX145"/>
  <c r="BY145"/>
  <c r="BZ145"/>
  <c r="CA145"/>
  <c r="CB145"/>
  <c r="CC145"/>
  <c r="CD145"/>
  <c r="CE145"/>
  <c r="CF145"/>
  <c r="CG145"/>
  <c r="CH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W146"/>
  <c r="AX146"/>
  <c r="AY146"/>
  <c r="AY146" i="9" s="1"/>
  <c r="AZ146" i="7"/>
  <c r="BA146"/>
  <c r="BA146" i="9" s="1"/>
  <c r="BB146" i="7"/>
  <c r="BC146"/>
  <c r="BC146" i="9" s="1"/>
  <c r="BD146" i="7"/>
  <c r="BD146" i="9" s="1"/>
  <c r="BE146" i="7"/>
  <c r="BE146" i="9" s="1"/>
  <c r="BF146" i="7"/>
  <c r="BF146" i="9" s="1"/>
  <c r="BG146" i="7"/>
  <c r="BG146" i="9" s="1"/>
  <c r="BH146" i="7"/>
  <c r="BI146"/>
  <c r="BI146" i="9" s="1"/>
  <c r="BJ146" i="7"/>
  <c r="BK146"/>
  <c r="BL146"/>
  <c r="BM146"/>
  <c r="BN146"/>
  <c r="BO146"/>
  <c r="BP146"/>
  <c r="BQ146"/>
  <c r="BR146"/>
  <c r="BS146"/>
  <c r="BT146"/>
  <c r="BU146"/>
  <c r="BV146"/>
  <c r="BW146"/>
  <c r="BX146"/>
  <c r="BY146"/>
  <c r="BZ146"/>
  <c r="CA146"/>
  <c r="CB146"/>
  <c r="CC146"/>
  <c r="CD146"/>
  <c r="CE146"/>
  <c r="CF146"/>
  <c r="CG146"/>
  <c r="CH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W147"/>
  <c r="AW147" i="9" s="1"/>
  <c r="AX147" i="7"/>
  <c r="AY147"/>
  <c r="AZ147"/>
  <c r="BA147"/>
  <c r="BB147"/>
  <c r="BC147"/>
  <c r="BD147"/>
  <c r="BE147"/>
  <c r="BE147" i="9" s="1"/>
  <c r="BF147" i="7"/>
  <c r="BG147"/>
  <c r="BG147" i="9" s="1"/>
  <c r="BH147" i="7"/>
  <c r="BI147"/>
  <c r="BI147" i="9" s="1"/>
  <c r="BJ147" i="7"/>
  <c r="BK147"/>
  <c r="BK147" i="9" s="1"/>
  <c r="BL147" i="7"/>
  <c r="BM147"/>
  <c r="BM147" i="9" s="1"/>
  <c r="BN147" i="7"/>
  <c r="BO147"/>
  <c r="BO147" i="9" s="1"/>
  <c r="BP147" i="7"/>
  <c r="BQ147"/>
  <c r="BR147"/>
  <c r="BS147"/>
  <c r="BT147"/>
  <c r="BU147"/>
  <c r="BV147"/>
  <c r="BW147"/>
  <c r="BX147"/>
  <c r="BY147"/>
  <c r="BZ147"/>
  <c r="CA147"/>
  <c r="CB147"/>
  <c r="CC147"/>
  <c r="CD147"/>
  <c r="CE147"/>
  <c r="CF147"/>
  <c r="CG147"/>
  <c r="CH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W148"/>
  <c r="AX148"/>
  <c r="AY148"/>
  <c r="AY148" i="9" s="1"/>
  <c r="AZ148" i="7"/>
  <c r="BA148"/>
  <c r="BA148" i="9" s="1"/>
  <c r="BB148" i="7"/>
  <c r="BC148"/>
  <c r="BC148" i="9" s="1"/>
  <c r="BD148" i="7"/>
  <c r="BE148"/>
  <c r="BE148" i="9" s="1"/>
  <c r="BF148" i="7"/>
  <c r="BG148"/>
  <c r="BG148" i="9" s="1"/>
  <c r="BH148" i="7"/>
  <c r="BI148"/>
  <c r="BI148" i="9" s="1"/>
  <c r="BJ148" i="7"/>
  <c r="BK148"/>
  <c r="BK148" i="9" s="1"/>
  <c r="BL148" i="7"/>
  <c r="BM148"/>
  <c r="BM148" i="9" s="1"/>
  <c r="BN148" i="7"/>
  <c r="BO148"/>
  <c r="BO148" i="9" s="1"/>
  <c r="BP148" i="7"/>
  <c r="BQ148"/>
  <c r="BR148"/>
  <c r="BS148"/>
  <c r="BT148"/>
  <c r="BU148"/>
  <c r="BV148"/>
  <c r="BW148"/>
  <c r="BX148"/>
  <c r="BY148"/>
  <c r="BZ148"/>
  <c r="CA148"/>
  <c r="CB148"/>
  <c r="CC148"/>
  <c r="CD148"/>
  <c r="CE148"/>
  <c r="CF148"/>
  <c r="CG148"/>
  <c r="CH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W149"/>
  <c r="AW149" i="9" s="1"/>
  <c r="AX149" i="7"/>
  <c r="AY149"/>
  <c r="AY149" i="9" s="1"/>
  <c r="AZ149" i="7"/>
  <c r="BA149"/>
  <c r="BA149" i="9" s="1"/>
  <c r="BB149" i="7"/>
  <c r="BC149"/>
  <c r="BC149" i="9" s="1"/>
  <c r="BD149" i="7"/>
  <c r="BE149"/>
  <c r="BE149" i="9" s="1"/>
  <c r="BF149" i="7"/>
  <c r="BG149"/>
  <c r="BG149" i="9" s="1"/>
  <c r="BH149" i="7"/>
  <c r="BI149"/>
  <c r="BI149" i="9" s="1"/>
  <c r="BJ149" i="7"/>
  <c r="BK149"/>
  <c r="BK149" i="9" s="1"/>
  <c r="BL149" i="7"/>
  <c r="BM149"/>
  <c r="BM149" i="9" s="1"/>
  <c r="BN149" i="7"/>
  <c r="BO149"/>
  <c r="BO149" i="9" s="1"/>
  <c r="BP149" i="7"/>
  <c r="BQ149"/>
  <c r="BQ149" i="9" s="1"/>
  <c r="BR149" i="7"/>
  <c r="BS149"/>
  <c r="BS149" i="9" s="1"/>
  <c r="BT149" i="7"/>
  <c r="BU149"/>
  <c r="BU149" i="9" s="1"/>
  <c r="BV149" i="7"/>
  <c r="BW149"/>
  <c r="BX149"/>
  <c r="BY149"/>
  <c r="BZ149"/>
  <c r="CA149"/>
  <c r="CB149"/>
  <c r="CC149"/>
  <c r="CD149"/>
  <c r="CE149"/>
  <c r="CF149"/>
  <c r="CG149"/>
  <c r="CH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W150"/>
  <c r="AX150"/>
  <c r="AY150"/>
  <c r="AZ150"/>
  <c r="BA150"/>
  <c r="BB150"/>
  <c r="BC150"/>
  <c r="BD150"/>
  <c r="BD150" i="9" s="1"/>
  <c r="BE150" i="7"/>
  <c r="BE150" i="9" s="1"/>
  <c r="BF150" i="7"/>
  <c r="BF150" i="9" s="1"/>
  <c r="BG150" i="7"/>
  <c r="BG150" i="9" s="1"/>
  <c r="BH150" i="7"/>
  <c r="BI150"/>
  <c r="BI150" i="9" s="1"/>
  <c r="BJ150" i="7"/>
  <c r="BK150"/>
  <c r="BK150" i="9" s="1"/>
  <c r="BL150" i="7"/>
  <c r="BM150"/>
  <c r="BM150" i="9" s="1"/>
  <c r="BN150" i="7"/>
  <c r="BO150"/>
  <c r="BO150" i="9" s="1"/>
  <c r="BP150" i="7"/>
  <c r="BQ150"/>
  <c r="BR150"/>
  <c r="BS150"/>
  <c r="BT150"/>
  <c r="BU150"/>
  <c r="BV150"/>
  <c r="BW150"/>
  <c r="BX150"/>
  <c r="BY150"/>
  <c r="BZ150"/>
  <c r="CA150"/>
  <c r="CB150"/>
  <c r="CC150"/>
  <c r="CD150"/>
  <c r="CE150"/>
  <c r="CF150"/>
  <c r="CG150"/>
  <c r="CH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W151"/>
  <c r="AW151" i="9" s="1"/>
  <c r="AX151" i="7"/>
  <c r="AY151"/>
  <c r="AY151" i="9" s="1"/>
  <c r="AZ151" i="7"/>
  <c r="BA151"/>
  <c r="BA151" i="9" s="1"/>
  <c r="BB151" i="7"/>
  <c r="BC151"/>
  <c r="BC151" i="9" s="1"/>
  <c r="BD151" i="7"/>
  <c r="BE151"/>
  <c r="BE151" i="9" s="1"/>
  <c r="BF151" i="7"/>
  <c r="BG151"/>
  <c r="BG151" i="9" s="1"/>
  <c r="BH151" i="7"/>
  <c r="BI151"/>
  <c r="BI151" i="9" s="1"/>
  <c r="BJ151" i="7"/>
  <c r="BK151"/>
  <c r="BK151" i="9" s="1"/>
  <c r="BL151" i="7"/>
  <c r="BM151"/>
  <c r="BM151" i="9" s="1"/>
  <c r="BN151" i="7"/>
  <c r="BO151"/>
  <c r="BO151" i="9" s="1"/>
  <c r="BP151" i="7"/>
  <c r="BQ151"/>
  <c r="BQ151" i="9" s="1"/>
  <c r="BR151" i="7"/>
  <c r="BS151"/>
  <c r="BS151" i="9" s="1"/>
  <c r="BT151" i="7"/>
  <c r="BU151"/>
  <c r="BU151" i="9" s="1"/>
  <c r="BV151" i="7"/>
  <c r="BW151"/>
  <c r="BX151"/>
  <c r="BY151"/>
  <c r="BZ151"/>
  <c r="CA151"/>
  <c r="CB151"/>
  <c r="CC151"/>
  <c r="CD151"/>
  <c r="CE151"/>
  <c r="CF151"/>
  <c r="CG151"/>
  <c r="CH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W152"/>
  <c r="AX152"/>
  <c r="AY152"/>
  <c r="AY152" i="9" s="1"/>
  <c r="AZ152" i="7"/>
  <c r="BA152"/>
  <c r="BA152" i="9" s="1"/>
  <c r="BB152" i="7"/>
  <c r="BC152"/>
  <c r="BC152" i="9" s="1"/>
  <c r="BD152" i="7"/>
  <c r="BE152"/>
  <c r="BE152" i="9" s="1"/>
  <c r="BF152" i="7"/>
  <c r="BG152"/>
  <c r="BG152" i="9" s="1"/>
  <c r="BH152" i="7"/>
  <c r="BI152"/>
  <c r="BI152" i="9" s="1"/>
  <c r="BJ152" i="7"/>
  <c r="BK152"/>
  <c r="BK152" i="9" s="1"/>
  <c r="BL152" i="7"/>
  <c r="BM152"/>
  <c r="BM152" i="9" s="1"/>
  <c r="BN152" i="7"/>
  <c r="BO152"/>
  <c r="BO152" i="9" s="1"/>
  <c r="BP152" i="7"/>
  <c r="BQ152"/>
  <c r="BQ152" i="9" s="1"/>
  <c r="BR152" i="7"/>
  <c r="BS152"/>
  <c r="BS152" i="9" s="1"/>
  <c r="BT152" i="7"/>
  <c r="BU152"/>
  <c r="BU152" i="9" s="1"/>
  <c r="BV152" i="7"/>
  <c r="BW152"/>
  <c r="BX152"/>
  <c r="BY152"/>
  <c r="BZ152"/>
  <c r="CA152"/>
  <c r="CB152"/>
  <c r="CC152"/>
  <c r="CD152"/>
  <c r="CE152"/>
  <c r="CF152"/>
  <c r="CG152"/>
  <c r="CH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W153"/>
  <c r="AW153" i="9" s="1"/>
  <c r="AX153" i="7"/>
  <c r="AX153" i="9" s="1"/>
  <c r="AY153" i="7"/>
  <c r="AY153" i="9" s="1"/>
  <c r="AZ153" i="7"/>
  <c r="AZ153" i="9" s="1"/>
  <c r="BA153" i="7"/>
  <c r="BA153" i="9" s="1"/>
  <c r="BB153" i="7"/>
  <c r="BC153"/>
  <c r="BC153" i="9" s="1"/>
  <c r="BD153" i="7"/>
  <c r="BE153"/>
  <c r="BE153" i="9" s="1"/>
  <c r="BF153" i="7"/>
  <c r="BG153"/>
  <c r="BG153" i="9" s="1"/>
  <c r="BH153" i="7"/>
  <c r="BI153"/>
  <c r="BI153" i="9" s="1"/>
  <c r="BJ153" i="7"/>
  <c r="BK153"/>
  <c r="BK153" i="9" s="1"/>
  <c r="BL153" i="7"/>
  <c r="BM153"/>
  <c r="BM153" i="9" s="1"/>
  <c r="BN153" i="7"/>
  <c r="BO153"/>
  <c r="BO153" i="9" s="1"/>
  <c r="BP153" i="7"/>
  <c r="BQ153"/>
  <c r="BR153"/>
  <c r="BS153"/>
  <c r="BT153"/>
  <c r="BU153"/>
  <c r="BV153"/>
  <c r="BW153"/>
  <c r="BX153"/>
  <c r="BY153"/>
  <c r="BZ153"/>
  <c r="CA153"/>
  <c r="CB153"/>
  <c r="CC153"/>
  <c r="CD153"/>
  <c r="CE153"/>
  <c r="CF153"/>
  <c r="CG153"/>
  <c r="CH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W154"/>
  <c r="AX154"/>
  <c r="AY154"/>
  <c r="AY154" i="9" s="1"/>
  <c r="AZ154" i="7"/>
  <c r="BA154"/>
  <c r="BA154" i="9" s="1"/>
  <c r="BB154" i="7"/>
  <c r="BC154"/>
  <c r="BC154" i="9" s="1"/>
  <c r="BD154" i="7"/>
  <c r="BE154"/>
  <c r="BF154"/>
  <c r="BG154"/>
  <c r="BH154"/>
  <c r="BI154"/>
  <c r="BJ154"/>
  <c r="BK154"/>
  <c r="BL154"/>
  <c r="BM154"/>
  <c r="BN154"/>
  <c r="BO154"/>
  <c r="BP154"/>
  <c r="BQ154"/>
  <c r="BR154"/>
  <c r="BS154"/>
  <c r="BT154"/>
  <c r="BU154"/>
  <c r="BV154"/>
  <c r="BW154"/>
  <c r="BX154"/>
  <c r="BY154"/>
  <c r="BZ154"/>
  <c r="CA154"/>
  <c r="CB154"/>
  <c r="CC154"/>
  <c r="CD154"/>
  <c r="CE154"/>
  <c r="CF154"/>
  <c r="CG154"/>
  <c r="CH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W155"/>
  <c r="AW155" i="9" s="1"/>
  <c r="AX155" i="7"/>
  <c r="AY155"/>
  <c r="AY155" i="9" s="1"/>
  <c r="AZ155" i="7"/>
  <c r="BA155"/>
  <c r="BA155" i="9" s="1"/>
  <c r="BB155" i="7"/>
  <c r="BC155"/>
  <c r="BC155" i="9" s="1"/>
  <c r="BD155" i="7"/>
  <c r="BE155"/>
  <c r="BE155" i="9" s="1"/>
  <c r="BF155" i="7"/>
  <c r="BG155"/>
  <c r="BG155" i="9" s="1"/>
  <c r="BH155" i="7"/>
  <c r="BI155"/>
  <c r="BI155" i="9" s="1"/>
  <c r="BJ155" i="7"/>
  <c r="BK155"/>
  <c r="BL155"/>
  <c r="BM155"/>
  <c r="BN155"/>
  <c r="BO155"/>
  <c r="BP155"/>
  <c r="BQ155"/>
  <c r="BR155"/>
  <c r="BS155"/>
  <c r="BT155"/>
  <c r="BU155"/>
  <c r="BV155"/>
  <c r="BW155"/>
  <c r="BX155"/>
  <c r="BY155"/>
  <c r="BZ155"/>
  <c r="CA155"/>
  <c r="CB155"/>
  <c r="CC155"/>
  <c r="CD155"/>
  <c r="CE155"/>
  <c r="CF155"/>
  <c r="CG155"/>
  <c r="CH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W156"/>
  <c r="AX156"/>
  <c r="AY156"/>
  <c r="AY156" i="9" s="1"/>
  <c r="AZ156" i="7"/>
  <c r="BA156"/>
  <c r="BA156" i="9" s="1"/>
  <c r="BB156" i="7"/>
  <c r="BC156"/>
  <c r="BC156" i="9" s="1"/>
  <c r="BD156" i="7"/>
  <c r="BE156"/>
  <c r="BE156" i="9" s="1"/>
  <c r="BF156" i="7"/>
  <c r="BG156"/>
  <c r="BG156" i="9" s="1"/>
  <c r="BH156" i="7"/>
  <c r="BI156"/>
  <c r="BI156" i="9" s="1"/>
  <c r="BJ156" i="7"/>
  <c r="BK156"/>
  <c r="BK156" i="9" s="1"/>
  <c r="BL156" i="7"/>
  <c r="BM156"/>
  <c r="BM156" i="9" s="1"/>
  <c r="BN156" i="7"/>
  <c r="BO156"/>
  <c r="BO156" i="9" s="1"/>
  <c r="BP156" i="7"/>
  <c r="BQ156"/>
  <c r="BR156"/>
  <c r="BS156"/>
  <c r="BT156"/>
  <c r="BU156"/>
  <c r="BV156"/>
  <c r="BW156"/>
  <c r="BX156"/>
  <c r="BY156"/>
  <c r="BZ156"/>
  <c r="CA156"/>
  <c r="CB156"/>
  <c r="CC156"/>
  <c r="CD156"/>
  <c r="CE156"/>
  <c r="CF156"/>
  <c r="CG156"/>
  <c r="CH156"/>
  <c r="CH156" i="9" s="1"/>
  <c r="D157" i="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W157"/>
  <c r="AW157" i="9" s="1"/>
  <c r="AX157" i="7"/>
  <c r="AY157"/>
  <c r="AY157" i="9" s="1"/>
  <c r="AZ157" i="7"/>
  <c r="BA157"/>
  <c r="BA157" i="9" s="1"/>
  <c r="BB157" i="7"/>
  <c r="BC157"/>
  <c r="BC157" i="9" s="1"/>
  <c r="BD157" i="7"/>
  <c r="BE157"/>
  <c r="BE157" i="9" s="1"/>
  <c r="BF157" i="7"/>
  <c r="BG157"/>
  <c r="BG157" i="9" s="1"/>
  <c r="BH157" i="7"/>
  <c r="BI157"/>
  <c r="BI157" i="9" s="1"/>
  <c r="BJ157" i="7"/>
  <c r="BK157"/>
  <c r="BK157" i="9" s="1"/>
  <c r="BL157" i="7"/>
  <c r="BM157"/>
  <c r="BM157" i="9" s="1"/>
  <c r="BN157" i="7"/>
  <c r="BO157"/>
  <c r="BO157" i="9" s="1"/>
  <c r="BP157" i="7"/>
  <c r="BQ157"/>
  <c r="BQ157" i="9" s="1"/>
  <c r="BR157" i="7"/>
  <c r="BS157"/>
  <c r="BS157" i="9" s="1"/>
  <c r="BT157" i="7"/>
  <c r="BU157"/>
  <c r="BU157" i="9" s="1"/>
  <c r="BV157" i="7"/>
  <c r="BW157"/>
  <c r="BX157"/>
  <c r="BX157" i="9" s="1"/>
  <c r="BY157" i="7"/>
  <c r="BZ157"/>
  <c r="BZ157" i="9" s="1"/>
  <c r="CA157" i="7"/>
  <c r="CB157"/>
  <c r="CB157" i="9" s="1"/>
  <c r="CC157" i="7"/>
  <c r="CD157"/>
  <c r="CD157" i="9" s="1"/>
  <c r="CE157" i="7"/>
  <c r="CF157"/>
  <c r="CF157" i="9" s="1"/>
  <c r="CG157" i="7"/>
  <c r="CH157"/>
  <c r="CH157" i="9" s="1"/>
  <c r="D158" i="7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W158"/>
  <c r="AX158"/>
  <c r="AY158"/>
  <c r="AZ158"/>
  <c r="BA158"/>
  <c r="BB158"/>
  <c r="BC158"/>
  <c r="BD158"/>
  <c r="BE158"/>
  <c r="BE158" i="9" s="1"/>
  <c r="BF158" i="7"/>
  <c r="BG158"/>
  <c r="BG158" i="9" s="1"/>
  <c r="BH158" i="7"/>
  <c r="BI158"/>
  <c r="BI158" i="9" s="1"/>
  <c r="BJ158" i="7"/>
  <c r="BK158"/>
  <c r="BK158" i="9" s="1"/>
  <c r="BL158" i="7"/>
  <c r="BM158"/>
  <c r="BM158" i="9" s="1"/>
  <c r="BN158" i="7"/>
  <c r="BO158"/>
  <c r="BO158" i="9" s="1"/>
  <c r="BP158" i="7"/>
  <c r="BQ158"/>
  <c r="BR158"/>
  <c r="BS158"/>
  <c r="BT158"/>
  <c r="BU158"/>
  <c r="BV158"/>
  <c r="BW158"/>
  <c r="BX158"/>
  <c r="BY158"/>
  <c r="BZ158"/>
  <c r="CA158"/>
  <c r="CB158"/>
  <c r="CC158"/>
  <c r="CD158"/>
  <c r="CE158"/>
  <c r="CF158"/>
  <c r="CG158"/>
  <c r="CH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W159"/>
  <c r="AW159" i="9" s="1"/>
  <c r="AX159" i="7"/>
  <c r="AY159"/>
  <c r="AY159" i="9" s="1"/>
  <c r="AZ159" i="7"/>
  <c r="BA159"/>
  <c r="BA159" i="9" s="1"/>
  <c r="BB159" i="7"/>
  <c r="BC159"/>
  <c r="BC159" i="9" s="1"/>
  <c r="BD159" i="7"/>
  <c r="BE159"/>
  <c r="BE159" i="9" s="1"/>
  <c r="BF159" i="7"/>
  <c r="BG159"/>
  <c r="BG159" i="9" s="1"/>
  <c r="BH159" i="7"/>
  <c r="BI159"/>
  <c r="BI159" i="9" s="1"/>
  <c r="BJ159" i="7"/>
  <c r="BK159"/>
  <c r="BK159" i="9" s="1"/>
  <c r="BL159" i="7"/>
  <c r="BM159"/>
  <c r="BM159" i="9" s="1"/>
  <c r="BN159" i="7"/>
  <c r="BO159"/>
  <c r="BO159" i="9" s="1"/>
  <c r="BP159" i="7"/>
  <c r="BQ159"/>
  <c r="BQ159" i="9" s="1"/>
  <c r="BR159" i="7"/>
  <c r="BS159"/>
  <c r="BS159" i="9" s="1"/>
  <c r="BT159" i="7"/>
  <c r="BU159"/>
  <c r="BU159" i="9" s="1"/>
  <c r="BV159" i="7"/>
  <c r="BW159"/>
  <c r="BX159"/>
  <c r="BY159"/>
  <c r="BZ159"/>
  <c r="CA159"/>
  <c r="CB159"/>
  <c r="CC159"/>
  <c r="CD159"/>
  <c r="CE159"/>
  <c r="CF159"/>
  <c r="CG159"/>
  <c r="CH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W160"/>
  <c r="AX160"/>
  <c r="AY160"/>
  <c r="AY160" i="9" s="1"/>
  <c r="AZ160" i="7"/>
  <c r="BA160"/>
  <c r="BA160" i="9" s="1"/>
  <c r="BB160" i="7"/>
  <c r="BC160"/>
  <c r="BC160" i="9" s="1"/>
  <c r="BD160" i="7"/>
  <c r="BE160"/>
  <c r="BE160" i="9" s="1"/>
  <c r="BF160" i="7"/>
  <c r="BG160"/>
  <c r="BG160" i="9" s="1"/>
  <c r="BH160" i="7"/>
  <c r="BI160"/>
  <c r="BI160" i="9" s="1"/>
  <c r="BJ160" i="7"/>
  <c r="BK160"/>
  <c r="BK160" i="9" s="1"/>
  <c r="BL160" i="7"/>
  <c r="BM160"/>
  <c r="BM160" i="9" s="1"/>
  <c r="BN160" i="7"/>
  <c r="BO160"/>
  <c r="BO160" i="9" s="1"/>
  <c r="BP160" i="7"/>
  <c r="BQ160"/>
  <c r="BQ160" i="9" s="1"/>
  <c r="BR160" i="7"/>
  <c r="BS160"/>
  <c r="BS160" i="9" s="1"/>
  <c r="BT160" i="7"/>
  <c r="BU160"/>
  <c r="BU160" i="9" s="1"/>
  <c r="BV160" i="7"/>
  <c r="BW160"/>
  <c r="BX160"/>
  <c r="BX160" i="9" s="1"/>
  <c r="BY160" i="7"/>
  <c r="BZ160"/>
  <c r="BZ160" i="9" s="1"/>
  <c r="CA160" i="7"/>
  <c r="CB160"/>
  <c r="CB160" i="9" s="1"/>
  <c r="CC160" i="7"/>
  <c r="CD160"/>
  <c r="CD160" i="9" s="1"/>
  <c r="CE160" i="7"/>
  <c r="CF160"/>
  <c r="CF160" i="9" s="1"/>
  <c r="CG160" i="7"/>
  <c r="CH160"/>
  <c r="CH160" i="9" s="1"/>
  <c r="D161" i="7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W161"/>
  <c r="AW161" i="9" s="1"/>
  <c r="AX161" i="7"/>
  <c r="AX161" i="9" s="1"/>
  <c r="AY161" i="7"/>
  <c r="AY161" i="9" s="1"/>
  <c r="AZ161" i="7"/>
  <c r="AZ161" i="9" s="1"/>
  <c r="BA161" i="7"/>
  <c r="BA161" i="9" s="1"/>
  <c r="BB161" i="7"/>
  <c r="BC161"/>
  <c r="BC161" i="9" s="1"/>
  <c r="BD161" i="7"/>
  <c r="BE161"/>
  <c r="BE161" i="9" s="1"/>
  <c r="BF161" i="7"/>
  <c r="BG161"/>
  <c r="BG161" i="9" s="1"/>
  <c r="BH161" i="7"/>
  <c r="BI161"/>
  <c r="BI161" i="9" s="1"/>
  <c r="BJ161" i="7"/>
  <c r="BK161"/>
  <c r="BK161" i="9" s="1"/>
  <c r="BL161" i="7"/>
  <c r="BM161"/>
  <c r="BM161" i="9" s="1"/>
  <c r="BN161" i="7"/>
  <c r="BO161"/>
  <c r="BO161" i="9" s="1"/>
  <c r="BP161" i="7"/>
  <c r="BQ161"/>
  <c r="BR161"/>
  <c r="BS161"/>
  <c r="BT161"/>
  <c r="BU161"/>
  <c r="BV161"/>
  <c r="BW161"/>
  <c r="BX161"/>
  <c r="BY161"/>
  <c r="BZ161"/>
  <c r="CA161"/>
  <c r="CB161"/>
  <c r="CC161"/>
  <c r="CD161"/>
  <c r="CE161"/>
  <c r="CF161"/>
  <c r="CG161"/>
  <c r="CH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W162"/>
  <c r="AX162"/>
  <c r="AX162" i="9" s="1"/>
  <c r="AY162" i="7"/>
  <c r="AY162" i="9" s="1"/>
  <c r="AZ162" i="7"/>
  <c r="AZ162" i="9" s="1"/>
  <c r="BA162" i="7"/>
  <c r="BB162"/>
  <c r="BC162"/>
  <c r="BD162"/>
  <c r="BE162"/>
  <c r="BE162" i="9" s="1"/>
  <c r="BF162" i="7"/>
  <c r="BG162"/>
  <c r="BG162" i="9" s="1"/>
  <c r="BH162" i="7"/>
  <c r="BI162"/>
  <c r="BI162" i="9" s="1"/>
  <c r="BJ162" i="7"/>
  <c r="BK162"/>
  <c r="BK162" i="9" s="1"/>
  <c r="BL162" i="7"/>
  <c r="BM162"/>
  <c r="BM162" i="9" s="1"/>
  <c r="BN162" i="7"/>
  <c r="BO162"/>
  <c r="BO162" i="9" s="1"/>
  <c r="BP162" i="7"/>
  <c r="BQ162"/>
  <c r="BR162"/>
  <c r="BS162"/>
  <c r="BT162"/>
  <c r="BU162"/>
  <c r="BV162"/>
  <c r="BW162"/>
  <c r="BX162"/>
  <c r="BY162"/>
  <c r="BZ162"/>
  <c r="CA162"/>
  <c r="CB162"/>
  <c r="CC162"/>
  <c r="CD162"/>
  <c r="CE162"/>
  <c r="CF162"/>
  <c r="CG162"/>
  <c r="CH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W163"/>
  <c r="AW163" i="9" s="1"/>
  <c r="AX163" i="7"/>
  <c r="AY163"/>
  <c r="AY163" i="9" s="1"/>
  <c r="AZ163" i="7"/>
  <c r="BA163"/>
  <c r="BA163" i="9" s="1"/>
  <c r="BB163" i="7"/>
  <c r="BC163"/>
  <c r="BC163" i="9" s="1"/>
  <c r="BD163" i="7"/>
  <c r="BE163"/>
  <c r="BE163" i="9" s="1"/>
  <c r="BF163" i="7"/>
  <c r="BG163"/>
  <c r="BG163" i="9" s="1"/>
  <c r="BH163" i="7"/>
  <c r="BI163"/>
  <c r="BI163" i="9" s="1"/>
  <c r="BJ163" i="7"/>
  <c r="BK163"/>
  <c r="BK163" i="9" s="1"/>
  <c r="BL163" i="7"/>
  <c r="BM163"/>
  <c r="BM163" i="9" s="1"/>
  <c r="BN163" i="7"/>
  <c r="BO163"/>
  <c r="BO163" i="9" s="1"/>
  <c r="BP163" i="7"/>
  <c r="BQ163"/>
  <c r="BQ163" i="9" s="1"/>
  <c r="BR163" i="7"/>
  <c r="BS163"/>
  <c r="BS163" i="9" s="1"/>
  <c r="BT163" i="7"/>
  <c r="BU163"/>
  <c r="BU163" i="9" s="1"/>
  <c r="BV163" i="7"/>
  <c r="BW163"/>
  <c r="BX163"/>
  <c r="BY163"/>
  <c r="BZ163"/>
  <c r="BZ163" i="9" s="1"/>
  <c r="CA163" i="7"/>
  <c r="CB163"/>
  <c r="CB163" i="9" s="1"/>
  <c r="CC163" i="7"/>
  <c r="CD163"/>
  <c r="CD163" i="9" s="1"/>
  <c r="CE163" i="7"/>
  <c r="CF163"/>
  <c r="CF163" i="9" s="1"/>
  <c r="CG163" i="7"/>
  <c r="CH163"/>
  <c r="CH163" i="9" s="1"/>
  <c r="D164" i="7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S164"/>
  <c r="BT164"/>
  <c r="BU164"/>
  <c r="BV164"/>
  <c r="BW164"/>
  <c r="BX164"/>
  <c r="BY164"/>
  <c r="BZ164"/>
  <c r="CA164"/>
  <c r="CB164"/>
  <c r="CC164"/>
  <c r="CD164"/>
  <c r="CE164"/>
  <c r="CF164"/>
  <c r="CG164"/>
  <c r="CH164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BQ165"/>
  <c r="BR165"/>
  <c r="BS165"/>
  <c r="BT165"/>
  <c r="BU165"/>
  <c r="BV165"/>
  <c r="BW165"/>
  <c r="BX165"/>
  <c r="BY165"/>
  <c r="BZ165"/>
  <c r="CA165"/>
  <c r="CB165"/>
  <c r="CC165"/>
  <c r="CD165"/>
  <c r="CE165"/>
  <c r="CF165"/>
  <c r="CG165"/>
  <c r="CH165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BQ166"/>
  <c r="BR166"/>
  <c r="BS166"/>
  <c r="BT166"/>
  <c r="BU166"/>
  <c r="BV166"/>
  <c r="BW166"/>
  <c r="BX166"/>
  <c r="BY166"/>
  <c r="BZ166"/>
  <c r="CA166"/>
  <c r="CB166"/>
  <c r="CC166"/>
  <c r="CD166"/>
  <c r="CE166"/>
  <c r="CF166"/>
  <c r="CG166"/>
  <c r="CH166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BQ167"/>
  <c r="BR167"/>
  <c r="BS167"/>
  <c r="BT167"/>
  <c r="BU167"/>
  <c r="BV167"/>
  <c r="BW167"/>
  <c r="BX167"/>
  <c r="BY167"/>
  <c r="BZ167"/>
  <c r="CA167"/>
  <c r="CB167"/>
  <c r="CC167"/>
  <c r="CD167"/>
  <c r="CE167"/>
  <c r="CF167"/>
  <c r="CG167"/>
  <c r="CH167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BQ168"/>
  <c r="BR168"/>
  <c r="BS168"/>
  <c r="BT168"/>
  <c r="BU168"/>
  <c r="BV168"/>
  <c r="BW168"/>
  <c r="BX168"/>
  <c r="BY168"/>
  <c r="BZ168"/>
  <c r="CA168"/>
  <c r="CB168"/>
  <c r="CC168"/>
  <c r="CD168"/>
  <c r="CE168"/>
  <c r="CF168"/>
  <c r="CG168"/>
  <c r="CH168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BQ169"/>
  <c r="BR169"/>
  <c r="BS169"/>
  <c r="BT169"/>
  <c r="BU169"/>
  <c r="BV169"/>
  <c r="BW169"/>
  <c r="BX169"/>
  <c r="BY169"/>
  <c r="BZ169"/>
  <c r="CA169"/>
  <c r="CB169"/>
  <c r="CC169"/>
  <c r="CD169"/>
  <c r="CE169"/>
  <c r="CF169"/>
  <c r="CG169"/>
  <c r="CH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BQ170"/>
  <c r="BR170"/>
  <c r="BS170"/>
  <c r="BT170"/>
  <c r="BU170"/>
  <c r="BV170"/>
  <c r="BW170"/>
  <c r="BX170"/>
  <c r="BY170"/>
  <c r="BZ170"/>
  <c r="CA170"/>
  <c r="CB170"/>
  <c r="CC170"/>
  <c r="CD170"/>
  <c r="CE170"/>
  <c r="CF170"/>
  <c r="CG170"/>
  <c r="CH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W171"/>
  <c r="AX171"/>
  <c r="AY171"/>
  <c r="AZ171"/>
  <c r="BA171"/>
  <c r="BB171"/>
  <c r="BC171"/>
  <c r="BD171"/>
  <c r="BE171"/>
  <c r="BF171"/>
  <c r="BG171"/>
  <c r="BH171"/>
  <c r="BI171"/>
  <c r="BJ171"/>
  <c r="BK171"/>
  <c r="BL171"/>
  <c r="BM171"/>
  <c r="BN171"/>
  <c r="BO171"/>
  <c r="BP171"/>
  <c r="BQ171"/>
  <c r="BR171"/>
  <c r="BS171"/>
  <c r="BT171"/>
  <c r="BU171"/>
  <c r="BV171"/>
  <c r="BW171"/>
  <c r="BX171"/>
  <c r="BY171"/>
  <c r="BZ171"/>
  <c r="CA171"/>
  <c r="CB171"/>
  <c r="CC171"/>
  <c r="CD171"/>
  <c r="CE171"/>
  <c r="CF171"/>
  <c r="CG171"/>
  <c r="CH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W172"/>
  <c r="AX172"/>
  <c r="AY172"/>
  <c r="AZ172"/>
  <c r="BA172"/>
  <c r="BB172"/>
  <c r="BC172"/>
  <c r="BD172"/>
  <c r="BE172"/>
  <c r="BF172"/>
  <c r="BG172"/>
  <c r="BH172"/>
  <c r="BI172"/>
  <c r="BJ172"/>
  <c r="BK172"/>
  <c r="BL172"/>
  <c r="BM172"/>
  <c r="BN172"/>
  <c r="BO172"/>
  <c r="BP172"/>
  <c r="BQ172"/>
  <c r="BR172"/>
  <c r="BS172"/>
  <c r="BT172"/>
  <c r="BU172"/>
  <c r="BV172"/>
  <c r="BW172"/>
  <c r="BX172"/>
  <c r="BY172"/>
  <c r="BZ172"/>
  <c r="CA172"/>
  <c r="CB172"/>
  <c r="CC172"/>
  <c r="CD172"/>
  <c r="CE172"/>
  <c r="CF172"/>
  <c r="CG172"/>
  <c r="CH172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W173"/>
  <c r="AX173"/>
  <c r="AY173"/>
  <c r="AZ173"/>
  <c r="BA173"/>
  <c r="BB173"/>
  <c r="BC173"/>
  <c r="BD173"/>
  <c r="BE173"/>
  <c r="BF173"/>
  <c r="BG173"/>
  <c r="BH173"/>
  <c r="BI173"/>
  <c r="BJ173"/>
  <c r="BK173"/>
  <c r="BL173"/>
  <c r="BM173"/>
  <c r="BN173"/>
  <c r="BO173"/>
  <c r="BP173"/>
  <c r="BQ173"/>
  <c r="BR173"/>
  <c r="BS173"/>
  <c r="BT173"/>
  <c r="BU173"/>
  <c r="BV173"/>
  <c r="BW173"/>
  <c r="BX173"/>
  <c r="BY173"/>
  <c r="BZ173"/>
  <c r="CA173"/>
  <c r="CB173"/>
  <c r="CC173"/>
  <c r="CD173"/>
  <c r="CE173"/>
  <c r="CF173"/>
  <c r="CG173"/>
  <c r="CH173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W174"/>
  <c r="AX174"/>
  <c r="AY174"/>
  <c r="AZ174"/>
  <c r="BA174"/>
  <c r="BB174"/>
  <c r="BC174"/>
  <c r="BD174"/>
  <c r="BE174"/>
  <c r="BF174"/>
  <c r="BG174"/>
  <c r="BH174"/>
  <c r="BI174"/>
  <c r="BJ174"/>
  <c r="BK174"/>
  <c r="BL174"/>
  <c r="BM174"/>
  <c r="BN174"/>
  <c r="BO174"/>
  <c r="BP174"/>
  <c r="BQ174"/>
  <c r="BR174"/>
  <c r="BS174"/>
  <c r="BT174"/>
  <c r="BU174"/>
  <c r="BV174"/>
  <c r="BW174"/>
  <c r="BX174"/>
  <c r="BY174"/>
  <c r="BZ174"/>
  <c r="CA174"/>
  <c r="CB174"/>
  <c r="CC174"/>
  <c r="CD174"/>
  <c r="CE174"/>
  <c r="CF174"/>
  <c r="CG174"/>
  <c r="CH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W175"/>
  <c r="AX175"/>
  <c r="AY175"/>
  <c r="AZ175"/>
  <c r="BA175"/>
  <c r="BB175"/>
  <c r="BC175"/>
  <c r="BD175"/>
  <c r="BE175"/>
  <c r="BF175"/>
  <c r="BG175"/>
  <c r="BH175"/>
  <c r="BI175"/>
  <c r="BJ175"/>
  <c r="BK175"/>
  <c r="BL175"/>
  <c r="BM175"/>
  <c r="BN175"/>
  <c r="BO175"/>
  <c r="BP175"/>
  <c r="BQ175"/>
  <c r="BR175"/>
  <c r="BS175"/>
  <c r="BT175"/>
  <c r="BU175"/>
  <c r="BV175"/>
  <c r="BW175"/>
  <c r="BX175"/>
  <c r="BY175"/>
  <c r="BZ175"/>
  <c r="CA175"/>
  <c r="CB175"/>
  <c r="CC175"/>
  <c r="CD175"/>
  <c r="CE175"/>
  <c r="CF175"/>
  <c r="CG175"/>
  <c r="CH175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W176"/>
  <c r="AX176"/>
  <c r="AY176"/>
  <c r="AZ176"/>
  <c r="BA176"/>
  <c r="BB176"/>
  <c r="BC176"/>
  <c r="BD176"/>
  <c r="BE176"/>
  <c r="BF176"/>
  <c r="BG176"/>
  <c r="BH176"/>
  <c r="BI176"/>
  <c r="BJ176"/>
  <c r="BK176"/>
  <c r="BL176"/>
  <c r="BM176"/>
  <c r="BN176"/>
  <c r="BO176"/>
  <c r="BP176"/>
  <c r="BQ176"/>
  <c r="BR176"/>
  <c r="BS176"/>
  <c r="BT176"/>
  <c r="BU176"/>
  <c r="BV176"/>
  <c r="BW176"/>
  <c r="BX176"/>
  <c r="BY176"/>
  <c r="BZ176"/>
  <c r="CA176"/>
  <c r="CB176"/>
  <c r="CC176"/>
  <c r="CD176"/>
  <c r="CE176"/>
  <c r="CF176"/>
  <c r="CG176"/>
  <c r="CH176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W177"/>
  <c r="AX177"/>
  <c r="AY177"/>
  <c r="AZ177"/>
  <c r="BA177"/>
  <c r="BB177"/>
  <c r="BC177"/>
  <c r="BD177"/>
  <c r="BE177"/>
  <c r="BF177"/>
  <c r="BG177"/>
  <c r="BH177"/>
  <c r="BI177"/>
  <c r="BJ177"/>
  <c r="BK177"/>
  <c r="BL177"/>
  <c r="BM177"/>
  <c r="BN177"/>
  <c r="BO177"/>
  <c r="BP177"/>
  <c r="BQ177"/>
  <c r="BR177"/>
  <c r="BS177"/>
  <c r="BT177"/>
  <c r="BU177"/>
  <c r="BV177"/>
  <c r="BW177"/>
  <c r="BX177"/>
  <c r="BY177"/>
  <c r="BZ177"/>
  <c r="BZ177" i="9" s="1"/>
  <c r="CA177" i="7"/>
  <c r="CB177"/>
  <c r="CB177" i="9" s="1"/>
  <c r="CC177" i="7"/>
  <c r="CD177"/>
  <c r="CD177" i="9" s="1"/>
  <c r="CE177" i="7"/>
  <c r="CF177"/>
  <c r="CF177" i="9" s="1"/>
  <c r="CG177" i="7"/>
  <c r="CH177"/>
  <c r="CH177" i="9" s="1"/>
  <c r="D178" i="7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BM178"/>
  <c r="BN178"/>
  <c r="BO178"/>
  <c r="BP178"/>
  <c r="BQ178"/>
  <c r="BR178"/>
  <c r="BS178"/>
  <c r="BT178"/>
  <c r="BU178"/>
  <c r="BV178"/>
  <c r="BW178"/>
  <c r="BX178"/>
  <c r="BY178"/>
  <c r="BZ178"/>
  <c r="CA178"/>
  <c r="CB178"/>
  <c r="CC178"/>
  <c r="CD178"/>
  <c r="CE178"/>
  <c r="CF178"/>
  <c r="CG178"/>
  <c r="CH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W179"/>
  <c r="AX179"/>
  <c r="AY179"/>
  <c r="AZ179"/>
  <c r="BA179"/>
  <c r="BB179"/>
  <c r="BC179"/>
  <c r="BD179"/>
  <c r="BE179"/>
  <c r="BF179"/>
  <c r="BG179"/>
  <c r="BH179"/>
  <c r="BI179"/>
  <c r="BJ179"/>
  <c r="BK179"/>
  <c r="BL179"/>
  <c r="BM179"/>
  <c r="BN179"/>
  <c r="BO179"/>
  <c r="BP179"/>
  <c r="BQ179"/>
  <c r="BR179"/>
  <c r="BS179"/>
  <c r="BT179"/>
  <c r="BU179"/>
  <c r="BV179"/>
  <c r="BW179"/>
  <c r="BX179"/>
  <c r="BY179"/>
  <c r="BZ179"/>
  <c r="CA179"/>
  <c r="CB179"/>
  <c r="CC179"/>
  <c r="CD179"/>
  <c r="CE179"/>
  <c r="CF179"/>
  <c r="CG179"/>
  <c r="CH179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W180"/>
  <c r="AX180"/>
  <c r="AY180"/>
  <c r="AZ180"/>
  <c r="BA180"/>
  <c r="BB180"/>
  <c r="BC180"/>
  <c r="BD180"/>
  <c r="BE180"/>
  <c r="BF180"/>
  <c r="BG180"/>
  <c r="BH180"/>
  <c r="BI180"/>
  <c r="BJ180"/>
  <c r="BK180"/>
  <c r="BL180"/>
  <c r="BM180"/>
  <c r="BN180"/>
  <c r="BO180"/>
  <c r="BP180"/>
  <c r="BQ180"/>
  <c r="BR180"/>
  <c r="BS180"/>
  <c r="BT180"/>
  <c r="BU180"/>
  <c r="BV180"/>
  <c r="BW180"/>
  <c r="BX180"/>
  <c r="BY180"/>
  <c r="BZ180"/>
  <c r="CA180"/>
  <c r="CB180"/>
  <c r="CC180"/>
  <c r="CD180"/>
  <c r="CE180"/>
  <c r="CF180"/>
  <c r="CG180"/>
  <c r="CH180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W181"/>
  <c r="AX181"/>
  <c r="AY181"/>
  <c r="AZ181"/>
  <c r="BA181"/>
  <c r="BB181"/>
  <c r="BC181"/>
  <c r="BD181"/>
  <c r="BE181"/>
  <c r="BF181"/>
  <c r="BG181"/>
  <c r="BH181"/>
  <c r="BI181"/>
  <c r="BJ181"/>
  <c r="BK181"/>
  <c r="BL181"/>
  <c r="BM181"/>
  <c r="BN181"/>
  <c r="BO181"/>
  <c r="BP181"/>
  <c r="BQ181"/>
  <c r="BR181"/>
  <c r="BS181"/>
  <c r="BT181"/>
  <c r="BU181"/>
  <c r="BV181"/>
  <c r="BW181"/>
  <c r="BX181"/>
  <c r="BY181"/>
  <c r="BZ181"/>
  <c r="CA181"/>
  <c r="CB181"/>
  <c r="CC181"/>
  <c r="CD181"/>
  <c r="CE181"/>
  <c r="CF181"/>
  <c r="CG181"/>
  <c r="CH181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W182"/>
  <c r="AX182"/>
  <c r="AY182"/>
  <c r="AZ182"/>
  <c r="BA182"/>
  <c r="BB182"/>
  <c r="BC182"/>
  <c r="BD182"/>
  <c r="BE182"/>
  <c r="BF182"/>
  <c r="BG182"/>
  <c r="BH182"/>
  <c r="BI182"/>
  <c r="BJ182"/>
  <c r="BK182"/>
  <c r="BL182"/>
  <c r="BM182"/>
  <c r="BN182"/>
  <c r="BO182"/>
  <c r="BP182"/>
  <c r="BQ182"/>
  <c r="BR182"/>
  <c r="BS182"/>
  <c r="BT182"/>
  <c r="BU182"/>
  <c r="BV182"/>
  <c r="BW182"/>
  <c r="BX182"/>
  <c r="BY182"/>
  <c r="BZ182"/>
  <c r="CA182"/>
  <c r="CB182"/>
  <c r="CC182"/>
  <c r="CD182"/>
  <c r="CE182"/>
  <c r="CF182"/>
  <c r="CG182"/>
  <c r="CH182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W183"/>
  <c r="AX183"/>
  <c r="AY183"/>
  <c r="AZ183"/>
  <c r="BA183"/>
  <c r="BB183"/>
  <c r="BC183"/>
  <c r="BD183"/>
  <c r="BE183"/>
  <c r="BF183"/>
  <c r="BG183"/>
  <c r="BH183"/>
  <c r="BI183"/>
  <c r="BJ183"/>
  <c r="BK183"/>
  <c r="BL183"/>
  <c r="BM183"/>
  <c r="BN183"/>
  <c r="BO183"/>
  <c r="BP183"/>
  <c r="BQ183"/>
  <c r="BR183"/>
  <c r="BS183"/>
  <c r="BT183"/>
  <c r="BU183"/>
  <c r="BV183"/>
  <c r="BW183"/>
  <c r="BX183"/>
  <c r="BY183"/>
  <c r="BZ183"/>
  <c r="CA183"/>
  <c r="CB183"/>
  <c r="CC183"/>
  <c r="CD183"/>
  <c r="CE183"/>
  <c r="CF183"/>
  <c r="CG183"/>
  <c r="CH183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W184"/>
  <c r="AX184"/>
  <c r="AY184"/>
  <c r="AZ184"/>
  <c r="BA184"/>
  <c r="BB184"/>
  <c r="BC184"/>
  <c r="BD184"/>
  <c r="BE184"/>
  <c r="BF184"/>
  <c r="BG184"/>
  <c r="BH184"/>
  <c r="BI184"/>
  <c r="BJ184"/>
  <c r="BK184"/>
  <c r="BL184"/>
  <c r="BM184"/>
  <c r="BN184"/>
  <c r="BO184"/>
  <c r="BP184"/>
  <c r="BQ184"/>
  <c r="BR184"/>
  <c r="BS184"/>
  <c r="BT184"/>
  <c r="BU184"/>
  <c r="BV184"/>
  <c r="BW184"/>
  <c r="BX184"/>
  <c r="BY184"/>
  <c r="BZ184"/>
  <c r="CA184"/>
  <c r="CB184"/>
  <c r="CC184"/>
  <c r="CD184"/>
  <c r="CE184"/>
  <c r="CF184"/>
  <c r="CG184"/>
  <c r="CH184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W185"/>
  <c r="AX185"/>
  <c r="AY185"/>
  <c r="AZ185"/>
  <c r="BA185"/>
  <c r="BB185"/>
  <c r="BC185"/>
  <c r="BD185"/>
  <c r="BE185"/>
  <c r="BF185"/>
  <c r="BG185"/>
  <c r="BH185"/>
  <c r="BI185"/>
  <c r="BJ185"/>
  <c r="BK185"/>
  <c r="BL185"/>
  <c r="BM185"/>
  <c r="BN185"/>
  <c r="BN185" i="9" s="1"/>
  <c r="BO185" i="7"/>
  <c r="BP185"/>
  <c r="BP185" i="9" s="1"/>
  <c r="BQ185" i="7"/>
  <c r="BR185"/>
  <c r="BR185" i="9" s="1"/>
  <c r="BS185" i="7"/>
  <c r="BT185"/>
  <c r="BT185" i="9" s="1"/>
  <c r="BU185" i="7"/>
  <c r="BV185"/>
  <c r="BV185" i="9" s="1"/>
  <c r="BW185" i="7"/>
  <c r="BX185"/>
  <c r="BX185" i="9" s="1"/>
  <c r="BY185" i="7"/>
  <c r="BZ185"/>
  <c r="BZ185" i="9" s="1"/>
  <c r="CA185" i="7"/>
  <c r="CB185"/>
  <c r="CB185" i="9" s="1"/>
  <c r="CC185" i="7"/>
  <c r="CD185"/>
  <c r="CD185" i="9" s="1"/>
  <c r="CE185" i="7"/>
  <c r="CF185"/>
  <c r="CF185" i="9" s="1"/>
  <c r="CG185" i="7"/>
  <c r="CH185"/>
  <c r="CH185" i="9" s="1"/>
  <c r="D186" i="7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W186"/>
  <c r="AX186"/>
  <c r="AY186"/>
  <c r="AZ186"/>
  <c r="BA186"/>
  <c r="BB186"/>
  <c r="BC186"/>
  <c r="BD186"/>
  <c r="BE186"/>
  <c r="BF186"/>
  <c r="BG186"/>
  <c r="BH186"/>
  <c r="BI186"/>
  <c r="BJ186"/>
  <c r="BK186"/>
  <c r="BL186"/>
  <c r="BM186"/>
  <c r="BN186"/>
  <c r="BO186"/>
  <c r="BP186"/>
  <c r="BQ186"/>
  <c r="BR186"/>
  <c r="BS186"/>
  <c r="BT186"/>
  <c r="BU186"/>
  <c r="BV186"/>
  <c r="BW186"/>
  <c r="BX186"/>
  <c r="BY186"/>
  <c r="BZ186"/>
  <c r="CA186"/>
  <c r="CB186"/>
  <c r="CC186"/>
  <c r="CD186"/>
  <c r="CE186"/>
  <c r="CF186"/>
  <c r="CG186"/>
  <c r="CH186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W187"/>
  <c r="AX187"/>
  <c r="AY187"/>
  <c r="AZ187"/>
  <c r="BA187"/>
  <c r="BB187"/>
  <c r="BC187"/>
  <c r="BD187"/>
  <c r="BE187"/>
  <c r="BF187"/>
  <c r="BG187"/>
  <c r="BH187"/>
  <c r="BI187"/>
  <c r="BJ187"/>
  <c r="BK187"/>
  <c r="BL187"/>
  <c r="BM187"/>
  <c r="BN187"/>
  <c r="BO187"/>
  <c r="BP187"/>
  <c r="BQ187"/>
  <c r="BR187"/>
  <c r="BS187"/>
  <c r="BT187"/>
  <c r="BU187"/>
  <c r="BV187"/>
  <c r="BW187"/>
  <c r="BX187"/>
  <c r="BY187"/>
  <c r="BZ187"/>
  <c r="CA187"/>
  <c r="CB187"/>
  <c r="CC187"/>
  <c r="CD187"/>
  <c r="CE187"/>
  <c r="CF187"/>
  <c r="CG187"/>
  <c r="CH187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W188"/>
  <c r="AX188"/>
  <c r="AY188"/>
  <c r="AZ188"/>
  <c r="BA188"/>
  <c r="BB188"/>
  <c r="BC188"/>
  <c r="BD188"/>
  <c r="BE188"/>
  <c r="BF188"/>
  <c r="BG188"/>
  <c r="BH188"/>
  <c r="BI188"/>
  <c r="BJ188"/>
  <c r="BK188"/>
  <c r="BL188"/>
  <c r="BM188"/>
  <c r="BN188"/>
  <c r="BO188"/>
  <c r="BP188"/>
  <c r="BQ188"/>
  <c r="BR188"/>
  <c r="BS188"/>
  <c r="BT188"/>
  <c r="BU188"/>
  <c r="BV188"/>
  <c r="BW188"/>
  <c r="BX188"/>
  <c r="BY188"/>
  <c r="BZ188"/>
  <c r="CA188"/>
  <c r="CB188"/>
  <c r="CC188"/>
  <c r="CD188"/>
  <c r="CE188"/>
  <c r="CF188"/>
  <c r="CG188"/>
  <c r="CH188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W189"/>
  <c r="AX189"/>
  <c r="AY189"/>
  <c r="AZ189"/>
  <c r="BA189"/>
  <c r="BB189"/>
  <c r="BC189"/>
  <c r="BD189"/>
  <c r="BE189"/>
  <c r="BF189"/>
  <c r="BG189"/>
  <c r="BH189"/>
  <c r="BI189"/>
  <c r="BJ189"/>
  <c r="BK189"/>
  <c r="BL189"/>
  <c r="BM189"/>
  <c r="BN189"/>
  <c r="BO189"/>
  <c r="BP189"/>
  <c r="BQ189"/>
  <c r="BR189"/>
  <c r="BS189"/>
  <c r="BT189"/>
  <c r="BU189"/>
  <c r="BV189"/>
  <c r="BV189" i="9" s="1"/>
  <c r="BW189" i="7"/>
  <c r="BX189"/>
  <c r="BX189" i="9" s="1"/>
  <c r="BY189" i="7"/>
  <c r="BZ189"/>
  <c r="BZ189" i="9" s="1"/>
  <c r="CA189" i="7"/>
  <c r="CB189"/>
  <c r="CB189" i="9" s="1"/>
  <c r="CC189" i="7"/>
  <c r="CD189"/>
  <c r="CD189" i="9" s="1"/>
  <c r="CE189" i="7"/>
  <c r="CF189"/>
  <c r="CF189" i="9" s="1"/>
  <c r="CG189" i="7"/>
  <c r="CH189"/>
  <c r="CH189" i="9" s="1"/>
  <c r="D190" i="7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W190"/>
  <c r="AX190"/>
  <c r="AY190"/>
  <c r="AZ190"/>
  <c r="BA190"/>
  <c r="BB190"/>
  <c r="BC190"/>
  <c r="BD190"/>
  <c r="BE190"/>
  <c r="BF190"/>
  <c r="BG190"/>
  <c r="BH190"/>
  <c r="BI190"/>
  <c r="BJ190"/>
  <c r="BK190"/>
  <c r="BL190"/>
  <c r="BM190"/>
  <c r="BN190"/>
  <c r="BO190"/>
  <c r="BP190"/>
  <c r="BQ190"/>
  <c r="BR190"/>
  <c r="BS190"/>
  <c r="BT190"/>
  <c r="BU190"/>
  <c r="BV190"/>
  <c r="BW190"/>
  <c r="BX190"/>
  <c r="BY190"/>
  <c r="BZ190"/>
  <c r="CA190"/>
  <c r="CB190"/>
  <c r="CC190"/>
  <c r="CD190"/>
  <c r="CE190"/>
  <c r="CF190"/>
  <c r="CG190"/>
  <c r="CH190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W191"/>
  <c r="AX191"/>
  <c r="AY191"/>
  <c r="AZ191"/>
  <c r="BA191"/>
  <c r="BB191"/>
  <c r="BC191"/>
  <c r="BD191"/>
  <c r="BE191"/>
  <c r="BF191"/>
  <c r="BG191"/>
  <c r="BH191"/>
  <c r="BI191"/>
  <c r="BJ191"/>
  <c r="BK191"/>
  <c r="BL191"/>
  <c r="BM191"/>
  <c r="BN191"/>
  <c r="BO191"/>
  <c r="BP191"/>
  <c r="BQ191"/>
  <c r="BR191"/>
  <c r="BS191"/>
  <c r="BT191"/>
  <c r="BU191"/>
  <c r="BV191"/>
  <c r="BW191"/>
  <c r="BX191"/>
  <c r="BY191"/>
  <c r="BZ191"/>
  <c r="CA191"/>
  <c r="CB191"/>
  <c r="CC191"/>
  <c r="CD191"/>
  <c r="CE191"/>
  <c r="CF191"/>
  <c r="CG191"/>
  <c r="CH191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W192"/>
  <c r="AX192"/>
  <c r="AY192"/>
  <c r="AZ192"/>
  <c r="BA192"/>
  <c r="BB192"/>
  <c r="BC192"/>
  <c r="BD192"/>
  <c r="BE192"/>
  <c r="BF192"/>
  <c r="BG192"/>
  <c r="BH192"/>
  <c r="BI192"/>
  <c r="BJ192"/>
  <c r="BK192"/>
  <c r="BL192"/>
  <c r="BM192"/>
  <c r="BN192"/>
  <c r="BO192"/>
  <c r="BP192"/>
  <c r="BQ192"/>
  <c r="BR192"/>
  <c r="BS192"/>
  <c r="BT192"/>
  <c r="BU192"/>
  <c r="BV192"/>
  <c r="BW192"/>
  <c r="BX192"/>
  <c r="BY192"/>
  <c r="BZ192"/>
  <c r="CA192"/>
  <c r="CB192"/>
  <c r="CC192"/>
  <c r="CD192"/>
  <c r="CE192"/>
  <c r="CF192"/>
  <c r="CG192"/>
  <c r="CH192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W193"/>
  <c r="AX193"/>
  <c r="AX193" i="9" s="1"/>
  <c r="AY193" i="7"/>
  <c r="AZ193"/>
  <c r="AZ193" i="9" s="1"/>
  <c r="BA193" i="7"/>
  <c r="BB193"/>
  <c r="BB193" i="9" s="1"/>
  <c r="BC193" i="7"/>
  <c r="BD193"/>
  <c r="BD193" i="9" s="1"/>
  <c r="BE193" i="7"/>
  <c r="BF193"/>
  <c r="BF193" i="9" s="1"/>
  <c r="BG193" i="7"/>
  <c r="BH193"/>
  <c r="BH193" i="9" s="1"/>
  <c r="BI193" i="7"/>
  <c r="BJ193"/>
  <c r="BJ193" i="9" s="1"/>
  <c r="BK193" i="7"/>
  <c r="BL193"/>
  <c r="BL193" i="9" s="1"/>
  <c r="BM193" i="7"/>
  <c r="BN193"/>
  <c r="BO193"/>
  <c r="BP193"/>
  <c r="BQ193"/>
  <c r="BR193"/>
  <c r="BS193"/>
  <c r="BT193"/>
  <c r="BU193"/>
  <c r="BV193"/>
  <c r="BW193"/>
  <c r="BX193"/>
  <c r="BY193"/>
  <c r="BZ193"/>
  <c r="CA193"/>
  <c r="CB193"/>
  <c r="CC193"/>
  <c r="CD193"/>
  <c r="CE193"/>
  <c r="CF193"/>
  <c r="CG193"/>
  <c r="CH193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W194"/>
  <c r="AX194"/>
  <c r="AY194"/>
  <c r="AZ194"/>
  <c r="BA194"/>
  <c r="BB194"/>
  <c r="BC194"/>
  <c r="BD194"/>
  <c r="BE194"/>
  <c r="BF194"/>
  <c r="BG194"/>
  <c r="BH194"/>
  <c r="BI194"/>
  <c r="BJ194"/>
  <c r="BK194"/>
  <c r="BL194"/>
  <c r="BM194"/>
  <c r="BN194"/>
  <c r="BO194"/>
  <c r="BP194"/>
  <c r="BQ194"/>
  <c r="BR194"/>
  <c r="BS194"/>
  <c r="BT194"/>
  <c r="BU194"/>
  <c r="BV194"/>
  <c r="BW194"/>
  <c r="BX194"/>
  <c r="BY194"/>
  <c r="BZ194"/>
  <c r="CA194"/>
  <c r="CB194"/>
  <c r="CC194"/>
  <c r="CD194"/>
  <c r="CE194"/>
  <c r="CF194"/>
  <c r="CG194"/>
  <c r="CH194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W195"/>
  <c r="AX195"/>
  <c r="AY195"/>
  <c r="AZ195"/>
  <c r="BA195"/>
  <c r="BB195"/>
  <c r="BC195"/>
  <c r="BD195"/>
  <c r="BE195"/>
  <c r="BF195"/>
  <c r="BG195"/>
  <c r="BH195"/>
  <c r="BI195"/>
  <c r="BJ195"/>
  <c r="BK195"/>
  <c r="BL195"/>
  <c r="BM195"/>
  <c r="BN195"/>
  <c r="BO195"/>
  <c r="BP195"/>
  <c r="BQ195"/>
  <c r="BR195"/>
  <c r="BS195"/>
  <c r="BT195"/>
  <c r="BU195"/>
  <c r="BV195"/>
  <c r="BW195"/>
  <c r="BX195"/>
  <c r="BY195"/>
  <c r="BZ195"/>
  <c r="CA195"/>
  <c r="CB195"/>
  <c r="CC195"/>
  <c r="CD195"/>
  <c r="CE195"/>
  <c r="CF195"/>
  <c r="CG195"/>
  <c r="CH195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W196"/>
  <c r="AX196"/>
  <c r="AY196"/>
  <c r="AZ196"/>
  <c r="BA196"/>
  <c r="BB196"/>
  <c r="BC196"/>
  <c r="BD196"/>
  <c r="BE196"/>
  <c r="BF196"/>
  <c r="BG196"/>
  <c r="BH196"/>
  <c r="BI196"/>
  <c r="BJ196"/>
  <c r="BK196"/>
  <c r="BL196"/>
  <c r="BM196"/>
  <c r="BN196"/>
  <c r="BO196"/>
  <c r="BP196"/>
  <c r="BQ196"/>
  <c r="BR196"/>
  <c r="BS196"/>
  <c r="BT196"/>
  <c r="BU196"/>
  <c r="BV196"/>
  <c r="BW196"/>
  <c r="BX196"/>
  <c r="BY196"/>
  <c r="BZ196"/>
  <c r="CA196"/>
  <c r="CB196"/>
  <c r="CC196"/>
  <c r="CD196"/>
  <c r="CE196"/>
  <c r="CF196"/>
  <c r="CG196"/>
  <c r="CH196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W197"/>
  <c r="AX197"/>
  <c r="AX197" i="9" s="1"/>
  <c r="AY197" i="7"/>
  <c r="AZ197"/>
  <c r="AZ197" i="9" s="1"/>
  <c r="BA197" i="7"/>
  <c r="BB197"/>
  <c r="BC197"/>
  <c r="BD197"/>
  <c r="BE197"/>
  <c r="BF197"/>
  <c r="BG197"/>
  <c r="BH197"/>
  <c r="BI197"/>
  <c r="BJ197"/>
  <c r="BK197"/>
  <c r="BL197"/>
  <c r="BM197"/>
  <c r="BN197"/>
  <c r="BO197"/>
  <c r="BP197"/>
  <c r="BQ197"/>
  <c r="BR197"/>
  <c r="BS197"/>
  <c r="BT197"/>
  <c r="BU197"/>
  <c r="BV197"/>
  <c r="BW197"/>
  <c r="BX197"/>
  <c r="BY197"/>
  <c r="BZ197"/>
  <c r="CA197"/>
  <c r="CB197"/>
  <c r="CC197"/>
  <c r="CD197"/>
  <c r="CE197"/>
  <c r="CF197"/>
  <c r="CG197"/>
  <c r="CH197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W198"/>
  <c r="AX198"/>
  <c r="AY198"/>
  <c r="AZ198"/>
  <c r="BA198"/>
  <c r="BB198"/>
  <c r="BC198"/>
  <c r="BD198"/>
  <c r="BE198"/>
  <c r="BF198"/>
  <c r="BG198"/>
  <c r="BH198"/>
  <c r="BI198"/>
  <c r="BJ198"/>
  <c r="BK198"/>
  <c r="BL198"/>
  <c r="BM198"/>
  <c r="BN198"/>
  <c r="BO198"/>
  <c r="BP198"/>
  <c r="BQ198"/>
  <c r="BR198"/>
  <c r="BS198"/>
  <c r="BT198"/>
  <c r="BU198"/>
  <c r="BV198"/>
  <c r="BW198"/>
  <c r="BX198"/>
  <c r="BY198"/>
  <c r="BZ198"/>
  <c r="CA198"/>
  <c r="CB198"/>
  <c r="CC198"/>
  <c r="CD198"/>
  <c r="CE198"/>
  <c r="CF198"/>
  <c r="CG198"/>
  <c r="CH198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W199"/>
  <c r="AX199"/>
  <c r="AY199"/>
  <c r="AZ199"/>
  <c r="BA199"/>
  <c r="BB199"/>
  <c r="BC199"/>
  <c r="BD199"/>
  <c r="BE199"/>
  <c r="BF199"/>
  <c r="BG199"/>
  <c r="BH199"/>
  <c r="BI199"/>
  <c r="BJ199"/>
  <c r="BK199"/>
  <c r="BL199"/>
  <c r="BM199"/>
  <c r="BN199"/>
  <c r="BO199"/>
  <c r="BP199"/>
  <c r="BQ199"/>
  <c r="BR199"/>
  <c r="BS199"/>
  <c r="BT199"/>
  <c r="BU199"/>
  <c r="BV199"/>
  <c r="BW199"/>
  <c r="BX199"/>
  <c r="BY199"/>
  <c r="BZ199"/>
  <c r="CA199"/>
  <c r="CB199"/>
  <c r="CC199"/>
  <c r="CD199"/>
  <c r="CE199"/>
  <c r="CF199"/>
  <c r="CG199"/>
  <c r="CH199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W200"/>
  <c r="AX200"/>
  <c r="AY200"/>
  <c r="AZ200"/>
  <c r="BA200"/>
  <c r="BB200"/>
  <c r="BC200"/>
  <c r="BD200"/>
  <c r="BE200"/>
  <c r="BF200"/>
  <c r="BG200"/>
  <c r="BH200"/>
  <c r="BI200"/>
  <c r="BJ200"/>
  <c r="BK200"/>
  <c r="BL200"/>
  <c r="BM200"/>
  <c r="BN200"/>
  <c r="BO200"/>
  <c r="BP200"/>
  <c r="BQ200"/>
  <c r="BR200"/>
  <c r="BS200"/>
  <c r="BT200"/>
  <c r="BU200"/>
  <c r="BV200"/>
  <c r="BW200"/>
  <c r="BX200"/>
  <c r="BY200"/>
  <c r="BZ200"/>
  <c r="CA200"/>
  <c r="CB200"/>
  <c r="CC200"/>
  <c r="CD200"/>
  <c r="CE200"/>
  <c r="CF200"/>
  <c r="CG200"/>
  <c r="CH200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W202"/>
  <c r="AX202"/>
  <c r="AY202"/>
  <c r="AZ202"/>
  <c r="BA202"/>
  <c r="BB202"/>
  <c r="BC202"/>
  <c r="BD202"/>
  <c r="BE202"/>
  <c r="BF202"/>
  <c r="BG202"/>
  <c r="BH202"/>
  <c r="BI202"/>
  <c r="BJ202"/>
  <c r="BK202"/>
  <c r="BL202"/>
  <c r="BM202"/>
  <c r="BN202"/>
  <c r="BO202"/>
  <c r="BP202"/>
  <c r="BQ202"/>
  <c r="BR202"/>
  <c r="BS202"/>
  <c r="BT202"/>
  <c r="BU202"/>
  <c r="BV202"/>
  <c r="BW202"/>
  <c r="BX202"/>
  <c r="BY202"/>
  <c r="BZ202"/>
  <c r="CA202"/>
  <c r="CB202"/>
  <c r="CC202"/>
  <c r="CD202"/>
  <c r="CE202"/>
  <c r="CF202"/>
  <c r="CG202"/>
  <c r="CH202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W203"/>
  <c r="AX203"/>
  <c r="AY203"/>
  <c r="AZ203"/>
  <c r="BA203"/>
  <c r="BB203"/>
  <c r="BC203"/>
  <c r="BD203"/>
  <c r="BE203"/>
  <c r="BF203"/>
  <c r="BG203"/>
  <c r="BH203"/>
  <c r="BI203"/>
  <c r="BJ203"/>
  <c r="BK203"/>
  <c r="BL203"/>
  <c r="BM203"/>
  <c r="BN203"/>
  <c r="BO203"/>
  <c r="BP203"/>
  <c r="BQ203"/>
  <c r="BR203"/>
  <c r="BS203"/>
  <c r="BT203"/>
  <c r="BU203"/>
  <c r="BV203"/>
  <c r="BW203"/>
  <c r="BX203"/>
  <c r="BY203"/>
  <c r="BZ203"/>
  <c r="CA203"/>
  <c r="CB203"/>
  <c r="CC203"/>
  <c r="CD203"/>
  <c r="CE203"/>
  <c r="CF203"/>
  <c r="CG203"/>
  <c r="CH203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W204"/>
  <c r="AX204"/>
  <c r="AY204"/>
  <c r="AZ204"/>
  <c r="BA204"/>
  <c r="BB204"/>
  <c r="BC204"/>
  <c r="BD204"/>
  <c r="BE204"/>
  <c r="BF204"/>
  <c r="BG204"/>
  <c r="BH204"/>
  <c r="BI204"/>
  <c r="BJ204"/>
  <c r="BK204"/>
  <c r="BL204"/>
  <c r="BM204"/>
  <c r="BN204"/>
  <c r="BO204"/>
  <c r="BP204"/>
  <c r="BQ204"/>
  <c r="BR204"/>
  <c r="BS204"/>
  <c r="BT204"/>
  <c r="BU204"/>
  <c r="BV204"/>
  <c r="BW204"/>
  <c r="BX204"/>
  <c r="BY204"/>
  <c r="BZ204"/>
  <c r="CA204"/>
  <c r="CB204"/>
  <c r="CC204"/>
  <c r="CD204"/>
  <c r="CE204"/>
  <c r="CF204"/>
  <c r="CG204"/>
  <c r="CH204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W205"/>
  <c r="AX205"/>
  <c r="AY205"/>
  <c r="AZ205"/>
  <c r="BA205"/>
  <c r="BB205"/>
  <c r="BC205"/>
  <c r="BD205"/>
  <c r="BE205"/>
  <c r="BF205"/>
  <c r="BG205"/>
  <c r="BH205"/>
  <c r="BI205"/>
  <c r="BJ205"/>
  <c r="BK205"/>
  <c r="BL205"/>
  <c r="BM205"/>
  <c r="BN205"/>
  <c r="BO205"/>
  <c r="BP205"/>
  <c r="BQ205"/>
  <c r="BR205"/>
  <c r="BS205"/>
  <c r="BT205"/>
  <c r="BU205"/>
  <c r="BV205"/>
  <c r="BW205"/>
  <c r="BX205"/>
  <c r="BY205"/>
  <c r="BZ205"/>
  <c r="CA205"/>
  <c r="CB205"/>
  <c r="CC205"/>
  <c r="CD205"/>
  <c r="CE205"/>
  <c r="CF205"/>
  <c r="CG205"/>
  <c r="CH205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W206"/>
  <c r="AX206"/>
  <c r="AY206"/>
  <c r="AZ206"/>
  <c r="BA206"/>
  <c r="BB206"/>
  <c r="BC206"/>
  <c r="BD206"/>
  <c r="BE206"/>
  <c r="BF206"/>
  <c r="BG206"/>
  <c r="BH206"/>
  <c r="BI206"/>
  <c r="BJ206"/>
  <c r="BK206"/>
  <c r="BL206"/>
  <c r="BM206"/>
  <c r="BN206"/>
  <c r="BO206"/>
  <c r="BP206"/>
  <c r="BQ206"/>
  <c r="BR206"/>
  <c r="BS206"/>
  <c r="BT206"/>
  <c r="BU206"/>
  <c r="BV206"/>
  <c r="BW206"/>
  <c r="BX206"/>
  <c r="BY206"/>
  <c r="BZ206"/>
  <c r="CA206"/>
  <c r="CB206"/>
  <c r="CC206"/>
  <c r="CD206"/>
  <c r="CE206"/>
  <c r="CF206"/>
  <c r="CG206"/>
  <c r="CH206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W207"/>
  <c r="AX207"/>
  <c r="AY207"/>
  <c r="AZ207"/>
  <c r="BA207"/>
  <c r="BB207"/>
  <c r="BC207"/>
  <c r="BD207"/>
  <c r="BE207"/>
  <c r="BF207"/>
  <c r="BG207"/>
  <c r="BH207"/>
  <c r="BI207"/>
  <c r="BJ207"/>
  <c r="BK207"/>
  <c r="BL207"/>
  <c r="BM207"/>
  <c r="BN207"/>
  <c r="BO207"/>
  <c r="BP207"/>
  <c r="BQ207"/>
  <c r="BR207"/>
  <c r="BS207"/>
  <c r="BT207"/>
  <c r="BU207"/>
  <c r="BV207"/>
  <c r="BW207"/>
  <c r="BX207"/>
  <c r="BY207"/>
  <c r="BZ207"/>
  <c r="CA207"/>
  <c r="CB207"/>
  <c r="CC207"/>
  <c r="CD207"/>
  <c r="CE207"/>
  <c r="CF207"/>
  <c r="CG207"/>
  <c r="CH207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W208"/>
  <c r="AX208"/>
  <c r="AY208"/>
  <c r="AZ208"/>
  <c r="BA208"/>
  <c r="BB208"/>
  <c r="BC208"/>
  <c r="BD208"/>
  <c r="BE208"/>
  <c r="BF208"/>
  <c r="BG208"/>
  <c r="BH208"/>
  <c r="BI208"/>
  <c r="BJ208"/>
  <c r="BK208"/>
  <c r="BL208"/>
  <c r="BM208"/>
  <c r="BN208"/>
  <c r="BO208"/>
  <c r="BP208"/>
  <c r="BQ208"/>
  <c r="BR208"/>
  <c r="BS208"/>
  <c r="BT208"/>
  <c r="BU208"/>
  <c r="BV208"/>
  <c r="BW208"/>
  <c r="BX208"/>
  <c r="BY208"/>
  <c r="BZ208"/>
  <c r="CA208"/>
  <c r="CB208"/>
  <c r="CC208"/>
  <c r="CD208"/>
  <c r="CE208"/>
  <c r="CF208"/>
  <c r="CG208"/>
  <c r="CH208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W209"/>
  <c r="AX209"/>
  <c r="AY209"/>
  <c r="AZ209"/>
  <c r="BA209"/>
  <c r="BB209"/>
  <c r="BC209"/>
  <c r="BD209"/>
  <c r="BE209"/>
  <c r="BF209"/>
  <c r="BG209"/>
  <c r="BH209"/>
  <c r="BI209"/>
  <c r="BJ209"/>
  <c r="BK209"/>
  <c r="BL209"/>
  <c r="BM209"/>
  <c r="BN209"/>
  <c r="BO209"/>
  <c r="BP209"/>
  <c r="BQ209"/>
  <c r="BR209"/>
  <c r="BS209"/>
  <c r="BT209"/>
  <c r="BU209"/>
  <c r="BV209"/>
  <c r="BW209"/>
  <c r="BX209"/>
  <c r="BY209"/>
  <c r="BZ209"/>
  <c r="CA209"/>
  <c r="CB209"/>
  <c r="CC209"/>
  <c r="CD209"/>
  <c r="CE209"/>
  <c r="CF209"/>
  <c r="CG209"/>
  <c r="CH209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W210"/>
  <c r="AX210"/>
  <c r="AY210"/>
  <c r="AZ210"/>
  <c r="BA210"/>
  <c r="BB210"/>
  <c r="BC210"/>
  <c r="BD210"/>
  <c r="BE210"/>
  <c r="BF210"/>
  <c r="BG210"/>
  <c r="BH210"/>
  <c r="BI210"/>
  <c r="BJ210"/>
  <c r="BK210"/>
  <c r="BL210"/>
  <c r="BM210"/>
  <c r="BN210"/>
  <c r="BO210"/>
  <c r="BP210"/>
  <c r="BQ210"/>
  <c r="BR210"/>
  <c r="BS210"/>
  <c r="BT210"/>
  <c r="BU210"/>
  <c r="BV210"/>
  <c r="BW210"/>
  <c r="BX210"/>
  <c r="BY210"/>
  <c r="BZ210"/>
  <c r="CA210"/>
  <c r="CB210"/>
  <c r="CC210"/>
  <c r="CD210"/>
  <c r="CE210"/>
  <c r="CF210"/>
  <c r="CG210"/>
  <c r="CH210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W211"/>
  <c r="AX211"/>
  <c r="AY211"/>
  <c r="AZ211"/>
  <c r="BA211"/>
  <c r="BB211"/>
  <c r="BC211"/>
  <c r="BD211"/>
  <c r="BE211"/>
  <c r="BF211"/>
  <c r="BG211"/>
  <c r="BH211"/>
  <c r="BI211"/>
  <c r="BJ211"/>
  <c r="BK211"/>
  <c r="BL211"/>
  <c r="BM211"/>
  <c r="BN211"/>
  <c r="BO211"/>
  <c r="BP211"/>
  <c r="BQ211"/>
  <c r="BR211"/>
  <c r="BS211"/>
  <c r="BT211"/>
  <c r="BU211"/>
  <c r="BV211"/>
  <c r="BW211"/>
  <c r="BX211"/>
  <c r="BY211"/>
  <c r="BZ211"/>
  <c r="CA211"/>
  <c r="CB211"/>
  <c r="CC211"/>
  <c r="CD211"/>
  <c r="CE211"/>
  <c r="CF211"/>
  <c r="CG211"/>
  <c r="CH211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W212"/>
  <c r="AX212"/>
  <c r="AY212"/>
  <c r="AZ212"/>
  <c r="BA212"/>
  <c r="BB212"/>
  <c r="BC212"/>
  <c r="BD212"/>
  <c r="BE212"/>
  <c r="BF212"/>
  <c r="BG212"/>
  <c r="BH212"/>
  <c r="BI212"/>
  <c r="BJ212"/>
  <c r="BK212"/>
  <c r="BL212"/>
  <c r="BM212"/>
  <c r="BN212"/>
  <c r="BO212"/>
  <c r="BP212"/>
  <c r="BQ212"/>
  <c r="BR212"/>
  <c r="BS212"/>
  <c r="BT212"/>
  <c r="BU212"/>
  <c r="BV212"/>
  <c r="BW212"/>
  <c r="BX212"/>
  <c r="BY212"/>
  <c r="BZ212"/>
  <c r="CA212"/>
  <c r="CB212"/>
  <c r="CC212"/>
  <c r="CD212"/>
  <c r="CE212"/>
  <c r="CF212"/>
  <c r="CG212"/>
  <c r="CH212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W213"/>
  <c r="AX213"/>
  <c r="AY213"/>
  <c r="AZ213"/>
  <c r="BA213"/>
  <c r="BB213"/>
  <c r="BC213"/>
  <c r="BD213"/>
  <c r="BE213"/>
  <c r="BF213"/>
  <c r="BG213"/>
  <c r="BH213"/>
  <c r="BI213"/>
  <c r="BJ213"/>
  <c r="BK213"/>
  <c r="BL213"/>
  <c r="BM213"/>
  <c r="BN213"/>
  <c r="BO213"/>
  <c r="BP213"/>
  <c r="BQ213"/>
  <c r="BR213"/>
  <c r="BS213"/>
  <c r="BT213"/>
  <c r="BU213"/>
  <c r="BV213"/>
  <c r="BW213"/>
  <c r="BX213"/>
  <c r="BY213"/>
  <c r="BZ213"/>
  <c r="CA213"/>
  <c r="CB213"/>
  <c r="CC213"/>
  <c r="CD213"/>
  <c r="CE213"/>
  <c r="CF213"/>
  <c r="CG213"/>
  <c r="CH213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W214"/>
  <c r="AX214"/>
  <c r="AY214"/>
  <c r="AZ214"/>
  <c r="BA214"/>
  <c r="BB214"/>
  <c r="BC214"/>
  <c r="BD214"/>
  <c r="BE214"/>
  <c r="BF214"/>
  <c r="BG214"/>
  <c r="BH214"/>
  <c r="BI214"/>
  <c r="BJ214"/>
  <c r="BK214"/>
  <c r="BL214"/>
  <c r="BM214"/>
  <c r="BN214"/>
  <c r="BO214"/>
  <c r="BP214"/>
  <c r="BQ214"/>
  <c r="BR214"/>
  <c r="BS214"/>
  <c r="BT214"/>
  <c r="BU214"/>
  <c r="BV214"/>
  <c r="BW214"/>
  <c r="BX214"/>
  <c r="BY214"/>
  <c r="BZ214"/>
  <c r="CA214"/>
  <c r="CB214"/>
  <c r="CC214"/>
  <c r="CD214"/>
  <c r="CE214"/>
  <c r="CF214"/>
  <c r="CG214"/>
  <c r="CH214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W215"/>
  <c r="AX215"/>
  <c r="AY215"/>
  <c r="AZ215"/>
  <c r="BA215"/>
  <c r="BB215"/>
  <c r="BC215"/>
  <c r="BD215"/>
  <c r="BE215"/>
  <c r="BF215"/>
  <c r="BG215"/>
  <c r="BH215"/>
  <c r="BI215"/>
  <c r="BJ215"/>
  <c r="BK215"/>
  <c r="BL215"/>
  <c r="BM215"/>
  <c r="BN215"/>
  <c r="BO215"/>
  <c r="BP215"/>
  <c r="BQ215"/>
  <c r="BR215"/>
  <c r="BS215"/>
  <c r="BT215"/>
  <c r="BU215"/>
  <c r="BV215"/>
  <c r="BW215"/>
  <c r="BX215"/>
  <c r="BY215"/>
  <c r="BZ215"/>
  <c r="CA215"/>
  <c r="CB215"/>
  <c r="CC215"/>
  <c r="CD215"/>
  <c r="CE215"/>
  <c r="CF215"/>
  <c r="CG215"/>
  <c r="CH215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W216"/>
  <c r="AX216"/>
  <c r="AY216"/>
  <c r="AZ216"/>
  <c r="BA216"/>
  <c r="BB216"/>
  <c r="BC216"/>
  <c r="BD216"/>
  <c r="BE216"/>
  <c r="BF216"/>
  <c r="BG216"/>
  <c r="BH216"/>
  <c r="BI216"/>
  <c r="BJ216"/>
  <c r="BK216"/>
  <c r="BL216"/>
  <c r="BM216"/>
  <c r="BN216"/>
  <c r="BO216"/>
  <c r="BP216"/>
  <c r="BQ216"/>
  <c r="BR216"/>
  <c r="BS216"/>
  <c r="BT216"/>
  <c r="BU216"/>
  <c r="BV216"/>
  <c r="BW216"/>
  <c r="BX216"/>
  <c r="BY216"/>
  <c r="BZ216"/>
  <c r="CA216"/>
  <c r="CB216"/>
  <c r="CC216"/>
  <c r="CD216"/>
  <c r="CE216"/>
  <c r="CF216"/>
  <c r="CG216"/>
  <c r="CH216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W217"/>
  <c r="AX217"/>
  <c r="AY217"/>
  <c r="AZ217"/>
  <c r="BA217"/>
  <c r="BB217"/>
  <c r="BC217"/>
  <c r="BD217"/>
  <c r="BE217"/>
  <c r="BF217"/>
  <c r="BG217"/>
  <c r="BH217"/>
  <c r="BI217"/>
  <c r="BJ217"/>
  <c r="BK217"/>
  <c r="BL217"/>
  <c r="BM217"/>
  <c r="BN217"/>
  <c r="BO217"/>
  <c r="BP217"/>
  <c r="BQ217"/>
  <c r="BR217"/>
  <c r="BS217"/>
  <c r="BT217"/>
  <c r="BT217" i="9" s="1"/>
  <c r="BU217" i="7"/>
  <c r="BV217"/>
  <c r="BV217" i="9" s="1"/>
  <c r="BW217" i="7"/>
  <c r="BX217"/>
  <c r="BX217" i="9" s="1"/>
  <c r="BY217" i="7"/>
  <c r="BZ217"/>
  <c r="BZ217" i="9" s="1"/>
  <c r="CA217" i="7"/>
  <c r="CB217"/>
  <c r="CB217" i="9" s="1"/>
  <c r="CC217" i="7"/>
  <c r="CD217"/>
  <c r="CD217" i="9" s="1"/>
  <c r="CE217" i="7"/>
  <c r="CF217"/>
  <c r="CF217" i="9" s="1"/>
  <c r="CG217" i="7"/>
  <c r="CH217"/>
  <c r="CH217" i="9" s="1"/>
  <c r="D218" i="7"/>
  <c r="E218"/>
  <c r="F218"/>
  <c r="G218"/>
  <c r="G218" i="9" s="1"/>
  <c r="H218" i="7"/>
  <c r="I218"/>
  <c r="I218" i="9" s="1"/>
  <c r="J218" i="7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W218"/>
  <c r="AX218"/>
  <c r="AY218"/>
  <c r="AZ218"/>
  <c r="BA218"/>
  <c r="BB218"/>
  <c r="BC218"/>
  <c r="BD218"/>
  <c r="BE218"/>
  <c r="BF218"/>
  <c r="BG218"/>
  <c r="BH218"/>
  <c r="BI218"/>
  <c r="BJ218"/>
  <c r="BK218"/>
  <c r="BL218"/>
  <c r="BM218"/>
  <c r="BN218"/>
  <c r="BO218"/>
  <c r="BP218"/>
  <c r="BQ218"/>
  <c r="BR218"/>
  <c r="BS218"/>
  <c r="BT218"/>
  <c r="BU218"/>
  <c r="BV218"/>
  <c r="BW218"/>
  <c r="BX218"/>
  <c r="BY218"/>
  <c r="BZ218"/>
  <c r="CA218"/>
  <c r="CB218"/>
  <c r="CC218"/>
  <c r="CD218"/>
  <c r="CE218"/>
  <c r="CF218"/>
  <c r="CG218"/>
  <c r="CH218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W219"/>
  <c r="AX219"/>
  <c r="AY219"/>
  <c r="AZ219"/>
  <c r="BA219"/>
  <c r="BB219"/>
  <c r="BC219"/>
  <c r="BD219"/>
  <c r="BE219"/>
  <c r="BF219"/>
  <c r="BG219"/>
  <c r="BH219"/>
  <c r="BI219"/>
  <c r="BJ219"/>
  <c r="BK219"/>
  <c r="BL219"/>
  <c r="BM219"/>
  <c r="BN219"/>
  <c r="BO219"/>
  <c r="BP219"/>
  <c r="BQ219"/>
  <c r="BR219"/>
  <c r="BS219"/>
  <c r="BT219"/>
  <c r="BU219"/>
  <c r="BV219"/>
  <c r="BW219"/>
  <c r="BX219"/>
  <c r="BY219"/>
  <c r="BZ219"/>
  <c r="CA219"/>
  <c r="CB219"/>
  <c r="CC219"/>
  <c r="CD219"/>
  <c r="CE219"/>
  <c r="CF219"/>
  <c r="CG219"/>
  <c r="CH219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W220"/>
  <c r="AX220"/>
  <c r="AY220"/>
  <c r="AZ220"/>
  <c r="BA220"/>
  <c r="BB220"/>
  <c r="BC220"/>
  <c r="BD220"/>
  <c r="BE220"/>
  <c r="BF220"/>
  <c r="BG220"/>
  <c r="BH220"/>
  <c r="BI220"/>
  <c r="BJ220"/>
  <c r="BK220"/>
  <c r="BL220"/>
  <c r="BM220"/>
  <c r="BN220"/>
  <c r="BO220"/>
  <c r="BP220"/>
  <c r="BQ220"/>
  <c r="BR220"/>
  <c r="BS220"/>
  <c r="BT220"/>
  <c r="BU220"/>
  <c r="BV220"/>
  <c r="BW220"/>
  <c r="BX220"/>
  <c r="BY220"/>
  <c r="BZ220"/>
  <c r="CA220"/>
  <c r="CB220"/>
  <c r="CC220"/>
  <c r="CD220"/>
  <c r="CE220"/>
  <c r="CF220"/>
  <c r="CG220"/>
  <c r="CH220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W221"/>
  <c r="AX221"/>
  <c r="AY221"/>
  <c r="AZ221"/>
  <c r="BA221"/>
  <c r="BB221"/>
  <c r="BC221"/>
  <c r="BD221"/>
  <c r="BE221"/>
  <c r="BF221"/>
  <c r="BG221"/>
  <c r="BH221"/>
  <c r="BI221"/>
  <c r="BJ221"/>
  <c r="BK221"/>
  <c r="BL221"/>
  <c r="BM221"/>
  <c r="BN221"/>
  <c r="BO221"/>
  <c r="BP221"/>
  <c r="BQ221"/>
  <c r="BR221"/>
  <c r="BS221"/>
  <c r="BT221"/>
  <c r="BU221"/>
  <c r="BV221"/>
  <c r="BW221"/>
  <c r="BX221"/>
  <c r="BY221"/>
  <c r="BZ221"/>
  <c r="CA221"/>
  <c r="CB221"/>
  <c r="CC221"/>
  <c r="CD221"/>
  <c r="CE221"/>
  <c r="CF221"/>
  <c r="CG221"/>
  <c r="CH221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W222"/>
  <c r="AX222"/>
  <c r="AY222"/>
  <c r="AZ222"/>
  <c r="BA222"/>
  <c r="BB222"/>
  <c r="BC222"/>
  <c r="BD222"/>
  <c r="BE222"/>
  <c r="BF222"/>
  <c r="BG222"/>
  <c r="BH222"/>
  <c r="BI222"/>
  <c r="BJ222"/>
  <c r="BK222"/>
  <c r="BL222"/>
  <c r="BM222"/>
  <c r="BN222"/>
  <c r="BO222"/>
  <c r="BP222"/>
  <c r="BQ222"/>
  <c r="BR222"/>
  <c r="BS222"/>
  <c r="BT222"/>
  <c r="BU222"/>
  <c r="BV222"/>
  <c r="BW222"/>
  <c r="BX222"/>
  <c r="BY222"/>
  <c r="BZ222"/>
  <c r="CA222"/>
  <c r="CB222"/>
  <c r="CC222"/>
  <c r="CD222"/>
  <c r="CE222"/>
  <c r="CF222"/>
  <c r="CG222"/>
  <c r="CH222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W223"/>
  <c r="AX223"/>
  <c r="AY223"/>
  <c r="AZ223"/>
  <c r="BA223"/>
  <c r="BB223"/>
  <c r="BC223"/>
  <c r="BD223"/>
  <c r="BE223"/>
  <c r="BF223"/>
  <c r="BG223"/>
  <c r="BH223"/>
  <c r="BI223"/>
  <c r="BJ223"/>
  <c r="BK223"/>
  <c r="BL223"/>
  <c r="BM223"/>
  <c r="BN223"/>
  <c r="BO223"/>
  <c r="BP223"/>
  <c r="BQ223"/>
  <c r="BR223"/>
  <c r="BS223"/>
  <c r="BT223"/>
  <c r="BU223"/>
  <c r="BV223"/>
  <c r="BW223"/>
  <c r="BX223"/>
  <c r="BY223"/>
  <c r="BZ223"/>
  <c r="CA223"/>
  <c r="CB223"/>
  <c r="CC223"/>
  <c r="CD223"/>
  <c r="CE223"/>
  <c r="CF223"/>
  <c r="CG223"/>
  <c r="CH223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W224"/>
  <c r="AX224"/>
  <c r="AY224"/>
  <c r="AZ224"/>
  <c r="BA224"/>
  <c r="BB224"/>
  <c r="BC224"/>
  <c r="BD224"/>
  <c r="BE224"/>
  <c r="BF224"/>
  <c r="BG224"/>
  <c r="BH224"/>
  <c r="BI224"/>
  <c r="BJ224"/>
  <c r="BK224"/>
  <c r="BL224"/>
  <c r="BM224"/>
  <c r="BN224"/>
  <c r="BO224"/>
  <c r="BP224"/>
  <c r="BQ224"/>
  <c r="BR224"/>
  <c r="BS224"/>
  <c r="BT224"/>
  <c r="BU224"/>
  <c r="BV224"/>
  <c r="BW224"/>
  <c r="BX224"/>
  <c r="BY224"/>
  <c r="BZ224"/>
  <c r="CA224"/>
  <c r="CB224"/>
  <c r="CC224"/>
  <c r="CD224"/>
  <c r="CE224"/>
  <c r="CF224"/>
  <c r="CG224"/>
  <c r="CH224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W225"/>
  <c r="AX225"/>
  <c r="AX225" i="9" s="1"/>
  <c r="AY225" i="7"/>
  <c r="AZ225"/>
  <c r="AZ225" i="9" s="1"/>
  <c r="BA225" i="7"/>
  <c r="BB225"/>
  <c r="BC225"/>
  <c r="BD225"/>
  <c r="BE225"/>
  <c r="BF225"/>
  <c r="BG225"/>
  <c r="BH225"/>
  <c r="BI225"/>
  <c r="BJ225"/>
  <c r="BK225"/>
  <c r="BL225"/>
  <c r="BM225"/>
  <c r="BN225"/>
  <c r="BO225"/>
  <c r="BP225"/>
  <c r="BQ225"/>
  <c r="BR225"/>
  <c r="BS225"/>
  <c r="BT225"/>
  <c r="BU225"/>
  <c r="BV225"/>
  <c r="BW225"/>
  <c r="BX225"/>
  <c r="BY225"/>
  <c r="BZ225"/>
  <c r="CA225"/>
  <c r="CB225"/>
  <c r="CC225"/>
  <c r="CD225"/>
  <c r="CE225"/>
  <c r="CF225"/>
  <c r="CG225"/>
  <c r="CH225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W226"/>
  <c r="AX226"/>
  <c r="AY226"/>
  <c r="AZ226"/>
  <c r="BA226"/>
  <c r="BB226"/>
  <c r="BC226"/>
  <c r="BD226"/>
  <c r="BE226"/>
  <c r="BF226"/>
  <c r="BG226"/>
  <c r="BH226"/>
  <c r="BI226"/>
  <c r="BJ226"/>
  <c r="BK226"/>
  <c r="BL226"/>
  <c r="BM226"/>
  <c r="BN226"/>
  <c r="BO226"/>
  <c r="BP226"/>
  <c r="BQ226"/>
  <c r="BR226"/>
  <c r="BS226"/>
  <c r="BT226"/>
  <c r="BU226"/>
  <c r="BV226"/>
  <c r="BW226"/>
  <c r="BX226"/>
  <c r="BY226"/>
  <c r="BZ226"/>
  <c r="CA226"/>
  <c r="CB226"/>
  <c r="CC226"/>
  <c r="CD226"/>
  <c r="CE226"/>
  <c r="CF226"/>
  <c r="CG226"/>
  <c r="CH226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W227"/>
  <c r="AW227" i="9" s="1"/>
  <c r="AX227" i="7"/>
  <c r="AY227"/>
  <c r="AY227" i="9" s="1"/>
  <c r="AZ227" i="7"/>
  <c r="BA227"/>
  <c r="BA227" i="9" s="1"/>
  <c r="BB227" i="7"/>
  <c r="BC227"/>
  <c r="BC227" i="9" s="1"/>
  <c r="BD227" i="7"/>
  <c r="BE227"/>
  <c r="BE227" i="9" s="1"/>
  <c r="BF227" i="7"/>
  <c r="BG227"/>
  <c r="BG227" i="9" s="1"/>
  <c r="BH227" i="7"/>
  <c r="BI227"/>
  <c r="BI227" i="9" s="1"/>
  <c r="BJ227" i="7"/>
  <c r="BK227"/>
  <c r="BK227" i="9" s="1"/>
  <c r="BL227" i="7"/>
  <c r="BM227"/>
  <c r="BM227" i="9" s="1"/>
  <c r="BN227" i="7"/>
  <c r="BO227"/>
  <c r="BO227" i="9" s="1"/>
  <c r="BP227" i="7"/>
  <c r="BQ227"/>
  <c r="BQ227" i="9" s="1"/>
  <c r="BR227" i="7"/>
  <c r="BS227"/>
  <c r="BS227" i="9" s="1"/>
  <c r="BT227" i="7"/>
  <c r="BU227"/>
  <c r="BU227" i="9" s="1"/>
  <c r="BV227" i="7"/>
  <c r="BW227"/>
  <c r="BW227" i="9" s="1"/>
  <c r="BX227" i="7"/>
  <c r="BY227"/>
  <c r="BY227" i="9" s="1"/>
  <c r="BZ227" i="7"/>
  <c r="CA227"/>
  <c r="CA227" i="9" s="1"/>
  <c r="CB227" i="7"/>
  <c r="CC227"/>
  <c r="CC227" i="9" s="1"/>
  <c r="CD227" i="7"/>
  <c r="CE227"/>
  <c r="CE227" i="9" s="1"/>
  <c r="CF227" i="7"/>
  <c r="CG227"/>
  <c r="CG227" i="9" s="1"/>
  <c r="CH227" i="7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U228" i="9"/>
  <c r="AW228" i="7"/>
  <c r="AW228" i="9" s="1"/>
  <c r="AX228" i="7"/>
  <c r="AY228"/>
  <c r="AY228" i="9" s="1"/>
  <c r="AZ228" i="7"/>
  <c r="BA228"/>
  <c r="BA228" i="9" s="1"/>
  <c r="BB228" i="7"/>
  <c r="BC228"/>
  <c r="BC228" i="9" s="1"/>
  <c r="BD228" i="7"/>
  <c r="BE228"/>
  <c r="BE228" i="9" s="1"/>
  <c r="BF228" i="7"/>
  <c r="BG228"/>
  <c r="BG228" i="9" s="1"/>
  <c r="BH228" i="7"/>
  <c r="BI228"/>
  <c r="BI228" i="9" s="1"/>
  <c r="BJ228" i="7"/>
  <c r="BK228"/>
  <c r="BK228" i="9" s="1"/>
  <c r="BL228" i="7"/>
  <c r="BM228"/>
  <c r="BM228" i="9" s="1"/>
  <c r="BN228" i="7"/>
  <c r="BO228"/>
  <c r="BO228" i="9" s="1"/>
  <c r="BP228" i="7"/>
  <c r="BQ228"/>
  <c r="BQ228" i="9" s="1"/>
  <c r="BR228" i="7"/>
  <c r="BS228"/>
  <c r="BS228" i="9" s="1"/>
  <c r="BT228" i="7"/>
  <c r="BU228"/>
  <c r="BU228" i="9" s="1"/>
  <c r="BV228" i="7"/>
  <c r="BW228"/>
  <c r="BW228" i="9" s="1"/>
  <c r="BX228" i="7"/>
  <c r="BY228"/>
  <c r="BY228" i="9" s="1"/>
  <c r="BZ228" i="7"/>
  <c r="CA228"/>
  <c r="CA228" i="9" s="1"/>
  <c r="CB228" i="7"/>
  <c r="CC228"/>
  <c r="CC228" i="9" s="1"/>
  <c r="CD228" i="7"/>
  <c r="CE228"/>
  <c r="CE228" i="9" s="1"/>
  <c r="CF228" i="7"/>
  <c r="CG228"/>
  <c r="CG228" i="9" s="1"/>
  <c r="CH228" i="7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W229"/>
  <c r="AW229" i="9" s="1"/>
  <c r="AX229" i="7"/>
  <c r="AY229"/>
  <c r="AY229" i="9" s="1"/>
  <c r="AZ229" i="7"/>
  <c r="BA229"/>
  <c r="BA229" i="9" s="1"/>
  <c r="BB229" i="7"/>
  <c r="BC229"/>
  <c r="BC229" i="9" s="1"/>
  <c r="BD229" i="7"/>
  <c r="BE229"/>
  <c r="BE229" i="9" s="1"/>
  <c r="BF229" i="7"/>
  <c r="BG229"/>
  <c r="BG229" i="9" s="1"/>
  <c r="BH229" i="7"/>
  <c r="BI229"/>
  <c r="BI229" i="9" s="1"/>
  <c r="BJ229" i="7"/>
  <c r="BK229"/>
  <c r="BK229" i="9" s="1"/>
  <c r="BL229" i="7"/>
  <c r="BM229"/>
  <c r="BM229" i="9" s="1"/>
  <c r="BN229" i="7"/>
  <c r="BO229"/>
  <c r="BO229" i="9" s="1"/>
  <c r="BP229" i="7"/>
  <c r="BQ229"/>
  <c r="BQ229" i="9" s="1"/>
  <c r="BR229" i="7"/>
  <c r="BS229"/>
  <c r="BS229" i="9" s="1"/>
  <c r="BT229" i="7"/>
  <c r="BU229"/>
  <c r="BU229" i="9" s="1"/>
  <c r="BV229" i="7"/>
  <c r="BW229"/>
  <c r="BW229" i="9" s="1"/>
  <c r="BX229" i="7"/>
  <c r="BY229"/>
  <c r="BY229" i="9" s="1"/>
  <c r="BZ229" i="7"/>
  <c r="CA229"/>
  <c r="CA229" i="9" s="1"/>
  <c r="CB229" i="7"/>
  <c r="CC229"/>
  <c r="CC229" i="9" s="1"/>
  <c r="CD229" i="7"/>
  <c r="CE229"/>
  <c r="CE229" i="9" s="1"/>
  <c r="CF229" i="7"/>
  <c r="CG229"/>
  <c r="CG229" i="9" s="1"/>
  <c r="CH229" i="7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U230" i="9"/>
  <c r="AW230" i="7"/>
  <c r="AW230" i="9" s="1"/>
  <c r="AX230" i="7"/>
  <c r="AY230"/>
  <c r="AY230" i="9" s="1"/>
  <c r="AZ230" i="7"/>
  <c r="BA230"/>
  <c r="BA230" i="9" s="1"/>
  <c r="BB230" i="7"/>
  <c r="BC230"/>
  <c r="BC230" i="9" s="1"/>
  <c r="BD230" i="7"/>
  <c r="BE230"/>
  <c r="BE230" i="9" s="1"/>
  <c r="BF230" i="7"/>
  <c r="BG230"/>
  <c r="BG230" i="9" s="1"/>
  <c r="BH230" i="7"/>
  <c r="BI230"/>
  <c r="BI230" i="9" s="1"/>
  <c r="BJ230" i="7"/>
  <c r="BK230"/>
  <c r="BK230" i="9" s="1"/>
  <c r="BL230" i="7"/>
  <c r="BM230"/>
  <c r="BM230" i="9" s="1"/>
  <c r="BN230" i="7"/>
  <c r="BO230"/>
  <c r="BO230" i="9" s="1"/>
  <c r="BP230" i="7"/>
  <c r="BQ230"/>
  <c r="BQ230" i="9" s="1"/>
  <c r="BR230" i="7"/>
  <c r="BS230"/>
  <c r="BS230" i="9" s="1"/>
  <c r="BT230" i="7"/>
  <c r="BU230"/>
  <c r="BU230" i="9" s="1"/>
  <c r="BV230" i="7"/>
  <c r="BW230"/>
  <c r="BW230" i="9" s="1"/>
  <c r="BX230" i="7"/>
  <c r="BY230"/>
  <c r="BY230" i="9" s="1"/>
  <c r="BZ230" i="7"/>
  <c r="CA230"/>
  <c r="CA230" i="9" s="1"/>
  <c r="CB230" i="7"/>
  <c r="CC230"/>
  <c r="CC230" i="9" s="1"/>
  <c r="CD230" i="7"/>
  <c r="CE230"/>
  <c r="CE230" i="9" s="1"/>
  <c r="CF230" i="7"/>
  <c r="CG230"/>
  <c r="CG230" i="9" s="1"/>
  <c r="CH230" i="7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W231"/>
  <c r="AW231" i="9" s="1"/>
  <c r="AX231" i="7"/>
  <c r="AY231"/>
  <c r="AY231" i="9" s="1"/>
  <c r="AZ231" i="7"/>
  <c r="BA231"/>
  <c r="BA231" i="9" s="1"/>
  <c r="BB231" i="7"/>
  <c r="BC231"/>
  <c r="BC231" i="9" s="1"/>
  <c r="BD231" i="7"/>
  <c r="BE231"/>
  <c r="BE231" i="9" s="1"/>
  <c r="BF231" i="7"/>
  <c r="BG231"/>
  <c r="BG231" i="9" s="1"/>
  <c r="BH231" i="7"/>
  <c r="BI231"/>
  <c r="BI231" i="9" s="1"/>
  <c r="BJ231" i="7"/>
  <c r="BK231"/>
  <c r="BK231" i="9" s="1"/>
  <c r="BL231" i="7"/>
  <c r="BM231"/>
  <c r="BM231" i="9" s="1"/>
  <c r="BN231" i="7"/>
  <c r="BO231"/>
  <c r="BO231" i="9" s="1"/>
  <c r="BP231" i="7"/>
  <c r="BQ231"/>
  <c r="BQ231" i="9" s="1"/>
  <c r="BR231" i="7"/>
  <c r="BS231"/>
  <c r="BS231" i="9" s="1"/>
  <c r="BT231" i="7"/>
  <c r="BU231"/>
  <c r="BU231" i="9" s="1"/>
  <c r="BV231" i="7"/>
  <c r="BW231"/>
  <c r="BW231" i="9" s="1"/>
  <c r="BX231" i="7"/>
  <c r="BY231"/>
  <c r="BY231" i="9" s="1"/>
  <c r="BZ231" i="7"/>
  <c r="CA231"/>
  <c r="CA231" i="9" s="1"/>
  <c r="CB231" i="7"/>
  <c r="CC231"/>
  <c r="CC231" i="9" s="1"/>
  <c r="CD231" i="7"/>
  <c r="CE231"/>
  <c r="CE231" i="9" s="1"/>
  <c r="CF231" i="7"/>
  <c r="CG231"/>
  <c r="CG231" i="9" s="1"/>
  <c r="CH231" i="7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U232" i="9"/>
  <c r="AW232" i="7"/>
  <c r="AW232" i="9" s="1"/>
  <c r="AX232" i="7"/>
  <c r="AY232"/>
  <c r="AY232" i="9" s="1"/>
  <c r="AZ232" i="7"/>
  <c r="BA232"/>
  <c r="BA232" i="9" s="1"/>
  <c r="BB232" i="7"/>
  <c r="BC232"/>
  <c r="BC232" i="9" s="1"/>
  <c r="BD232" i="7"/>
  <c r="BE232"/>
  <c r="BE232" i="9" s="1"/>
  <c r="BF232" i="7"/>
  <c r="BG232"/>
  <c r="BG232" i="9" s="1"/>
  <c r="BH232" i="7"/>
  <c r="BI232"/>
  <c r="BI232" i="9" s="1"/>
  <c r="BJ232" i="7"/>
  <c r="BK232"/>
  <c r="BK232" i="9" s="1"/>
  <c r="BL232" i="7"/>
  <c r="BM232"/>
  <c r="BM232" i="9" s="1"/>
  <c r="BN232" i="7"/>
  <c r="BO232"/>
  <c r="BO232" i="9" s="1"/>
  <c r="BP232" i="7"/>
  <c r="BQ232"/>
  <c r="BQ232" i="9" s="1"/>
  <c r="BR232" i="7"/>
  <c r="BS232"/>
  <c r="BS232" i="9" s="1"/>
  <c r="BT232" i="7"/>
  <c r="BU232"/>
  <c r="BU232" i="9" s="1"/>
  <c r="BV232" i="7"/>
  <c r="BW232"/>
  <c r="BW232" i="9" s="1"/>
  <c r="BX232" i="7"/>
  <c r="BY232"/>
  <c r="BY232" i="9" s="1"/>
  <c r="BZ232" i="7"/>
  <c r="CA232"/>
  <c r="CA232" i="9" s="1"/>
  <c r="CB232" i="7"/>
  <c r="CC232"/>
  <c r="CC232" i="9" s="1"/>
  <c r="CD232" i="7"/>
  <c r="CE232"/>
  <c r="CE232" i="9" s="1"/>
  <c r="CF232" i="7"/>
  <c r="CG232"/>
  <c r="CG232" i="9" s="1"/>
  <c r="CH232" i="7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W233"/>
  <c r="AW233" i="9" s="1"/>
  <c r="AX233" i="7"/>
  <c r="AY233"/>
  <c r="AY233" i="9" s="1"/>
  <c r="AZ233" i="7"/>
  <c r="BA233"/>
  <c r="BA233" i="9" s="1"/>
  <c r="BB233" i="7"/>
  <c r="BC233"/>
  <c r="BC233" i="9" s="1"/>
  <c r="BD233" i="7"/>
  <c r="BE233"/>
  <c r="BE233" i="9" s="1"/>
  <c r="BF233" i="7"/>
  <c r="BG233"/>
  <c r="BG233" i="9" s="1"/>
  <c r="BH233" i="7"/>
  <c r="BI233"/>
  <c r="BI233" i="9" s="1"/>
  <c r="BJ233" i="7"/>
  <c r="BK233"/>
  <c r="BK233" i="9" s="1"/>
  <c r="BL233" i="7"/>
  <c r="BM233"/>
  <c r="BM233" i="9" s="1"/>
  <c r="BN233" i="7"/>
  <c r="BO233"/>
  <c r="BO233" i="9" s="1"/>
  <c r="BP233" i="7"/>
  <c r="BQ233"/>
  <c r="BQ233" i="9" s="1"/>
  <c r="BR233" i="7"/>
  <c r="BS233"/>
  <c r="BS233" i="9" s="1"/>
  <c r="BT233" i="7"/>
  <c r="BU233"/>
  <c r="BU233" i="9" s="1"/>
  <c r="BV233" i="7"/>
  <c r="BW233"/>
  <c r="BW233" i="9" s="1"/>
  <c r="BX233" i="7"/>
  <c r="BY233"/>
  <c r="BY233" i="9" s="1"/>
  <c r="BZ233" i="7"/>
  <c r="CA233"/>
  <c r="CA233" i="9" s="1"/>
  <c r="CB233" i="7"/>
  <c r="CC233"/>
  <c r="CC233" i="9" s="1"/>
  <c r="CD233" i="7"/>
  <c r="CE233"/>
  <c r="CE233" i="9" s="1"/>
  <c r="CF233" i="7"/>
  <c r="CG233"/>
  <c r="CG233" i="9" s="1"/>
  <c r="CH233" i="7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U234" i="9"/>
  <c r="AW234" i="7"/>
  <c r="AW234" i="9" s="1"/>
  <c r="AX234" i="7"/>
  <c r="AY234"/>
  <c r="AY234" i="9" s="1"/>
  <c r="AZ234" i="7"/>
  <c r="BA234"/>
  <c r="BA234" i="9" s="1"/>
  <c r="BB234" i="7"/>
  <c r="BC234"/>
  <c r="BC234" i="9" s="1"/>
  <c r="BD234" i="7"/>
  <c r="BE234"/>
  <c r="BE234" i="9" s="1"/>
  <c r="BF234" i="7"/>
  <c r="BG234"/>
  <c r="BG234" i="9" s="1"/>
  <c r="BH234" i="7"/>
  <c r="BI234"/>
  <c r="BI234" i="9" s="1"/>
  <c r="BJ234" i="7"/>
  <c r="BK234"/>
  <c r="BK234" i="9" s="1"/>
  <c r="BL234" i="7"/>
  <c r="BM234"/>
  <c r="BM234" i="9" s="1"/>
  <c r="BN234" i="7"/>
  <c r="BO234"/>
  <c r="BO234" i="9" s="1"/>
  <c r="BP234" i="7"/>
  <c r="BQ234"/>
  <c r="BQ234" i="9" s="1"/>
  <c r="BR234" i="7"/>
  <c r="BS234"/>
  <c r="BS234" i="9" s="1"/>
  <c r="BT234" i="7"/>
  <c r="BU234"/>
  <c r="BU234" i="9" s="1"/>
  <c r="BV234" i="7"/>
  <c r="BW234"/>
  <c r="BW234" i="9" s="1"/>
  <c r="BX234" i="7"/>
  <c r="BY234"/>
  <c r="BY234" i="9" s="1"/>
  <c r="BZ234" i="7"/>
  <c r="CA234"/>
  <c r="CA234" i="9" s="1"/>
  <c r="CB234" i="7"/>
  <c r="CC234"/>
  <c r="CC234" i="9" s="1"/>
  <c r="CD234" i="7"/>
  <c r="CE234"/>
  <c r="CE234" i="9" s="1"/>
  <c r="CF234" i="7"/>
  <c r="CG234"/>
  <c r="CG234" i="9" s="1"/>
  <c r="CH234" i="7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W235"/>
  <c r="AW235" i="9" s="1"/>
  <c r="AX235" i="7"/>
  <c r="AY235"/>
  <c r="AY235" i="9" s="1"/>
  <c r="AZ235" i="7"/>
  <c r="BA235"/>
  <c r="BA235" i="9" s="1"/>
  <c r="BB235" i="7"/>
  <c r="BC235"/>
  <c r="BC235" i="9" s="1"/>
  <c r="BD235" i="7"/>
  <c r="BE235"/>
  <c r="BE235" i="9" s="1"/>
  <c r="BF235" i="7"/>
  <c r="BG235"/>
  <c r="BG235" i="9" s="1"/>
  <c r="BH235" i="7"/>
  <c r="BI235"/>
  <c r="BI235" i="9" s="1"/>
  <c r="BJ235" i="7"/>
  <c r="BK235"/>
  <c r="BK235" i="9" s="1"/>
  <c r="BL235" i="7"/>
  <c r="BM235"/>
  <c r="BM235" i="9" s="1"/>
  <c r="BN235" i="7"/>
  <c r="BO235"/>
  <c r="BO235" i="9" s="1"/>
  <c r="BP235" i="7"/>
  <c r="BQ235"/>
  <c r="BQ235" i="9" s="1"/>
  <c r="BR235" i="7"/>
  <c r="BS235"/>
  <c r="BS235" i="9" s="1"/>
  <c r="BT235" i="7"/>
  <c r="BU235"/>
  <c r="BU235" i="9" s="1"/>
  <c r="BV235" i="7"/>
  <c r="BW235"/>
  <c r="BW235" i="9" s="1"/>
  <c r="BX235" i="7"/>
  <c r="BY235"/>
  <c r="BY235" i="9" s="1"/>
  <c r="BZ235" i="7"/>
  <c r="CA235"/>
  <c r="CA235" i="9" s="1"/>
  <c r="CB235" i="7"/>
  <c r="CC235"/>
  <c r="CC235" i="9" s="1"/>
  <c r="CD235" i="7"/>
  <c r="CE235"/>
  <c r="CE235" i="9" s="1"/>
  <c r="CF235" i="7"/>
  <c r="CG235"/>
  <c r="CG235" i="9" s="1"/>
  <c r="CH235" i="7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U236" i="9"/>
  <c r="AW236" i="7"/>
  <c r="AW236" i="9" s="1"/>
  <c r="AX236" i="7"/>
  <c r="AY236"/>
  <c r="AY236" i="9" s="1"/>
  <c r="AZ236" i="7"/>
  <c r="BA236"/>
  <c r="BA236" i="9" s="1"/>
  <c r="BB236" i="7"/>
  <c r="BC236"/>
  <c r="BC236" i="9" s="1"/>
  <c r="BD236" i="7"/>
  <c r="BE236"/>
  <c r="BE236" i="9" s="1"/>
  <c r="BF236" i="7"/>
  <c r="BG236"/>
  <c r="BG236" i="9" s="1"/>
  <c r="BH236" i="7"/>
  <c r="BI236"/>
  <c r="BI236" i="9" s="1"/>
  <c r="BJ236" i="7"/>
  <c r="BK236"/>
  <c r="BK236" i="9" s="1"/>
  <c r="BL236" i="7"/>
  <c r="BM236"/>
  <c r="BM236" i="9" s="1"/>
  <c r="BN236" i="7"/>
  <c r="BO236"/>
  <c r="BO236" i="9" s="1"/>
  <c r="BP236" i="7"/>
  <c r="BQ236"/>
  <c r="BQ236" i="9" s="1"/>
  <c r="BR236" i="7"/>
  <c r="BS236"/>
  <c r="BS236" i="9" s="1"/>
  <c r="BT236" i="7"/>
  <c r="BU236"/>
  <c r="BU236" i="9" s="1"/>
  <c r="BV236" i="7"/>
  <c r="BW236"/>
  <c r="BW236" i="9" s="1"/>
  <c r="BX236" i="7"/>
  <c r="BY236"/>
  <c r="BY236" i="9" s="1"/>
  <c r="BZ236" i="7"/>
  <c r="CA236"/>
  <c r="CA236" i="9" s="1"/>
  <c r="CB236" i="7"/>
  <c r="CC236"/>
  <c r="CC236" i="9" s="1"/>
  <c r="CD236" i="7"/>
  <c r="CE236"/>
  <c r="CE236" i="9" s="1"/>
  <c r="CF236" i="7"/>
  <c r="CG236"/>
  <c r="CG236" i="9" s="1"/>
  <c r="CH236" i="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W237"/>
  <c r="AW237" i="9" s="1"/>
  <c r="AX237" i="7"/>
  <c r="AY237"/>
  <c r="AY237" i="9" s="1"/>
  <c r="AZ237" i="7"/>
  <c r="BA237"/>
  <c r="BA237" i="9" s="1"/>
  <c r="BB237" i="7"/>
  <c r="BC237"/>
  <c r="BC237" i="9" s="1"/>
  <c r="BD237" i="7"/>
  <c r="BE237"/>
  <c r="BE237" i="9" s="1"/>
  <c r="BF237" i="7"/>
  <c r="BG237"/>
  <c r="BG237" i="9" s="1"/>
  <c r="BH237" i="7"/>
  <c r="BI237"/>
  <c r="BI237" i="9" s="1"/>
  <c r="BJ237" i="7"/>
  <c r="BK237"/>
  <c r="BK237" i="9" s="1"/>
  <c r="BL237" i="7"/>
  <c r="BM237"/>
  <c r="BM237" i="9" s="1"/>
  <c r="BN237" i="7"/>
  <c r="BO237"/>
  <c r="BO237" i="9" s="1"/>
  <c r="BP237" i="7"/>
  <c r="BQ237"/>
  <c r="BQ237" i="9" s="1"/>
  <c r="BR237" i="7"/>
  <c r="BS237"/>
  <c r="BS237" i="9" s="1"/>
  <c r="BT237" i="7"/>
  <c r="BU237"/>
  <c r="BU237" i="9" s="1"/>
  <c r="BV237" i="7"/>
  <c r="BW237"/>
  <c r="BW237" i="9" s="1"/>
  <c r="BX237" i="7"/>
  <c r="BY237"/>
  <c r="BY237" i="9" s="1"/>
  <c r="BZ237" i="7"/>
  <c r="CA237"/>
  <c r="CA237" i="9" s="1"/>
  <c r="CB237" i="7"/>
  <c r="CC237"/>
  <c r="CC237" i="9" s="1"/>
  <c r="CD237" i="7"/>
  <c r="CE237"/>
  <c r="CE237" i="9" s="1"/>
  <c r="CF237" i="7"/>
  <c r="CG237"/>
  <c r="CG237" i="9" s="1"/>
  <c r="CH237" i="7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U238" i="9"/>
  <c r="AW238" i="7"/>
  <c r="AW238" i="9" s="1"/>
  <c r="AX238" i="7"/>
  <c r="AY238"/>
  <c r="AY238" i="9" s="1"/>
  <c r="AZ238" i="7"/>
  <c r="BA238"/>
  <c r="BA238" i="9" s="1"/>
  <c r="BB238" i="7"/>
  <c r="BC238"/>
  <c r="BC238" i="9" s="1"/>
  <c r="BD238" i="7"/>
  <c r="BE238"/>
  <c r="BE238" i="9" s="1"/>
  <c r="BF238" i="7"/>
  <c r="BG238"/>
  <c r="BG238" i="9" s="1"/>
  <c r="BH238" i="7"/>
  <c r="BI238"/>
  <c r="BI238" i="9" s="1"/>
  <c r="BJ238" i="7"/>
  <c r="BK238"/>
  <c r="BK238" i="9" s="1"/>
  <c r="BL238" i="7"/>
  <c r="BM238"/>
  <c r="BM238" i="9" s="1"/>
  <c r="BN238" i="7"/>
  <c r="BO238"/>
  <c r="BO238" i="9" s="1"/>
  <c r="BP238" i="7"/>
  <c r="BQ238"/>
  <c r="BQ238" i="9" s="1"/>
  <c r="BR238" i="7"/>
  <c r="BS238"/>
  <c r="BS238" i="9" s="1"/>
  <c r="BT238" i="7"/>
  <c r="BU238"/>
  <c r="BU238" i="9" s="1"/>
  <c r="BV238" i="7"/>
  <c r="BW238"/>
  <c r="BW238" i="9" s="1"/>
  <c r="BX238" i="7"/>
  <c r="BY238"/>
  <c r="BY238" i="9" s="1"/>
  <c r="BZ238" i="7"/>
  <c r="CA238"/>
  <c r="CA238" i="9" s="1"/>
  <c r="CB238" i="7"/>
  <c r="CC238"/>
  <c r="CC238" i="9" s="1"/>
  <c r="CD238" i="7"/>
  <c r="CE238"/>
  <c r="CE238" i="9" s="1"/>
  <c r="CF238" i="7"/>
  <c r="CG238"/>
  <c r="CG238" i="9" s="1"/>
  <c r="CH238" i="7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W239"/>
  <c r="AW239" i="9" s="1"/>
  <c r="AX239" i="7"/>
  <c r="AY239"/>
  <c r="AY239" i="9" s="1"/>
  <c r="AZ239" i="7"/>
  <c r="BA239"/>
  <c r="BA239" i="9" s="1"/>
  <c r="BB239" i="7"/>
  <c r="BC239"/>
  <c r="BC239" i="9" s="1"/>
  <c r="BD239" i="7"/>
  <c r="BE239"/>
  <c r="BE239" i="9" s="1"/>
  <c r="BF239" i="7"/>
  <c r="BG239"/>
  <c r="BG239" i="9" s="1"/>
  <c r="BH239" i="7"/>
  <c r="BI239"/>
  <c r="BI239" i="9" s="1"/>
  <c r="BJ239" i="7"/>
  <c r="BK239"/>
  <c r="BK239" i="9" s="1"/>
  <c r="BL239" i="7"/>
  <c r="BM239"/>
  <c r="BM239" i="9" s="1"/>
  <c r="BN239" i="7"/>
  <c r="BO239"/>
  <c r="BO239" i="9" s="1"/>
  <c r="BP239" i="7"/>
  <c r="BQ239"/>
  <c r="BQ239" i="9" s="1"/>
  <c r="BR239" i="7"/>
  <c r="BS239"/>
  <c r="BS239" i="9" s="1"/>
  <c r="BT239" i="7"/>
  <c r="BU239"/>
  <c r="BU239" i="9" s="1"/>
  <c r="BV239" i="7"/>
  <c r="BW239"/>
  <c r="BW239" i="9" s="1"/>
  <c r="BX239" i="7"/>
  <c r="BY239"/>
  <c r="BY239" i="9" s="1"/>
  <c r="BZ239" i="7"/>
  <c r="CA239"/>
  <c r="CA239" i="9" s="1"/>
  <c r="CB239" i="7"/>
  <c r="CC239"/>
  <c r="CC239" i="9" s="1"/>
  <c r="CD239" i="7"/>
  <c r="CE239"/>
  <c r="CE239" i="9" s="1"/>
  <c r="CF239" i="7"/>
  <c r="CG239"/>
  <c r="CG239" i="9" s="1"/>
  <c r="CH239" i="7"/>
  <c r="CH239" i="9" s="1"/>
  <c r="D240" i="7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U240" i="9"/>
  <c r="AW240" i="7"/>
  <c r="AW240" i="9" s="1"/>
  <c r="AX240" i="7"/>
  <c r="AY240"/>
  <c r="AY240" i="9" s="1"/>
  <c r="AZ240" i="7"/>
  <c r="BA240"/>
  <c r="BA240" i="9" s="1"/>
  <c r="BB240" i="7"/>
  <c r="BC240"/>
  <c r="BC240" i="9" s="1"/>
  <c r="BD240" i="7"/>
  <c r="BE240"/>
  <c r="BE240" i="9" s="1"/>
  <c r="BF240" i="7"/>
  <c r="BG240"/>
  <c r="BG240" i="9" s="1"/>
  <c r="BH240" i="7"/>
  <c r="BI240"/>
  <c r="BI240" i="9" s="1"/>
  <c r="BJ240" i="7"/>
  <c r="BK240"/>
  <c r="BK240" i="9" s="1"/>
  <c r="BL240" i="7"/>
  <c r="BM240"/>
  <c r="BM240" i="9" s="1"/>
  <c r="BN240" i="7"/>
  <c r="BO240"/>
  <c r="BO240" i="9" s="1"/>
  <c r="BP240" i="7"/>
  <c r="BQ240"/>
  <c r="BQ240" i="9" s="1"/>
  <c r="BR240" i="7"/>
  <c r="BS240"/>
  <c r="BS240" i="9" s="1"/>
  <c r="BT240" i="7"/>
  <c r="BU240"/>
  <c r="BU240" i="9" s="1"/>
  <c r="BV240" i="7"/>
  <c r="BW240"/>
  <c r="BW240" i="9" s="1"/>
  <c r="BX240" i="7"/>
  <c r="BY240"/>
  <c r="BY240" i="9" s="1"/>
  <c r="BZ240" i="7"/>
  <c r="CA240"/>
  <c r="CA240" i="9" s="1"/>
  <c r="CB240" i="7"/>
  <c r="CC240"/>
  <c r="CC240" i="9" s="1"/>
  <c r="CD240" i="7"/>
  <c r="CE240"/>
  <c r="CE240" i="9" s="1"/>
  <c r="CF240" i="7"/>
  <c r="CG240"/>
  <c r="CG240" i="9" s="1"/>
  <c r="CH240" i="7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W241"/>
  <c r="AW241" i="9" s="1"/>
  <c r="AX241" i="7"/>
  <c r="AY241"/>
  <c r="AY241" i="9" s="1"/>
  <c r="AZ241" i="7"/>
  <c r="BA241"/>
  <c r="BA241" i="9" s="1"/>
  <c r="BB241" i="7"/>
  <c r="BC241"/>
  <c r="BC241" i="9" s="1"/>
  <c r="BD241" i="7"/>
  <c r="BE241"/>
  <c r="BE241" i="9" s="1"/>
  <c r="BF241" i="7"/>
  <c r="BG241"/>
  <c r="BG241" i="9" s="1"/>
  <c r="BH241" i="7"/>
  <c r="BI241"/>
  <c r="BI241" i="9" s="1"/>
  <c r="BJ241" i="7"/>
  <c r="BK241"/>
  <c r="BK241" i="9" s="1"/>
  <c r="BL241" i="7"/>
  <c r="BM241"/>
  <c r="BM241" i="9" s="1"/>
  <c r="BN241" i="7"/>
  <c r="BO241"/>
  <c r="BO241" i="9" s="1"/>
  <c r="BP241" i="7"/>
  <c r="BQ241"/>
  <c r="BQ241" i="9" s="1"/>
  <c r="BR241" i="7"/>
  <c r="BS241"/>
  <c r="BS241" i="9" s="1"/>
  <c r="BT241" i="7"/>
  <c r="BU241"/>
  <c r="BU241" i="9" s="1"/>
  <c r="BV241" i="7"/>
  <c r="BW241"/>
  <c r="BW241" i="9" s="1"/>
  <c r="BX241" i="7"/>
  <c r="BY241"/>
  <c r="BY241" i="9" s="1"/>
  <c r="BZ241" i="7"/>
  <c r="CA241"/>
  <c r="CA241" i="9" s="1"/>
  <c r="CB241" i="7"/>
  <c r="CC241"/>
  <c r="CC241" i="9" s="1"/>
  <c r="CD241" i="7"/>
  <c r="CE241"/>
  <c r="CE241" i="9" s="1"/>
  <c r="CF241" i="7"/>
  <c r="CG241"/>
  <c r="CG241" i="9" s="1"/>
  <c r="CH241" i="7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U242" i="9"/>
  <c r="AW242" i="7"/>
  <c r="AW242" i="9" s="1"/>
  <c r="AX242" i="7"/>
  <c r="AX242" i="9" s="1"/>
  <c r="AY242" i="7"/>
  <c r="AY242" i="9" s="1"/>
  <c r="AZ242" i="7"/>
  <c r="BA242"/>
  <c r="BA242" i="9" s="1"/>
  <c r="BB242" i="7"/>
  <c r="BB242" i="9" s="1"/>
  <c r="BC242" i="7"/>
  <c r="BC242" i="9" s="1"/>
  <c r="BD242" i="7"/>
  <c r="BE242"/>
  <c r="BE242" i="9" s="1"/>
  <c r="BF242" i="7"/>
  <c r="BF242" i="9" s="1"/>
  <c r="BG242" i="7"/>
  <c r="BG242" i="9" s="1"/>
  <c r="BH242" i="7"/>
  <c r="BI242"/>
  <c r="BI242" i="9" s="1"/>
  <c r="BJ242" i="7"/>
  <c r="BJ242" i="9" s="1"/>
  <c r="BK242" i="7"/>
  <c r="BK242" i="9" s="1"/>
  <c r="BL242" i="7"/>
  <c r="BM242"/>
  <c r="BM242" i="9" s="1"/>
  <c r="BN242" i="7"/>
  <c r="BN242" i="9" s="1"/>
  <c r="BO242" i="7"/>
  <c r="BO242" i="9" s="1"/>
  <c r="BP242" i="7"/>
  <c r="BQ242"/>
  <c r="BQ242" i="9" s="1"/>
  <c r="BR242" i="7"/>
  <c r="BR242" i="9" s="1"/>
  <c r="BS242" i="7"/>
  <c r="BS242" i="9" s="1"/>
  <c r="BT242" i="7"/>
  <c r="BU242"/>
  <c r="BU242" i="9" s="1"/>
  <c r="BV242" i="7"/>
  <c r="BV242" i="9" s="1"/>
  <c r="BW242" i="7"/>
  <c r="BW242" i="9" s="1"/>
  <c r="BX242" i="7"/>
  <c r="BY242"/>
  <c r="BY242" i="9" s="1"/>
  <c r="BZ242" i="7"/>
  <c r="BZ242" i="9" s="1"/>
  <c r="CA242" i="7"/>
  <c r="CA242" i="9" s="1"/>
  <c r="CB242" i="7"/>
  <c r="CC242"/>
  <c r="CC242" i="9" s="1"/>
  <c r="CD242" i="7"/>
  <c r="CD242" i="9" s="1"/>
  <c r="CE242" i="7"/>
  <c r="CE242" i="9" s="1"/>
  <c r="CF242" i="7"/>
  <c r="CG242"/>
  <c r="CG242" i="9" s="1"/>
  <c r="CH242" i="7"/>
  <c r="CH242" i="9" s="1"/>
  <c r="D243" i="7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W243"/>
  <c r="AW243" i="9" s="1"/>
  <c r="AX243" i="7"/>
  <c r="AX243" i="9" s="1"/>
  <c r="AY243" i="7"/>
  <c r="AY243" i="9" s="1"/>
  <c r="AZ243" i="7"/>
  <c r="BA243"/>
  <c r="BA243" i="9" s="1"/>
  <c r="BB243" i="7"/>
  <c r="BB243" i="9" s="1"/>
  <c r="BC243" i="7"/>
  <c r="BC243" i="9" s="1"/>
  <c r="BD243" i="7"/>
  <c r="BE243"/>
  <c r="BE243" i="9" s="1"/>
  <c r="BF243" i="7"/>
  <c r="BF243" i="9" s="1"/>
  <c r="BG243" i="7"/>
  <c r="BG243" i="9" s="1"/>
  <c r="BH243" i="7"/>
  <c r="BI243"/>
  <c r="BI243" i="9" s="1"/>
  <c r="BJ243" i="7"/>
  <c r="BJ243" i="9" s="1"/>
  <c r="BK243" i="7"/>
  <c r="BK243" i="9" s="1"/>
  <c r="BL243" i="7"/>
  <c r="BM243"/>
  <c r="BM243" i="9" s="1"/>
  <c r="BN243" i="7"/>
  <c r="BN243" i="9" s="1"/>
  <c r="BO243" i="7"/>
  <c r="BO243" i="9" s="1"/>
  <c r="BP243" i="7"/>
  <c r="BQ243"/>
  <c r="BQ243" i="9" s="1"/>
  <c r="BR243" i="7"/>
  <c r="BR243" i="9" s="1"/>
  <c r="BS243" i="7"/>
  <c r="BS243" i="9" s="1"/>
  <c r="BT243" i="7"/>
  <c r="BU243"/>
  <c r="BU243" i="9" s="1"/>
  <c r="BV243" i="7"/>
  <c r="BV243" i="9" s="1"/>
  <c r="BW243" i="7"/>
  <c r="BW243" i="9" s="1"/>
  <c r="BX243" i="7"/>
  <c r="BY243"/>
  <c r="BY243" i="9" s="1"/>
  <c r="BZ243" i="7"/>
  <c r="BZ243" i="9" s="1"/>
  <c r="CA243" i="7"/>
  <c r="CA243" i="9" s="1"/>
  <c r="CB243" i="7"/>
  <c r="CC243"/>
  <c r="CC243" i="9" s="1"/>
  <c r="CD243" i="7"/>
  <c r="CD243" i="9" s="1"/>
  <c r="CE243" i="7"/>
  <c r="CE243" i="9" s="1"/>
  <c r="CF243" i="7"/>
  <c r="CG243"/>
  <c r="CG243" i="9" s="1"/>
  <c r="CH243" i="7"/>
  <c r="CH243" i="9" s="1"/>
  <c r="D244" i="7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U244" i="9"/>
  <c r="AW244" i="7"/>
  <c r="AW244" i="9" s="1"/>
  <c r="AX244" i="7"/>
  <c r="AY244"/>
  <c r="AY244" i="9" s="1"/>
  <c r="AZ244" i="7"/>
  <c r="BA244"/>
  <c r="BA244" i="9" s="1"/>
  <c r="BB244" i="7"/>
  <c r="BC244"/>
  <c r="BC244" i="9" s="1"/>
  <c r="BD244" i="7"/>
  <c r="BE244"/>
  <c r="BE244" i="9" s="1"/>
  <c r="BF244" i="7"/>
  <c r="BG244"/>
  <c r="BG244" i="9" s="1"/>
  <c r="BH244" i="7"/>
  <c r="BI244"/>
  <c r="BI244" i="9" s="1"/>
  <c r="BJ244" i="7"/>
  <c r="BK244"/>
  <c r="BK244" i="9" s="1"/>
  <c r="BL244" i="7"/>
  <c r="BM244"/>
  <c r="BM244" i="9" s="1"/>
  <c r="BN244" i="7"/>
  <c r="BO244"/>
  <c r="BO244" i="9" s="1"/>
  <c r="BP244" i="7"/>
  <c r="BQ244"/>
  <c r="BQ244" i="9" s="1"/>
  <c r="BR244" i="7"/>
  <c r="BS244"/>
  <c r="BS244" i="9" s="1"/>
  <c r="BT244" i="7"/>
  <c r="BU244"/>
  <c r="BU244" i="9" s="1"/>
  <c r="BV244" i="7"/>
  <c r="BW244"/>
  <c r="BW244" i="9" s="1"/>
  <c r="BX244" i="7"/>
  <c r="BY244"/>
  <c r="BY244" i="9" s="1"/>
  <c r="BZ244" i="7"/>
  <c r="CA244"/>
  <c r="CA244" i="9" s="1"/>
  <c r="CB244" i="7"/>
  <c r="CC244"/>
  <c r="CC244" i="9" s="1"/>
  <c r="CD244" i="7"/>
  <c r="CE244"/>
  <c r="CE244" i="9" s="1"/>
  <c r="CF244" i="7"/>
  <c r="CG244"/>
  <c r="CG244" i="9" s="1"/>
  <c r="CH244" i="7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W245"/>
  <c r="AW245" i="9" s="1"/>
  <c r="AX245" i="7"/>
  <c r="AY245"/>
  <c r="AY245" i="9" s="1"/>
  <c r="AZ245" i="7"/>
  <c r="BA245"/>
  <c r="BA245" i="9" s="1"/>
  <c r="BB245" i="7"/>
  <c r="BC245"/>
  <c r="BC245" i="9" s="1"/>
  <c r="BD245" i="7"/>
  <c r="BE245"/>
  <c r="BE245" i="9" s="1"/>
  <c r="BF245" i="7"/>
  <c r="BG245"/>
  <c r="BG245" i="9" s="1"/>
  <c r="BH245" i="7"/>
  <c r="BI245"/>
  <c r="BI245" i="9" s="1"/>
  <c r="BJ245" i="7"/>
  <c r="BK245"/>
  <c r="BK245" i="9" s="1"/>
  <c r="BL245" i="7"/>
  <c r="BM245"/>
  <c r="BM245" i="9" s="1"/>
  <c r="BN245" i="7"/>
  <c r="BO245"/>
  <c r="BO245" i="9" s="1"/>
  <c r="BP245" i="7"/>
  <c r="BQ245"/>
  <c r="BQ245" i="9" s="1"/>
  <c r="BR245" i="7"/>
  <c r="BS245"/>
  <c r="BS245" i="9" s="1"/>
  <c r="BT245" i="7"/>
  <c r="BU245"/>
  <c r="BU245" i="9" s="1"/>
  <c r="BV245" i="7"/>
  <c r="BW245"/>
  <c r="BW245" i="9" s="1"/>
  <c r="BX245" i="7"/>
  <c r="BY245"/>
  <c r="BY245" i="9" s="1"/>
  <c r="BZ245" i="7"/>
  <c r="CA245"/>
  <c r="CA245" i="9" s="1"/>
  <c r="CB245" i="7"/>
  <c r="CC245"/>
  <c r="CC245" i="9" s="1"/>
  <c r="CD245" i="7"/>
  <c r="CE245"/>
  <c r="CE245" i="9" s="1"/>
  <c r="CF245" i="7"/>
  <c r="CG245"/>
  <c r="CG245" i="9" s="1"/>
  <c r="CH245" i="7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U246" i="9"/>
  <c r="AW246" i="7"/>
  <c r="AW246" i="9" s="1"/>
  <c r="AX246" i="7"/>
  <c r="AX246" i="9" s="1"/>
  <c r="AY246" i="7"/>
  <c r="AY246" i="9" s="1"/>
  <c r="AZ246" i="7"/>
  <c r="BA246"/>
  <c r="BA246" i="9" s="1"/>
  <c r="BB246" i="7"/>
  <c r="BB246" i="9" s="1"/>
  <c r="BC246" i="7"/>
  <c r="BC246" i="9" s="1"/>
  <c r="BD246" i="7"/>
  <c r="BE246"/>
  <c r="BE246" i="9" s="1"/>
  <c r="BF246" i="7"/>
  <c r="BF246" i="9" s="1"/>
  <c r="BG246" i="7"/>
  <c r="BG246" i="9" s="1"/>
  <c r="BH246" i="7"/>
  <c r="BI246"/>
  <c r="BI246" i="9" s="1"/>
  <c r="BJ246" i="7"/>
  <c r="BJ246" i="9" s="1"/>
  <c r="BK246" i="7"/>
  <c r="BK246" i="9" s="1"/>
  <c r="BL246" i="7"/>
  <c r="BM246"/>
  <c r="BM246" i="9" s="1"/>
  <c r="BN246" i="7"/>
  <c r="BN246" i="9" s="1"/>
  <c r="BO246" i="7"/>
  <c r="BO246" i="9" s="1"/>
  <c r="BP246" i="7"/>
  <c r="BQ246"/>
  <c r="BQ246" i="9" s="1"/>
  <c r="BR246" i="7"/>
  <c r="BR246" i="9" s="1"/>
  <c r="BS246" i="7"/>
  <c r="BS246" i="9" s="1"/>
  <c r="BT246" i="7"/>
  <c r="BU246"/>
  <c r="BU246" i="9" s="1"/>
  <c r="BV246" i="7"/>
  <c r="BV246" i="9" s="1"/>
  <c r="BW246" i="7"/>
  <c r="BW246" i="9" s="1"/>
  <c r="BX246" i="7"/>
  <c r="BY246"/>
  <c r="BY246" i="9" s="1"/>
  <c r="BZ246" i="7"/>
  <c r="BZ246" i="9" s="1"/>
  <c r="CA246" i="7"/>
  <c r="CA246" i="9" s="1"/>
  <c r="CB246" i="7"/>
  <c r="CC246"/>
  <c r="CC246" i="9" s="1"/>
  <c r="CD246" i="7"/>
  <c r="CD246" i="9" s="1"/>
  <c r="CE246" i="7"/>
  <c r="CE246" i="9" s="1"/>
  <c r="CF246" i="7"/>
  <c r="CG246"/>
  <c r="CG246" i="9" s="1"/>
  <c r="CH246" i="7"/>
  <c r="CH246" i="9" s="1"/>
  <c r="D247" i="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G247" i="9" s="1"/>
  <c r="AH247" i="7"/>
  <c r="AI247"/>
  <c r="AI247" i="9" s="1"/>
  <c r="AJ247" i="7"/>
  <c r="AK247"/>
  <c r="AL247"/>
  <c r="AM247"/>
  <c r="AN247"/>
  <c r="AO247"/>
  <c r="AP247"/>
  <c r="AQ247"/>
  <c r="AR247"/>
  <c r="AS247"/>
  <c r="AW247"/>
  <c r="AW247" i="9" s="1"/>
  <c r="AX247" i="7"/>
  <c r="AX247" i="9" s="1"/>
  <c r="AY247" i="7"/>
  <c r="AY247" i="9" s="1"/>
  <c r="AZ247" i="7"/>
  <c r="BA247"/>
  <c r="BA247" i="9" s="1"/>
  <c r="BB247" i="7"/>
  <c r="BB247" i="9" s="1"/>
  <c r="BC247" i="7"/>
  <c r="BC247" i="9" s="1"/>
  <c r="BD247" i="7"/>
  <c r="BE247"/>
  <c r="BE247" i="9" s="1"/>
  <c r="BF247" i="7"/>
  <c r="BF247" i="9" s="1"/>
  <c r="BG247" i="7"/>
  <c r="BG247" i="9" s="1"/>
  <c r="BH247" i="7"/>
  <c r="BI247"/>
  <c r="BI247" i="9" s="1"/>
  <c r="BJ247" i="7"/>
  <c r="BJ247" i="9" s="1"/>
  <c r="BK247" i="7"/>
  <c r="BK247" i="9" s="1"/>
  <c r="BL247" i="7"/>
  <c r="BM247"/>
  <c r="BM247" i="9" s="1"/>
  <c r="BN247" i="7"/>
  <c r="BN247" i="9" s="1"/>
  <c r="BO247" i="7"/>
  <c r="BO247" i="9" s="1"/>
  <c r="BP247" i="7"/>
  <c r="BQ247"/>
  <c r="BQ247" i="9" s="1"/>
  <c r="BR247" i="7"/>
  <c r="BR247" i="9" s="1"/>
  <c r="BS247" i="7"/>
  <c r="BS247" i="9" s="1"/>
  <c r="BT247" i="7"/>
  <c r="BU247"/>
  <c r="BU247" i="9" s="1"/>
  <c r="BV247" i="7"/>
  <c r="BV247" i="9" s="1"/>
  <c r="BW247" i="7"/>
  <c r="BW247" i="9" s="1"/>
  <c r="BX247" i="7"/>
  <c r="BY247"/>
  <c r="BY247" i="9" s="1"/>
  <c r="BZ247" i="7"/>
  <c r="BZ247" i="9" s="1"/>
  <c r="CA247" i="7"/>
  <c r="CA247" i="9" s="1"/>
  <c r="CB247" i="7"/>
  <c r="CC247"/>
  <c r="CC247" i="9" s="1"/>
  <c r="CD247" i="7"/>
  <c r="CD247" i="9" s="1"/>
  <c r="CE247" i="7"/>
  <c r="CE247" i="9" s="1"/>
  <c r="CF247" i="7"/>
  <c r="CG247"/>
  <c r="CG247" i="9" s="1"/>
  <c r="CH247" i="7"/>
  <c r="CH247" i="9" s="1"/>
  <c r="D248" i="7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G248" i="9" s="1"/>
  <c r="AH248" i="7"/>
  <c r="AI248"/>
  <c r="AI248" i="9" s="1"/>
  <c r="AJ248" i="7"/>
  <c r="AK248"/>
  <c r="AL248"/>
  <c r="AM248"/>
  <c r="AN248"/>
  <c r="AO248"/>
  <c r="AP248"/>
  <c r="AQ248"/>
  <c r="AR248"/>
  <c r="AS248"/>
  <c r="AU248" i="9"/>
  <c r="AW248" i="7"/>
  <c r="AW248" i="9" s="1"/>
  <c r="AX248" i="7"/>
  <c r="AY248"/>
  <c r="AY248" i="9" s="1"/>
  <c r="AZ248" i="7"/>
  <c r="BA248"/>
  <c r="BA248" i="9" s="1"/>
  <c r="BB248" i="7"/>
  <c r="BC248"/>
  <c r="BC248" i="9" s="1"/>
  <c r="BD248" i="7"/>
  <c r="BE248"/>
  <c r="BE248" i="9" s="1"/>
  <c r="BF248" i="7"/>
  <c r="BG248"/>
  <c r="BG248" i="9" s="1"/>
  <c r="BH248" i="7"/>
  <c r="BI248"/>
  <c r="BI248" i="9" s="1"/>
  <c r="BJ248" i="7"/>
  <c r="BK248"/>
  <c r="BK248" i="9" s="1"/>
  <c r="BL248" i="7"/>
  <c r="BM248"/>
  <c r="BM248" i="9" s="1"/>
  <c r="BN248" i="7"/>
  <c r="BO248"/>
  <c r="BO248" i="9" s="1"/>
  <c r="BP248" i="7"/>
  <c r="BQ248"/>
  <c r="BQ248" i="9" s="1"/>
  <c r="BR248" i="7"/>
  <c r="BS248"/>
  <c r="BS248" i="9" s="1"/>
  <c r="BT248" i="7"/>
  <c r="BU248"/>
  <c r="BU248" i="9" s="1"/>
  <c r="BV248" i="7"/>
  <c r="BW248"/>
  <c r="BW248" i="9" s="1"/>
  <c r="BX248" i="7"/>
  <c r="BY248"/>
  <c r="BY248" i="9" s="1"/>
  <c r="BZ248" i="7"/>
  <c r="CA248"/>
  <c r="CA248" i="9" s="1"/>
  <c r="CB248" i="7"/>
  <c r="CC248"/>
  <c r="CC248" i="9" s="1"/>
  <c r="CD248" i="7"/>
  <c r="CE248"/>
  <c r="CE248" i="9" s="1"/>
  <c r="CF248" i="7"/>
  <c r="CG248"/>
  <c r="CG248" i="9" s="1"/>
  <c r="CH248" i="7"/>
  <c r="CH6"/>
  <c r="CG6"/>
  <c r="CF6"/>
  <c r="CE6"/>
  <c r="CD6"/>
  <c r="CC6"/>
  <c r="CB6"/>
  <c r="CA6"/>
  <c r="BZ6"/>
  <c r="BY6"/>
  <c r="BX6"/>
  <c r="BW6"/>
  <c r="BV6"/>
  <c r="BU6"/>
  <c r="BT6"/>
  <c r="BS6"/>
  <c r="BS6" i="9" s="1"/>
  <c r="BR6" i="7"/>
  <c r="BQ6"/>
  <c r="BP6"/>
  <c r="BO6"/>
  <c r="BO6" i="9" s="1"/>
  <c r="BN6" i="7"/>
  <c r="BM6"/>
  <c r="BM6" i="9" s="1"/>
  <c r="BL6" i="7"/>
  <c r="BK6"/>
  <c r="BK6" i="9" s="1"/>
  <c r="BJ6" i="7"/>
  <c r="BJ6" i="9" s="1"/>
  <c r="BI6" i="7"/>
  <c r="BH6"/>
  <c r="BG6"/>
  <c r="BF6"/>
  <c r="BE6"/>
  <c r="BE6" i="9" s="1"/>
  <c r="BD6" i="7"/>
  <c r="BC6"/>
  <c r="BC6" i="9" s="1"/>
  <c r="BB6" i="7"/>
  <c r="BA6"/>
  <c r="BA6" i="9" s="1"/>
  <c r="AZ6" i="7"/>
  <c r="AY6"/>
  <c r="AY6" i="9" s="1"/>
  <c r="AX6" i="7"/>
  <c r="AX6" i="9" s="1"/>
  <c r="AW6" i="7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Z6" i="9" s="1"/>
  <c r="Y6" i="7"/>
  <c r="X6"/>
  <c r="X6" i="9" s="1"/>
  <c r="W6" i="7"/>
  <c r="V6"/>
  <c r="U6"/>
  <c r="T6"/>
  <c r="S6"/>
  <c r="R6"/>
  <c r="Q6"/>
  <c r="P6"/>
  <c r="O6"/>
  <c r="N6"/>
  <c r="M6"/>
  <c r="L6"/>
  <c r="K6"/>
  <c r="J6"/>
  <c r="I6"/>
  <c r="H6"/>
  <c r="G6"/>
  <c r="F6"/>
  <c r="E6"/>
  <c r="D6"/>
  <c r="D34" i="10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C34"/>
  <c r="BT45" i="9"/>
  <c r="BS45"/>
  <c r="BQ45"/>
  <c r="BP45"/>
  <c r="BN45"/>
  <c r="BM45"/>
  <c r="BK45"/>
  <c r="BJ45"/>
  <c r="BH45"/>
  <c r="BG45"/>
  <c r="BE45"/>
  <c r="BD45"/>
  <c r="BB45"/>
  <c r="BA45"/>
  <c r="AY45"/>
  <c r="AW45"/>
  <c r="CG44"/>
  <c r="CE44"/>
  <c r="CC44"/>
  <c r="CA44"/>
  <c r="BY44"/>
  <c r="BW44"/>
  <c r="BU44"/>
  <c r="BS44"/>
  <c r="BQ44"/>
  <c r="BP44"/>
  <c r="BO44"/>
  <c r="BN44"/>
  <c r="BM44"/>
  <c r="BK44"/>
  <c r="BJ44"/>
  <c r="BI44"/>
  <c r="BH44"/>
  <c r="BG44"/>
  <c r="BE44"/>
  <c r="BD44"/>
  <c r="BC44"/>
  <c r="BB44"/>
  <c r="BA44"/>
  <c r="AY44"/>
  <c r="CG43"/>
  <c r="CE43"/>
  <c r="CC43"/>
  <c r="CA43"/>
  <c r="BY43"/>
  <c r="BW43"/>
  <c r="BU43"/>
  <c r="BS43"/>
  <c r="BQ43"/>
  <c r="BP43"/>
  <c r="BO43"/>
  <c r="BN43"/>
  <c r="BM43"/>
  <c r="BK43"/>
  <c r="BJ43"/>
  <c r="BI43"/>
  <c r="BH43"/>
  <c r="BG43"/>
  <c r="BE43"/>
  <c r="BD43"/>
  <c r="BC43"/>
  <c r="BB43"/>
  <c r="BA43"/>
  <c r="AY43"/>
  <c r="AW43"/>
  <c r="CG42"/>
  <c r="CE42"/>
  <c r="CC42"/>
  <c r="CA42"/>
  <c r="BY42"/>
  <c r="BW42"/>
  <c r="BU42"/>
  <c r="BS42"/>
  <c r="BQ42"/>
  <c r="BP42"/>
  <c r="BO42"/>
  <c r="BN42"/>
  <c r="BM42"/>
  <c r="BK42"/>
  <c r="BJ42"/>
  <c r="BI42"/>
  <c r="BH42"/>
  <c r="BG42"/>
  <c r="BE42"/>
  <c r="BD42"/>
  <c r="BC42"/>
  <c r="BB42"/>
  <c r="BA42"/>
  <c r="AY42"/>
  <c r="CG41"/>
  <c r="CE41"/>
  <c r="CC41"/>
  <c r="CA41"/>
  <c r="BY41"/>
  <c r="BW41"/>
  <c r="BU41"/>
  <c r="BS41"/>
  <c r="BQ41"/>
  <c r="BP41"/>
  <c r="BO41"/>
  <c r="BN41"/>
  <c r="BM41"/>
  <c r="BK41"/>
  <c r="BJ41"/>
  <c r="BI41"/>
  <c r="BH41"/>
  <c r="BG41"/>
  <c r="BE41"/>
  <c r="BD41"/>
  <c r="BC41"/>
  <c r="BB41"/>
  <c r="BA41"/>
  <c r="AY41"/>
  <c r="AW41"/>
  <c r="CG40"/>
  <c r="CE40"/>
  <c r="CC40"/>
  <c r="CA40"/>
  <c r="BY40"/>
  <c r="BW40"/>
  <c r="BU40"/>
  <c r="BS40"/>
  <c r="BQ40"/>
  <c r="BP40"/>
  <c r="BO40"/>
  <c r="BN40"/>
  <c r="BM40"/>
  <c r="BK40"/>
  <c r="BJ40"/>
  <c r="BI40"/>
  <c r="BH40"/>
  <c r="BG40"/>
  <c r="BE40"/>
  <c r="BD40"/>
  <c r="BC40"/>
  <c r="BB40"/>
  <c r="BA40"/>
  <c r="AY40"/>
  <c r="CG39"/>
  <c r="CE39"/>
  <c r="CC39"/>
  <c r="CA39"/>
  <c r="BY39"/>
  <c r="BW39"/>
  <c r="BU39"/>
  <c r="BS39"/>
  <c r="BQ39"/>
  <c r="BP39"/>
  <c r="BO39"/>
  <c r="BN39"/>
  <c r="BM39"/>
  <c r="BK39"/>
  <c r="BJ39"/>
  <c r="BI39"/>
  <c r="BH39"/>
  <c r="BG39"/>
  <c r="BE39"/>
  <c r="BD39"/>
  <c r="BC39"/>
  <c r="BB39"/>
  <c r="BA39"/>
  <c r="AY39"/>
  <c r="AW39"/>
  <c r="CG38"/>
  <c r="CE38"/>
  <c r="CC38"/>
  <c r="CA38"/>
  <c r="BY38"/>
  <c r="BW38"/>
  <c r="BU38"/>
  <c r="BS38"/>
  <c r="BQ38"/>
  <c r="BP38"/>
  <c r="BO38"/>
  <c r="BN38"/>
  <c r="BM38"/>
  <c r="BK38"/>
  <c r="BJ38"/>
  <c r="BI38"/>
  <c r="BH38"/>
  <c r="BG38"/>
  <c r="BE38"/>
  <c r="BD38"/>
  <c r="BC38"/>
  <c r="BB38"/>
  <c r="BA38"/>
  <c r="AY38"/>
  <c r="CG37"/>
  <c r="CE37"/>
  <c r="CC37"/>
  <c r="CA37"/>
  <c r="BY37"/>
  <c r="BW37"/>
  <c r="BU37"/>
  <c r="BS37"/>
  <c r="BQ37"/>
  <c r="BP37"/>
  <c r="BO37"/>
  <c r="BN37"/>
  <c r="BM37"/>
  <c r="BK37"/>
  <c r="BJ37"/>
  <c r="BI37"/>
  <c r="BH37"/>
  <c r="BG37"/>
  <c r="BE37"/>
  <c r="BD37"/>
  <c r="BC37"/>
  <c r="BB37"/>
  <c r="BA37"/>
  <c r="AY37"/>
  <c r="AW37"/>
  <c r="CG36"/>
  <c r="CE36"/>
  <c r="CC36"/>
  <c r="CA36"/>
  <c r="BY36"/>
  <c r="BW36"/>
  <c r="BU36"/>
  <c r="BS36"/>
  <c r="BQ36"/>
  <c r="BP36"/>
  <c r="BO36"/>
  <c r="BN36"/>
  <c r="BM36"/>
  <c r="BK36"/>
  <c r="BJ36"/>
  <c r="BI36"/>
  <c r="BH36"/>
  <c r="BG36"/>
  <c r="BE36"/>
  <c r="BD36"/>
  <c r="BC36"/>
  <c r="BB36"/>
  <c r="BA36"/>
  <c r="AY36"/>
  <c r="CG35"/>
  <c r="CE35"/>
  <c r="CC35"/>
  <c r="CA35"/>
  <c r="BY35"/>
  <c r="BW35"/>
  <c r="BU35"/>
  <c r="BS35"/>
  <c r="BQ35"/>
  <c r="BP35"/>
  <c r="BO35"/>
  <c r="BN35"/>
  <c r="BM35"/>
  <c r="BK35"/>
  <c r="BJ35"/>
  <c r="BI35"/>
  <c r="BH35"/>
  <c r="BG35"/>
  <c r="BE35"/>
  <c r="BD35"/>
  <c r="BC35"/>
  <c r="BB35"/>
  <c r="BA35"/>
  <c r="AY35"/>
  <c r="AW35"/>
  <c r="CG34"/>
  <c r="CE34"/>
  <c r="CC34"/>
  <c r="CA34"/>
  <c r="BY34"/>
  <c r="BW34"/>
  <c r="BU34"/>
  <c r="BS34"/>
  <c r="BQ34"/>
  <c r="BP34"/>
  <c r="BO34"/>
  <c r="BN34"/>
  <c r="BM34"/>
  <c r="BK34"/>
  <c r="BJ34"/>
  <c r="BI34"/>
  <c r="BH34"/>
  <c r="BG34"/>
  <c r="BE34"/>
  <c r="BD34"/>
  <c r="BC34"/>
  <c r="BB34"/>
  <c r="BA34"/>
  <c r="AY34"/>
  <c r="CG33"/>
  <c r="CE33"/>
  <c r="CC33"/>
  <c r="CA33"/>
  <c r="BY33"/>
  <c r="BW33"/>
  <c r="BU33"/>
  <c r="BS33"/>
  <c r="BQ33"/>
  <c r="BP33"/>
  <c r="BO33"/>
  <c r="BN33"/>
  <c r="BM33"/>
  <c r="BK33"/>
  <c r="BJ33"/>
  <c r="BI33"/>
  <c r="BH33"/>
  <c r="BG33"/>
  <c r="BE33"/>
  <c r="BD33"/>
  <c r="BC33"/>
  <c r="BB33"/>
  <c r="BA33"/>
  <c r="AY33"/>
  <c r="AW33"/>
  <c r="CG32"/>
  <c r="CE32"/>
  <c r="CC32"/>
  <c r="CA32"/>
  <c r="BY32"/>
  <c r="BW32"/>
  <c r="BU32"/>
  <c r="BS32"/>
  <c r="BQ32"/>
  <c r="BP32"/>
  <c r="BO32"/>
  <c r="BN32"/>
  <c r="BM32"/>
  <c r="BK32"/>
  <c r="BJ32"/>
  <c r="BI32"/>
  <c r="BH32"/>
  <c r="BG32"/>
  <c r="BE32"/>
  <c r="BD32"/>
  <c r="BC32"/>
  <c r="BB32"/>
  <c r="BA32"/>
  <c r="AY32"/>
  <c r="CG31"/>
  <c r="CE31"/>
  <c r="CC31"/>
  <c r="CA31"/>
  <c r="BY31"/>
  <c r="BW31"/>
  <c r="BU31"/>
  <c r="BS31"/>
  <c r="BQ31"/>
  <c r="BP31"/>
  <c r="BO31"/>
  <c r="BN31"/>
  <c r="BM31"/>
  <c r="BK31"/>
  <c r="BJ31"/>
  <c r="BI31"/>
  <c r="BH31"/>
  <c r="BG31"/>
  <c r="BE31"/>
  <c r="BD31"/>
  <c r="BC31"/>
  <c r="BB31"/>
  <c r="BA31"/>
  <c r="AY31"/>
  <c r="AW31"/>
  <c r="CG30"/>
  <c r="CE30"/>
  <c r="CC30"/>
  <c r="CA30"/>
  <c r="BY30"/>
  <c r="BW30"/>
  <c r="BU30"/>
  <c r="BS30"/>
  <c r="BQ30"/>
  <c r="BP30"/>
  <c r="BO30"/>
  <c r="BN30"/>
  <c r="BM30"/>
  <c r="BK30"/>
  <c r="BJ30"/>
  <c r="BI30"/>
  <c r="BH30"/>
  <c r="BG30"/>
  <c r="BE30"/>
  <c r="BD30"/>
  <c r="BC30"/>
  <c r="BB30"/>
  <c r="BA30"/>
  <c r="AY30"/>
  <c r="CG29"/>
  <c r="CE29"/>
  <c r="CC29"/>
  <c r="CA29"/>
  <c r="BY29"/>
  <c r="BW29"/>
  <c r="BU29"/>
  <c r="BS29"/>
  <c r="BQ29"/>
  <c r="BP29"/>
  <c r="BO29"/>
  <c r="BN29"/>
  <c r="BM29"/>
  <c r="BK29"/>
  <c r="BJ29"/>
  <c r="BI29"/>
  <c r="BH29"/>
  <c r="BG29"/>
  <c r="BE29"/>
  <c r="BD29"/>
  <c r="BC29"/>
  <c r="BB29"/>
  <c r="BA29"/>
  <c r="AY29"/>
  <c r="AW29"/>
  <c r="CG28"/>
  <c r="CE28"/>
  <c r="CC28"/>
  <c r="CA28"/>
  <c r="BY28"/>
  <c r="BW28"/>
  <c r="BU28"/>
  <c r="BS28"/>
  <c r="BQ28"/>
  <c r="BP28"/>
  <c r="BO28"/>
  <c r="BN28"/>
  <c r="BM28"/>
  <c r="BK28"/>
  <c r="BJ28"/>
  <c r="BI28"/>
  <c r="BH28"/>
  <c r="BG28"/>
  <c r="BE28"/>
  <c r="BD28"/>
  <c r="BC28"/>
  <c r="BB28"/>
  <c r="BA28"/>
  <c r="AY28"/>
  <c r="AX28"/>
  <c r="AW28"/>
  <c r="AV28"/>
  <c r="CG27"/>
  <c r="CE27"/>
  <c r="CC27"/>
  <c r="CA27"/>
  <c r="BY27"/>
  <c r="BW27"/>
  <c r="BU27"/>
  <c r="BS27"/>
  <c r="BQ27"/>
  <c r="BP27"/>
  <c r="BO27"/>
  <c r="BN27"/>
  <c r="BM27"/>
  <c r="BK27"/>
  <c r="BJ27"/>
  <c r="BI27"/>
  <c r="BH27"/>
  <c r="BG27"/>
  <c r="BE27"/>
  <c r="BD27"/>
  <c r="BC27"/>
  <c r="BB27"/>
  <c r="BA27"/>
  <c r="AY27"/>
  <c r="AW27"/>
  <c r="CG26"/>
  <c r="CE26"/>
  <c r="CC26"/>
  <c r="CA26"/>
  <c r="BY26"/>
  <c r="BW26"/>
  <c r="BU26"/>
  <c r="BS26"/>
  <c r="BQ26"/>
  <c r="BP26"/>
  <c r="BO26"/>
  <c r="BN26"/>
  <c r="BM26"/>
  <c r="BK26"/>
  <c r="BJ26"/>
  <c r="BI26"/>
  <c r="BH26"/>
  <c r="BG26"/>
  <c r="BE26"/>
  <c r="BD26"/>
  <c r="BC26"/>
  <c r="BB26"/>
  <c r="BA26"/>
  <c r="AY26"/>
  <c r="CG25"/>
  <c r="CE25"/>
  <c r="CC25"/>
  <c r="CA25"/>
  <c r="BY25"/>
  <c r="BW25"/>
  <c r="BU25"/>
  <c r="BS25"/>
  <c r="BQ25"/>
  <c r="BP25"/>
  <c r="BO25"/>
  <c r="BN25"/>
  <c r="BM25"/>
  <c r="BK25"/>
  <c r="BJ25"/>
  <c r="BI25"/>
  <c r="BH25"/>
  <c r="BG25"/>
  <c r="BE25"/>
  <c r="BD25"/>
  <c r="BC25"/>
  <c r="BB25"/>
  <c r="BA25"/>
  <c r="AY25"/>
  <c r="AW25"/>
  <c r="CG24"/>
  <c r="CE24"/>
  <c r="CC24"/>
  <c r="CA24"/>
  <c r="BY24"/>
  <c r="BW24"/>
  <c r="BU24"/>
  <c r="BS24"/>
  <c r="BQ24"/>
  <c r="BP24"/>
  <c r="BO24"/>
  <c r="BN24"/>
  <c r="BM24"/>
  <c r="BK24"/>
  <c r="BJ24"/>
  <c r="BI24"/>
  <c r="BH24"/>
  <c r="BG24"/>
  <c r="BE24"/>
  <c r="BD24"/>
  <c r="BC24"/>
  <c r="BB24"/>
  <c r="BA24"/>
  <c r="AY24"/>
  <c r="CG23"/>
  <c r="CE23"/>
  <c r="CC23"/>
  <c r="CA23"/>
  <c r="BY23"/>
  <c r="BW23"/>
  <c r="BU23"/>
  <c r="BS23"/>
  <c r="BQ23"/>
  <c r="BP23"/>
  <c r="BO23"/>
  <c r="BN23"/>
  <c r="BM23"/>
  <c r="BK23"/>
  <c r="BJ23"/>
  <c r="BI23"/>
  <c r="BH23"/>
  <c r="BG23"/>
  <c r="BE23"/>
  <c r="BD23"/>
  <c r="BC23"/>
  <c r="BB23"/>
  <c r="BA23"/>
  <c r="AY23"/>
  <c r="AW23"/>
  <c r="CG22"/>
  <c r="CE22"/>
  <c r="CC22"/>
  <c r="CA22"/>
  <c r="BY22"/>
  <c r="BW22"/>
  <c r="BU22"/>
  <c r="BS22"/>
  <c r="BQ22"/>
  <c r="BP22"/>
  <c r="BO22"/>
  <c r="BN22"/>
  <c r="BM22"/>
  <c r="BK22"/>
  <c r="BJ22"/>
  <c r="BI22"/>
  <c r="BH22"/>
  <c r="BG22"/>
  <c r="BE22"/>
  <c r="BD22"/>
  <c r="BC22"/>
  <c r="BB22"/>
  <c r="BA22"/>
  <c r="AY22"/>
  <c r="CG21"/>
  <c r="CE21"/>
  <c r="CC21"/>
  <c r="CA21"/>
  <c r="BY21"/>
  <c r="BW21"/>
  <c r="BU21"/>
  <c r="BS21"/>
  <c r="BQ21"/>
  <c r="BP21"/>
  <c r="BO21"/>
  <c r="BN21"/>
  <c r="BM21"/>
  <c r="BK21"/>
  <c r="BJ21"/>
  <c r="BI21"/>
  <c r="BH21"/>
  <c r="BG21"/>
  <c r="BE21"/>
  <c r="BD21"/>
  <c r="BC21"/>
  <c r="BB21"/>
  <c r="BA21"/>
  <c r="AY21"/>
  <c r="AW21"/>
  <c r="CG20"/>
  <c r="CE20"/>
  <c r="CC20"/>
  <c r="CA20"/>
  <c r="BY20"/>
  <c r="BW20"/>
  <c r="BU20"/>
  <c r="BS20"/>
  <c r="BQ20"/>
  <c r="BP20"/>
  <c r="BO20"/>
  <c r="BN20"/>
  <c r="BM20"/>
  <c r="BK20"/>
  <c r="BJ20"/>
  <c r="BI20"/>
  <c r="BH20"/>
  <c r="BG20"/>
  <c r="BE20"/>
  <c r="BD20"/>
  <c r="BC20"/>
  <c r="BB20"/>
  <c r="BA20"/>
  <c r="AY20"/>
  <c r="CG19"/>
  <c r="CE19"/>
  <c r="CC19"/>
  <c r="CA19"/>
  <c r="BY19"/>
  <c r="BW19"/>
  <c r="BU19"/>
  <c r="BS19"/>
  <c r="BQ19"/>
  <c r="BP19"/>
  <c r="BO19"/>
  <c r="BN19"/>
  <c r="BM19"/>
  <c r="BK19"/>
  <c r="BJ19"/>
  <c r="BI19"/>
  <c r="BH19"/>
  <c r="BG19"/>
  <c r="BE19"/>
  <c r="BD19"/>
  <c r="BC19"/>
  <c r="BB19"/>
  <c r="BA19"/>
  <c r="AY19"/>
  <c r="AW19"/>
  <c r="CG18"/>
  <c r="CE18"/>
  <c r="CC18"/>
  <c r="CA18"/>
  <c r="BY18"/>
  <c r="BW18"/>
  <c r="BU18"/>
  <c r="BS18"/>
  <c r="BQ18"/>
  <c r="BP18"/>
  <c r="BO18"/>
  <c r="BN18"/>
  <c r="BM18"/>
  <c r="BK18"/>
  <c r="BJ18"/>
  <c r="BI18"/>
  <c r="BH18"/>
  <c r="BG18"/>
  <c r="BE18"/>
  <c r="BD18"/>
  <c r="BC18"/>
  <c r="BB18"/>
  <c r="BA18"/>
  <c r="AY18"/>
  <c r="CG17"/>
  <c r="CE17"/>
  <c r="CC17"/>
  <c r="CA17"/>
  <c r="BY17"/>
  <c r="BW17"/>
  <c r="BU17"/>
  <c r="BS17"/>
  <c r="BQ17"/>
  <c r="BP17"/>
  <c r="BO17"/>
  <c r="BN17"/>
  <c r="BM17"/>
  <c r="BK17"/>
  <c r="BJ17"/>
  <c r="BI17"/>
  <c r="BH17"/>
  <c r="BG17"/>
  <c r="BE17"/>
  <c r="BD17"/>
  <c r="BC17"/>
  <c r="BB17"/>
  <c r="BA17"/>
  <c r="AY17"/>
  <c r="AW17"/>
  <c r="CG16"/>
  <c r="CE16"/>
  <c r="CC16"/>
  <c r="CA16"/>
  <c r="BY16"/>
  <c r="BW16"/>
  <c r="BU16"/>
  <c r="BS16"/>
  <c r="BQ16"/>
  <c r="BP16"/>
  <c r="BO16"/>
  <c r="BN16"/>
  <c r="BM16"/>
  <c r="BK16"/>
  <c r="BJ16"/>
  <c r="BI16"/>
  <c r="BH16"/>
  <c r="BG16"/>
  <c r="BE16"/>
  <c r="BD16"/>
  <c r="BC16"/>
  <c r="BB16"/>
  <c r="BA16"/>
  <c r="AY16"/>
  <c r="CG15"/>
  <c r="CE15"/>
  <c r="CC15"/>
  <c r="CA15"/>
  <c r="BY15"/>
  <c r="BW15"/>
  <c r="BU15"/>
  <c r="BS15"/>
  <c r="BQ15"/>
  <c r="BP15"/>
  <c r="BO15"/>
  <c r="BN15"/>
  <c r="BM15"/>
  <c r="BK15"/>
  <c r="BJ15"/>
  <c r="BI15"/>
  <c r="BH15"/>
  <c r="BG15"/>
  <c r="BE15"/>
  <c r="BD15"/>
  <c r="BC15"/>
  <c r="BB15"/>
  <c r="BA15"/>
  <c r="AY15"/>
  <c r="AW15"/>
  <c r="CH14"/>
  <c r="CG14"/>
  <c r="CE14"/>
  <c r="CC14"/>
  <c r="CA14"/>
  <c r="BY14"/>
  <c r="BW14"/>
  <c r="BU14"/>
  <c r="BS14"/>
  <c r="BQ14"/>
  <c r="BP14"/>
  <c r="BO14"/>
  <c r="BN14"/>
  <c r="BM14"/>
  <c r="BK14"/>
  <c r="BJ14"/>
  <c r="BI14"/>
  <c r="BH14"/>
  <c r="BG14"/>
  <c r="BE14"/>
  <c r="BD14"/>
  <c r="BC14"/>
  <c r="BB14"/>
  <c r="BA14"/>
  <c r="AY14"/>
  <c r="AW14"/>
  <c r="AU14"/>
  <c r="CG13"/>
  <c r="CE13"/>
  <c r="CC13"/>
  <c r="CA13"/>
  <c r="BY13"/>
  <c r="BW13"/>
  <c r="BU13"/>
  <c r="BS13"/>
  <c r="BQ13"/>
  <c r="BP13"/>
  <c r="BO13"/>
  <c r="BM13"/>
  <c r="BK13"/>
  <c r="BJ13"/>
  <c r="BI13"/>
  <c r="BH13"/>
  <c r="BG13"/>
  <c r="BE13"/>
  <c r="BD13"/>
  <c r="BC13"/>
  <c r="BA13"/>
  <c r="AY13"/>
  <c r="AW13"/>
  <c r="AU13"/>
  <c r="CG12"/>
  <c r="CE12"/>
  <c r="CC12"/>
  <c r="CA12"/>
  <c r="BY12"/>
  <c r="BW12"/>
  <c r="BU12"/>
  <c r="BS12"/>
  <c r="BQ12"/>
  <c r="BP12"/>
  <c r="BO12"/>
  <c r="BN12"/>
  <c r="BM12"/>
  <c r="BK12"/>
  <c r="BJ12"/>
  <c r="BI12"/>
  <c r="BH12"/>
  <c r="BG12"/>
  <c r="BE12"/>
  <c r="BD12"/>
  <c r="BC12"/>
  <c r="BB12"/>
  <c r="BA12"/>
  <c r="AY12"/>
  <c r="AW12"/>
  <c r="AU12"/>
  <c r="CG11"/>
  <c r="CE11"/>
  <c r="CC11"/>
  <c r="CA11"/>
  <c r="BY11"/>
  <c r="BW11"/>
  <c r="BU11"/>
  <c r="BS11"/>
  <c r="BQ11"/>
  <c r="BP11"/>
  <c r="BO11"/>
  <c r="BN11"/>
  <c r="BM11"/>
  <c r="BK11"/>
  <c r="BJ11"/>
  <c r="BI11"/>
  <c r="BH11"/>
  <c r="BG11"/>
  <c r="BE11"/>
  <c r="BC11"/>
  <c r="BB11"/>
  <c r="BA11"/>
  <c r="AY11"/>
  <c r="CG10"/>
  <c r="CE10"/>
  <c r="CC10"/>
  <c r="CA10"/>
  <c r="BY10"/>
  <c r="BW10"/>
  <c r="BU10"/>
  <c r="BS10"/>
  <c r="BQ10"/>
  <c r="BP10"/>
  <c r="BO10"/>
  <c r="BN10"/>
  <c r="BM10"/>
  <c r="BK10"/>
  <c r="BJ10"/>
  <c r="BI10"/>
  <c r="BH10"/>
  <c r="BG10"/>
  <c r="BE10"/>
  <c r="BD10"/>
  <c r="BC10"/>
  <c r="BB10"/>
  <c r="BA10"/>
  <c r="AY10"/>
  <c r="AW10"/>
  <c r="CG9"/>
  <c r="CE9"/>
  <c r="CC9"/>
  <c r="CA9"/>
  <c r="BY9"/>
  <c r="BW9"/>
  <c r="BU9"/>
  <c r="BS9"/>
  <c r="BQ9"/>
  <c r="BO9"/>
  <c r="BN9"/>
  <c r="BM9"/>
  <c r="BK9"/>
  <c r="BJ9"/>
  <c r="BI9"/>
  <c r="BH9"/>
  <c r="BG9"/>
  <c r="BE9"/>
  <c r="BD9"/>
  <c r="BC9"/>
  <c r="BA9"/>
  <c r="AY9"/>
  <c r="CG8"/>
  <c r="CE8"/>
  <c r="CC8"/>
  <c r="CA8"/>
  <c r="BY8"/>
  <c r="BW8"/>
  <c r="BU8"/>
  <c r="BS8"/>
  <c r="BQ8"/>
  <c r="BO8"/>
  <c r="BM8"/>
  <c r="BK8"/>
  <c r="BJ8"/>
  <c r="BI8"/>
  <c r="BH8"/>
  <c r="BG8"/>
  <c r="BE8"/>
  <c r="BD8"/>
  <c r="BC8"/>
  <c r="BB8"/>
  <c r="BA8"/>
  <c r="AY8"/>
  <c r="AW8"/>
  <c r="CG7"/>
  <c r="CE7"/>
  <c r="CC7"/>
  <c r="CA7"/>
  <c r="BY7"/>
  <c r="BW7"/>
  <c r="BU7"/>
  <c r="BS7"/>
  <c r="BQ7"/>
  <c r="BP7"/>
  <c r="BO7"/>
  <c r="BN7"/>
  <c r="BM7"/>
  <c r="BK7"/>
  <c r="BJ7"/>
  <c r="BI7"/>
  <c r="BH7"/>
  <c r="BG7"/>
  <c r="BE7"/>
  <c r="BC7"/>
  <c r="BB7"/>
  <c r="BA7"/>
  <c r="AY7"/>
  <c r="AW7"/>
  <c r="AU7"/>
  <c r="CG6"/>
  <c r="CE6"/>
  <c r="CC6"/>
  <c r="CA6"/>
  <c r="BY6"/>
  <c r="BW6"/>
  <c r="BU6"/>
  <c r="BQ6"/>
  <c r="BI6"/>
  <c r="BH6"/>
  <c r="BG6"/>
  <c r="BD6"/>
  <c r="BB6"/>
  <c r="AW6"/>
  <c r="AU6"/>
  <c r="CH248"/>
  <c r="CF248"/>
  <c r="CD248"/>
  <c r="CB248"/>
  <c r="BZ248"/>
  <c r="BX248"/>
  <c r="BV248"/>
  <c r="BT248"/>
  <c r="BR248"/>
  <c r="BP248"/>
  <c r="BN248"/>
  <c r="BL248"/>
  <c r="BJ248"/>
  <c r="BH248"/>
  <c r="BF248"/>
  <c r="BD248"/>
  <c r="BB248"/>
  <c r="AZ248"/>
  <c r="AX248"/>
  <c r="AV248"/>
  <c r="CF247"/>
  <c r="CB247"/>
  <c r="BX247"/>
  <c r="BT247"/>
  <c r="BP247"/>
  <c r="BL247"/>
  <c r="BH247"/>
  <c r="BD247"/>
  <c r="AZ247"/>
  <c r="AV247"/>
  <c r="CF246"/>
  <c r="CB246"/>
  <c r="BX246"/>
  <c r="BT246"/>
  <c r="BP246"/>
  <c r="BL246"/>
  <c r="BH246"/>
  <c r="BD246"/>
  <c r="AZ246"/>
  <c r="AV246"/>
  <c r="CH245"/>
  <c r="CF245"/>
  <c r="CD245"/>
  <c r="CB245"/>
  <c r="BZ245"/>
  <c r="BX245"/>
  <c r="BV245"/>
  <c r="BT245"/>
  <c r="BR245"/>
  <c r="BP245"/>
  <c r="BN245"/>
  <c r="BL245"/>
  <c r="BJ245"/>
  <c r="BH245"/>
  <c r="BF245"/>
  <c r="BD245"/>
  <c r="BB245"/>
  <c r="AZ245"/>
  <c r="AX245"/>
  <c r="AV245"/>
  <c r="CH244"/>
  <c r="CF244"/>
  <c r="CD244"/>
  <c r="CB244"/>
  <c r="BZ244"/>
  <c r="BX244"/>
  <c r="BV244"/>
  <c r="BT244"/>
  <c r="BR244"/>
  <c r="BP244"/>
  <c r="BN244"/>
  <c r="BL244"/>
  <c r="BJ244"/>
  <c r="BH244"/>
  <c r="BF244"/>
  <c r="BD244"/>
  <c r="BB244"/>
  <c r="AZ244"/>
  <c r="AX244"/>
  <c r="AV244"/>
  <c r="CF243"/>
  <c r="CB243"/>
  <c r="BX243"/>
  <c r="BT243"/>
  <c r="BP243"/>
  <c r="BL243"/>
  <c r="BH243"/>
  <c r="BD243"/>
  <c r="AZ243"/>
  <c r="AV243"/>
  <c r="CF242"/>
  <c r="CB242"/>
  <c r="BX242"/>
  <c r="BT242"/>
  <c r="BP242"/>
  <c r="BL242"/>
  <c r="BH242"/>
  <c r="BD242"/>
  <c r="AZ242"/>
  <c r="AV242"/>
  <c r="CH241"/>
  <c r="CF241"/>
  <c r="CD241"/>
  <c r="CB241"/>
  <c r="BZ241"/>
  <c r="BX241"/>
  <c r="BV241"/>
  <c r="BT241"/>
  <c r="BR241"/>
  <c r="BP241"/>
  <c r="BN241"/>
  <c r="BL241"/>
  <c r="BJ241"/>
  <c r="BH241"/>
  <c r="BF241"/>
  <c r="BD241"/>
  <c r="BB241"/>
  <c r="AZ241"/>
  <c r="AX241"/>
  <c r="AV241"/>
  <c r="CH240"/>
  <c r="CF240"/>
  <c r="CD240"/>
  <c r="CB240"/>
  <c r="BZ240"/>
  <c r="BX240"/>
  <c r="BV240"/>
  <c r="BT240"/>
  <c r="BR240"/>
  <c r="BP240"/>
  <c r="BN240"/>
  <c r="BL240"/>
  <c r="BJ240"/>
  <c r="BH240"/>
  <c r="BF240"/>
  <c r="BD240"/>
  <c r="BB240"/>
  <c r="AZ240"/>
  <c r="AX240"/>
  <c r="AV240"/>
  <c r="CF239"/>
  <c r="CD239"/>
  <c r="CB239"/>
  <c r="BZ239"/>
  <c r="BX239"/>
  <c r="BV239"/>
  <c r="BT239"/>
  <c r="BR239"/>
  <c r="BP239"/>
  <c r="BN239"/>
  <c r="BL239"/>
  <c r="BJ239"/>
  <c r="BH239"/>
  <c r="BF239"/>
  <c r="BD239"/>
  <c r="BB239"/>
  <c r="AZ239"/>
  <c r="AX239"/>
  <c r="AV239"/>
  <c r="CH238"/>
  <c r="CF238"/>
  <c r="CD238"/>
  <c r="CB238"/>
  <c r="BZ238"/>
  <c r="BX238"/>
  <c r="BV238"/>
  <c r="BT238"/>
  <c r="BR238"/>
  <c r="BP238"/>
  <c r="BN238"/>
  <c r="BL238"/>
  <c r="BJ238"/>
  <c r="BH238"/>
  <c r="BF238"/>
  <c r="BD238"/>
  <c r="BB238"/>
  <c r="AZ238"/>
  <c r="AX238"/>
  <c r="AV238"/>
  <c r="CH237"/>
  <c r="CF237"/>
  <c r="CD237"/>
  <c r="CB237"/>
  <c r="BZ237"/>
  <c r="BX237"/>
  <c r="BV237"/>
  <c r="BT237"/>
  <c r="BR237"/>
  <c r="BP237"/>
  <c r="BN237"/>
  <c r="BL237"/>
  <c r="BJ237"/>
  <c r="BH237"/>
  <c r="BF237"/>
  <c r="BD237"/>
  <c r="BB237"/>
  <c r="AZ237"/>
  <c r="AX237"/>
  <c r="AV237"/>
  <c r="CH236"/>
  <c r="CF236"/>
  <c r="CD236"/>
  <c r="CB236"/>
  <c r="BZ236"/>
  <c r="BX236"/>
  <c r="BV236"/>
  <c r="BT236"/>
  <c r="BR236"/>
  <c r="BP236"/>
  <c r="BN236"/>
  <c r="BL236"/>
  <c r="BJ236"/>
  <c r="BH236"/>
  <c r="BF236"/>
  <c r="BD236"/>
  <c r="BB236"/>
  <c r="AZ236"/>
  <c r="AX236"/>
  <c r="AV236"/>
  <c r="CH235"/>
  <c r="CF235"/>
  <c r="CD235"/>
  <c r="CB235"/>
  <c r="BZ235"/>
  <c r="BX235"/>
  <c r="BV235"/>
  <c r="BT235"/>
  <c r="BR235"/>
  <c r="BP235"/>
  <c r="BN235"/>
  <c r="BL235"/>
  <c r="BJ235"/>
  <c r="BH235"/>
  <c r="BF235"/>
  <c r="BD235"/>
  <c r="BB235"/>
  <c r="AZ235"/>
  <c r="AX235"/>
  <c r="AV235"/>
  <c r="CH234"/>
  <c r="CF234"/>
  <c r="CD234"/>
  <c r="CB234"/>
  <c r="BZ234"/>
  <c r="BX234"/>
  <c r="BV234"/>
  <c r="BT234"/>
  <c r="BR234"/>
  <c r="BP234"/>
  <c r="BN234"/>
  <c r="BL234"/>
  <c r="BJ234"/>
  <c r="BH234"/>
  <c r="BF234"/>
  <c r="BD234"/>
  <c r="BB234"/>
  <c r="AZ234"/>
  <c r="AX234"/>
  <c r="AV234"/>
  <c r="CH233"/>
  <c r="CF233"/>
  <c r="CD233"/>
  <c r="CB233"/>
  <c r="BZ233"/>
  <c r="BX233"/>
  <c r="BV233"/>
  <c r="BT233"/>
  <c r="BR233"/>
  <c r="BP233"/>
  <c r="BN233"/>
  <c r="BL233"/>
  <c r="BJ233"/>
  <c r="BH233"/>
  <c r="BF233"/>
  <c r="BD233"/>
  <c r="BB233"/>
  <c r="AZ233"/>
  <c r="AX233"/>
  <c r="AV233"/>
  <c r="CH232"/>
  <c r="CF232"/>
  <c r="CD232"/>
  <c r="CB232"/>
  <c r="BZ232"/>
  <c r="BX232"/>
  <c r="BV232"/>
  <c r="BT232"/>
  <c r="BR232"/>
  <c r="BP232"/>
  <c r="BN232"/>
  <c r="BL232"/>
  <c r="BJ232"/>
  <c r="BH232"/>
  <c r="BF232"/>
  <c r="BD232"/>
  <c r="BB232"/>
  <c r="AZ232"/>
  <c r="AX232"/>
  <c r="AV232"/>
  <c r="CH231"/>
  <c r="CF231"/>
  <c r="CD231"/>
  <c r="CB231"/>
  <c r="BZ231"/>
  <c r="BX231"/>
  <c r="BV231"/>
  <c r="BT231"/>
  <c r="BR231"/>
  <c r="BP231"/>
  <c r="BN231"/>
  <c r="BL231"/>
  <c r="BJ231"/>
  <c r="BH231"/>
  <c r="BF231"/>
  <c r="BD231"/>
  <c r="BB231"/>
  <c r="AZ231"/>
  <c r="AX231"/>
  <c r="AV231"/>
  <c r="CH230"/>
  <c r="CF230"/>
  <c r="CD230"/>
  <c r="CB230"/>
  <c r="BZ230"/>
  <c r="BX230"/>
  <c r="BV230"/>
  <c r="BT230"/>
  <c r="BR230"/>
  <c r="BP230"/>
  <c r="BN230"/>
  <c r="BL230"/>
  <c r="BJ230"/>
  <c r="BH230"/>
  <c r="BF230"/>
  <c r="BD230"/>
  <c r="BB230"/>
  <c r="AZ230"/>
  <c r="AX230"/>
  <c r="AV230"/>
  <c r="CH229"/>
  <c r="CF229"/>
  <c r="CD229"/>
  <c r="CB229"/>
  <c r="BZ229"/>
  <c r="BX229"/>
  <c r="BV229"/>
  <c r="BT229"/>
  <c r="BR229"/>
  <c r="BP229"/>
  <c r="BN229"/>
  <c r="BL229"/>
  <c r="BJ229"/>
  <c r="BH229"/>
  <c r="BF229"/>
  <c r="BD229"/>
  <c r="BB229"/>
  <c r="AZ229"/>
  <c r="AX229"/>
  <c r="AV229"/>
  <c r="CH228"/>
  <c r="CF228"/>
  <c r="CD228"/>
  <c r="CB228"/>
  <c r="BZ228"/>
  <c r="BX228"/>
  <c r="BV228"/>
  <c r="BT228"/>
  <c r="BR228"/>
  <c r="BP228"/>
  <c r="BN228"/>
  <c r="BL228"/>
  <c r="BJ228"/>
  <c r="BH228"/>
  <c r="BF228"/>
  <c r="BD228"/>
  <c r="BB228"/>
  <c r="AZ228"/>
  <c r="AX228"/>
  <c r="AV228"/>
  <c r="CH227"/>
  <c r="CF227"/>
  <c r="CD227"/>
  <c r="CB227"/>
  <c r="BZ227"/>
  <c r="BX227"/>
  <c r="BV227"/>
  <c r="BT227"/>
  <c r="BR227"/>
  <c r="BP227"/>
  <c r="BN227"/>
  <c r="BL227"/>
  <c r="BJ227"/>
  <c r="BH227"/>
  <c r="BF227"/>
  <c r="BD227"/>
  <c r="BB227"/>
  <c r="AZ227"/>
  <c r="AX227"/>
  <c r="AV227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Y225"/>
  <c r="AW225"/>
  <c r="AV225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CG217"/>
  <c r="CE217"/>
  <c r="CC217"/>
  <c r="CA217"/>
  <c r="BY217"/>
  <c r="BW217"/>
  <c r="BU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Y197"/>
  <c r="AW197"/>
  <c r="AV197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K193"/>
  <c r="BI193"/>
  <c r="BG193"/>
  <c r="BE193"/>
  <c r="BC193"/>
  <c r="BA193"/>
  <c r="AY193"/>
  <c r="AW193"/>
  <c r="AV193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CG189"/>
  <c r="CE189"/>
  <c r="CC189"/>
  <c r="CA189"/>
  <c r="BY189"/>
  <c r="BW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CG185"/>
  <c r="CE185"/>
  <c r="CC185"/>
  <c r="CA185"/>
  <c r="BY185"/>
  <c r="BW185"/>
  <c r="BU185"/>
  <c r="BS185"/>
  <c r="BQ185"/>
  <c r="BO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CG177"/>
  <c r="CE177"/>
  <c r="CC177"/>
  <c r="CA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CG163"/>
  <c r="CE163"/>
  <c r="CC163"/>
  <c r="CA163"/>
  <c r="BY163"/>
  <c r="BX163"/>
  <c r="BW163"/>
  <c r="BV163"/>
  <c r="BT163"/>
  <c r="BR163"/>
  <c r="BP163"/>
  <c r="BN163"/>
  <c r="BL163"/>
  <c r="BJ163"/>
  <c r="BH163"/>
  <c r="BF163"/>
  <c r="BD163"/>
  <c r="BB163"/>
  <c r="AZ163"/>
  <c r="AX163"/>
  <c r="AV163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N162"/>
  <c r="BL162"/>
  <c r="BJ162"/>
  <c r="BH162"/>
  <c r="BF162"/>
  <c r="BD162"/>
  <c r="BC162"/>
  <c r="BB162"/>
  <c r="BA162"/>
  <c r="AW162"/>
  <c r="AV162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N161"/>
  <c r="BL161"/>
  <c r="BJ161"/>
  <c r="BH161"/>
  <c r="BF161"/>
  <c r="BD161"/>
  <c r="BB161"/>
  <c r="AV161"/>
  <c r="CG160"/>
  <c r="CE160"/>
  <c r="CC160"/>
  <c r="CA160"/>
  <c r="BY160"/>
  <c r="BW160"/>
  <c r="BV160"/>
  <c r="BT160"/>
  <c r="BR160"/>
  <c r="BP160"/>
  <c r="BN160"/>
  <c r="BL160"/>
  <c r="BJ160"/>
  <c r="BH160"/>
  <c r="BF160"/>
  <c r="BD160"/>
  <c r="BB160"/>
  <c r="AZ160"/>
  <c r="AX160"/>
  <c r="AW160"/>
  <c r="AV160"/>
  <c r="CH159"/>
  <c r="CG159"/>
  <c r="CF159"/>
  <c r="CE159"/>
  <c r="CD159"/>
  <c r="CC159"/>
  <c r="CB159"/>
  <c r="CA159"/>
  <c r="BZ159"/>
  <c r="BY159"/>
  <c r="BX159"/>
  <c r="BW159"/>
  <c r="BV159"/>
  <c r="BT159"/>
  <c r="BR159"/>
  <c r="BP159"/>
  <c r="BN159"/>
  <c r="BL159"/>
  <c r="BJ159"/>
  <c r="BH159"/>
  <c r="BF159"/>
  <c r="BD159"/>
  <c r="BB159"/>
  <c r="AZ159"/>
  <c r="AX159"/>
  <c r="AV159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N158"/>
  <c r="BL158"/>
  <c r="BJ158"/>
  <c r="BH158"/>
  <c r="BF158"/>
  <c r="BD158"/>
  <c r="BC158"/>
  <c r="BB158"/>
  <c r="BA158"/>
  <c r="AZ158"/>
  <c r="AY158"/>
  <c r="AX158"/>
  <c r="AW158"/>
  <c r="AV158"/>
  <c r="CG157"/>
  <c r="CE157"/>
  <c r="CC157"/>
  <c r="CA157"/>
  <c r="BY157"/>
  <c r="BW157"/>
  <c r="BV157"/>
  <c r="BT157"/>
  <c r="BR157"/>
  <c r="BP157"/>
  <c r="BN157"/>
  <c r="BL157"/>
  <c r="BJ157"/>
  <c r="BH157"/>
  <c r="BF157"/>
  <c r="BD157"/>
  <c r="BB157"/>
  <c r="AZ157"/>
  <c r="AX157"/>
  <c r="AV157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N156"/>
  <c r="BL156"/>
  <c r="BJ156"/>
  <c r="BH156"/>
  <c r="BF156"/>
  <c r="BD156"/>
  <c r="BB156"/>
  <c r="AZ156"/>
  <c r="AX156"/>
  <c r="AW156"/>
  <c r="AV156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H155"/>
  <c r="BF155"/>
  <c r="BD155"/>
  <c r="BB155"/>
  <c r="AZ155"/>
  <c r="AX155"/>
  <c r="AV155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B154"/>
  <c r="AZ154"/>
  <c r="AX154"/>
  <c r="AW154"/>
  <c r="AV154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N153"/>
  <c r="BL153"/>
  <c r="BJ153"/>
  <c r="BH153"/>
  <c r="BF153"/>
  <c r="BD153"/>
  <c r="BB153"/>
  <c r="AV153"/>
  <c r="CH152"/>
  <c r="CG152"/>
  <c r="CF152"/>
  <c r="CE152"/>
  <c r="CD152"/>
  <c r="CC152"/>
  <c r="CB152"/>
  <c r="CA152"/>
  <c r="BZ152"/>
  <c r="BY152"/>
  <c r="BX152"/>
  <c r="BW152"/>
  <c r="BV152"/>
  <c r="BT152"/>
  <c r="BR152"/>
  <c r="BP152"/>
  <c r="BN152"/>
  <c r="BL152"/>
  <c r="BJ152"/>
  <c r="BH152"/>
  <c r="BF152"/>
  <c r="BD152"/>
  <c r="BB152"/>
  <c r="AZ152"/>
  <c r="AX152"/>
  <c r="AW152"/>
  <c r="AV152"/>
  <c r="CH151"/>
  <c r="CG151"/>
  <c r="CF151"/>
  <c r="CE151"/>
  <c r="CD151"/>
  <c r="CC151"/>
  <c r="CB151"/>
  <c r="CA151"/>
  <c r="BZ151"/>
  <c r="BY151"/>
  <c r="BX151"/>
  <c r="BW151"/>
  <c r="BV151"/>
  <c r="BT151"/>
  <c r="BR151"/>
  <c r="BP151"/>
  <c r="BN151"/>
  <c r="BL151"/>
  <c r="BJ151"/>
  <c r="BH151"/>
  <c r="BF151"/>
  <c r="BD151"/>
  <c r="BB151"/>
  <c r="AZ151"/>
  <c r="AX151"/>
  <c r="AV151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N150"/>
  <c r="BL150"/>
  <c r="BJ150"/>
  <c r="BH150"/>
  <c r="BC150"/>
  <c r="BB150"/>
  <c r="BA150"/>
  <c r="AZ150"/>
  <c r="AY150"/>
  <c r="AX150"/>
  <c r="AW150"/>
  <c r="AV150"/>
  <c r="CH149"/>
  <c r="CG149"/>
  <c r="CF149"/>
  <c r="CE149"/>
  <c r="CD149"/>
  <c r="CC149"/>
  <c r="CB149"/>
  <c r="CA149"/>
  <c r="BZ149"/>
  <c r="BY149"/>
  <c r="BX149"/>
  <c r="BW149"/>
  <c r="BV149"/>
  <c r="BT149"/>
  <c r="BR149"/>
  <c r="BP149"/>
  <c r="BN149"/>
  <c r="BL149"/>
  <c r="BJ149"/>
  <c r="BH149"/>
  <c r="BF149"/>
  <c r="BD149"/>
  <c r="BB149"/>
  <c r="AZ149"/>
  <c r="AX149"/>
  <c r="AV149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N148"/>
  <c r="BL148"/>
  <c r="BJ148"/>
  <c r="BH148"/>
  <c r="BF148"/>
  <c r="BD148"/>
  <c r="BB148"/>
  <c r="AZ148"/>
  <c r="AX148"/>
  <c r="AW148"/>
  <c r="AV148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N147"/>
  <c r="BL147"/>
  <c r="BJ147"/>
  <c r="BH147"/>
  <c r="BF147"/>
  <c r="BD147"/>
  <c r="BC147"/>
  <c r="BB147"/>
  <c r="BA147"/>
  <c r="AZ147"/>
  <c r="AY147"/>
  <c r="AX147"/>
  <c r="AV147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H146"/>
  <c r="BB146"/>
  <c r="AZ146"/>
  <c r="AX146"/>
  <c r="AW146"/>
  <c r="AV146"/>
  <c r="CH145"/>
  <c r="CG145"/>
  <c r="CF145"/>
  <c r="CE145"/>
  <c r="CD145"/>
  <c r="CC145"/>
  <c r="CB145"/>
  <c r="CA145"/>
  <c r="BZ145"/>
  <c r="BY145"/>
  <c r="BX145"/>
  <c r="BW145"/>
  <c r="BV145"/>
  <c r="BT145"/>
  <c r="BR145"/>
  <c r="BP145"/>
  <c r="BN145"/>
  <c r="BL145"/>
  <c r="BJ145"/>
  <c r="BH145"/>
  <c r="BF145"/>
  <c r="BD145"/>
  <c r="BB145"/>
  <c r="AZ145"/>
  <c r="AX145"/>
  <c r="AV145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N144"/>
  <c r="BL144"/>
  <c r="BJ144"/>
  <c r="BH144"/>
  <c r="BF144"/>
  <c r="BD144"/>
  <c r="BB144"/>
  <c r="AZ144"/>
  <c r="AX144"/>
  <c r="AW144"/>
  <c r="AV144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N143"/>
  <c r="BL143"/>
  <c r="BJ143"/>
  <c r="BH143"/>
  <c r="BF143"/>
  <c r="BD143"/>
  <c r="BB143"/>
  <c r="AZ143"/>
  <c r="AX143"/>
  <c r="AV143"/>
  <c r="CH142"/>
  <c r="CG142"/>
  <c r="CF142"/>
  <c r="CE142"/>
  <c r="CD142"/>
  <c r="CC142"/>
  <c r="CB142"/>
  <c r="CA142"/>
  <c r="BZ142"/>
  <c r="BY142"/>
  <c r="BX142"/>
  <c r="BW142"/>
  <c r="BV142"/>
  <c r="BT142"/>
  <c r="BR142"/>
  <c r="BP142"/>
  <c r="BN142"/>
  <c r="BL142"/>
  <c r="BJ142"/>
  <c r="BH142"/>
  <c r="BF142"/>
  <c r="BD142"/>
  <c r="BC142"/>
  <c r="BB142"/>
  <c r="BA142"/>
  <c r="AZ142"/>
  <c r="AY142"/>
  <c r="AX142"/>
  <c r="AW142"/>
  <c r="AV142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N141"/>
  <c r="BL141"/>
  <c r="BJ141"/>
  <c r="BH141"/>
  <c r="BF141"/>
  <c r="BD141"/>
  <c r="BB141"/>
  <c r="AZ141"/>
  <c r="AX141"/>
  <c r="AV141"/>
  <c r="CH140"/>
  <c r="CG140"/>
  <c r="CF140"/>
  <c r="CE140"/>
  <c r="CD140"/>
  <c r="CC140"/>
  <c r="CB140"/>
  <c r="CA140"/>
  <c r="BZ140"/>
  <c r="BY140"/>
  <c r="BX140"/>
  <c r="BW140"/>
  <c r="BV140"/>
  <c r="BT140"/>
  <c r="BR140"/>
  <c r="BP140"/>
  <c r="BN140"/>
  <c r="BL140"/>
  <c r="BJ140"/>
  <c r="BH140"/>
  <c r="BF140"/>
  <c r="BD140"/>
  <c r="BB140"/>
  <c r="AZ140"/>
  <c r="AX140"/>
  <c r="AW140"/>
  <c r="AV140"/>
  <c r="CH139"/>
  <c r="CG139"/>
  <c r="CF139"/>
  <c r="CE139"/>
  <c r="CD139"/>
  <c r="CC139"/>
  <c r="CB139"/>
  <c r="CA139"/>
  <c r="BZ139"/>
  <c r="BY139"/>
  <c r="BX139"/>
  <c r="BW139"/>
  <c r="BV139"/>
  <c r="BT139"/>
  <c r="BR139"/>
  <c r="BP139"/>
  <c r="BN139"/>
  <c r="BL139"/>
  <c r="BJ139"/>
  <c r="BH139"/>
  <c r="BF139"/>
  <c r="BD139"/>
  <c r="BB139"/>
  <c r="AZ139"/>
  <c r="AX139"/>
  <c r="AV139"/>
  <c r="AU139"/>
  <c r="CH138"/>
  <c r="CG138"/>
  <c r="CF138"/>
  <c r="CE138"/>
  <c r="CD138"/>
  <c r="CC138"/>
  <c r="CB138"/>
  <c r="CA138"/>
  <c r="BZ138"/>
  <c r="BY138"/>
  <c r="BX138"/>
  <c r="BW138"/>
  <c r="BV138"/>
  <c r="BT138"/>
  <c r="BR138"/>
  <c r="BP138"/>
  <c r="BO138"/>
  <c r="BN138"/>
  <c r="BM138"/>
  <c r="BL138"/>
  <c r="BK138"/>
  <c r="BJ138"/>
  <c r="BH138"/>
  <c r="BF138"/>
  <c r="BD138"/>
  <c r="BB138"/>
  <c r="AZ138"/>
  <c r="AX138"/>
  <c r="AV138"/>
  <c r="AU138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N137"/>
  <c r="BL137"/>
  <c r="BJ137"/>
  <c r="BH137"/>
  <c r="BF137"/>
  <c r="BD137"/>
  <c r="BC137"/>
  <c r="BB137"/>
  <c r="BA137"/>
  <c r="AZ137"/>
  <c r="AY137"/>
  <c r="AX137"/>
  <c r="AV137"/>
  <c r="AU137"/>
  <c r="CH136"/>
  <c r="CG136"/>
  <c r="CF136"/>
  <c r="CE136"/>
  <c r="CD136"/>
  <c r="CC136"/>
  <c r="CB136"/>
  <c r="CA136"/>
  <c r="BZ136"/>
  <c r="BY136"/>
  <c r="BX136"/>
  <c r="BW136"/>
  <c r="BV136"/>
  <c r="BT136"/>
  <c r="BR136"/>
  <c r="BP136"/>
  <c r="BN136"/>
  <c r="BL136"/>
  <c r="BJ136"/>
  <c r="BH136"/>
  <c r="BF136"/>
  <c r="BD136"/>
  <c r="BB136"/>
  <c r="AZ136"/>
  <c r="AX136"/>
  <c r="AV136"/>
  <c r="AU136"/>
  <c r="CH135"/>
  <c r="CG135"/>
  <c r="CF135"/>
  <c r="CE135"/>
  <c r="CD135"/>
  <c r="CC135"/>
  <c r="CB135"/>
  <c r="CA135"/>
  <c r="BZ135"/>
  <c r="BY135"/>
  <c r="BX135"/>
  <c r="BW135"/>
  <c r="BV135"/>
  <c r="BT135"/>
  <c r="BR135"/>
  <c r="BP135"/>
  <c r="BN135"/>
  <c r="BL135"/>
  <c r="BJ135"/>
  <c r="BH135"/>
  <c r="BF135"/>
  <c r="BD135"/>
  <c r="BC135"/>
  <c r="BB135"/>
  <c r="BA135"/>
  <c r="AZ135"/>
  <c r="AY135"/>
  <c r="AX135"/>
  <c r="AV135"/>
  <c r="AU135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N134"/>
  <c r="BL134"/>
  <c r="BJ134"/>
  <c r="BI134"/>
  <c r="BH134"/>
  <c r="BG134"/>
  <c r="BF134"/>
  <c r="BE134"/>
  <c r="BD134"/>
  <c r="BB134"/>
  <c r="AZ134"/>
  <c r="AX134"/>
  <c r="AV134"/>
  <c r="AU134"/>
  <c r="CH133"/>
  <c r="CG133"/>
  <c r="CF133"/>
  <c r="CE133"/>
  <c r="CD133"/>
  <c r="CC133"/>
  <c r="CB133"/>
  <c r="CA133"/>
  <c r="BZ133"/>
  <c r="BY133"/>
  <c r="BX133"/>
  <c r="BW133"/>
  <c r="BV133"/>
  <c r="BT133"/>
  <c r="BR133"/>
  <c r="BP133"/>
  <c r="BN133"/>
  <c r="BL133"/>
  <c r="BJ133"/>
  <c r="BI133"/>
  <c r="BH133"/>
  <c r="BG133"/>
  <c r="BF133"/>
  <c r="BE133"/>
  <c r="BD133"/>
  <c r="BB133"/>
  <c r="AZ133"/>
  <c r="AX133"/>
  <c r="AV133"/>
  <c r="AU133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N132"/>
  <c r="BL132"/>
  <c r="BJ132"/>
  <c r="BH132"/>
  <c r="BF132"/>
  <c r="BD132"/>
  <c r="BB132"/>
  <c r="AZ132"/>
  <c r="AX132"/>
  <c r="AV132"/>
  <c r="AU132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N131"/>
  <c r="BL131"/>
  <c r="BJ131"/>
  <c r="BH131"/>
  <c r="BF131"/>
  <c r="BD131"/>
  <c r="BB131"/>
  <c r="AZ131"/>
  <c r="AX131"/>
  <c r="AV131"/>
  <c r="AU131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H130"/>
  <c r="BF130"/>
  <c r="BD130"/>
  <c r="BB130"/>
  <c r="AZ130"/>
  <c r="AX130"/>
  <c r="AV130"/>
  <c r="AU130"/>
  <c r="CH129"/>
  <c r="CG129"/>
  <c r="CF129"/>
  <c r="CE129"/>
  <c r="CD129"/>
  <c r="CC129"/>
  <c r="CB129"/>
  <c r="CA129"/>
  <c r="BZ129"/>
  <c r="BY129"/>
  <c r="BX129"/>
  <c r="BW129"/>
  <c r="BV129"/>
  <c r="BT129"/>
  <c r="BR129"/>
  <c r="BP129"/>
  <c r="BN129"/>
  <c r="BL129"/>
  <c r="BJ129"/>
  <c r="BH129"/>
  <c r="BF129"/>
  <c r="BD129"/>
  <c r="BC129"/>
  <c r="BB129"/>
  <c r="BA129"/>
  <c r="AZ129"/>
  <c r="AY129"/>
  <c r="AX129"/>
  <c r="AV129"/>
  <c r="AU129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N128"/>
  <c r="BL128"/>
  <c r="BJ128"/>
  <c r="BH128"/>
  <c r="BF128"/>
  <c r="BD128"/>
  <c r="BB128"/>
  <c r="AZ128"/>
  <c r="AX128"/>
  <c r="AV128"/>
  <c r="AU128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N127"/>
  <c r="BL127"/>
  <c r="BJ127"/>
  <c r="BH127"/>
  <c r="BF127"/>
  <c r="BD127"/>
  <c r="BC127"/>
  <c r="BB127"/>
  <c r="BA127"/>
  <c r="AZ127"/>
  <c r="AY127"/>
  <c r="AX127"/>
  <c r="AV127"/>
  <c r="AU127"/>
  <c r="CH126"/>
  <c r="CG126"/>
  <c r="CF126"/>
  <c r="CE126"/>
  <c r="CD126"/>
  <c r="CC126"/>
  <c r="CB126"/>
  <c r="CA126"/>
  <c r="BZ126"/>
  <c r="BY126"/>
  <c r="BX126"/>
  <c r="BW126"/>
  <c r="BV126"/>
  <c r="BT126"/>
  <c r="BR126"/>
  <c r="BP126"/>
  <c r="BN126"/>
  <c r="BL126"/>
  <c r="BJ126"/>
  <c r="BI126"/>
  <c r="BH126"/>
  <c r="BG126"/>
  <c r="BF126"/>
  <c r="BE126"/>
  <c r="BD126"/>
  <c r="BB126"/>
  <c r="AZ126"/>
  <c r="AX126"/>
  <c r="AV126"/>
  <c r="AU126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N125"/>
  <c r="BL125"/>
  <c r="BJ125"/>
  <c r="BI125"/>
  <c r="BH125"/>
  <c r="BG125"/>
  <c r="BF125"/>
  <c r="BE125"/>
  <c r="BD125"/>
  <c r="BB125"/>
  <c r="AZ125"/>
  <c r="AX125"/>
  <c r="AV125"/>
  <c r="AU125"/>
  <c r="CH124"/>
  <c r="CG124"/>
  <c r="CF124"/>
  <c r="CE124"/>
  <c r="CD124"/>
  <c r="CC124"/>
  <c r="CB124"/>
  <c r="CA124"/>
  <c r="BZ124"/>
  <c r="BY124"/>
  <c r="BX124"/>
  <c r="BW124"/>
  <c r="BV124"/>
  <c r="BT124"/>
  <c r="BR124"/>
  <c r="BP124"/>
  <c r="BN124"/>
  <c r="BL124"/>
  <c r="BJ124"/>
  <c r="BH124"/>
  <c r="BF124"/>
  <c r="BD124"/>
  <c r="BB124"/>
  <c r="AZ124"/>
  <c r="AX124"/>
  <c r="AV124"/>
  <c r="AU124"/>
  <c r="CH123"/>
  <c r="CG123"/>
  <c r="CF123"/>
  <c r="CE123"/>
  <c r="CD123"/>
  <c r="CC123"/>
  <c r="CB123"/>
  <c r="CA123"/>
  <c r="BZ123"/>
  <c r="BY123"/>
  <c r="BX123"/>
  <c r="BW123"/>
  <c r="BV123"/>
  <c r="BT123"/>
  <c r="BR123"/>
  <c r="BP123"/>
  <c r="BN123"/>
  <c r="BL123"/>
  <c r="BJ123"/>
  <c r="BH123"/>
  <c r="BF123"/>
  <c r="BD123"/>
  <c r="BB123"/>
  <c r="AZ123"/>
  <c r="AX123"/>
  <c r="AV123"/>
  <c r="AU123"/>
  <c r="CH122"/>
  <c r="CG122"/>
  <c r="CF122"/>
  <c r="CE122"/>
  <c r="CD122"/>
  <c r="CC122"/>
  <c r="CB122"/>
  <c r="CA122"/>
  <c r="BZ122"/>
  <c r="BY122"/>
  <c r="BX122"/>
  <c r="BW122"/>
  <c r="BV122"/>
  <c r="BT122"/>
  <c r="BR122"/>
  <c r="BP122"/>
  <c r="BO122"/>
  <c r="BN122"/>
  <c r="BM122"/>
  <c r="BL122"/>
  <c r="BK122"/>
  <c r="BJ122"/>
  <c r="BH122"/>
  <c r="BF122"/>
  <c r="BD122"/>
  <c r="BB122"/>
  <c r="AZ122"/>
  <c r="AX122"/>
  <c r="AV122"/>
  <c r="AU122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N121"/>
  <c r="BL121"/>
  <c r="BJ121"/>
  <c r="BH121"/>
  <c r="BF121"/>
  <c r="BD121"/>
  <c r="BC121"/>
  <c r="BB121"/>
  <c r="BA121"/>
  <c r="AZ121"/>
  <c r="AY121"/>
  <c r="AX121"/>
  <c r="AV121"/>
  <c r="AU121"/>
  <c r="CH120"/>
  <c r="CG120"/>
  <c r="CF120"/>
  <c r="CE120"/>
  <c r="CD120"/>
  <c r="CC120"/>
  <c r="CB120"/>
  <c r="CA120"/>
  <c r="BZ120"/>
  <c r="BY120"/>
  <c r="BX120"/>
  <c r="BW120"/>
  <c r="BV120"/>
  <c r="BT120"/>
  <c r="BR120"/>
  <c r="BP120"/>
  <c r="BN120"/>
  <c r="BL120"/>
  <c r="BJ120"/>
  <c r="BH120"/>
  <c r="BF120"/>
  <c r="BD120"/>
  <c r="BB120"/>
  <c r="AZ120"/>
  <c r="AX120"/>
  <c r="AV120"/>
  <c r="AU120"/>
  <c r="CH119"/>
  <c r="CG119"/>
  <c r="CF119"/>
  <c r="CE119"/>
  <c r="CD119"/>
  <c r="CC119"/>
  <c r="CB119"/>
  <c r="CA119"/>
  <c r="BZ119"/>
  <c r="BY119"/>
  <c r="BX119"/>
  <c r="BW119"/>
  <c r="BV119"/>
  <c r="BT119"/>
  <c r="BR119"/>
  <c r="BP119"/>
  <c r="BN119"/>
  <c r="BL119"/>
  <c r="BJ119"/>
  <c r="BH119"/>
  <c r="BF119"/>
  <c r="BD119"/>
  <c r="BC119"/>
  <c r="BB119"/>
  <c r="BA119"/>
  <c r="AZ119"/>
  <c r="AY119"/>
  <c r="AX119"/>
  <c r="AV119"/>
  <c r="AU119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N118"/>
  <c r="BL118"/>
  <c r="BJ118"/>
  <c r="BI118"/>
  <c r="BH118"/>
  <c r="BG118"/>
  <c r="BF118"/>
  <c r="BE118"/>
  <c r="BD118"/>
  <c r="BB118"/>
  <c r="AZ118"/>
  <c r="AX118"/>
  <c r="AV118"/>
  <c r="AU118"/>
  <c r="CH117"/>
  <c r="CG117"/>
  <c r="CF117"/>
  <c r="CE117"/>
  <c r="CD117"/>
  <c r="CC117"/>
  <c r="CB117"/>
  <c r="CA117"/>
  <c r="BZ117"/>
  <c r="BY117"/>
  <c r="BX117"/>
  <c r="BW117"/>
  <c r="BV117"/>
  <c r="BT117"/>
  <c r="BR117"/>
  <c r="BP117"/>
  <c r="BN117"/>
  <c r="BL117"/>
  <c r="BJ117"/>
  <c r="BI117"/>
  <c r="BH117"/>
  <c r="BG117"/>
  <c r="BF117"/>
  <c r="BE117"/>
  <c r="BD117"/>
  <c r="BB117"/>
  <c r="AZ117"/>
  <c r="AX117"/>
  <c r="AV117"/>
  <c r="AU117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N116"/>
  <c r="BL116"/>
  <c r="BJ116"/>
  <c r="BH116"/>
  <c r="BF116"/>
  <c r="BD116"/>
  <c r="BB116"/>
  <c r="AZ116"/>
  <c r="AX116"/>
  <c r="AV116"/>
  <c r="AU116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N115"/>
  <c r="BL115"/>
  <c r="BJ115"/>
  <c r="BH115"/>
  <c r="BF115"/>
  <c r="BD115"/>
  <c r="BB115"/>
  <c r="AZ115"/>
  <c r="AX115"/>
  <c r="AV115"/>
  <c r="AU115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H114"/>
  <c r="BF114"/>
  <c r="BD114"/>
  <c r="BB114"/>
  <c r="AZ114"/>
  <c r="AX114"/>
  <c r="AV114"/>
  <c r="AU114"/>
  <c r="CH113"/>
  <c r="CG113"/>
  <c r="CF113"/>
  <c r="CE113"/>
  <c r="CD113"/>
  <c r="CC113"/>
  <c r="CB113"/>
  <c r="CA113"/>
  <c r="BZ113"/>
  <c r="BY113"/>
  <c r="BX113"/>
  <c r="BW113"/>
  <c r="BV113"/>
  <c r="BT113"/>
  <c r="BR113"/>
  <c r="BP113"/>
  <c r="BN113"/>
  <c r="BL113"/>
  <c r="BJ113"/>
  <c r="BH113"/>
  <c r="BF113"/>
  <c r="BD113"/>
  <c r="BC113"/>
  <c r="BB113"/>
  <c r="BA113"/>
  <c r="AZ113"/>
  <c r="AY113"/>
  <c r="AX113"/>
  <c r="AV113"/>
  <c r="AU113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N112"/>
  <c r="BL112"/>
  <c r="BJ112"/>
  <c r="BH112"/>
  <c r="BF112"/>
  <c r="BD112"/>
  <c r="BB112"/>
  <c r="AZ112"/>
  <c r="AX112"/>
  <c r="AV112"/>
  <c r="AU112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N111"/>
  <c r="BL111"/>
  <c r="BJ111"/>
  <c r="BH111"/>
  <c r="BF111"/>
  <c r="BD111"/>
  <c r="BC111"/>
  <c r="BB111"/>
  <c r="BA111"/>
  <c r="AZ111"/>
  <c r="AY111"/>
  <c r="AX111"/>
  <c r="AV111"/>
  <c r="AU111"/>
  <c r="CH110"/>
  <c r="CG110"/>
  <c r="CF110"/>
  <c r="CE110"/>
  <c r="CD110"/>
  <c r="CC110"/>
  <c r="CB110"/>
  <c r="CA110"/>
  <c r="BZ110"/>
  <c r="BY110"/>
  <c r="BX110"/>
  <c r="BW110"/>
  <c r="BV110"/>
  <c r="BT110"/>
  <c r="BR110"/>
  <c r="BP110"/>
  <c r="BN110"/>
  <c r="BL110"/>
  <c r="BJ110"/>
  <c r="BI110"/>
  <c r="BH110"/>
  <c r="BG110"/>
  <c r="BF110"/>
  <c r="BE110"/>
  <c r="BD110"/>
  <c r="BB110"/>
  <c r="AZ110"/>
  <c r="AX110"/>
  <c r="AV110"/>
  <c r="AU110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N109"/>
  <c r="BL109"/>
  <c r="BJ109"/>
  <c r="BI109"/>
  <c r="BH109"/>
  <c r="BG109"/>
  <c r="BF109"/>
  <c r="BE109"/>
  <c r="BD109"/>
  <c r="BB109"/>
  <c r="AZ109"/>
  <c r="AX109"/>
  <c r="AV109"/>
  <c r="AU109"/>
  <c r="CH108"/>
  <c r="CG108"/>
  <c r="CF108"/>
  <c r="CE108"/>
  <c r="CD108"/>
  <c r="CC108"/>
  <c r="CB108"/>
  <c r="CA108"/>
  <c r="BZ108"/>
  <c r="BY108"/>
  <c r="BX108"/>
  <c r="BW108"/>
  <c r="BV108"/>
  <c r="BT108"/>
  <c r="BR108"/>
  <c r="BP108"/>
  <c r="BN108"/>
  <c r="BL108"/>
  <c r="BJ108"/>
  <c r="BH108"/>
  <c r="BF108"/>
  <c r="BD108"/>
  <c r="BB108"/>
  <c r="AZ108"/>
  <c r="AX108"/>
  <c r="AV108"/>
  <c r="AU108"/>
  <c r="CH107"/>
  <c r="CG107"/>
  <c r="CF107"/>
  <c r="CE107"/>
  <c r="CD107"/>
  <c r="CC107"/>
  <c r="CB107"/>
  <c r="CA107"/>
  <c r="BZ107"/>
  <c r="BY107"/>
  <c r="BX107"/>
  <c r="BW107"/>
  <c r="BV107"/>
  <c r="BT107"/>
  <c r="BR107"/>
  <c r="BP107"/>
  <c r="BN107"/>
  <c r="BL107"/>
  <c r="BJ107"/>
  <c r="BH107"/>
  <c r="BF107"/>
  <c r="BD107"/>
  <c r="BB107"/>
  <c r="AZ107"/>
  <c r="AX107"/>
  <c r="AV107"/>
  <c r="AU107"/>
  <c r="CH106"/>
  <c r="CG106"/>
  <c r="CF106"/>
  <c r="CE106"/>
  <c r="CD106"/>
  <c r="CC106"/>
  <c r="CB106"/>
  <c r="CA106"/>
  <c r="BZ106"/>
  <c r="BY106"/>
  <c r="BX106"/>
  <c r="BW106"/>
  <c r="BV106"/>
  <c r="BT106"/>
  <c r="BR106"/>
  <c r="BP106"/>
  <c r="BO106"/>
  <c r="BN106"/>
  <c r="BM106"/>
  <c r="BL106"/>
  <c r="BK106"/>
  <c r="BJ106"/>
  <c r="BH106"/>
  <c r="BF106"/>
  <c r="BD106"/>
  <c r="BB106"/>
  <c r="AZ106"/>
  <c r="AX106"/>
  <c r="AV106"/>
  <c r="AU106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N105"/>
  <c r="BL105"/>
  <c r="BJ105"/>
  <c r="BH105"/>
  <c r="BF105"/>
  <c r="BD105"/>
  <c r="BC105"/>
  <c r="BB105"/>
  <c r="BA105"/>
  <c r="AZ105"/>
  <c r="AY105"/>
  <c r="AX105"/>
  <c r="AV105"/>
  <c r="AU105"/>
  <c r="CH104"/>
  <c r="CG104"/>
  <c r="CF104"/>
  <c r="CE104"/>
  <c r="CD104"/>
  <c r="CC104"/>
  <c r="CB104"/>
  <c r="CA104"/>
  <c r="BZ104"/>
  <c r="BY104"/>
  <c r="BX104"/>
  <c r="BW104"/>
  <c r="BV104"/>
  <c r="BT104"/>
  <c r="BR104"/>
  <c r="BP104"/>
  <c r="BN104"/>
  <c r="BL104"/>
  <c r="BJ104"/>
  <c r="BH104"/>
  <c r="BF104"/>
  <c r="BD104"/>
  <c r="BB104"/>
  <c r="AZ104"/>
  <c r="AX104"/>
  <c r="AV104"/>
  <c r="AU104"/>
  <c r="CH103"/>
  <c r="CG103"/>
  <c r="CF103"/>
  <c r="CE103"/>
  <c r="CD103"/>
  <c r="CC103"/>
  <c r="CB103"/>
  <c r="CA103"/>
  <c r="BZ103"/>
  <c r="BY103"/>
  <c r="BX103"/>
  <c r="BW103"/>
  <c r="BV103"/>
  <c r="BT103"/>
  <c r="BR103"/>
  <c r="BP103"/>
  <c r="BN103"/>
  <c r="BL103"/>
  <c r="BJ103"/>
  <c r="BH103"/>
  <c r="BF103"/>
  <c r="BD103"/>
  <c r="BC103"/>
  <c r="BB103"/>
  <c r="BA103"/>
  <c r="AZ103"/>
  <c r="AY103"/>
  <c r="AX103"/>
  <c r="AV103"/>
  <c r="AU103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N102"/>
  <c r="BL102"/>
  <c r="BJ102"/>
  <c r="BI102"/>
  <c r="BH102"/>
  <c r="BG102"/>
  <c r="BF102"/>
  <c r="BE102"/>
  <c r="BD102"/>
  <c r="BB102"/>
  <c r="AZ102"/>
  <c r="AX102"/>
  <c r="AV102"/>
  <c r="AU102"/>
  <c r="CH101"/>
  <c r="CG101"/>
  <c r="CF101"/>
  <c r="CE101"/>
  <c r="CD101"/>
  <c r="CC101"/>
  <c r="CB101"/>
  <c r="CA101"/>
  <c r="BZ101"/>
  <c r="BY101"/>
  <c r="BX101"/>
  <c r="BW101"/>
  <c r="BV101"/>
  <c r="BT101"/>
  <c r="BR101"/>
  <c r="BP101"/>
  <c r="BN101"/>
  <c r="BL101"/>
  <c r="BJ101"/>
  <c r="BI101"/>
  <c r="BH101"/>
  <c r="BG101"/>
  <c r="BF101"/>
  <c r="BE101"/>
  <c r="BD101"/>
  <c r="BB101"/>
  <c r="AZ101"/>
  <c r="AX101"/>
  <c r="AV101"/>
  <c r="AU101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N100"/>
  <c r="BL100"/>
  <c r="BJ100"/>
  <c r="BH100"/>
  <c r="BF100"/>
  <c r="BD100"/>
  <c r="BB100"/>
  <c r="AZ100"/>
  <c r="AX100"/>
  <c r="AV100"/>
  <c r="AU100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N99"/>
  <c r="BL99"/>
  <c r="BJ99"/>
  <c r="BH99"/>
  <c r="BF99"/>
  <c r="BD99"/>
  <c r="BB99"/>
  <c r="AZ99"/>
  <c r="AX99"/>
  <c r="AV99"/>
  <c r="AU99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H98"/>
  <c r="BF98"/>
  <c r="BD98"/>
  <c r="BB98"/>
  <c r="AZ98"/>
  <c r="AX98"/>
  <c r="AV98"/>
  <c r="AU98"/>
  <c r="CH97"/>
  <c r="CG97"/>
  <c r="CF97"/>
  <c r="CE97"/>
  <c r="CD97"/>
  <c r="CC97"/>
  <c r="CB97"/>
  <c r="CA97"/>
  <c r="BZ97"/>
  <c r="BY97"/>
  <c r="BX97"/>
  <c r="BW97"/>
  <c r="BV97"/>
  <c r="BT97"/>
  <c r="BR97"/>
  <c r="BP97"/>
  <c r="BN97"/>
  <c r="BL97"/>
  <c r="BJ97"/>
  <c r="BH97"/>
  <c r="BF97"/>
  <c r="BD97"/>
  <c r="BC97"/>
  <c r="BB97"/>
  <c r="BA97"/>
  <c r="AZ97"/>
  <c r="AY97"/>
  <c r="AX97"/>
  <c r="AV97"/>
  <c r="AU97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N96"/>
  <c r="BL96"/>
  <c r="BJ96"/>
  <c r="BH96"/>
  <c r="BF96"/>
  <c r="BD96"/>
  <c r="BB96"/>
  <c r="AZ96"/>
  <c r="AX96"/>
  <c r="AV96"/>
  <c r="AU96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N95"/>
  <c r="BL95"/>
  <c r="BJ95"/>
  <c r="BH95"/>
  <c r="BF95"/>
  <c r="BD95"/>
  <c r="BC95"/>
  <c r="BB95"/>
  <c r="BA95"/>
  <c r="AZ95"/>
  <c r="AY95"/>
  <c r="AX95"/>
  <c r="AV95"/>
  <c r="AU95"/>
  <c r="CH94"/>
  <c r="CG94"/>
  <c r="CF94"/>
  <c r="CE94"/>
  <c r="CD94"/>
  <c r="CC94"/>
  <c r="CB94"/>
  <c r="CA94"/>
  <c r="BZ94"/>
  <c r="BY94"/>
  <c r="BX94"/>
  <c r="BW94"/>
  <c r="BV94"/>
  <c r="BT94"/>
  <c r="BR94"/>
  <c r="BP94"/>
  <c r="BN94"/>
  <c r="BL94"/>
  <c r="BJ94"/>
  <c r="BI94"/>
  <c r="BH94"/>
  <c r="BG94"/>
  <c r="BF94"/>
  <c r="BE94"/>
  <c r="BD94"/>
  <c r="BB94"/>
  <c r="AZ94"/>
  <c r="AX94"/>
  <c r="AV94"/>
  <c r="AU94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N93"/>
  <c r="BL93"/>
  <c r="BJ93"/>
  <c r="BI93"/>
  <c r="BH93"/>
  <c r="BG93"/>
  <c r="BF93"/>
  <c r="BE93"/>
  <c r="BD93"/>
  <c r="BC93"/>
  <c r="BB93"/>
  <c r="BA93"/>
  <c r="AZ93"/>
  <c r="AY93"/>
  <c r="AX93"/>
  <c r="AV93"/>
  <c r="AU93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N92"/>
  <c r="BL92"/>
  <c r="BJ92"/>
  <c r="BH92"/>
  <c r="BF92"/>
  <c r="BD92"/>
  <c r="BB92"/>
  <c r="AZ92"/>
  <c r="AX92"/>
  <c r="AV92"/>
  <c r="AU92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H91"/>
  <c r="BF91"/>
  <c r="BD91"/>
  <c r="BC91"/>
  <c r="BB91"/>
  <c r="BA91"/>
  <c r="AZ91"/>
  <c r="AY91"/>
  <c r="AX91"/>
  <c r="AV91"/>
  <c r="AU91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H90"/>
  <c r="BF90"/>
  <c r="BD90"/>
  <c r="BB90"/>
  <c r="AZ90"/>
  <c r="AX90"/>
  <c r="AV90"/>
  <c r="AU90"/>
  <c r="CH89"/>
  <c r="CG89"/>
  <c r="CF89"/>
  <c r="CE89"/>
  <c r="CD89"/>
  <c r="CC89"/>
  <c r="CB89"/>
  <c r="CA89"/>
  <c r="BZ89"/>
  <c r="BY89"/>
  <c r="BX89"/>
  <c r="BW89"/>
  <c r="BV89"/>
  <c r="BT89"/>
  <c r="BR89"/>
  <c r="BP89"/>
  <c r="BN89"/>
  <c r="BL89"/>
  <c r="BJ89"/>
  <c r="BH89"/>
  <c r="BF89"/>
  <c r="BD89"/>
  <c r="BC89"/>
  <c r="BB89"/>
  <c r="BA89"/>
  <c r="AZ89"/>
  <c r="AY89"/>
  <c r="AX89"/>
  <c r="AV89"/>
  <c r="AU89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N88"/>
  <c r="BL88"/>
  <c r="BJ88"/>
  <c r="BH88"/>
  <c r="BF88"/>
  <c r="BD88"/>
  <c r="BB88"/>
  <c r="AZ88"/>
  <c r="AX88"/>
  <c r="AV88"/>
  <c r="AU88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N87"/>
  <c r="BL87"/>
  <c r="BJ87"/>
  <c r="BH87"/>
  <c r="BF87"/>
  <c r="BD87"/>
  <c r="BC87"/>
  <c r="BB87"/>
  <c r="BA87"/>
  <c r="AZ87"/>
  <c r="AY87"/>
  <c r="AX87"/>
  <c r="AV87"/>
  <c r="AU87"/>
  <c r="CH86"/>
  <c r="CG86"/>
  <c r="CF86"/>
  <c r="CE86"/>
  <c r="CD86"/>
  <c r="CC86"/>
  <c r="CB86"/>
  <c r="CA86"/>
  <c r="BZ86"/>
  <c r="BY86"/>
  <c r="BX86"/>
  <c r="BW86"/>
  <c r="BV86"/>
  <c r="BT86"/>
  <c r="BR86"/>
  <c r="BP86"/>
  <c r="BN86"/>
  <c r="BL86"/>
  <c r="BJ86"/>
  <c r="BI86"/>
  <c r="BH86"/>
  <c r="BG86"/>
  <c r="BF86"/>
  <c r="BE86"/>
  <c r="BD86"/>
  <c r="BB86"/>
  <c r="AZ86"/>
  <c r="AX86"/>
  <c r="AV86"/>
  <c r="AU86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N85"/>
  <c r="BL85"/>
  <c r="BJ85"/>
  <c r="BI85"/>
  <c r="BH85"/>
  <c r="BG85"/>
  <c r="BF85"/>
  <c r="BE85"/>
  <c r="BD85"/>
  <c r="BC85"/>
  <c r="BB85"/>
  <c r="BA85"/>
  <c r="AZ85"/>
  <c r="AY85"/>
  <c r="AX85"/>
  <c r="AV85"/>
  <c r="AU85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N84"/>
  <c r="BL84"/>
  <c r="BJ84"/>
  <c r="BH84"/>
  <c r="BF84"/>
  <c r="BD84"/>
  <c r="BB84"/>
  <c r="AZ84"/>
  <c r="AX84"/>
  <c r="AV84"/>
  <c r="AU84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H83"/>
  <c r="BF83"/>
  <c r="BD83"/>
  <c r="BC83"/>
  <c r="BB83"/>
  <c r="BA83"/>
  <c r="AZ83"/>
  <c r="AY83"/>
  <c r="AX83"/>
  <c r="AV83"/>
  <c r="AU83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H82"/>
  <c r="BF82"/>
  <c r="BD82"/>
  <c r="BB82"/>
  <c r="AZ82"/>
  <c r="AX82"/>
  <c r="AV82"/>
  <c r="AU82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N81"/>
  <c r="BL81"/>
  <c r="BJ81"/>
  <c r="BH81"/>
  <c r="BF81"/>
  <c r="BD81"/>
  <c r="BC81"/>
  <c r="BB81"/>
  <c r="BA81"/>
  <c r="AZ81"/>
  <c r="AY81"/>
  <c r="AX81"/>
  <c r="AV81"/>
  <c r="AU81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N80"/>
  <c r="BL80"/>
  <c r="BJ80"/>
  <c r="BH80"/>
  <c r="BF80"/>
  <c r="BD80"/>
  <c r="BB80"/>
  <c r="AZ80"/>
  <c r="AX80"/>
  <c r="AV80"/>
  <c r="AU80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N79"/>
  <c r="BL79"/>
  <c r="BJ79"/>
  <c r="BH79"/>
  <c r="BF79"/>
  <c r="BD79"/>
  <c r="BC79"/>
  <c r="BB79"/>
  <c r="BA79"/>
  <c r="AZ79"/>
  <c r="AY79"/>
  <c r="AX79"/>
  <c r="AV79"/>
  <c r="AU79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N78"/>
  <c r="BL78"/>
  <c r="BJ78"/>
  <c r="BI78"/>
  <c r="BH78"/>
  <c r="BG78"/>
  <c r="BF78"/>
  <c r="BE78"/>
  <c r="BD78"/>
  <c r="BC78"/>
  <c r="BB78"/>
  <c r="BA78"/>
  <c r="AZ78"/>
  <c r="AY78"/>
  <c r="AX78"/>
  <c r="AV78"/>
  <c r="AU78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N77"/>
  <c r="BL77"/>
  <c r="BJ77"/>
  <c r="BH77"/>
  <c r="BF77"/>
  <c r="BD77"/>
  <c r="BC77"/>
  <c r="BB77"/>
  <c r="BA77"/>
  <c r="AZ77"/>
  <c r="AY77"/>
  <c r="AX77"/>
  <c r="AV77"/>
  <c r="AU77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N76"/>
  <c r="BL76"/>
  <c r="BJ76"/>
  <c r="BH76"/>
  <c r="BF76"/>
  <c r="BD76"/>
  <c r="BC76"/>
  <c r="BB76"/>
  <c r="BA76"/>
  <c r="AZ76"/>
  <c r="AY76"/>
  <c r="AX76"/>
  <c r="AV76"/>
  <c r="AU76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N75"/>
  <c r="BL75"/>
  <c r="BJ75"/>
  <c r="BH75"/>
  <c r="BF75"/>
  <c r="BD75"/>
  <c r="BC75"/>
  <c r="BB75"/>
  <c r="BA75"/>
  <c r="AZ75"/>
  <c r="AY75"/>
  <c r="AX75"/>
  <c r="AV75"/>
  <c r="AU75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N74"/>
  <c r="BL74"/>
  <c r="BJ74"/>
  <c r="BH74"/>
  <c r="BF74"/>
  <c r="BD74"/>
  <c r="BC74"/>
  <c r="BB74"/>
  <c r="BA74"/>
  <c r="AZ74"/>
  <c r="AY74"/>
  <c r="AX74"/>
  <c r="AV74"/>
  <c r="AU74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N73"/>
  <c r="BL73"/>
  <c r="BJ73"/>
  <c r="BH73"/>
  <c r="BF73"/>
  <c r="BD73"/>
  <c r="BC73"/>
  <c r="BB73"/>
  <c r="BA73"/>
  <c r="AZ73"/>
  <c r="AY73"/>
  <c r="AX73"/>
  <c r="AV73"/>
  <c r="AU73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N72"/>
  <c r="BL72"/>
  <c r="BJ72"/>
  <c r="BH72"/>
  <c r="BF72"/>
  <c r="BD72"/>
  <c r="BC72"/>
  <c r="BB72"/>
  <c r="BA72"/>
  <c r="AZ72"/>
  <c r="AY72"/>
  <c r="AX72"/>
  <c r="AV72"/>
  <c r="AU72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N71"/>
  <c r="BL71"/>
  <c r="BJ71"/>
  <c r="BH71"/>
  <c r="BF71"/>
  <c r="BD71"/>
  <c r="BC71"/>
  <c r="BB71"/>
  <c r="BA71"/>
  <c r="AZ71"/>
  <c r="AY71"/>
  <c r="AX71"/>
  <c r="AV71"/>
  <c r="AU71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N70"/>
  <c r="BL70"/>
  <c r="BJ70"/>
  <c r="BI70"/>
  <c r="BH70"/>
  <c r="BG70"/>
  <c r="BF70"/>
  <c r="BE70"/>
  <c r="BD70"/>
  <c r="BC70"/>
  <c r="BB70"/>
  <c r="BA70"/>
  <c r="AZ70"/>
  <c r="AY70"/>
  <c r="AX70"/>
  <c r="AV70"/>
  <c r="AU70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N69"/>
  <c r="BL69"/>
  <c r="BJ69"/>
  <c r="BH69"/>
  <c r="BF69"/>
  <c r="BD69"/>
  <c r="BC69"/>
  <c r="BB69"/>
  <c r="BA69"/>
  <c r="AZ69"/>
  <c r="AY69"/>
  <c r="AX69"/>
  <c r="AV69"/>
  <c r="AU69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N68"/>
  <c r="BL68"/>
  <c r="BJ68"/>
  <c r="BH68"/>
  <c r="BF68"/>
  <c r="BD68"/>
  <c r="BC68"/>
  <c r="BB68"/>
  <c r="BA68"/>
  <c r="AZ68"/>
  <c r="AY68"/>
  <c r="AX68"/>
  <c r="AV68"/>
  <c r="AU68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N67"/>
  <c r="BL67"/>
  <c r="BJ67"/>
  <c r="BH67"/>
  <c r="BF67"/>
  <c r="BD67"/>
  <c r="BC67"/>
  <c r="BB67"/>
  <c r="BA67"/>
  <c r="AZ67"/>
  <c r="AY67"/>
  <c r="AX67"/>
  <c r="AV67"/>
  <c r="AU67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N66"/>
  <c r="BL66"/>
  <c r="BJ66"/>
  <c r="BH66"/>
  <c r="BF66"/>
  <c r="BD66"/>
  <c r="BC66"/>
  <c r="BB66"/>
  <c r="BA66"/>
  <c r="AZ66"/>
  <c r="AY66"/>
  <c r="AX66"/>
  <c r="AV66"/>
  <c r="AU66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N65"/>
  <c r="BL65"/>
  <c r="BJ65"/>
  <c r="BH65"/>
  <c r="BF65"/>
  <c r="BD65"/>
  <c r="BC65"/>
  <c r="BB65"/>
  <c r="BA65"/>
  <c r="AZ65"/>
  <c r="AY65"/>
  <c r="AX65"/>
  <c r="AV65"/>
  <c r="AU65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N64"/>
  <c r="BL64"/>
  <c r="BJ64"/>
  <c r="BI64"/>
  <c r="BH64"/>
  <c r="BG64"/>
  <c r="BF64"/>
  <c r="BE64"/>
  <c r="BD64"/>
  <c r="BC64"/>
  <c r="BB64"/>
  <c r="BA64"/>
  <c r="AZ64"/>
  <c r="AY64"/>
  <c r="AX64"/>
  <c r="AV64"/>
  <c r="AU64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H63"/>
  <c r="BF63"/>
  <c r="BD63"/>
  <c r="BC63"/>
  <c r="BB63"/>
  <c r="BA63"/>
  <c r="AZ63"/>
  <c r="AY63"/>
  <c r="AX63"/>
  <c r="AV63"/>
  <c r="AU63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V62"/>
  <c r="AU62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N61"/>
  <c r="BL61"/>
  <c r="BJ61"/>
  <c r="BI61"/>
  <c r="BH61"/>
  <c r="BG61"/>
  <c r="BF61"/>
  <c r="BE61"/>
  <c r="BD61"/>
  <c r="BC61"/>
  <c r="BB61"/>
  <c r="BA61"/>
  <c r="AZ61"/>
  <c r="AY61"/>
  <c r="AX61"/>
  <c r="AV61"/>
  <c r="AU61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V60"/>
  <c r="AU60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N59"/>
  <c r="BL59"/>
  <c r="BK59"/>
  <c r="BJ59"/>
  <c r="BI59"/>
  <c r="BH59"/>
  <c r="BG59"/>
  <c r="BF59"/>
  <c r="BE59"/>
  <c r="BD59"/>
  <c r="BC59"/>
  <c r="BB59"/>
  <c r="BA59"/>
  <c r="AZ59"/>
  <c r="AY59"/>
  <c r="AX59"/>
  <c r="AV59"/>
  <c r="AU59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V58"/>
  <c r="AU58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V57"/>
  <c r="AU57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V56"/>
  <c r="AU56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V55"/>
  <c r="AU55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V54"/>
  <c r="AU54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V53"/>
  <c r="AU53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V52"/>
  <c r="AU52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V51"/>
  <c r="AU51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V50"/>
  <c r="AU50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V49"/>
  <c r="AU49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V48"/>
  <c r="AU48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V47"/>
  <c r="AU47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V46"/>
  <c r="AU46"/>
  <c r="CH45"/>
  <c r="CG45"/>
  <c r="CF45"/>
  <c r="CE45"/>
  <c r="CD45"/>
  <c r="CC45"/>
  <c r="CB45"/>
  <c r="CA45"/>
  <c r="BZ45"/>
  <c r="BY45"/>
  <c r="BX45"/>
  <c r="BW45"/>
  <c r="BV45"/>
  <c r="BU45"/>
  <c r="BR45"/>
  <c r="BO45"/>
  <c r="BL45"/>
  <c r="BI45"/>
  <c r="BF45"/>
  <c r="BC45"/>
  <c r="AZ45"/>
  <c r="AX45"/>
  <c r="AV45"/>
  <c r="CH44"/>
  <c r="CF44"/>
  <c r="CD44"/>
  <c r="CB44"/>
  <c r="BZ44"/>
  <c r="BX44"/>
  <c r="BV44"/>
  <c r="BT44"/>
  <c r="BR44"/>
  <c r="BL44"/>
  <c r="BF44"/>
  <c r="AZ44"/>
  <c r="AX44"/>
  <c r="AV44"/>
  <c r="CH43"/>
  <c r="CF43"/>
  <c r="CD43"/>
  <c r="CB43"/>
  <c r="BZ43"/>
  <c r="BX43"/>
  <c r="BV43"/>
  <c r="BT43"/>
  <c r="BR43"/>
  <c r="BL43"/>
  <c r="BF43"/>
  <c r="AZ43"/>
  <c r="AX43"/>
  <c r="AV43"/>
  <c r="CH42"/>
  <c r="CF42"/>
  <c r="CD42"/>
  <c r="CB42"/>
  <c r="BZ42"/>
  <c r="BX42"/>
  <c r="BV42"/>
  <c r="BT42"/>
  <c r="BR42"/>
  <c r="BL42"/>
  <c r="BF42"/>
  <c r="AZ42"/>
  <c r="AX42"/>
  <c r="AV42"/>
  <c r="CH41"/>
  <c r="CF41"/>
  <c r="CD41"/>
  <c r="CB41"/>
  <c r="BZ41"/>
  <c r="BX41"/>
  <c r="BV41"/>
  <c r="BT41"/>
  <c r="BR41"/>
  <c r="BL41"/>
  <c r="BF41"/>
  <c r="AZ41"/>
  <c r="AX41"/>
  <c r="AV41"/>
  <c r="CH40"/>
  <c r="CF40"/>
  <c r="CD40"/>
  <c r="CB40"/>
  <c r="BZ40"/>
  <c r="BX40"/>
  <c r="BV40"/>
  <c r="BT40"/>
  <c r="BR40"/>
  <c r="BL40"/>
  <c r="BF40"/>
  <c r="AZ40"/>
  <c r="AX40"/>
  <c r="AV40"/>
  <c r="CH39"/>
  <c r="CF39"/>
  <c r="CD39"/>
  <c r="CB39"/>
  <c r="BZ39"/>
  <c r="BX39"/>
  <c r="BV39"/>
  <c r="BT39"/>
  <c r="BR39"/>
  <c r="BL39"/>
  <c r="BF39"/>
  <c r="AZ39"/>
  <c r="AX39"/>
  <c r="AV39"/>
  <c r="CH38"/>
  <c r="CF38"/>
  <c r="CD38"/>
  <c r="CB38"/>
  <c r="BZ38"/>
  <c r="BX38"/>
  <c r="BV38"/>
  <c r="BT38"/>
  <c r="BR38"/>
  <c r="BL38"/>
  <c r="BF38"/>
  <c r="AZ38"/>
  <c r="AX38"/>
  <c r="AV38"/>
  <c r="CH37"/>
  <c r="CF37"/>
  <c r="CD37"/>
  <c r="CB37"/>
  <c r="BZ37"/>
  <c r="BX37"/>
  <c r="BV37"/>
  <c r="BT37"/>
  <c r="BR37"/>
  <c r="BL37"/>
  <c r="BF37"/>
  <c r="AZ37"/>
  <c r="AX37"/>
  <c r="AV37"/>
  <c r="CH36"/>
  <c r="CF36"/>
  <c r="CD36"/>
  <c r="CB36"/>
  <c r="BZ36"/>
  <c r="BX36"/>
  <c r="BV36"/>
  <c r="BT36"/>
  <c r="BR36"/>
  <c r="BL36"/>
  <c r="BF36"/>
  <c r="AZ36"/>
  <c r="AX36"/>
  <c r="AV36"/>
  <c r="CH35"/>
  <c r="CF35"/>
  <c r="CD35"/>
  <c r="CB35"/>
  <c r="BZ35"/>
  <c r="BX35"/>
  <c r="BV35"/>
  <c r="BT35"/>
  <c r="BR35"/>
  <c r="BL35"/>
  <c r="BF35"/>
  <c r="AZ35"/>
  <c r="AX35"/>
  <c r="AV35"/>
  <c r="CH34"/>
  <c r="CF34"/>
  <c r="CD34"/>
  <c r="CB34"/>
  <c r="BZ34"/>
  <c r="BX34"/>
  <c r="BV34"/>
  <c r="BT34"/>
  <c r="BR34"/>
  <c r="BL34"/>
  <c r="BF34"/>
  <c r="AZ34"/>
  <c r="AX34"/>
  <c r="AV34"/>
  <c r="CH33"/>
  <c r="CF33"/>
  <c r="CD33"/>
  <c r="CB33"/>
  <c r="BZ33"/>
  <c r="BX33"/>
  <c r="BV33"/>
  <c r="BT33"/>
  <c r="BR33"/>
  <c r="BL33"/>
  <c r="BF33"/>
  <c r="AZ33"/>
  <c r="AX33"/>
  <c r="AV33"/>
  <c r="CH32"/>
  <c r="CF32"/>
  <c r="CD32"/>
  <c r="CB32"/>
  <c r="BZ32"/>
  <c r="BX32"/>
  <c r="BV32"/>
  <c r="BT32"/>
  <c r="BR32"/>
  <c r="BL32"/>
  <c r="BF32"/>
  <c r="AZ32"/>
  <c r="AX32"/>
  <c r="AV32"/>
  <c r="CH31"/>
  <c r="CF31"/>
  <c r="CD31"/>
  <c r="CB31"/>
  <c r="BZ31"/>
  <c r="BX31"/>
  <c r="BV31"/>
  <c r="BT31"/>
  <c r="BR31"/>
  <c r="BL31"/>
  <c r="BF31"/>
  <c r="AZ31"/>
  <c r="AX31"/>
  <c r="AV31"/>
  <c r="CH30"/>
  <c r="CF30"/>
  <c r="CD30"/>
  <c r="CB30"/>
  <c r="BZ30"/>
  <c r="BX30"/>
  <c r="BV30"/>
  <c r="BT30"/>
  <c r="BR30"/>
  <c r="BL30"/>
  <c r="BF30"/>
  <c r="AZ30"/>
  <c r="AX30"/>
  <c r="AV30"/>
  <c r="CH29"/>
  <c r="CF29"/>
  <c r="CD29"/>
  <c r="CB29"/>
  <c r="BZ29"/>
  <c r="BX29"/>
  <c r="BV29"/>
  <c r="BT29"/>
  <c r="BR29"/>
  <c r="BL29"/>
  <c r="BF29"/>
  <c r="AZ29"/>
  <c r="AX29"/>
  <c r="AV29"/>
  <c r="CH28"/>
  <c r="CF28"/>
  <c r="CD28"/>
  <c r="CB28"/>
  <c r="BZ28"/>
  <c r="BX28"/>
  <c r="BV28"/>
  <c r="BT28"/>
  <c r="BR28"/>
  <c r="BL28"/>
  <c r="BF28"/>
  <c r="AZ28"/>
  <c r="CH27"/>
  <c r="CF27"/>
  <c r="CD27"/>
  <c r="CB27"/>
  <c r="BZ27"/>
  <c r="BX27"/>
  <c r="BV27"/>
  <c r="BT27"/>
  <c r="BR27"/>
  <c r="BL27"/>
  <c r="BF27"/>
  <c r="AZ27"/>
  <c r="AX27"/>
  <c r="AV27"/>
  <c r="CH26"/>
  <c r="CF26"/>
  <c r="CD26"/>
  <c r="CB26"/>
  <c r="BZ26"/>
  <c r="BX26"/>
  <c r="BV26"/>
  <c r="BT26"/>
  <c r="BR26"/>
  <c r="BL26"/>
  <c r="BF26"/>
  <c r="AZ26"/>
  <c r="AX26"/>
  <c r="AV26"/>
  <c r="CH25"/>
  <c r="CF25"/>
  <c r="CD25"/>
  <c r="CB25"/>
  <c r="BZ25"/>
  <c r="BX25"/>
  <c r="BV25"/>
  <c r="BT25"/>
  <c r="BR25"/>
  <c r="BL25"/>
  <c r="BF25"/>
  <c r="AZ25"/>
  <c r="AX25"/>
  <c r="AV25"/>
  <c r="CH24"/>
  <c r="CF24"/>
  <c r="CD24"/>
  <c r="CB24"/>
  <c r="BZ24"/>
  <c r="BX24"/>
  <c r="BV24"/>
  <c r="BT24"/>
  <c r="BR24"/>
  <c r="BL24"/>
  <c r="BF24"/>
  <c r="AZ24"/>
  <c r="AX24"/>
  <c r="AV24"/>
  <c r="CH23"/>
  <c r="CF23"/>
  <c r="CD23"/>
  <c r="CB23"/>
  <c r="BZ23"/>
  <c r="BX23"/>
  <c r="BV23"/>
  <c r="BT23"/>
  <c r="BR23"/>
  <c r="BL23"/>
  <c r="BF23"/>
  <c r="AZ23"/>
  <c r="AX23"/>
  <c r="AV23"/>
  <c r="CH22"/>
  <c r="CF22"/>
  <c r="CD22"/>
  <c r="CB22"/>
  <c r="BZ22"/>
  <c r="BX22"/>
  <c r="BV22"/>
  <c r="BT22"/>
  <c r="BR22"/>
  <c r="BL22"/>
  <c r="BF22"/>
  <c r="AZ22"/>
  <c r="AX22"/>
  <c r="AV22"/>
  <c r="CH21"/>
  <c r="CF21"/>
  <c r="CD21"/>
  <c r="CB21"/>
  <c r="BZ21"/>
  <c r="BX21"/>
  <c r="BV21"/>
  <c r="BT21"/>
  <c r="BR21"/>
  <c r="BL21"/>
  <c r="BF21"/>
  <c r="AZ21"/>
  <c r="AX21"/>
  <c r="AV21"/>
  <c r="CH20"/>
  <c r="CF20"/>
  <c r="CD20"/>
  <c r="CB20"/>
  <c r="BZ20"/>
  <c r="BX20"/>
  <c r="BV20"/>
  <c r="BT20"/>
  <c r="BR20"/>
  <c r="BL20"/>
  <c r="BF20"/>
  <c r="AZ20"/>
  <c r="AX20"/>
  <c r="AV20"/>
  <c r="CH19"/>
  <c r="CF19"/>
  <c r="CD19"/>
  <c r="CB19"/>
  <c r="BZ19"/>
  <c r="BX19"/>
  <c r="BV19"/>
  <c r="BT19"/>
  <c r="BR19"/>
  <c r="BL19"/>
  <c r="BF19"/>
  <c r="AZ19"/>
  <c r="AX19"/>
  <c r="AV19"/>
  <c r="CH18"/>
  <c r="CF18"/>
  <c r="CD18"/>
  <c r="CB18"/>
  <c r="BZ18"/>
  <c r="BX18"/>
  <c r="BV18"/>
  <c r="BT18"/>
  <c r="BR18"/>
  <c r="BL18"/>
  <c r="BF18"/>
  <c r="AZ18"/>
  <c r="AX18"/>
  <c r="AV18"/>
  <c r="CH17"/>
  <c r="CF17"/>
  <c r="CD17"/>
  <c r="CB17"/>
  <c r="BZ17"/>
  <c r="BX17"/>
  <c r="BV17"/>
  <c r="BT17"/>
  <c r="BR17"/>
  <c r="BL17"/>
  <c r="BF17"/>
  <c r="AZ17"/>
  <c r="AX17"/>
  <c r="AV17"/>
  <c r="CH16"/>
  <c r="CF16"/>
  <c r="CD16"/>
  <c r="CB16"/>
  <c r="BZ16"/>
  <c r="BX16"/>
  <c r="BV16"/>
  <c r="BT16"/>
  <c r="BR16"/>
  <c r="BL16"/>
  <c r="BF16"/>
  <c r="AZ16"/>
  <c r="AX16"/>
  <c r="AV16"/>
  <c r="CH15"/>
  <c r="CF15"/>
  <c r="CD15"/>
  <c r="CB15"/>
  <c r="BZ15"/>
  <c r="BX15"/>
  <c r="BV15"/>
  <c r="BT15"/>
  <c r="BR15"/>
  <c r="BL15"/>
  <c r="BF15"/>
  <c r="AZ15"/>
  <c r="AX15"/>
  <c r="AV15"/>
  <c r="CF14"/>
  <c r="CD14"/>
  <c r="CB14"/>
  <c r="BZ14"/>
  <c r="BX14"/>
  <c r="BV14"/>
  <c r="BT14"/>
  <c r="BR14"/>
  <c r="BL14"/>
  <c r="BF14"/>
  <c r="AZ14"/>
  <c r="AX14"/>
  <c r="AV14"/>
  <c r="CH13"/>
  <c r="CF13"/>
  <c r="CD13"/>
  <c r="CB13"/>
  <c r="BZ13"/>
  <c r="BX13"/>
  <c r="BV13"/>
  <c r="BT13"/>
  <c r="BR13"/>
  <c r="BN13"/>
  <c r="BL13"/>
  <c r="BF13"/>
  <c r="BB13"/>
  <c r="AZ13"/>
  <c r="AX13"/>
  <c r="AV13"/>
  <c r="CH12"/>
  <c r="CF12"/>
  <c r="CD12"/>
  <c r="CB12"/>
  <c r="BZ12"/>
  <c r="BX12"/>
  <c r="BV12"/>
  <c r="BT12"/>
  <c r="BR12"/>
  <c r="BL12"/>
  <c r="BF12"/>
  <c r="AZ12"/>
  <c r="AX12"/>
  <c r="AV12"/>
  <c r="CH11"/>
  <c r="CF11"/>
  <c r="CD11"/>
  <c r="CB11"/>
  <c r="BZ11"/>
  <c r="BX11"/>
  <c r="BV11"/>
  <c r="BT11"/>
  <c r="BR11"/>
  <c r="BL11"/>
  <c r="BF11"/>
  <c r="BD11"/>
  <c r="AZ11"/>
  <c r="AX11"/>
  <c r="AV11"/>
  <c r="CH10"/>
  <c r="CF10"/>
  <c r="CD10"/>
  <c r="CB10"/>
  <c r="BZ10"/>
  <c r="BX10"/>
  <c r="BV10"/>
  <c r="BT10"/>
  <c r="BR10"/>
  <c r="BL10"/>
  <c r="BF10"/>
  <c r="AZ10"/>
  <c r="AX10"/>
  <c r="AV10"/>
  <c r="CH9"/>
  <c r="CF9"/>
  <c r="CD9"/>
  <c r="CB9"/>
  <c r="BZ9"/>
  <c r="BX9"/>
  <c r="BV9"/>
  <c r="BT9"/>
  <c r="BR9"/>
  <c r="BP9"/>
  <c r="BL9"/>
  <c r="BF9"/>
  <c r="BB9"/>
  <c r="AZ9"/>
  <c r="AX9"/>
  <c r="AV9"/>
  <c r="CH8"/>
  <c r="CF8"/>
  <c r="CD8"/>
  <c r="CB8"/>
  <c r="BZ8"/>
  <c r="BX8"/>
  <c r="BV8"/>
  <c r="BT8"/>
  <c r="BR8"/>
  <c r="BP8"/>
  <c r="BN8"/>
  <c r="BL8"/>
  <c r="BF8"/>
  <c r="AZ8"/>
  <c r="AX8"/>
  <c r="AV8"/>
  <c r="CH7"/>
  <c r="CF7"/>
  <c r="CD7"/>
  <c r="CB7"/>
  <c r="BZ7"/>
  <c r="BX7"/>
  <c r="BV7"/>
  <c r="BT7"/>
  <c r="BR7"/>
  <c r="BF7"/>
  <c r="BD7"/>
  <c r="AZ7"/>
  <c r="AX7"/>
  <c r="AV7"/>
  <c r="CH6"/>
  <c r="CF6"/>
  <c r="CD6"/>
  <c r="CB6"/>
  <c r="BZ6"/>
  <c r="BX6"/>
  <c r="BV6"/>
  <c r="BT6"/>
  <c r="BR6"/>
  <c r="BP6"/>
  <c r="BN6"/>
  <c r="BL6"/>
  <c r="BF6"/>
  <c r="AZ6"/>
  <c r="AV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D218"/>
  <c r="E218"/>
  <c r="F218"/>
  <c r="H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H247"/>
  <c r="AJ247"/>
  <c r="AK247"/>
  <c r="AL247"/>
  <c r="AM247"/>
  <c r="AN247"/>
  <c r="AO247"/>
  <c r="AP247"/>
  <c r="AQ247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H248"/>
  <c r="AJ248"/>
  <c r="AK248"/>
  <c r="AL248"/>
  <c r="AM248"/>
  <c r="AN248"/>
  <c r="AO248"/>
  <c r="AP248"/>
  <c r="AQ248"/>
  <c r="E6"/>
  <c r="F6"/>
  <c r="G6"/>
  <c r="H6"/>
  <c r="I6"/>
  <c r="J6"/>
  <c r="K6"/>
  <c r="L6"/>
  <c r="M6"/>
  <c r="N6"/>
  <c r="O6"/>
  <c r="P6"/>
  <c r="Q6"/>
  <c r="R6"/>
  <c r="S6"/>
  <c r="T6"/>
  <c r="U6"/>
  <c r="V6"/>
  <c r="W6"/>
  <c r="Y6"/>
  <c r="AA6"/>
  <c r="AB6"/>
  <c r="AC6"/>
  <c r="AD6"/>
  <c r="AE6"/>
  <c r="AF6"/>
  <c r="AG6"/>
  <c r="AH6"/>
  <c r="AI6"/>
  <c r="AJ6"/>
  <c r="AK6"/>
  <c r="AL6"/>
  <c r="AM6"/>
  <c r="AN6"/>
  <c r="AO6"/>
  <c r="AP6"/>
  <c r="AQ6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D6"/>
  <c r="C6" i="7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K3" i="4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</calcChain>
</file>

<file path=xl/sharedStrings.xml><?xml version="1.0" encoding="utf-8"?>
<sst xmlns="http://schemas.openxmlformats.org/spreadsheetml/2006/main" count="15176" uniqueCount="988">
  <si>
    <t>Tier</t>
  </si>
  <si>
    <t>Lvl1: 100%</t>
  </si>
  <si>
    <t>Lvl2: 100%</t>
  </si>
  <si>
    <t>Lvl3: 100%</t>
  </si>
  <si>
    <t>Lvl4: 50%</t>
  </si>
  <si>
    <t>Lvl5: 50%</t>
  </si>
  <si>
    <t>Lvl6: 100%</t>
  </si>
  <si>
    <t>Lvl7: 50%</t>
  </si>
  <si>
    <t>Lvl8: 100%</t>
  </si>
  <si>
    <t>Lvl9: 93,75%</t>
  </si>
  <si>
    <t>Lvl10: 50%</t>
  </si>
  <si>
    <t>Lvl9: 6,25%</t>
  </si>
  <si>
    <t>LvlS: 100%</t>
  </si>
  <si>
    <t>LvlS+: 100%</t>
  </si>
  <si>
    <t>LvlS++: 100%</t>
  </si>
  <si>
    <t>Level</t>
  </si>
  <si>
    <t>S</t>
  </si>
  <si>
    <t>S+</t>
  </si>
  <si>
    <t>S++</t>
  </si>
  <si>
    <t>Tier1: 100%</t>
  </si>
  <si>
    <t>Tier1: 50%</t>
  </si>
  <si>
    <t>Tier2: 50%</t>
  </si>
  <si>
    <t>Tier3: 50%</t>
  </si>
  <si>
    <t>Tier3: 100%</t>
  </si>
  <si>
    <t>Tier4: 50%</t>
  </si>
  <si>
    <t>Tier4: 100%</t>
  </si>
  <si>
    <t>Tier4: 93,75%</t>
  </si>
  <si>
    <t>Tier5: 6,25%</t>
  </si>
  <si>
    <t>Tier5: 50%</t>
  </si>
  <si>
    <t>Tier5: 100%</t>
  </si>
  <si>
    <t>Tier6: 100%</t>
  </si>
  <si>
    <t>Tier7: 100%</t>
  </si>
  <si>
    <t>2 HP Classes</t>
  </si>
  <si>
    <t>&gt;=37.5% HP</t>
  </si>
  <si>
    <t>&lt;37.5% HP</t>
  </si>
  <si>
    <t>7 Tiers of rewards per HP class</t>
  </si>
  <si>
    <t>160A8</t>
  </si>
  <si>
    <t>38 bytes per enemy</t>
  </si>
  <si>
    <t>2 Possible rewards per tier</t>
  </si>
  <si>
    <t>ID</t>
  </si>
  <si>
    <t>Virus</t>
  </si>
  <si>
    <t>Offset</t>
  </si>
  <si>
    <t>Mettaur</t>
  </si>
  <si>
    <t>Mettaur2</t>
  </si>
  <si>
    <t>Mettaur3</t>
  </si>
  <si>
    <t>MettaurOmega</t>
  </si>
  <si>
    <t>Cannodumb</t>
  </si>
  <si>
    <t>Cannodumb2</t>
  </si>
  <si>
    <t>Cannodumb3</t>
  </si>
  <si>
    <t>CannodumbOmega</t>
  </si>
  <si>
    <t>Fishy</t>
  </si>
  <si>
    <t>Fishy2</t>
  </si>
  <si>
    <t>Fishy3</t>
  </si>
  <si>
    <t>FishyOmega</t>
  </si>
  <si>
    <t>Swordy</t>
  </si>
  <si>
    <t>Swordy2</t>
  </si>
  <si>
    <t>Swordy3</t>
  </si>
  <si>
    <t>SwordyOmega</t>
  </si>
  <si>
    <t>Ratty</t>
  </si>
  <si>
    <t>Ratty2</t>
  </si>
  <si>
    <t>Ratty3</t>
  </si>
  <si>
    <t>RattyOmega</t>
  </si>
  <si>
    <t>HardHead</t>
  </si>
  <si>
    <t>ColdHead</t>
  </si>
  <si>
    <t>HotHead</t>
  </si>
  <si>
    <t>HardHeadOmega</t>
  </si>
  <si>
    <t>Jelly</t>
  </si>
  <si>
    <t>HeatJelly</t>
  </si>
  <si>
    <t>EarthJelly</t>
  </si>
  <si>
    <t>JellyOmega</t>
  </si>
  <si>
    <t>Shrimpy</t>
  </si>
  <si>
    <t>Shrimpy2</t>
  </si>
  <si>
    <t>Shrimpy3</t>
  </si>
  <si>
    <t>ShrimpyOmega</t>
  </si>
  <si>
    <t>Spikey</t>
  </si>
  <si>
    <t>Spikey2</t>
  </si>
  <si>
    <t>Spikey3</t>
  </si>
  <si>
    <t>SpikeyOmega</t>
  </si>
  <si>
    <t>Bunny</t>
  </si>
  <si>
    <t>TuffBunny</t>
  </si>
  <si>
    <t>MegaBunny</t>
  </si>
  <si>
    <t>BunnySP</t>
  </si>
  <si>
    <t>WindBox</t>
  </si>
  <si>
    <t>VacuummFan</t>
  </si>
  <si>
    <t>StormBox</t>
  </si>
  <si>
    <t>WindOmega</t>
  </si>
  <si>
    <t>PuffBall</t>
  </si>
  <si>
    <t>PoofBall</t>
  </si>
  <si>
    <t>GoofBall</t>
  </si>
  <si>
    <t>PuffBallOmega</t>
  </si>
  <si>
    <t>Mushy</t>
  </si>
  <si>
    <t>Mashy</t>
  </si>
  <si>
    <t>Moshy</t>
  </si>
  <si>
    <t>MushyOmega</t>
  </si>
  <si>
    <t>Dominerd</t>
  </si>
  <si>
    <t>Dominerd2</t>
  </si>
  <si>
    <t>Dominerd3</t>
  </si>
  <si>
    <t>DominerdOmega</t>
  </si>
  <si>
    <t>Yort</t>
  </si>
  <si>
    <t>Yurt</t>
  </si>
  <si>
    <t>Yart</t>
  </si>
  <si>
    <t>YortOmega</t>
  </si>
  <si>
    <t>Shadow</t>
  </si>
  <si>
    <t>RedDevil</t>
  </si>
  <si>
    <t>BlueDemon</t>
  </si>
  <si>
    <t>ShadowOmega</t>
  </si>
  <si>
    <t>Brushman</t>
  </si>
  <si>
    <t>Brushman2</t>
  </si>
  <si>
    <t>Brushman3</t>
  </si>
  <si>
    <t>BrushmanOmega</t>
  </si>
  <si>
    <t>Scutz</t>
  </si>
  <si>
    <t>Scuttle</t>
  </si>
  <si>
    <t>Scuttler</t>
  </si>
  <si>
    <t>Scuttzer</t>
  </si>
  <si>
    <t>Scuttlest</t>
  </si>
  <si>
    <t>ScuttleOmega</t>
  </si>
  <si>
    <t>Beetle</t>
  </si>
  <si>
    <t>Deetle</t>
  </si>
  <si>
    <t>Geetle</t>
  </si>
  <si>
    <t>BeetleOmega</t>
  </si>
  <si>
    <t>Metrid</t>
  </si>
  <si>
    <t>Metrod</t>
  </si>
  <si>
    <t>Metrodo</t>
  </si>
  <si>
    <t>MetridOmega</t>
  </si>
  <si>
    <t>SnowBlow</t>
  </si>
  <si>
    <t>LowBlow</t>
  </si>
  <si>
    <t>MoBlow</t>
  </si>
  <si>
    <t>SnowBlowOmega</t>
  </si>
  <si>
    <t>KillerEye</t>
  </si>
  <si>
    <t>DemonEye</t>
  </si>
  <si>
    <t>JokerEye</t>
  </si>
  <si>
    <t>KillerEyeOmega</t>
  </si>
  <si>
    <t>Momogra</t>
  </si>
  <si>
    <t>Momogro</t>
  </si>
  <si>
    <t>Momogre</t>
  </si>
  <si>
    <t>MomograOmega</t>
  </si>
  <si>
    <t>Basher</t>
  </si>
  <si>
    <t>Smasher</t>
  </si>
  <si>
    <t>Trasher</t>
  </si>
  <si>
    <t>BaserOmega</t>
  </si>
  <si>
    <t>Heavy</t>
  </si>
  <si>
    <t>Heavier</t>
  </si>
  <si>
    <t>Heaviest</t>
  </si>
  <si>
    <t>HeavyOmega</t>
  </si>
  <si>
    <t>Pengi</t>
  </si>
  <si>
    <t>Penga</t>
  </si>
  <si>
    <t>Pengon</t>
  </si>
  <si>
    <t>PengiOmega</t>
  </si>
  <si>
    <t>Viney</t>
  </si>
  <si>
    <t>Viner</t>
  </si>
  <si>
    <t>Vinert</t>
  </si>
  <si>
    <t>VineyOmega</t>
  </si>
  <si>
    <t>Slimer</t>
  </si>
  <si>
    <t>Slimey</t>
  </si>
  <si>
    <t>Slimest</t>
  </si>
  <si>
    <t>SlimerOmega</t>
  </si>
  <si>
    <t>Elebee</t>
  </si>
  <si>
    <t>EleWasp</t>
  </si>
  <si>
    <t>EleHornet</t>
  </si>
  <si>
    <t>EleBeeOmega</t>
  </si>
  <si>
    <t>Needler</t>
  </si>
  <si>
    <t>Nailer</t>
  </si>
  <si>
    <t>Spiker</t>
  </si>
  <si>
    <t>NeedlerOmega</t>
  </si>
  <si>
    <t>Trumpy</t>
  </si>
  <si>
    <t>Tuby</t>
  </si>
  <si>
    <t>Tromby</t>
  </si>
  <si>
    <t>TrumpyOmega</t>
  </si>
  <si>
    <t>????</t>
  </si>
  <si>
    <t>AlphaBug</t>
  </si>
  <si>
    <t>AlphaBugOmega</t>
  </si>
  <si>
    <t>Quaker</t>
  </si>
  <si>
    <t>Shaker</t>
  </si>
  <si>
    <t>Breaker</t>
  </si>
  <si>
    <t>QuakerOmega</t>
  </si>
  <si>
    <t>N.O</t>
  </si>
  <si>
    <t>N.0-2</t>
  </si>
  <si>
    <t>N.0-3</t>
  </si>
  <si>
    <t>N.0Omega</t>
  </si>
  <si>
    <t>Eleball</t>
  </si>
  <si>
    <t>Elesphere</t>
  </si>
  <si>
    <t>Eleglobe</t>
  </si>
  <si>
    <t>EleballOmega</t>
  </si>
  <si>
    <t>Volcano</t>
  </si>
  <si>
    <t>Volcaner</t>
  </si>
  <si>
    <t>Volcanest</t>
  </si>
  <si>
    <t>VolcanoOmega</t>
  </si>
  <si>
    <t>Totem</t>
  </si>
  <si>
    <t>Totam</t>
  </si>
  <si>
    <t>Totun</t>
  </si>
  <si>
    <t>TotemOmega</t>
  </si>
  <si>
    <t>Twins</t>
  </si>
  <si>
    <t>Twinner</t>
  </si>
  <si>
    <t>Twinnest</t>
  </si>
  <si>
    <t>TwinsOmega</t>
  </si>
  <si>
    <t>Boomer</t>
  </si>
  <si>
    <t>Gloomer</t>
  </si>
  <si>
    <t>Doomer</t>
  </si>
  <si>
    <t>BoomerOmega</t>
  </si>
  <si>
    <t>Flashman</t>
  </si>
  <si>
    <t>FlashmanAlpha</t>
  </si>
  <si>
    <t>FlashmanBeta</t>
  </si>
  <si>
    <t>FlashmanOmega</t>
  </si>
  <si>
    <t>Beastman</t>
  </si>
  <si>
    <t>BeastmanAlpha</t>
  </si>
  <si>
    <t>BeastmanBeta</t>
  </si>
  <si>
    <t>BeastmanOmega</t>
  </si>
  <si>
    <t>Bubbleman</t>
  </si>
  <si>
    <t>BubblemanAlpha</t>
  </si>
  <si>
    <t>BubblemanBeta</t>
  </si>
  <si>
    <t>BubblemanOmega</t>
  </si>
  <si>
    <t>Desertman</t>
  </si>
  <si>
    <t>DesertmanAlpha</t>
  </si>
  <si>
    <t>DesertmanBeta</t>
  </si>
  <si>
    <t>DesertmanOmega</t>
  </si>
  <si>
    <t>Plantman</t>
  </si>
  <si>
    <t>PlantmanAlpha</t>
  </si>
  <si>
    <t>PlantmanBeta</t>
  </si>
  <si>
    <t>PlantmanOmega</t>
  </si>
  <si>
    <t>Flameman</t>
  </si>
  <si>
    <t>FlamemanAlpha</t>
  </si>
  <si>
    <t>FlamemanBeta</t>
  </si>
  <si>
    <t>FlamemanOmega</t>
  </si>
  <si>
    <t>Drillman</t>
  </si>
  <si>
    <t>DrillmanAlpha</t>
  </si>
  <si>
    <t>DrillmanBeta</t>
  </si>
  <si>
    <t>DrillmanOmega</t>
  </si>
  <si>
    <t>Alpha</t>
  </si>
  <si>
    <t>AlphaOmega</t>
  </si>
  <si>
    <t>Gutsman</t>
  </si>
  <si>
    <t>GutsmanAlpha</t>
  </si>
  <si>
    <t>GutmsnaBeta</t>
  </si>
  <si>
    <t>GutsmanOmega</t>
  </si>
  <si>
    <t>Protoman</t>
  </si>
  <si>
    <t>ProtomanAlpha</t>
  </si>
  <si>
    <t>ProtomanBeta</t>
  </si>
  <si>
    <t>ProtomanOmega</t>
  </si>
  <si>
    <t>Metalman</t>
  </si>
  <si>
    <t>MetalmanAlpha</t>
  </si>
  <si>
    <t>MetalmanBeta</t>
  </si>
  <si>
    <t>MetalmanOmega</t>
  </si>
  <si>
    <t>Punk</t>
  </si>
  <si>
    <t>PunkAlpha</t>
  </si>
  <si>
    <t>PunkBeta</t>
  </si>
  <si>
    <t>PunkOmega</t>
  </si>
  <si>
    <t>Kingman</t>
  </si>
  <si>
    <t>KingmanAlpha</t>
  </si>
  <si>
    <t>KingmanBeta</t>
  </si>
  <si>
    <t>KingmanOmega</t>
  </si>
  <si>
    <t>Mistman</t>
  </si>
  <si>
    <t>MistmanAlpha</t>
  </si>
  <si>
    <t>MistmanBeta</t>
  </si>
  <si>
    <t>MistmanOmega</t>
  </si>
  <si>
    <t>Bowlman</t>
  </si>
  <si>
    <t>BowlmanAlpha</t>
  </si>
  <si>
    <t>BowlmanBeta</t>
  </si>
  <si>
    <t>BowlmanOmega</t>
  </si>
  <si>
    <t>Darkman</t>
  </si>
  <si>
    <t>DarkmanAlpha</t>
  </si>
  <si>
    <t>DarkmanBeta</t>
  </si>
  <si>
    <t>DarkmanOmega</t>
  </si>
  <si>
    <t>Japanman</t>
  </si>
  <si>
    <t>JapanmanAlpha</t>
  </si>
  <si>
    <t>JapanmanBeta</t>
  </si>
  <si>
    <t>JapanmanOmega</t>
  </si>
  <si>
    <t>Serenade</t>
  </si>
  <si>
    <t>SerenadeAlpha</t>
  </si>
  <si>
    <t>SerenadeBeta</t>
  </si>
  <si>
    <t>SerenadeOmega</t>
  </si>
  <si>
    <t>Bass</t>
  </si>
  <si>
    <t>BassGS</t>
  </si>
  <si>
    <t>BassOmega</t>
  </si>
  <si>
    <t>**Don't use**</t>
  </si>
  <si>
    <t>Number-1</t>
  </si>
  <si>
    <t>Number-2</t>
  </si>
  <si>
    <t>Number-3</t>
  </si>
  <si>
    <t>Number-M1</t>
  </si>
  <si>
    <t>Number-M2</t>
  </si>
  <si>
    <t>Number-M3</t>
  </si>
  <si>
    <t>Number-G1</t>
  </si>
  <si>
    <t>Number-G2</t>
  </si>
  <si>
    <t>Number-G3</t>
  </si>
  <si>
    <t>Tier1-A</t>
  </si>
  <si>
    <t>Tier1-B</t>
  </si>
  <si>
    <t>Tier2-A</t>
  </si>
  <si>
    <t>Tier2-B</t>
  </si>
  <si>
    <t>Tier3-A</t>
  </si>
  <si>
    <t>Tier3-B</t>
  </si>
  <si>
    <t>Tier4-A</t>
  </si>
  <si>
    <t>Tier4-B</t>
  </si>
  <si>
    <t>Tier5-A</t>
  </si>
  <si>
    <t>Tier5-B</t>
  </si>
  <si>
    <t>Tier6-A</t>
  </si>
  <si>
    <t>Tier6-B</t>
  </si>
  <si>
    <t>Tier7-A</t>
  </si>
  <si>
    <t>Tier7-B</t>
  </si>
  <si>
    <t>Type</t>
  </si>
  <si>
    <t>Number/Chip</t>
  </si>
  <si>
    <t>B</t>
  </si>
  <si>
    <t>Bugfrag</t>
  </si>
  <si>
    <t>C</t>
  </si>
  <si>
    <t>Chips</t>
  </si>
  <si>
    <t>Zenny</t>
  </si>
  <si>
    <t>Z</t>
  </si>
  <si>
    <t>H</t>
  </si>
  <si>
    <t>HP</t>
  </si>
  <si>
    <t>Descrip</t>
  </si>
  <si>
    <t>Hex</t>
  </si>
  <si>
    <t>C000</t>
  </si>
  <si>
    <t>Nmbr</t>
  </si>
  <si>
    <t>ChipName</t>
  </si>
  <si>
    <t>Cannon</t>
  </si>
  <si>
    <t>01</t>
  </si>
  <si>
    <t>Hicannon</t>
  </si>
  <si>
    <t>02</t>
  </si>
  <si>
    <t>Mcannon</t>
  </si>
  <si>
    <t>03</t>
  </si>
  <si>
    <t>Airshot1</t>
  </si>
  <si>
    <t>04</t>
  </si>
  <si>
    <t>Airshot2</t>
  </si>
  <si>
    <t>05</t>
  </si>
  <si>
    <t>Airshot3</t>
  </si>
  <si>
    <t>06</t>
  </si>
  <si>
    <t>Lavacan1</t>
  </si>
  <si>
    <t>07</t>
  </si>
  <si>
    <t>Lavacan2</t>
  </si>
  <si>
    <t>08</t>
  </si>
  <si>
    <t>Lavacan3</t>
  </si>
  <si>
    <t>09</t>
  </si>
  <si>
    <t>Volcanoe</t>
  </si>
  <si>
    <t>72</t>
  </si>
  <si>
    <t>ShotGun</t>
  </si>
  <si>
    <t>0A</t>
  </si>
  <si>
    <t>V-Gun</t>
  </si>
  <si>
    <t>0B</t>
  </si>
  <si>
    <t>SideGun</t>
  </si>
  <si>
    <t>0C</t>
  </si>
  <si>
    <t>Spreader</t>
  </si>
  <si>
    <t>0D</t>
  </si>
  <si>
    <t>Bubbler</t>
  </si>
  <si>
    <t>0E</t>
  </si>
  <si>
    <t>Bub-V</t>
  </si>
  <si>
    <t>0F</t>
  </si>
  <si>
    <t>BublSide</t>
  </si>
  <si>
    <t>10</t>
  </si>
  <si>
    <t>Heatshot</t>
  </si>
  <si>
    <t>11</t>
  </si>
  <si>
    <t>Heat-V</t>
  </si>
  <si>
    <t>12</t>
  </si>
  <si>
    <t>HeatSide</t>
  </si>
  <si>
    <t>13</t>
  </si>
  <si>
    <t>MiniBomb</t>
  </si>
  <si>
    <t>14</t>
  </si>
  <si>
    <t>SnglBomb</t>
  </si>
  <si>
    <t>15</t>
  </si>
  <si>
    <t>DublBomb</t>
  </si>
  <si>
    <t>16</t>
  </si>
  <si>
    <t>TrplBomb</t>
  </si>
  <si>
    <t>17</t>
  </si>
  <si>
    <t>CannBall</t>
  </si>
  <si>
    <t>18</t>
  </si>
  <si>
    <t>IceBall</t>
  </si>
  <si>
    <t>19</t>
  </si>
  <si>
    <t>LavaBall</t>
  </si>
  <si>
    <t>1A</t>
  </si>
  <si>
    <t>BlkBomb1</t>
  </si>
  <si>
    <t>1B</t>
  </si>
  <si>
    <t>BlkBomb2</t>
  </si>
  <si>
    <t>1C</t>
  </si>
  <si>
    <t>BlkBomb3</t>
  </si>
  <si>
    <t>1D</t>
  </si>
  <si>
    <t>Sword</t>
  </si>
  <si>
    <t>1E</t>
  </si>
  <si>
    <t>WideSwrd</t>
  </si>
  <si>
    <t>1F</t>
  </si>
  <si>
    <t>LongSwrd</t>
  </si>
  <si>
    <t>20</t>
  </si>
  <si>
    <t>FireSwrd</t>
  </si>
  <si>
    <t>21</t>
  </si>
  <si>
    <t>AquaSwrd</t>
  </si>
  <si>
    <t>22</t>
  </si>
  <si>
    <t>ElecSwrd</t>
  </si>
  <si>
    <t>23</t>
  </si>
  <si>
    <t>BambSwrd</t>
  </si>
  <si>
    <t>24</t>
  </si>
  <si>
    <t>CustSwrd</t>
  </si>
  <si>
    <t>25</t>
  </si>
  <si>
    <t>VarSwrd</t>
  </si>
  <si>
    <t>26</t>
  </si>
  <si>
    <t>AirSwrd</t>
  </si>
  <si>
    <t>2A</t>
  </si>
  <si>
    <t>StepSwrd</t>
  </si>
  <si>
    <t>27</t>
  </si>
  <si>
    <t>StepCros</t>
  </si>
  <si>
    <t>28</t>
  </si>
  <si>
    <t>Slasher</t>
  </si>
  <si>
    <t>2B</t>
  </si>
  <si>
    <t>ShockWav</t>
  </si>
  <si>
    <t>2C</t>
  </si>
  <si>
    <t>SonicWav</t>
  </si>
  <si>
    <t>2D</t>
  </si>
  <si>
    <t>DynaWave</t>
  </si>
  <si>
    <t>2E</t>
  </si>
  <si>
    <t>BigWave</t>
  </si>
  <si>
    <t>71</t>
  </si>
  <si>
    <t>GutPunch</t>
  </si>
  <si>
    <t>2F</t>
  </si>
  <si>
    <t>GutStrgt</t>
  </si>
  <si>
    <t>30</t>
  </si>
  <si>
    <t>GutImpct</t>
  </si>
  <si>
    <t>31</t>
  </si>
  <si>
    <t>DashAtk</t>
  </si>
  <si>
    <t>35</t>
  </si>
  <si>
    <t>Burner</t>
  </si>
  <si>
    <t>36</t>
  </si>
  <si>
    <t>Condor</t>
  </si>
  <si>
    <t>73</t>
  </si>
  <si>
    <t>Burning</t>
  </si>
  <si>
    <t>74</t>
  </si>
  <si>
    <t>Zapring1</t>
  </si>
  <si>
    <t>42</t>
  </si>
  <si>
    <t>Zapring2</t>
  </si>
  <si>
    <t>43</t>
  </si>
  <si>
    <t>Zapring3</t>
  </si>
  <si>
    <t>44</t>
  </si>
  <si>
    <t>IceWave1</t>
  </si>
  <si>
    <t>5A</t>
  </si>
  <si>
    <t>IceWave2</t>
  </si>
  <si>
    <t>5B</t>
  </si>
  <si>
    <t>5C</t>
  </si>
  <si>
    <t>Yo-Yo1</t>
  </si>
  <si>
    <t>45</t>
  </si>
  <si>
    <t>Yo-Yo2</t>
  </si>
  <si>
    <t>46</t>
  </si>
  <si>
    <t>Yo-Yo3</t>
  </si>
  <si>
    <t>47</t>
  </si>
  <si>
    <t>AirStrm1</t>
  </si>
  <si>
    <t>32</t>
  </si>
  <si>
    <t>AirStrm2</t>
  </si>
  <si>
    <t>33</t>
  </si>
  <si>
    <t>AirStrm3</t>
  </si>
  <si>
    <t>34</t>
  </si>
  <si>
    <t>Arrow1</t>
  </si>
  <si>
    <t>60</t>
  </si>
  <si>
    <t>Arrow2</t>
  </si>
  <si>
    <t>61</t>
  </si>
  <si>
    <t>Arrow3</t>
  </si>
  <si>
    <t>62</t>
  </si>
  <si>
    <t>Ratton1</t>
  </si>
  <si>
    <t>3A</t>
  </si>
  <si>
    <t>Ratton2</t>
  </si>
  <si>
    <t>3B</t>
  </si>
  <si>
    <t>Ratton3</t>
  </si>
  <si>
    <t>3C</t>
  </si>
  <si>
    <t>FireRatn</t>
  </si>
  <si>
    <t>75</t>
  </si>
  <si>
    <t>Wave</t>
  </si>
  <si>
    <t>3D</t>
  </si>
  <si>
    <t>RedWave</t>
  </si>
  <si>
    <t>3E</t>
  </si>
  <si>
    <t>MudWave</t>
  </si>
  <si>
    <t>3F</t>
  </si>
  <si>
    <t>Tornado</t>
  </si>
  <si>
    <t>41</t>
  </si>
  <si>
    <t>Spice1</t>
  </si>
  <si>
    <t>48</t>
  </si>
  <si>
    <t>Spice2</t>
  </si>
  <si>
    <t>49</t>
  </si>
  <si>
    <t>Spice3</t>
  </si>
  <si>
    <t>4A</t>
  </si>
  <si>
    <t>Shake1</t>
  </si>
  <si>
    <t>6E</t>
  </si>
  <si>
    <t>Shake2</t>
  </si>
  <si>
    <t>6F</t>
  </si>
  <si>
    <t>Shake3</t>
  </si>
  <si>
    <t>70</t>
  </si>
  <si>
    <t>NoBeam1</t>
  </si>
  <si>
    <t>94</t>
  </si>
  <si>
    <t>NoBeam2</t>
  </si>
  <si>
    <t>95</t>
  </si>
  <si>
    <t>NoBeam3</t>
  </si>
  <si>
    <t>96</t>
  </si>
  <si>
    <t>Hammer</t>
  </si>
  <si>
    <t>40</t>
  </si>
  <si>
    <t>Geyser</t>
  </si>
  <si>
    <t>6B</t>
  </si>
  <si>
    <t>Rope1</t>
  </si>
  <si>
    <t>4E</t>
  </si>
  <si>
    <t>Rope2</t>
  </si>
  <si>
    <t>4F</t>
  </si>
  <si>
    <t>Rope3</t>
  </si>
  <si>
    <t>50</t>
  </si>
  <si>
    <t>Boomer1</t>
  </si>
  <si>
    <t>54</t>
  </si>
  <si>
    <t>Boomer2</t>
  </si>
  <si>
    <t>55</t>
  </si>
  <si>
    <t>Boomer3</t>
  </si>
  <si>
    <t>56</t>
  </si>
  <si>
    <t>PoisMask</t>
  </si>
  <si>
    <t>6C</t>
  </si>
  <si>
    <t>PoisFace</t>
  </si>
  <si>
    <t>6D</t>
  </si>
  <si>
    <t>RockArm1</t>
  </si>
  <si>
    <t>91</t>
  </si>
  <si>
    <t>RockArm2</t>
  </si>
  <si>
    <t>92</t>
  </si>
  <si>
    <t>RockArm3</t>
  </si>
  <si>
    <t>93</t>
  </si>
  <si>
    <t>CrsShld1</t>
  </si>
  <si>
    <t>68</t>
  </si>
  <si>
    <t>CrsShld2</t>
  </si>
  <si>
    <t>69</t>
  </si>
  <si>
    <t>CrsShld3</t>
  </si>
  <si>
    <t>6A</t>
  </si>
  <si>
    <t>Magnum1</t>
  </si>
  <si>
    <t>51</t>
  </si>
  <si>
    <t>Magnum2</t>
  </si>
  <si>
    <t>52</t>
  </si>
  <si>
    <t>Magnum3</t>
  </si>
  <si>
    <t>53</t>
  </si>
  <si>
    <t>Plasma1</t>
  </si>
  <si>
    <t>5D</t>
  </si>
  <si>
    <t>Plasma2</t>
  </si>
  <si>
    <t>5E</t>
  </si>
  <si>
    <t>Plasma3</t>
  </si>
  <si>
    <t>5F</t>
  </si>
  <si>
    <t>RndmMetr</t>
  </si>
  <si>
    <t>57</t>
  </si>
  <si>
    <t>HoleMetr</t>
  </si>
  <si>
    <t>58</t>
  </si>
  <si>
    <t>ShotMetr</t>
  </si>
  <si>
    <t>59</t>
  </si>
  <si>
    <t>Needler1</t>
  </si>
  <si>
    <t>9A</t>
  </si>
  <si>
    <t>Needler2</t>
  </si>
  <si>
    <t>9B</t>
  </si>
  <si>
    <t>Needler3</t>
  </si>
  <si>
    <t>9C</t>
  </si>
  <si>
    <t>Totem1</t>
  </si>
  <si>
    <t>37</t>
  </si>
  <si>
    <t>Totem2</t>
  </si>
  <si>
    <t>38</t>
  </si>
  <si>
    <t>Totem3</t>
  </si>
  <si>
    <t>39</t>
  </si>
  <si>
    <t>Sensor1</t>
  </si>
  <si>
    <t>65</t>
  </si>
  <si>
    <t>Sensor2</t>
  </si>
  <si>
    <t>66</t>
  </si>
  <si>
    <t>Sensor3</t>
  </si>
  <si>
    <t>67</t>
  </si>
  <si>
    <t>MetaGel1</t>
  </si>
  <si>
    <t>85</t>
  </si>
  <si>
    <t>MetaGel2</t>
  </si>
  <si>
    <t>86</t>
  </si>
  <si>
    <t>MetaGel3</t>
  </si>
  <si>
    <t>87</t>
  </si>
  <si>
    <t>Pawn</t>
  </si>
  <si>
    <t>97</t>
  </si>
  <si>
    <t>Knight</t>
  </si>
  <si>
    <t>98</t>
  </si>
  <si>
    <t>Rook</t>
  </si>
  <si>
    <t>99</t>
  </si>
  <si>
    <t>Team1</t>
  </si>
  <si>
    <t>84</t>
  </si>
  <si>
    <t>Team2</t>
  </si>
  <si>
    <t>A9</t>
  </si>
  <si>
    <t>TimeBomb</t>
  </si>
  <si>
    <t>63</t>
  </si>
  <si>
    <t>Mine</t>
  </si>
  <si>
    <t>64</t>
  </si>
  <si>
    <t>Lance</t>
  </si>
  <si>
    <t>4B</t>
  </si>
  <si>
    <t>Snake</t>
  </si>
  <si>
    <t>83</t>
  </si>
  <si>
    <t>Guard</t>
  </si>
  <si>
    <t>76</t>
  </si>
  <si>
    <t>PanlOut1</t>
  </si>
  <si>
    <t>77</t>
  </si>
  <si>
    <t>PanlOut3</t>
  </si>
  <si>
    <t>78</t>
  </si>
  <si>
    <t>PanlGrab</t>
  </si>
  <si>
    <t>81</t>
  </si>
  <si>
    <t>AreaGrab</t>
  </si>
  <si>
    <t>82</t>
  </si>
  <si>
    <t>GrabBack</t>
  </si>
  <si>
    <t>88</t>
  </si>
  <si>
    <t>GrabRvng</t>
  </si>
  <si>
    <t>89</t>
  </si>
  <si>
    <t>RockCube</t>
  </si>
  <si>
    <t>8D</t>
  </si>
  <si>
    <t>Prism</t>
  </si>
  <si>
    <t>8E</t>
  </si>
  <si>
    <t>Wind</t>
  </si>
  <si>
    <t>8F</t>
  </si>
  <si>
    <t>Fan</t>
  </si>
  <si>
    <t>90</t>
  </si>
  <si>
    <t>Fanfare</t>
  </si>
  <si>
    <t>AA</t>
  </si>
  <si>
    <t>Discord</t>
  </si>
  <si>
    <t>AB</t>
  </si>
  <si>
    <t>Timpani</t>
  </si>
  <si>
    <t>AC</t>
  </si>
  <si>
    <t>Recov10</t>
  </si>
  <si>
    <t>79</t>
  </si>
  <si>
    <t>Recov30</t>
  </si>
  <si>
    <t>7A</t>
  </si>
  <si>
    <t>Recov50</t>
  </si>
  <si>
    <t>7B</t>
  </si>
  <si>
    <t>Recov80</t>
  </si>
  <si>
    <t>7C</t>
  </si>
  <si>
    <t>Recov120</t>
  </si>
  <si>
    <t>7D</t>
  </si>
  <si>
    <t>Recov150</t>
  </si>
  <si>
    <t>7E</t>
  </si>
  <si>
    <t>Recov200</t>
  </si>
  <si>
    <t>7F</t>
  </si>
  <si>
    <t>Recov300</t>
  </si>
  <si>
    <t>80</t>
  </si>
  <si>
    <t>Repair</t>
  </si>
  <si>
    <t>9F</t>
  </si>
  <si>
    <t>SloGauge</t>
  </si>
  <si>
    <t>9D</t>
  </si>
  <si>
    <t>FstGauge</t>
  </si>
  <si>
    <t>9E</t>
  </si>
  <si>
    <t>Panic</t>
  </si>
  <si>
    <t>29</t>
  </si>
  <si>
    <t>Geddon1</t>
  </si>
  <si>
    <t>8A</t>
  </si>
  <si>
    <t>Geddon2</t>
  </si>
  <si>
    <t>8B</t>
  </si>
  <si>
    <t>Geddon3</t>
  </si>
  <si>
    <t>8C</t>
  </si>
  <si>
    <t>CopyDmg</t>
  </si>
  <si>
    <t>C2</t>
  </si>
  <si>
    <t>Invis</t>
  </si>
  <si>
    <t>A0</t>
  </si>
  <si>
    <t>A5</t>
  </si>
  <si>
    <t>Mole1</t>
  </si>
  <si>
    <t>A2</t>
  </si>
  <si>
    <t>Mole2</t>
  </si>
  <si>
    <t>A3</t>
  </si>
  <si>
    <t>Mole3</t>
  </si>
  <si>
    <t>A4</t>
  </si>
  <si>
    <t>AirShoes</t>
  </si>
  <si>
    <t>A8</t>
  </si>
  <si>
    <t>Barrier</t>
  </si>
  <si>
    <t>AD</t>
  </si>
  <si>
    <t>Barr100</t>
  </si>
  <si>
    <t>AE</t>
  </si>
  <si>
    <t>Barr200</t>
  </si>
  <si>
    <t>AF</t>
  </si>
  <si>
    <t>Aura</t>
  </si>
  <si>
    <t>B0</t>
  </si>
  <si>
    <t>NrthWind</t>
  </si>
  <si>
    <t>B1</t>
  </si>
  <si>
    <t>A6</t>
  </si>
  <si>
    <t>A7</t>
  </si>
  <si>
    <t>BA</t>
  </si>
  <si>
    <t>B9</t>
  </si>
  <si>
    <t>BC</t>
  </si>
  <si>
    <t>BB</t>
  </si>
  <si>
    <t>4D</t>
  </si>
  <si>
    <t>KillrEye</t>
  </si>
  <si>
    <t>BD</t>
  </si>
  <si>
    <t>Scuttlst</t>
  </si>
  <si>
    <t>4C</t>
  </si>
  <si>
    <t>Hole</t>
  </si>
  <si>
    <t>A1</t>
  </si>
  <si>
    <t>HolyPanl</t>
  </si>
  <si>
    <t>B2</t>
  </si>
  <si>
    <t>LavaStge</t>
  </si>
  <si>
    <t>B3</t>
  </si>
  <si>
    <t>IceStage</t>
  </si>
  <si>
    <t>B4</t>
  </si>
  <si>
    <t>GrassStg</t>
  </si>
  <si>
    <t>B5</t>
  </si>
  <si>
    <t>SandStge</t>
  </si>
  <si>
    <t>B6</t>
  </si>
  <si>
    <t>MetlStge</t>
  </si>
  <si>
    <t>B7</t>
  </si>
  <si>
    <t>Snctuary</t>
  </si>
  <si>
    <t>B8</t>
  </si>
  <si>
    <t>AntiDmg</t>
  </si>
  <si>
    <t>BF</t>
  </si>
  <si>
    <t>AntiSwrd</t>
  </si>
  <si>
    <t>C0</t>
  </si>
  <si>
    <t>AntiNavi</t>
  </si>
  <si>
    <t>BE</t>
  </si>
  <si>
    <t>AntiRecv</t>
  </si>
  <si>
    <t>C1</t>
  </si>
  <si>
    <t>Atk+10</t>
  </si>
  <si>
    <t>C3</t>
  </si>
  <si>
    <t>Fire+30</t>
  </si>
  <si>
    <t>C4</t>
  </si>
  <si>
    <t>Aqua+30</t>
  </si>
  <si>
    <t>C5</t>
  </si>
  <si>
    <t>Elec+30</t>
  </si>
  <si>
    <t>C6</t>
  </si>
  <si>
    <t>Wood+30</t>
  </si>
  <si>
    <t>C7</t>
  </si>
  <si>
    <t>Navi+20</t>
  </si>
  <si>
    <t>C8</t>
  </si>
  <si>
    <t>1</t>
  </si>
  <si>
    <t>Muramasa</t>
  </si>
  <si>
    <t>CA</t>
  </si>
  <si>
    <t>2</t>
  </si>
  <si>
    <t>HeroSwrd</t>
  </si>
  <si>
    <t>CF</t>
  </si>
  <si>
    <t>3</t>
  </si>
  <si>
    <t>ZeusHamr</t>
  </si>
  <si>
    <t>D0</t>
  </si>
  <si>
    <t>4</t>
  </si>
  <si>
    <t>StandOut</t>
  </si>
  <si>
    <t>D7</t>
  </si>
  <si>
    <t>5</t>
  </si>
  <si>
    <t>Salamndr</t>
  </si>
  <si>
    <t>0110</t>
  </si>
  <si>
    <t>6</t>
  </si>
  <si>
    <t>WatrLine</t>
  </si>
  <si>
    <t>D8</t>
  </si>
  <si>
    <t>7</t>
  </si>
  <si>
    <t>Fountain</t>
  </si>
  <si>
    <t>0111</t>
  </si>
  <si>
    <t>8</t>
  </si>
  <si>
    <t>Ligtning</t>
  </si>
  <si>
    <t>D9</t>
  </si>
  <si>
    <t>9</t>
  </si>
  <si>
    <t>Bolt</t>
  </si>
  <si>
    <t>0112</t>
  </si>
  <si>
    <t>GaiaSwrd</t>
  </si>
  <si>
    <t>DA</t>
  </si>
  <si>
    <t>GaiaBlad</t>
  </si>
  <si>
    <t>0113</t>
  </si>
  <si>
    <t>Meteors</t>
  </si>
  <si>
    <t>D4</t>
  </si>
  <si>
    <t>Guardian</t>
  </si>
  <si>
    <t>CB</t>
  </si>
  <si>
    <t>Anubis</t>
  </si>
  <si>
    <t>CC</t>
  </si>
  <si>
    <t>GodStone</t>
  </si>
  <si>
    <t>D1</t>
  </si>
  <si>
    <t>OldWood</t>
  </si>
  <si>
    <t>D2</t>
  </si>
  <si>
    <t>Jealousy</t>
  </si>
  <si>
    <t>D6</t>
  </si>
  <si>
    <t>Poltrgst</t>
  </si>
  <si>
    <t>D5</t>
  </si>
  <si>
    <t>LifeAura</t>
  </si>
  <si>
    <t>C9</t>
  </si>
  <si>
    <t>FullCust</t>
  </si>
  <si>
    <t>D3</t>
  </si>
  <si>
    <t>Atk+30</t>
  </si>
  <si>
    <t>CD</t>
  </si>
  <si>
    <t>Navi+40</t>
  </si>
  <si>
    <t>CE</t>
  </si>
  <si>
    <t>Roll</t>
  </si>
  <si>
    <t>DB</t>
  </si>
  <si>
    <t>RollV2</t>
  </si>
  <si>
    <t>DC</t>
  </si>
  <si>
    <t>RollV3</t>
  </si>
  <si>
    <t>DD</t>
  </si>
  <si>
    <t>DE</t>
  </si>
  <si>
    <t>GutsmanV2</t>
  </si>
  <si>
    <t>DF</t>
  </si>
  <si>
    <t>GutsmanV3</t>
  </si>
  <si>
    <t>E0</t>
  </si>
  <si>
    <t>E1</t>
  </si>
  <si>
    <t>E3</t>
  </si>
  <si>
    <t>ProtomnV2</t>
  </si>
  <si>
    <t>E4</t>
  </si>
  <si>
    <t>ProtomnV3</t>
  </si>
  <si>
    <t>E5</t>
  </si>
  <si>
    <t>ProtomnV4</t>
  </si>
  <si>
    <t>E6</t>
  </si>
  <si>
    <t>E8</t>
  </si>
  <si>
    <t>FlashmnV2</t>
  </si>
  <si>
    <t>E9</t>
  </si>
  <si>
    <t>FlashmnV3</t>
  </si>
  <si>
    <t>EA</t>
  </si>
  <si>
    <t>FlashmnV4</t>
  </si>
  <si>
    <t>EB</t>
  </si>
  <si>
    <t>ED</t>
  </si>
  <si>
    <t>BeastmnV2</t>
  </si>
  <si>
    <t>EE</t>
  </si>
  <si>
    <t>BeastmnV3</t>
  </si>
  <si>
    <t>EF</t>
  </si>
  <si>
    <t>BeastmnV4</t>
  </si>
  <si>
    <t>F0</t>
  </si>
  <si>
    <t>BubblMan</t>
  </si>
  <si>
    <t>F2</t>
  </si>
  <si>
    <t>BubblMnV2</t>
  </si>
  <si>
    <t>F3</t>
  </si>
  <si>
    <t>BubblMnV3</t>
  </si>
  <si>
    <t>F4</t>
  </si>
  <si>
    <t>BubblMnV4</t>
  </si>
  <si>
    <t>F5</t>
  </si>
  <si>
    <t>DesrtMan</t>
  </si>
  <si>
    <t>F7</t>
  </si>
  <si>
    <t>DesrtMnV2</t>
  </si>
  <si>
    <t>F8</t>
  </si>
  <si>
    <t>DesrtMnV3</t>
  </si>
  <si>
    <t>F9</t>
  </si>
  <si>
    <t>DesrtMnV4</t>
  </si>
  <si>
    <t>FA</t>
  </si>
  <si>
    <t>PlantMan</t>
  </si>
  <si>
    <t>FC</t>
  </si>
  <si>
    <t>PlantMnV2</t>
  </si>
  <si>
    <t>FD</t>
  </si>
  <si>
    <t>PlantMnV3</t>
  </si>
  <si>
    <t>FE</t>
  </si>
  <si>
    <t>PlantMnV4</t>
  </si>
  <si>
    <t>FF</t>
  </si>
  <si>
    <t>FlamMan</t>
  </si>
  <si>
    <t>0101</t>
  </si>
  <si>
    <t>FlamManV2</t>
  </si>
  <si>
    <t>0102</t>
  </si>
  <si>
    <t>FlamManV3</t>
  </si>
  <si>
    <t>0103</t>
  </si>
  <si>
    <t>FlamManV4</t>
  </si>
  <si>
    <t>0104</t>
  </si>
  <si>
    <t>DrillMan</t>
  </si>
  <si>
    <t>0106</t>
  </si>
  <si>
    <t>DrillMnV2</t>
  </si>
  <si>
    <t>0107</t>
  </si>
  <si>
    <t>DrillMnV3</t>
  </si>
  <si>
    <t>0108</t>
  </si>
  <si>
    <t>DrillMnV4</t>
  </si>
  <si>
    <t>0109</t>
  </si>
  <si>
    <t>MetalMan</t>
  </si>
  <si>
    <t>010B</t>
  </si>
  <si>
    <t>MetalMnV2</t>
  </si>
  <si>
    <t>010C</t>
  </si>
  <si>
    <t>MetalMnV3</t>
  </si>
  <si>
    <t>010D</t>
  </si>
  <si>
    <t>MetalMnV4</t>
  </si>
  <si>
    <t>010E</t>
  </si>
  <si>
    <t>KingMan</t>
  </si>
  <si>
    <t>0114</t>
  </si>
  <si>
    <t>KingManV2</t>
  </si>
  <si>
    <t>0115</t>
  </si>
  <si>
    <t>KingManV3</t>
  </si>
  <si>
    <t>0116</t>
  </si>
  <si>
    <t>KingManV4</t>
  </si>
  <si>
    <t>0118</t>
  </si>
  <si>
    <t>MistMan</t>
  </si>
  <si>
    <t>011A</t>
  </si>
  <si>
    <t>MistManV2</t>
  </si>
  <si>
    <t>011B</t>
  </si>
  <si>
    <t>MistManV3</t>
  </si>
  <si>
    <t>011C</t>
  </si>
  <si>
    <t>MistManV4</t>
  </si>
  <si>
    <t>011D</t>
  </si>
  <si>
    <t>BowlMan</t>
  </si>
  <si>
    <t>011F</t>
  </si>
  <si>
    <t>BowlManV2</t>
  </si>
  <si>
    <t>0120</t>
  </si>
  <si>
    <t>BowlManV3</t>
  </si>
  <si>
    <t>0121</t>
  </si>
  <si>
    <t>BowlManV4</t>
  </si>
  <si>
    <t>0122</t>
  </si>
  <si>
    <t>DarkMan</t>
  </si>
  <si>
    <t>0124</t>
  </si>
  <si>
    <t>DarkManV2</t>
  </si>
  <si>
    <t>0125</t>
  </si>
  <si>
    <t>DarkManV3</t>
  </si>
  <si>
    <t>0126</t>
  </si>
  <si>
    <t>DarkManV4</t>
  </si>
  <si>
    <t>0127</t>
  </si>
  <si>
    <t>JapanMan</t>
  </si>
  <si>
    <t>0129</t>
  </si>
  <si>
    <t>JapanMnV2</t>
  </si>
  <si>
    <t>012A</t>
  </si>
  <si>
    <t>JapanMnV3</t>
  </si>
  <si>
    <t>012B</t>
  </si>
  <si>
    <t>JapanMnV4</t>
  </si>
  <si>
    <t>012C</t>
  </si>
  <si>
    <t>012F</t>
  </si>
  <si>
    <t>DarkAura</t>
  </si>
  <si>
    <t>0135</t>
  </si>
  <si>
    <t>DeltaRay</t>
  </si>
  <si>
    <t>012E</t>
  </si>
  <si>
    <t>AlphArmOm</t>
  </si>
  <si>
    <t>GutsManV5</t>
  </si>
  <si>
    <t>E2</t>
  </si>
  <si>
    <t>ProtoMnV5</t>
  </si>
  <si>
    <t>E7</t>
  </si>
  <si>
    <t>FlashMnV5</t>
  </si>
  <si>
    <t>EC</t>
  </si>
  <si>
    <t>BeastMnV5</t>
  </si>
  <si>
    <t>F1</t>
  </si>
  <si>
    <t>BubblMnV5</t>
  </si>
  <si>
    <t>F6</t>
  </si>
  <si>
    <t>DesrtMnV5</t>
  </si>
  <si>
    <t>FB</t>
  </si>
  <si>
    <t>PlantMnV5</t>
  </si>
  <si>
    <t>0100</t>
  </si>
  <si>
    <t>FlamManV5</t>
  </si>
  <si>
    <t>0105</t>
  </si>
  <si>
    <t>DrillMnV5</t>
  </si>
  <si>
    <t>010A</t>
  </si>
  <si>
    <t>MetalMnV5</t>
  </si>
  <si>
    <t>010F</t>
  </si>
  <si>
    <t>0119</t>
  </si>
  <si>
    <t>011E</t>
  </si>
  <si>
    <t>BowlManV5</t>
  </si>
  <si>
    <t>0123</t>
  </si>
  <si>
    <t>DarkManV5</t>
  </si>
  <si>
    <t>0128</t>
  </si>
  <si>
    <t>JapanMnV5</t>
  </si>
  <si>
    <t>012D</t>
  </si>
  <si>
    <t>NaviRcycl</t>
  </si>
  <si>
    <t>A</t>
  </si>
  <si>
    <t>D</t>
  </si>
  <si>
    <t>E</t>
  </si>
  <si>
    <t>I</t>
  </si>
  <si>
    <t>J</t>
  </si>
  <si>
    <t>K</t>
  </si>
  <si>
    <t>L</t>
  </si>
  <si>
    <t>O</t>
  </si>
  <si>
    <t>P</t>
  </si>
  <si>
    <t>Q</t>
  </si>
  <si>
    <t>R</t>
  </si>
  <si>
    <t>*ast*</t>
  </si>
  <si>
    <t>G</t>
  </si>
  <si>
    <t>T</t>
  </si>
  <si>
    <t>V</t>
  </si>
  <si>
    <t>F</t>
  </si>
  <si>
    <t>M</t>
  </si>
  <si>
    <t>W</t>
  </si>
  <si>
    <t>Y</t>
  </si>
  <si>
    <t>N</t>
  </si>
  <si>
    <t>U</t>
  </si>
  <si>
    <t>First</t>
  </si>
  <si>
    <t>Second</t>
  </si>
  <si>
    <t>1C offsets per class</t>
  </si>
  <si>
    <t>38 offsets per enemy</t>
  </si>
  <si>
    <t>X</t>
  </si>
  <si>
    <t>Code</t>
  </si>
  <si>
    <t>Shockwav</t>
  </si>
  <si>
    <t>High HP</t>
  </si>
  <si>
    <t>Low HP</t>
  </si>
  <si>
    <t>Dynawave</t>
  </si>
  <si>
    <t>HiCannon</t>
  </si>
  <si>
    <t>*</t>
  </si>
  <si>
    <t>Cannball</t>
  </si>
  <si>
    <t>Iceball</t>
  </si>
  <si>
    <t>Lavaball</t>
  </si>
  <si>
    <t>IceWave3</t>
  </si>
  <si>
    <t>FlashMan</t>
  </si>
  <si>
    <t>FlashMnV2</t>
  </si>
  <si>
    <t>FlashMnV3</t>
  </si>
  <si>
    <t>FlashMnV4</t>
  </si>
  <si>
    <t>BeastMan</t>
  </si>
  <si>
    <t>BeastMnV2</t>
  </si>
  <si>
    <t>BeastMnV3</t>
  </si>
  <si>
    <t>BeastMnV4</t>
  </si>
  <si>
    <t>GutsMan</t>
  </si>
  <si>
    <t>GutsManV2</t>
  </si>
  <si>
    <t>GutsManV3</t>
  </si>
  <si>
    <t>GutsManV4</t>
  </si>
  <si>
    <t>ProtoMan</t>
  </si>
  <si>
    <t>ProtoMnV2</t>
  </si>
  <si>
    <t>ProtoMnV3</t>
  </si>
  <si>
    <t>ProtoMnV4</t>
  </si>
  <si>
    <t>KingManV5</t>
  </si>
  <si>
    <t>MistManV5</t>
  </si>
  <si>
    <t>GutsmanV4</t>
  </si>
  <si>
    <t>Rockarm3</t>
  </si>
  <si>
    <t>HeatShot</t>
  </si>
  <si>
    <t>ZapRing1</t>
  </si>
  <si>
    <t>Lacavan3</t>
  </si>
  <si>
    <t>Chips:</t>
  </si>
  <si>
    <t>X (lolwut)</t>
  </si>
  <si>
    <t>W (lolwut)</t>
  </si>
  <si>
    <t>Y (Poor YM)</t>
  </si>
  <si>
    <t>GutsmanBeta</t>
  </si>
  <si>
    <t>Bass+</t>
  </si>
  <si>
    <t>0138</t>
  </si>
  <si>
    <t>FolderBak</t>
  </si>
  <si>
    <t>NavRcycl</t>
  </si>
  <si>
    <t>Balance</t>
  </si>
  <si>
    <t>0132</t>
  </si>
  <si>
    <t>0130</t>
  </si>
  <si>
    <t>0133</t>
  </si>
  <si>
    <t>0134</t>
  </si>
  <si>
    <t>0137</t>
  </si>
  <si>
    <t>136</t>
  </si>
  <si>
    <t xml:space="preserve">AlphArmSig	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</si>
</sst>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auto="1"/>
      </top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auto="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49" fontId="0" fillId="0" borderId="1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left"/>
    </xf>
    <xf numFmtId="49" fontId="0" fillId="0" borderId="17" xfId="0" applyNumberFormat="1" applyFont="1" applyFill="1" applyBorder="1" applyAlignment="1">
      <alignment horizontal="left"/>
    </xf>
    <xf numFmtId="49" fontId="0" fillId="0" borderId="18" xfId="0" applyNumberFormat="1" applyFill="1" applyBorder="1" applyAlignment="1">
      <alignment horizontal="left"/>
    </xf>
    <xf numFmtId="49" fontId="0" fillId="0" borderId="16" xfId="0" applyNumberFormat="1" applyFill="1" applyBorder="1" applyAlignment="1">
      <alignment horizontal="left"/>
    </xf>
    <xf numFmtId="49" fontId="0" fillId="2" borderId="17" xfId="0" applyNumberFormat="1" applyFill="1" applyBorder="1" applyAlignment="1">
      <alignment horizontal="center"/>
    </xf>
    <xf numFmtId="0" fontId="0" fillId="0" borderId="8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49" fontId="0" fillId="0" borderId="17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49" fontId="0" fillId="0" borderId="17" xfId="0" applyNumberFormat="1" applyFill="1" applyBorder="1" applyAlignment="1">
      <alignment horizontal="left"/>
    </xf>
    <xf numFmtId="0" fontId="0" fillId="0" borderId="0" xfId="0" applyBorder="1" applyAlignment="1">
      <alignment horizontal="center" wrapText="1"/>
    </xf>
    <xf numFmtId="49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248"/>
  <sheetViews>
    <sheetView tabSelected="1" topLeftCell="AJ1" workbookViewId="0">
      <pane ySplit="1" topLeftCell="A205" activePane="bottomLeft" state="frozen"/>
      <selection pane="bottomLeft" activeCell="AS218" sqref="AS218:CH218"/>
    </sheetView>
  </sheetViews>
  <sheetFormatPr baseColWidth="10" defaultRowHeight="15"/>
  <cols>
    <col min="1" max="1" width="19.28515625" customWidth="1"/>
    <col min="2" max="2" width="5.28515625" style="10" customWidth="1"/>
    <col min="3" max="3" width="5.140625" style="26" customWidth="1"/>
    <col min="4" max="4" width="16.28515625" style="10" customWidth="1"/>
    <col min="5" max="5" width="5.28515625" style="10" customWidth="1"/>
    <col min="6" max="6" width="5.140625" style="26" customWidth="1"/>
    <col min="7" max="7" width="16.28515625" style="10" customWidth="1"/>
    <col min="8" max="8" width="5.28515625" style="10" customWidth="1"/>
    <col min="9" max="9" width="5.140625" style="26" customWidth="1"/>
    <col min="10" max="10" width="16.28515625" style="10" customWidth="1"/>
    <col min="11" max="11" width="5.28515625" style="10" customWidth="1"/>
    <col min="12" max="12" width="5.140625" style="26" customWidth="1"/>
    <col min="13" max="13" width="16.28515625" style="10" customWidth="1"/>
    <col min="14" max="14" width="5.28515625" style="10" customWidth="1"/>
    <col min="15" max="15" width="5.140625" style="26" customWidth="1"/>
    <col min="16" max="16" width="16.28515625" style="10" customWidth="1"/>
    <col min="17" max="17" width="5.28515625" style="10" customWidth="1"/>
    <col min="18" max="18" width="5.140625" style="26" customWidth="1"/>
    <col min="19" max="19" width="16.28515625" style="10" customWidth="1"/>
    <col min="20" max="20" width="5.28515625" style="10" customWidth="1"/>
    <col min="21" max="21" width="5.140625" style="26" customWidth="1"/>
    <col min="22" max="22" width="16.28515625" style="10" customWidth="1"/>
    <col min="23" max="23" width="5.28515625" style="10" customWidth="1"/>
    <col min="24" max="24" width="5.140625" style="26" customWidth="1"/>
    <col min="25" max="25" width="16.28515625" style="10" customWidth="1"/>
    <col min="26" max="26" width="5.28515625" style="10" customWidth="1"/>
    <col min="27" max="27" width="5.140625" style="26" customWidth="1"/>
    <col min="28" max="28" width="16.28515625" style="10" customWidth="1"/>
    <col min="29" max="29" width="5.28515625" style="10" customWidth="1"/>
    <col min="30" max="30" width="5.140625" style="26" customWidth="1"/>
    <col min="31" max="31" width="16.28515625" style="10" customWidth="1"/>
    <col min="32" max="32" width="5.28515625" style="10" customWidth="1"/>
    <col min="33" max="33" width="5.140625" style="26" customWidth="1"/>
    <col min="34" max="34" width="16.28515625" style="10" customWidth="1"/>
    <col min="35" max="35" width="5.28515625" style="10" customWidth="1"/>
    <col min="36" max="36" width="5.140625" style="26" customWidth="1"/>
    <col min="37" max="37" width="16.28515625" style="10" customWidth="1"/>
    <col min="38" max="38" width="5.28515625" style="10" customWidth="1"/>
    <col min="39" max="39" width="5.140625" style="26" customWidth="1"/>
    <col min="40" max="40" width="16.28515625" style="10" customWidth="1"/>
    <col min="41" max="41" width="5.28515625" style="10" customWidth="1"/>
    <col min="42" max="42" width="5.140625" style="26" customWidth="1"/>
    <col min="43" max="43" width="16.28515625" style="10" customWidth="1"/>
    <col min="44" max="45" width="5.28515625" customWidth="1"/>
    <col min="46" max="46" width="5.140625" customWidth="1"/>
    <col min="47" max="47" width="16.28515625" customWidth="1"/>
    <col min="48" max="48" width="5.28515625" customWidth="1"/>
    <col min="49" max="49" width="5.140625" customWidth="1"/>
    <col min="50" max="50" width="16.28515625" customWidth="1"/>
    <col min="51" max="51" width="5.28515625" style="26" customWidth="1"/>
    <col min="52" max="52" width="5.140625" style="26" customWidth="1"/>
    <col min="53" max="53" width="16.28515625" style="26" customWidth="1"/>
    <col min="54" max="54" width="5.28515625" customWidth="1"/>
    <col min="55" max="55" width="5.140625" customWidth="1"/>
    <col min="56" max="56" width="16.28515625" customWidth="1"/>
    <col min="57" max="57" width="5.28515625" style="26" customWidth="1"/>
    <col min="58" max="58" width="5.140625" style="26" customWidth="1"/>
    <col min="59" max="59" width="16.28515625" style="26" customWidth="1"/>
    <col min="60" max="60" width="5.28515625" customWidth="1"/>
    <col min="61" max="61" width="5.140625" customWidth="1"/>
    <col min="62" max="62" width="16.28515625" customWidth="1"/>
    <col min="63" max="63" width="5.28515625" style="26" customWidth="1"/>
    <col min="64" max="64" width="5.140625" style="26" customWidth="1"/>
    <col min="65" max="65" width="16.28515625" style="26" customWidth="1"/>
    <col min="66" max="66" width="5.28515625" customWidth="1"/>
    <col min="67" max="67" width="5.140625" customWidth="1"/>
    <col min="68" max="68" width="16.28515625" customWidth="1"/>
    <col min="69" max="69" width="5.28515625" customWidth="1"/>
    <col min="70" max="70" width="5.140625" customWidth="1"/>
    <col min="71" max="71" width="16.28515625" customWidth="1"/>
    <col min="72" max="72" width="5.28515625" customWidth="1"/>
    <col min="73" max="73" width="5.140625" customWidth="1"/>
    <col min="74" max="74" width="16.28515625" customWidth="1"/>
    <col min="75" max="75" width="5.28515625" style="26" customWidth="1"/>
    <col min="76" max="76" width="5.140625" style="26" customWidth="1"/>
    <col min="77" max="77" width="16.28515625" style="26" customWidth="1"/>
    <col min="78" max="78" width="5.28515625" style="26" customWidth="1"/>
    <col min="79" max="79" width="5.140625" style="26" customWidth="1"/>
    <col min="80" max="80" width="16.28515625" style="26" customWidth="1"/>
    <col min="81" max="81" width="5.28515625" style="26" customWidth="1"/>
    <col min="82" max="82" width="5.140625" style="26" customWidth="1"/>
    <col min="83" max="83" width="16.28515625" style="26" customWidth="1"/>
    <col min="84" max="84" width="5.28515625" style="26" customWidth="1"/>
    <col min="85" max="85" width="5.140625" style="26" customWidth="1"/>
    <col min="86" max="86" width="16.28515625" style="26" customWidth="1"/>
  </cols>
  <sheetData>
    <row r="1" spans="1:86" s="27" customFormat="1" ht="16.5" thickTop="1" thickBot="1">
      <c r="A1" s="43" t="s">
        <v>40</v>
      </c>
      <c r="B1" s="53" t="s">
        <v>282</v>
      </c>
      <c r="C1" s="54"/>
      <c r="D1" s="55"/>
      <c r="E1" s="53" t="s">
        <v>283</v>
      </c>
      <c r="F1" s="54"/>
      <c r="G1" s="55"/>
      <c r="H1" s="53" t="s">
        <v>284</v>
      </c>
      <c r="I1" s="54"/>
      <c r="J1" s="55"/>
      <c r="K1" s="53" t="s">
        <v>285</v>
      </c>
      <c r="L1" s="54"/>
      <c r="M1" s="55"/>
      <c r="N1" s="53" t="s">
        <v>286</v>
      </c>
      <c r="O1" s="54"/>
      <c r="P1" s="55"/>
      <c r="Q1" s="53" t="s">
        <v>287</v>
      </c>
      <c r="R1" s="54"/>
      <c r="S1" s="55"/>
      <c r="T1" s="54" t="s">
        <v>288</v>
      </c>
      <c r="U1" s="54"/>
      <c r="V1" s="55"/>
      <c r="W1" s="53" t="s">
        <v>289</v>
      </c>
      <c r="X1" s="54"/>
      <c r="Y1" s="55"/>
      <c r="Z1" s="53" t="s">
        <v>290</v>
      </c>
      <c r="AA1" s="54"/>
      <c r="AB1" s="55"/>
      <c r="AC1" s="53" t="s">
        <v>291</v>
      </c>
      <c r="AD1" s="54"/>
      <c r="AE1" s="55"/>
      <c r="AF1" s="53" t="s">
        <v>292</v>
      </c>
      <c r="AG1" s="54"/>
      <c r="AH1" s="55"/>
      <c r="AI1" s="54" t="s">
        <v>293</v>
      </c>
      <c r="AJ1" s="54"/>
      <c r="AK1" s="55"/>
      <c r="AL1" s="53" t="s">
        <v>294</v>
      </c>
      <c r="AM1" s="54"/>
      <c r="AN1" s="55"/>
      <c r="AO1" s="53" t="s">
        <v>295</v>
      </c>
      <c r="AP1" s="54"/>
      <c r="AQ1" s="55"/>
      <c r="AS1" s="53" t="s">
        <v>282</v>
      </c>
      <c r="AT1" s="56"/>
      <c r="AU1" s="57"/>
      <c r="AV1" s="53" t="s">
        <v>283</v>
      </c>
      <c r="AW1" s="56"/>
      <c r="AX1" s="57"/>
      <c r="AY1" s="53" t="s">
        <v>284</v>
      </c>
      <c r="AZ1" s="54"/>
      <c r="BA1" s="55"/>
      <c r="BB1" s="53" t="s">
        <v>285</v>
      </c>
      <c r="BC1" s="56"/>
      <c r="BD1" s="57"/>
      <c r="BE1" s="53" t="s">
        <v>286</v>
      </c>
      <c r="BF1" s="54"/>
      <c r="BG1" s="55"/>
      <c r="BH1" s="53" t="s">
        <v>287</v>
      </c>
      <c r="BI1" s="56"/>
      <c r="BJ1" s="57"/>
      <c r="BK1" s="54" t="s">
        <v>288</v>
      </c>
      <c r="BL1" s="54"/>
      <c r="BM1" s="55"/>
      <c r="BN1" s="53" t="s">
        <v>289</v>
      </c>
      <c r="BO1" s="56"/>
      <c r="BP1" s="57"/>
      <c r="BQ1" s="53" t="s">
        <v>290</v>
      </c>
      <c r="BR1" s="56"/>
      <c r="BS1" s="57"/>
      <c r="BT1" s="53" t="s">
        <v>291</v>
      </c>
      <c r="BU1" s="56"/>
      <c r="BV1" s="57"/>
      <c r="BW1" s="53" t="s">
        <v>292</v>
      </c>
      <c r="BX1" s="54"/>
      <c r="BY1" s="55"/>
      <c r="BZ1" s="54" t="s">
        <v>293</v>
      </c>
      <c r="CA1" s="54"/>
      <c r="CB1" s="55"/>
      <c r="CC1" s="53" t="s">
        <v>294</v>
      </c>
      <c r="CD1" s="54"/>
      <c r="CE1" s="55"/>
      <c r="CF1" s="53" t="s">
        <v>295</v>
      </c>
      <c r="CG1" s="54"/>
      <c r="CH1" s="55"/>
    </row>
    <row r="2" spans="1:86" ht="16.5" thickTop="1" thickBot="1">
      <c r="D2" s="26" t="s">
        <v>939</v>
      </c>
      <c r="AS2" s="46"/>
      <c r="AT2" s="46"/>
      <c r="AU2" s="46" t="s">
        <v>940</v>
      </c>
      <c r="AV2" s="46"/>
      <c r="AW2" s="46"/>
      <c r="AX2" s="46"/>
      <c r="BB2" s="46"/>
      <c r="BC2" s="46"/>
      <c r="BD2" s="46"/>
      <c r="BH2" s="46"/>
      <c r="BI2" s="46"/>
      <c r="BJ2" s="46"/>
      <c r="BN2" s="46"/>
      <c r="BO2" s="46"/>
      <c r="BP2" s="46"/>
      <c r="BQ2" s="46"/>
      <c r="BR2" s="46"/>
      <c r="BS2" s="46"/>
      <c r="BT2" s="46"/>
      <c r="BU2" s="46"/>
      <c r="BV2" s="46"/>
    </row>
    <row r="3" spans="1:86" ht="15.75" thickTop="1">
      <c r="A3" s="6" t="s">
        <v>40</v>
      </c>
      <c r="B3" s="58" t="s">
        <v>282</v>
      </c>
      <c r="C3" s="61"/>
      <c r="D3" s="62"/>
      <c r="E3" s="58" t="s">
        <v>283</v>
      </c>
      <c r="F3" s="61"/>
      <c r="G3" s="62"/>
      <c r="H3" s="58" t="s">
        <v>284</v>
      </c>
      <c r="I3" s="61"/>
      <c r="J3" s="62"/>
      <c r="K3" s="58" t="s">
        <v>285</v>
      </c>
      <c r="L3" s="61"/>
      <c r="M3" s="62"/>
      <c r="N3" s="58" t="s">
        <v>286</v>
      </c>
      <c r="O3" s="61"/>
      <c r="P3" s="62"/>
      <c r="Q3" s="58" t="s">
        <v>287</v>
      </c>
      <c r="R3" s="61"/>
      <c r="S3" s="62"/>
      <c r="T3" s="61" t="s">
        <v>288</v>
      </c>
      <c r="U3" s="61"/>
      <c r="V3" s="62"/>
      <c r="W3" s="58" t="s">
        <v>289</v>
      </c>
      <c r="X3" s="61"/>
      <c r="Y3" s="62"/>
      <c r="Z3" s="58" t="s">
        <v>290</v>
      </c>
      <c r="AA3" s="61"/>
      <c r="AB3" s="62"/>
      <c r="AC3" s="58" t="s">
        <v>291</v>
      </c>
      <c r="AD3" s="61"/>
      <c r="AE3" s="62"/>
      <c r="AF3" s="58" t="s">
        <v>292</v>
      </c>
      <c r="AG3" s="61"/>
      <c r="AH3" s="62"/>
      <c r="AI3" s="61" t="s">
        <v>293</v>
      </c>
      <c r="AJ3" s="61"/>
      <c r="AK3" s="62"/>
      <c r="AL3" s="58" t="s">
        <v>294</v>
      </c>
      <c r="AM3" s="61"/>
      <c r="AN3" s="62"/>
      <c r="AO3" s="58" t="s">
        <v>295</v>
      </c>
      <c r="AP3" s="61"/>
      <c r="AQ3" s="62"/>
      <c r="AS3" s="58" t="s">
        <v>282</v>
      </c>
      <c r="AT3" s="59"/>
      <c r="AU3" s="60"/>
      <c r="AV3" s="58" t="s">
        <v>283</v>
      </c>
      <c r="AW3" s="59"/>
      <c r="AX3" s="60"/>
      <c r="AY3" s="58" t="s">
        <v>284</v>
      </c>
      <c r="AZ3" s="61"/>
      <c r="BA3" s="62"/>
      <c r="BB3" s="58" t="s">
        <v>285</v>
      </c>
      <c r="BC3" s="59"/>
      <c r="BD3" s="60"/>
      <c r="BE3" s="58" t="s">
        <v>286</v>
      </c>
      <c r="BF3" s="61"/>
      <c r="BG3" s="62"/>
      <c r="BH3" s="58" t="s">
        <v>287</v>
      </c>
      <c r="BI3" s="59"/>
      <c r="BJ3" s="60"/>
      <c r="BK3" s="61" t="s">
        <v>288</v>
      </c>
      <c r="BL3" s="61"/>
      <c r="BM3" s="62"/>
      <c r="BN3" s="58" t="s">
        <v>289</v>
      </c>
      <c r="BO3" s="59"/>
      <c r="BP3" s="60"/>
      <c r="BQ3" s="58" t="s">
        <v>290</v>
      </c>
      <c r="BR3" s="59"/>
      <c r="BS3" s="60"/>
      <c r="BT3" s="58" t="s">
        <v>291</v>
      </c>
      <c r="BU3" s="59"/>
      <c r="BV3" s="60"/>
      <c r="BW3" s="58" t="s">
        <v>292</v>
      </c>
      <c r="BX3" s="61"/>
      <c r="BY3" s="62"/>
      <c r="BZ3" s="61" t="s">
        <v>293</v>
      </c>
      <c r="CA3" s="61"/>
      <c r="CB3" s="62"/>
      <c r="CC3" s="58" t="s">
        <v>294</v>
      </c>
      <c r="CD3" s="61"/>
      <c r="CE3" s="62"/>
      <c r="CF3" s="58" t="s">
        <v>295</v>
      </c>
      <c r="CG3" s="61"/>
      <c r="CH3" s="62"/>
    </row>
    <row r="4" spans="1:86" ht="15.75" thickBot="1">
      <c r="A4" s="8"/>
      <c r="B4" s="3" t="s">
        <v>296</v>
      </c>
      <c r="C4" s="5" t="s">
        <v>937</v>
      </c>
      <c r="D4" s="4" t="s">
        <v>297</v>
      </c>
      <c r="E4" s="3" t="s">
        <v>296</v>
      </c>
      <c r="F4" s="5" t="s">
        <v>937</v>
      </c>
      <c r="G4" s="4" t="s">
        <v>297</v>
      </c>
      <c r="H4" s="3" t="s">
        <v>296</v>
      </c>
      <c r="I4" s="5" t="s">
        <v>937</v>
      </c>
      <c r="J4" s="4" t="s">
        <v>297</v>
      </c>
      <c r="K4" s="3" t="s">
        <v>296</v>
      </c>
      <c r="L4" s="5" t="s">
        <v>937</v>
      </c>
      <c r="M4" s="4" t="s">
        <v>297</v>
      </c>
      <c r="N4" s="3" t="s">
        <v>296</v>
      </c>
      <c r="O4" s="5" t="s">
        <v>937</v>
      </c>
      <c r="P4" s="4" t="s">
        <v>297</v>
      </c>
      <c r="Q4" s="3" t="s">
        <v>296</v>
      </c>
      <c r="R4" s="5" t="s">
        <v>937</v>
      </c>
      <c r="S4" s="4" t="s">
        <v>297</v>
      </c>
      <c r="T4" s="3" t="s">
        <v>296</v>
      </c>
      <c r="U4" s="5" t="s">
        <v>937</v>
      </c>
      <c r="V4" s="4" t="s">
        <v>297</v>
      </c>
      <c r="W4" s="3" t="s">
        <v>296</v>
      </c>
      <c r="X4" s="5" t="s">
        <v>937</v>
      </c>
      <c r="Y4" s="4" t="s">
        <v>297</v>
      </c>
      <c r="Z4" s="3" t="s">
        <v>296</v>
      </c>
      <c r="AA4" s="5" t="s">
        <v>937</v>
      </c>
      <c r="AB4" s="4" t="s">
        <v>297</v>
      </c>
      <c r="AC4" s="3" t="s">
        <v>296</v>
      </c>
      <c r="AD4" s="5" t="s">
        <v>937</v>
      </c>
      <c r="AE4" s="4" t="s">
        <v>297</v>
      </c>
      <c r="AF4" s="3" t="s">
        <v>296</v>
      </c>
      <c r="AG4" s="5" t="s">
        <v>937</v>
      </c>
      <c r="AH4" s="4" t="s">
        <v>297</v>
      </c>
      <c r="AI4" s="3" t="s">
        <v>296</v>
      </c>
      <c r="AJ4" s="5" t="s">
        <v>937</v>
      </c>
      <c r="AK4" s="4" t="s">
        <v>297</v>
      </c>
      <c r="AL4" s="3" t="s">
        <v>296</v>
      </c>
      <c r="AM4" s="5" t="s">
        <v>937</v>
      </c>
      <c r="AN4" s="4" t="s">
        <v>297</v>
      </c>
      <c r="AO4" s="3" t="s">
        <v>296</v>
      </c>
      <c r="AP4" s="5" t="s">
        <v>937</v>
      </c>
      <c r="AQ4" s="4" t="s">
        <v>297</v>
      </c>
      <c r="AS4" s="3" t="s">
        <v>296</v>
      </c>
      <c r="AT4" s="5" t="s">
        <v>937</v>
      </c>
      <c r="AU4" s="4" t="s">
        <v>297</v>
      </c>
      <c r="AV4" s="3" t="s">
        <v>296</v>
      </c>
      <c r="AW4" s="5" t="s">
        <v>937</v>
      </c>
      <c r="AX4" s="4" t="s">
        <v>297</v>
      </c>
      <c r="AY4" s="3" t="s">
        <v>296</v>
      </c>
      <c r="AZ4" s="5" t="s">
        <v>937</v>
      </c>
      <c r="BA4" s="4" t="s">
        <v>297</v>
      </c>
      <c r="BB4" s="3" t="s">
        <v>296</v>
      </c>
      <c r="BC4" s="5" t="s">
        <v>937</v>
      </c>
      <c r="BD4" s="4" t="s">
        <v>297</v>
      </c>
      <c r="BE4" s="3" t="s">
        <v>296</v>
      </c>
      <c r="BF4" s="5" t="s">
        <v>937</v>
      </c>
      <c r="BG4" s="4" t="s">
        <v>297</v>
      </c>
      <c r="BH4" s="3" t="s">
        <v>296</v>
      </c>
      <c r="BI4" s="5" t="s">
        <v>937</v>
      </c>
      <c r="BJ4" s="4" t="s">
        <v>297</v>
      </c>
      <c r="BK4" s="3" t="s">
        <v>296</v>
      </c>
      <c r="BL4" s="5" t="s">
        <v>937</v>
      </c>
      <c r="BM4" s="4" t="s">
        <v>297</v>
      </c>
      <c r="BN4" s="3" t="s">
        <v>296</v>
      </c>
      <c r="BO4" s="5" t="s">
        <v>937</v>
      </c>
      <c r="BP4" s="4" t="s">
        <v>297</v>
      </c>
      <c r="BQ4" s="3" t="s">
        <v>296</v>
      </c>
      <c r="BR4" s="5" t="s">
        <v>937</v>
      </c>
      <c r="BS4" s="4" t="s">
        <v>297</v>
      </c>
      <c r="BT4" s="3" t="s">
        <v>296</v>
      </c>
      <c r="BU4" s="5" t="s">
        <v>937</v>
      </c>
      <c r="BV4" s="4" t="s">
        <v>297</v>
      </c>
      <c r="BW4" s="3" t="s">
        <v>296</v>
      </c>
      <c r="BX4" s="5" t="s">
        <v>937</v>
      </c>
      <c r="BY4" s="4" t="s">
        <v>297</v>
      </c>
      <c r="BZ4" s="3" t="s">
        <v>296</v>
      </c>
      <c r="CA4" s="5" t="s">
        <v>937</v>
      </c>
      <c r="CB4" s="4" t="s">
        <v>297</v>
      </c>
      <c r="CC4" s="3" t="s">
        <v>296</v>
      </c>
      <c r="CD4" s="5" t="s">
        <v>937</v>
      </c>
      <c r="CE4" s="4" t="s">
        <v>297</v>
      </c>
      <c r="CF4" s="3" t="s">
        <v>296</v>
      </c>
      <c r="CG4" s="5" t="s">
        <v>937</v>
      </c>
      <c r="CH4" s="4" t="s">
        <v>297</v>
      </c>
    </row>
    <row r="5" spans="1:86" ht="15.75" thickTop="1">
      <c r="A5" s="7" t="s">
        <v>42</v>
      </c>
      <c r="B5" s="11" t="s">
        <v>303</v>
      </c>
      <c r="C5" s="49"/>
      <c r="D5" s="12">
        <v>100</v>
      </c>
      <c r="E5" s="11" t="s">
        <v>303</v>
      </c>
      <c r="F5" s="49"/>
      <c r="G5" s="12">
        <v>100</v>
      </c>
      <c r="H5" s="11" t="s">
        <v>303</v>
      </c>
      <c r="I5" s="32"/>
      <c r="J5" s="12">
        <v>200</v>
      </c>
      <c r="K5" s="11" t="s">
        <v>303</v>
      </c>
      <c r="L5" s="32"/>
      <c r="M5" s="12">
        <v>200</v>
      </c>
      <c r="N5" s="11" t="s">
        <v>300</v>
      </c>
      <c r="O5" s="32" t="s">
        <v>922</v>
      </c>
      <c r="P5" s="12" t="s">
        <v>574</v>
      </c>
      <c r="Q5" s="11" t="s">
        <v>303</v>
      </c>
      <c r="R5" s="32"/>
      <c r="S5" s="12">
        <v>250</v>
      </c>
      <c r="T5" s="32" t="s">
        <v>300</v>
      </c>
      <c r="U5" s="49" t="s">
        <v>915</v>
      </c>
      <c r="V5" s="12" t="s">
        <v>938</v>
      </c>
      <c r="W5" s="11" t="s">
        <v>300</v>
      </c>
      <c r="X5" s="49" t="s">
        <v>912</v>
      </c>
      <c r="Y5" s="12" t="s">
        <v>938</v>
      </c>
      <c r="Z5" s="11" t="s">
        <v>300</v>
      </c>
      <c r="AA5" s="49" t="s">
        <v>921</v>
      </c>
      <c r="AB5" s="12" t="s">
        <v>938</v>
      </c>
      <c r="AC5" s="11" t="s">
        <v>300</v>
      </c>
      <c r="AD5" s="47" t="s">
        <v>921</v>
      </c>
      <c r="AE5" s="12" t="s">
        <v>938</v>
      </c>
      <c r="AF5" s="11" t="s">
        <v>300</v>
      </c>
      <c r="AG5" s="47" t="s">
        <v>917</v>
      </c>
      <c r="AH5" s="12" t="s">
        <v>938</v>
      </c>
      <c r="AI5" s="11" t="s">
        <v>300</v>
      </c>
      <c r="AJ5" s="47" t="s">
        <v>917</v>
      </c>
      <c r="AK5" s="12" t="s">
        <v>938</v>
      </c>
      <c r="AL5" s="11" t="s">
        <v>300</v>
      </c>
      <c r="AM5" s="32" t="s">
        <v>917</v>
      </c>
      <c r="AN5" s="12" t="s">
        <v>938</v>
      </c>
      <c r="AO5" s="11" t="s">
        <v>300</v>
      </c>
      <c r="AP5" s="32" t="s">
        <v>917</v>
      </c>
      <c r="AQ5" s="12" t="s">
        <v>938</v>
      </c>
      <c r="AS5" s="11" t="s">
        <v>303</v>
      </c>
      <c r="AT5" s="49"/>
      <c r="AU5" s="12">
        <v>100</v>
      </c>
      <c r="AV5" s="11" t="s">
        <v>304</v>
      </c>
      <c r="AW5" s="47"/>
      <c r="AX5" s="12">
        <v>50</v>
      </c>
      <c r="AY5" s="11" t="s">
        <v>303</v>
      </c>
      <c r="AZ5" s="49"/>
      <c r="BA5" s="12">
        <v>200</v>
      </c>
      <c r="BB5" s="11" t="s">
        <v>304</v>
      </c>
      <c r="BC5" s="47"/>
      <c r="BD5" s="12">
        <v>70</v>
      </c>
      <c r="BE5" s="11" t="s">
        <v>300</v>
      </c>
      <c r="BF5" s="49" t="s">
        <v>922</v>
      </c>
      <c r="BG5" s="12" t="s">
        <v>574</v>
      </c>
      <c r="BH5" s="11" t="s">
        <v>304</v>
      </c>
      <c r="BI5" s="47"/>
      <c r="BJ5" s="12">
        <v>80</v>
      </c>
      <c r="BK5" s="49" t="s">
        <v>300</v>
      </c>
      <c r="BL5" s="49" t="s">
        <v>915</v>
      </c>
      <c r="BM5" s="12" t="s">
        <v>938</v>
      </c>
      <c r="BN5" s="11" t="s">
        <v>304</v>
      </c>
      <c r="BO5" s="47"/>
      <c r="BP5" s="12">
        <v>90</v>
      </c>
      <c r="BQ5" s="11" t="s">
        <v>300</v>
      </c>
      <c r="BR5" s="49" t="s">
        <v>921</v>
      </c>
      <c r="BS5" s="12" t="s">
        <v>938</v>
      </c>
      <c r="BT5" s="11" t="s">
        <v>304</v>
      </c>
      <c r="BU5" s="47"/>
      <c r="BV5" s="12">
        <v>0</v>
      </c>
      <c r="BW5" s="11" t="s">
        <v>300</v>
      </c>
      <c r="BX5" s="49" t="s">
        <v>917</v>
      </c>
      <c r="BY5" s="12" t="s">
        <v>938</v>
      </c>
      <c r="BZ5" s="11" t="s">
        <v>300</v>
      </c>
      <c r="CA5" s="49" t="s">
        <v>917</v>
      </c>
      <c r="CB5" s="12" t="s">
        <v>938</v>
      </c>
      <c r="CC5" s="11" t="s">
        <v>300</v>
      </c>
      <c r="CD5" s="49" t="s">
        <v>917</v>
      </c>
      <c r="CE5" s="12" t="s">
        <v>938</v>
      </c>
      <c r="CF5" s="11" t="s">
        <v>300</v>
      </c>
      <c r="CG5" s="49" t="s">
        <v>917</v>
      </c>
      <c r="CH5" s="12" t="s">
        <v>938</v>
      </c>
    </row>
    <row r="6" spans="1:86">
      <c r="A6" s="7" t="s">
        <v>43</v>
      </c>
      <c r="B6" s="11" t="s">
        <v>303</v>
      </c>
      <c r="C6" s="32"/>
      <c r="D6" s="12">
        <v>200</v>
      </c>
      <c r="E6" s="11" t="s">
        <v>303</v>
      </c>
      <c r="F6" s="32"/>
      <c r="G6" s="12">
        <v>200</v>
      </c>
      <c r="H6" s="11" t="s">
        <v>300</v>
      </c>
      <c r="I6" s="32" t="s">
        <v>922</v>
      </c>
      <c r="J6" s="12" t="s">
        <v>574</v>
      </c>
      <c r="K6" s="11" t="s">
        <v>303</v>
      </c>
      <c r="L6" s="32"/>
      <c r="M6" s="12">
        <v>300</v>
      </c>
      <c r="N6" s="11" t="s">
        <v>300</v>
      </c>
      <c r="O6" s="32" t="s">
        <v>922</v>
      </c>
      <c r="P6" s="12" t="s">
        <v>574</v>
      </c>
      <c r="Q6" s="11" t="s">
        <v>303</v>
      </c>
      <c r="R6" s="32"/>
      <c r="S6" s="12">
        <v>400</v>
      </c>
      <c r="T6" s="32" t="s">
        <v>300</v>
      </c>
      <c r="U6" s="49" t="s">
        <v>923</v>
      </c>
      <c r="V6" s="12" t="s">
        <v>399</v>
      </c>
      <c r="W6" s="11" t="s">
        <v>303</v>
      </c>
      <c r="X6" s="32"/>
      <c r="Y6" s="12">
        <v>500</v>
      </c>
      <c r="Z6" s="11" t="s">
        <v>300</v>
      </c>
      <c r="AA6" s="32" t="s">
        <v>16</v>
      </c>
      <c r="AB6" s="12" t="s">
        <v>399</v>
      </c>
      <c r="AC6" s="11" t="s">
        <v>300</v>
      </c>
      <c r="AD6" s="49" t="s">
        <v>928</v>
      </c>
      <c r="AE6" s="12" t="s">
        <v>399</v>
      </c>
      <c r="AF6" s="11" t="s">
        <v>300</v>
      </c>
      <c r="AG6" s="49" t="s">
        <v>927</v>
      </c>
      <c r="AH6" s="12" t="s">
        <v>399</v>
      </c>
      <c r="AI6" s="32" t="s">
        <v>300</v>
      </c>
      <c r="AJ6" s="49" t="s">
        <v>927</v>
      </c>
      <c r="AK6" s="12" t="s">
        <v>399</v>
      </c>
      <c r="AL6" s="11" t="s">
        <v>300</v>
      </c>
      <c r="AM6" s="49" t="s">
        <v>927</v>
      </c>
      <c r="AN6" s="12" t="s">
        <v>399</v>
      </c>
      <c r="AO6" s="11" t="s">
        <v>300</v>
      </c>
      <c r="AP6" s="49" t="s">
        <v>927</v>
      </c>
      <c r="AQ6" s="12" t="s">
        <v>399</v>
      </c>
      <c r="AS6" s="11" t="s">
        <v>303</v>
      </c>
      <c r="AT6" s="49"/>
      <c r="AU6" s="12">
        <v>200</v>
      </c>
      <c r="AV6" s="11" t="s">
        <v>304</v>
      </c>
      <c r="AW6" s="47"/>
      <c r="AX6" s="12">
        <v>80</v>
      </c>
      <c r="AY6" s="11" t="s">
        <v>300</v>
      </c>
      <c r="AZ6" s="49" t="s">
        <v>922</v>
      </c>
      <c r="BA6" s="12" t="s">
        <v>574</v>
      </c>
      <c r="BB6" s="11" t="s">
        <v>304</v>
      </c>
      <c r="BC6" s="47"/>
      <c r="BD6" s="12">
        <v>100</v>
      </c>
      <c r="BE6" s="11" t="s">
        <v>300</v>
      </c>
      <c r="BF6" s="49" t="s">
        <v>922</v>
      </c>
      <c r="BG6" s="12" t="s">
        <v>574</v>
      </c>
      <c r="BH6" s="11" t="s">
        <v>304</v>
      </c>
      <c r="BI6" s="47"/>
      <c r="BJ6" s="12">
        <v>120</v>
      </c>
      <c r="BK6" s="49" t="s">
        <v>300</v>
      </c>
      <c r="BL6" s="49" t="s">
        <v>923</v>
      </c>
      <c r="BM6" s="12" t="s">
        <v>399</v>
      </c>
      <c r="BN6" s="11" t="s">
        <v>304</v>
      </c>
      <c r="BO6" s="47"/>
      <c r="BP6" s="12">
        <v>150</v>
      </c>
      <c r="BQ6" s="11" t="s">
        <v>300</v>
      </c>
      <c r="BR6" s="49" t="s">
        <v>16</v>
      </c>
      <c r="BS6" s="12" t="s">
        <v>399</v>
      </c>
      <c r="BT6" s="11" t="s">
        <v>304</v>
      </c>
      <c r="BU6" s="47"/>
      <c r="BV6" s="12">
        <v>0</v>
      </c>
      <c r="BW6" s="11" t="s">
        <v>300</v>
      </c>
      <c r="BX6" s="49" t="s">
        <v>927</v>
      </c>
      <c r="BY6" s="12" t="s">
        <v>399</v>
      </c>
      <c r="BZ6" s="49" t="s">
        <v>300</v>
      </c>
      <c r="CA6" s="49" t="s">
        <v>927</v>
      </c>
      <c r="CB6" s="12" t="s">
        <v>399</v>
      </c>
      <c r="CC6" s="11" t="s">
        <v>300</v>
      </c>
      <c r="CD6" s="49" t="s">
        <v>927</v>
      </c>
      <c r="CE6" s="12" t="s">
        <v>399</v>
      </c>
      <c r="CF6" s="11" t="s">
        <v>300</v>
      </c>
      <c r="CG6" s="49" t="s">
        <v>927</v>
      </c>
      <c r="CH6" s="12" t="s">
        <v>399</v>
      </c>
    </row>
    <row r="7" spans="1:86">
      <c r="A7" s="7" t="s">
        <v>44</v>
      </c>
      <c r="B7" s="11" t="s">
        <v>303</v>
      </c>
      <c r="C7" s="32"/>
      <c r="D7" s="12">
        <v>300</v>
      </c>
      <c r="E7" s="11" t="s">
        <v>303</v>
      </c>
      <c r="F7" s="32"/>
      <c r="G7" s="12">
        <v>300</v>
      </c>
      <c r="H7" s="11" t="s">
        <v>300</v>
      </c>
      <c r="I7" s="32" t="s">
        <v>922</v>
      </c>
      <c r="J7" s="12" t="s">
        <v>574</v>
      </c>
      <c r="K7" s="11" t="s">
        <v>303</v>
      </c>
      <c r="L7" s="32"/>
      <c r="M7" s="12">
        <v>450</v>
      </c>
      <c r="N7" s="11" t="s">
        <v>300</v>
      </c>
      <c r="O7" s="32" t="s">
        <v>922</v>
      </c>
      <c r="P7" s="12" t="s">
        <v>574</v>
      </c>
      <c r="Q7" s="11" t="s">
        <v>303</v>
      </c>
      <c r="R7" s="32"/>
      <c r="S7" s="12">
        <v>600</v>
      </c>
      <c r="T7" s="32" t="s">
        <v>300</v>
      </c>
      <c r="U7" s="49" t="s">
        <v>920</v>
      </c>
      <c r="V7" s="12" t="s">
        <v>401</v>
      </c>
      <c r="W7" s="11" t="s">
        <v>303</v>
      </c>
      <c r="X7" s="32"/>
      <c r="Y7" s="12">
        <v>750</v>
      </c>
      <c r="Z7" s="11" t="s">
        <v>300</v>
      </c>
      <c r="AA7" s="49" t="s">
        <v>930</v>
      </c>
      <c r="AB7" s="12" t="s">
        <v>401</v>
      </c>
      <c r="AC7" s="11" t="s">
        <v>300</v>
      </c>
      <c r="AD7" s="49" t="s">
        <v>930</v>
      </c>
      <c r="AE7" s="12" t="s">
        <v>941</v>
      </c>
      <c r="AF7" s="11" t="s">
        <v>300</v>
      </c>
      <c r="AG7" s="47" t="s">
        <v>913</v>
      </c>
      <c r="AH7" s="12" t="s">
        <v>403</v>
      </c>
      <c r="AI7" s="32" t="s">
        <v>300</v>
      </c>
      <c r="AJ7" s="47" t="s">
        <v>913</v>
      </c>
      <c r="AK7" s="12" t="s">
        <v>403</v>
      </c>
      <c r="AL7" s="11" t="s">
        <v>300</v>
      </c>
      <c r="AM7" s="32" t="s">
        <v>919</v>
      </c>
      <c r="AN7" s="12" t="s">
        <v>403</v>
      </c>
      <c r="AO7" s="11" t="s">
        <v>300</v>
      </c>
      <c r="AP7" s="32" t="s">
        <v>919</v>
      </c>
      <c r="AQ7" s="12" t="s">
        <v>403</v>
      </c>
      <c r="AS7" s="11" t="s">
        <v>303</v>
      </c>
      <c r="AT7" s="49"/>
      <c r="AU7" s="12">
        <v>300</v>
      </c>
      <c r="AV7" s="11" t="s">
        <v>304</v>
      </c>
      <c r="AW7" s="47"/>
      <c r="AX7" s="12">
        <v>150</v>
      </c>
      <c r="AY7" s="11" t="s">
        <v>300</v>
      </c>
      <c r="AZ7" s="49" t="s">
        <v>922</v>
      </c>
      <c r="BA7" s="12" t="s">
        <v>574</v>
      </c>
      <c r="BB7" s="11" t="s">
        <v>304</v>
      </c>
      <c r="BC7" s="47"/>
      <c r="BD7" s="12">
        <v>200</v>
      </c>
      <c r="BE7" s="11" t="s">
        <v>300</v>
      </c>
      <c r="BF7" s="49" t="s">
        <v>922</v>
      </c>
      <c r="BG7" s="12" t="s">
        <v>574</v>
      </c>
      <c r="BH7" s="11" t="s">
        <v>304</v>
      </c>
      <c r="BI7" s="47"/>
      <c r="BJ7" s="12">
        <v>300</v>
      </c>
      <c r="BK7" s="49" t="s">
        <v>300</v>
      </c>
      <c r="BL7" s="49" t="s">
        <v>920</v>
      </c>
      <c r="BM7" s="12" t="s">
        <v>401</v>
      </c>
      <c r="BN7" s="11" t="s">
        <v>304</v>
      </c>
      <c r="BO7" s="47"/>
      <c r="BP7" s="12">
        <v>350</v>
      </c>
      <c r="BQ7" s="11" t="s">
        <v>300</v>
      </c>
      <c r="BR7" s="49" t="s">
        <v>930</v>
      </c>
      <c r="BS7" s="12" t="s">
        <v>401</v>
      </c>
      <c r="BT7" s="11" t="s">
        <v>304</v>
      </c>
      <c r="BU7" s="47"/>
      <c r="BV7" s="12">
        <v>0</v>
      </c>
      <c r="BW7" s="11" t="s">
        <v>300</v>
      </c>
      <c r="BX7" s="49" t="s">
        <v>913</v>
      </c>
      <c r="BY7" s="12" t="s">
        <v>403</v>
      </c>
      <c r="BZ7" s="49" t="s">
        <v>300</v>
      </c>
      <c r="CA7" s="49" t="s">
        <v>913</v>
      </c>
      <c r="CB7" s="12" t="s">
        <v>403</v>
      </c>
      <c r="CC7" s="11" t="s">
        <v>300</v>
      </c>
      <c r="CD7" s="49" t="s">
        <v>919</v>
      </c>
      <c r="CE7" s="12" t="s">
        <v>403</v>
      </c>
      <c r="CF7" s="11" t="s">
        <v>300</v>
      </c>
      <c r="CG7" s="49" t="s">
        <v>919</v>
      </c>
      <c r="CH7" s="12" t="s">
        <v>403</v>
      </c>
    </row>
    <row r="8" spans="1:86">
      <c r="A8" s="7" t="s">
        <v>45</v>
      </c>
      <c r="B8" s="11" t="s">
        <v>303</v>
      </c>
      <c r="C8" s="32"/>
      <c r="D8" s="12">
        <v>2000</v>
      </c>
      <c r="E8" s="11" t="s">
        <v>303</v>
      </c>
      <c r="F8" s="32"/>
      <c r="G8" s="12">
        <v>2000</v>
      </c>
      <c r="H8" s="11" t="s">
        <v>303</v>
      </c>
      <c r="I8" s="32"/>
      <c r="J8" s="12">
        <v>2000</v>
      </c>
      <c r="K8" s="11" t="s">
        <v>303</v>
      </c>
      <c r="L8" s="32"/>
      <c r="M8" s="12">
        <v>2000</v>
      </c>
      <c r="N8" s="11" t="s">
        <v>303</v>
      </c>
      <c r="O8" s="32"/>
      <c r="P8" s="12">
        <v>2000</v>
      </c>
      <c r="Q8" s="11" t="s">
        <v>303</v>
      </c>
      <c r="R8" s="32"/>
      <c r="S8" s="12">
        <v>2000</v>
      </c>
      <c r="T8" s="32" t="s">
        <v>303</v>
      </c>
      <c r="U8" s="32"/>
      <c r="V8" s="12">
        <v>2000</v>
      </c>
      <c r="W8" s="11" t="s">
        <v>303</v>
      </c>
      <c r="X8" s="32"/>
      <c r="Y8" s="12">
        <v>2000</v>
      </c>
      <c r="Z8" s="11" t="s">
        <v>303</v>
      </c>
      <c r="AA8" s="32"/>
      <c r="AB8" s="12">
        <v>2000</v>
      </c>
      <c r="AC8" s="11" t="s">
        <v>303</v>
      </c>
      <c r="AD8" s="32"/>
      <c r="AE8" s="12">
        <v>2000</v>
      </c>
      <c r="AF8" s="11" t="s">
        <v>303</v>
      </c>
      <c r="AG8" s="32"/>
      <c r="AH8" s="12">
        <v>3000</v>
      </c>
      <c r="AI8" s="32" t="s">
        <v>303</v>
      </c>
      <c r="AJ8" s="32"/>
      <c r="AK8" s="12">
        <v>3000</v>
      </c>
      <c r="AL8" s="11" t="s">
        <v>303</v>
      </c>
      <c r="AM8" s="32"/>
      <c r="AN8" s="12">
        <v>4000</v>
      </c>
      <c r="AO8" s="11" t="s">
        <v>303</v>
      </c>
      <c r="AP8" s="32"/>
      <c r="AQ8" s="12">
        <v>4000</v>
      </c>
      <c r="AS8" s="11" t="s">
        <v>303</v>
      </c>
      <c r="AT8" s="49"/>
      <c r="AU8" s="12">
        <v>2000</v>
      </c>
      <c r="AV8" s="11" t="s">
        <v>303</v>
      </c>
      <c r="AW8" s="47"/>
      <c r="AX8" s="12">
        <v>2000</v>
      </c>
      <c r="AY8" s="11" t="s">
        <v>303</v>
      </c>
      <c r="AZ8" s="49"/>
      <c r="BA8" s="12">
        <v>2000</v>
      </c>
      <c r="BB8" s="11" t="s">
        <v>303</v>
      </c>
      <c r="BC8" s="47"/>
      <c r="BD8" s="12">
        <v>2000</v>
      </c>
      <c r="BE8" s="11" t="s">
        <v>303</v>
      </c>
      <c r="BF8" s="49"/>
      <c r="BG8" s="12">
        <v>2000</v>
      </c>
      <c r="BH8" s="11" t="s">
        <v>303</v>
      </c>
      <c r="BI8" s="47"/>
      <c r="BJ8" s="12">
        <v>2000</v>
      </c>
      <c r="BK8" s="49" t="s">
        <v>303</v>
      </c>
      <c r="BL8" s="49"/>
      <c r="BM8" s="12">
        <v>2000</v>
      </c>
      <c r="BN8" s="11" t="s">
        <v>303</v>
      </c>
      <c r="BO8" s="47"/>
      <c r="BP8" s="12">
        <v>2000</v>
      </c>
      <c r="BQ8" s="11" t="s">
        <v>303</v>
      </c>
      <c r="BR8" s="49"/>
      <c r="BS8" s="12">
        <v>2000</v>
      </c>
      <c r="BT8" s="11" t="s">
        <v>304</v>
      </c>
      <c r="BU8" s="47"/>
      <c r="BV8" s="12">
        <v>0</v>
      </c>
      <c r="BW8" s="11" t="s">
        <v>303</v>
      </c>
      <c r="BX8" s="49"/>
      <c r="BY8" s="12">
        <v>3000</v>
      </c>
      <c r="BZ8" s="49" t="s">
        <v>303</v>
      </c>
      <c r="CA8" s="49"/>
      <c r="CB8" s="12">
        <v>3000</v>
      </c>
      <c r="CC8" s="11" t="s">
        <v>303</v>
      </c>
      <c r="CD8" s="49"/>
      <c r="CE8" s="12">
        <v>4000</v>
      </c>
      <c r="CF8" s="11" t="s">
        <v>303</v>
      </c>
      <c r="CG8" s="49"/>
      <c r="CH8" s="12">
        <v>4000</v>
      </c>
    </row>
    <row r="9" spans="1:86">
      <c r="A9" s="7" t="s">
        <v>46</v>
      </c>
      <c r="B9" s="11" t="s">
        <v>303</v>
      </c>
      <c r="C9" s="32"/>
      <c r="D9" s="12">
        <v>100</v>
      </c>
      <c r="E9" s="11" t="s">
        <v>303</v>
      </c>
      <c r="F9" s="32"/>
      <c r="G9" s="12">
        <v>100</v>
      </c>
      <c r="H9" s="11" t="s">
        <v>303</v>
      </c>
      <c r="I9" s="32"/>
      <c r="J9" s="12">
        <v>200</v>
      </c>
      <c r="K9" s="11" t="s">
        <v>303</v>
      </c>
      <c r="L9" s="32"/>
      <c r="M9" s="12">
        <v>200</v>
      </c>
      <c r="N9" s="11" t="s">
        <v>300</v>
      </c>
      <c r="O9" s="49" t="s">
        <v>300</v>
      </c>
      <c r="P9" s="12" t="s">
        <v>311</v>
      </c>
      <c r="Q9" s="11" t="s">
        <v>303</v>
      </c>
      <c r="R9" s="32"/>
      <c r="S9" s="12">
        <v>250</v>
      </c>
      <c r="T9" s="32" t="s">
        <v>300</v>
      </c>
      <c r="U9" s="49" t="s">
        <v>912</v>
      </c>
      <c r="V9" s="12" t="s">
        <v>311</v>
      </c>
      <c r="W9" s="49" t="s">
        <v>300</v>
      </c>
      <c r="X9" s="49" t="s">
        <v>298</v>
      </c>
      <c r="Y9" s="12" t="s">
        <v>311</v>
      </c>
      <c r="Z9" s="11" t="s">
        <v>300</v>
      </c>
      <c r="AA9" s="49" t="s">
        <v>913</v>
      </c>
      <c r="AB9" s="12" t="s">
        <v>311</v>
      </c>
      <c r="AC9" s="11" t="s">
        <v>300</v>
      </c>
      <c r="AD9" s="49" t="s">
        <v>913</v>
      </c>
      <c r="AE9" s="12" t="s">
        <v>311</v>
      </c>
      <c r="AF9" s="11" t="s">
        <v>300</v>
      </c>
      <c r="AG9" s="32" t="s">
        <v>922</v>
      </c>
      <c r="AH9" s="12" t="s">
        <v>311</v>
      </c>
      <c r="AI9" s="11" t="s">
        <v>300</v>
      </c>
      <c r="AJ9" s="32" t="s">
        <v>922</v>
      </c>
      <c r="AK9" s="12" t="s">
        <v>311</v>
      </c>
      <c r="AL9" s="11" t="s">
        <v>300</v>
      </c>
      <c r="AM9" s="32" t="s">
        <v>922</v>
      </c>
      <c r="AN9" s="12" t="s">
        <v>311</v>
      </c>
      <c r="AO9" s="11" t="s">
        <v>300</v>
      </c>
      <c r="AP9" s="32" t="s">
        <v>922</v>
      </c>
      <c r="AQ9" s="12" t="s">
        <v>311</v>
      </c>
      <c r="AS9" s="11" t="s">
        <v>303</v>
      </c>
      <c r="AT9" s="49"/>
      <c r="AU9" s="12">
        <v>100</v>
      </c>
      <c r="AV9" s="11" t="s">
        <v>304</v>
      </c>
      <c r="AW9" s="47"/>
      <c r="AX9" s="12">
        <v>50</v>
      </c>
      <c r="AY9" s="11" t="s">
        <v>303</v>
      </c>
      <c r="AZ9" s="49"/>
      <c r="BA9" s="12">
        <v>200</v>
      </c>
      <c r="BB9" s="11" t="s">
        <v>304</v>
      </c>
      <c r="BC9" s="47"/>
      <c r="BD9" s="12">
        <v>70</v>
      </c>
      <c r="BE9" s="11" t="s">
        <v>300</v>
      </c>
      <c r="BF9" s="49" t="s">
        <v>300</v>
      </c>
      <c r="BG9" s="12" t="s">
        <v>311</v>
      </c>
      <c r="BH9" s="11" t="s">
        <v>304</v>
      </c>
      <c r="BI9" s="47"/>
      <c r="BJ9" s="12">
        <v>80</v>
      </c>
      <c r="BK9" s="49" t="s">
        <v>300</v>
      </c>
      <c r="BL9" s="49" t="s">
        <v>912</v>
      </c>
      <c r="BM9" s="12" t="s">
        <v>311</v>
      </c>
      <c r="BN9" s="11" t="s">
        <v>304</v>
      </c>
      <c r="BO9" s="47"/>
      <c r="BP9" s="12">
        <v>90</v>
      </c>
      <c r="BQ9" s="11" t="s">
        <v>300</v>
      </c>
      <c r="BR9" s="49" t="s">
        <v>913</v>
      </c>
      <c r="BS9" s="12" t="s">
        <v>311</v>
      </c>
      <c r="BT9" s="11" t="s">
        <v>304</v>
      </c>
      <c r="BU9" s="47"/>
      <c r="BV9" s="12">
        <v>0</v>
      </c>
      <c r="BW9" s="11" t="s">
        <v>300</v>
      </c>
      <c r="BX9" s="49" t="s">
        <v>922</v>
      </c>
      <c r="BY9" s="12" t="s">
        <v>311</v>
      </c>
      <c r="BZ9" s="11" t="s">
        <v>300</v>
      </c>
      <c r="CA9" s="49" t="s">
        <v>922</v>
      </c>
      <c r="CB9" s="12" t="s">
        <v>311</v>
      </c>
      <c r="CC9" s="11" t="s">
        <v>300</v>
      </c>
      <c r="CD9" s="49" t="s">
        <v>922</v>
      </c>
      <c r="CE9" s="12" t="s">
        <v>311</v>
      </c>
      <c r="CF9" s="11" t="s">
        <v>300</v>
      </c>
      <c r="CG9" s="49" t="s">
        <v>922</v>
      </c>
      <c r="CH9" s="12" t="s">
        <v>311</v>
      </c>
    </row>
    <row r="10" spans="1:86">
      <c r="A10" s="7" t="s">
        <v>47</v>
      </c>
      <c r="B10" s="11" t="s">
        <v>303</v>
      </c>
      <c r="C10" s="32"/>
      <c r="D10" s="12">
        <v>200</v>
      </c>
      <c r="E10" s="11" t="s">
        <v>303</v>
      </c>
      <c r="F10" s="32"/>
      <c r="G10" s="12">
        <v>200</v>
      </c>
      <c r="H10" s="11" t="s">
        <v>303</v>
      </c>
      <c r="I10" s="32"/>
      <c r="J10" s="12">
        <v>300</v>
      </c>
      <c r="K10" s="11" t="s">
        <v>303</v>
      </c>
      <c r="L10" s="32"/>
      <c r="M10" s="12">
        <v>300</v>
      </c>
      <c r="N10" s="11" t="s">
        <v>300</v>
      </c>
      <c r="O10" s="32" t="s">
        <v>914</v>
      </c>
      <c r="P10" s="12" t="s">
        <v>942</v>
      </c>
      <c r="Q10" s="11" t="s">
        <v>303</v>
      </c>
      <c r="R10" s="32"/>
      <c r="S10" s="12">
        <v>400</v>
      </c>
      <c r="T10" s="32" t="s">
        <v>300</v>
      </c>
      <c r="U10" s="49" t="s">
        <v>917</v>
      </c>
      <c r="V10" s="12" t="s">
        <v>942</v>
      </c>
      <c r="W10" s="49" t="s">
        <v>300</v>
      </c>
      <c r="X10" s="49" t="s">
        <v>916</v>
      </c>
      <c r="Y10" s="12" t="s">
        <v>942</v>
      </c>
      <c r="Z10" s="11" t="s">
        <v>300</v>
      </c>
      <c r="AA10" s="32" t="s">
        <v>915</v>
      </c>
      <c r="AB10" s="12" t="s">
        <v>942</v>
      </c>
      <c r="AC10" s="11" t="s">
        <v>300</v>
      </c>
      <c r="AD10" s="49" t="s">
        <v>915</v>
      </c>
      <c r="AE10" s="12" t="s">
        <v>942</v>
      </c>
      <c r="AF10" s="11" t="s">
        <v>300</v>
      </c>
      <c r="AG10" s="49" t="s">
        <v>922</v>
      </c>
      <c r="AH10" s="12" t="s">
        <v>942</v>
      </c>
      <c r="AI10" s="32" t="s">
        <v>300</v>
      </c>
      <c r="AJ10" s="49" t="s">
        <v>922</v>
      </c>
      <c r="AK10" s="12" t="s">
        <v>942</v>
      </c>
      <c r="AL10" s="11" t="s">
        <v>300</v>
      </c>
      <c r="AM10" s="32" t="s">
        <v>922</v>
      </c>
      <c r="AN10" s="12" t="s">
        <v>942</v>
      </c>
      <c r="AO10" s="11" t="s">
        <v>300</v>
      </c>
      <c r="AP10" s="32" t="s">
        <v>922</v>
      </c>
      <c r="AQ10" s="12" t="s">
        <v>942</v>
      </c>
      <c r="AS10" s="11" t="s">
        <v>303</v>
      </c>
      <c r="AT10" s="49"/>
      <c r="AU10" s="12">
        <v>200</v>
      </c>
      <c r="AV10" s="11" t="s">
        <v>304</v>
      </c>
      <c r="AW10" s="47"/>
      <c r="AX10" s="12">
        <v>80</v>
      </c>
      <c r="AY10" s="11" t="s">
        <v>303</v>
      </c>
      <c r="AZ10" s="49"/>
      <c r="BA10" s="12">
        <v>300</v>
      </c>
      <c r="BB10" s="11" t="s">
        <v>304</v>
      </c>
      <c r="BC10" s="47"/>
      <c r="BD10" s="12">
        <v>100</v>
      </c>
      <c r="BE10" s="11" t="s">
        <v>300</v>
      </c>
      <c r="BF10" s="49" t="s">
        <v>914</v>
      </c>
      <c r="BG10" s="12" t="s">
        <v>942</v>
      </c>
      <c r="BH10" s="11" t="s">
        <v>304</v>
      </c>
      <c r="BI10" s="47"/>
      <c r="BJ10" s="12">
        <v>120</v>
      </c>
      <c r="BK10" s="49" t="s">
        <v>300</v>
      </c>
      <c r="BL10" s="49" t="s">
        <v>917</v>
      </c>
      <c r="BM10" s="12" t="s">
        <v>942</v>
      </c>
      <c r="BN10" s="11" t="s">
        <v>304</v>
      </c>
      <c r="BO10" s="47"/>
      <c r="BP10" s="12">
        <v>150</v>
      </c>
      <c r="BQ10" s="11" t="s">
        <v>300</v>
      </c>
      <c r="BR10" s="49" t="s">
        <v>915</v>
      </c>
      <c r="BS10" s="12" t="s">
        <v>942</v>
      </c>
      <c r="BT10" s="11" t="s">
        <v>304</v>
      </c>
      <c r="BU10" s="47"/>
      <c r="BV10" s="12">
        <v>0</v>
      </c>
      <c r="BW10" s="11" t="s">
        <v>300</v>
      </c>
      <c r="BX10" s="49" t="s">
        <v>922</v>
      </c>
      <c r="BY10" s="12" t="s">
        <v>942</v>
      </c>
      <c r="BZ10" s="49" t="s">
        <v>300</v>
      </c>
      <c r="CA10" s="49" t="s">
        <v>922</v>
      </c>
      <c r="CB10" s="12" t="s">
        <v>942</v>
      </c>
      <c r="CC10" s="11" t="s">
        <v>300</v>
      </c>
      <c r="CD10" s="49" t="s">
        <v>922</v>
      </c>
      <c r="CE10" s="12" t="s">
        <v>942</v>
      </c>
      <c r="CF10" s="11" t="s">
        <v>300</v>
      </c>
      <c r="CG10" s="49" t="s">
        <v>922</v>
      </c>
      <c r="CH10" s="12" t="s">
        <v>942</v>
      </c>
    </row>
    <row r="11" spans="1:86">
      <c r="A11" s="7" t="s">
        <v>48</v>
      </c>
      <c r="B11" s="11" t="s">
        <v>303</v>
      </c>
      <c r="C11" s="32"/>
      <c r="D11" s="12">
        <v>300</v>
      </c>
      <c r="E11" s="11" t="s">
        <v>303</v>
      </c>
      <c r="F11" s="32"/>
      <c r="G11" s="12">
        <v>300</v>
      </c>
      <c r="H11" s="11" t="s">
        <v>303</v>
      </c>
      <c r="I11" s="32"/>
      <c r="J11" s="12">
        <v>450</v>
      </c>
      <c r="K11" s="11" t="s">
        <v>303</v>
      </c>
      <c r="L11" s="32"/>
      <c r="M11" s="12">
        <v>450</v>
      </c>
      <c r="N11" s="11" t="s">
        <v>300</v>
      </c>
      <c r="O11" s="32" t="s">
        <v>920</v>
      </c>
      <c r="P11" s="12" t="s">
        <v>315</v>
      </c>
      <c r="Q11" s="11" t="s">
        <v>303</v>
      </c>
      <c r="R11" s="32"/>
      <c r="S11" s="12">
        <v>600</v>
      </c>
      <c r="T11" s="32" t="s">
        <v>300</v>
      </c>
      <c r="U11" s="49" t="s">
        <v>921</v>
      </c>
      <c r="V11" s="12" t="s">
        <v>315</v>
      </c>
      <c r="W11" s="11" t="s">
        <v>303</v>
      </c>
      <c r="X11" s="32"/>
      <c r="Y11" s="12">
        <v>750</v>
      </c>
      <c r="Z11" s="11" t="s">
        <v>300</v>
      </c>
      <c r="AA11" s="32" t="s">
        <v>921</v>
      </c>
      <c r="AB11" s="12" t="s">
        <v>315</v>
      </c>
      <c r="AC11" s="11" t="s">
        <v>300</v>
      </c>
      <c r="AD11" s="49" t="s">
        <v>918</v>
      </c>
      <c r="AE11" s="12" t="s">
        <v>315</v>
      </c>
      <c r="AF11" s="11" t="s">
        <v>300</v>
      </c>
      <c r="AG11" s="47" t="s">
        <v>919</v>
      </c>
      <c r="AH11" s="12" t="s">
        <v>315</v>
      </c>
      <c r="AI11" s="32" t="s">
        <v>300</v>
      </c>
      <c r="AJ11" s="47" t="s">
        <v>919</v>
      </c>
      <c r="AK11" s="12" t="s">
        <v>315</v>
      </c>
      <c r="AL11" s="11" t="s">
        <v>300</v>
      </c>
      <c r="AM11" s="32" t="s">
        <v>919</v>
      </c>
      <c r="AN11" s="12" t="s">
        <v>315</v>
      </c>
      <c r="AO11" s="11" t="s">
        <v>300</v>
      </c>
      <c r="AP11" s="32" t="s">
        <v>919</v>
      </c>
      <c r="AQ11" s="12" t="s">
        <v>315</v>
      </c>
      <c r="AR11" s="25"/>
      <c r="AS11" s="11" t="s">
        <v>303</v>
      </c>
      <c r="AT11" s="49"/>
      <c r="AU11" s="12">
        <v>300</v>
      </c>
      <c r="AV11" s="11" t="s">
        <v>304</v>
      </c>
      <c r="AW11" s="47"/>
      <c r="AX11" s="12">
        <v>150</v>
      </c>
      <c r="AY11" s="11" t="s">
        <v>303</v>
      </c>
      <c r="AZ11" s="49"/>
      <c r="BA11" s="12">
        <v>450</v>
      </c>
      <c r="BB11" s="11" t="s">
        <v>304</v>
      </c>
      <c r="BC11" s="47"/>
      <c r="BD11" s="12">
        <v>200</v>
      </c>
      <c r="BE11" s="11" t="s">
        <v>300</v>
      </c>
      <c r="BF11" s="49" t="s">
        <v>920</v>
      </c>
      <c r="BG11" s="12" t="s">
        <v>315</v>
      </c>
      <c r="BH11" s="11" t="s">
        <v>304</v>
      </c>
      <c r="BI11" s="47"/>
      <c r="BJ11" s="12">
        <v>300</v>
      </c>
      <c r="BK11" s="49" t="s">
        <v>300</v>
      </c>
      <c r="BL11" s="49" t="s">
        <v>921</v>
      </c>
      <c r="BM11" s="12" t="s">
        <v>315</v>
      </c>
      <c r="BN11" s="11" t="s">
        <v>304</v>
      </c>
      <c r="BO11" s="47"/>
      <c r="BP11" s="12">
        <v>350</v>
      </c>
      <c r="BQ11" s="11" t="s">
        <v>300</v>
      </c>
      <c r="BR11" s="49" t="s">
        <v>921</v>
      </c>
      <c r="BS11" s="12" t="s">
        <v>315</v>
      </c>
      <c r="BT11" s="11" t="s">
        <v>304</v>
      </c>
      <c r="BU11" s="47"/>
      <c r="BV11" s="12">
        <v>0</v>
      </c>
      <c r="BW11" s="11" t="s">
        <v>300</v>
      </c>
      <c r="BX11" s="49" t="s">
        <v>919</v>
      </c>
      <c r="BY11" s="12" t="s">
        <v>315</v>
      </c>
      <c r="BZ11" s="49" t="s">
        <v>300</v>
      </c>
      <c r="CA11" s="49" t="s">
        <v>919</v>
      </c>
      <c r="CB11" s="12" t="s">
        <v>315</v>
      </c>
      <c r="CC11" s="11" t="s">
        <v>300</v>
      </c>
      <c r="CD11" s="49" t="s">
        <v>919</v>
      </c>
      <c r="CE11" s="12" t="s">
        <v>315</v>
      </c>
      <c r="CF11" s="11" t="s">
        <v>300</v>
      </c>
      <c r="CG11" s="49" t="s">
        <v>919</v>
      </c>
      <c r="CH11" s="12" t="s">
        <v>315</v>
      </c>
    </row>
    <row r="12" spans="1:86">
      <c r="A12" s="7" t="s">
        <v>49</v>
      </c>
      <c r="B12" s="11" t="s">
        <v>303</v>
      </c>
      <c r="C12" s="32"/>
      <c r="D12" s="12">
        <v>2000</v>
      </c>
      <c r="E12" s="11" t="s">
        <v>303</v>
      </c>
      <c r="F12" s="32"/>
      <c r="G12" s="12">
        <v>2000</v>
      </c>
      <c r="H12" s="11" t="s">
        <v>303</v>
      </c>
      <c r="I12" s="32"/>
      <c r="J12" s="12">
        <v>2000</v>
      </c>
      <c r="K12" s="11" t="s">
        <v>303</v>
      </c>
      <c r="L12" s="32"/>
      <c r="M12" s="12">
        <v>2000</v>
      </c>
      <c r="N12" s="11" t="s">
        <v>303</v>
      </c>
      <c r="O12" s="32"/>
      <c r="P12" s="12">
        <v>2000</v>
      </c>
      <c r="Q12" s="11" t="s">
        <v>303</v>
      </c>
      <c r="R12" s="32"/>
      <c r="S12" s="12">
        <v>2000</v>
      </c>
      <c r="T12" s="32" t="s">
        <v>303</v>
      </c>
      <c r="U12" s="32"/>
      <c r="V12" s="12">
        <v>2000</v>
      </c>
      <c r="W12" s="11" t="s">
        <v>303</v>
      </c>
      <c r="X12" s="32"/>
      <c r="Y12" s="12">
        <v>2000</v>
      </c>
      <c r="Z12" s="11" t="s">
        <v>303</v>
      </c>
      <c r="AA12" s="32"/>
      <c r="AB12" s="12">
        <v>2000</v>
      </c>
      <c r="AC12" s="11" t="s">
        <v>303</v>
      </c>
      <c r="AD12" s="32"/>
      <c r="AE12" s="12">
        <v>2000</v>
      </c>
      <c r="AF12" s="11" t="s">
        <v>303</v>
      </c>
      <c r="AG12" s="32"/>
      <c r="AH12" s="12">
        <v>3000</v>
      </c>
      <c r="AI12" s="32" t="s">
        <v>303</v>
      </c>
      <c r="AJ12" s="32"/>
      <c r="AK12" s="12">
        <v>3000</v>
      </c>
      <c r="AL12" s="11" t="s">
        <v>303</v>
      </c>
      <c r="AM12" s="32"/>
      <c r="AN12" s="12">
        <v>4000</v>
      </c>
      <c r="AO12" s="11" t="s">
        <v>303</v>
      </c>
      <c r="AP12" s="32"/>
      <c r="AQ12" s="12">
        <v>4000</v>
      </c>
      <c r="AR12" s="25"/>
      <c r="AS12" s="11" t="s">
        <v>303</v>
      </c>
      <c r="AT12" s="49"/>
      <c r="AU12" s="12">
        <v>2000</v>
      </c>
      <c r="AV12" s="11" t="s">
        <v>303</v>
      </c>
      <c r="AW12" s="47"/>
      <c r="AX12" s="12">
        <v>2000</v>
      </c>
      <c r="AY12" s="11" t="s">
        <v>303</v>
      </c>
      <c r="AZ12" s="49"/>
      <c r="BA12" s="12">
        <v>2000</v>
      </c>
      <c r="BB12" s="11" t="s">
        <v>303</v>
      </c>
      <c r="BC12" s="47"/>
      <c r="BD12" s="12">
        <v>2000</v>
      </c>
      <c r="BE12" s="11" t="s">
        <v>303</v>
      </c>
      <c r="BF12" s="49"/>
      <c r="BG12" s="12">
        <v>2000</v>
      </c>
      <c r="BH12" s="11" t="s">
        <v>303</v>
      </c>
      <c r="BI12" s="47"/>
      <c r="BJ12" s="12">
        <v>2000</v>
      </c>
      <c r="BK12" s="49" t="s">
        <v>303</v>
      </c>
      <c r="BL12" s="49"/>
      <c r="BM12" s="12">
        <v>2000</v>
      </c>
      <c r="BN12" s="11" t="s">
        <v>303</v>
      </c>
      <c r="BO12" s="47"/>
      <c r="BP12" s="12">
        <v>2000</v>
      </c>
      <c r="BQ12" s="11" t="s">
        <v>303</v>
      </c>
      <c r="BR12" s="49"/>
      <c r="BS12" s="12">
        <v>2000</v>
      </c>
      <c r="BT12" s="11" t="s">
        <v>304</v>
      </c>
      <c r="BU12" s="47"/>
      <c r="BV12" s="12">
        <v>0</v>
      </c>
      <c r="BW12" s="11" t="s">
        <v>303</v>
      </c>
      <c r="BX12" s="49"/>
      <c r="BY12" s="12">
        <v>3000</v>
      </c>
      <c r="BZ12" s="49" t="s">
        <v>303</v>
      </c>
      <c r="CA12" s="49"/>
      <c r="CB12" s="12">
        <v>3000</v>
      </c>
      <c r="CC12" s="11" t="s">
        <v>303</v>
      </c>
      <c r="CD12" s="49"/>
      <c r="CE12" s="12">
        <v>4000</v>
      </c>
      <c r="CF12" s="11" t="s">
        <v>303</v>
      </c>
      <c r="CG12" s="49"/>
      <c r="CH12" s="12">
        <v>4000</v>
      </c>
    </row>
    <row r="13" spans="1:86">
      <c r="A13" s="7" t="s">
        <v>50</v>
      </c>
      <c r="B13" s="11" t="s">
        <v>303</v>
      </c>
      <c r="C13" s="32"/>
      <c r="D13" s="12">
        <v>100</v>
      </c>
      <c r="E13" s="11" t="s">
        <v>303</v>
      </c>
      <c r="F13" s="32"/>
      <c r="G13" s="12">
        <v>100</v>
      </c>
      <c r="H13" s="11" t="s">
        <v>303</v>
      </c>
      <c r="I13" s="32"/>
      <c r="J13" s="12">
        <v>200</v>
      </c>
      <c r="K13" s="11" t="s">
        <v>303</v>
      </c>
      <c r="L13" s="32"/>
      <c r="M13" s="12">
        <v>200</v>
      </c>
      <c r="N13" s="11" t="s">
        <v>300</v>
      </c>
      <c r="O13" s="32" t="s">
        <v>303</v>
      </c>
      <c r="P13" s="12" t="s">
        <v>411</v>
      </c>
      <c r="Q13" s="11" t="s">
        <v>303</v>
      </c>
      <c r="R13" s="32"/>
      <c r="S13" s="12">
        <v>250</v>
      </c>
      <c r="T13" s="32" t="s">
        <v>300</v>
      </c>
      <c r="U13" s="47" t="s">
        <v>915</v>
      </c>
      <c r="V13" s="12" t="s">
        <v>411</v>
      </c>
      <c r="W13" s="11" t="s">
        <v>303</v>
      </c>
      <c r="X13" s="32"/>
      <c r="Y13" s="12">
        <v>300</v>
      </c>
      <c r="Z13" s="11" t="s">
        <v>300</v>
      </c>
      <c r="AA13" s="32" t="s">
        <v>923</v>
      </c>
      <c r="AB13" s="12" t="s">
        <v>411</v>
      </c>
      <c r="AC13" s="11" t="s">
        <v>300</v>
      </c>
      <c r="AD13" s="47" t="s">
        <v>912</v>
      </c>
      <c r="AE13" s="12" t="s">
        <v>411</v>
      </c>
      <c r="AF13" s="11" t="s">
        <v>300</v>
      </c>
      <c r="AG13" s="47" t="s">
        <v>943</v>
      </c>
      <c r="AH13" s="12" t="s">
        <v>411</v>
      </c>
      <c r="AI13" s="32" t="s">
        <v>300</v>
      </c>
      <c r="AJ13" s="47" t="s">
        <v>943</v>
      </c>
      <c r="AK13" s="12" t="s">
        <v>411</v>
      </c>
      <c r="AL13" s="11" t="s">
        <v>300</v>
      </c>
      <c r="AM13" s="32" t="s">
        <v>943</v>
      </c>
      <c r="AN13" s="12" t="s">
        <v>411</v>
      </c>
      <c r="AO13" s="11" t="s">
        <v>300</v>
      </c>
      <c r="AP13" s="32" t="s">
        <v>943</v>
      </c>
      <c r="AQ13" s="12" t="s">
        <v>411</v>
      </c>
      <c r="AS13" s="11" t="s">
        <v>303</v>
      </c>
      <c r="AT13" s="49"/>
      <c r="AU13" s="12">
        <v>100</v>
      </c>
      <c r="AV13" s="11" t="s">
        <v>304</v>
      </c>
      <c r="AW13" s="47"/>
      <c r="AX13" s="12">
        <v>50</v>
      </c>
      <c r="AY13" s="11" t="s">
        <v>303</v>
      </c>
      <c r="AZ13" s="49"/>
      <c r="BA13" s="12">
        <v>200</v>
      </c>
      <c r="BB13" s="11" t="s">
        <v>304</v>
      </c>
      <c r="BC13" s="47"/>
      <c r="BD13" s="12">
        <v>70</v>
      </c>
      <c r="BE13" s="11" t="s">
        <v>300</v>
      </c>
      <c r="BF13" s="49" t="s">
        <v>303</v>
      </c>
      <c r="BG13" s="12" t="s">
        <v>411</v>
      </c>
      <c r="BH13" s="11" t="s">
        <v>304</v>
      </c>
      <c r="BI13" s="47"/>
      <c r="BJ13" s="12">
        <v>80</v>
      </c>
      <c r="BK13" s="49" t="s">
        <v>300</v>
      </c>
      <c r="BL13" s="49" t="s">
        <v>915</v>
      </c>
      <c r="BM13" s="12" t="s">
        <v>411</v>
      </c>
      <c r="BN13" s="11" t="s">
        <v>304</v>
      </c>
      <c r="BO13" s="47"/>
      <c r="BP13" s="12">
        <v>90</v>
      </c>
      <c r="BQ13" s="11" t="s">
        <v>300</v>
      </c>
      <c r="BR13" s="49" t="s">
        <v>923</v>
      </c>
      <c r="BS13" s="12" t="s">
        <v>411</v>
      </c>
      <c r="BT13" s="11" t="s">
        <v>304</v>
      </c>
      <c r="BU13" s="47"/>
      <c r="BV13" s="12">
        <v>0</v>
      </c>
      <c r="BW13" s="11" t="s">
        <v>300</v>
      </c>
      <c r="BX13" s="49" t="s">
        <v>943</v>
      </c>
      <c r="BY13" s="12" t="s">
        <v>411</v>
      </c>
      <c r="BZ13" s="49" t="s">
        <v>300</v>
      </c>
      <c r="CA13" s="49" t="s">
        <v>943</v>
      </c>
      <c r="CB13" s="12" t="s">
        <v>411</v>
      </c>
      <c r="CC13" s="11" t="s">
        <v>300</v>
      </c>
      <c r="CD13" s="49" t="s">
        <v>943</v>
      </c>
      <c r="CE13" s="12" t="s">
        <v>411</v>
      </c>
      <c r="CF13" s="11" t="s">
        <v>300</v>
      </c>
      <c r="CG13" s="49" t="s">
        <v>943</v>
      </c>
      <c r="CH13" s="12" t="s">
        <v>411</v>
      </c>
    </row>
    <row r="14" spans="1:86">
      <c r="A14" s="7" t="s">
        <v>51</v>
      </c>
      <c r="B14" s="11" t="s">
        <v>303</v>
      </c>
      <c r="C14" s="32"/>
      <c r="D14" s="12">
        <v>300</v>
      </c>
      <c r="E14" s="11" t="s">
        <v>303</v>
      </c>
      <c r="F14" s="32"/>
      <c r="G14" s="12">
        <v>300</v>
      </c>
      <c r="H14" s="11" t="s">
        <v>303</v>
      </c>
      <c r="I14" s="47"/>
      <c r="J14" s="12">
        <v>450</v>
      </c>
      <c r="K14" s="11" t="s">
        <v>303</v>
      </c>
      <c r="L14" s="32"/>
      <c r="M14" s="12">
        <v>450</v>
      </c>
      <c r="N14" s="11" t="s">
        <v>300</v>
      </c>
      <c r="O14" s="32" t="s">
        <v>920</v>
      </c>
      <c r="P14" s="12" t="s">
        <v>413</v>
      </c>
      <c r="Q14" s="11" t="s">
        <v>303</v>
      </c>
      <c r="R14" s="32"/>
      <c r="S14" s="12">
        <v>600</v>
      </c>
      <c r="T14" s="32" t="s">
        <v>300</v>
      </c>
      <c r="U14" s="32" t="s">
        <v>16</v>
      </c>
      <c r="V14" s="12" t="s">
        <v>413</v>
      </c>
      <c r="W14" s="11" t="s">
        <v>303</v>
      </c>
      <c r="X14" s="32"/>
      <c r="Y14" s="12">
        <v>750</v>
      </c>
      <c r="Z14" s="11" t="s">
        <v>300</v>
      </c>
      <c r="AA14" s="32" t="s">
        <v>298</v>
      </c>
      <c r="AB14" s="12" t="s">
        <v>413</v>
      </c>
      <c r="AC14" s="11" t="s">
        <v>300</v>
      </c>
      <c r="AD14" s="32" t="s">
        <v>926</v>
      </c>
      <c r="AE14" s="12" t="s">
        <v>413</v>
      </c>
      <c r="AF14" s="11" t="s">
        <v>300</v>
      </c>
      <c r="AG14" s="32" t="s">
        <v>921</v>
      </c>
      <c r="AH14" s="12" t="s">
        <v>417</v>
      </c>
      <c r="AI14" s="32" t="s">
        <v>300</v>
      </c>
      <c r="AJ14" s="32" t="s">
        <v>16</v>
      </c>
      <c r="AK14" s="12" t="s">
        <v>417</v>
      </c>
      <c r="AL14" s="11" t="s">
        <v>300</v>
      </c>
      <c r="AM14" s="32" t="s">
        <v>911</v>
      </c>
      <c r="AN14" s="12" t="s">
        <v>417</v>
      </c>
      <c r="AO14" s="11" t="s">
        <v>300</v>
      </c>
      <c r="AP14" s="32" t="s">
        <v>926</v>
      </c>
      <c r="AQ14" s="12" t="s">
        <v>417</v>
      </c>
      <c r="AS14" s="11" t="s">
        <v>303</v>
      </c>
      <c r="AT14" s="49"/>
      <c r="AU14" s="12">
        <v>300</v>
      </c>
      <c r="AV14" s="11" t="s">
        <v>304</v>
      </c>
      <c r="AW14" s="47"/>
      <c r="AX14" s="12">
        <v>150</v>
      </c>
      <c r="AY14" s="11" t="s">
        <v>303</v>
      </c>
      <c r="AZ14" s="49"/>
      <c r="BA14" s="12">
        <v>450</v>
      </c>
      <c r="BB14" s="11" t="s">
        <v>304</v>
      </c>
      <c r="BC14" s="47"/>
      <c r="BD14" s="12">
        <v>200</v>
      </c>
      <c r="BE14" s="11" t="s">
        <v>300</v>
      </c>
      <c r="BF14" s="49" t="s">
        <v>920</v>
      </c>
      <c r="BG14" s="12" t="s">
        <v>413</v>
      </c>
      <c r="BH14" s="11" t="s">
        <v>304</v>
      </c>
      <c r="BI14" s="47"/>
      <c r="BJ14" s="12">
        <v>300</v>
      </c>
      <c r="BK14" s="49" t="s">
        <v>300</v>
      </c>
      <c r="BL14" s="49" t="s">
        <v>16</v>
      </c>
      <c r="BM14" s="12" t="s">
        <v>413</v>
      </c>
      <c r="BN14" s="11" t="s">
        <v>304</v>
      </c>
      <c r="BO14" s="47"/>
      <c r="BP14" s="12">
        <v>350</v>
      </c>
      <c r="BQ14" s="11" t="s">
        <v>300</v>
      </c>
      <c r="BR14" s="49" t="s">
        <v>298</v>
      </c>
      <c r="BS14" s="12" t="s">
        <v>413</v>
      </c>
      <c r="BT14" s="11" t="s">
        <v>304</v>
      </c>
      <c r="BU14" s="47"/>
      <c r="BV14" s="12">
        <v>0</v>
      </c>
      <c r="BW14" s="11" t="s">
        <v>300</v>
      </c>
      <c r="BX14" s="49" t="s">
        <v>921</v>
      </c>
      <c r="BY14" s="12" t="s">
        <v>417</v>
      </c>
      <c r="BZ14" s="49" t="s">
        <v>300</v>
      </c>
      <c r="CA14" s="49" t="s">
        <v>16</v>
      </c>
      <c r="CB14" s="12" t="s">
        <v>417</v>
      </c>
      <c r="CC14" s="11" t="s">
        <v>300</v>
      </c>
      <c r="CD14" s="49" t="s">
        <v>911</v>
      </c>
      <c r="CE14" s="12" t="s">
        <v>417</v>
      </c>
      <c r="CF14" s="11" t="s">
        <v>300</v>
      </c>
      <c r="CG14" s="49" t="s">
        <v>926</v>
      </c>
      <c r="CH14" s="12" t="s">
        <v>417</v>
      </c>
    </row>
    <row r="15" spans="1:86">
      <c r="A15" s="7" t="s">
        <v>52</v>
      </c>
      <c r="B15" s="11" t="s">
        <v>303</v>
      </c>
      <c r="C15" s="32"/>
      <c r="D15" s="12">
        <v>400</v>
      </c>
      <c r="E15" s="11" t="s">
        <v>303</v>
      </c>
      <c r="F15" s="32"/>
      <c r="G15" s="12">
        <v>400</v>
      </c>
      <c r="H15" s="11" t="s">
        <v>303</v>
      </c>
      <c r="I15" s="32"/>
      <c r="J15" s="12">
        <v>600</v>
      </c>
      <c r="K15" s="11" t="s">
        <v>303</v>
      </c>
      <c r="L15" s="32"/>
      <c r="M15" s="12">
        <v>600</v>
      </c>
      <c r="N15" s="11" t="s">
        <v>300</v>
      </c>
      <c r="O15" s="32" t="s">
        <v>303</v>
      </c>
      <c r="P15" s="12" t="s">
        <v>415</v>
      </c>
      <c r="Q15" s="11" t="s">
        <v>303</v>
      </c>
      <c r="R15" s="32"/>
      <c r="S15" s="12">
        <v>800</v>
      </c>
      <c r="T15" s="32" t="s">
        <v>300</v>
      </c>
      <c r="U15" s="32" t="s">
        <v>914</v>
      </c>
      <c r="V15" s="12" t="s">
        <v>415</v>
      </c>
      <c r="W15" s="11" t="s">
        <v>303</v>
      </c>
      <c r="X15" s="32"/>
      <c r="Y15" s="12">
        <v>1000</v>
      </c>
      <c r="Z15" s="11" t="s">
        <v>300</v>
      </c>
      <c r="AA15" s="32" t="s">
        <v>298</v>
      </c>
      <c r="AB15" s="12" t="s">
        <v>415</v>
      </c>
      <c r="AC15" s="11" t="s">
        <v>300</v>
      </c>
      <c r="AD15" s="47" t="s">
        <v>16</v>
      </c>
      <c r="AE15" s="12" t="s">
        <v>415</v>
      </c>
      <c r="AF15" s="11" t="s">
        <v>300</v>
      </c>
      <c r="AG15" s="47" t="s">
        <v>917</v>
      </c>
      <c r="AH15" s="12" t="s">
        <v>415</v>
      </c>
      <c r="AI15" s="32" t="s">
        <v>300</v>
      </c>
      <c r="AJ15" s="47" t="s">
        <v>917</v>
      </c>
      <c r="AK15" s="12" t="s">
        <v>415</v>
      </c>
      <c r="AL15" s="11" t="s">
        <v>300</v>
      </c>
      <c r="AM15" s="32" t="s">
        <v>917</v>
      </c>
      <c r="AN15" s="12" t="s">
        <v>415</v>
      </c>
      <c r="AO15" s="11" t="s">
        <v>300</v>
      </c>
      <c r="AP15" s="32" t="s">
        <v>917</v>
      </c>
      <c r="AQ15" s="12" t="s">
        <v>415</v>
      </c>
      <c r="AS15" s="11" t="s">
        <v>303</v>
      </c>
      <c r="AT15" s="49"/>
      <c r="AU15" s="12">
        <v>400</v>
      </c>
      <c r="AV15" s="11" t="s">
        <v>304</v>
      </c>
      <c r="AW15" s="47"/>
      <c r="AX15" s="12">
        <v>200</v>
      </c>
      <c r="AY15" s="11" t="s">
        <v>303</v>
      </c>
      <c r="AZ15" s="49"/>
      <c r="BA15" s="12">
        <v>600</v>
      </c>
      <c r="BB15" s="11" t="s">
        <v>304</v>
      </c>
      <c r="BC15" s="47"/>
      <c r="BD15" s="12">
        <v>300</v>
      </c>
      <c r="BE15" s="11" t="s">
        <v>300</v>
      </c>
      <c r="BF15" s="49" t="s">
        <v>303</v>
      </c>
      <c r="BG15" s="12" t="s">
        <v>415</v>
      </c>
      <c r="BH15" s="11" t="s">
        <v>304</v>
      </c>
      <c r="BI15" s="47"/>
      <c r="BJ15" s="12">
        <v>400</v>
      </c>
      <c r="BK15" s="49" t="s">
        <v>300</v>
      </c>
      <c r="BL15" s="49" t="s">
        <v>914</v>
      </c>
      <c r="BM15" s="12" t="s">
        <v>415</v>
      </c>
      <c r="BN15" s="11" t="s">
        <v>304</v>
      </c>
      <c r="BO15" s="47"/>
      <c r="BP15" s="12">
        <v>500</v>
      </c>
      <c r="BQ15" s="11" t="s">
        <v>300</v>
      </c>
      <c r="BR15" s="49" t="s">
        <v>298</v>
      </c>
      <c r="BS15" s="12" t="s">
        <v>415</v>
      </c>
      <c r="BT15" s="11" t="s">
        <v>304</v>
      </c>
      <c r="BU15" s="47"/>
      <c r="BV15" s="12">
        <v>0</v>
      </c>
      <c r="BW15" s="11" t="s">
        <v>300</v>
      </c>
      <c r="BX15" s="49" t="s">
        <v>917</v>
      </c>
      <c r="BY15" s="12" t="s">
        <v>415</v>
      </c>
      <c r="BZ15" s="49" t="s">
        <v>300</v>
      </c>
      <c r="CA15" s="49" t="s">
        <v>917</v>
      </c>
      <c r="CB15" s="12" t="s">
        <v>415</v>
      </c>
      <c r="CC15" s="11" t="s">
        <v>300</v>
      </c>
      <c r="CD15" s="49" t="s">
        <v>917</v>
      </c>
      <c r="CE15" s="12" t="s">
        <v>415</v>
      </c>
      <c r="CF15" s="11" t="s">
        <v>300</v>
      </c>
      <c r="CG15" s="49" t="s">
        <v>917</v>
      </c>
      <c r="CH15" s="12" t="s">
        <v>415</v>
      </c>
    </row>
    <row r="16" spans="1:86">
      <c r="A16" s="7" t="s">
        <v>53</v>
      </c>
      <c r="B16" s="11" t="s">
        <v>303</v>
      </c>
      <c r="C16" s="32"/>
      <c r="D16" s="12">
        <v>2000</v>
      </c>
      <c r="E16" s="11" t="s">
        <v>303</v>
      </c>
      <c r="F16" s="32"/>
      <c r="G16" s="12">
        <v>2000</v>
      </c>
      <c r="H16" s="11" t="s">
        <v>303</v>
      </c>
      <c r="I16" s="32"/>
      <c r="J16" s="12">
        <v>2000</v>
      </c>
      <c r="K16" s="11" t="s">
        <v>303</v>
      </c>
      <c r="L16" s="32"/>
      <c r="M16" s="12">
        <v>2000</v>
      </c>
      <c r="N16" s="11" t="s">
        <v>303</v>
      </c>
      <c r="O16" s="32"/>
      <c r="P16" s="12">
        <v>2000</v>
      </c>
      <c r="Q16" s="11" t="s">
        <v>303</v>
      </c>
      <c r="R16" s="32"/>
      <c r="S16" s="12">
        <v>2000</v>
      </c>
      <c r="T16" s="32" t="s">
        <v>303</v>
      </c>
      <c r="U16" s="32"/>
      <c r="V16" s="12">
        <v>2000</v>
      </c>
      <c r="W16" s="11" t="s">
        <v>303</v>
      </c>
      <c r="X16" s="32"/>
      <c r="Y16" s="12">
        <v>2000</v>
      </c>
      <c r="Z16" s="11" t="s">
        <v>303</v>
      </c>
      <c r="AA16" s="32"/>
      <c r="AB16" s="12">
        <v>2000</v>
      </c>
      <c r="AC16" s="11" t="s">
        <v>303</v>
      </c>
      <c r="AD16" s="32"/>
      <c r="AE16" s="12">
        <v>2000</v>
      </c>
      <c r="AF16" s="11" t="s">
        <v>303</v>
      </c>
      <c r="AG16" s="32"/>
      <c r="AH16" s="12">
        <v>3000</v>
      </c>
      <c r="AI16" s="32" t="s">
        <v>303</v>
      </c>
      <c r="AJ16" s="32"/>
      <c r="AK16" s="12">
        <v>3000</v>
      </c>
      <c r="AL16" s="11" t="s">
        <v>303</v>
      </c>
      <c r="AM16" s="32"/>
      <c r="AN16" s="12">
        <v>4000</v>
      </c>
      <c r="AO16" s="11" t="s">
        <v>303</v>
      </c>
      <c r="AP16" s="32"/>
      <c r="AQ16" s="12">
        <v>4000</v>
      </c>
      <c r="AR16" s="25"/>
      <c r="AS16" s="11" t="s">
        <v>303</v>
      </c>
      <c r="AT16" s="49"/>
      <c r="AU16" s="12">
        <v>2000</v>
      </c>
      <c r="AV16" s="11" t="s">
        <v>303</v>
      </c>
      <c r="AW16" s="47"/>
      <c r="AX16" s="12">
        <v>2000</v>
      </c>
      <c r="AY16" s="11" t="s">
        <v>303</v>
      </c>
      <c r="AZ16" s="49"/>
      <c r="BA16" s="12">
        <v>2000</v>
      </c>
      <c r="BB16" s="11" t="s">
        <v>303</v>
      </c>
      <c r="BC16" s="47"/>
      <c r="BD16" s="12">
        <v>2000</v>
      </c>
      <c r="BE16" s="11" t="s">
        <v>303</v>
      </c>
      <c r="BF16" s="49"/>
      <c r="BG16" s="12">
        <v>2000</v>
      </c>
      <c r="BH16" s="11" t="s">
        <v>303</v>
      </c>
      <c r="BI16" s="47"/>
      <c r="BJ16" s="12">
        <v>2000</v>
      </c>
      <c r="BK16" s="49" t="s">
        <v>303</v>
      </c>
      <c r="BL16" s="49"/>
      <c r="BM16" s="12">
        <v>2000</v>
      </c>
      <c r="BN16" s="11" t="s">
        <v>303</v>
      </c>
      <c r="BO16" s="47"/>
      <c r="BP16" s="12">
        <v>2000</v>
      </c>
      <c r="BQ16" s="11" t="s">
        <v>303</v>
      </c>
      <c r="BR16" s="49"/>
      <c r="BS16" s="12">
        <v>2000</v>
      </c>
      <c r="BT16" s="11" t="s">
        <v>304</v>
      </c>
      <c r="BU16" s="47"/>
      <c r="BV16" s="12">
        <v>0</v>
      </c>
      <c r="BW16" s="11" t="s">
        <v>303</v>
      </c>
      <c r="BX16" s="49"/>
      <c r="BY16" s="12">
        <v>3000</v>
      </c>
      <c r="BZ16" s="49" t="s">
        <v>303</v>
      </c>
      <c r="CA16" s="49"/>
      <c r="CB16" s="12">
        <v>3000</v>
      </c>
      <c r="CC16" s="11" t="s">
        <v>303</v>
      </c>
      <c r="CD16" s="49"/>
      <c r="CE16" s="12">
        <v>4000</v>
      </c>
      <c r="CF16" s="11" t="s">
        <v>303</v>
      </c>
      <c r="CG16" s="49"/>
      <c r="CH16" s="12">
        <v>4000</v>
      </c>
    </row>
    <row r="17" spans="1:86">
      <c r="A17" s="7" t="s">
        <v>54</v>
      </c>
      <c r="B17" s="11" t="s">
        <v>303</v>
      </c>
      <c r="C17" s="32"/>
      <c r="D17" s="12">
        <v>100</v>
      </c>
      <c r="E17" s="11" t="s">
        <v>303</v>
      </c>
      <c r="F17" s="32"/>
      <c r="G17" s="12">
        <v>100</v>
      </c>
      <c r="H17" s="11" t="s">
        <v>300</v>
      </c>
      <c r="I17" s="32" t="s">
        <v>304</v>
      </c>
      <c r="J17" s="12" t="s">
        <v>371</v>
      </c>
      <c r="K17" s="11" t="s">
        <v>303</v>
      </c>
      <c r="L17" s="32"/>
      <c r="M17" s="12">
        <v>200</v>
      </c>
      <c r="N17" s="11" t="s">
        <v>300</v>
      </c>
      <c r="O17" s="32" t="s">
        <v>914</v>
      </c>
      <c r="P17" s="12" t="s">
        <v>375</v>
      </c>
      <c r="Q17" s="11" t="s">
        <v>300</v>
      </c>
      <c r="R17" s="47" t="s">
        <v>917</v>
      </c>
      <c r="S17" s="12" t="s">
        <v>373</v>
      </c>
      <c r="T17" s="32" t="s">
        <v>300</v>
      </c>
      <c r="U17" s="49" t="s">
        <v>917</v>
      </c>
      <c r="V17" s="12" t="s">
        <v>375</v>
      </c>
      <c r="W17" s="11" t="s">
        <v>300</v>
      </c>
      <c r="X17" s="49" t="s">
        <v>917</v>
      </c>
      <c r="Y17" s="12" t="s">
        <v>375</v>
      </c>
      <c r="Z17" s="11" t="s">
        <v>300</v>
      </c>
      <c r="AA17" s="49" t="s">
        <v>921</v>
      </c>
      <c r="AB17" s="12" t="s">
        <v>375</v>
      </c>
      <c r="AC17" s="11" t="s">
        <v>300</v>
      </c>
      <c r="AD17" s="49" t="s">
        <v>921</v>
      </c>
      <c r="AE17" s="12" t="s">
        <v>375</v>
      </c>
      <c r="AF17" s="11" t="s">
        <v>300</v>
      </c>
      <c r="AG17" s="32" t="s">
        <v>913</v>
      </c>
      <c r="AH17" s="12" t="s">
        <v>375</v>
      </c>
      <c r="AI17" s="32" t="s">
        <v>300</v>
      </c>
      <c r="AJ17" s="47" t="s">
        <v>913</v>
      </c>
      <c r="AK17" s="12" t="s">
        <v>375</v>
      </c>
      <c r="AL17" s="11" t="s">
        <v>300</v>
      </c>
      <c r="AM17" s="32" t="s">
        <v>913</v>
      </c>
      <c r="AN17" s="12" t="s">
        <v>375</v>
      </c>
      <c r="AO17" s="11" t="s">
        <v>300</v>
      </c>
      <c r="AP17" s="47" t="s">
        <v>913</v>
      </c>
      <c r="AQ17" s="12" t="s">
        <v>375</v>
      </c>
      <c r="AS17" s="11" t="s">
        <v>303</v>
      </c>
      <c r="AT17" s="49"/>
      <c r="AU17" s="12">
        <v>100</v>
      </c>
      <c r="AV17" s="11" t="s">
        <v>304</v>
      </c>
      <c r="AW17" s="47"/>
      <c r="AX17" s="12">
        <v>50</v>
      </c>
      <c r="AY17" s="11" t="s">
        <v>300</v>
      </c>
      <c r="AZ17" s="49" t="s">
        <v>304</v>
      </c>
      <c r="BA17" s="12" t="s">
        <v>371</v>
      </c>
      <c r="BB17" s="11" t="s">
        <v>304</v>
      </c>
      <c r="BC17" s="47"/>
      <c r="BD17" s="12">
        <v>70</v>
      </c>
      <c r="BE17" s="11" t="s">
        <v>300</v>
      </c>
      <c r="BF17" s="49" t="s">
        <v>914</v>
      </c>
      <c r="BG17" s="12" t="s">
        <v>375</v>
      </c>
      <c r="BH17" s="11" t="s">
        <v>304</v>
      </c>
      <c r="BI17" s="47"/>
      <c r="BJ17" s="12">
        <v>80</v>
      </c>
      <c r="BK17" s="49" t="s">
        <v>300</v>
      </c>
      <c r="BL17" s="49" t="s">
        <v>917</v>
      </c>
      <c r="BM17" s="12" t="s">
        <v>375</v>
      </c>
      <c r="BN17" s="11" t="s">
        <v>304</v>
      </c>
      <c r="BO17" s="47"/>
      <c r="BP17" s="12">
        <v>90</v>
      </c>
      <c r="BQ17" s="11" t="s">
        <v>300</v>
      </c>
      <c r="BR17" s="49" t="s">
        <v>921</v>
      </c>
      <c r="BS17" s="12" t="s">
        <v>375</v>
      </c>
      <c r="BT17" s="11" t="s">
        <v>304</v>
      </c>
      <c r="BU17" s="47"/>
      <c r="BV17" s="12">
        <v>0</v>
      </c>
      <c r="BW17" s="11" t="s">
        <v>300</v>
      </c>
      <c r="BX17" s="49" t="s">
        <v>913</v>
      </c>
      <c r="BY17" s="12" t="s">
        <v>375</v>
      </c>
      <c r="BZ17" s="49" t="s">
        <v>300</v>
      </c>
      <c r="CA17" s="49" t="s">
        <v>913</v>
      </c>
      <c r="CB17" s="12" t="s">
        <v>375</v>
      </c>
      <c r="CC17" s="11" t="s">
        <v>300</v>
      </c>
      <c r="CD17" s="49" t="s">
        <v>913</v>
      </c>
      <c r="CE17" s="12" t="s">
        <v>375</v>
      </c>
      <c r="CF17" s="11" t="s">
        <v>300</v>
      </c>
      <c r="CG17" s="49" t="s">
        <v>913</v>
      </c>
      <c r="CH17" s="12" t="s">
        <v>375</v>
      </c>
    </row>
    <row r="18" spans="1:86">
      <c r="A18" s="7" t="s">
        <v>55</v>
      </c>
      <c r="B18" s="11" t="s">
        <v>303</v>
      </c>
      <c r="C18" s="32"/>
      <c r="D18" s="12">
        <v>300</v>
      </c>
      <c r="E18" s="11" t="s">
        <v>303</v>
      </c>
      <c r="F18" s="32"/>
      <c r="G18" s="12">
        <v>300</v>
      </c>
      <c r="H18" s="11" t="s">
        <v>300</v>
      </c>
      <c r="I18" s="49" t="s">
        <v>913</v>
      </c>
      <c r="J18" s="12" t="s">
        <v>373</v>
      </c>
      <c r="K18" s="11" t="s">
        <v>303</v>
      </c>
      <c r="L18" s="32"/>
      <c r="M18" s="12">
        <v>450</v>
      </c>
      <c r="N18" s="11" t="s">
        <v>300</v>
      </c>
      <c r="O18" s="49" t="s">
        <v>926</v>
      </c>
      <c r="P18" s="12" t="s">
        <v>377</v>
      </c>
      <c r="Q18" s="11" t="s">
        <v>303</v>
      </c>
      <c r="R18" s="32"/>
      <c r="S18" s="12">
        <v>600</v>
      </c>
      <c r="T18" s="32" t="s">
        <v>300</v>
      </c>
      <c r="U18" s="32" t="s">
        <v>921</v>
      </c>
      <c r="V18" s="12" t="s">
        <v>377</v>
      </c>
      <c r="W18" s="11" t="s">
        <v>303</v>
      </c>
      <c r="X18" s="49"/>
      <c r="Y18" s="12">
        <v>750</v>
      </c>
      <c r="Z18" s="11" t="s">
        <v>300</v>
      </c>
      <c r="AA18" s="49" t="s">
        <v>930</v>
      </c>
      <c r="AB18" s="12" t="s">
        <v>377</v>
      </c>
      <c r="AC18" s="11" t="s">
        <v>300</v>
      </c>
      <c r="AD18" s="47" t="s">
        <v>930</v>
      </c>
      <c r="AE18" s="12" t="s">
        <v>377</v>
      </c>
      <c r="AF18" s="11" t="s">
        <v>300</v>
      </c>
      <c r="AG18" s="47" t="s">
        <v>919</v>
      </c>
      <c r="AH18" s="12" t="s">
        <v>377</v>
      </c>
      <c r="AI18" s="32" t="s">
        <v>300</v>
      </c>
      <c r="AJ18" s="47" t="s">
        <v>919</v>
      </c>
      <c r="AK18" s="12" t="s">
        <v>377</v>
      </c>
      <c r="AL18" s="11" t="s">
        <v>300</v>
      </c>
      <c r="AM18" s="32" t="s">
        <v>919</v>
      </c>
      <c r="AN18" s="12" t="s">
        <v>377</v>
      </c>
      <c r="AO18" s="11" t="s">
        <v>300</v>
      </c>
      <c r="AP18" s="32" t="s">
        <v>919</v>
      </c>
      <c r="AQ18" s="12" t="s">
        <v>377</v>
      </c>
      <c r="AS18" s="11" t="s">
        <v>303</v>
      </c>
      <c r="AT18" s="49"/>
      <c r="AU18" s="12">
        <v>300</v>
      </c>
      <c r="AV18" s="11" t="s">
        <v>304</v>
      </c>
      <c r="AW18" s="47"/>
      <c r="AX18" s="12">
        <v>150</v>
      </c>
      <c r="AY18" s="11" t="s">
        <v>300</v>
      </c>
      <c r="AZ18" s="49" t="s">
        <v>913</v>
      </c>
      <c r="BA18" s="12" t="s">
        <v>373</v>
      </c>
      <c r="BB18" s="11" t="s">
        <v>304</v>
      </c>
      <c r="BC18" s="47"/>
      <c r="BD18" s="12">
        <v>200</v>
      </c>
      <c r="BE18" s="11" t="s">
        <v>300</v>
      </c>
      <c r="BF18" s="49" t="s">
        <v>926</v>
      </c>
      <c r="BG18" s="12" t="s">
        <v>377</v>
      </c>
      <c r="BH18" s="11" t="s">
        <v>304</v>
      </c>
      <c r="BI18" s="47"/>
      <c r="BJ18" s="12">
        <v>300</v>
      </c>
      <c r="BK18" s="49" t="s">
        <v>300</v>
      </c>
      <c r="BL18" s="49" t="s">
        <v>921</v>
      </c>
      <c r="BM18" s="12" t="s">
        <v>377</v>
      </c>
      <c r="BN18" s="11" t="s">
        <v>304</v>
      </c>
      <c r="BO18" s="47"/>
      <c r="BP18" s="12">
        <v>350</v>
      </c>
      <c r="BQ18" s="11" t="s">
        <v>300</v>
      </c>
      <c r="BR18" s="49" t="s">
        <v>930</v>
      </c>
      <c r="BS18" s="12" t="s">
        <v>377</v>
      </c>
      <c r="BT18" s="11" t="s">
        <v>304</v>
      </c>
      <c r="BU18" s="47"/>
      <c r="BV18" s="12">
        <v>0</v>
      </c>
      <c r="BW18" s="11" t="s">
        <v>300</v>
      </c>
      <c r="BX18" s="49" t="s">
        <v>919</v>
      </c>
      <c r="BY18" s="12" t="s">
        <v>377</v>
      </c>
      <c r="BZ18" s="49" t="s">
        <v>300</v>
      </c>
      <c r="CA18" s="49" t="s">
        <v>919</v>
      </c>
      <c r="CB18" s="12" t="s">
        <v>377</v>
      </c>
      <c r="CC18" s="11" t="s">
        <v>300</v>
      </c>
      <c r="CD18" s="49" t="s">
        <v>919</v>
      </c>
      <c r="CE18" s="12" t="s">
        <v>377</v>
      </c>
      <c r="CF18" s="11" t="s">
        <v>300</v>
      </c>
      <c r="CG18" s="49" t="s">
        <v>919</v>
      </c>
      <c r="CH18" s="12" t="s">
        <v>377</v>
      </c>
    </row>
    <row r="19" spans="1:86">
      <c r="A19" s="7" t="s">
        <v>56</v>
      </c>
      <c r="B19" s="11" t="s">
        <v>303</v>
      </c>
      <c r="C19" s="32"/>
      <c r="D19" s="12">
        <v>200</v>
      </c>
      <c r="E19" s="11" t="s">
        <v>303</v>
      </c>
      <c r="F19" s="32"/>
      <c r="G19" s="12">
        <v>200</v>
      </c>
      <c r="H19" s="11" t="s">
        <v>300</v>
      </c>
      <c r="I19" s="49" t="s">
        <v>913</v>
      </c>
      <c r="J19" s="12" t="s">
        <v>371</v>
      </c>
      <c r="K19" s="11" t="s">
        <v>303</v>
      </c>
      <c r="L19" s="32"/>
      <c r="M19" s="12">
        <v>200</v>
      </c>
      <c r="N19" s="11" t="s">
        <v>300</v>
      </c>
      <c r="O19" s="32" t="s">
        <v>924</v>
      </c>
      <c r="P19" s="12" t="s">
        <v>379</v>
      </c>
      <c r="Q19" s="11" t="s">
        <v>303</v>
      </c>
      <c r="R19" s="32"/>
      <c r="S19" s="12">
        <v>300</v>
      </c>
      <c r="T19" s="32" t="s">
        <v>300</v>
      </c>
      <c r="U19" s="32" t="s">
        <v>304</v>
      </c>
      <c r="V19" s="12" t="s">
        <v>379</v>
      </c>
      <c r="W19" s="11" t="s">
        <v>303</v>
      </c>
      <c r="X19" s="32"/>
      <c r="Y19" s="12">
        <v>400</v>
      </c>
      <c r="Z19" s="11" t="s">
        <v>300</v>
      </c>
      <c r="AA19" s="32" t="s">
        <v>911</v>
      </c>
      <c r="AB19" s="12" t="s">
        <v>379</v>
      </c>
      <c r="AC19" s="11" t="s">
        <v>300</v>
      </c>
      <c r="AD19" s="47" t="s">
        <v>930</v>
      </c>
      <c r="AE19" s="12" t="s">
        <v>379</v>
      </c>
      <c r="AF19" s="11" t="s">
        <v>300</v>
      </c>
      <c r="AG19" s="47" t="s">
        <v>919</v>
      </c>
      <c r="AH19" s="12" t="s">
        <v>379</v>
      </c>
      <c r="AI19" s="32" t="s">
        <v>300</v>
      </c>
      <c r="AJ19" s="47" t="s">
        <v>919</v>
      </c>
      <c r="AK19" s="12" t="s">
        <v>379</v>
      </c>
      <c r="AL19" s="11" t="s">
        <v>300</v>
      </c>
      <c r="AM19" s="32" t="s">
        <v>919</v>
      </c>
      <c r="AN19" s="12" t="s">
        <v>379</v>
      </c>
      <c r="AO19" s="11" t="s">
        <v>300</v>
      </c>
      <c r="AP19" s="32" t="s">
        <v>919</v>
      </c>
      <c r="AQ19" s="12" t="s">
        <v>379</v>
      </c>
      <c r="AS19" s="11" t="s">
        <v>303</v>
      </c>
      <c r="AT19" s="49"/>
      <c r="AU19" s="12">
        <v>200</v>
      </c>
      <c r="AV19" s="11" t="s">
        <v>304</v>
      </c>
      <c r="AW19" s="47"/>
      <c r="AX19" s="12">
        <v>80</v>
      </c>
      <c r="AY19" s="11" t="s">
        <v>300</v>
      </c>
      <c r="AZ19" s="49" t="s">
        <v>913</v>
      </c>
      <c r="BA19" s="12" t="s">
        <v>371</v>
      </c>
      <c r="BB19" s="11" t="s">
        <v>304</v>
      </c>
      <c r="BC19" s="47"/>
      <c r="BD19" s="12">
        <v>100</v>
      </c>
      <c r="BE19" s="11" t="s">
        <v>300</v>
      </c>
      <c r="BF19" s="49" t="s">
        <v>924</v>
      </c>
      <c r="BG19" s="12" t="s">
        <v>379</v>
      </c>
      <c r="BH19" s="11" t="s">
        <v>304</v>
      </c>
      <c r="BI19" s="47"/>
      <c r="BJ19" s="12">
        <v>120</v>
      </c>
      <c r="BK19" s="49" t="s">
        <v>300</v>
      </c>
      <c r="BL19" s="49" t="s">
        <v>304</v>
      </c>
      <c r="BM19" s="12" t="s">
        <v>379</v>
      </c>
      <c r="BN19" s="11" t="s">
        <v>304</v>
      </c>
      <c r="BO19" s="47"/>
      <c r="BP19" s="12">
        <v>150</v>
      </c>
      <c r="BQ19" s="11" t="s">
        <v>300</v>
      </c>
      <c r="BR19" s="49" t="s">
        <v>911</v>
      </c>
      <c r="BS19" s="12" t="s">
        <v>379</v>
      </c>
      <c r="BT19" s="11" t="s">
        <v>304</v>
      </c>
      <c r="BU19" s="47"/>
      <c r="BV19" s="12">
        <v>0</v>
      </c>
      <c r="BW19" s="11" t="s">
        <v>300</v>
      </c>
      <c r="BX19" s="49" t="s">
        <v>919</v>
      </c>
      <c r="BY19" s="12" t="s">
        <v>379</v>
      </c>
      <c r="BZ19" s="49" t="s">
        <v>300</v>
      </c>
      <c r="CA19" s="49" t="s">
        <v>919</v>
      </c>
      <c r="CB19" s="12" t="s">
        <v>379</v>
      </c>
      <c r="CC19" s="11" t="s">
        <v>300</v>
      </c>
      <c r="CD19" s="49" t="s">
        <v>919</v>
      </c>
      <c r="CE19" s="12" t="s">
        <v>379</v>
      </c>
      <c r="CF19" s="11" t="s">
        <v>300</v>
      </c>
      <c r="CG19" s="49" t="s">
        <v>919</v>
      </c>
      <c r="CH19" s="12" t="s">
        <v>379</v>
      </c>
    </row>
    <row r="20" spans="1:86">
      <c r="A20" s="7" t="s">
        <v>57</v>
      </c>
      <c r="B20" s="11" t="s">
        <v>303</v>
      </c>
      <c r="C20" s="32"/>
      <c r="D20" s="12">
        <v>2000</v>
      </c>
      <c r="E20" s="11" t="s">
        <v>303</v>
      </c>
      <c r="F20" s="32"/>
      <c r="G20" s="12">
        <v>2000</v>
      </c>
      <c r="H20" s="11" t="s">
        <v>303</v>
      </c>
      <c r="I20" s="32"/>
      <c r="J20" s="12">
        <v>2000</v>
      </c>
      <c r="K20" s="11" t="s">
        <v>303</v>
      </c>
      <c r="L20" s="32"/>
      <c r="M20" s="12">
        <v>2000</v>
      </c>
      <c r="N20" s="11" t="s">
        <v>303</v>
      </c>
      <c r="O20" s="32"/>
      <c r="P20" s="12">
        <v>2000</v>
      </c>
      <c r="Q20" s="11" t="s">
        <v>303</v>
      </c>
      <c r="R20" s="32"/>
      <c r="S20" s="12">
        <v>2000</v>
      </c>
      <c r="T20" s="32" t="s">
        <v>303</v>
      </c>
      <c r="U20" s="32"/>
      <c r="V20" s="12">
        <v>2000</v>
      </c>
      <c r="W20" s="11" t="s">
        <v>303</v>
      </c>
      <c r="X20" s="32"/>
      <c r="Y20" s="12">
        <v>2000</v>
      </c>
      <c r="Z20" s="11" t="s">
        <v>303</v>
      </c>
      <c r="AA20" s="32"/>
      <c r="AB20" s="12">
        <v>2000</v>
      </c>
      <c r="AC20" s="11" t="s">
        <v>303</v>
      </c>
      <c r="AD20" s="32"/>
      <c r="AE20" s="12">
        <v>2000</v>
      </c>
      <c r="AF20" s="11" t="s">
        <v>303</v>
      </c>
      <c r="AG20" s="32"/>
      <c r="AH20" s="12">
        <v>3000</v>
      </c>
      <c r="AI20" s="32" t="s">
        <v>303</v>
      </c>
      <c r="AJ20" s="32"/>
      <c r="AK20" s="12">
        <v>3000</v>
      </c>
      <c r="AL20" s="11" t="s">
        <v>303</v>
      </c>
      <c r="AM20" s="32"/>
      <c r="AN20" s="12">
        <v>4000</v>
      </c>
      <c r="AO20" s="11" t="s">
        <v>303</v>
      </c>
      <c r="AP20" s="32"/>
      <c r="AQ20" s="12">
        <v>4000</v>
      </c>
      <c r="AR20" s="25"/>
      <c r="AS20" s="11" t="s">
        <v>303</v>
      </c>
      <c r="AT20" s="49"/>
      <c r="AU20" s="12">
        <v>2000</v>
      </c>
      <c r="AV20" s="11" t="s">
        <v>303</v>
      </c>
      <c r="AW20" s="47"/>
      <c r="AX20" s="12">
        <v>2000</v>
      </c>
      <c r="AY20" s="11" t="s">
        <v>303</v>
      </c>
      <c r="AZ20" s="49"/>
      <c r="BA20" s="12">
        <v>2000</v>
      </c>
      <c r="BB20" s="11" t="s">
        <v>303</v>
      </c>
      <c r="BC20" s="47"/>
      <c r="BD20" s="12">
        <v>2000</v>
      </c>
      <c r="BE20" s="11" t="s">
        <v>303</v>
      </c>
      <c r="BF20" s="49"/>
      <c r="BG20" s="12">
        <v>2000</v>
      </c>
      <c r="BH20" s="11" t="s">
        <v>303</v>
      </c>
      <c r="BI20" s="47"/>
      <c r="BJ20" s="12">
        <v>2000</v>
      </c>
      <c r="BK20" s="49" t="s">
        <v>303</v>
      </c>
      <c r="BL20" s="49"/>
      <c r="BM20" s="12">
        <v>2000</v>
      </c>
      <c r="BN20" s="11" t="s">
        <v>303</v>
      </c>
      <c r="BO20" s="47"/>
      <c r="BP20" s="12">
        <v>2000</v>
      </c>
      <c r="BQ20" s="11" t="s">
        <v>303</v>
      </c>
      <c r="BR20" s="49"/>
      <c r="BS20" s="12">
        <v>2000</v>
      </c>
      <c r="BT20" s="11" t="s">
        <v>304</v>
      </c>
      <c r="BU20" s="47"/>
      <c r="BV20" s="12">
        <v>0</v>
      </c>
      <c r="BW20" s="11" t="s">
        <v>303</v>
      </c>
      <c r="BX20" s="49"/>
      <c r="BY20" s="12">
        <v>3000</v>
      </c>
      <c r="BZ20" s="49" t="s">
        <v>303</v>
      </c>
      <c r="CA20" s="49"/>
      <c r="CB20" s="12">
        <v>3000</v>
      </c>
      <c r="CC20" s="11" t="s">
        <v>303</v>
      </c>
      <c r="CD20" s="49"/>
      <c r="CE20" s="12">
        <v>4000</v>
      </c>
      <c r="CF20" s="11" t="s">
        <v>303</v>
      </c>
      <c r="CG20" s="49"/>
      <c r="CH20" s="12">
        <v>4000</v>
      </c>
    </row>
    <row r="21" spans="1:86">
      <c r="A21" s="7" t="s">
        <v>58</v>
      </c>
      <c r="B21" s="11" t="s">
        <v>303</v>
      </c>
      <c r="C21" s="32"/>
      <c r="D21" s="12">
        <v>100</v>
      </c>
      <c r="E21" s="11" t="s">
        <v>303</v>
      </c>
      <c r="F21" s="32"/>
      <c r="G21" s="12">
        <v>100</v>
      </c>
      <c r="H21" s="11" t="s">
        <v>300</v>
      </c>
      <c r="I21" s="32" t="s">
        <v>304</v>
      </c>
      <c r="J21" s="12" t="s">
        <v>448</v>
      </c>
      <c r="K21" s="11" t="s">
        <v>303</v>
      </c>
      <c r="L21" s="32"/>
      <c r="M21" s="12">
        <v>200</v>
      </c>
      <c r="N21" s="11" t="s">
        <v>300</v>
      </c>
      <c r="O21" s="32" t="s">
        <v>915</v>
      </c>
      <c r="P21" s="12" t="s">
        <v>448</v>
      </c>
      <c r="Q21" s="11" t="s">
        <v>303</v>
      </c>
      <c r="R21" s="32"/>
      <c r="S21" s="12">
        <v>250</v>
      </c>
      <c r="T21" s="32" t="s">
        <v>300</v>
      </c>
      <c r="U21" s="32" t="s">
        <v>911</v>
      </c>
      <c r="V21" s="12" t="s">
        <v>448</v>
      </c>
      <c r="W21" s="11" t="s">
        <v>303</v>
      </c>
      <c r="X21" s="32"/>
      <c r="Y21" s="12">
        <v>300</v>
      </c>
      <c r="Z21" s="11" t="s">
        <v>300</v>
      </c>
      <c r="AA21" s="32" t="s">
        <v>926</v>
      </c>
      <c r="AB21" s="12" t="s">
        <v>448</v>
      </c>
      <c r="AC21" s="11" t="s">
        <v>300</v>
      </c>
      <c r="AD21" s="47" t="s">
        <v>926</v>
      </c>
      <c r="AE21" s="12" t="s">
        <v>448</v>
      </c>
      <c r="AF21" s="11" t="s">
        <v>300</v>
      </c>
      <c r="AG21" s="32" t="s">
        <v>300</v>
      </c>
      <c r="AH21" s="12" t="s">
        <v>448</v>
      </c>
      <c r="AI21" s="32" t="s">
        <v>300</v>
      </c>
      <c r="AJ21" s="32" t="s">
        <v>300</v>
      </c>
      <c r="AK21" s="12" t="s">
        <v>448</v>
      </c>
      <c r="AL21" s="11" t="s">
        <v>300</v>
      </c>
      <c r="AM21" s="32" t="s">
        <v>300</v>
      </c>
      <c r="AN21" s="12" t="s">
        <v>448</v>
      </c>
      <c r="AO21" s="11" t="s">
        <v>300</v>
      </c>
      <c r="AP21" s="32" t="s">
        <v>300</v>
      </c>
      <c r="AQ21" s="12" t="s">
        <v>448</v>
      </c>
      <c r="AS21" s="11" t="s">
        <v>303</v>
      </c>
      <c r="AT21" s="49"/>
      <c r="AU21" s="12">
        <v>100</v>
      </c>
      <c r="AV21" s="11" t="s">
        <v>304</v>
      </c>
      <c r="AW21" s="47"/>
      <c r="AX21" s="12">
        <v>50</v>
      </c>
      <c r="AY21" s="11" t="s">
        <v>300</v>
      </c>
      <c r="AZ21" s="49" t="s">
        <v>304</v>
      </c>
      <c r="BA21" s="12" t="s">
        <v>448</v>
      </c>
      <c r="BB21" s="11" t="s">
        <v>304</v>
      </c>
      <c r="BC21" s="47"/>
      <c r="BD21" s="12">
        <v>70</v>
      </c>
      <c r="BE21" s="11" t="s">
        <v>300</v>
      </c>
      <c r="BF21" s="49" t="s">
        <v>915</v>
      </c>
      <c r="BG21" s="12" t="s">
        <v>448</v>
      </c>
      <c r="BH21" s="11" t="s">
        <v>304</v>
      </c>
      <c r="BI21" s="47"/>
      <c r="BJ21" s="12">
        <v>80</v>
      </c>
      <c r="BK21" s="49" t="s">
        <v>300</v>
      </c>
      <c r="BL21" s="49" t="s">
        <v>911</v>
      </c>
      <c r="BM21" s="12" t="s">
        <v>448</v>
      </c>
      <c r="BN21" s="11" t="s">
        <v>304</v>
      </c>
      <c r="BO21" s="47"/>
      <c r="BP21" s="12">
        <v>90</v>
      </c>
      <c r="BQ21" s="11" t="s">
        <v>300</v>
      </c>
      <c r="BR21" s="49" t="s">
        <v>926</v>
      </c>
      <c r="BS21" s="12" t="s">
        <v>448</v>
      </c>
      <c r="BT21" s="11" t="s">
        <v>304</v>
      </c>
      <c r="BU21" s="47"/>
      <c r="BV21" s="12">
        <v>0</v>
      </c>
      <c r="BW21" s="11" t="s">
        <v>300</v>
      </c>
      <c r="BX21" s="49" t="s">
        <v>300</v>
      </c>
      <c r="BY21" s="12" t="s">
        <v>448</v>
      </c>
      <c r="BZ21" s="49" t="s">
        <v>300</v>
      </c>
      <c r="CA21" s="49" t="s">
        <v>300</v>
      </c>
      <c r="CB21" s="12" t="s">
        <v>448</v>
      </c>
      <c r="CC21" s="11" t="s">
        <v>300</v>
      </c>
      <c r="CD21" s="49" t="s">
        <v>300</v>
      </c>
      <c r="CE21" s="12" t="s">
        <v>448</v>
      </c>
      <c r="CF21" s="11" t="s">
        <v>300</v>
      </c>
      <c r="CG21" s="49" t="s">
        <v>300</v>
      </c>
      <c r="CH21" s="12" t="s">
        <v>448</v>
      </c>
    </row>
    <row r="22" spans="1:86">
      <c r="A22" s="7" t="s">
        <v>59</v>
      </c>
      <c r="B22" s="11" t="s">
        <v>303</v>
      </c>
      <c r="C22" s="32"/>
      <c r="D22" s="12">
        <v>200</v>
      </c>
      <c r="E22" s="11" t="s">
        <v>303</v>
      </c>
      <c r="F22" s="32"/>
      <c r="G22" s="12">
        <v>200</v>
      </c>
      <c r="H22" s="11" t="s">
        <v>300</v>
      </c>
      <c r="I22" s="32" t="s">
        <v>918</v>
      </c>
      <c r="J22" s="12" t="s">
        <v>450</v>
      </c>
      <c r="K22" s="11" t="s">
        <v>303</v>
      </c>
      <c r="L22" s="32"/>
      <c r="M22" s="12">
        <v>200</v>
      </c>
      <c r="N22" s="11" t="s">
        <v>300</v>
      </c>
      <c r="O22" s="32" t="s">
        <v>930</v>
      </c>
      <c r="P22" s="12" t="s">
        <v>450</v>
      </c>
      <c r="Q22" s="11" t="s">
        <v>303</v>
      </c>
      <c r="R22" s="32"/>
      <c r="S22" s="12">
        <v>300</v>
      </c>
      <c r="T22" s="32" t="s">
        <v>300</v>
      </c>
      <c r="U22" s="32" t="s">
        <v>911</v>
      </c>
      <c r="V22" s="12" t="s">
        <v>450</v>
      </c>
      <c r="W22" s="11" t="s">
        <v>303</v>
      </c>
      <c r="X22" s="32"/>
      <c r="Y22" s="12">
        <v>400</v>
      </c>
      <c r="Z22" s="11" t="s">
        <v>300</v>
      </c>
      <c r="AA22" s="32" t="s">
        <v>926</v>
      </c>
      <c r="AB22" s="12" t="s">
        <v>450</v>
      </c>
      <c r="AC22" s="11" t="s">
        <v>300</v>
      </c>
      <c r="AD22" s="44" t="s">
        <v>926</v>
      </c>
      <c r="AE22" s="12" t="s">
        <v>450</v>
      </c>
      <c r="AF22" s="11" t="s">
        <v>300</v>
      </c>
      <c r="AG22" s="32" t="s">
        <v>300</v>
      </c>
      <c r="AH22" s="12" t="s">
        <v>450</v>
      </c>
      <c r="AI22" s="32" t="s">
        <v>300</v>
      </c>
      <c r="AJ22" s="32" t="s">
        <v>300</v>
      </c>
      <c r="AK22" s="12" t="s">
        <v>450</v>
      </c>
      <c r="AL22" s="11" t="s">
        <v>300</v>
      </c>
      <c r="AM22" s="32" t="s">
        <v>300</v>
      </c>
      <c r="AN22" s="12" t="s">
        <v>450</v>
      </c>
      <c r="AO22" s="11" t="s">
        <v>300</v>
      </c>
      <c r="AP22" s="32" t="s">
        <v>300</v>
      </c>
      <c r="AQ22" s="12" t="s">
        <v>450</v>
      </c>
      <c r="AS22" s="11" t="s">
        <v>303</v>
      </c>
      <c r="AT22" s="49"/>
      <c r="AU22" s="12">
        <v>200</v>
      </c>
      <c r="AV22" s="11" t="s">
        <v>304</v>
      </c>
      <c r="AW22" s="47"/>
      <c r="AX22" s="12">
        <v>80</v>
      </c>
      <c r="AY22" s="11" t="s">
        <v>300</v>
      </c>
      <c r="AZ22" s="49" t="s">
        <v>918</v>
      </c>
      <c r="BA22" s="12" t="s">
        <v>450</v>
      </c>
      <c r="BB22" s="11" t="s">
        <v>304</v>
      </c>
      <c r="BC22" s="47"/>
      <c r="BD22" s="12">
        <v>100</v>
      </c>
      <c r="BE22" s="11" t="s">
        <v>300</v>
      </c>
      <c r="BF22" s="49" t="s">
        <v>930</v>
      </c>
      <c r="BG22" s="12" t="s">
        <v>450</v>
      </c>
      <c r="BH22" s="11" t="s">
        <v>304</v>
      </c>
      <c r="BI22" s="47"/>
      <c r="BJ22" s="12">
        <v>120</v>
      </c>
      <c r="BK22" s="49" t="s">
        <v>300</v>
      </c>
      <c r="BL22" s="49" t="s">
        <v>911</v>
      </c>
      <c r="BM22" s="12" t="s">
        <v>450</v>
      </c>
      <c r="BN22" s="11" t="s">
        <v>304</v>
      </c>
      <c r="BO22" s="47"/>
      <c r="BP22" s="12">
        <v>150</v>
      </c>
      <c r="BQ22" s="11" t="s">
        <v>300</v>
      </c>
      <c r="BR22" s="49" t="s">
        <v>926</v>
      </c>
      <c r="BS22" s="12" t="s">
        <v>450</v>
      </c>
      <c r="BT22" s="11" t="s">
        <v>304</v>
      </c>
      <c r="BU22" s="47"/>
      <c r="BV22" s="12">
        <v>0</v>
      </c>
      <c r="BW22" s="11" t="s">
        <v>300</v>
      </c>
      <c r="BX22" s="49" t="s">
        <v>300</v>
      </c>
      <c r="BY22" s="12" t="s">
        <v>450</v>
      </c>
      <c r="BZ22" s="49" t="s">
        <v>300</v>
      </c>
      <c r="CA22" s="49" t="s">
        <v>300</v>
      </c>
      <c r="CB22" s="12" t="s">
        <v>450</v>
      </c>
      <c r="CC22" s="11" t="s">
        <v>300</v>
      </c>
      <c r="CD22" s="49" t="s">
        <v>300</v>
      </c>
      <c r="CE22" s="12" t="s">
        <v>450</v>
      </c>
      <c r="CF22" s="11" t="s">
        <v>300</v>
      </c>
      <c r="CG22" s="49" t="s">
        <v>300</v>
      </c>
      <c r="CH22" s="12" t="s">
        <v>450</v>
      </c>
    </row>
    <row r="23" spans="1:86">
      <c r="A23" s="7" t="s">
        <v>60</v>
      </c>
      <c r="B23" s="11" t="s">
        <v>303</v>
      </c>
      <c r="C23" s="32"/>
      <c r="D23" s="12">
        <v>400</v>
      </c>
      <c r="E23" s="11" t="s">
        <v>303</v>
      </c>
      <c r="F23" s="32"/>
      <c r="G23" s="12">
        <v>400</v>
      </c>
      <c r="H23" s="11" t="s">
        <v>300</v>
      </c>
      <c r="I23" s="32" t="s">
        <v>921</v>
      </c>
      <c r="J23" s="12" t="s">
        <v>452</v>
      </c>
      <c r="K23" s="11" t="s">
        <v>303</v>
      </c>
      <c r="L23" s="32"/>
      <c r="M23" s="12">
        <v>600</v>
      </c>
      <c r="N23" s="11" t="s">
        <v>300</v>
      </c>
      <c r="O23" s="32" t="s">
        <v>16</v>
      </c>
      <c r="P23" s="12" t="s">
        <v>452</v>
      </c>
      <c r="Q23" s="11" t="s">
        <v>303</v>
      </c>
      <c r="R23" s="32"/>
      <c r="S23" s="12">
        <v>800</v>
      </c>
      <c r="T23" s="32" t="s">
        <v>300</v>
      </c>
      <c r="U23" s="32" t="s">
        <v>911</v>
      </c>
      <c r="V23" s="12" t="s">
        <v>452</v>
      </c>
      <c r="W23" s="11" t="s">
        <v>303</v>
      </c>
      <c r="X23" s="32"/>
      <c r="Y23" s="12">
        <v>1000</v>
      </c>
      <c r="Z23" s="11" t="s">
        <v>300</v>
      </c>
      <c r="AA23" s="32" t="s">
        <v>926</v>
      </c>
      <c r="AB23" s="12" t="s">
        <v>452</v>
      </c>
      <c r="AC23" s="11" t="s">
        <v>300</v>
      </c>
      <c r="AD23" s="44" t="s">
        <v>926</v>
      </c>
      <c r="AE23" s="12" t="s">
        <v>452</v>
      </c>
      <c r="AF23" s="11" t="s">
        <v>300</v>
      </c>
      <c r="AG23" s="32" t="s">
        <v>300</v>
      </c>
      <c r="AH23" s="12" t="s">
        <v>452</v>
      </c>
      <c r="AI23" s="32" t="s">
        <v>300</v>
      </c>
      <c r="AJ23" s="32" t="s">
        <v>300</v>
      </c>
      <c r="AK23" s="12" t="s">
        <v>452</v>
      </c>
      <c r="AL23" s="11" t="s">
        <v>300</v>
      </c>
      <c r="AM23" s="32" t="s">
        <v>300</v>
      </c>
      <c r="AN23" s="12" t="s">
        <v>452</v>
      </c>
      <c r="AO23" s="11" t="s">
        <v>300</v>
      </c>
      <c r="AP23" s="32" t="s">
        <v>300</v>
      </c>
      <c r="AQ23" s="12" t="s">
        <v>452</v>
      </c>
      <c r="AS23" s="11" t="s">
        <v>303</v>
      </c>
      <c r="AT23" s="49"/>
      <c r="AU23" s="12">
        <v>400</v>
      </c>
      <c r="AV23" s="11" t="s">
        <v>304</v>
      </c>
      <c r="AW23" s="47"/>
      <c r="AX23" s="12">
        <v>200</v>
      </c>
      <c r="AY23" s="11" t="s">
        <v>300</v>
      </c>
      <c r="AZ23" s="49" t="s">
        <v>921</v>
      </c>
      <c r="BA23" s="12" t="s">
        <v>452</v>
      </c>
      <c r="BB23" s="11" t="s">
        <v>304</v>
      </c>
      <c r="BC23" s="47"/>
      <c r="BD23" s="12">
        <v>300</v>
      </c>
      <c r="BE23" s="11" t="s">
        <v>300</v>
      </c>
      <c r="BF23" s="49" t="s">
        <v>16</v>
      </c>
      <c r="BG23" s="12" t="s">
        <v>452</v>
      </c>
      <c r="BH23" s="11" t="s">
        <v>304</v>
      </c>
      <c r="BI23" s="47"/>
      <c r="BJ23" s="12">
        <v>400</v>
      </c>
      <c r="BK23" s="49" t="s">
        <v>300</v>
      </c>
      <c r="BL23" s="49" t="s">
        <v>911</v>
      </c>
      <c r="BM23" s="12" t="s">
        <v>452</v>
      </c>
      <c r="BN23" s="11" t="s">
        <v>304</v>
      </c>
      <c r="BO23" s="47"/>
      <c r="BP23" s="12">
        <v>500</v>
      </c>
      <c r="BQ23" s="11" t="s">
        <v>300</v>
      </c>
      <c r="BR23" s="49" t="s">
        <v>926</v>
      </c>
      <c r="BS23" s="12" t="s">
        <v>452</v>
      </c>
      <c r="BT23" s="11" t="s">
        <v>304</v>
      </c>
      <c r="BU23" s="47"/>
      <c r="BV23" s="12">
        <v>0</v>
      </c>
      <c r="BW23" s="11" t="s">
        <v>300</v>
      </c>
      <c r="BX23" s="49" t="s">
        <v>300</v>
      </c>
      <c r="BY23" s="12" t="s">
        <v>452</v>
      </c>
      <c r="BZ23" s="49" t="s">
        <v>300</v>
      </c>
      <c r="CA23" s="49" t="s">
        <v>300</v>
      </c>
      <c r="CB23" s="12" t="s">
        <v>452</v>
      </c>
      <c r="CC23" s="11" t="s">
        <v>300</v>
      </c>
      <c r="CD23" s="49" t="s">
        <v>300</v>
      </c>
      <c r="CE23" s="12" t="s">
        <v>452</v>
      </c>
      <c r="CF23" s="11" t="s">
        <v>300</v>
      </c>
      <c r="CG23" s="49" t="s">
        <v>300</v>
      </c>
      <c r="CH23" s="12" t="s">
        <v>452</v>
      </c>
    </row>
    <row r="24" spans="1:86">
      <c r="A24" s="7" t="s">
        <v>61</v>
      </c>
      <c r="B24" s="11" t="s">
        <v>303</v>
      </c>
      <c r="C24" s="32"/>
      <c r="D24" s="12">
        <v>2000</v>
      </c>
      <c r="E24" s="11" t="s">
        <v>303</v>
      </c>
      <c r="F24" s="32"/>
      <c r="G24" s="12">
        <v>2000</v>
      </c>
      <c r="H24" s="11" t="s">
        <v>303</v>
      </c>
      <c r="I24" s="32"/>
      <c r="J24" s="12">
        <v>2000</v>
      </c>
      <c r="K24" s="11" t="s">
        <v>303</v>
      </c>
      <c r="L24" s="32"/>
      <c r="M24" s="12">
        <v>2000</v>
      </c>
      <c r="N24" s="11" t="s">
        <v>303</v>
      </c>
      <c r="O24" s="32"/>
      <c r="P24" s="12">
        <v>2000</v>
      </c>
      <c r="Q24" s="11" t="s">
        <v>303</v>
      </c>
      <c r="R24" s="32"/>
      <c r="S24" s="12">
        <v>2000</v>
      </c>
      <c r="T24" s="32" t="s">
        <v>303</v>
      </c>
      <c r="U24" s="32"/>
      <c r="V24" s="12">
        <v>2000</v>
      </c>
      <c r="W24" s="11" t="s">
        <v>303</v>
      </c>
      <c r="X24" s="32"/>
      <c r="Y24" s="12">
        <v>2000</v>
      </c>
      <c r="Z24" s="11" t="s">
        <v>303</v>
      </c>
      <c r="AA24" s="32"/>
      <c r="AB24" s="12">
        <v>2000</v>
      </c>
      <c r="AC24" s="11" t="s">
        <v>303</v>
      </c>
      <c r="AD24" s="32"/>
      <c r="AE24" s="12">
        <v>2000</v>
      </c>
      <c r="AF24" s="11" t="s">
        <v>303</v>
      </c>
      <c r="AG24" s="32"/>
      <c r="AH24" s="12">
        <v>3000</v>
      </c>
      <c r="AI24" s="32" t="s">
        <v>303</v>
      </c>
      <c r="AJ24" s="32"/>
      <c r="AK24" s="12">
        <v>3000</v>
      </c>
      <c r="AL24" s="11" t="s">
        <v>303</v>
      </c>
      <c r="AM24" s="32"/>
      <c r="AN24" s="12">
        <v>4000</v>
      </c>
      <c r="AO24" s="11" t="s">
        <v>303</v>
      </c>
      <c r="AP24" s="32"/>
      <c r="AQ24" s="12">
        <v>4000</v>
      </c>
      <c r="AR24" s="25"/>
      <c r="AS24" s="11" t="s">
        <v>303</v>
      </c>
      <c r="AT24" s="49"/>
      <c r="AU24" s="12">
        <v>2000</v>
      </c>
      <c r="AV24" s="11" t="s">
        <v>303</v>
      </c>
      <c r="AW24" s="47"/>
      <c r="AX24" s="12">
        <v>2000</v>
      </c>
      <c r="AY24" s="11" t="s">
        <v>303</v>
      </c>
      <c r="AZ24" s="49"/>
      <c r="BA24" s="12">
        <v>2000</v>
      </c>
      <c r="BB24" s="11" t="s">
        <v>303</v>
      </c>
      <c r="BC24" s="47"/>
      <c r="BD24" s="12">
        <v>2000</v>
      </c>
      <c r="BE24" s="11" t="s">
        <v>303</v>
      </c>
      <c r="BF24" s="49"/>
      <c r="BG24" s="12">
        <v>2000</v>
      </c>
      <c r="BH24" s="11" t="s">
        <v>303</v>
      </c>
      <c r="BI24" s="47"/>
      <c r="BJ24" s="12">
        <v>2000</v>
      </c>
      <c r="BK24" s="49" t="s">
        <v>303</v>
      </c>
      <c r="BL24" s="49"/>
      <c r="BM24" s="12">
        <v>2000</v>
      </c>
      <c r="BN24" s="11" t="s">
        <v>303</v>
      </c>
      <c r="BO24" s="47"/>
      <c r="BP24" s="12">
        <v>2000</v>
      </c>
      <c r="BQ24" s="11" t="s">
        <v>303</v>
      </c>
      <c r="BR24" s="49"/>
      <c r="BS24" s="12">
        <v>2000</v>
      </c>
      <c r="BT24" s="11" t="s">
        <v>304</v>
      </c>
      <c r="BU24" s="47"/>
      <c r="BV24" s="12">
        <v>0</v>
      </c>
      <c r="BW24" s="11" t="s">
        <v>303</v>
      </c>
      <c r="BX24" s="49"/>
      <c r="BY24" s="12">
        <v>3000</v>
      </c>
      <c r="BZ24" s="49" t="s">
        <v>303</v>
      </c>
      <c r="CA24" s="49"/>
      <c r="CB24" s="12">
        <v>3000</v>
      </c>
      <c r="CC24" s="11" t="s">
        <v>303</v>
      </c>
      <c r="CD24" s="49"/>
      <c r="CE24" s="12">
        <v>4000</v>
      </c>
      <c r="CF24" s="11" t="s">
        <v>303</v>
      </c>
      <c r="CG24" s="49"/>
      <c r="CH24" s="12">
        <v>4000</v>
      </c>
    </row>
    <row r="25" spans="1:86">
      <c r="A25" s="7" t="s">
        <v>62</v>
      </c>
      <c r="B25" s="11" t="s">
        <v>303</v>
      </c>
      <c r="C25" s="32"/>
      <c r="D25" s="12">
        <v>100</v>
      </c>
      <c r="E25" s="11" t="s">
        <v>303</v>
      </c>
      <c r="F25" s="32"/>
      <c r="G25" s="12">
        <v>100</v>
      </c>
      <c r="H25" s="11" t="s">
        <v>303</v>
      </c>
      <c r="I25" s="32"/>
      <c r="J25" s="12">
        <v>200</v>
      </c>
      <c r="K25" s="11" t="s">
        <v>303</v>
      </c>
      <c r="L25" s="32"/>
      <c r="M25" s="12">
        <v>200</v>
      </c>
      <c r="N25" s="11" t="s">
        <v>300</v>
      </c>
      <c r="O25" s="47" t="s">
        <v>917</v>
      </c>
      <c r="P25" s="12" t="s">
        <v>944</v>
      </c>
      <c r="Q25" s="11" t="s">
        <v>303</v>
      </c>
      <c r="R25" s="32"/>
      <c r="S25" s="12">
        <v>250</v>
      </c>
      <c r="T25" s="32" t="s">
        <v>300</v>
      </c>
      <c r="U25" s="32" t="s">
        <v>919</v>
      </c>
      <c r="V25" s="12" t="s">
        <v>944</v>
      </c>
      <c r="W25" s="11" t="s">
        <v>303</v>
      </c>
      <c r="X25" s="32"/>
      <c r="Y25" s="12">
        <v>300</v>
      </c>
      <c r="Z25" s="11" t="s">
        <v>300</v>
      </c>
      <c r="AA25" s="47" t="s">
        <v>926</v>
      </c>
      <c r="AB25" s="12" t="s">
        <v>944</v>
      </c>
      <c r="AC25" s="11" t="s">
        <v>300</v>
      </c>
      <c r="AD25" s="32" t="s">
        <v>911</v>
      </c>
      <c r="AE25" s="12" t="s">
        <v>944</v>
      </c>
      <c r="AF25" s="11" t="s">
        <v>300</v>
      </c>
      <c r="AG25" s="47" t="s">
        <v>922</v>
      </c>
      <c r="AH25" s="12" t="s">
        <v>944</v>
      </c>
      <c r="AI25" s="11" t="s">
        <v>300</v>
      </c>
      <c r="AJ25" s="47" t="s">
        <v>922</v>
      </c>
      <c r="AK25" s="12" t="s">
        <v>944</v>
      </c>
      <c r="AL25" s="11" t="s">
        <v>300</v>
      </c>
      <c r="AM25" s="32" t="s">
        <v>922</v>
      </c>
      <c r="AN25" s="12" t="s">
        <v>944</v>
      </c>
      <c r="AO25" s="11" t="s">
        <v>300</v>
      </c>
      <c r="AP25" s="32" t="s">
        <v>922</v>
      </c>
      <c r="AQ25" s="12" t="s">
        <v>944</v>
      </c>
      <c r="AS25" s="11" t="s">
        <v>303</v>
      </c>
      <c r="AT25" s="49"/>
      <c r="AU25" s="12">
        <v>100</v>
      </c>
      <c r="AV25" s="11" t="s">
        <v>304</v>
      </c>
      <c r="AW25" s="47"/>
      <c r="AX25" s="12">
        <v>50</v>
      </c>
      <c r="AY25" s="11" t="s">
        <v>303</v>
      </c>
      <c r="AZ25" s="49"/>
      <c r="BA25" s="12">
        <v>200</v>
      </c>
      <c r="BB25" s="11" t="s">
        <v>304</v>
      </c>
      <c r="BC25" s="47"/>
      <c r="BD25" s="12">
        <v>70</v>
      </c>
      <c r="BE25" s="11" t="s">
        <v>300</v>
      </c>
      <c r="BF25" s="49" t="s">
        <v>917</v>
      </c>
      <c r="BG25" s="12" t="s">
        <v>944</v>
      </c>
      <c r="BH25" s="11" t="s">
        <v>304</v>
      </c>
      <c r="BI25" s="47"/>
      <c r="BJ25" s="12">
        <v>80</v>
      </c>
      <c r="BK25" s="49" t="s">
        <v>300</v>
      </c>
      <c r="BL25" s="49" t="s">
        <v>919</v>
      </c>
      <c r="BM25" s="12" t="s">
        <v>944</v>
      </c>
      <c r="BN25" s="11" t="s">
        <v>304</v>
      </c>
      <c r="BO25" s="47"/>
      <c r="BP25" s="12">
        <v>90</v>
      </c>
      <c r="BQ25" s="11" t="s">
        <v>300</v>
      </c>
      <c r="BR25" s="49" t="s">
        <v>926</v>
      </c>
      <c r="BS25" s="12" t="s">
        <v>944</v>
      </c>
      <c r="BT25" s="11" t="s">
        <v>304</v>
      </c>
      <c r="BU25" s="47"/>
      <c r="BV25" s="12">
        <v>0</v>
      </c>
      <c r="BW25" s="11" t="s">
        <v>300</v>
      </c>
      <c r="BX25" s="49" t="s">
        <v>922</v>
      </c>
      <c r="BY25" s="12" t="s">
        <v>944</v>
      </c>
      <c r="BZ25" s="11" t="s">
        <v>300</v>
      </c>
      <c r="CA25" s="49" t="s">
        <v>922</v>
      </c>
      <c r="CB25" s="12" t="s">
        <v>944</v>
      </c>
      <c r="CC25" s="11" t="s">
        <v>300</v>
      </c>
      <c r="CD25" s="49" t="s">
        <v>922</v>
      </c>
      <c r="CE25" s="12" t="s">
        <v>944</v>
      </c>
      <c r="CF25" s="11" t="s">
        <v>300</v>
      </c>
      <c r="CG25" s="49" t="s">
        <v>922</v>
      </c>
      <c r="CH25" s="12" t="s">
        <v>944</v>
      </c>
    </row>
    <row r="26" spans="1:86">
      <c r="A26" s="7" t="s">
        <v>63</v>
      </c>
      <c r="B26" s="11" t="s">
        <v>303</v>
      </c>
      <c r="C26" s="32"/>
      <c r="D26" s="12">
        <v>200</v>
      </c>
      <c r="E26" s="11" t="s">
        <v>303</v>
      </c>
      <c r="F26" s="32"/>
      <c r="G26" s="12">
        <v>200</v>
      </c>
      <c r="H26" s="11" t="s">
        <v>300</v>
      </c>
      <c r="I26" s="32" t="s">
        <v>927</v>
      </c>
      <c r="J26" s="12" t="s">
        <v>945</v>
      </c>
      <c r="K26" s="11" t="s">
        <v>303</v>
      </c>
      <c r="L26" s="32"/>
      <c r="M26" s="12">
        <v>200</v>
      </c>
      <c r="N26" s="11" t="s">
        <v>300</v>
      </c>
      <c r="O26" s="49" t="s">
        <v>927</v>
      </c>
      <c r="P26" s="12" t="s">
        <v>945</v>
      </c>
      <c r="Q26" s="11" t="s">
        <v>303</v>
      </c>
      <c r="R26" s="32"/>
      <c r="S26" s="12">
        <v>300</v>
      </c>
      <c r="T26" s="32" t="s">
        <v>300</v>
      </c>
      <c r="U26" s="32" t="s">
        <v>927</v>
      </c>
      <c r="V26" s="12" t="s">
        <v>945</v>
      </c>
      <c r="W26" s="11" t="s">
        <v>303</v>
      </c>
      <c r="X26" s="32"/>
      <c r="Y26" s="12">
        <v>400</v>
      </c>
      <c r="Z26" s="11" t="s">
        <v>300</v>
      </c>
      <c r="AA26" s="47" t="s">
        <v>926</v>
      </c>
      <c r="AB26" s="12" t="s">
        <v>945</v>
      </c>
      <c r="AC26" s="11" t="s">
        <v>300</v>
      </c>
      <c r="AD26" s="49" t="s">
        <v>920</v>
      </c>
      <c r="AE26" s="12" t="s">
        <v>945</v>
      </c>
      <c r="AF26" s="32" t="s">
        <v>300</v>
      </c>
      <c r="AG26" s="47" t="s">
        <v>922</v>
      </c>
      <c r="AH26" s="12" t="s">
        <v>945</v>
      </c>
      <c r="AI26" s="32" t="s">
        <v>300</v>
      </c>
      <c r="AJ26" s="47" t="s">
        <v>922</v>
      </c>
      <c r="AK26" s="12" t="s">
        <v>945</v>
      </c>
      <c r="AL26" s="11" t="s">
        <v>300</v>
      </c>
      <c r="AM26" s="32" t="s">
        <v>922</v>
      </c>
      <c r="AN26" s="12" t="s">
        <v>945</v>
      </c>
      <c r="AO26" s="11" t="s">
        <v>300</v>
      </c>
      <c r="AP26" s="32" t="s">
        <v>922</v>
      </c>
      <c r="AQ26" s="12" t="s">
        <v>945</v>
      </c>
      <c r="AS26" s="11" t="s">
        <v>303</v>
      </c>
      <c r="AT26" s="49"/>
      <c r="AU26" s="12">
        <v>200</v>
      </c>
      <c r="AV26" s="11" t="s">
        <v>304</v>
      </c>
      <c r="AW26" s="47"/>
      <c r="AX26" s="12">
        <v>80</v>
      </c>
      <c r="AY26" s="11" t="s">
        <v>300</v>
      </c>
      <c r="AZ26" s="49" t="s">
        <v>927</v>
      </c>
      <c r="BA26" s="12" t="s">
        <v>945</v>
      </c>
      <c r="BB26" s="11" t="s">
        <v>304</v>
      </c>
      <c r="BC26" s="47"/>
      <c r="BD26" s="12">
        <v>100</v>
      </c>
      <c r="BE26" s="11" t="s">
        <v>300</v>
      </c>
      <c r="BF26" s="49" t="s">
        <v>927</v>
      </c>
      <c r="BG26" s="12" t="s">
        <v>945</v>
      </c>
      <c r="BH26" s="11" t="s">
        <v>304</v>
      </c>
      <c r="BI26" s="47"/>
      <c r="BJ26" s="12">
        <v>120</v>
      </c>
      <c r="BK26" s="49" t="s">
        <v>300</v>
      </c>
      <c r="BL26" s="49" t="s">
        <v>927</v>
      </c>
      <c r="BM26" s="12" t="s">
        <v>945</v>
      </c>
      <c r="BN26" s="11" t="s">
        <v>304</v>
      </c>
      <c r="BO26" s="47"/>
      <c r="BP26" s="12">
        <v>150</v>
      </c>
      <c r="BQ26" s="11" t="s">
        <v>300</v>
      </c>
      <c r="BR26" s="49" t="s">
        <v>926</v>
      </c>
      <c r="BS26" s="12" t="s">
        <v>945</v>
      </c>
      <c r="BT26" s="11" t="s">
        <v>304</v>
      </c>
      <c r="BU26" s="47"/>
      <c r="BV26" s="12">
        <v>0</v>
      </c>
      <c r="BW26" s="49" t="s">
        <v>300</v>
      </c>
      <c r="BX26" s="49" t="s">
        <v>922</v>
      </c>
      <c r="BY26" s="12" t="s">
        <v>945</v>
      </c>
      <c r="BZ26" s="49" t="s">
        <v>300</v>
      </c>
      <c r="CA26" s="49" t="s">
        <v>922</v>
      </c>
      <c r="CB26" s="12" t="s">
        <v>945</v>
      </c>
      <c r="CC26" s="11" t="s">
        <v>300</v>
      </c>
      <c r="CD26" s="49" t="s">
        <v>922</v>
      </c>
      <c r="CE26" s="12" t="s">
        <v>945</v>
      </c>
      <c r="CF26" s="11" t="s">
        <v>300</v>
      </c>
      <c r="CG26" s="49" t="s">
        <v>922</v>
      </c>
      <c r="CH26" s="12" t="s">
        <v>945</v>
      </c>
    </row>
    <row r="27" spans="1:86">
      <c r="A27" s="7" t="s">
        <v>64</v>
      </c>
      <c r="B27" s="11" t="s">
        <v>303</v>
      </c>
      <c r="C27" s="32"/>
      <c r="D27" s="12">
        <v>400</v>
      </c>
      <c r="E27" s="11" t="s">
        <v>303</v>
      </c>
      <c r="F27" s="32"/>
      <c r="G27" s="12">
        <v>400</v>
      </c>
      <c r="H27" s="11" t="s">
        <v>300</v>
      </c>
      <c r="I27" s="49" t="s">
        <v>304</v>
      </c>
      <c r="J27" s="12" t="s">
        <v>946</v>
      </c>
      <c r="K27" s="11" t="s">
        <v>303</v>
      </c>
      <c r="L27" s="32"/>
      <c r="M27" s="12">
        <v>600</v>
      </c>
      <c r="N27" s="11" t="s">
        <v>300</v>
      </c>
      <c r="O27" s="49" t="s">
        <v>298</v>
      </c>
      <c r="P27" s="12" t="s">
        <v>946</v>
      </c>
      <c r="Q27" s="11" t="s">
        <v>303</v>
      </c>
      <c r="R27" s="32"/>
      <c r="S27" s="12">
        <v>800</v>
      </c>
      <c r="T27" s="32" t="s">
        <v>300</v>
      </c>
      <c r="U27" s="49" t="s">
        <v>300</v>
      </c>
      <c r="V27" s="12" t="s">
        <v>946</v>
      </c>
      <c r="W27" s="11" t="s">
        <v>303</v>
      </c>
      <c r="X27" s="32"/>
      <c r="Y27" s="12">
        <v>1000</v>
      </c>
      <c r="Z27" s="11" t="s">
        <v>300</v>
      </c>
      <c r="AA27" s="47" t="s">
        <v>930</v>
      </c>
      <c r="AB27" s="12" t="s">
        <v>946</v>
      </c>
      <c r="AC27" s="11" t="s">
        <v>300</v>
      </c>
      <c r="AD27" s="49" t="s">
        <v>930</v>
      </c>
      <c r="AE27" s="12" t="s">
        <v>946</v>
      </c>
      <c r="AF27" s="11" t="s">
        <v>300</v>
      </c>
      <c r="AG27" s="47" t="s">
        <v>922</v>
      </c>
      <c r="AH27" s="12" t="s">
        <v>946</v>
      </c>
      <c r="AI27" s="11" t="s">
        <v>300</v>
      </c>
      <c r="AJ27" s="47" t="s">
        <v>922</v>
      </c>
      <c r="AK27" s="12" t="s">
        <v>946</v>
      </c>
      <c r="AL27" s="11" t="s">
        <v>300</v>
      </c>
      <c r="AM27" s="32" t="s">
        <v>922</v>
      </c>
      <c r="AN27" s="12" t="s">
        <v>946</v>
      </c>
      <c r="AO27" s="11" t="s">
        <v>300</v>
      </c>
      <c r="AP27" s="32" t="s">
        <v>922</v>
      </c>
      <c r="AQ27" s="12" t="s">
        <v>946</v>
      </c>
      <c r="AS27" s="11" t="s">
        <v>303</v>
      </c>
      <c r="AT27" s="49"/>
      <c r="AU27" s="12">
        <v>400</v>
      </c>
      <c r="AV27" s="11" t="s">
        <v>304</v>
      </c>
      <c r="AW27" s="47"/>
      <c r="AX27" s="12">
        <v>200</v>
      </c>
      <c r="AY27" s="11" t="s">
        <v>300</v>
      </c>
      <c r="AZ27" s="49" t="s">
        <v>304</v>
      </c>
      <c r="BA27" s="12" t="s">
        <v>946</v>
      </c>
      <c r="BB27" s="11" t="s">
        <v>304</v>
      </c>
      <c r="BC27" s="47"/>
      <c r="BD27" s="12">
        <v>300</v>
      </c>
      <c r="BE27" s="11" t="s">
        <v>300</v>
      </c>
      <c r="BF27" s="49" t="s">
        <v>298</v>
      </c>
      <c r="BG27" s="12" t="s">
        <v>946</v>
      </c>
      <c r="BH27" s="11" t="s">
        <v>304</v>
      </c>
      <c r="BI27" s="47"/>
      <c r="BJ27" s="12">
        <v>400</v>
      </c>
      <c r="BK27" s="49" t="s">
        <v>300</v>
      </c>
      <c r="BL27" s="49" t="s">
        <v>300</v>
      </c>
      <c r="BM27" s="12" t="s">
        <v>946</v>
      </c>
      <c r="BN27" s="11" t="s">
        <v>304</v>
      </c>
      <c r="BO27" s="47"/>
      <c r="BP27" s="12">
        <v>500</v>
      </c>
      <c r="BQ27" s="11" t="s">
        <v>300</v>
      </c>
      <c r="BR27" s="49" t="s">
        <v>930</v>
      </c>
      <c r="BS27" s="12" t="s">
        <v>946</v>
      </c>
      <c r="BT27" s="11" t="s">
        <v>304</v>
      </c>
      <c r="BU27" s="47"/>
      <c r="BV27" s="12">
        <v>0</v>
      </c>
      <c r="BW27" s="11" t="s">
        <v>300</v>
      </c>
      <c r="BX27" s="49" t="s">
        <v>922</v>
      </c>
      <c r="BY27" s="12" t="s">
        <v>946</v>
      </c>
      <c r="BZ27" s="11" t="s">
        <v>300</v>
      </c>
      <c r="CA27" s="49" t="s">
        <v>922</v>
      </c>
      <c r="CB27" s="12" t="s">
        <v>946</v>
      </c>
      <c r="CC27" s="11" t="s">
        <v>300</v>
      </c>
      <c r="CD27" s="49" t="s">
        <v>922</v>
      </c>
      <c r="CE27" s="12" t="s">
        <v>946</v>
      </c>
      <c r="CF27" s="11" t="s">
        <v>300</v>
      </c>
      <c r="CG27" s="49" t="s">
        <v>922</v>
      </c>
      <c r="CH27" s="12" t="s">
        <v>946</v>
      </c>
    </row>
    <row r="28" spans="1:86">
      <c r="A28" s="7" t="s">
        <v>65</v>
      </c>
      <c r="B28" s="11" t="s">
        <v>303</v>
      </c>
      <c r="C28" s="32"/>
      <c r="D28" s="12">
        <v>2000</v>
      </c>
      <c r="E28" s="11" t="s">
        <v>303</v>
      </c>
      <c r="F28" s="32"/>
      <c r="G28" s="12">
        <v>2000</v>
      </c>
      <c r="H28" s="11" t="s">
        <v>303</v>
      </c>
      <c r="I28" s="32"/>
      <c r="J28" s="12">
        <v>2000</v>
      </c>
      <c r="K28" s="11" t="s">
        <v>303</v>
      </c>
      <c r="L28" s="32"/>
      <c r="M28" s="12">
        <v>2000</v>
      </c>
      <c r="N28" s="11" t="s">
        <v>303</v>
      </c>
      <c r="O28" s="32"/>
      <c r="P28" s="12">
        <v>2000</v>
      </c>
      <c r="Q28" s="11" t="s">
        <v>303</v>
      </c>
      <c r="R28" s="32"/>
      <c r="S28" s="12">
        <v>2000</v>
      </c>
      <c r="T28" s="32" t="s">
        <v>303</v>
      </c>
      <c r="U28" s="32"/>
      <c r="V28" s="12">
        <v>2000</v>
      </c>
      <c r="W28" s="11" t="s">
        <v>303</v>
      </c>
      <c r="X28" s="32"/>
      <c r="Y28" s="12">
        <v>2000</v>
      </c>
      <c r="Z28" s="11" t="s">
        <v>303</v>
      </c>
      <c r="AA28" s="32"/>
      <c r="AB28" s="12">
        <v>2000</v>
      </c>
      <c r="AC28" s="11" t="s">
        <v>303</v>
      </c>
      <c r="AD28" s="32"/>
      <c r="AE28" s="12">
        <v>2000</v>
      </c>
      <c r="AF28" s="11" t="s">
        <v>303</v>
      </c>
      <c r="AG28" s="32"/>
      <c r="AH28" s="12">
        <v>3000</v>
      </c>
      <c r="AI28" s="32" t="s">
        <v>303</v>
      </c>
      <c r="AJ28" s="32"/>
      <c r="AK28" s="12">
        <v>3000</v>
      </c>
      <c r="AL28" s="11" t="s">
        <v>303</v>
      </c>
      <c r="AM28" s="32"/>
      <c r="AN28" s="12">
        <v>4000</v>
      </c>
      <c r="AO28" s="11" t="s">
        <v>303</v>
      </c>
      <c r="AP28" s="32"/>
      <c r="AQ28" s="12">
        <v>4000</v>
      </c>
      <c r="AR28" s="25"/>
      <c r="AS28" s="11" t="s">
        <v>303</v>
      </c>
      <c r="AT28" s="49"/>
      <c r="AU28" s="12">
        <v>2000</v>
      </c>
      <c r="AV28" s="11" t="s">
        <v>303</v>
      </c>
      <c r="AW28" s="47"/>
      <c r="AX28" s="12">
        <v>2000</v>
      </c>
      <c r="AY28" s="11" t="s">
        <v>303</v>
      </c>
      <c r="AZ28" s="49"/>
      <c r="BA28" s="12">
        <v>2000</v>
      </c>
      <c r="BB28" s="11" t="s">
        <v>303</v>
      </c>
      <c r="BC28" s="47"/>
      <c r="BD28" s="12">
        <v>2000</v>
      </c>
      <c r="BE28" s="11" t="s">
        <v>303</v>
      </c>
      <c r="BF28" s="49"/>
      <c r="BG28" s="12">
        <v>2000</v>
      </c>
      <c r="BH28" s="11" t="s">
        <v>303</v>
      </c>
      <c r="BI28" s="47"/>
      <c r="BJ28" s="12">
        <v>2000</v>
      </c>
      <c r="BK28" s="49" t="s">
        <v>303</v>
      </c>
      <c r="BL28" s="49"/>
      <c r="BM28" s="12">
        <v>2000</v>
      </c>
      <c r="BN28" s="11" t="s">
        <v>303</v>
      </c>
      <c r="BO28" s="47"/>
      <c r="BP28" s="12">
        <v>2000</v>
      </c>
      <c r="BQ28" s="11" t="s">
        <v>303</v>
      </c>
      <c r="BR28" s="49"/>
      <c r="BS28" s="12">
        <v>2000</v>
      </c>
      <c r="BT28" s="11" t="s">
        <v>304</v>
      </c>
      <c r="BU28" s="47"/>
      <c r="BV28" s="12">
        <v>0</v>
      </c>
      <c r="BW28" s="11" t="s">
        <v>303</v>
      </c>
      <c r="BX28" s="49"/>
      <c r="BY28" s="12">
        <v>3000</v>
      </c>
      <c r="BZ28" s="49" t="s">
        <v>303</v>
      </c>
      <c r="CA28" s="49"/>
      <c r="CB28" s="12">
        <v>3000</v>
      </c>
      <c r="CC28" s="11" t="s">
        <v>303</v>
      </c>
      <c r="CD28" s="49"/>
      <c r="CE28" s="12">
        <v>4000</v>
      </c>
      <c r="CF28" s="11" t="s">
        <v>303</v>
      </c>
      <c r="CG28" s="49"/>
      <c r="CH28" s="12">
        <v>4000</v>
      </c>
    </row>
    <row r="29" spans="1:86">
      <c r="A29" s="7" t="s">
        <v>66</v>
      </c>
      <c r="B29" s="11" t="s">
        <v>303</v>
      </c>
      <c r="C29" s="32"/>
      <c r="D29" s="12">
        <v>200</v>
      </c>
      <c r="E29" s="11" t="s">
        <v>303</v>
      </c>
      <c r="F29" s="32"/>
      <c r="G29" s="12">
        <v>200</v>
      </c>
      <c r="H29" s="11" t="s">
        <v>303</v>
      </c>
      <c r="I29" s="32"/>
      <c r="J29" s="12">
        <v>200</v>
      </c>
      <c r="K29" s="11" t="s">
        <v>303</v>
      </c>
      <c r="L29" s="32"/>
      <c r="M29" s="12">
        <v>200</v>
      </c>
      <c r="N29" s="11" t="s">
        <v>300</v>
      </c>
      <c r="O29" s="32" t="s">
        <v>914</v>
      </c>
      <c r="P29" s="12" t="s">
        <v>456</v>
      </c>
      <c r="Q29" s="11" t="s">
        <v>303</v>
      </c>
      <c r="R29" s="32"/>
      <c r="S29" s="12">
        <v>300</v>
      </c>
      <c r="T29" s="32" t="s">
        <v>300</v>
      </c>
      <c r="U29" s="32" t="s">
        <v>16</v>
      </c>
      <c r="V29" s="12" t="s">
        <v>456</v>
      </c>
      <c r="W29" s="11" t="s">
        <v>303</v>
      </c>
      <c r="X29" s="32"/>
      <c r="Y29" s="12">
        <v>400</v>
      </c>
      <c r="Z29" s="11" t="s">
        <v>300</v>
      </c>
      <c r="AA29" s="32" t="s">
        <v>913</v>
      </c>
      <c r="AB29" s="12" t="s">
        <v>456</v>
      </c>
      <c r="AC29" s="11" t="s">
        <v>300</v>
      </c>
      <c r="AD29" s="32" t="s">
        <v>913</v>
      </c>
      <c r="AE29" s="12" t="s">
        <v>456</v>
      </c>
      <c r="AF29" s="11" t="s">
        <v>300</v>
      </c>
      <c r="AG29" s="32" t="s">
        <v>917</v>
      </c>
      <c r="AH29" s="12" t="s">
        <v>456</v>
      </c>
      <c r="AI29" s="32" t="s">
        <v>300</v>
      </c>
      <c r="AJ29" s="32" t="s">
        <v>917</v>
      </c>
      <c r="AK29" s="12" t="s">
        <v>456</v>
      </c>
      <c r="AL29" s="11" t="s">
        <v>300</v>
      </c>
      <c r="AM29" s="32" t="s">
        <v>917</v>
      </c>
      <c r="AN29" s="12" t="s">
        <v>456</v>
      </c>
      <c r="AO29" s="11" t="s">
        <v>300</v>
      </c>
      <c r="AP29" s="32" t="s">
        <v>917</v>
      </c>
      <c r="AQ29" s="12" t="s">
        <v>456</v>
      </c>
      <c r="AR29" s="25"/>
      <c r="AS29" s="11" t="s">
        <v>303</v>
      </c>
      <c r="AT29" s="49"/>
      <c r="AU29" s="12">
        <v>200</v>
      </c>
      <c r="AV29" s="11" t="s">
        <v>304</v>
      </c>
      <c r="AW29" s="47"/>
      <c r="AX29" s="12">
        <v>80</v>
      </c>
      <c r="AY29" s="11" t="s">
        <v>303</v>
      </c>
      <c r="AZ29" s="49"/>
      <c r="BA29" s="12">
        <v>200</v>
      </c>
      <c r="BB29" s="11" t="s">
        <v>304</v>
      </c>
      <c r="BC29" s="47"/>
      <c r="BD29" s="12">
        <v>100</v>
      </c>
      <c r="BE29" s="11" t="s">
        <v>300</v>
      </c>
      <c r="BF29" s="49" t="s">
        <v>914</v>
      </c>
      <c r="BG29" s="12" t="s">
        <v>456</v>
      </c>
      <c r="BH29" s="11" t="s">
        <v>304</v>
      </c>
      <c r="BI29" s="47"/>
      <c r="BJ29" s="12">
        <v>120</v>
      </c>
      <c r="BK29" s="49" t="s">
        <v>300</v>
      </c>
      <c r="BL29" s="49" t="s">
        <v>16</v>
      </c>
      <c r="BM29" s="12" t="s">
        <v>456</v>
      </c>
      <c r="BN29" s="11" t="s">
        <v>304</v>
      </c>
      <c r="BO29" s="47"/>
      <c r="BP29" s="12">
        <v>150</v>
      </c>
      <c r="BQ29" s="11" t="s">
        <v>300</v>
      </c>
      <c r="BR29" s="49" t="s">
        <v>913</v>
      </c>
      <c r="BS29" s="12" t="s">
        <v>456</v>
      </c>
      <c r="BT29" s="11" t="s">
        <v>304</v>
      </c>
      <c r="BU29" s="47"/>
      <c r="BV29" s="12">
        <v>0</v>
      </c>
      <c r="BW29" s="11" t="s">
        <v>300</v>
      </c>
      <c r="BX29" s="49" t="s">
        <v>917</v>
      </c>
      <c r="BY29" s="12" t="s">
        <v>456</v>
      </c>
      <c r="BZ29" s="49" t="s">
        <v>300</v>
      </c>
      <c r="CA29" s="49" t="s">
        <v>917</v>
      </c>
      <c r="CB29" s="12" t="s">
        <v>456</v>
      </c>
      <c r="CC29" s="11" t="s">
        <v>300</v>
      </c>
      <c r="CD29" s="49" t="s">
        <v>917</v>
      </c>
      <c r="CE29" s="12" t="s">
        <v>456</v>
      </c>
      <c r="CF29" s="11" t="s">
        <v>300</v>
      </c>
      <c r="CG29" s="49" t="s">
        <v>917</v>
      </c>
      <c r="CH29" s="12" t="s">
        <v>456</v>
      </c>
    </row>
    <row r="30" spans="1:86">
      <c r="A30" s="7" t="s">
        <v>67</v>
      </c>
      <c r="B30" s="11" t="s">
        <v>303</v>
      </c>
      <c r="C30" s="32"/>
      <c r="D30" s="12">
        <v>400</v>
      </c>
      <c r="E30" s="11" t="s">
        <v>303</v>
      </c>
      <c r="F30" s="32"/>
      <c r="G30" s="12">
        <v>400</v>
      </c>
      <c r="H30" s="11" t="s">
        <v>303</v>
      </c>
      <c r="I30" s="32"/>
      <c r="J30" s="12">
        <v>600</v>
      </c>
      <c r="K30" s="11" t="s">
        <v>303</v>
      </c>
      <c r="L30" s="32"/>
      <c r="M30" s="12">
        <v>600</v>
      </c>
      <c r="N30" s="11" t="s">
        <v>300</v>
      </c>
      <c r="O30" s="32" t="s">
        <v>915</v>
      </c>
      <c r="P30" s="12" t="s">
        <v>458</v>
      </c>
      <c r="Q30" s="11" t="s">
        <v>303</v>
      </c>
      <c r="R30" s="32"/>
      <c r="S30" s="12">
        <v>800</v>
      </c>
      <c r="T30" s="32" t="s">
        <v>300</v>
      </c>
      <c r="U30" s="32" t="s">
        <v>921</v>
      </c>
      <c r="V30" s="12" t="s">
        <v>458</v>
      </c>
      <c r="W30" s="11" t="s">
        <v>303</v>
      </c>
      <c r="X30" s="32"/>
      <c r="Y30" s="12">
        <v>1000</v>
      </c>
      <c r="Z30" s="11" t="s">
        <v>300</v>
      </c>
      <c r="AA30" s="32" t="s">
        <v>298</v>
      </c>
      <c r="AB30" s="12" t="s">
        <v>458</v>
      </c>
      <c r="AC30" s="11" t="s">
        <v>300</v>
      </c>
      <c r="AD30" s="32" t="s">
        <v>298</v>
      </c>
      <c r="AE30" s="12" t="s">
        <v>458</v>
      </c>
      <c r="AF30" s="11" t="s">
        <v>300</v>
      </c>
      <c r="AG30" s="32" t="s">
        <v>926</v>
      </c>
      <c r="AH30" s="12" t="s">
        <v>458</v>
      </c>
      <c r="AI30" s="11" t="s">
        <v>300</v>
      </c>
      <c r="AJ30" s="32" t="s">
        <v>926</v>
      </c>
      <c r="AK30" s="12" t="s">
        <v>458</v>
      </c>
      <c r="AL30" s="11" t="s">
        <v>300</v>
      </c>
      <c r="AM30" s="32" t="s">
        <v>926</v>
      </c>
      <c r="AN30" s="12" t="s">
        <v>458</v>
      </c>
      <c r="AO30" s="11" t="s">
        <v>300</v>
      </c>
      <c r="AP30" s="32" t="s">
        <v>926</v>
      </c>
      <c r="AQ30" s="12" t="s">
        <v>458</v>
      </c>
      <c r="AR30" s="25"/>
      <c r="AS30" s="11" t="s">
        <v>303</v>
      </c>
      <c r="AT30" s="49"/>
      <c r="AU30" s="12">
        <v>400</v>
      </c>
      <c r="AV30" s="11" t="s">
        <v>304</v>
      </c>
      <c r="AW30" s="47"/>
      <c r="AX30" s="12">
        <v>200</v>
      </c>
      <c r="AY30" s="11" t="s">
        <v>303</v>
      </c>
      <c r="AZ30" s="49"/>
      <c r="BA30" s="12">
        <v>600</v>
      </c>
      <c r="BB30" s="11" t="s">
        <v>304</v>
      </c>
      <c r="BC30" s="47"/>
      <c r="BD30" s="12">
        <v>300</v>
      </c>
      <c r="BE30" s="11" t="s">
        <v>300</v>
      </c>
      <c r="BF30" s="49" t="s">
        <v>915</v>
      </c>
      <c r="BG30" s="12" t="s">
        <v>458</v>
      </c>
      <c r="BH30" s="11" t="s">
        <v>304</v>
      </c>
      <c r="BI30" s="47"/>
      <c r="BJ30" s="12">
        <v>400</v>
      </c>
      <c r="BK30" s="49" t="s">
        <v>300</v>
      </c>
      <c r="BL30" s="49" t="s">
        <v>921</v>
      </c>
      <c r="BM30" s="12" t="s">
        <v>458</v>
      </c>
      <c r="BN30" s="11" t="s">
        <v>304</v>
      </c>
      <c r="BO30" s="47"/>
      <c r="BP30" s="12">
        <v>500</v>
      </c>
      <c r="BQ30" s="11" t="s">
        <v>300</v>
      </c>
      <c r="BR30" s="49" t="s">
        <v>298</v>
      </c>
      <c r="BS30" s="12" t="s">
        <v>458</v>
      </c>
      <c r="BT30" s="11" t="s">
        <v>304</v>
      </c>
      <c r="BU30" s="47"/>
      <c r="BV30" s="12">
        <v>0</v>
      </c>
      <c r="BW30" s="11" t="s">
        <v>300</v>
      </c>
      <c r="BX30" s="49" t="s">
        <v>926</v>
      </c>
      <c r="BY30" s="12" t="s">
        <v>458</v>
      </c>
      <c r="BZ30" s="11" t="s">
        <v>300</v>
      </c>
      <c r="CA30" s="49" t="s">
        <v>926</v>
      </c>
      <c r="CB30" s="12" t="s">
        <v>458</v>
      </c>
      <c r="CC30" s="11" t="s">
        <v>300</v>
      </c>
      <c r="CD30" s="49" t="s">
        <v>926</v>
      </c>
      <c r="CE30" s="12" t="s">
        <v>458</v>
      </c>
      <c r="CF30" s="11" t="s">
        <v>300</v>
      </c>
      <c r="CG30" s="49" t="s">
        <v>926</v>
      </c>
      <c r="CH30" s="12" t="s">
        <v>458</v>
      </c>
    </row>
    <row r="31" spans="1:86">
      <c r="A31" s="7" t="s">
        <v>68</v>
      </c>
      <c r="B31" s="11" t="s">
        <v>303</v>
      </c>
      <c r="C31" s="32"/>
      <c r="D31" s="12">
        <v>300</v>
      </c>
      <c r="E31" s="11" t="s">
        <v>303</v>
      </c>
      <c r="F31" s="32"/>
      <c r="G31" s="12">
        <v>300</v>
      </c>
      <c r="H31" s="11" t="s">
        <v>303</v>
      </c>
      <c r="I31" s="32"/>
      <c r="J31" s="12">
        <v>450</v>
      </c>
      <c r="K31" s="11" t="s">
        <v>303</v>
      </c>
      <c r="L31" s="32"/>
      <c r="M31" s="12">
        <v>450</v>
      </c>
      <c r="N31" s="11" t="s">
        <v>300</v>
      </c>
      <c r="O31" s="32" t="s">
        <v>303</v>
      </c>
      <c r="P31" s="12" t="s">
        <v>460</v>
      </c>
      <c r="Q31" s="11" t="s">
        <v>303</v>
      </c>
      <c r="R31" s="32"/>
      <c r="S31" s="12">
        <v>600</v>
      </c>
      <c r="T31" s="32" t="s">
        <v>300</v>
      </c>
      <c r="U31" s="32" t="s">
        <v>927</v>
      </c>
      <c r="V31" s="12" t="s">
        <v>460</v>
      </c>
      <c r="W31" s="11" t="s">
        <v>303</v>
      </c>
      <c r="X31" s="32"/>
      <c r="Y31" s="12">
        <v>750</v>
      </c>
      <c r="Z31" s="11" t="s">
        <v>300</v>
      </c>
      <c r="AA31" s="32" t="s">
        <v>912</v>
      </c>
      <c r="AB31" s="12" t="s">
        <v>460</v>
      </c>
      <c r="AC31" s="11" t="s">
        <v>300</v>
      </c>
      <c r="AD31" s="32" t="s">
        <v>912</v>
      </c>
      <c r="AE31" s="12" t="s">
        <v>460</v>
      </c>
      <c r="AF31" s="11" t="s">
        <v>300</v>
      </c>
      <c r="AG31" s="32" t="s">
        <v>923</v>
      </c>
      <c r="AH31" s="12" t="s">
        <v>460</v>
      </c>
      <c r="AI31" s="11" t="s">
        <v>300</v>
      </c>
      <c r="AJ31" s="32" t="s">
        <v>923</v>
      </c>
      <c r="AK31" s="12" t="s">
        <v>460</v>
      </c>
      <c r="AL31" s="11" t="s">
        <v>300</v>
      </c>
      <c r="AM31" s="32" t="s">
        <v>923</v>
      </c>
      <c r="AN31" s="12" t="s">
        <v>460</v>
      </c>
      <c r="AO31" s="11" t="s">
        <v>300</v>
      </c>
      <c r="AP31" s="32" t="s">
        <v>923</v>
      </c>
      <c r="AQ31" s="12" t="s">
        <v>460</v>
      </c>
      <c r="AR31" s="25"/>
      <c r="AS31" s="11" t="s">
        <v>303</v>
      </c>
      <c r="AT31" s="49"/>
      <c r="AU31" s="12">
        <v>300</v>
      </c>
      <c r="AV31" s="11" t="s">
        <v>304</v>
      </c>
      <c r="AW31" s="47"/>
      <c r="AX31" s="12">
        <v>150</v>
      </c>
      <c r="AY31" s="11" t="s">
        <v>303</v>
      </c>
      <c r="AZ31" s="49"/>
      <c r="BA31" s="12">
        <v>450</v>
      </c>
      <c r="BB31" s="11" t="s">
        <v>304</v>
      </c>
      <c r="BC31" s="47"/>
      <c r="BD31" s="12">
        <v>200</v>
      </c>
      <c r="BE31" s="11" t="s">
        <v>300</v>
      </c>
      <c r="BF31" s="49" t="s">
        <v>303</v>
      </c>
      <c r="BG31" s="12" t="s">
        <v>460</v>
      </c>
      <c r="BH31" s="11" t="s">
        <v>304</v>
      </c>
      <c r="BI31" s="47"/>
      <c r="BJ31" s="12">
        <v>300</v>
      </c>
      <c r="BK31" s="49" t="s">
        <v>300</v>
      </c>
      <c r="BL31" s="49" t="s">
        <v>927</v>
      </c>
      <c r="BM31" s="12" t="s">
        <v>460</v>
      </c>
      <c r="BN31" s="11" t="s">
        <v>304</v>
      </c>
      <c r="BO31" s="47"/>
      <c r="BP31" s="12">
        <v>350</v>
      </c>
      <c r="BQ31" s="11" t="s">
        <v>300</v>
      </c>
      <c r="BR31" s="49" t="s">
        <v>912</v>
      </c>
      <c r="BS31" s="12" t="s">
        <v>460</v>
      </c>
      <c r="BT31" s="11" t="s">
        <v>304</v>
      </c>
      <c r="BU31" s="47"/>
      <c r="BV31" s="12">
        <v>0</v>
      </c>
      <c r="BW31" s="11" t="s">
        <v>300</v>
      </c>
      <c r="BX31" s="49" t="s">
        <v>923</v>
      </c>
      <c r="BY31" s="12" t="s">
        <v>460</v>
      </c>
      <c r="BZ31" s="11" t="s">
        <v>300</v>
      </c>
      <c r="CA31" s="49" t="s">
        <v>923</v>
      </c>
      <c r="CB31" s="12" t="s">
        <v>460</v>
      </c>
      <c r="CC31" s="11" t="s">
        <v>300</v>
      </c>
      <c r="CD31" s="49" t="s">
        <v>923</v>
      </c>
      <c r="CE31" s="12" t="s">
        <v>460</v>
      </c>
      <c r="CF31" s="11" t="s">
        <v>300</v>
      </c>
      <c r="CG31" s="49" t="s">
        <v>923</v>
      </c>
      <c r="CH31" s="12" t="s">
        <v>460</v>
      </c>
    </row>
    <row r="32" spans="1:86">
      <c r="A32" s="7" t="s">
        <v>69</v>
      </c>
      <c r="B32" s="11" t="s">
        <v>303</v>
      </c>
      <c r="C32" s="32"/>
      <c r="D32" s="12">
        <v>2000</v>
      </c>
      <c r="E32" s="11" t="s">
        <v>303</v>
      </c>
      <c r="F32" s="32"/>
      <c r="G32" s="12">
        <v>2000</v>
      </c>
      <c r="H32" s="11" t="s">
        <v>303</v>
      </c>
      <c r="I32" s="32"/>
      <c r="J32" s="12">
        <v>2000</v>
      </c>
      <c r="K32" s="11" t="s">
        <v>303</v>
      </c>
      <c r="L32" s="32"/>
      <c r="M32" s="12">
        <v>2000</v>
      </c>
      <c r="N32" s="11" t="s">
        <v>303</v>
      </c>
      <c r="O32" s="32"/>
      <c r="P32" s="12">
        <v>2000</v>
      </c>
      <c r="Q32" s="11" t="s">
        <v>303</v>
      </c>
      <c r="R32" s="32"/>
      <c r="S32" s="12">
        <v>2000</v>
      </c>
      <c r="T32" s="32" t="s">
        <v>303</v>
      </c>
      <c r="U32" s="32"/>
      <c r="V32" s="12">
        <v>2000</v>
      </c>
      <c r="W32" s="11" t="s">
        <v>303</v>
      </c>
      <c r="X32" s="32"/>
      <c r="Y32" s="12">
        <v>2000</v>
      </c>
      <c r="Z32" s="11" t="s">
        <v>303</v>
      </c>
      <c r="AA32" s="32"/>
      <c r="AB32" s="12">
        <v>2000</v>
      </c>
      <c r="AC32" s="11" t="s">
        <v>303</v>
      </c>
      <c r="AD32" s="32"/>
      <c r="AE32" s="12">
        <v>2000</v>
      </c>
      <c r="AF32" s="11" t="s">
        <v>303</v>
      </c>
      <c r="AG32" s="32"/>
      <c r="AH32" s="12">
        <v>3000</v>
      </c>
      <c r="AI32" s="32" t="s">
        <v>303</v>
      </c>
      <c r="AJ32" s="32"/>
      <c r="AK32" s="12">
        <v>3000</v>
      </c>
      <c r="AL32" s="11" t="s">
        <v>303</v>
      </c>
      <c r="AM32" s="32"/>
      <c r="AN32" s="12">
        <v>4000</v>
      </c>
      <c r="AO32" s="11" t="s">
        <v>303</v>
      </c>
      <c r="AP32" s="32"/>
      <c r="AQ32" s="12">
        <v>4000</v>
      </c>
      <c r="AR32" s="25"/>
      <c r="AS32" s="11" t="s">
        <v>303</v>
      </c>
      <c r="AT32" s="49"/>
      <c r="AU32" s="12">
        <v>2000</v>
      </c>
      <c r="AV32" s="11" t="s">
        <v>303</v>
      </c>
      <c r="AW32" s="47"/>
      <c r="AX32" s="12">
        <v>2000</v>
      </c>
      <c r="AY32" s="11" t="s">
        <v>303</v>
      </c>
      <c r="AZ32" s="49"/>
      <c r="BA32" s="12">
        <v>2000</v>
      </c>
      <c r="BB32" s="11" t="s">
        <v>303</v>
      </c>
      <c r="BC32" s="47"/>
      <c r="BD32" s="12">
        <v>2000</v>
      </c>
      <c r="BE32" s="11" t="s">
        <v>303</v>
      </c>
      <c r="BF32" s="49"/>
      <c r="BG32" s="12">
        <v>2000</v>
      </c>
      <c r="BH32" s="11" t="s">
        <v>303</v>
      </c>
      <c r="BI32" s="47"/>
      <c r="BJ32" s="12">
        <v>2000</v>
      </c>
      <c r="BK32" s="49" t="s">
        <v>303</v>
      </c>
      <c r="BL32" s="49"/>
      <c r="BM32" s="12">
        <v>2000</v>
      </c>
      <c r="BN32" s="11" t="s">
        <v>303</v>
      </c>
      <c r="BO32" s="47"/>
      <c r="BP32" s="12">
        <v>2000</v>
      </c>
      <c r="BQ32" s="11" t="s">
        <v>303</v>
      </c>
      <c r="BR32" s="49"/>
      <c r="BS32" s="12">
        <v>2000</v>
      </c>
      <c r="BT32" s="11" t="s">
        <v>304</v>
      </c>
      <c r="BU32" s="47"/>
      <c r="BV32" s="12">
        <v>0</v>
      </c>
      <c r="BW32" s="11" t="s">
        <v>303</v>
      </c>
      <c r="BX32" s="49"/>
      <c r="BY32" s="12">
        <v>3000</v>
      </c>
      <c r="BZ32" s="49" t="s">
        <v>303</v>
      </c>
      <c r="CA32" s="49"/>
      <c r="CB32" s="12">
        <v>3000</v>
      </c>
      <c r="CC32" s="11" t="s">
        <v>303</v>
      </c>
      <c r="CD32" s="49"/>
      <c r="CE32" s="12">
        <v>4000</v>
      </c>
      <c r="CF32" s="11" t="s">
        <v>303</v>
      </c>
      <c r="CG32" s="49"/>
      <c r="CH32" s="12">
        <v>4000</v>
      </c>
    </row>
    <row r="33" spans="1:86">
      <c r="A33" s="7" t="s">
        <v>70</v>
      </c>
      <c r="B33" s="11" t="s">
        <v>303</v>
      </c>
      <c r="C33" s="32"/>
      <c r="D33" s="12">
        <v>100</v>
      </c>
      <c r="E33" s="11" t="s">
        <v>303</v>
      </c>
      <c r="F33" s="32"/>
      <c r="G33" s="12">
        <v>100</v>
      </c>
      <c r="H33" s="11" t="s">
        <v>300</v>
      </c>
      <c r="I33" s="47" t="s">
        <v>912</v>
      </c>
      <c r="J33" s="12" t="s">
        <v>339</v>
      </c>
      <c r="K33" s="11" t="s">
        <v>303</v>
      </c>
      <c r="L33" s="32"/>
      <c r="M33" s="12">
        <v>200</v>
      </c>
      <c r="N33" s="11" t="s">
        <v>300</v>
      </c>
      <c r="O33" s="47" t="s">
        <v>300</v>
      </c>
      <c r="P33" s="12" t="s">
        <v>339</v>
      </c>
      <c r="Q33" s="11" t="s">
        <v>303</v>
      </c>
      <c r="R33" s="32"/>
      <c r="S33" s="12">
        <v>250</v>
      </c>
      <c r="T33" s="11" t="s">
        <v>300</v>
      </c>
      <c r="U33" s="47" t="s">
        <v>911</v>
      </c>
      <c r="V33" s="12" t="s">
        <v>339</v>
      </c>
      <c r="W33" s="11" t="s">
        <v>303</v>
      </c>
      <c r="X33" s="32"/>
      <c r="Y33" s="12">
        <v>300</v>
      </c>
      <c r="Z33" s="11" t="s">
        <v>300</v>
      </c>
      <c r="AA33" s="32" t="s">
        <v>913</v>
      </c>
      <c r="AB33" s="12" t="s">
        <v>339</v>
      </c>
      <c r="AC33" s="11" t="s">
        <v>300</v>
      </c>
      <c r="AD33" s="47" t="s">
        <v>919</v>
      </c>
      <c r="AE33" s="12" t="s">
        <v>339</v>
      </c>
      <c r="AF33" s="11" t="s">
        <v>300</v>
      </c>
      <c r="AG33" s="47" t="s">
        <v>922</v>
      </c>
      <c r="AH33" s="12" t="s">
        <v>339</v>
      </c>
      <c r="AI33" s="32" t="s">
        <v>300</v>
      </c>
      <c r="AJ33" s="47" t="s">
        <v>922</v>
      </c>
      <c r="AK33" s="12" t="s">
        <v>339</v>
      </c>
      <c r="AL33" s="11" t="s">
        <v>300</v>
      </c>
      <c r="AM33" s="32" t="s">
        <v>922</v>
      </c>
      <c r="AN33" s="12" t="s">
        <v>339</v>
      </c>
      <c r="AO33" s="11" t="s">
        <v>300</v>
      </c>
      <c r="AP33" s="32" t="s">
        <v>922</v>
      </c>
      <c r="AQ33" s="12" t="s">
        <v>339</v>
      </c>
      <c r="AR33" s="25"/>
      <c r="AS33" s="11" t="s">
        <v>303</v>
      </c>
      <c r="AT33" s="49"/>
      <c r="AU33" s="12">
        <v>100</v>
      </c>
      <c r="AV33" s="11" t="s">
        <v>304</v>
      </c>
      <c r="AW33" s="47"/>
      <c r="AX33" s="12">
        <v>50</v>
      </c>
      <c r="AY33" s="11" t="s">
        <v>300</v>
      </c>
      <c r="AZ33" s="49" t="s">
        <v>912</v>
      </c>
      <c r="BA33" s="12" t="s">
        <v>339</v>
      </c>
      <c r="BB33" s="11" t="s">
        <v>304</v>
      </c>
      <c r="BC33" s="47"/>
      <c r="BD33" s="12">
        <v>70</v>
      </c>
      <c r="BE33" s="11" t="s">
        <v>300</v>
      </c>
      <c r="BF33" s="49" t="s">
        <v>300</v>
      </c>
      <c r="BG33" s="12" t="s">
        <v>339</v>
      </c>
      <c r="BH33" s="11" t="s">
        <v>304</v>
      </c>
      <c r="BI33" s="47"/>
      <c r="BJ33" s="12">
        <v>80</v>
      </c>
      <c r="BK33" s="11" t="s">
        <v>300</v>
      </c>
      <c r="BL33" s="49" t="s">
        <v>911</v>
      </c>
      <c r="BM33" s="12" t="s">
        <v>339</v>
      </c>
      <c r="BN33" s="11" t="s">
        <v>304</v>
      </c>
      <c r="BO33" s="47"/>
      <c r="BP33" s="12">
        <v>90</v>
      </c>
      <c r="BQ33" s="11" t="s">
        <v>300</v>
      </c>
      <c r="BR33" s="49" t="s">
        <v>913</v>
      </c>
      <c r="BS33" s="12" t="s">
        <v>339</v>
      </c>
      <c r="BT33" s="11" t="s">
        <v>304</v>
      </c>
      <c r="BU33" s="47"/>
      <c r="BV33" s="12">
        <v>0</v>
      </c>
      <c r="BW33" s="11" t="s">
        <v>300</v>
      </c>
      <c r="BX33" s="49" t="s">
        <v>922</v>
      </c>
      <c r="BY33" s="12" t="s">
        <v>339</v>
      </c>
      <c r="BZ33" s="49" t="s">
        <v>300</v>
      </c>
      <c r="CA33" s="49" t="s">
        <v>922</v>
      </c>
      <c r="CB33" s="12" t="s">
        <v>339</v>
      </c>
      <c r="CC33" s="11" t="s">
        <v>300</v>
      </c>
      <c r="CD33" s="49" t="s">
        <v>922</v>
      </c>
      <c r="CE33" s="12" t="s">
        <v>339</v>
      </c>
      <c r="CF33" s="11" t="s">
        <v>300</v>
      </c>
      <c r="CG33" s="49" t="s">
        <v>922</v>
      </c>
      <c r="CH33" s="12" t="s">
        <v>339</v>
      </c>
    </row>
    <row r="34" spans="1:86">
      <c r="A34" s="7" t="s">
        <v>71</v>
      </c>
      <c r="B34" s="11" t="s">
        <v>303</v>
      </c>
      <c r="C34" s="32"/>
      <c r="D34" s="12">
        <v>200</v>
      </c>
      <c r="E34" s="11" t="s">
        <v>303</v>
      </c>
      <c r="F34" s="32"/>
      <c r="G34" s="12">
        <v>200</v>
      </c>
      <c r="H34" s="11" t="s">
        <v>300</v>
      </c>
      <c r="I34" s="49" t="s">
        <v>16</v>
      </c>
      <c r="J34" s="12" t="s">
        <v>341</v>
      </c>
      <c r="K34" s="11" t="s">
        <v>303</v>
      </c>
      <c r="L34" s="32"/>
      <c r="M34" s="12">
        <v>200</v>
      </c>
      <c r="N34" s="11" t="s">
        <v>300</v>
      </c>
      <c r="O34" s="49" t="s">
        <v>911</v>
      </c>
      <c r="P34" s="12" t="s">
        <v>341</v>
      </c>
      <c r="Q34" s="11" t="s">
        <v>303</v>
      </c>
      <c r="R34" s="32"/>
      <c r="S34" s="12">
        <v>300</v>
      </c>
      <c r="T34" s="11" t="s">
        <v>300</v>
      </c>
      <c r="U34" s="49" t="s">
        <v>913</v>
      </c>
      <c r="V34" s="12" t="s">
        <v>341</v>
      </c>
      <c r="W34" s="11" t="s">
        <v>303</v>
      </c>
      <c r="X34" s="32"/>
      <c r="Y34" s="12">
        <v>400</v>
      </c>
      <c r="Z34" s="11" t="s">
        <v>300</v>
      </c>
      <c r="AA34" s="49" t="s">
        <v>926</v>
      </c>
      <c r="AB34" s="12" t="s">
        <v>341</v>
      </c>
      <c r="AC34" s="11" t="s">
        <v>300</v>
      </c>
      <c r="AD34" s="47" t="s">
        <v>926</v>
      </c>
      <c r="AE34" s="12" t="s">
        <v>341</v>
      </c>
      <c r="AF34" s="11" t="s">
        <v>300</v>
      </c>
      <c r="AG34" s="47" t="s">
        <v>922</v>
      </c>
      <c r="AH34" s="12" t="s">
        <v>341</v>
      </c>
      <c r="AI34" s="32" t="s">
        <v>300</v>
      </c>
      <c r="AJ34" s="47" t="s">
        <v>922</v>
      </c>
      <c r="AK34" s="12" t="s">
        <v>341</v>
      </c>
      <c r="AL34" s="11" t="s">
        <v>300</v>
      </c>
      <c r="AM34" s="32" t="s">
        <v>922</v>
      </c>
      <c r="AN34" s="12" t="s">
        <v>341</v>
      </c>
      <c r="AO34" s="11" t="s">
        <v>300</v>
      </c>
      <c r="AP34" s="32" t="s">
        <v>922</v>
      </c>
      <c r="AQ34" s="12" t="s">
        <v>341</v>
      </c>
      <c r="AR34" s="25"/>
      <c r="AS34" s="11" t="s">
        <v>303</v>
      </c>
      <c r="AT34" s="49"/>
      <c r="AU34" s="12">
        <v>200</v>
      </c>
      <c r="AV34" s="11" t="s">
        <v>304</v>
      </c>
      <c r="AW34" s="47"/>
      <c r="AX34" s="12">
        <v>80</v>
      </c>
      <c r="AY34" s="11" t="s">
        <v>300</v>
      </c>
      <c r="AZ34" s="49" t="s">
        <v>16</v>
      </c>
      <c r="BA34" s="12" t="s">
        <v>341</v>
      </c>
      <c r="BB34" s="11" t="s">
        <v>304</v>
      </c>
      <c r="BC34" s="47"/>
      <c r="BD34" s="12">
        <v>100</v>
      </c>
      <c r="BE34" s="11" t="s">
        <v>300</v>
      </c>
      <c r="BF34" s="49" t="s">
        <v>911</v>
      </c>
      <c r="BG34" s="12" t="s">
        <v>341</v>
      </c>
      <c r="BH34" s="11" t="s">
        <v>304</v>
      </c>
      <c r="BI34" s="47"/>
      <c r="BJ34" s="12">
        <v>120</v>
      </c>
      <c r="BK34" s="11" t="s">
        <v>300</v>
      </c>
      <c r="BL34" s="49" t="s">
        <v>913</v>
      </c>
      <c r="BM34" s="12" t="s">
        <v>341</v>
      </c>
      <c r="BN34" s="11" t="s">
        <v>304</v>
      </c>
      <c r="BO34" s="47"/>
      <c r="BP34" s="12">
        <v>150</v>
      </c>
      <c r="BQ34" s="11" t="s">
        <v>300</v>
      </c>
      <c r="BR34" s="49" t="s">
        <v>926</v>
      </c>
      <c r="BS34" s="12" t="s">
        <v>341</v>
      </c>
      <c r="BT34" s="11" t="s">
        <v>304</v>
      </c>
      <c r="BU34" s="47"/>
      <c r="BV34" s="12">
        <v>0</v>
      </c>
      <c r="BW34" s="11" t="s">
        <v>300</v>
      </c>
      <c r="BX34" s="49" t="s">
        <v>922</v>
      </c>
      <c r="BY34" s="12" t="s">
        <v>341</v>
      </c>
      <c r="BZ34" s="49" t="s">
        <v>300</v>
      </c>
      <c r="CA34" s="49" t="s">
        <v>922</v>
      </c>
      <c r="CB34" s="12" t="s">
        <v>341</v>
      </c>
      <c r="CC34" s="11" t="s">
        <v>300</v>
      </c>
      <c r="CD34" s="49" t="s">
        <v>922</v>
      </c>
      <c r="CE34" s="12" t="s">
        <v>341</v>
      </c>
      <c r="CF34" s="11" t="s">
        <v>300</v>
      </c>
      <c r="CG34" s="49" t="s">
        <v>922</v>
      </c>
      <c r="CH34" s="12" t="s">
        <v>341</v>
      </c>
    </row>
    <row r="35" spans="1:86">
      <c r="A35" s="7" t="s">
        <v>72</v>
      </c>
      <c r="B35" s="11" t="s">
        <v>303</v>
      </c>
      <c r="C35" s="32"/>
      <c r="D35" s="12">
        <v>400</v>
      </c>
      <c r="E35" s="11" t="s">
        <v>303</v>
      </c>
      <c r="F35" s="32"/>
      <c r="G35" s="12">
        <v>400</v>
      </c>
      <c r="H35" s="11" t="s">
        <v>300</v>
      </c>
      <c r="I35" s="47" t="s">
        <v>298</v>
      </c>
      <c r="J35" s="12" t="s">
        <v>343</v>
      </c>
      <c r="K35" s="11" t="s">
        <v>303</v>
      </c>
      <c r="L35" s="32"/>
      <c r="M35" s="12">
        <v>600</v>
      </c>
      <c r="N35" s="11" t="s">
        <v>300</v>
      </c>
      <c r="O35" s="47" t="s">
        <v>921</v>
      </c>
      <c r="P35" s="12" t="s">
        <v>343</v>
      </c>
      <c r="Q35" s="11" t="s">
        <v>303</v>
      </c>
      <c r="R35" s="32"/>
      <c r="S35" s="12">
        <v>800</v>
      </c>
      <c r="T35" s="11" t="s">
        <v>300</v>
      </c>
      <c r="U35" s="47" t="s">
        <v>923</v>
      </c>
      <c r="V35" s="12" t="s">
        <v>343</v>
      </c>
      <c r="W35" s="11" t="s">
        <v>303</v>
      </c>
      <c r="X35" s="32"/>
      <c r="Y35" s="12">
        <v>1000</v>
      </c>
      <c r="Z35" s="11" t="s">
        <v>300</v>
      </c>
      <c r="AA35" s="32" t="s">
        <v>913</v>
      </c>
      <c r="AB35" s="12" t="s">
        <v>343</v>
      </c>
      <c r="AC35" s="11" t="s">
        <v>300</v>
      </c>
      <c r="AD35" s="47" t="s">
        <v>926</v>
      </c>
      <c r="AE35" s="12" t="s">
        <v>343</v>
      </c>
      <c r="AF35" s="11" t="s">
        <v>300</v>
      </c>
      <c r="AG35" s="47" t="s">
        <v>922</v>
      </c>
      <c r="AH35" s="12" t="s">
        <v>343</v>
      </c>
      <c r="AI35" s="32" t="s">
        <v>300</v>
      </c>
      <c r="AJ35" s="47" t="s">
        <v>922</v>
      </c>
      <c r="AK35" s="12" t="s">
        <v>343</v>
      </c>
      <c r="AL35" s="11" t="s">
        <v>300</v>
      </c>
      <c r="AM35" s="32" t="s">
        <v>922</v>
      </c>
      <c r="AN35" s="12" t="s">
        <v>343</v>
      </c>
      <c r="AO35" s="11" t="s">
        <v>300</v>
      </c>
      <c r="AP35" s="32" t="s">
        <v>922</v>
      </c>
      <c r="AQ35" s="12" t="s">
        <v>343</v>
      </c>
      <c r="AR35" s="25"/>
      <c r="AS35" s="11" t="s">
        <v>303</v>
      </c>
      <c r="AT35" s="49"/>
      <c r="AU35" s="12">
        <v>400</v>
      </c>
      <c r="AV35" s="11" t="s">
        <v>304</v>
      </c>
      <c r="AW35" s="47"/>
      <c r="AX35" s="12">
        <v>200</v>
      </c>
      <c r="AY35" s="11" t="s">
        <v>300</v>
      </c>
      <c r="AZ35" s="49" t="s">
        <v>298</v>
      </c>
      <c r="BA35" s="12" t="s">
        <v>343</v>
      </c>
      <c r="BB35" s="11" t="s">
        <v>304</v>
      </c>
      <c r="BC35" s="47"/>
      <c r="BD35" s="12">
        <v>300</v>
      </c>
      <c r="BE35" s="11" t="s">
        <v>300</v>
      </c>
      <c r="BF35" s="49" t="s">
        <v>921</v>
      </c>
      <c r="BG35" s="12" t="s">
        <v>343</v>
      </c>
      <c r="BH35" s="11" t="s">
        <v>304</v>
      </c>
      <c r="BI35" s="47"/>
      <c r="BJ35" s="12">
        <v>400</v>
      </c>
      <c r="BK35" s="11" t="s">
        <v>300</v>
      </c>
      <c r="BL35" s="49" t="s">
        <v>923</v>
      </c>
      <c r="BM35" s="12" t="s">
        <v>343</v>
      </c>
      <c r="BN35" s="11" t="s">
        <v>304</v>
      </c>
      <c r="BO35" s="47"/>
      <c r="BP35" s="12">
        <v>500</v>
      </c>
      <c r="BQ35" s="11" t="s">
        <v>300</v>
      </c>
      <c r="BR35" s="49" t="s">
        <v>913</v>
      </c>
      <c r="BS35" s="12" t="s">
        <v>343</v>
      </c>
      <c r="BT35" s="11" t="s">
        <v>304</v>
      </c>
      <c r="BU35" s="47"/>
      <c r="BV35" s="12">
        <v>0</v>
      </c>
      <c r="BW35" s="11" t="s">
        <v>300</v>
      </c>
      <c r="BX35" s="49" t="s">
        <v>922</v>
      </c>
      <c r="BY35" s="12" t="s">
        <v>343</v>
      </c>
      <c r="BZ35" s="49" t="s">
        <v>300</v>
      </c>
      <c r="CA35" s="49" t="s">
        <v>922</v>
      </c>
      <c r="CB35" s="12" t="s">
        <v>343</v>
      </c>
      <c r="CC35" s="11" t="s">
        <v>300</v>
      </c>
      <c r="CD35" s="49" t="s">
        <v>922</v>
      </c>
      <c r="CE35" s="12" t="s">
        <v>343</v>
      </c>
      <c r="CF35" s="11" t="s">
        <v>300</v>
      </c>
      <c r="CG35" s="49" t="s">
        <v>922</v>
      </c>
      <c r="CH35" s="12" t="s">
        <v>343</v>
      </c>
    </row>
    <row r="36" spans="1:86">
      <c r="A36" s="7" t="s">
        <v>73</v>
      </c>
      <c r="B36" s="11" t="s">
        <v>303</v>
      </c>
      <c r="C36" s="32"/>
      <c r="D36" s="12">
        <v>2000</v>
      </c>
      <c r="E36" s="11" t="s">
        <v>303</v>
      </c>
      <c r="F36" s="32"/>
      <c r="G36" s="12">
        <v>2000</v>
      </c>
      <c r="H36" s="11" t="s">
        <v>303</v>
      </c>
      <c r="I36" s="32"/>
      <c r="J36" s="12">
        <v>2000</v>
      </c>
      <c r="K36" s="11" t="s">
        <v>303</v>
      </c>
      <c r="L36" s="32"/>
      <c r="M36" s="12">
        <v>2000</v>
      </c>
      <c r="N36" s="11" t="s">
        <v>303</v>
      </c>
      <c r="O36" s="32"/>
      <c r="P36" s="12">
        <v>2000</v>
      </c>
      <c r="Q36" s="11" t="s">
        <v>303</v>
      </c>
      <c r="R36" s="32"/>
      <c r="S36" s="12">
        <v>2000</v>
      </c>
      <c r="T36" s="32" t="s">
        <v>303</v>
      </c>
      <c r="U36" s="32"/>
      <c r="V36" s="12">
        <v>2000</v>
      </c>
      <c r="W36" s="11" t="s">
        <v>303</v>
      </c>
      <c r="X36" s="32"/>
      <c r="Y36" s="12">
        <v>2000</v>
      </c>
      <c r="Z36" s="11" t="s">
        <v>303</v>
      </c>
      <c r="AA36" s="32"/>
      <c r="AB36" s="12">
        <v>2000</v>
      </c>
      <c r="AC36" s="11" t="s">
        <v>303</v>
      </c>
      <c r="AD36" s="32"/>
      <c r="AE36" s="12">
        <v>2000</v>
      </c>
      <c r="AF36" s="11" t="s">
        <v>303</v>
      </c>
      <c r="AG36" s="32"/>
      <c r="AH36" s="12">
        <v>3000</v>
      </c>
      <c r="AI36" s="32" t="s">
        <v>303</v>
      </c>
      <c r="AJ36" s="32"/>
      <c r="AK36" s="12">
        <v>3000</v>
      </c>
      <c r="AL36" s="11" t="s">
        <v>303</v>
      </c>
      <c r="AM36" s="32"/>
      <c r="AN36" s="12">
        <v>4000</v>
      </c>
      <c r="AO36" s="11" t="s">
        <v>303</v>
      </c>
      <c r="AP36" s="32"/>
      <c r="AQ36" s="12">
        <v>4000</v>
      </c>
      <c r="AR36" s="25"/>
      <c r="AS36" s="11" t="s">
        <v>303</v>
      </c>
      <c r="AT36" s="49"/>
      <c r="AU36" s="12">
        <v>2000</v>
      </c>
      <c r="AV36" s="11" t="s">
        <v>303</v>
      </c>
      <c r="AW36" s="47"/>
      <c r="AX36" s="12">
        <v>2000</v>
      </c>
      <c r="AY36" s="11" t="s">
        <v>303</v>
      </c>
      <c r="AZ36" s="49"/>
      <c r="BA36" s="12">
        <v>2000</v>
      </c>
      <c r="BB36" s="11" t="s">
        <v>303</v>
      </c>
      <c r="BC36" s="47"/>
      <c r="BD36" s="12">
        <v>2000</v>
      </c>
      <c r="BE36" s="11" t="s">
        <v>303</v>
      </c>
      <c r="BF36" s="49"/>
      <c r="BG36" s="12">
        <v>2000</v>
      </c>
      <c r="BH36" s="11" t="s">
        <v>303</v>
      </c>
      <c r="BI36" s="47"/>
      <c r="BJ36" s="12">
        <v>2000</v>
      </c>
      <c r="BK36" s="49" t="s">
        <v>303</v>
      </c>
      <c r="BL36" s="49"/>
      <c r="BM36" s="12">
        <v>2000</v>
      </c>
      <c r="BN36" s="11" t="s">
        <v>303</v>
      </c>
      <c r="BO36" s="47"/>
      <c r="BP36" s="12">
        <v>2000</v>
      </c>
      <c r="BQ36" s="11" t="s">
        <v>303</v>
      </c>
      <c r="BR36" s="49"/>
      <c r="BS36" s="12">
        <v>2000</v>
      </c>
      <c r="BT36" s="11" t="s">
        <v>304</v>
      </c>
      <c r="BU36" s="47"/>
      <c r="BV36" s="12">
        <v>0</v>
      </c>
      <c r="BW36" s="11" t="s">
        <v>303</v>
      </c>
      <c r="BX36" s="49"/>
      <c r="BY36" s="12">
        <v>3000</v>
      </c>
      <c r="BZ36" s="49" t="s">
        <v>303</v>
      </c>
      <c r="CA36" s="49"/>
      <c r="CB36" s="12">
        <v>3000</v>
      </c>
      <c r="CC36" s="11" t="s">
        <v>303</v>
      </c>
      <c r="CD36" s="49"/>
      <c r="CE36" s="12">
        <v>4000</v>
      </c>
      <c r="CF36" s="11" t="s">
        <v>303</v>
      </c>
      <c r="CG36" s="49"/>
      <c r="CH36" s="12">
        <v>4000</v>
      </c>
    </row>
    <row r="37" spans="1:86">
      <c r="A37" s="7" t="s">
        <v>74</v>
      </c>
      <c r="B37" s="11" t="s">
        <v>303</v>
      </c>
      <c r="C37" s="32"/>
      <c r="D37" s="12">
        <v>100</v>
      </c>
      <c r="E37" s="11" t="s">
        <v>303</v>
      </c>
      <c r="F37" s="32"/>
      <c r="G37" s="12">
        <v>100</v>
      </c>
      <c r="H37" s="11" t="s">
        <v>300</v>
      </c>
      <c r="I37" s="47" t="s">
        <v>304</v>
      </c>
      <c r="J37" s="12" t="s">
        <v>345</v>
      </c>
      <c r="K37" s="11" t="s">
        <v>303</v>
      </c>
      <c r="L37" s="32"/>
      <c r="M37" s="12">
        <v>200</v>
      </c>
      <c r="N37" s="11" t="s">
        <v>300</v>
      </c>
      <c r="O37" s="47" t="s">
        <v>298</v>
      </c>
      <c r="P37" s="12" t="s">
        <v>345</v>
      </c>
      <c r="Q37" s="11" t="s">
        <v>303</v>
      </c>
      <c r="R37" s="44"/>
      <c r="S37" s="12">
        <v>250</v>
      </c>
      <c r="T37" s="11" t="s">
        <v>300</v>
      </c>
      <c r="U37" s="47" t="s">
        <v>914</v>
      </c>
      <c r="V37" s="12" t="s">
        <v>345</v>
      </c>
      <c r="W37" s="11" t="s">
        <v>303</v>
      </c>
      <c r="X37" s="44"/>
      <c r="Y37" s="12">
        <v>300</v>
      </c>
      <c r="Z37" s="11" t="s">
        <v>300</v>
      </c>
      <c r="AA37" s="44" t="s">
        <v>915</v>
      </c>
      <c r="AB37" s="12" t="s">
        <v>345</v>
      </c>
      <c r="AC37" s="11" t="s">
        <v>300</v>
      </c>
      <c r="AD37" s="47" t="s">
        <v>919</v>
      </c>
      <c r="AE37" s="12" t="s">
        <v>345</v>
      </c>
      <c r="AF37" s="11" t="s">
        <v>300</v>
      </c>
      <c r="AG37" s="47" t="s">
        <v>922</v>
      </c>
      <c r="AH37" s="12" t="s">
        <v>345</v>
      </c>
      <c r="AI37" s="11" t="s">
        <v>300</v>
      </c>
      <c r="AJ37" s="47" t="s">
        <v>922</v>
      </c>
      <c r="AK37" s="12" t="s">
        <v>345</v>
      </c>
      <c r="AL37" s="11" t="s">
        <v>300</v>
      </c>
      <c r="AM37" s="32" t="s">
        <v>922</v>
      </c>
      <c r="AN37" s="12" t="s">
        <v>345</v>
      </c>
      <c r="AO37" s="11" t="s">
        <v>300</v>
      </c>
      <c r="AP37" s="44" t="s">
        <v>922</v>
      </c>
      <c r="AQ37" s="12" t="s">
        <v>345</v>
      </c>
      <c r="AR37" s="25"/>
      <c r="AS37" s="11" t="s">
        <v>303</v>
      </c>
      <c r="AT37" s="49"/>
      <c r="AU37" s="12">
        <v>100</v>
      </c>
      <c r="AV37" s="11" t="s">
        <v>304</v>
      </c>
      <c r="AW37" s="47"/>
      <c r="AX37" s="12">
        <v>50</v>
      </c>
      <c r="AY37" s="11" t="s">
        <v>300</v>
      </c>
      <c r="AZ37" s="49" t="s">
        <v>304</v>
      </c>
      <c r="BA37" s="12" t="s">
        <v>345</v>
      </c>
      <c r="BB37" s="11" t="s">
        <v>304</v>
      </c>
      <c r="BC37" s="47"/>
      <c r="BD37" s="12">
        <v>70</v>
      </c>
      <c r="BE37" s="11" t="s">
        <v>300</v>
      </c>
      <c r="BF37" s="49" t="s">
        <v>298</v>
      </c>
      <c r="BG37" s="12" t="s">
        <v>345</v>
      </c>
      <c r="BH37" s="11" t="s">
        <v>304</v>
      </c>
      <c r="BI37" s="47"/>
      <c r="BJ37" s="12">
        <v>80</v>
      </c>
      <c r="BK37" s="11" t="s">
        <v>300</v>
      </c>
      <c r="BL37" s="49" t="s">
        <v>914</v>
      </c>
      <c r="BM37" s="12" t="s">
        <v>345</v>
      </c>
      <c r="BN37" s="11" t="s">
        <v>304</v>
      </c>
      <c r="BO37" s="47"/>
      <c r="BP37" s="12">
        <v>90</v>
      </c>
      <c r="BQ37" s="11" t="s">
        <v>300</v>
      </c>
      <c r="BR37" s="49" t="s">
        <v>915</v>
      </c>
      <c r="BS37" s="12" t="s">
        <v>345</v>
      </c>
      <c r="BT37" s="11" t="s">
        <v>304</v>
      </c>
      <c r="BU37" s="47"/>
      <c r="BV37" s="12">
        <v>0</v>
      </c>
      <c r="BW37" s="11" t="s">
        <v>300</v>
      </c>
      <c r="BX37" s="49" t="s">
        <v>922</v>
      </c>
      <c r="BY37" s="12" t="s">
        <v>345</v>
      </c>
      <c r="BZ37" s="11" t="s">
        <v>300</v>
      </c>
      <c r="CA37" s="49" t="s">
        <v>922</v>
      </c>
      <c r="CB37" s="12" t="s">
        <v>345</v>
      </c>
      <c r="CC37" s="11" t="s">
        <v>300</v>
      </c>
      <c r="CD37" s="49" t="s">
        <v>922</v>
      </c>
      <c r="CE37" s="12" t="s">
        <v>345</v>
      </c>
      <c r="CF37" s="11" t="s">
        <v>300</v>
      </c>
      <c r="CG37" s="49" t="s">
        <v>922</v>
      </c>
      <c r="CH37" s="12" t="s">
        <v>345</v>
      </c>
    </row>
    <row r="38" spans="1:86">
      <c r="A38" s="7" t="s">
        <v>75</v>
      </c>
      <c r="B38" s="11" t="s">
        <v>303</v>
      </c>
      <c r="C38" s="44"/>
      <c r="D38" s="12">
        <v>300</v>
      </c>
      <c r="E38" s="11" t="s">
        <v>303</v>
      </c>
      <c r="F38" s="44"/>
      <c r="G38" s="12">
        <v>300</v>
      </c>
      <c r="H38" s="11" t="s">
        <v>300</v>
      </c>
      <c r="I38" s="49" t="s">
        <v>914</v>
      </c>
      <c r="J38" s="12" t="s">
        <v>347</v>
      </c>
      <c r="K38" s="11" t="s">
        <v>303</v>
      </c>
      <c r="L38" s="32"/>
      <c r="M38" s="12">
        <v>450</v>
      </c>
      <c r="N38" s="11" t="s">
        <v>300</v>
      </c>
      <c r="O38" s="47" t="s">
        <v>926</v>
      </c>
      <c r="P38" s="12" t="s">
        <v>347</v>
      </c>
      <c r="Q38" s="11" t="s">
        <v>303</v>
      </c>
      <c r="R38" s="44"/>
      <c r="S38" s="12">
        <v>600</v>
      </c>
      <c r="T38" s="11" t="s">
        <v>300</v>
      </c>
      <c r="U38" s="49" t="s">
        <v>916</v>
      </c>
      <c r="V38" s="12" t="s">
        <v>347</v>
      </c>
      <c r="W38" s="11" t="s">
        <v>303</v>
      </c>
      <c r="X38" s="44"/>
      <c r="Y38" s="12">
        <v>750</v>
      </c>
      <c r="Z38" s="11" t="s">
        <v>300</v>
      </c>
      <c r="AA38" s="44" t="s">
        <v>915</v>
      </c>
      <c r="AB38" s="12" t="s">
        <v>347</v>
      </c>
      <c r="AC38" s="11" t="s">
        <v>300</v>
      </c>
      <c r="AD38" s="49" t="s">
        <v>915</v>
      </c>
      <c r="AE38" s="12" t="s">
        <v>347</v>
      </c>
      <c r="AF38" s="11" t="s">
        <v>300</v>
      </c>
      <c r="AG38" s="47" t="s">
        <v>922</v>
      </c>
      <c r="AH38" s="12" t="s">
        <v>347</v>
      </c>
      <c r="AI38" s="11" t="s">
        <v>300</v>
      </c>
      <c r="AJ38" s="47" t="s">
        <v>922</v>
      </c>
      <c r="AK38" s="12" t="s">
        <v>347</v>
      </c>
      <c r="AL38" s="11" t="s">
        <v>300</v>
      </c>
      <c r="AM38" s="32" t="s">
        <v>922</v>
      </c>
      <c r="AN38" s="12" t="s">
        <v>347</v>
      </c>
      <c r="AO38" s="11" t="s">
        <v>300</v>
      </c>
      <c r="AP38" s="44" t="s">
        <v>922</v>
      </c>
      <c r="AQ38" s="12" t="s">
        <v>347</v>
      </c>
      <c r="AR38" s="25"/>
      <c r="AS38" s="11" t="s">
        <v>303</v>
      </c>
      <c r="AT38" s="49"/>
      <c r="AU38" s="12">
        <v>300</v>
      </c>
      <c r="AV38" s="11" t="s">
        <v>304</v>
      </c>
      <c r="AW38" s="47"/>
      <c r="AX38" s="12">
        <v>150</v>
      </c>
      <c r="AY38" s="11" t="s">
        <v>300</v>
      </c>
      <c r="AZ38" s="49" t="s">
        <v>914</v>
      </c>
      <c r="BA38" s="12" t="s">
        <v>347</v>
      </c>
      <c r="BB38" s="11" t="s">
        <v>304</v>
      </c>
      <c r="BC38" s="47"/>
      <c r="BD38" s="12">
        <v>200</v>
      </c>
      <c r="BE38" s="11" t="s">
        <v>300</v>
      </c>
      <c r="BF38" s="49" t="s">
        <v>926</v>
      </c>
      <c r="BG38" s="12" t="s">
        <v>347</v>
      </c>
      <c r="BH38" s="11" t="s">
        <v>304</v>
      </c>
      <c r="BI38" s="47"/>
      <c r="BJ38" s="12">
        <v>300</v>
      </c>
      <c r="BK38" s="11" t="s">
        <v>300</v>
      </c>
      <c r="BL38" s="49" t="s">
        <v>916</v>
      </c>
      <c r="BM38" s="12" t="s">
        <v>347</v>
      </c>
      <c r="BN38" s="11" t="s">
        <v>304</v>
      </c>
      <c r="BO38" s="47"/>
      <c r="BP38" s="12">
        <v>350</v>
      </c>
      <c r="BQ38" s="11" t="s">
        <v>300</v>
      </c>
      <c r="BR38" s="49" t="s">
        <v>915</v>
      </c>
      <c r="BS38" s="12" t="s">
        <v>347</v>
      </c>
      <c r="BT38" s="11" t="s">
        <v>304</v>
      </c>
      <c r="BU38" s="47"/>
      <c r="BV38" s="12">
        <v>0</v>
      </c>
      <c r="BW38" s="11" t="s">
        <v>300</v>
      </c>
      <c r="BX38" s="49" t="s">
        <v>922</v>
      </c>
      <c r="BY38" s="12" t="s">
        <v>347</v>
      </c>
      <c r="BZ38" s="11" t="s">
        <v>300</v>
      </c>
      <c r="CA38" s="49" t="s">
        <v>922</v>
      </c>
      <c r="CB38" s="12" t="s">
        <v>347</v>
      </c>
      <c r="CC38" s="11" t="s">
        <v>300</v>
      </c>
      <c r="CD38" s="49" t="s">
        <v>922</v>
      </c>
      <c r="CE38" s="12" t="s">
        <v>347</v>
      </c>
      <c r="CF38" s="11" t="s">
        <v>300</v>
      </c>
      <c r="CG38" s="49" t="s">
        <v>922</v>
      </c>
      <c r="CH38" s="12" t="s">
        <v>347</v>
      </c>
    </row>
    <row r="39" spans="1:86">
      <c r="A39" s="7" t="s">
        <v>76</v>
      </c>
      <c r="B39" s="11" t="s">
        <v>303</v>
      </c>
      <c r="C39" s="47"/>
      <c r="D39" s="12">
        <v>400</v>
      </c>
      <c r="E39" s="11" t="s">
        <v>303</v>
      </c>
      <c r="F39" s="47"/>
      <c r="G39" s="12">
        <v>400</v>
      </c>
      <c r="H39" s="11" t="s">
        <v>300</v>
      </c>
      <c r="I39" s="47" t="s">
        <v>924</v>
      </c>
      <c r="J39" s="12" t="s">
        <v>349</v>
      </c>
      <c r="K39" s="11" t="s">
        <v>303</v>
      </c>
      <c r="L39" s="47"/>
      <c r="M39" s="12">
        <v>600</v>
      </c>
      <c r="N39" s="11" t="s">
        <v>300</v>
      </c>
      <c r="O39" s="47" t="s">
        <v>300</v>
      </c>
      <c r="P39" s="12" t="s">
        <v>349</v>
      </c>
      <c r="Q39" s="11" t="s">
        <v>303</v>
      </c>
      <c r="R39" s="44"/>
      <c r="S39" s="12">
        <v>800</v>
      </c>
      <c r="T39" s="11" t="s">
        <v>300</v>
      </c>
      <c r="U39" s="47" t="s">
        <v>917</v>
      </c>
      <c r="V39" s="12" t="s">
        <v>349</v>
      </c>
      <c r="W39" s="11" t="s">
        <v>303</v>
      </c>
      <c r="X39" s="44"/>
      <c r="Y39" s="12">
        <v>1000</v>
      </c>
      <c r="Z39" s="11" t="s">
        <v>300</v>
      </c>
      <c r="AA39" s="44" t="s">
        <v>915</v>
      </c>
      <c r="AB39" s="12" t="s">
        <v>349</v>
      </c>
      <c r="AC39" s="11" t="s">
        <v>300</v>
      </c>
      <c r="AD39" s="47" t="s">
        <v>916</v>
      </c>
      <c r="AE39" s="12" t="s">
        <v>349</v>
      </c>
      <c r="AF39" s="11" t="s">
        <v>300</v>
      </c>
      <c r="AG39" s="47" t="s">
        <v>922</v>
      </c>
      <c r="AH39" s="12" t="s">
        <v>349</v>
      </c>
      <c r="AI39" s="11" t="s">
        <v>300</v>
      </c>
      <c r="AJ39" s="47" t="s">
        <v>922</v>
      </c>
      <c r="AK39" s="12" t="s">
        <v>349</v>
      </c>
      <c r="AL39" s="11" t="s">
        <v>300</v>
      </c>
      <c r="AM39" s="32" t="s">
        <v>922</v>
      </c>
      <c r="AN39" s="12" t="s">
        <v>349</v>
      </c>
      <c r="AO39" s="11" t="s">
        <v>300</v>
      </c>
      <c r="AP39" s="44" t="s">
        <v>922</v>
      </c>
      <c r="AQ39" s="12" t="s">
        <v>349</v>
      </c>
      <c r="AR39" s="25"/>
      <c r="AS39" s="11" t="s">
        <v>303</v>
      </c>
      <c r="AT39" s="49"/>
      <c r="AU39" s="12">
        <v>400</v>
      </c>
      <c r="AV39" s="11" t="s">
        <v>304</v>
      </c>
      <c r="AW39" s="47"/>
      <c r="AX39" s="12">
        <v>200</v>
      </c>
      <c r="AY39" s="11" t="s">
        <v>300</v>
      </c>
      <c r="AZ39" s="49" t="s">
        <v>924</v>
      </c>
      <c r="BA39" s="12" t="s">
        <v>349</v>
      </c>
      <c r="BB39" s="11" t="s">
        <v>304</v>
      </c>
      <c r="BC39" s="47"/>
      <c r="BD39" s="12">
        <v>300</v>
      </c>
      <c r="BE39" s="11" t="s">
        <v>300</v>
      </c>
      <c r="BF39" s="49" t="s">
        <v>300</v>
      </c>
      <c r="BG39" s="12" t="s">
        <v>349</v>
      </c>
      <c r="BH39" s="11" t="s">
        <v>304</v>
      </c>
      <c r="BI39" s="47"/>
      <c r="BJ39" s="12">
        <v>400</v>
      </c>
      <c r="BK39" s="11" t="s">
        <v>300</v>
      </c>
      <c r="BL39" s="49" t="s">
        <v>917</v>
      </c>
      <c r="BM39" s="12" t="s">
        <v>349</v>
      </c>
      <c r="BN39" s="11" t="s">
        <v>304</v>
      </c>
      <c r="BO39" s="47"/>
      <c r="BP39" s="12">
        <v>500</v>
      </c>
      <c r="BQ39" s="11" t="s">
        <v>300</v>
      </c>
      <c r="BR39" s="49" t="s">
        <v>915</v>
      </c>
      <c r="BS39" s="12" t="s">
        <v>349</v>
      </c>
      <c r="BT39" s="11" t="s">
        <v>304</v>
      </c>
      <c r="BU39" s="47"/>
      <c r="BV39" s="12">
        <v>0</v>
      </c>
      <c r="BW39" s="11" t="s">
        <v>300</v>
      </c>
      <c r="BX39" s="49" t="s">
        <v>922</v>
      </c>
      <c r="BY39" s="12" t="s">
        <v>349</v>
      </c>
      <c r="BZ39" s="11" t="s">
        <v>300</v>
      </c>
      <c r="CA39" s="49" t="s">
        <v>922</v>
      </c>
      <c r="CB39" s="12" t="s">
        <v>349</v>
      </c>
      <c r="CC39" s="11" t="s">
        <v>300</v>
      </c>
      <c r="CD39" s="49" t="s">
        <v>922</v>
      </c>
      <c r="CE39" s="12" t="s">
        <v>349</v>
      </c>
      <c r="CF39" s="11" t="s">
        <v>300</v>
      </c>
      <c r="CG39" s="49" t="s">
        <v>922</v>
      </c>
      <c r="CH39" s="12" t="s">
        <v>349</v>
      </c>
    </row>
    <row r="40" spans="1:86">
      <c r="A40" s="7" t="s">
        <v>77</v>
      </c>
      <c r="B40" s="11" t="s">
        <v>303</v>
      </c>
      <c r="C40" s="32"/>
      <c r="D40" s="12">
        <v>2000</v>
      </c>
      <c r="E40" s="11" t="s">
        <v>303</v>
      </c>
      <c r="F40" s="32"/>
      <c r="G40" s="12">
        <v>2000</v>
      </c>
      <c r="H40" s="11" t="s">
        <v>303</v>
      </c>
      <c r="I40" s="32"/>
      <c r="J40" s="12">
        <v>2000</v>
      </c>
      <c r="K40" s="11" t="s">
        <v>303</v>
      </c>
      <c r="L40" s="32"/>
      <c r="M40" s="12">
        <v>2000</v>
      </c>
      <c r="N40" s="11" t="s">
        <v>303</v>
      </c>
      <c r="O40" s="32"/>
      <c r="P40" s="12">
        <v>2000</v>
      </c>
      <c r="Q40" s="11" t="s">
        <v>303</v>
      </c>
      <c r="R40" s="32"/>
      <c r="S40" s="12">
        <v>2000</v>
      </c>
      <c r="T40" s="32" t="s">
        <v>303</v>
      </c>
      <c r="U40" s="32"/>
      <c r="V40" s="12">
        <v>2000</v>
      </c>
      <c r="W40" s="11" t="s">
        <v>303</v>
      </c>
      <c r="X40" s="32"/>
      <c r="Y40" s="12">
        <v>2000</v>
      </c>
      <c r="Z40" s="11" t="s">
        <v>303</v>
      </c>
      <c r="AA40" s="32"/>
      <c r="AB40" s="12">
        <v>2000</v>
      </c>
      <c r="AC40" s="11" t="s">
        <v>303</v>
      </c>
      <c r="AD40" s="32"/>
      <c r="AE40" s="12">
        <v>2000</v>
      </c>
      <c r="AF40" s="11" t="s">
        <v>303</v>
      </c>
      <c r="AG40" s="32"/>
      <c r="AH40" s="12">
        <v>3000</v>
      </c>
      <c r="AI40" s="32" t="s">
        <v>303</v>
      </c>
      <c r="AJ40" s="32"/>
      <c r="AK40" s="12">
        <v>3000</v>
      </c>
      <c r="AL40" s="11" t="s">
        <v>303</v>
      </c>
      <c r="AM40" s="32"/>
      <c r="AN40" s="12">
        <v>4000</v>
      </c>
      <c r="AO40" s="11" t="s">
        <v>303</v>
      </c>
      <c r="AP40" s="32"/>
      <c r="AQ40" s="12">
        <v>4000</v>
      </c>
      <c r="AR40" s="25"/>
      <c r="AS40" s="11" t="s">
        <v>303</v>
      </c>
      <c r="AT40" s="49"/>
      <c r="AU40" s="12">
        <v>2000</v>
      </c>
      <c r="AV40" s="11" t="s">
        <v>303</v>
      </c>
      <c r="AW40" s="47"/>
      <c r="AX40" s="12">
        <v>2000</v>
      </c>
      <c r="AY40" s="11" t="s">
        <v>303</v>
      </c>
      <c r="AZ40" s="49"/>
      <c r="BA40" s="12">
        <v>2000</v>
      </c>
      <c r="BB40" s="11" t="s">
        <v>303</v>
      </c>
      <c r="BC40" s="47"/>
      <c r="BD40" s="12">
        <v>2000</v>
      </c>
      <c r="BE40" s="11" t="s">
        <v>303</v>
      </c>
      <c r="BF40" s="49"/>
      <c r="BG40" s="12">
        <v>2000</v>
      </c>
      <c r="BH40" s="11" t="s">
        <v>303</v>
      </c>
      <c r="BI40" s="47"/>
      <c r="BJ40" s="12">
        <v>2000</v>
      </c>
      <c r="BK40" s="49" t="s">
        <v>303</v>
      </c>
      <c r="BL40" s="49"/>
      <c r="BM40" s="12">
        <v>2000</v>
      </c>
      <c r="BN40" s="11" t="s">
        <v>303</v>
      </c>
      <c r="BO40" s="47"/>
      <c r="BP40" s="12">
        <v>2000</v>
      </c>
      <c r="BQ40" s="11" t="s">
        <v>303</v>
      </c>
      <c r="BR40" s="49"/>
      <c r="BS40" s="12">
        <v>2000</v>
      </c>
      <c r="BT40" s="11" t="s">
        <v>304</v>
      </c>
      <c r="BU40" s="47"/>
      <c r="BV40" s="12">
        <v>0</v>
      </c>
      <c r="BW40" s="11" t="s">
        <v>303</v>
      </c>
      <c r="BX40" s="49"/>
      <c r="BY40" s="12">
        <v>3000</v>
      </c>
      <c r="BZ40" s="49" t="s">
        <v>303</v>
      </c>
      <c r="CA40" s="49"/>
      <c r="CB40" s="12">
        <v>3000</v>
      </c>
      <c r="CC40" s="11" t="s">
        <v>303</v>
      </c>
      <c r="CD40" s="49"/>
      <c r="CE40" s="12">
        <v>4000</v>
      </c>
      <c r="CF40" s="11" t="s">
        <v>303</v>
      </c>
      <c r="CG40" s="49"/>
      <c r="CH40" s="12">
        <v>4000</v>
      </c>
    </row>
    <row r="41" spans="1:86">
      <c r="A41" s="7" t="s">
        <v>78</v>
      </c>
      <c r="B41" s="11" t="s">
        <v>303</v>
      </c>
      <c r="C41" s="44"/>
      <c r="D41" s="12">
        <v>100</v>
      </c>
      <c r="E41" s="11" t="s">
        <v>303</v>
      </c>
      <c r="F41" s="44"/>
      <c r="G41" s="12">
        <v>100</v>
      </c>
      <c r="H41" s="11" t="s">
        <v>300</v>
      </c>
      <c r="I41" s="44" t="s">
        <v>920</v>
      </c>
      <c r="J41" s="12" t="s">
        <v>419</v>
      </c>
      <c r="K41" s="11" t="s">
        <v>303</v>
      </c>
      <c r="L41" s="44"/>
      <c r="M41" s="12">
        <v>200</v>
      </c>
      <c r="N41" s="11" t="s">
        <v>300</v>
      </c>
      <c r="O41" s="44" t="s">
        <v>927</v>
      </c>
      <c r="P41" s="12" t="s">
        <v>419</v>
      </c>
      <c r="Q41" s="11" t="s">
        <v>303</v>
      </c>
      <c r="R41" s="44"/>
      <c r="S41" s="12">
        <v>250</v>
      </c>
      <c r="T41" s="44" t="s">
        <v>300</v>
      </c>
      <c r="U41" s="44" t="s">
        <v>16</v>
      </c>
      <c r="V41" s="12" t="s">
        <v>419</v>
      </c>
      <c r="W41" s="11" t="s">
        <v>303</v>
      </c>
      <c r="X41" s="44"/>
      <c r="Y41" s="12">
        <v>300</v>
      </c>
      <c r="Z41" s="11" t="s">
        <v>300</v>
      </c>
      <c r="AA41" s="44" t="s">
        <v>911</v>
      </c>
      <c r="AB41" s="12" t="s">
        <v>419</v>
      </c>
      <c r="AC41" s="11" t="s">
        <v>300</v>
      </c>
      <c r="AD41" s="47" t="s">
        <v>919</v>
      </c>
      <c r="AE41" s="12" t="s">
        <v>419</v>
      </c>
      <c r="AF41" s="11" t="s">
        <v>300</v>
      </c>
      <c r="AG41" s="47" t="s">
        <v>922</v>
      </c>
      <c r="AH41" s="12" t="s">
        <v>419</v>
      </c>
      <c r="AI41" s="11" t="s">
        <v>300</v>
      </c>
      <c r="AJ41" s="47" t="s">
        <v>922</v>
      </c>
      <c r="AK41" s="12" t="s">
        <v>419</v>
      </c>
      <c r="AL41" s="11" t="s">
        <v>300</v>
      </c>
      <c r="AM41" s="44" t="s">
        <v>922</v>
      </c>
      <c r="AN41" s="12" t="s">
        <v>419</v>
      </c>
      <c r="AO41" s="11" t="s">
        <v>300</v>
      </c>
      <c r="AP41" s="44" t="s">
        <v>922</v>
      </c>
      <c r="AQ41" s="12" t="s">
        <v>419</v>
      </c>
      <c r="AR41" s="25"/>
      <c r="AS41" s="11" t="s">
        <v>303</v>
      </c>
      <c r="AT41" s="49"/>
      <c r="AU41" s="12">
        <v>100</v>
      </c>
      <c r="AV41" s="11" t="s">
        <v>304</v>
      </c>
      <c r="AW41" s="47"/>
      <c r="AX41" s="12">
        <v>50</v>
      </c>
      <c r="AY41" s="11" t="s">
        <v>300</v>
      </c>
      <c r="AZ41" s="49" t="s">
        <v>920</v>
      </c>
      <c r="BA41" s="12" t="s">
        <v>419</v>
      </c>
      <c r="BB41" s="11" t="s">
        <v>304</v>
      </c>
      <c r="BC41" s="47"/>
      <c r="BD41" s="12">
        <v>70</v>
      </c>
      <c r="BE41" s="11" t="s">
        <v>300</v>
      </c>
      <c r="BF41" s="49" t="s">
        <v>927</v>
      </c>
      <c r="BG41" s="12" t="s">
        <v>419</v>
      </c>
      <c r="BH41" s="11" t="s">
        <v>304</v>
      </c>
      <c r="BI41" s="47"/>
      <c r="BJ41" s="12">
        <v>80</v>
      </c>
      <c r="BK41" s="49" t="s">
        <v>300</v>
      </c>
      <c r="BL41" s="49" t="s">
        <v>16</v>
      </c>
      <c r="BM41" s="12" t="s">
        <v>419</v>
      </c>
      <c r="BN41" s="11" t="s">
        <v>304</v>
      </c>
      <c r="BO41" s="47"/>
      <c r="BP41" s="12">
        <v>90</v>
      </c>
      <c r="BQ41" s="11" t="s">
        <v>300</v>
      </c>
      <c r="BR41" s="49" t="s">
        <v>911</v>
      </c>
      <c r="BS41" s="12" t="s">
        <v>419</v>
      </c>
      <c r="BT41" s="11" t="s">
        <v>304</v>
      </c>
      <c r="BU41" s="47"/>
      <c r="BV41" s="12">
        <v>0</v>
      </c>
      <c r="BW41" s="11" t="s">
        <v>300</v>
      </c>
      <c r="BX41" s="49" t="s">
        <v>922</v>
      </c>
      <c r="BY41" s="12" t="s">
        <v>419</v>
      </c>
      <c r="BZ41" s="11" t="s">
        <v>300</v>
      </c>
      <c r="CA41" s="49" t="s">
        <v>922</v>
      </c>
      <c r="CB41" s="12" t="s">
        <v>419</v>
      </c>
      <c r="CC41" s="11" t="s">
        <v>300</v>
      </c>
      <c r="CD41" s="49" t="s">
        <v>922</v>
      </c>
      <c r="CE41" s="12" t="s">
        <v>419</v>
      </c>
      <c r="CF41" s="11" t="s">
        <v>300</v>
      </c>
      <c r="CG41" s="49" t="s">
        <v>922</v>
      </c>
      <c r="CH41" s="12" t="s">
        <v>419</v>
      </c>
    </row>
    <row r="42" spans="1:86">
      <c r="A42" s="7" t="s">
        <v>79</v>
      </c>
      <c r="B42" s="11" t="s">
        <v>303</v>
      </c>
      <c r="C42" s="44"/>
      <c r="D42" s="12">
        <v>200</v>
      </c>
      <c r="E42" s="11" t="s">
        <v>303</v>
      </c>
      <c r="F42" s="44"/>
      <c r="G42" s="12">
        <v>200</v>
      </c>
      <c r="H42" s="11" t="s">
        <v>300</v>
      </c>
      <c r="I42" s="49" t="s">
        <v>923</v>
      </c>
      <c r="J42" s="12" t="s">
        <v>421</v>
      </c>
      <c r="K42" s="11" t="s">
        <v>303</v>
      </c>
      <c r="L42" s="44"/>
      <c r="M42" s="12">
        <v>200</v>
      </c>
      <c r="N42" s="11" t="s">
        <v>300</v>
      </c>
      <c r="O42" s="49" t="s">
        <v>923</v>
      </c>
      <c r="P42" s="12" t="s">
        <v>421</v>
      </c>
      <c r="Q42" s="11" t="s">
        <v>303</v>
      </c>
      <c r="R42" s="44"/>
      <c r="S42" s="12">
        <v>300</v>
      </c>
      <c r="T42" s="11" t="s">
        <v>300</v>
      </c>
      <c r="U42" s="47" t="s">
        <v>298</v>
      </c>
      <c r="V42" s="12" t="s">
        <v>421</v>
      </c>
      <c r="W42" s="11" t="s">
        <v>303</v>
      </c>
      <c r="X42" s="44"/>
      <c r="Y42" s="12">
        <v>400</v>
      </c>
      <c r="Z42" s="11" t="s">
        <v>300</v>
      </c>
      <c r="AA42" s="49" t="s">
        <v>921</v>
      </c>
      <c r="AB42" s="12" t="s">
        <v>421</v>
      </c>
      <c r="AC42" s="11" t="s">
        <v>300</v>
      </c>
      <c r="AD42" s="47" t="s">
        <v>921</v>
      </c>
      <c r="AE42" s="12" t="s">
        <v>421</v>
      </c>
      <c r="AF42" s="11" t="s">
        <v>300</v>
      </c>
      <c r="AG42" s="47" t="s">
        <v>930</v>
      </c>
      <c r="AH42" s="12" t="s">
        <v>421</v>
      </c>
      <c r="AI42" s="11" t="s">
        <v>300</v>
      </c>
      <c r="AJ42" s="47" t="s">
        <v>930</v>
      </c>
      <c r="AK42" s="12" t="s">
        <v>421</v>
      </c>
      <c r="AL42" s="11" t="s">
        <v>300</v>
      </c>
      <c r="AM42" s="44" t="s">
        <v>930</v>
      </c>
      <c r="AN42" s="12" t="s">
        <v>421</v>
      </c>
      <c r="AO42" s="11" t="s">
        <v>300</v>
      </c>
      <c r="AP42" s="44" t="s">
        <v>930</v>
      </c>
      <c r="AQ42" s="12" t="s">
        <v>421</v>
      </c>
      <c r="AR42" s="25"/>
      <c r="AS42" s="11" t="s">
        <v>303</v>
      </c>
      <c r="AT42" s="49"/>
      <c r="AU42" s="12">
        <v>200</v>
      </c>
      <c r="AV42" s="11" t="s">
        <v>304</v>
      </c>
      <c r="AW42" s="47"/>
      <c r="AX42" s="12">
        <v>80</v>
      </c>
      <c r="AY42" s="11" t="s">
        <v>300</v>
      </c>
      <c r="AZ42" s="49" t="s">
        <v>923</v>
      </c>
      <c r="BA42" s="12" t="s">
        <v>421</v>
      </c>
      <c r="BB42" s="11" t="s">
        <v>304</v>
      </c>
      <c r="BC42" s="47"/>
      <c r="BD42" s="12">
        <v>100</v>
      </c>
      <c r="BE42" s="11" t="s">
        <v>300</v>
      </c>
      <c r="BF42" s="49" t="s">
        <v>923</v>
      </c>
      <c r="BG42" s="12" t="s">
        <v>421</v>
      </c>
      <c r="BH42" s="11" t="s">
        <v>304</v>
      </c>
      <c r="BI42" s="47"/>
      <c r="BJ42" s="12">
        <v>120</v>
      </c>
      <c r="BK42" s="11" t="s">
        <v>300</v>
      </c>
      <c r="BL42" s="49" t="s">
        <v>298</v>
      </c>
      <c r="BM42" s="12" t="s">
        <v>421</v>
      </c>
      <c r="BN42" s="11" t="s">
        <v>304</v>
      </c>
      <c r="BO42" s="47"/>
      <c r="BP42" s="12">
        <v>150</v>
      </c>
      <c r="BQ42" s="11" t="s">
        <v>300</v>
      </c>
      <c r="BR42" s="49" t="s">
        <v>921</v>
      </c>
      <c r="BS42" s="12" t="s">
        <v>421</v>
      </c>
      <c r="BT42" s="11" t="s">
        <v>304</v>
      </c>
      <c r="BU42" s="47"/>
      <c r="BV42" s="12">
        <v>0</v>
      </c>
      <c r="BW42" s="11" t="s">
        <v>300</v>
      </c>
      <c r="BX42" s="49" t="s">
        <v>930</v>
      </c>
      <c r="BY42" s="12" t="s">
        <v>421</v>
      </c>
      <c r="BZ42" s="11" t="s">
        <v>300</v>
      </c>
      <c r="CA42" s="49" t="s">
        <v>930</v>
      </c>
      <c r="CB42" s="12" t="s">
        <v>421</v>
      </c>
      <c r="CC42" s="11" t="s">
        <v>300</v>
      </c>
      <c r="CD42" s="49" t="s">
        <v>930</v>
      </c>
      <c r="CE42" s="12" t="s">
        <v>421</v>
      </c>
      <c r="CF42" s="11" t="s">
        <v>300</v>
      </c>
      <c r="CG42" s="49" t="s">
        <v>930</v>
      </c>
      <c r="CH42" s="12" t="s">
        <v>421</v>
      </c>
    </row>
    <row r="43" spans="1:86">
      <c r="A43" s="7" t="s">
        <v>80</v>
      </c>
      <c r="B43" s="11" t="s">
        <v>303</v>
      </c>
      <c r="C43" s="44"/>
      <c r="D43" s="12">
        <v>300</v>
      </c>
      <c r="E43" s="11" t="s">
        <v>303</v>
      </c>
      <c r="F43" s="44"/>
      <c r="G43" s="12">
        <v>300</v>
      </c>
      <c r="H43" s="11" t="s">
        <v>300</v>
      </c>
      <c r="I43" s="44" t="s">
        <v>303</v>
      </c>
      <c r="J43" s="12" t="s">
        <v>423</v>
      </c>
      <c r="K43" s="11" t="s">
        <v>303</v>
      </c>
      <c r="L43" s="44"/>
      <c r="M43" s="12">
        <v>450</v>
      </c>
      <c r="N43" s="11" t="s">
        <v>300</v>
      </c>
      <c r="O43" s="47" t="s">
        <v>303</v>
      </c>
      <c r="P43" s="12" t="s">
        <v>423</v>
      </c>
      <c r="Q43" s="11" t="s">
        <v>303</v>
      </c>
      <c r="R43" s="44"/>
      <c r="S43" s="12">
        <v>600</v>
      </c>
      <c r="T43" s="44" t="s">
        <v>300</v>
      </c>
      <c r="U43" s="47" t="s">
        <v>924</v>
      </c>
      <c r="V43" s="12" t="s">
        <v>423</v>
      </c>
      <c r="W43" s="11" t="s">
        <v>303</v>
      </c>
      <c r="X43" s="44"/>
      <c r="Y43" s="12">
        <v>750</v>
      </c>
      <c r="Z43" s="11" t="s">
        <v>300</v>
      </c>
      <c r="AA43" s="47" t="s">
        <v>918</v>
      </c>
      <c r="AB43" s="12" t="s">
        <v>423</v>
      </c>
      <c r="AC43" s="11" t="s">
        <v>300</v>
      </c>
      <c r="AD43" s="47" t="s">
        <v>300</v>
      </c>
      <c r="AE43" s="12" t="s">
        <v>423</v>
      </c>
      <c r="AF43" s="11" t="s">
        <v>300</v>
      </c>
      <c r="AG43" s="47" t="s">
        <v>913</v>
      </c>
      <c r="AH43" s="12" t="s">
        <v>423</v>
      </c>
      <c r="AI43" s="11" t="s">
        <v>300</v>
      </c>
      <c r="AJ43" s="47" t="s">
        <v>913</v>
      </c>
      <c r="AK43" s="12" t="s">
        <v>423</v>
      </c>
      <c r="AL43" s="11" t="s">
        <v>300</v>
      </c>
      <c r="AM43" s="44" t="s">
        <v>913</v>
      </c>
      <c r="AN43" s="12" t="s">
        <v>423</v>
      </c>
      <c r="AO43" s="11" t="s">
        <v>300</v>
      </c>
      <c r="AP43" s="44" t="s">
        <v>913</v>
      </c>
      <c r="AQ43" s="12" t="s">
        <v>423</v>
      </c>
      <c r="AR43" s="25"/>
      <c r="AS43" s="11" t="s">
        <v>303</v>
      </c>
      <c r="AT43" s="49"/>
      <c r="AU43" s="12">
        <v>300</v>
      </c>
      <c r="AV43" s="11" t="s">
        <v>304</v>
      </c>
      <c r="AW43" s="47"/>
      <c r="AX43" s="12">
        <v>150</v>
      </c>
      <c r="AY43" s="11" t="s">
        <v>300</v>
      </c>
      <c r="AZ43" s="49" t="s">
        <v>303</v>
      </c>
      <c r="BA43" s="12" t="s">
        <v>423</v>
      </c>
      <c r="BB43" s="11" t="s">
        <v>304</v>
      </c>
      <c r="BC43" s="47"/>
      <c r="BD43" s="12">
        <v>200</v>
      </c>
      <c r="BE43" s="11" t="s">
        <v>300</v>
      </c>
      <c r="BF43" s="49" t="s">
        <v>303</v>
      </c>
      <c r="BG43" s="12" t="s">
        <v>423</v>
      </c>
      <c r="BH43" s="11" t="s">
        <v>304</v>
      </c>
      <c r="BI43" s="47"/>
      <c r="BJ43" s="12">
        <v>300</v>
      </c>
      <c r="BK43" s="49" t="s">
        <v>300</v>
      </c>
      <c r="BL43" s="49" t="s">
        <v>924</v>
      </c>
      <c r="BM43" s="12" t="s">
        <v>423</v>
      </c>
      <c r="BN43" s="11" t="s">
        <v>304</v>
      </c>
      <c r="BO43" s="47"/>
      <c r="BP43" s="12">
        <v>350</v>
      </c>
      <c r="BQ43" s="11" t="s">
        <v>300</v>
      </c>
      <c r="BR43" s="49" t="s">
        <v>918</v>
      </c>
      <c r="BS43" s="12" t="s">
        <v>423</v>
      </c>
      <c r="BT43" s="11" t="s">
        <v>304</v>
      </c>
      <c r="BU43" s="47"/>
      <c r="BV43" s="12">
        <v>0</v>
      </c>
      <c r="BW43" s="11" t="s">
        <v>300</v>
      </c>
      <c r="BX43" s="49" t="s">
        <v>913</v>
      </c>
      <c r="BY43" s="12" t="s">
        <v>423</v>
      </c>
      <c r="BZ43" s="11" t="s">
        <v>300</v>
      </c>
      <c r="CA43" s="49" t="s">
        <v>913</v>
      </c>
      <c r="CB43" s="12" t="s">
        <v>423</v>
      </c>
      <c r="CC43" s="11" t="s">
        <v>300</v>
      </c>
      <c r="CD43" s="49" t="s">
        <v>913</v>
      </c>
      <c r="CE43" s="12" t="s">
        <v>423</v>
      </c>
      <c r="CF43" s="11" t="s">
        <v>300</v>
      </c>
      <c r="CG43" s="49" t="s">
        <v>913</v>
      </c>
      <c r="CH43" s="12" t="s">
        <v>423</v>
      </c>
    </row>
    <row r="44" spans="1:86">
      <c r="A44" s="7" t="s">
        <v>81</v>
      </c>
      <c r="B44" s="11" t="s">
        <v>303</v>
      </c>
      <c r="C44" s="32"/>
      <c r="D44" s="12">
        <v>2000</v>
      </c>
      <c r="E44" s="11" t="s">
        <v>303</v>
      </c>
      <c r="F44" s="32"/>
      <c r="G44" s="12">
        <v>2000</v>
      </c>
      <c r="H44" s="11" t="s">
        <v>303</v>
      </c>
      <c r="I44" s="32"/>
      <c r="J44" s="12">
        <v>2000</v>
      </c>
      <c r="K44" s="11" t="s">
        <v>303</v>
      </c>
      <c r="L44" s="32"/>
      <c r="M44" s="12">
        <v>2000</v>
      </c>
      <c r="N44" s="11" t="s">
        <v>303</v>
      </c>
      <c r="O44" s="32"/>
      <c r="P44" s="12">
        <v>2000</v>
      </c>
      <c r="Q44" s="11" t="s">
        <v>303</v>
      </c>
      <c r="R44" s="32"/>
      <c r="S44" s="12">
        <v>2000</v>
      </c>
      <c r="T44" s="32" t="s">
        <v>303</v>
      </c>
      <c r="U44" s="32"/>
      <c r="V44" s="12">
        <v>2000</v>
      </c>
      <c r="W44" s="11" t="s">
        <v>303</v>
      </c>
      <c r="X44" s="32"/>
      <c r="Y44" s="12">
        <v>2000</v>
      </c>
      <c r="Z44" s="11" t="s">
        <v>303</v>
      </c>
      <c r="AA44" s="32"/>
      <c r="AB44" s="12">
        <v>2000</v>
      </c>
      <c r="AC44" s="11" t="s">
        <v>303</v>
      </c>
      <c r="AD44" s="32"/>
      <c r="AE44" s="12">
        <v>2000</v>
      </c>
      <c r="AF44" s="11" t="s">
        <v>303</v>
      </c>
      <c r="AG44" s="32"/>
      <c r="AH44" s="12">
        <v>3000</v>
      </c>
      <c r="AI44" s="32" t="s">
        <v>303</v>
      </c>
      <c r="AJ44" s="32"/>
      <c r="AK44" s="12">
        <v>3000</v>
      </c>
      <c r="AL44" s="11" t="s">
        <v>303</v>
      </c>
      <c r="AM44" s="32"/>
      <c r="AN44" s="12">
        <v>4000</v>
      </c>
      <c r="AO44" s="11" t="s">
        <v>303</v>
      </c>
      <c r="AP44" s="32"/>
      <c r="AQ44" s="12">
        <v>4000</v>
      </c>
      <c r="AR44" s="25"/>
      <c r="AS44" s="11" t="s">
        <v>303</v>
      </c>
      <c r="AT44" s="49"/>
      <c r="AU44" s="12">
        <v>2000</v>
      </c>
      <c r="AV44" s="11" t="s">
        <v>303</v>
      </c>
      <c r="AW44" s="47"/>
      <c r="AX44" s="12">
        <v>2000</v>
      </c>
      <c r="AY44" s="11" t="s">
        <v>303</v>
      </c>
      <c r="AZ44" s="49"/>
      <c r="BA44" s="12">
        <v>2000</v>
      </c>
      <c r="BB44" s="11" t="s">
        <v>303</v>
      </c>
      <c r="BC44" s="47"/>
      <c r="BD44" s="12">
        <v>2000</v>
      </c>
      <c r="BE44" s="11" t="s">
        <v>303</v>
      </c>
      <c r="BF44" s="49"/>
      <c r="BG44" s="12">
        <v>2000</v>
      </c>
      <c r="BH44" s="11" t="s">
        <v>303</v>
      </c>
      <c r="BI44" s="47"/>
      <c r="BJ44" s="12">
        <v>2000</v>
      </c>
      <c r="BK44" s="49" t="s">
        <v>303</v>
      </c>
      <c r="BL44" s="49"/>
      <c r="BM44" s="12">
        <v>2000</v>
      </c>
      <c r="BN44" s="11" t="s">
        <v>303</v>
      </c>
      <c r="BO44" s="47"/>
      <c r="BP44" s="12">
        <v>2000</v>
      </c>
      <c r="BQ44" s="11" t="s">
        <v>303</v>
      </c>
      <c r="BR44" s="49"/>
      <c r="BS44" s="12">
        <v>2000</v>
      </c>
      <c r="BT44" s="11" t="s">
        <v>304</v>
      </c>
      <c r="BU44" s="47"/>
      <c r="BV44" s="12">
        <v>0</v>
      </c>
      <c r="BW44" s="11" t="s">
        <v>303</v>
      </c>
      <c r="BX44" s="49"/>
      <c r="BY44" s="12">
        <v>3000</v>
      </c>
      <c r="BZ44" s="49" t="s">
        <v>303</v>
      </c>
      <c r="CA44" s="49"/>
      <c r="CB44" s="12">
        <v>3000</v>
      </c>
      <c r="CC44" s="11" t="s">
        <v>303</v>
      </c>
      <c r="CD44" s="49"/>
      <c r="CE44" s="12">
        <v>4000</v>
      </c>
      <c r="CF44" s="11" t="s">
        <v>303</v>
      </c>
      <c r="CG44" s="49"/>
      <c r="CH44" s="12">
        <v>4000</v>
      </c>
    </row>
    <row r="45" spans="1:86">
      <c r="A45" s="7" t="s">
        <v>82</v>
      </c>
      <c r="B45" s="11" t="s">
        <v>303</v>
      </c>
      <c r="C45" s="44"/>
      <c r="D45" s="12">
        <v>200</v>
      </c>
      <c r="E45" s="11" t="s">
        <v>303</v>
      </c>
      <c r="F45" s="44"/>
      <c r="G45" s="12">
        <v>200</v>
      </c>
      <c r="H45" s="11" t="s">
        <v>303</v>
      </c>
      <c r="I45" s="44"/>
      <c r="J45" s="12">
        <v>200</v>
      </c>
      <c r="K45" s="11" t="s">
        <v>303</v>
      </c>
      <c r="L45" s="44"/>
      <c r="M45" s="12">
        <v>200</v>
      </c>
      <c r="N45" s="11" t="s">
        <v>300</v>
      </c>
      <c r="O45" s="44" t="s">
        <v>922</v>
      </c>
      <c r="P45" s="12" t="s">
        <v>592</v>
      </c>
      <c r="Q45" s="11" t="s">
        <v>303</v>
      </c>
      <c r="R45" s="44"/>
      <c r="S45" s="12">
        <v>1000</v>
      </c>
      <c r="T45" s="11" t="s">
        <v>300</v>
      </c>
      <c r="U45" s="44" t="s">
        <v>922</v>
      </c>
      <c r="V45" s="12" t="s">
        <v>592</v>
      </c>
      <c r="W45" s="11" t="s">
        <v>300</v>
      </c>
      <c r="X45" s="44" t="s">
        <v>922</v>
      </c>
      <c r="Y45" s="12" t="s">
        <v>592</v>
      </c>
      <c r="Z45" s="11" t="s">
        <v>300</v>
      </c>
      <c r="AA45" s="44" t="s">
        <v>922</v>
      </c>
      <c r="AB45" s="12" t="s">
        <v>592</v>
      </c>
      <c r="AC45" s="11" t="s">
        <v>300</v>
      </c>
      <c r="AD45" s="44" t="s">
        <v>922</v>
      </c>
      <c r="AE45" s="12" t="s">
        <v>592</v>
      </c>
      <c r="AF45" s="11" t="s">
        <v>300</v>
      </c>
      <c r="AG45" s="44" t="s">
        <v>922</v>
      </c>
      <c r="AH45" s="12" t="s">
        <v>592</v>
      </c>
      <c r="AI45" s="11" t="s">
        <v>300</v>
      </c>
      <c r="AJ45" s="44" t="s">
        <v>922</v>
      </c>
      <c r="AK45" s="12" t="s">
        <v>592</v>
      </c>
      <c r="AL45" s="11" t="s">
        <v>300</v>
      </c>
      <c r="AM45" s="44" t="s">
        <v>922</v>
      </c>
      <c r="AN45" s="12" t="s">
        <v>592</v>
      </c>
      <c r="AO45" s="11" t="s">
        <v>300</v>
      </c>
      <c r="AP45" s="44" t="s">
        <v>922</v>
      </c>
      <c r="AQ45" s="12" t="s">
        <v>592</v>
      </c>
      <c r="AS45" s="11" t="s">
        <v>303</v>
      </c>
      <c r="AT45" s="49"/>
      <c r="AU45" s="12">
        <v>200</v>
      </c>
      <c r="AV45" s="11" t="s">
        <v>304</v>
      </c>
      <c r="AW45" s="47"/>
      <c r="AX45" s="12">
        <v>80</v>
      </c>
      <c r="AY45" s="11" t="s">
        <v>303</v>
      </c>
      <c r="AZ45" s="49"/>
      <c r="BA45" s="12">
        <v>200</v>
      </c>
      <c r="BB45" s="11" t="s">
        <v>304</v>
      </c>
      <c r="BC45" s="47"/>
      <c r="BD45" s="12">
        <v>100</v>
      </c>
      <c r="BE45" s="11" t="s">
        <v>300</v>
      </c>
      <c r="BF45" s="49" t="s">
        <v>922</v>
      </c>
      <c r="BG45" s="12" t="s">
        <v>592</v>
      </c>
      <c r="BH45" s="11" t="s">
        <v>304</v>
      </c>
      <c r="BI45" s="47"/>
      <c r="BJ45" s="12">
        <v>120</v>
      </c>
      <c r="BK45" s="11" t="s">
        <v>300</v>
      </c>
      <c r="BL45" s="49" t="s">
        <v>922</v>
      </c>
      <c r="BM45" s="12" t="s">
        <v>592</v>
      </c>
      <c r="BN45" s="11" t="s">
        <v>304</v>
      </c>
      <c r="BO45" s="47"/>
      <c r="BP45" s="12">
        <v>150</v>
      </c>
      <c r="BQ45" s="11" t="s">
        <v>300</v>
      </c>
      <c r="BR45" s="49" t="s">
        <v>922</v>
      </c>
      <c r="BS45" s="12" t="s">
        <v>592</v>
      </c>
      <c r="BT45" s="11" t="s">
        <v>304</v>
      </c>
      <c r="BU45" s="47"/>
      <c r="BV45" s="12">
        <v>0</v>
      </c>
      <c r="BW45" s="11" t="s">
        <v>300</v>
      </c>
      <c r="BX45" s="49" t="s">
        <v>922</v>
      </c>
      <c r="BY45" s="12" t="s">
        <v>592</v>
      </c>
      <c r="BZ45" s="11" t="s">
        <v>300</v>
      </c>
      <c r="CA45" s="49" t="s">
        <v>922</v>
      </c>
      <c r="CB45" s="12" t="s">
        <v>592</v>
      </c>
      <c r="CC45" s="11" t="s">
        <v>300</v>
      </c>
      <c r="CD45" s="49" t="s">
        <v>922</v>
      </c>
      <c r="CE45" s="12" t="s">
        <v>592</v>
      </c>
      <c r="CF45" s="11" t="s">
        <v>300</v>
      </c>
      <c r="CG45" s="49" t="s">
        <v>922</v>
      </c>
      <c r="CH45" s="12" t="s">
        <v>592</v>
      </c>
    </row>
    <row r="46" spans="1:86">
      <c r="A46" s="7" t="s">
        <v>83</v>
      </c>
      <c r="B46" s="11" t="s">
        <v>303</v>
      </c>
      <c r="C46" s="44"/>
      <c r="D46" s="12">
        <v>200</v>
      </c>
      <c r="E46" s="11" t="s">
        <v>303</v>
      </c>
      <c r="F46" s="44"/>
      <c r="G46" s="12">
        <v>200</v>
      </c>
      <c r="H46" s="11" t="s">
        <v>303</v>
      </c>
      <c r="I46" s="44"/>
      <c r="J46" s="12">
        <v>200</v>
      </c>
      <c r="K46" s="11" t="s">
        <v>303</v>
      </c>
      <c r="L46" s="44"/>
      <c r="M46" s="12">
        <v>200</v>
      </c>
      <c r="N46" s="11" t="s">
        <v>300</v>
      </c>
      <c r="O46" s="44" t="s">
        <v>922</v>
      </c>
      <c r="P46" s="12" t="s">
        <v>594</v>
      </c>
      <c r="Q46" s="11" t="s">
        <v>303</v>
      </c>
      <c r="R46" s="44"/>
      <c r="S46" s="12">
        <v>1000</v>
      </c>
      <c r="T46" s="11" t="s">
        <v>300</v>
      </c>
      <c r="U46" s="44" t="s">
        <v>922</v>
      </c>
      <c r="V46" s="12" t="s">
        <v>594</v>
      </c>
      <c r="W46" s="11" t="s">
        <v>300</v>
      </c>
      <c r="X46" s="44" t="s">
        <v>922</v>
      </c>
      <c r="Y46" s="12" t="s">
        <v>594</v>
      </c>
      <c r="Z46" s="11" t="s">
        <v>300</v>
      </c>
      <c r="AA46" s="44" t="s">
        <v>922</v>
      </c>
      <c r="AB46" s="12" t="s">
        <v>594</v>
      </c>
      <c r="AC46" s="11" t="s">
        <v>300</v>
      </c>
      <c r="AD46" s="44" t="s">
        <v>922</v>
      </c>
      <c r="AE46" s="12" t="s">
        <v>594</v>
      </c>
      <c r="AF46" s="11" t="s">
        <v>300</v>
      </c>
      <c r="AG46" s="44" t="s">
        <v>922</v>
      </c>
      <c r="AH46" s="12" t="s">
        <v>594</v>
      </c>
      <c r="AI46" s="11" t="s">
        <v>300</v>
      </c>
      <c r="AJ46" s="44" t="s">
        <v>922</v>
      </c>
      <c r="AK46" s="12" t="s">
        <v>594</v>
      </c>
      <c r="AL46" s="11" t="s">
        <v>300</v>
      </c>
      <c r="AM46" s="44" t="s">
        <v>922</v>
      </c>
      <c r="AN46" s="12" t="s">
        <v>594</v>
      </c>
      <c r="AO46" s="11" t="s">
        <v>300</v>
      </c>
      <c r="AP46" s="44" t="s">
        <v>922</v>
      </c>
      <c r="AQ46" s="12" t="s">
        <v>594</v>
      </c>
      <c r="AS46" s="11" t="s">
        <v>303</v>
      </c>
      <c r="AT46" s="49"/>
      <c r="AU46" s="12">
        <v>200</v>
      </c>
      <c r="AV46" s="11" t="s">
        <v>304</v>
      </c>
      <c r="AW46" s="47"/>
      <c r="AX46" s="12">
        <v>80</v>
      </c>
      <c r="AY46" s="11" t="s">
        <v>303</v>
      </c>
      <c r="AZ46" s="49"/>
      <c r="BA46" s="12">
        <v>200</v>
      </c>
      <c r="BB46" s="11" t="s">
        <v>304</v>
      </c>
      <c r="BC46" s="47"/>
      <c r="BD46" s="12">
        <v>100</v>
      </c>
      <c r="BE46" s="11" t="s">
        <v>300</v>
      </c>
      <c r="BF46" s="49" t="s">
        <v>922</v>
      </c>
      <c r="BG46" s="12" t="s">
        <v>594</v>
      </c>
      <c r="BH46" s="11" t="s">
        <v>304</v>
      </c>
      <c r="BI46" s="47"/>
      <c r="BJ46" s="12">
        <v>120</v>
      </c>
      <c r="BK46" s="11" t="s">
        <v>300</v>
      </c>
      <c r="BL46" s="49" t="s">
        <v>922</v>
      </c>
      <c r="BM46" s="12" t="s">
        <v>594</v>
      </c>
      <c r="BN46" s="11" t="s">
        <v>304</v>
      </c>
      <c r="BO46" s="47"/>
      <c r="BP46" s="12">
        <v>150</v>
      </c>
      <c r="BQ46" s="11" t="s">
        <v>300</v>
      </c>
      <c r="BR46" s="49" t="s">
        <v>922</v>
      </c>
      <c r="BS46" s="12" t="s">
        <v>594</v>
      </c>
      <c r="BT46" s="11" t="s">
        <v>304</v>
      </c>
      <c r="BU46" s="47"/>
      <c r="BV46" s="12">
        <v>0</v>
      </c>
      <c r="BW46" s="11" t="s">
        <v>300</v>
      </c>
      <c r="BX46" s="49" t="s">
        <v>922</v>
      </c>
      <c r="BY46" s="12" t="s">
        <v>594</v>
      </c>
      <c r="BZ46" s="11" t="s">
        <v>300</v>
      </c>
      <c r="CA46" s="49" t="s">
        <v>922</v>
      </c>
      <c r="CB46" s="12" t="s">
        <v>594</v>
      </c>
      <c r="CC46" s="11" t="s">
        <v>300</v>
      </c>
      <c r="CD46" s="49" t="s">
        <v>922</v>
      </c>
      <c r="CE46" s="12" t="s">
        <v>594</v>
      </c>
      <c r="CF46" s="11" t="s">
        <v>300</v>
      </c>
      <c r="CG46" s="49" t="s">
        <v>922</v>
      </c>
      <c r="CH46" s="12" t="s">
        <v>594</v>
      </c>
    </row>
    <row r="47" spans="1:86">
      <c r="A47" s="7" t="s">
        <v>84</v>
      </c>
      <c r="B47" s="11" t="s">
        <v>303</v>
      </c>
      <c r="C47" s="32"/>
      <c r="D47" s="12">
        <v>500</v>
      </c>
      <c r="E47" s="11" t="s">
        <v>303</v>
      </c>
      <c r="F47" s="44"/>
      <c r="G47" s="12">
        <v>500</v>
      </c>
      <c r="H47" s="11" t="s">
        <v>303</v>
      </c>
      <c r="I47" s="44"/>
      <c r="J47" s="12">
        <v>750</v>
      </c>
      <c r="K47" s="11" t="s">
        <v>303</v>
      </c>
      <c r="L47" s="44"/>
      <c r="M47" s="12">
        <v>750</v>
      </c>
      <c r="N47" s="11" t="s">
        <v>300</v>
      </c>
      <c r="O47" s="49" t="s">
        <v>922</v>
      </c>
      <c r="P47" s="12" t="s">
        <v>592</v>
      </c>
      <c r="Q47" s="11" t="s">
        <v>303</v>
      </c>
      <c r="R47" s="49"/>
      <c r="S47" s="12">
        <v>1000</v>
      </c>
      <c r="T47" s="11" t="s">
        <v>303</v>
      </c>
      <c r="U47" s="44"/>
      <c r="V47" s="12">
        <v>1000</v>
      </c>
      <c r="W47" s="11" t="s">
        <v>300</v>
      </c>
      <c r="X47" s="49" t="s">
        <v>922</v>
      </c>
      <c r="Y47" s="12" t="s">
        <v>592</v>
      </c>
      <c r="Z47" s="11" t="s">
        <v>303</v>
      </c>
      <c r="AA47" s="44"/>
      <c r="AB47" s="12">
        <v>2000</v>
      </c>
      <c r="AC47" s="11" t="s">
        <v>303</v>
      </c>
      <c r="AD47" s="44"/>
      <c r="AE47" s="12">
        <v>2000</v>
      </c>
      <c r="AF47" s="11" t="s">
        <v>303</v>
      </c>
      <c r="AG47" s="32"/>
      <c r="AH47" s="12">
        <v>2000</v>
      </c>
      <c r="AI47" s="44" t="s">
        <v>303</v>
      </c>
      <c r="AJ47" s="32"/>
      <c r="AK47" s="12">
        <v>2000</v>
      </c>
      <c r="AL47" s="11" t="s">
        <v>303</v>
      </c>
      <c r="AM47" s="32"/>
      <c r="AN47" s="12">
        <v>2000</v>
      </c>
      <c r="AO47" s="11" t="s">
        <v>303</v>
      </c>
      <c r="AP47" s="32"/>
      <c r="AQ47" s="12">
        <v>2000</v>
      </c>
      <c r="AS47" s="11" t="s">
        <v>303</v>
      </c>
      <c r="AT47" s="49"/>
      <c r="AU47" s="12">
        <v>500</v>
      </c>
      <c r="AV47" s="11" t="s">
        <v>303</v>
      </c>
      <c r="AW47" s="47"/>
      <c r="AX47" s="12">
        <v>1000</v>
      </c>
      <c r="AY47" s="11" t="s">
        <v>303</v>
      </c>
      <c r="AZ47" s="49"/>
      <c r="BA47" s="12">
        <v>750</v>
      </c>
      <c r="BB47" s="11" t="s">
        <v>303</v>
      </c>
      <c r="BC47" s="47"/>
      <c r="BD47" s="12">
        <v>1000</v>
      </c>
      <c r="BE47" s="11" t="s">
        <v>300</v>
      </c>
      <c r="BF47" s="49" t="s">
        <v>922</v>
      </c>
      <c r="BG47" s="12" t="s">
        <v>592</v>
      </c>
      <c r="BH47" s="11" t="s">
        <v>303</v>
      </c>
      <c r="BI47" s="47"/>
      <c r="BJ47" s="12">
        <v>1000</v>
      </c>
      <c r="BK47" s="11" t="s">
        <v>303</v>
      </c>
      <c r="BL47" s="49"/>
      <c r="BM47" s="12">
        <v>1000</v>
      </c>
      <c r="BN47" s="11" t="s">
        <v>303</v>
      </c>
      <c r="BO47" s="47"/>
      <c r="BP47" s="12">
        <v>1000</v>
      </c>
      <c r="BQ47" s="11" t="s">
        <v>303</v>
      </c>
      <c r="BR47" s="49"/>
      <c r="BS47" s="12">
        <v>2000</v>
      </c>
      <c r="BT47" s="11" t="s">
        <v>304</v>
      </c>
      <c r="BU47" s="47"/>
      <c r="BV47" s="12">
        <v>0</v>
      </c>
      <c r="BW47" s="11" t="s">
        <v>303</v>
      </c>
      <c r="BX47" s="49"/>
      <c r="BY47" s="12">
        <v>2000</v>
      </c>
      <c r="BZ47" s="49" t="s">
        <v>303</v>
      </c>
      <c r="CA47" s="49"/>
      <c r="CB47" s="12">
        <v>2000</v>
      </c>
      <c r="CC47" s="11" t="s">
        <v>303</v>
      </c>
      <c r="CD47" s="49"/>
      <c r="CE47" s="12">
        <v>2000</v>
      </c>
      <c r="CF47" s="11" t="s">
        <v>303</v>
      </c>
      <c r="CG47" s="49"/>
      <c r="CH47" s="12">
        <v>2000</v>
      </c>
    </row>
    <row r="48" spans="1:86">
      <c r="A48" s="7" t="s">
        <v>85</v>
      </c>
      <c r="B48" s="11" t="s">
        <v>303</v>
      </c>
      <c r="C48" s="32"/>
      <c r="D48" s="12">
        <v>500</v>
      </c>
      <c r="E48" s="11" t="s">
        <v>303</v>
      </c>
      <c r="F48" s="32"/>
      <c r="G48" s="12">
        <v>500</v>
      </c>
      <c r="H48" s="11" t="s">
        <v>303</v>
      </c>
      <c r="I48" s="32"/>
      <c r="J48" s="12">
        <v>750</v>
      </c>
      <c r="K48" s="11" t="s">
        <v>303</v>
      </c>
      <c r="L48" s="32"/>
      <c r="M48" s="12">
        <v>750</v>
      </c>
      <c r="N48" s="11" t="s">
        <v>300</v>
      </c>
      <c r="O48" s="49" t="s">
        <v>922</v>
      </c>
      <c r="P48" s="12" t="s">
        <v>594</v>
      </c>
      <c r="Q48" s="11" t="s">
        <v>303</v>
      </c>
      <c r="R48" s="49"/>
      <c r="S48" s="12">
        <v>1000</v>
      </c>
      <c r="T48" s="32" t="s">
        <v>303</v>
      </c>
      <c r="U48" s="32"/>
      <c r="V48" s="12">
        <v>2000</v>
      </c>
      <c r="W48" s="11" t="s">
        <v>300</v>
      </c>
      <c r="X48" s="49" t="s">
        <v>922</v>
      </c>
      <c r="Y48" s="12" t="s">
        <v>594</v>
      </c>
      <c r="Z48" s="11" t="s">
        <v>303</v>
      </c>
      <c r="AA48" s="32"/>
      <c r="AB48" s="12">
        <v>2000</v>
      </c>
      <c r="AC48" s="11" t="s">
        <v>303</v>
      </c>
      <c r="AD48" s="32"/>
      <c r="AE48" s="12">
        <v>2000</v>
      </c>
      <c r="AF48" s="11" t="s">
        <v>303</v>
      </c>
      <c r="AG48" s="32"/>
      <c r="AH48" s="12">
        <v>2000</v>
      </c>
      <c r="AI48" s="32" t="s">
        <v>303</v>
      </c>
      <c r="AJ48" s="32"/>
      <c r="AK48" s="12">
        <v>2000</v>
      </c>
      <c r="AL48" s="11" t="s">
        <v>303</v>
      </c>
      <c r="AM48" s="32"/>
      <c r="AN48" s="12">
        <v>2000</v>
      </c>
      <c r="AO48" s="11" t="s">
        <v>303</v>
      </c>
      <c r="AP48" s="32"/>
      <c r="AQ48" s="12">
        <v>2000</v>
      </c>
      <c r="AR48" s="25"/>
      <c r="AS48" s="11" t="s">
        <v>303</v>
      </c>
      <c r="AT48" s="49"/>
      <c r="AU48" s="12">
        <v>500</v>
      </c>
      <c r="AV48" s="11" t="s">
        <v>303</v>
      </c>
      <c r="AW48" s="47"/>
      <c r="AX48" s="12">
        <v>2000</v>
      </c>
      <c r="AY48" s="11" t="s">
        <v>303</v>
      </c>
      <c r="AZ48" s="49"/>
      <c r="BA48" s="12">
        <v>750</v>
      </c>
      <c r="BB48" s="11" t="s">
        <v>303</v>
      </c>
      <c r="BC48" s="47"/>
      <c r="BD48" s="12">
        <v>2000</v>
      </c>
      <c r="BE48" s="11" t="s">
        <v>300</v>
      </c>
      <c r="BF48" s="49" t="s">
        <v>922</v>
      </c>
      <c r="BG48" s="12" t="s">
        <v>594</v>
      </c>
      <c r="BH48" s="11" t="s">
        <v>303</v>
      </c>
      <c r="BI48" s="47"/>
      <c r="BJ48" s="12">
        <v>2000</v>
      </c>
      <c r="BK48" s="49" t="s">
        <v>303</v>
      </c>
      <c r="BL48" s="49"/>
      <c r="BM48" s="12">
        <v>2000</v>
      </c>
      <c r="BN48" s="11" t="s">
        <v>303</v>
      </c>
      <c r="BO48" s="47"/>
      <c r="BP48" s="12">
        <v>2000</v>
      </c>
      <c r="BQ48" s="11" t="s">
        <v>303</v>
      </c>
      <c r="BR48" s="49"/>
      <c r="BS48" s="12">
        <v>2000</v>
      </c>
      <c r="BT48" s="11" t="s">
        <v>304</v>
      </c>
      <c r="BU48" s="47"/>
      <c r="BV48" s="12">
        <v>0</v>
      </c>
      <c r="BW48" s="11" t="s">
        <v>303</v>
      </c>
      <c r="BX48" s="49"/>
      <c r="BY48" s="12">
        <v>2000</v>
      </c>
      <c r="BZ48" s="49" t="s">
        <v>303</v>
      </c>
      <c r="CA48" s="49"/>
      <c r="CB48" s="12">
        <v>2000</v>
      </c>
      <c r="CC48" s="11" t="s">
        <v>303</v>
      </c>
      <c r="CD48" s="49"/>
      <c r="CE48" s="12">
        <v>2000</v>
      </c>
      <c r="CF48" s="11" t="s">
        <v>303</v>
      </c>
      <c r="CG48" s="49"/>
      <c r="CH48" s="12">
        <v>2000</v>
      </c>
    </row>
    <row r="49" spans="1:86">
      <c r="A49" s="7" t="s">
        <v>86</v>
      </c>
      <c r="B49" s="11" t="s">
        <v>303</v>
      </c>
      <c r="C49" s="44"/>
      <c r="D49" s="12">
        <v>200</v>
      </c>
      <c r="E49" s="11" t="s">
        <v>303</v>
      </c>
      <c r="F49" s="44"/>
      <c r="G49" s="12">
        <v>200</v>
      </c>
      <c r="H49" s="11" t="s">
        <v>300</v>
      </c>
      <c r="I49" s="49" t="s">
        <v>926</v>
      </c>
      <c r="J49" s="12" t="s">
        <v>498</v>
      </c>
      <c r="K49" s="11" t="s">
        <v>303</v>
      </c>
      <c r="L49" s="44"/>
      <c r="M49" s="12">
        <v>300</v>
      </c>
      <c r="N49" s="11" t="s">
        <v>300</v>
      </c>
      <c r="O49" s="49" t="s">
        <v>926</v>
      </c>
      <c r="P49" s="12" t="s">
        <v>498</v>
      </c>
      <c r="Q49" s="11" t="s">
        <v>303</v>
      </c>
      <c r="R49" s="44"/>
      <c r="S49" s="12">
        <v>400</v>
      </c>
      <c r="T49" s="44" t="s">
        <v>300</v>
      </c>
      <c r="U49" s="45" t="s">
        <v>920</v>
      </c>
      <c r="V49" s="12" t="s">
        <v>498</v>
      </c>
      <c r="W49" s="11" t="s">
        <v>303</v>
      </c>
      <c r="X49" s="44"/>
      <c r="Y49" s="12">
        <v>500</v>
      </c>
      <c r="Z49" s="11" t="s">
        <v>300</v>
      </c>
      <c r="AA49" s="44" t="s">
        <v>911</v>
      </c>
      <c r="AB49" s="12" t="s">
        <v>498</v>
      </c>
      <c r="AC49" s="11" t="s">
        <v>300</v>
      </c>
      <c r="AD49" s="44" t="s">
        <v>911</v>
      </c>
      <c r="AE49" s="12" t="s">
        <v>498</v>
      </c>
      <c r="AF49" s="11" t="s">
        <v>300</v>
      </c>
      <c r="AG49" s="44" t="s">
        <v>930</v>
      </c>
      <c r="AH49" s="12" t="s">
        <v>498</v>
      </c>
      <c r="AI49" s="44" t="s">
        <v>300</v>
      </c>
      <c r="AJ49" s="44" t="s">
        <v>930</v>
      </c>
      <c r="AK49" s="12" t="s">
        <v>498</v>
      </c>
      <c r="AL49" s="11" t="s">
        <v>300</v>
      </c>
      <c r="AM49" s="45" t="s">
        <v>930</v>
      </c>
      <c r="AN49" s="12" t="s">
        <v>498</v>
      </c>
      <c r="AO49" s="11" t="s">
        <v>300</v>
      </c>
      <c r="AP49" s="45" t="s">
        <v>930</v>
      </c>
      <c r="AQ49" s="12" t="s">
        <v>498</v>
      </c>
      <c r="AR49" s="25"/>
      <c r="AS49" s="11" t="s">
        <v>303</v>
      </c>
      <c r="AT49" s="49"/>
      <c r="AU49" s="12">
        <v>200</v>
      </c>
      <c r="AV49" s="11" t="s">
        <v>304</v>
      </c>
      <c r="AW49" s="47"/>
      <c r="AX49" s="12">
        <v>80</v>
      </c>
      <c r="AY49" s="11" t="s">
        <v>300</v>
      </c>
      <c r="AZ49" s="49" t="s">
        <v>926</v>
      </c>
      <c r="BA49" s="12" t="s">
        <v>498</v>
      </c>
      <c r="BB49" s="11" t="s">
        <v>304</v>
      </c>
      <c r="BC49" s="47"/>
      <c r="BD49" s="12">
        <v>100</v>
      </c>
      <c r="BE49" s="11" t="s">
        <v>300</v>
      </c>
      <c r="BF49" s="49" t="s">
        <v>926</v>
      </c>
      <c r="BG49" s="12" t="s">
        <v>498</v>
      </c>
      <c r="BH49" s="11" t="s">
        <v>304</v>
      </c>
      <c r="BI49" s="47"/>
      <c r="BJ49" s="12">
        <v>120</v>
      </c>
      <c r="BK49" s="49" t="s">
        <v>300</v>
      </c>
      <c r="BL49" s="49" t="s">
        <v>920</v>
      </c>
      <c r="BM49" s="12" t="s">
        <v>498</v>
      </c>
      <c r="BN49" s="11" t="s">
        <v>304</v>
      </c>
      <c r="BO49" s="47"/>
      <c r="BP49" s="12">
        <v>150</v>
      </c>
      <c r="BQ49" s="11" t="s">
        <v>300</v>
      </c>
      <c r="BR49" s="49" t="s">
        <v>911</v>
      </c>
      <c r="BS49" s="12" t="s">
        <v>498</v>
      </c>
      <c r="BT49" s="11" t="s">
        <v>304</v>
      </c>
      <c r="BU49" s="47"/>
      <c r="BV49" s="12">
        <v>0</v>
      </c>
      <c r="BW49" s="11" t="s">
        <v>300</v>
      </c>
      <c r="BX49" s="49" t="s">
        <v>930</v>
      </c>
      <c r="BY49" s="12" t="s">
        <v>498</v>
      </c>
      <c r="BZ49" s="49" t="s">
        <v>300</v>
      </c>
      <c r="CA49" s="49" t="s">
        <v>930</v>
      </c>
      <c r="CB49" s="12" t="s">
        <v>498</v>
      </c>
      <c r="CC49" s="11" t="s">
        <v>300</v>
      </c>
      <c r="CD49" s="49" t="s">
        <v>930</v>
      </c>
      <c r="CE49" s="12" t="s">
        <v>498</v>
      </c>
      <c r="CF49" s="11" t="s">
        <v>300</v>
      </c>
      <c r="CG49" s="49" t="s">
        <v>930</v>
      </c>
      <c r="CH49" s="12" t="s">
        <v>498</v>
      </c>
    </row>
    <row r="50" spans="1:86">
      <c r="A50" s="7" t="s">
        <v>87</v>
      </c>
      <c r="B50" s="11" t="s">
        <v>303</v>
      </c>
      <c r="C50" s="44"/>
      <c r="D50" s="12">
        <v>300</v>
      </c>
      <c r="E50" s="11" t="s">
        <v>303</v>
      </c>
      <c r="F50" s="44"/>
      <c r="G50" s="12">
        <v>300</v>
      </c>
      <c r="H50" s="11" t="s">
        <v>303</v>
      </c>
      <c r="I50" s="49"/>
      <c r="J50" s="12">
        <v>450</v>
      </c>
      <c r="K50" s="11" t="s">
        <v>303</v>
      </c>
      <c r="L50" s="44"/>
      <c r="M50" s="12">
        <v>450</v>
      </c>
      <c r="N50" s="11" t="s">
        <v>300</v>
      </c>
      <c r="O50" s="49" t="s">
        <v>920</v>
      </c>
      <c r="P50" s="12" t="s">
        <v>500</v>
      </c>
      <c r="Q50" s="11" t="s">
        <v>303</v>
      </c>
      <c r="R50" s="44"/>
      <c r="S50" s="12">
        <v>600</v>
      </c>
      <c r="T50" s="44" t="s">
        <v>300</v>
      </c>
      <c r="U50" s="45" t="s">
        <v>920</v>
      </c>
      <c r="V50" s="12" t="s">
        <v>500</v>
      </c>
      <c r="W50" s="11" t="s">
        <v>303</v>
      </c>
      <c r="X50" s="44"/>
      <c r="Y50" s="12">
        <v>750</v>
      </c>
      <c r="Z50" s="11" t="s">
        <v>300</v>
      </c>
      <c r="AA50" s="45" t="s">
        <v>911</v>
      </c>
      <c r="AB50" s="12" t="s">
        <v>500</v>
      </c>
      <c r="AC50" s="11" t="s">
        <v>300</v>
      </c>
      <c r="AD50" s="45" t="s">
        <v>911</v>
      </c>
      <c r="AE50" s="12" t="s">
        <v>500</v>
      </c>
      <c r="AF50" s="11" t="s">
        <v>300</v>
      </c>
      <c r="AG50" s="45" t="s">
        <v>930</v>
      </c>
      <c r="AH50" s="12" t="s">
        <v>500</v>
      </c>
      <c r="AI50" s="44" t="s">
        <v>300</v>
      </c>
      <c r="AJ50" s="45" t="s">
        <v>930</v>
      </c>
      <c r="AK50" s="12" t="s">
        <v>500</v>
      </c>
      <c r="AL50" s="11" t="s">
        <v>300</v>
      </c>
      <c r="AM50" s="45" t="s">
        <v>930</v>
      </c>
      <c r="AN50" s="12" t="s">
        <v>500</v>
      </c>
      <c r="AO50" s="11" t="s">
        <v>300</v>
      </c>
      <c r="AP50" s="45" t="s">
        <v>930</v>
      </c>
      <c r="AQ50" s="12" t="s">
        <v>500</v>
      </c>
      <c r="AR50" s="25"/>
      <c r="AS50" s="11" t="s">
        <v>303</v>
      </c>
      <c r="AT50" s="49"/>
      <c r="AU50" s="12">
        <v>300</v>
      </c>
      <c r="AV50" s="11" t="s">
        <v>304</v>
      </c>
      <c r="AW50" s="47"/>
      <c r="AX50" s="12">
        <v>150</v>
      </c>
      <c r="AY50" s="11" t="s">
        <v>303</v>
      </c>
      <c r="AZ50" s="49"/>
      <c r="BA50" s="12">
        <v>450</v>
      </c>
      <c r="BB50" s="11" t="s">
        <v>304</v>
      </c>
      <c r="BC50" s="47"/>
      <c r="BD50" s="12">
        <v>200</v>
      </c>
      <c r="BE50" s="11" t="s">
        <v>300</v>
      </c>
      <c r="BF50" s="49" t="s">
        <v>920</v>
      </c>
      <c r="BG50" s="12" t="s">
        <v>500</v>
      </c>
      <c r="BH50" s="11" t="s">
        <v>304</v>
      </c>
      <c r="BI50" s="47"/>
      <c r="BJ50" s="12">
        <v>300</v>
      </c>
      <c r="BK50" s="49" t="s">
        <v>300</v>
      </c>
      <c r="BL50" s="49" t="s">
        <v>920</v>
      </c>
      <c r="BM50" s="12" t="s">
        <v>500</v>
      </c>
      <c r="BN50" s="11" t="s">
        <v>304</v>
      </c>
      <c r="BO50" s="47"/>
      <c r="BP50" s="12">
        <v>350</v>
      </c>
      <c r="BQ50" s="11" t="s">
        <v>300</v>
      </c>
      <c r="BR50" s="49" t="s">
        <v>911</v>
      </c>
      <c r="BS50" s="12" t="s">
        <v>500</v>
      </c>
      <c r="BT50" s="11" t="s">
        <v>304</v>
      </c>
      <c r="BU50" s="47"/>
      <c r="BV50" s="12">
        <v>0</v>
      </c>
      <c r="BW50" s="11" t="s">
        <v>300</v>
      </c>
      <c r="BX50" s="49" t="s">
        <v>930</v>
      </c>
      <c r="BY50" s="12" t="s">
        <v>500</v>
      </c>
      <c r="BZ50" s="49" t="s">
        <v>300</v>
      </c>
      <c r="CA50" s="49" t="s">
        <v>930</v>
      </c>
      <c r="CB50" s="12" t="s">
        <v>500</v>
      </c>
      <c r="CC50" s="11" t="s">
        <v>300</v>
      </c>
      <c r="CD50" s="49" t="s">
        <v>930</v>
      </c>
      <c r="CE50" s="12" t="s">
        <v>500</v>
      </c>
      <c r="CF50" s="11" t="s">
        <v>300</v>
      </c>
      <c r="CG50" s="49" t="s">
        <v>930</v>
      </c>
      <c r="CH50" s="12" t="s">
        <v>500</v>
      </c>
    </row>
    <row r="51" spans="1:86">
      <c r="A51" s="7" t="s">
        <v>88</v>
      </c>
      <c r="B51" s="11" t="s">
        <v>303</v>
      </c>
      <c r="C51" s="45"/>
      <c r="D51" s="12">
        <v>300</v>
      </c>
      <c r="E51" s="11" t="s">
        <v>303</v>
      </c>
      <c r="F51" s="32"/>
      <c r="G51" s="12">
        <v>300</v>
      </c>
      <c r="H51" s="11" t="s">
        <v>303</v>
      </c>
      <c r="I51" s="45"/>
      <c r="J51" s="12">
        <v>450</v>
      </c>
      <c r="K51" s="11" t="s">
        <v>303</v>
      </c>
      <c r="L51" s="32"/>
      <c r="M51" s="12">
        <v>450</v>
      </c>
      <c r="N51" s="11" t="s">
        <v>300</v>
      </c>
      <c r="O51" s="45" t="s">
        <v>920</v>
      </c>
      <c r="P51" s="12" t="s">
        <v>498</v>
      </c>
      <c r="Q51" s="11" t="s">
        <v>303</v>
      </c>
      <c r="R51" s="32"/>
      <c r="S51" s="12">
        <v>800</v>
      </c>
      <c r="T51" s="45" t="s">
        <v>300</v>
      </c>
      <c r="U51" s="45" t="s">
        <v>920</v>
      </c>
      <c r="V51" s="12" t="s">
        <v>500</v>
      </c>
      <c r="W51" s="11" t="s">
        <v>303</v>
      </c>
      <c r="X51" s="32"/>
      <c r="Y51" s="12">
        <v>1000</v>
      </c>
      <c r="Z51" s="11" t="s">
        <v>300</v>
      </c>
      <c r="AA51" s="45" t="s">
        <v>922</v>
      </c>
      <c r="AB51" s="12" t="s">
        <v>498</v>
      </c>
      <c r="AC51" s="11" t="s">
        <v>300</v>
      </c>
      <c r="AD51" s="45" t="s">
        <v>922</v>
      </c>
      <c r="AE51" s="12" t="s">
        <v>498</v>
      </c>
      <c r="AF51" s="11" t="s">
        <v>300</v>
      </c>
      <c r="AG51" s="45" t="s">
        <v>922</v>
      </c>
      <c r="AH51" s="12" t="s">
        <v>500</v>
      </c>
      <c r="AI51" s="11" t="s">
        <v>300</v>
      </c>
      <c r="AJ51" s="45" t="s">
        <v>922</v>
      </c>
      <c r="AK51" s="12" t="s">
        <v>500</v>
      </c>
      <c r="AL51" s="11" t="s">
        <v>300</v>
      </c>
      <c r="AM51" s="45" t="s">
        <v>922</v>
      </c>
      <c r="AN51" s="12" t="s">
        <v>500</v>
      </c>
      <c r="AO51" s="11" t="s">
        <v>300</v>
      </c>
      <c r="AP51" s="45" t="s">
        <v>922</v>
      </c>
      <c r="AQ51" s="12" t="s">
        <v>500</v>
      </c>
      <c r="AR51" s="25"/>
      <c r="AS51" s="11" t="s">
        <v>303</v>
      </c>
      <c r="AT51" s="49"/>
      <c r="AU51" s="12">
        <v>300</v>
      </c>
      <c r="AV51" s="11" t="s">
        <v>304</v>
      </c>
      <c r="AW51" s="47"/>
      <c r="AX51" s="12">
        <v>150</v>
      </c>
      <c r="AY51" s="11" t="s">
        <v>303</v>
      </c>
      <c r="AZ51" s="49"/>
      <c r="BA51" s="12">
        <v>450</v>
      </c>
      <c r="BB51" s="11" t="s">
        <v>304</v>
      </c>
      <c r="BC51" s="47"/>
      <c r="BD51" s="12">
        <v>200</v>
      </c>
      <c r="BE51" s="11" t="s">
        <v>300</v>
      </c>
      <c r="BF51" s="49" t="s">
        <v>920</v>
      </c>
      <c r="BG51" s="12" t="s">
        <v>498</v>
      </c>
      <c r="BH51" s="11" t="s">
        <v>304</v>
      </c>
      <c r="BI51" s="47"/>
      <c r="BJ51" s="12">
        <v>300</v>
      </c>
      <c r="BK51" s="49" t="s">
        <v>300</v>
      </c>
      <c r="BL51" s="49" t="s">
        <v>920</v>
      </c>
      <c r="BM51" s="12" t="s">
        <v>500</v>
      </c>
      <c r="BN51" s="11" t="s">
        <v>304</v>
      </c>
      <c r="BO51" s="47"/>
      <c r="BP51" s="12">
        <v>350</v>
      </c>
      <c r="BQ51" s="11" t="s">
        <v>300</v>
      </c>
      <c r="BR51" s="49" t="s">
        <v>922</v>
      </c>
      <c r="BS51" s="12" t="s">
        <v>498</v>
      </c>
      <c r="BT51" s="11" t="s">
        <v>304</v>
      </c>
      <c r="BU51" s="47"/>
      <c r="BV51" s="12">
        <v>0</v>
      </c>
      <c r="BW51" s="11" t="s">
        <v>300</v>
      </c>
      <c r="BX51" s="49" t="s">
        <v>922</v>
      </c>
      <c r="BY51" s="12" t="s">
        <v>500</v>
      </c>
      <c r="BZ51" s="11" t="s">
        <v>300</v>
      </c>
      <c r="CA51" s="49" t="s">
        <v>922</v>
      </c>
      <c r="CB51" s="12" t="s">
        <v>500</v>
      </c>
      <c r="CC51" s="11" t="s">
        <v>300</v>
      </c>
      <c r="CD51" s="49" t="s">
        <v>922</v>
      </c>
      <c r="CE51" s="12" t="s">
        <v>500</v>
      </c>
      <c r="CF51" s="11" t="s">
        <v>300</v>
      </c>
      <c r="CG51" s="49" t="s">
        <v>922</v>
      </c>
      <c r="CH51" s="12" t="s">
        <v>500</v>
      </c>
    </row>
    <row r="52" spans="1:86">
      <c r="A52" s="7" t="s">
        <v>89</v>
      </c>
      <c r="B52" s="11" t="s">
        <v>303</v>
      </c>
      <c r="C52" s="32"/>
      <c r="D52" s="12">
        <v>2000</v>
      </c>
      <c r="E52" s="11" t="s">
        <v>303</v>
      </c>
      <c r="F52" s="32"/>
      <c r="G52" s="12">
        <v>2000</v>
      </c>
      <c r="H52" s="11" t="s">
        <v>303</v>
      </c>
      <c r="I52" s="32"/>
      <c r="J52" s="12">
        <v>2000</v>
      </c>
      <c r="K52" s="11" t="s">
        <v>303</v>
      </c>
      <c r="L52" s="32"/>
      <c r="M52" s="12">
        <v>2000</v>
      </c>
      <c r="N52" s="11" t="s">
        <v>303</v>
      </c>
      <c r="O52" s="32"/>
      <c r="P52" s="12">
        <v>2000</v>
      </c>
      <c r="Q52" s="11" t="s">
        <v>303</v>
      </c>
      <c r="R52" s="32"/>
      <c r="S52" s="12">
        <v>2000</v>
      </c>
      <c r="T52" s="32" t="s">
        <v>303</v>
      </c>
      <c r="U52" s="32"/>
      <c r="V52" s="12">
        <v>2000</v>
      </c>
      <c r="W52" s="11" t="s">
        <v>303</v>
      </c>
      <c r="X52" s="32"/>
      <c r="Y52" s="12">
        <v>2000</v>
      </c>
      <c r="Z52" s="11" t="s">
        <v>303</v>
      </c>
      <c r="AA52" s="32"/>
      <c r="AB52" s="12">
        <v>2000</v>
      </c>
      <c r="AC52" s="11" t="s">
        <v>303</v>
      </c>
      <c r="AD52" s="32"/>
      <c r="AE52" s="12">
        <v>2000</v>
      </c>
      <c r="AF52" s="11" t="s">
        <v>303</v>
      </c>
      <c r="AG52" s="32"/>
      <c r="AH52" s="12">
        <v>3000</v>
      </c>
      <c r="AI52" s="32" t="s">
        <v>303</v>
      </c>
      <c r="AJ52" s="32"/>
      <c r="AK52" s="12">
        <v>3000</v>
      </c>
      <c r="AL52" s="11" t="s">
        <v>303</v>
      </c>
      <c r="AM52" s="32"/>
      <c r="AN52" s="12">
        <v>4000</v>
      </c>
      <c r="AO52" s="11" t="s">
        <v>303</v>
      </c>
      <c r="AP52" s="32"/>
      <c r="AQ52" s="12">
        <v>4000</v>
      </c>
      <c r="AR52" s="25"/>
      <c r="AS52" s="11" t="s">
        <v>303</v>
      </c>
      <c r="AT52" s="49"/>
      <c r="AU52" s="12">
        <v>2000</v>
      </c>
      <c r="AV52" s="11" t="s">
        <v>303</v>
      </c>
      <c r="AW52" s="47"/>
      <c r="AX52" s="12">
        <v>2000</v>
      </c>
      <c r="AY52" s="11" t="s">
        <v>303</v>
      </c>
      <c r="AZ52" s="49"/>
      <c r="BA52" s="12">
        <v>2000</v>
      </c>
      <c r="BB52" s="11" t="s">
        <v>303</v>
      </c>
      <c r="BC52" s="47"/>
      <c r="BD52" s="12">
        <v>2000</v>
      </c>
      <c r="BE52" s="11" t="s">
        <v>303</v>
      </c>
      <c r="BF52" s="49"/>
      <c r="BG52" s="12">
        <v>2000</v>
      </c>
      <c r="BH52" s="11" t="s">
        <v>303</v>
      </c>
      <c r="BI52" s="47"/>
      <c r="BJ52" s="12">
        <v>2000</v>
      </c>
      <c r="BK52" s="49" t="s">
        <v>303</v>
      </c>
      <c r="BL52" s="49"/>
      <c r="BM52" s="12">
        <v>2000</v>
      </c>
      <c r="BN52" s="11" t="s">
        <v>303</v>
      </c>
      <c r="BO52" s="47"/>
      <c r="BP52" s="12">
        <v>2000</v>
      </c>
      <c r="BQ52" s="11" t="s">
        <v>303</v>
      </c>
      <c r="BR52" s="49"/>
      <c r="BS52" s="12">
        <v>2000</v>
      </c>
      <c r="BT52" s="11" t="s">
        <v>304</v>
      </c>
      <c r="BU52" s="47"/>
      <c r="BV52" s="12">
        <v>0</v>
      </c>
      <c r="BW52" s="11" t="s">
        <v>303</v>
      </c>
      <c r="BX52" s="49"/>
      <c r="BY52" s="12">
        <v>3000</v>
      </c>
      <c r="BZ52" s="49" t="s">
        <v>303</v>
      </c>
      <c r="CA52" s="49"/>
      <c r="CB52" s="12">
        <v>3000</v>
      </c>
      <c r="CC52" s="11" t="s">
        <v>303</v>
      </c>
      <c r="CD52" s="49"/>
      <c r="CE52" s="12">
        <v>4000</v>
      </c>
      <c r="CF52" s="11" t="s">
        <v>303</v>
      </c>
      <c r="CG52" s="49"/>
      <c r="CH52" s="12">
        <v>4000</v>
      </c>
    </row>
    <row r="53" spans="1:86">
      <c r="A53" s="7" t="s">
        <v>90</v>
      </c>
      <c r="B53" s="11" t="s">
        <v>303</v>
      </c>
      <c r="C53" s="45"/>
      <c r="D53" s="12">
        <v>200</v>
      </c>
      <c r="E53" s="11" t="s">
        <v>303</v>
      </c>
      <c r="F53" s="45"/>
      <c r="G53" s="12">
        <v>200</v>
      </c>
      <c r="H53" s="11" t="s">
        <v>303</v>
      </c>
      <c r="I53" s="45"/>
      <c r="J53" s="12">
        <v>300</v>
      </c>
      <c r="K53" s="11" t="s">
        <v>303</v>
      </c>
      <c r="L53" s="45"/>
      <c r="M53" s="12">
        <v>300</v>
      </c>
      <c r="N53" s="11" t="s">
        <v>300</v>
      </c>
      <c r="O53" s="45" t="s">
        <v>303</v>
      </c>
      <c r="P53" s="12" t="s">
        <v>464</v>
      </c>
      <c r="Q53" s="11" t="s">
        <v>303</v>
      </c>
      <c r="R53" s="45"/>
      <c r="S53" s="12">
        <v>400</v>
      </c>
      <c r="T53" s="45" t="s">
        <v>300</v>
      </c>
      <c r="U53" s="45" t="s">
        <v>912</v>
      </c>
      <c r="V53" s="12" t="s">
        <v>464</v>
      </c>
      <c r="W53" s="11" t="s">
        <v>303</v>
      </c>
      <c r="X53" s="45"/>
      <c r="Y53" s="12">
        <v>500</v>
      </c>
      <c r="Z53" s="11" t="s">
        <v>300</v>
      </c>
      <c r="AA53" s="45" t="s">
        <v>16</v>
      </c>
      <c r="AB53" s="12" t="s">
        <v>464</v>
      </c>
      <c r="AC53" s="11" t="s">
        <v>300</v>
      </c>
      <c r="AD53" s="47" t="s">
        <v>298</v>
      </c>
      <c r="AE53" s="12" t="s">
        <v>464</v>
      </c>
      <c r="AF53" s="11" t="s">
        <v>300</v>
      </c>
      <c r="AG53" s="47" t="s">
        <v>922</v>
      </c>
      <c r="AH53" s="12" t="s">
        <v>464</v>
      </c>
      <c r="AI53" s="11" t="s">
        <v>300</v>
      </c>
      <c r="AJ53" s="47" t="s">
        <v>922</v>
      </c>
      <c r="AK53" s="12" t="s">
        <v>464</v>
      </c>
      <c r="AL53" s="11" t="s">
        <v>300</v>
      </c>
      <c r="AM53" s="47" t="s">
        <v>922</v>
      </c>
      <c r="AN53" s="12" t="s">
        <v>464</v>
      </c>
      <c r="AO53" s="11" t="s">
        <v>300</v>
      </c>
      <c r="AP53" s="45" t="s">
        <v>922</v>
      </c>
      <c r="AQ53" s="12" t="s">
        <v>464</v>
      </c>
      <c r="AR53" s="25"/>
      <c r="AS53" s="11" t="s">
        <v>303</v>
      </c>
      <c r="AT53" s="49"/>
      <c r="AU53" s="12">
        <v>200</v>
      </c>
      <c r="AV53" s="11" t="s">
        <v>304</v>
      </c>
      <c r="AW53" s="47"/>
      <c r="AX53" s="12">
        <v>80</v>
      </c>
      <c r="AY53" s="11" t="s">
        <v>303</v>
      </c>
      <c r="AZ53" s="49"/>
      <c r="BA53" s="12">
        <v>300</v>
      </c>
      <c r="BB53" s="11" t="s">
        <v>304</v>
      </c>
      <c r="BC53" s="47"/>
      <c r="BD53" s="12">
        <v>100</v>
      </c>
      <c r="BE53" s="11" t="s">
        <v>300</v>
      </c>
      <c r="BF53" s="49" t="s">
        <v>303</v>
      </c>
      <c r="BG53" s="12" t="s">
        <v>464</v>
      </c>
      <c r="BH53" s="11" t="s">
        <v>304</v>
      </c>
      <c r="BI53" s="47"/>
      <c r="BJ53" s="12">
        <v>120</v>
      </c>
      <c r="BK53" s="49" t="s">
        <v>300</v>
      </c>
      <c r="BL53" s="49" t="s">
        <v>912</v>
      </c>
      <c r="BM53" s="12" t="s">
        <v>464</v>
      </c>
      <c r="BN53" s="11" t="s">
        <v>304</v>
      </c>
      <c r="BO53" s="47"/>
      <c r="BP53" s="12">
        <v>150</v>
      </c>
      <c r="BQ53" s="11" t="s">
        <v>300</v>
      </c>
      <c r="BR53" s="49" t="s">
        <v>16</v>
      </c>
      <c r="BS53" s="12" t="s">
        <v>464</v>
      </c>
      <c r="BT53" s="11" t="s">
        <v>304</v>
      </c>
      <c r="BU53" s="47"/>
      <c r="BV53" s="12">
        <v>0</v>
      </c>
      <c r="BW53" s="11" t="s">
        <v>300</v>
      </c>
      <c r="BX53" s="49" t="s">
        <v>922</v>
      </c>
      <c r="BY53" s="12" t="s">
        <v>464</v>
      </c>
      <c r="BZ53" s="11" t="s">
        <v>300</v>
      </c>
      <c r="CA53" s="49" t="s">
        <v>922</v>
      </c>
      <c r="CB53" s="12" t="s">
        <v>464</v>
      </c>
      <c r="CC53" s="11" t="s">
        <v>300</v>
      </c>
      <c r="CD53" s="49" t="s">
        <v>922</v>
      </c>
      <c r="CE53" s="12" t="s">
        <v>464</v>
      </c>
      <c r="CF53" s="11" t="s">
        <v>300</v>
      </c>
      <c r="CG53" s="49" t="s">
        <v>922</v>
      </c>
      <c r="CH53" s="12" t="s">
        <v>464</v>
      </c>
    </row>
    <row r="54" spans="1:86">
      <c r="A54" s="7" t="s">
        <v>91</v>
      </c>
      <c r="B54" s="11" t="s">
        <v>303</v>
      </c>
      <c r="C54" s="45"/>
      <c r="D54" s="12">
        <v>200</v>
      </c>
      <c r="E54" s="11" t="s">
        <v>303</v>
      </c>
      <c r="F54" s="45"/>
      <c r="G54" s="12">
        <v>200</v>
      </c>
      <c r="H54" s="11" t="s">
        <v>303</v>
      </c>
      <c r="I54" s="45"/>
      <c r="J54" s="12">
        <v>200</v>
      </c>
      <c r="K54" s="11" t="s">
        <v>303</v>
      </c>
      <c r="L54" s="45"/>
      <c r="M54" s="12">
        <v>200</v>
      </c>
      <c r="N54" s="11" t="s">
        <v>300</v>
      </c>
      <c r="O54" s="45" t="s">
        <v>916</v>
      </c>
      <c r="P54" s="12" t="s">
        <v>466</v>
      </c>
      <c r="Q54" s="11" t="s">
        <v>303</v>
      </c>
      <c r="R54" s="45"/>
      <c r="S54" s="12">
        <v>300</v>
      </c>
      <c r="T54" s="45" t="s">
        <v>300</v>
      </c>
      <c r="U54" s="45" t="s">
        <v>300</v>
      </c>
      <c r="V54" s="12" t="s">
        <v>466</v>
      </c>
      <c r="W54" s="11" t="s">
        <v>303</v>
      </c>
      <c r="X54" s="45"/>
      <c r="Y54" s="12">
        <v>400</v>
      </c>
      <c r="Z54" s="11" t="s">
        <v>300</v>
      </c>
      <c r="AA54" s="45" t="s">
        <v>921</v>
      </c>
      <c r="AB54" s="12" t="s">
        <v>466</v>
      </c>
      <c r="AC54" s="11" t="s">
        <v>300</v>
      </c>
      <c r="AD54" s="45" t="s">
        <v>914</v>
      </c>
      <c r="AE54" s="12" t="s">
        <v>466</v>
      </c>
      <c r="AF54" s="11" t="s">
        <v>300</v>
      </c>
      <c r="AG54" s="47" t="s">
        <v>926</v>
      </c>
      <c r="AH54" s="12" t="s">
        <v>466</v>
      </c>
      <c r="AI54" s="11" t="s">
        <v>300</v>
      </c>
      <c r="AJ54" s="47" t="s">
        <v>926</v>
      </c>
      <c r="AK54" s="12" t="s">
        <v>466</v>
      </c>
      <c r="AL54" s="11" t="s">
        <v>300</v>
      </c>
      <c r="AM54" s="45" t="s">
        <v>926</v>
      </c>
      <c r="AN54" s="12" t="s">
        <v>466</v>
      </c>
      <c r="AO54" s="11" t="s">
        <v>300</v>
      </c>
      <c r="AP54" s="45" t="s">
        <v>926</v>
      </c>
      <c r="AQ54" s="12" t="s">
        <v>466</v>
      </c>
      <c r="AR54" s="25"/>
      <c r="AS54" s="11" t="s">
        <v>303</v>
      </c>
      <c r="AT54" s="49"/>
      <c r="AU54" s="12">
        <v>200</v>
      </c>
      <c r="AV54" s="11" t="s">
        <v>304</v>
      </c>
      <c r="AW54" s="47"/>
      <c r="AX54" s="12">
        <v>80</v>
      </c>
      <c r="AY54" s="11" t="s">
        <v>303</v>
      </c>
      <c r="AZ54" s="49"/>
      <c r="BA54" s="12">
        <v>200</v>
      </c>
      <c r="BB54" s="11" t="s">
        <v>304</v>
      </c>
      <c r="BC54" s="47"/>
      <c r="BD54" s="12">
        <v>100</v>
      </c>
      <c r="BE54" s="11" t="s">
        <v>300</v>
      </c>
      <c r="BF54" s="49" t="s">
        <v>916</v>
      </c>
      <c r="BG54" s="12" t="s">
        <v>466</v>
      </c>
      <c r="BH54" s="11" t="s">
        <v>304</v>
      </c>
      <c r="BI54" s="47"/>
      <c r="BJ54" s="12">
        <v>120</v>
      </c>
      <c r="BK54" s="49" t="s">
        <v>300</v>
      </c>
      <c r="BL54" s="49" t="s">
        <v>300</v>
      </c>
      <c r="BM54" s="12" t="s">
        <v>466</v>
      </c>
      <c r="BN54" s="11" t="s">
        <v>304</v>
      </c>
      <c r="BO54" s="47"/>
      <c r="BP54" s="12">
        <v>150</v>
      </c>
      <c r="BQ54" s="11" t="s">
        <v>300</v>
      </c>
      <c r="BR54" s="49" t="s">
        <v>921</v>
      </c>
      <c r="BS54" s="12" t="s">
        <v>466</v>
      </c>
      <c r="BT54" s="11" t="s">
        <v>304</v>
      </c>
      <c r="BU54" s="47"/>
      <c r="BV54" s="12">
        <v>0</v>
      </c>
      <c r="BW54" s="11" t="s">
        <v>300</v>
      </c>
      <c r="BX54" s="49" t="s">
        <v>926</v>
      </c>
      <c r="BY54" s="12" t="s">
        <v>466</v>
      </c>
      <c r="BZ54" s="11" t="s">
        <v>300</v>
      </c>
      <c r="CA54" s="49" t="s">
        <v>926</v>
      </c>
      <c r="CB54" s="12" t="s">
        <v>466</v>
      </c>
      <c r="CC54" s="11" t="s">
        <v>300</v>
      </c>
      <c r="CD54" s="49" t="s">
        <v>926</v>
      </c>
      <c r="CE54" s="12" t="s">
        <v>466</v>
      </c>
      <c r="CF54" s="11" t="s">
        <v>300</v>
      </c>
      <c r="CG54" s="49" t="s">
        <v>926</v>
      </c>
      <c r="CH54" s="12" t="s">
        <v>466</v>
      </c>
    </row>
    <row r="55" spans="1:86">
      <c r="A55" s="7" t="s">
        <v>92</v>
      </c>
      <c r="B55" s="11" t="s">
        <v>303</v>
      </c>
      <c r="C55" s="45"/>
      <c r="D55" s="12">
        <v>300</v>
      </c>
      <c r="E55" s="11" t="s">
        <v>303</v>
      </c>
      <c r="F55" s="45"/>
      <c r="G55" s="12">
        <v>300</v>
      </c>
      <c r="H55" s="11" t="s">
        <v>303</v>
      </c>
      <c r="I55" s="45"/>
      <c r="J55" s="12">
        <v>450</v>
      </c>
      <c r="K55" s="11" t="s">
        <v>303</v>
      </c>
      <c r="L55" s="45"/>
      <c r="M55" s="12">
        <v>450</v>
      </c>
      <c r="N55" s="11" t="s">
        <v>300</v>
      </c>
      <c r="O55" s="45" t="s">
        <v>920</v>
      </c>
      <c r="P55" s="12" t="s">
        <v>468</v>
      </c>
      <c r="Q55" s="11" t="s">
        <v>303</v>
      </c>
      <c r="R55" s="45"/>
      <c r="S55" s="12">
        <v>600</v>
      </c>
      <c r="T55" s="45" t="s">
        <v>300</v>
      </c>
      <c r="U55" s="49" t="s">
        <v>915</v>
      </c>
      <c r="V55" s="12" t="s">
        <v>468</v>
      </c>
      <c r="W55" s="11" t="s">
        <v>303</v>
      </c>
      <c r="X55" s="45"/>
      <c r="Y55" s="12">
        <v>750</v>
      </c>
      <c r="Z55" s="11" t="s">
        <v>300</v>
      </c>
      <c r="AA55" s="45" t="s">
        <v>912</v>
      </c>
      <c r="AB55" s="12" t="s">
        <v>468</v>
      </c>
      <c r="AC55" s="11" t="s">
        <v>300</v>
      </c>
      <c r="AD55" s="49" t="s">
        <v>918</v>
      </c>
      <c r="AE55" s="12" t="s">
        <v>468</v>
      </c>
      <c r="AF55" s="11" t="s">
        <v>300</v>
      </c>
      <c r="AG55" s="47" t="s">
        <v>926</v>
      </c>
      <c r="AH55" s="12" t="s">
        <v>468</v>
      </c>
      <c r="AI55" s="11" t="s">
        <v>300</v>
      </c>
      <c r="AJ55" s="47" t="s">
        <v>926</v>
      </c>
      <c r="AK55" s="12" t="s">
        <v>468</v>
      </c>
      <c r="AL55" s="11" t="s">
        <v>300</v>
      </c>
      <c r="AM55" s="45" t="s">
        <v>926</v>
      </c>
      <c r="AN55" s="12" t="s">
        <v>468</v>
      </c>
      <c r="AO55" s="11" t="s">
        <v>300</v>
      </c>
      <c r="AP55" s="45" t="s">
        <v>926</v>
      </c>
      <c r="AQ55" s="12" t="s">
        <v>468</v>
      </c>
      <c r="AR55" s="25"/>
      <c r="AS55" s="11" t="s">
        <v>303</v>
      </c>
      <c r="AT55" s="49"/>
      <c r="AU55" s="12">
        <v>300</v>
      </c>
      <c r="AV55" s="11" t="s">
        <v>304</v>
      </c>
      <c r="AW55" s="47"/>
      <c r="AX55" s="12">
        <v>150</v>
      </c>
      <c r="AY55" s="11" t="s">
        <v>303</v>
      </c>
      <c r="AZ55" s="49"/>
      <c r="BA55" s="12">
        <v>450</v>
      </c>
      <c r="BB55" s="11" t="s">
        <v>304</v>
      </c>
      <c r="BC55" s="47"/>
      <c r="BD55" s="12">
        <v>200</v>
      </c>
      <c r="BE55" s="11" t="s">
        <v>300</v>
      </c>
      <c r="BF55" s="49" t="s">
        <v>920</v>
      </c>
      <c r="BG55" s="12" t="s">
        <v>468</v>
      </c>
      <c r="BH55" s="11" t="s">
        <v>304</v>
      </c>
      <c r="BI55" s="47"/>
      <c r="BJ55" s="12">
        <v>300</v>
      </c>
      <c r="BK55" s="49" t="s">
        <v>300</v>
      </c>
      <c r="BL55" s="49" t="s">
        <v>915</v>
      </c>
      <c r="BM55" s="12" t="s">
        <v>468</v>
      </c>
      <c r="BN55" s="11" t="s">
        <v>304</v>
      </c>
      <c r="BO55" s="47"/>
      <c r="BP55" s="12">
        <v>350</v>
      </c>
      <c r="BQ55" s="11" t="s">
        <v>300</v>
      </c>
      <c r="BR55" s="49" t="s">
        <v>912</v>
      </c>
      <c r="BS55" s="12" t="s">
        <v>468</v>
      </c>
      <c r="BT55" s="11" t="s">
        <v>304</v>
      </c>
      <c r="BU55" s="47"/>
      <c r="BV55" s="12">
        <v>0</v>
      </c>
      <c r="BW55" s="11" t="s">
        <v>300</v>
      </c>
      <c r="BX55" s="49" t="s">
        <v>926</v>
      </c>
      <c r="BY55" s="12" t="s">
        <v>468</v>
      </c>
      <c r="BZ55" s="11" t="s">
        <v>300</v>
      </c>
      <c r="CA55" s="49" t="s">
        <v>926</v>
      </c>
      <c r="CB55" s="12" t="s">
        <v>468</v>
      </c>
      <c r="CC55" s="11" t="s">
        <v>300</v>
      </c>
      <c r="CD55" s="49" t="s">
        <v>926</v>
      </c>
      <c r="CE55" s="12" t="s">
        <v>468</v>
      </c>
      <c r="CF55" s="11" t="s">
        <v>300</v>
      </c>
      <c r="CG55" s="49" t="s">
        <v>926</v>
      </c>
      <c r="CH55" s="12" t="s">
        <v>468</v>
      </c>
    </row>
    <row r="56" spans="1:86">
      <c r="A56" s="7" t="s">
        <v>93</v>
      </c>
      <c r="B56" s="11" t="s">
        <v>303</v>
      </c>
      <c r="C56" s="32"/>
      <c r="D56" s="12">
        <v>2000</v>
      </c>
      <c r="E56" s="11" t="s">
        <v>303</v>
      </c>
      <c r="F56" s="32"/>
      <c r="G56" s="12">
        <v>2000</v>
      </c>
      <c r="H56" s="11" t="s">
        <v>303</v>
      </c>
      <c r="I56" s="32"/>
      <c r="J56" s="12">
        <v>2000</v>
      </c>
      <c r="K56" s="11" t="s">
        <v>303</v>
      </c>
      <c r="L56" s="32"/>
      <c r="M56" s="12">
        <v>2000</v>
      </c>
      <c r="N56" s="11" t="s">
        <v>303</v>
      </c>
      <c r="O56" s="32"/>
      <c r="P56" s="12">
        <v>2000</v>
      </c>
      <c r="Q56" s="11" t="s">
        <v>303</v>
      </c>
      <c r="R56" s="32"/>
      <c r="S56" s="12">
        <v>2000</v>
      </c>
      <c r="T56" s="32" t="s">
        <v>303</v>
      </c>
      <c r="U56" s="32"/>
      <c r="V56" s="12">
        <v>2000</v>
      </c>
      <c r="W56" s="11" t="s">
        <v>303</v>
      </c>
      <c r="X56" s="32"/>
      <c r="Y56" s="12">
        <v>2000</v>
      </c>
      <c r="Z56" s="11" t="s">
        <v>303</v>
      </c>
      <c r="AA56" s="32"/>
      <c r="AB56" s="12">
        <v>2000</v>
      </c>
      <c r="AC56" s="11" t="s">
        <v>303</v>
      </c>
      <c r="AD56" s="32"/>
      <c r="AE56" s="12">
        <v>2000</v>
      </c>
      <c r="AF56" s="11" t="s">
        <v>303</v>
      </c>
      <c r="AG56" s="32"/>
      <c r="AH56" s="12">
        <v>3000</v>
      </c>
      <c r="AI56" s="32" t="s">
        <v>303</v>
      </c>
      <c r="AJ56" s="32"/>
      <c r="AK56" s="12">
        <v>3000</v>
      </c>
      <c r="AL56" s="11" t="s">
        <v>303</v>
      </c>
      <c r="AM56" s="32"/>
      <c r="AN56" s="12">
        <v>4000</v>
      </c>
      <c r="AO56" s="11" t="s">
        <v>303</v>
      </c>
      <c r="AP56" s="32"/>
      <c r="AQ56" s="12">
        <v>4000</v>
      </c>
      <c r="AR56" s="25"/>
      <c r="AS56" s="11" t="s">
        <v>303</v>
      </c>
      <c r="AT56" s="49"/>
      <c r="AU56" s="12">
        <v>2000</v>
      </c>
      <c r="AV56" s="11" t="s">
        <v>303</v>
      </c>
      <c r="AW56" s="47"/>
      <c r="AX56" s="12">
        <v>2000</v>
      </c>
      <c r="AY56" s="11" t="s">
        <v>303</v>
      </c>
      <c r="AZ56" s="49"/>
      <c r="BA56" s="12">
        <v>2000</v>
      </c>
      <c r="BB56" s="11" t="s">
        <v>303</v>
      </c>
      <c r="BC56" s="47"/>
      <c r="BD56" s="12">
        <v>2000</v>
      </c>
      <c r="BE56" s="11" t="s">
        <v>303</v>
      </c>
      <c r="BF56" s="49"/>
      <c r="BG56" s="12">
        <v>2000</v>
      </c>
      <c r="BH56" s="11" t="s">
        <v>303</v>
      </c>
      <c r="BI56" s="47"/>
      <c r="BJ56" s="12">
        <v>2000</v>
      </c>
      <c r="BK56" s="49" t="s">
        <v>303</v>
      </c>
      <c r="BL56" s="49"/>
      <c r="BM56" s="12">
        <v>2000</v>
      </c>
      <c r="BN56" s="11" t="s">
        <v>303</v>
      </c>
      <c r="BO56" s="47"/>
      <c r="BP56" s="12">
        <v>2000</v>
      </c>
      <c r="BQ56" s="11" t="s">
        <v>303</v>
      </c>
      <c r="BR56" s="49"/>
      <c r="BS56" s="12">
        <v>2000</v>
      </c>
      <c r="BT56" s="11" t="s">
        <v>304</v>
      </c>
      <c r="BU56" s="47"/>
      <c r="BV56" s="12">
        <v>0</v>
      </c>
      <c r="BW56" s="11" t="s">
        <v>303</v>
      </c>
      <c r="BX56" s="49"/>
      <c r="BY56" s="12">
        <v>3000</v>
      </c>
      <c r="BZ56" s="49" t="s">
        <v>303</v>
      </c>
      <c r="CA56" s="49"/>
      <c r="CB56" s="12">
        <v>3000</v>
      </c>
      <c r="CC56" s="11" t="s">
        <v>303</v>
      </c>
      <c r="CD56" s="49"/>
      <c r="CE56" s="12">
        <v>4000</v>
      </c>
      <c r="CF56" s="11" t="s">
        <v>303</v>
      </c>
      <c r="CG56" s="49"/>
      <c r="CH56" s="12">
        <v>4000</v>
      </c>
    </row>
    <row r="57" spans="1:86">
      <c r="A57" s="7" t="s">
        <v>94</v>
      </c>
      <c r="B57" s="11" t="s">
        <v>303</v>
      </c>
      <c r="C57" s="45"/>
      <c r="D57" s="12">
        <v>200</v>
      </c>
      <c r="E57" s="11" t="s">
        <v>303</v>
      </c>
      <c r="F57" s="45"/>
      <c r="G57" s="12">
        <v>200</v>
      </c>
      <c r="H57" s="11" t="s">
        <v>303</v>
      </c>
      <c r="I57" s="45"/>
      <c r="J57" s="12">
        <v>200</v>
      </c>
      <c r="K57" s="11" t="s">
        <v>303</v>
      </c>
      <c r="L57" s="45"/>
      <c r="M57" s="12">
        <v>200</v>
      </c>
      <c r="N57" s="11" t="s">
        <v>300</v>
      </c>
      <c r="O57" s="47" t="s">
        <v>919</v>
      </c>
      <c r="P57" s="12" t="s">
        <v>508</v>
      </c>
      <c r="Q57" s="11" t="s">
        <v>303</v>
      </c>
      <c r="R57" s="45"/>
      <c r="S57" s="12">
        <v>300</v>
      </c>
      <c r="T57" s="45" t="s">
        <v>300</v>
      </c>
      <c r="U57" s="47" t="s">
        <v>911</v>
      </c>
      <c r="V57" s="12" t="s">
        <v>508</v>
      </c>
      <c r="W57" s="11" t="s">
        <v>303</v>
      </c>
      <c r="X57" s="45"/>
      <c r="Y57" s="12">
        <v>400</v>
      </c>
      <c r="Z57" s="11" t="s">
        <v>300</v>
      </c>
      <c r="AA57" s="47" t="s">
        <v>300</v>
      </c>
      <c r="AB57" s="12" t="s">
        <v>508</v>
      </c>
      <c r="AC57" s="11" t="s">
        <v>300</v>
      </c>
      <c r="AD57" s="47" t="s">
        <v>917</v>
      </c>
      <c r="AE57" s="12" t="s">
        <v>508</v>
      </c>
      <c r="AF57" s="11" t="s">
        <v>300</v>
      </c>
      <c r="AG57" s="47" t="s">
        <v>922</v>
      </c>
      <c r="AH57" s="12" t="s">
        <v>508</v>
      </c>
      <c r="AI57" s="45" t="s">
        <v>300</v>
      </c>
      <c r="AJ57" s="47" t="s">
        <v>922</v>
      </c>
      <c r="AK57" s="12" t="s">
        <v>508</v>
      </c>
      <c r="AL57" s="11" t="s">
        <v>300</v>
      </c>
      <c r="AM57" s="47" t="s">
        <v>922</v>
      </c>
      <c r="AN57" s="12" t="s">
        <v>508</v>
      </c>
      <c r="AO57" s="11" t="s">
        <v>300</v>
      </c>
      <c r="AP57" s="47" t="s">
        <v>922</v>
      </c>
      <c r="AQ57" s="12" t="s">
        <v>508</v>
      </c>
      <c r="AR57" s="25"/>
      <c r="AS57" s="11" t="s">
        <v>303</v>
      </c>
      <c r="AT57" s="49"/>
      <c r="AU57" s="12">
        <v>200</v>
      </c>
      <c r="AV57" s="11" t="s">
        <v>304</v>
      </c>
      <c r="AW57" s="47"/>
      <c r="AX57" s="12">
        <v>80</v>
      </c>
      <c r="AY57" s="11" t="s">
        <v>303</v>
      </c>
      <c r="AZ57" s="49"/>
      <c r="BA57" s="12">
        <v>200</v>
      </c>
      <c r="BB57" s="11" t="s">
        <v>304</v>
      </c>
      <c r="BC57" s="47"/>
      <c r="BD57" s="12">
        <v>100</v>
      </c>
      <c r="BE57" s="11" t="s">
        <v>300</v>
      </c>
      <c r="BF57" s="49" t="s">
        <v>919</v>
      </c>
      <c r="BG57" s="12" t="s">
        <v>508</v>
      </c>
      <c r="BH57" s="11" t="s">
        <v>304</v>
      </c>
      <c r="BI57" s="47"/>
      <c r="BJ57" s="12">
        <v>120</v>
      </c>
      <c r="BK57" s="49" t="s">
        <v>300</v>
      </c>
      <c r="BL57" s="49" t="s">
        <v>911</v>
      </c>
      <c r="BM57" s="12" t="s">
        <v>508</v>
      </c>
      <c r="BN57" s="11" t="s">
        <v>304</v>
      </c>
      <c r="BO57" s="47"/>
      <c r="BP57" s="12">
        <v>150</v>
      </c>
      <c r="BQ57" s="11" t="s">
        <v>300</v>
      </c>
      <c r="BR57" s="49" t="s">
        <v>300</v>
      </c>
      <c r="BS57" s="12" t="s">
        <v>508</v>
      </c>
      <c r="BT57" s="11" t="s">
        <v>304</v>
      </c>
      <c r="BU57" s="47"/>
      <c r="BV57" s="12">
        <v>0</v>
      </c>
      <c r="BW57" s="11" t="s">
        <v>300</v>
      </c>
      <c r="BX57" s="49" t="s">
        <v>922</v>
      </c>
      <c r="BY57" s="12" t="s">
        <v>508</v>
      </c>
      <c r="BZ57" s="49" t="s">
        <v>300</v>
      </c>
      <c r="CA57" s="49" t="s">
        <v>922</v>
      </c>
      <c r="CB57" s="12" t="s">
        <v>508</v>
      </c>
      <c r="CC57" s="11" t="s">
        <v>300</v>
      </c>
      <c r="CD57" s="49" t="s">
        <v>922</v>
      </c>
      <c r="CE57" s="12" t="s">
        <v>508</v>
      </c>
      <c r="CF57" s="11" t="s">
        <v>300</v>
      </c>
      <c r="CG57" s="49" t="s">
        <v>922</v>
      </c>
      <c r="CH57" s="12" t="s">
        <v>508</v>
      </c>
    </row>
    <row r="58" spans="1:86">
      <c r="A58" s="7" t="s">
        <v>95</v>
      </c>
      <c r="B58" s="11" t="s">
        <v>303</v>
      </c>
      <c r="C58" s="47"/>
      <c r="D58" s="12">
        <v>300</v>
      </c>
      <c r="E58" s="11" t="s">
        <v>303</v>
      </c>
      <c r="F58" s="47"/>
      <c r="G58" s="12">
        <v>300</v>
      </c>
      <c r="H58" s="11" t="s">
        <v>303</v>
      </c>
      <c r="I58" s="47"/>
      <c r="J58" s="12">
        <v>450</v>
      </c>
      <c r="K58" s="11" t="s">
        <v>303</v>
      </c>
      <c r="L58" s="47"/>
      <c r="M58" s="12">
        <v>450</v>
      </c>
      <c r="N58" s="11" t="s">
        <v>300</v>
      </c>
      <c r="O58" s="47" t="s">
        <v>298</v>
      </c>
      <c r="P58" s="12" t="s">
        <v>510</v>
      </c>
      <c r="Q58" s="11" t="s">
        <v>303</v>
      </c>
      <c r="R58" s="47"/>
      <c r="S58" s="12">
        <v>600</v>
      </c>
      <c r="T58" s="47" t="s">
        <v>300</v>
      </c>
      <c r="U58" s="47" t="s">
        <v>16</v>
      </c>
      <c r="V58" s="12" t="s">
        <v>510</v>
      </c>
      <c r="W58" s="11" t="s">
        <v>303</v>
      </c>
      <c r="X58" s="47"/>
      <c r="Y58" s="12">
        <v>750</v>
      </c>
      <c r="Z58" s="11" t="s">
        <v>300</v>
      </c>
      <c r="AA58" s="47" t="s">
        <v>300</v>
      </c>
      <c r="AB58" s="12" t="s">
        <v>510</v>
      </c>
      <c r="AC58" s="11" t="s">
        <v>300</v>
      </c>
      <c r="AD58" s="47" t="s">
        <v>298</v>
      </c>
      <c r="AE58" s="12" t="s">
        <v>510</v>
      </c>
      <c r="AF58" s="11" t="s">
        <v>300</v>
      </c>
      <c r="AG58" s="47" t="s">
        <v>917</v>
      </c>
      <c r="AH58" s="12" t="s">
        <v>510</v>
      </c>
      <c r="AI58" s="11" t="s">
        <v>300</v>
      </c>
      <c r="AJ58" s="47" t="s">
        <v>917</v>
      </c>
      <c r="AK58" s="12" t="s">
        <v>510</v>
      </c>
      <c r="AL58" s="11" t="s">
        <v>300</v>
      </c>
      <c r="AM58" s="47" t="s">
        <v>917</v>
      </c>
      <c r="AN58" s="12" t="s">
        <v>510</v>
      </c>
      <c r="AO58" s="11" t="s">
        <v>300</v>
      </c>
      <c r="AP58" s="47" t="s">
        <v>917</v>
      </c>
      <c r="AQ58" s="12" t="s">
        <v>510</v>
      </c>
      <c r="AR58" s="25"/>
      <c r="AS58" s="11" t="s">
        <v>303</v>
      </c>
      <c r="AT58" s="49"/>
      <c r="AU58" s="12">
        <v>300</v>
      </c>
      <c r="AV58" s="11" t="s">
        <v>304</v>
      </c>
      <c r="AW58" s="47"/>
      <c r="AX58" s="12">
        <v>150</v>
      </c>
      <c r="AY58" s="11" t="s">
        <v>303</v>
      </c>
      <c r="AZ58" s="49"/>
      <c r="BA58" s="12">
        <v>450</v>
      </c>
      <c r="BB58" s="11" t="s">
        <v>304</v>
      </c>
      <c r="BC58" s="47"/>
      <c r="BD58" s="12">
        <v>200</v>
      </c>
      <c r="BE58" s="11" t="s">
        <v>300</v>
      </c>
      <c r="BF58" s="49" t="s">
        <v>298</v>
      </c>
      <c r="BG58" s="12" t="s">
        <v>510</v>
      </c>
      <c r="BH58" s="11" t="s">
        <v>304</v>
      </c>
      <c r="BI58" s="47"/>
      <c r="BJ58" s="12">
        <v>300</v>
      </c>
      <c r="BK58" s="49" t="s">
        <v>300</v>
      </c>
      <c r="BL58" s="49" t="s">
        <v>16</v>
      </c>
      <c r="BM58" s="12" t="s">
        <v>510</v>
      </c>
      <c r="BN58" s="11" t="s">
        <v>304</v>
      </c>
      <c r="BO58" s="47"/>
      <c r="BP58" s="12">
        <v>350</v>
      </c>
      <c r="BQ58" s="11" t="s">
        <v>300</v>
      </c>
      <c r="BR58" s="49" t="s">
        <v>300</v>
      </c>
      <c r="BS58" s="12" t="s">
        <v>510</v>
      </c>
      <c r="BT58" s="11" t="s">
        <v>304</v>
      </c>
      <c r="BU58" s="47"/>
      <c r="BV58" s="12">
        <v>0</v>
      </c>
      <c r="BW58" s="11" t="s">
        <v>300</v>
      </c>
      <c r="BX58" s="49" t="s">
        <v>917</v>
      </c>
      <c r="BY58" s="12" t="s">
        <v>510</v>
      </c>
      <c r="BZ58" s="11" t="s">
        <v>300</v>
      </c>
      <c r="CA58" s="49" t="s">
        <v>917</v>
      </c>
      <c r="CB58" s="12" t="s">
        <v>510</v>
      </c>
      <c r="CC58" s="11" t="s">
        <v>300</v>
      </c>
      <c r="CD58" s="49" t="s">
        <v>917</v>
      </c>
      <c r="CE58" s="12" t="s">
        <v>510</v>
      </c>
      <c r="CF58" s="11" t="s">
        <v>300</v>
      </c>
      <c r="CG58" s="49" t="s">
        <v>917</v>
      </c>
      <c r="CH58" s="12" t="s">
        <v>510</v>
      </c>
    </row>
    <row r="59" spans="1:86">
      <c r="A59" s="7" t="s">
        <v>96</v>
      </c>
      <c r="B59" s="11" t="s">
        <v>303</v>
      </c>
      <c r="C59" s="47"/>
      <c r="D59" s="12">
        <v>500</v>
      </c>
      <c r="E59" s="11" t="s">
        <v>303</v>
      </c>
      <c r="F59" s="47"/>
      <c r="G59" s="12">
        <v>500</v>
      </c>
      <c r="H59" s="11" t="s">
        <v>303</v>
      </c>
      <c r="I59" s="47"/>
      <c r="J59" s="12">
        <v>750</v>
      </c>
      <c r="K59" s="11" t="s">
        <v>303</v>
      </c>
      <c r="L59" s="47"/>
      <c r="M59" s="12">
        <v>750</v>
      </c>
      <c r="N59" s="11" t="s">
        <v>300</v>
      </c>
      <c r="O59" s="47" t="s">
        <v>930</v>
      </c>
      <c r="P59" s="12" t="s">
        <v>512</v>
      </c>
      <c r="Q59" s="11" t="s">
        <v>303</v>
      </c>
      <c r="R59" s="47"/>
      <c r="S59" s="12">
        <v>1000</v>
      </c>
      <c r="T59" s="47" t="s">
        <v>300</v>
      </c>
      <c r="U59" s="47" t="s">
        <v>913</v>
      </c>
      <c r="V59" s="12" t="s">
        <v>512</v>
      </c>
      <c r="W59" s="11" t="s">
        <v>303</v>
      </c>
      <c r="X59" s="47"/>
      <c r="Y59" s="12">
        <v>1500</v>
      </c>
      <c r="Z59" s="11" t="s">
        <v>300</v>
      </c>
      <c r="AA59" s="47" t="s">
        <v>300</v>
      </c>
      <c r="AB59" s="12" t="s">
        <v>512</v>
      </c>
      <c r="AC59" s="11" t="s">
        <v>300</v>
      </c>
      <c r="AD59" s="47" t="s">
        <v>930</v>
      </c>
      <c r="AE59" s="12" t="s">
        <v>512</v>
      </c>
      <c r="AF59" s="11" t="s">
        <v>300</v>
      </c>
      <c r="AG59" s="47" t="s">
        <v>917</v>
      </c>
      <c r="AH59" s="12" t="s">
        <v>512</v>
      </c>
      <c r="AI59" s="11" t="s">
        <v>300</v>
      </c>
      <c r="AJ59" s="47" t="s">
        <v>917</v>
      </c>
      <c r="AK59" s="12" t="s">
        <v>512</v>
      </c>
      <c r="AL59" s="11" t="s">
        <v>300</v>
      </c>
      <c r="AM59" s="47" t="s">
        <v>917</v>
      </c>
      <c r="AN59" s="12" t="s">
        <v>512</v>
      </c>
      <c r="AO59" s="11" t="s">
        <v>300</v>
      </c>
      <c r="AP59" s="47" t="s">
        <v>917</v>
      </c>
      <c r="AQ59" s="12" t="s">
        <v>512</v>
      </c>
      <c r="AR59" s="25"/>
      <c r="AS59" s="11" t="s">
        <v>303</v>
      </c>
      <c r="AT59" s="49"/>
      <c r="AU59" s="12">
        <v>500</v>
      </c>
      <c r="AV59" s="11" t="s">
        <v>304</v>
      </c>
      <c r="AW59" s="47"/>
      <c r="AX59" s="12">
        <v>300</v>
      </c>
      <c r="AY59" s="11" t="s">
        <v>303</v>
      </c>
      <c r="AZ59" s="49"/>
      <c r="BA59" s="12">
        <v>750</v>
      </c>
      <c r="BB59" s="11" t="s">
        <v>304</v>
      </c>
      <c r="BC59" s="47"/>
      <c r="BD59" s="12">
        <v>450</v>
      </c>
      <c r="BE59" s="11" t="s">
        <v>300</v>
      </c>
      <c r="BF59" s="49" t="s">
        <v>930</v>
      </c>
      <c r="BG59" s="12" t="s">
        <v>512</v>
      </c>
      <c r="BH59" s="11" t="s">
        <v>304</v>
      </c>
      <c r="BI59" s="47"/>
      <c r="BJ59" s="12">
        <v>600</v>
      </c>
      <c r="BK59" s="49" t="s">
        <v>300</v>
      </c>
      <c r="BL59" s="49" t="s">
        <v>913</v>
      </c>
      <c r="BM59" s="12" t="s">
        <v>512</v>
      </c>
      <c r="BN59" s="11" t="s">
        <v>304</v>
      </c>
      <c r="BO59" s="47"/>
      <c r="BP59" s="12">
        <v>750</v>
      </c>
      <c r="BQ59" s="11" t="s">
        <v>300</v>
      </c>
      <c r="BR59" s="49" t="s">
        <v>300</v>
      </c>
      <c r="BS59" s="12" t="s">
        <v>512</v>
      </c>
      <c r="BT59" s="11" t="s">
        <v>304</v>
      </c>
      <c r="BU59" s="47"/>
      <c r="BV59" s="12">
        <v>0</v>
      </c>
      <c r="BW59" s="11" t="s">
        <v>300</v>
      </c>
      <c r="BX59" s="49" t="s">
        <v>917</v>
      </c>
      <c r="BY59" s="12" t="s">
        <v>512</v>
      </c>
      <c r="BZ59" s="11" t="s">
        <v>300</v>
      </c>
      <c r="CA59" s="49" t="s">
        <v>917</v>
      </c>
      <c r="CB59" s="12" t="s">
        <v>512</v>
      </c>
      <c r="CC59" s="11" t="s">
        <v>300</v>
      </c>
      <c r="CD59" s="49" t="s">
        <v>917</v>
      </c>
      <c r="CE59" s="12" t="s">
        <v>512</v>
      </c>
      <c r="CF59" s="11" t="s">
        <v>300</v>
      </c>
      <c r="CG59" s="49" t="s">
        <v>917</v>
      </c>
      <c r="CH59" s="12" t="s">
        <v>512</v>
      </c>
    </row>
    <row r="60" spans="1:86">
      <c r="A60" s="7" t="s">
        <v>97</v>
      </c>
      <c r="B60" s="11" t="s">
        <v>303</v>
      </c>
      <c r="C60" s="32"/>
      <c r="D60" s="12">
        <v>2000</v>
      </c>
      <c r="E60" s="11" t="s">
        <v>303</v>
      </c>
      <c r="F60" s="32"/>
      <c r="G60" s="12">
        <v>2000</v>
      </c>
      <c r="H60" s="11" t="s">
        <v>303</v>
      </c>
      <c r="I60" s="32"/>
      <c r="J60" s="12">
        <v>2000</v>
      </c>
      <c r="K60" s="11" t="s">
        <v>303</v>
      </c>
      <c r="L60" s="32"/>
      <c r="M60" s="12">
        <v>2000</v>
      </c>
      <c r="N60" s="11" t="s">
        <v>303</v>
      </c>
      <c r="O60" s="32"/>
      <c r="P60" s="12">
        <v>2000</v>
      </c>
      <c r="Q60" s="11" t="s">
        <v>303</v>
      </c>
      <c r="R60" s="32"/>
      <c r="S60" s="12">
        <v>2000</v>
      </c>
      <c r="T60" s="32" t="s">
        <v>303</v>
      </c>
      <c r="U60" s="32"/>
      <c r="V60" s="12">
        <v>2000</v>
      </c>
      <c r="W60" s="11" t="s">
        <v>303</v>
      </c>
      <c r="X60" s="32"/>
      <c r="Y60" s="12">
        <v>2000</v>
      </c>
      <c r="Z60" s="11" t="s">
        <v>303</v>
      </c>
      <c r="AA60" s="32"/>
      <c r="AB60" s="12">
        <v>2000</v>
      </c>
      <c r="AC60" s="11" t="s">
        <v>303</v>
      </c>
      <c r="AD60" s="32"/>
      <c r="AE60" s="12">
        <v>2000</v>
      </c>
      <c r="AF60" s="11" t="s">
        <v>303</v>
      </c>
      <c r="AG60" s="32"/>
      <c r="AH60" s="12">
        <v>3000</v>
      </c>
      <c r="AI60" s="32" t="s">
        <v>303</v>
      </c>
      <c r="AJ60" s="32"/>
      <c r="AK60" s="12">
        <v>3000</v>
      </c>
      <c r="AL60" s="11" t="s">
        <v>303</v>
      </c>
      <c r="AM60" s="32"/>
      <c r="AN60" s="12">
        <v>4000</v>
      </c>
      <c r="AO60" s="11" t="s">
        <v>303</v>
      </c>
      <c r="AP60" s="32"/>
      <c r="AQ60" s="12">
        <v>4000</v>
      </c>
      <c r="AR60" s="25"/>
      <c r="AS60" s="11" t="s">
        <v>303</v>
      </c>
      <c r="AT60" s="49"/>
      <c r="AU60" s="12">
        <v>2000</v>
      </c>
      <c r="AV60" s="11" t="s">
        <v>303</v>
      </c>
      <c r="AW60" s="47"/>
      <c r="AX60" s="12">
        <v>2000</v>
      </c>
      <c r="AY60" s="11" t="s">
        <v>303</v>
      </c>
      <c r="AZ60" s="49"/>
      <c r="BA60" s="12">
        <v>2000</v>
      </c>
      <c r="BB60" s="11" t="s">
        <v>303</v>
      </c>
      <c r="BC60" s="47"/>
      <c r="BD60" s="12">
        <v>2000</v>
      </c>
      <c r="BE60" s="11" t="s">
        <v>303</v>
      </c>
      <c r="BF60" s="49"/>
      <c r="BG60" s="12">
        <v>2000</v>
      </c>
      <c r="BH60" s="11" t="s">
        <v>303</v>
      </c>
      <c r="BI60" s="47"/>
      <c r="BJ60" s="12">
        <v>2000</v>
      </c>
      <c r="BK60" s="49" t="s">
        <v>303</v>
      </c>
      <c r="BL60" s="49"/>
      <c r="BM60" s="12">
        <v>2000</v>
      </c>
      <c r="BN60" s="11" t="s">
        <v>303</v>
      </c>
      <c r="BO60" s="47"/>
      <c r="BP60" s="12">
        <v>2000</v>
      </c>
      <c r="BQ60" s="11" t="s">
        <v>303</v>
      </c>
      <c r="BR60" s="49"/>
      <c r="BS60" s="12">
        <v>2000</v>
      </c>
      <c r="BT60" s="11" t="s">
        <v>304</v>
      </c>
      <c r="BU60" s="47"/>
      <c r="BV60" s="12">
        <v>0</v>
      </c>
      <c r="BW60" s="11" t="s">
        <v>303</v>
      </c>
      <c r="BX60" s="49"/>
      <c r="BY60" s="12">
        <v>3000</v>
      </c>
      <c r="BZ60" s="49" t="s">
        <v>303</v>
      </c>
      <c r="CA60" s="49"/>
      <c r="CB60" s="12">
        <v>3000</v>
      </c>
      <c r="CC60" s="11" t="s">
        <v>303</v>
      </c>
      <c r="CD60" s="49"/>
      <c r="CE60" s="12">
        <v>4000</v>
      </c>
      <c r="CF60" s="11" t="s">
        <v>303</v>
      </c>
      <c r="CG60" s="49"/>
      <c r="CH60" s="12">
        <v>4000</v>
      </c>
    </row>
    <row r="61" spans="1:86">
      <c r="A61" s="7" t="s">
        <v>98</v>
      </c>
      <c r="B61" s="11" t="s">
        <v>303</v>
      </c>
      <c r="C61" s="47"/>
      <c r="D61" s="12">
        <v>100</v>
      </c>
      <c r="E61" s="11" t="s">
        <v>303</v>
      </c>
      <c r="F61" s="47"/>
      <c r="G61" s="12">
        <v>100</v>
      </c>
      <c r="H61" s="11" t="s">
        <v>303</v>
      </c>
      <c r="I61" s="47"/>
      <c r="J61" s="12">
        <v>200</v>
      </c>
      <c r="K61" s="11" t="s">
        <v>303</v>
      </c>
      <c r="L61" s="47"/>
      <c r="M61" s="12">
        <v>200</v>
      </c>
      <c r="N61" s="11" t="s">
        <v>300</v>
      </c>
      <c r="O61" s="47" t="s">
        <v>912</v>
      </c>
      <c r="P61" s="12" t="s">
        <v>430</v>
      </c>
      <c r="Q61" s="11" t="s">
        <v>303</v>
      </c>
      <c r="R61" s="47"/>
      <c r="S61" s="12">
        <v>250</v>
      </c>
      <c r="T61" s="47" t="s">
        <v>300</v>
      </c>
      <c r="U61" s="47" t="s">
        <v>923</v>
      </c>
      <c r="V61" s="12" t="s">
        <v>430</v>
      </c>
      <c r="W61" s="49" t="s">
        <v>300</v>
      </c>
      <c r="X61" s="49" t="s">
        <v>923</v>
      </c>
      <c r="Y61" s="12" t="s">
        <v>430</v>
      </c>
      <c r="Z61" s="11" t="s">
        <v>300</v>
      </c>
      <c r="AA61" s="47" t="s">
        <v>300</v>
      </c>
      <c r="AB61" s="12" t="s">
        <v>430</v>
      </c>
      <c r="AC61" s="11" t="s">
        <v>300</v>
      </c>
      <c r="AD61" s="47" t="s">
        <v>913</v>
      </c>
      <c r="AE61" s="12" t="s">
        <v>430</v>
      </c>
      <c r="AF61" s="11" t="s">
        <v>300</v>
      </c>
      <c r="AG61" s="47" t="s">
        <v>922</v>
      </c>
      <c r="AH61" s="12" t="s">
        <v>430</v>
      </c>
      <c r="AI61" s="47" t="s">
        <v>300</v>
      </c>
      <c r="AJ61" s="47" t="s">
        <v>922</v>
      </c>
      <c r="AK61" s="12" t="s">
        <v>430</v>
      </c>
      <c r="AL61" s="11" t="s">
        <v>300</v>
      </c>
      <c r="AM61" s="47" t="s">
        <v>922</v>
      </c>
      <c r="AN61" s="12" t="s">
        <v>430</v>
      </c>
      <c r="AO61" s="11" t="s">
        <v>300</v>
      </c>
      <c r="AP61" s="47" t="s">
        <v>922</v>
      </c>
      <c r="AQ61" s="12" t="s">
        <v>430</v>
      </c>
      <c r="AS61" s="11" t="s">
        <v>303</v>
      </c>
      <c r="AT61" s="49"/>
      <c r="AU61" s="12">
        <v>100</v>
      </c>
      <c r="AV61" s="11" t="s">
        <v>304</v>
      </c>
      <c r="AW61" s="47"/>
      <c r="AX61" s="12">
        <v>50</v>
      </c>
      <c r="AY61" s="11" t="s">
        <v>303</v>
      </c>
      <c r="AZ61" s="49"/>
      <c r="BA61" s="12">
        <v>200</v>
      </c>
      <c r="BB61" s="11" t="s">
        <v>304</v>
      </c>
      <c r="BC61" s="47"/>
      <c r="BD61" s="12">
        <v>70</v>
      </c>
      <c r="BE61" s="11" t="s">
        <v>300</v>
      </c>
      <c r="BF61" s="49" t="s">
        <v>912</v>
      </c>
      <c r="BG61" s="12" t="s">
        <v>430</v>
      </c>
      <c r="BH61" s="11" t="s">
        <v>304</v>
      </c>
      <c r="BI61" s="47"/>
      <c r="BJ61" s="12">
        <v>80</v>
      </c>
      <c r="BK61" s="49" t="s">
        <v>300</v>
      </c>
      <c r="BL61" s="49" t="s">
        <v>923</v>
      </c>
      <c r="BM61" s="12" t="s">
        <v>430</v>
      </c>
      <c r="BN61" s="11" t="s">
        <v>304</v>
      </c>
      <c r="BO61" s="47"/>
      <c r="BP61" s="12">
        <v>90</v>
      </c>
      <c r="BQ61" s="11" t="s">
        <v>300</v>
      </c>
      <c r="BR61" s="49" t="s">
        <v>300</v>
      </c>
      <c r="BS61" s="12" t="s">
        <v>430</v>
      </c>
      <c r="BT61" s="11" t="s">
        <v>304</v>
      </c>
      <c r="BU61" s="47"/>
      <c r="BV61" s="12">
        <v>0</v>
      </c>
      <c r="BW61" s="11" t="s">
        <v>300</v>
      </c>
      <c r="BX61" s="49" t="s">
        <v>922</v>
      </c>
      <c r="BY61" s="12" t="s">
        <v>430</v>
      </c>
      <c r="BZ61" s="49" t="s">
        <v>300</v>
      </c>
      <c r="CA61" s="49" t="s">
        <v>922</v>
      </c>
      <c r="CB61" s="12" t="s">
        <v>430</v>
      </c>
      <c r="CC61" s="11" t="s">
        <v>300</v>
      </c>
      <c r="CD61" s="49" t="s">
        <v>922</v>
      </c>
      <c r="CE61" s="12" t="s">
        <v>430</v>
      </c>
      <c r="CF61" s="11" t="s">
        <v>300</v>
      </c>
      <c r="CG61" s="49" t="s">
        <v>922</v>
      </c>
      <c r="CH61" s="12" t="s">
        <v>430</v>
      </c>
    </row>
    <row r="62" spans="1:86">
      <c r="A62" s="7" t="s">
        <v>99</v>
      </c>
      <c r="B62" s="11" t="s">
        <v>303</v>
      </c>
      <c r="C62" s="47"/>
      <c r="D62" s="12">
        <v>200</v>
      </c>
      <c r="E62" s="11" t="s">
        <v>303</v>
      </c>
      <c r="F62" s="47"/>
      <c r="G62" s="12">
        <v>200</v>
      </c>
      <c r="H62" s="11" t="s">
        <v>303</v>
      </c>
      <c r="I62" s="47"/>
      <c r="J62" s="12">
        <v>200</v>
      </c>
      <c r="K62" s="11" t="s">
        <v>303</v>
      </c>
      <c r="L62" s="47"/>
      <c r="M62" s="12">
        <v>200</v>
      </c>
      <c r="N62" s="11" t="s">
        <v>300</v>
      </c>
      <c r="O62" s="47" t="s">
        <v>914</v>
      </c>
      <c r="P62" s="12" t="s">
        <v>432</v>
      </c>
      <c r="Q62" s="11" t="s">
        <v>303</v>
      </c>
      <c r="R62" s="47"/>
      <c r="S62" s="12">
        <v>300</v>
      </c>
      <c r="T62" s="47" t="s">
        <v>300</v>
      </c>
      <c r="U62" s="47" t="s">
        <v>916</v>
      </c>
      <c r="V62" s="12" t="s">
        <v>432</v>
      </c>
      <c r="W62" s="11" t="s">
        <v>303</v>
      </c>
      <c r="X62" s="47"/>
      <c r="Y62" s="12">
        <v>400</v>
      </c>
      <c r="Z62" s="11" t="s">
        <v>300</v>
      </c>
      <c r="AA62" s="47" t="s">
        <v>304</v>
      </c>
      <c r="AB62" s="12" t="s">
        <v>432</v>
      </c>
      <c r="AC62" s="11" t="s">
        <v>300</v>
      </c>
      <c r="AD62" s="47" t="s">
        <v>915</v>
      </c>
      <c r="AE62" s="12" t="s">
        <v>432</v>
      </c>
      <c r="AF62" s="11" t="s">
        <v>300</v>
      </c>
      <c r="AG62" s="47" t="s">
        <v>917</v>
      </c>
      <c r="AH62" s="12" t="s">
        <v>432</v>
      </c>
      <c r="AI62" s="47" t="s">
        <v>300</v>
      </c>
      <c r="AJ62" s="47" t="s">
        <v>917</v>
      </c>
      <c r="AK62" s="12" t="s">
        <v>432</v>
      </c>
      <c r="AL62" s="11" t="s">
        <v>300</v>
      </c>
      <c r="AM62" s="47" t="s">
        <v>917</v>
      </c>
      <c r="AN62" s="12" t="s">
        <v>432</v>
      </c>
      <c r="AO62" s="11" t="s">
        <v>300</v>
      </c>
      <c r="AP62" s="47" t="s">
        <v>917</v>
      </c>
      <c r="AQ62" s="12" t="s">
        <v>432</v>
      </c>
      <c r="AS62" s="11" t="s">
        <v>303</v>
      </c>
      <c r="AT62" s="49"/>
      <c r="AU62" s="12">
        <v>200</v>
      </c>
      <c r="AV62" s="11" t="s">
        <v>304</v>
      </c>
      <c r="AW62" s="47"/>
      <c r="AX62" s="12">
        <v>80</v>
      </c>
      <c r="AY62" s="11" t="s">
        <v>303</v>
      </c>
      <c r="AZ62" s="49"/>
      <c r="BA62" s="12">
        <v>200</v>
      </c>
      <c r="BB62" s="11" t="s">
        <v>304</v>
      </c>
      <c r="BC62" s="47"/>
      <c r="BD62" s="12">
        <v>100</v>
      </c>
      <c r="BE62" s="11" t="s">
        <v>300</v>
      </c>
      <c r="BF62" s="49" t="s">
        <v>914</v>
      </c>
      <c r="BG62" s="12" t="s">
        <v>432</v>
      </c>
      <c r="BH62" s="11" t="s">
        <v>304</v>
      </c>
      <c r="BI62" s="47"/>
      <c r="BJ62" s="12">
        <v>120</v>
      </c>
      <c r="BK62" s="49" t="s">
        <v>300</v>
      </c>
      <c r="BL62" s="49" t="s">
        <v>916</v>
      </c>
      <c r="BM62" s="12" t="s">
        <v>432</v>
      </c>
      <c r="BN62" s="11" t="s">
        <v>304</v>
      </c>
      <c r="BO62" s="47"/>
      <c r="BP62" s="12">
        <v>150</v>
      </c>
      <c r="BQ62" s="11" t="s">
        <v>300</v>
      </c>
      <c r="BR62" s="49" t="s">
        <v>304</v>
      </c>
      <c r="BS62" s="12" t="s">
        <v>432</v>
      </c>
      <c r="BT62" s="11" t="s">
        <v>304</v>
      </c>
      <c r="BU62" s="47"/>
      <c r="BV62" s="12">
        <v>0</v>
      </c>
      <c r="BW62" s="11" t="s">
        <v>300</v>
      </c>
      <c r="BX62" s="49" t="s">
        <v>917</v>
      </c>
      <c r="BY62" s="12" t="s">
        <v>432</v>
      </c>
      <c r="BZ62" s="49" t="s">
        <v>300</v>
      </c>
      <c r="CA62" s="49" t="s">
        <v>917</v>
      </c>
      <c r="CB62" s="12" t="s">
        <v>432</v>
      </c>
      <c r="CC62" s="11" t="s">
        <v>300</v>
      </c>
      <c r="CD62" s="49" t="s">
        <v>917</v>
      </c>
      <c r="CE62" s="12" t="s">
        <v>432</v>
      </c>
      <c r="CF62" s="11" t="s">
        <v>300</v>
      </c>
      <c r="CG62" s="49" t="s">
        <v>917</v>
      </c>
      <c r="CH62" s="12" t="s">
        <v>432</v>
      </c>
    </row>
    <row r="63" spans="1:86">
      <c r="A63" s="7" t="s">
        <v>100</v>
      </c>
      <c r="B63" s="11" t="s">
        <v>303</v>
      </c>
      <c r="C63" s="47"/>
      <c r="D63" s="12">
        <v>300</v>
      </c>
      <c r="E63" s="11" t="s">
        <v>303</v>
      </c>
      <c r="F63" s="47"/>
      <c r="G63" s="12">
        <v>300</v>
      </c>
      <c r="H63" s="11" t="s">
        <v>303</v>
      </c>
      <c r="I63" s="47"/>
      <c r="J63" s="12">
        <v>450</v>
      </c>
      <c r="K63" s="11" t="s">
        <v>303</v>
      </c>
      <c r="L63" s="47"/>
      <c r="M63" s="12">
        <v>450</v>
      </c>
      <c r="N63" s="11" t="s">
        <v>300</v>
      </c>
      <c r="O63" s="47" t="s">
        <v>920</v>
      </c>
      <c r="P63" s="12" t="s">
        <v>434</v>
      </c>
      <c r="Q63" s="11" t="s">
        <v>303</v>
      </c>
      <c r="R63" s="47"/>
      <c r="S63" s="12">
        <v>600</v>
      </c>
      <c r="T63" s="47" t="s">
        <v>300</v>
      </c>
      <c r="U63" s="47" t="s">
        <v>918</v>
      </c>
      <c r="V63" s="12" t="s">
        <v>434</v>
      </c>
      <c r="W63" s="11" t="s">
        <v>303</v>
      </c>
      <c r="X63" s="47"/>
      <c r="Y63" s="12">
        <v>750</v>
      </c>
      <c r="Z63" s="11" t="s">
        <v>300</v>
      </c>
      <c r="AA63" s="47" t="s">
        <v>927</v>
      </c>
      <c r="AB63" s="12" t="s">
        <v>434</v>
      </c>
      <c r="AC63" s="11" t="s">
        <v>300</v>
      </c>
      <c r="AD63" s="47" t="s">
        <v>930</v>
      </c>
      <c r="AE63" s="12" t="s">
        <v>434</v>
      </c>
      <c r="AF63" s="11" t="s">
        <v>300</v>
      </c>
      <c r="AG63" s="47" t="s">
        <v>919</v>
      </c>
      <c r="AH63" s="12" t="s">
        <v>434</v>
      </c>
      <c r="AI63" s="11" t="s">
        <v>300</v>
      </c>
      <c r="AJ63" s="47" t="s">
        <v>919</v>
      </c>
      <c r="AK63" s="12" t="s">
        <v>434</v>
      </c>
      <c r="AL63" s="11" t="s">
        <v>300</v>
      </c>
      <c r="AM63" s="47" t="s">
        <v>919</v>
      </c>
      <c r="AN63" s="12" t="s">
        <v>434</v>
      </c>
      <c r="AO63" s="11" t="s">
        <v>300</v>
      </c>
      <c r="AP63" s="47" t="s">
        <v>919</v>
      </c>
      <c r="AQ63" s="12" t="s">
        <v>434</v>
      </c>
      <c r="AS63" s="11" t="s">
        <v>303</v>
      </c>
      <c r="AT63" s="49"/>
      <c r="AU63" s="12">
        <v>300</v>
      </c>
      <c r="AV63" s="11" t="s">
        <v>304</v>
      </c>
      <c r="AW63" s="47"/>
      <c r="AX63" s="12">
        <v>150</v>
      </c>
      <c r="AY63" s="11" t="s">
        <v>303</v>
      </c>
      <c r="AZ63" s="49"/>
      <c r="BA63" s="12">
        <v>450</v>
      </c>
      <c r="BB63" s="11" t="s">
        <v>304</v>
      </c>
      <c r="BC63" s="47"/>
      <c r="BD63" s="12">
        <v>200</v>
      </c>
      <c r="BE63" s="11" t="s">
        <v>300</v>
      </c>
      <c r="BF63" s="49" t="s">
        <v>920</v>
      </c>
      <c r="BG63" s="12" t="s">
        <v>434</v>
      </c>
      <c r="BH63" s="11" t="s">
        <v>304</v>
      </c>
      <c r="BI63" s="47"/>
      <c r="BJ63" s="12">
        <v>300</v>
      </c>
      <c r="BK63" s="49" t="s">
        <v>300</v>
      </c>
      <c r="BL63" s="49" t="s">
        <v>918</v>
      </c>
      <c r="BM63" s="12" t="s">
        <v>434</v>
      </c>
      <c r="BN63" s="11" t="s">
        <v>304</v>
      </c>
      <c r="BO63" s="47"/>
      <c r="BP63" s="12">
        <v>350</v>
      </c>
      <c r="BQ63" s="11" t="s">
        <v>300</v>
      </c>
      <c r="BR63" s="49" t="s">
        <v>927</v>
      </c>
      <c r="BS63" s="12" t="s">
        <v>434</v>
      </c>
      <c r="BT63" s="11" t="s">
        <v>304</v>
      </c>
      <c r="BU63" s="47"/>
      <c r="BV63" s="12">
        <v>0</v>
      </c>
      <c r="BW63" s="11" t="s">
        <v>300</v>
      </c>
      <c r="BX63" s="49" t="s">
        <v>919</v>
      </c>
      <c r="BY63" s="12" t="s">
        <v>434</v>
      </c>
      <c r="BZ63" s="11" t="s">
        <v>300</v>
      </c>
      <c r="CA63" s="49" t="s">
        <v>919</v>
      </c>
      <c r="CB63" s="12" t="s">
        <v>434</v>
      </c>
      <c r="CC63" s="11" t="s">
        <v>300</v>
      </c>
      <c r="CD63" s="49" t="s">
        <v>919</v>
      </c>
      <c r="CE63" s="12" t="s">
        <v>434</v>
      </c>
      <c r="CF63" s="11" t="s">
        <v>300</v>
      </c>
      <c r="CG63" s="49" t="s">
        <v>919</v>
      </c>
      <c r="CH63" s="12" t="s">
        <v>434</v>
      </c>
    </row>
    <row r="64" spans="1:86">
      <c r="A64" s="7" t="s">
        <v>101</v>
      </c>
      <c r="B64" s="11" t="s">
        <v>303</v>
      </c>
      <c r="C64" s="32"/>
      <c r="D64" s="12">
        <v>2000</v>
      </c>
      <c r="E64" s="11" t="s">
        <v>303</v>
      </c>
      <c r="F64" s="32"/>
      <c r="G64" s="12">
        <v>2000</v>
      </c>
      <c r="H64" s="11" t="s">
        <v>303</v>
      </c>
      <c r="I64" s="32"/>
      <c r="J64" s="12">
        <v>2000</v>
      </c>
      <c r="K64" s="11" t="s">
        <v>303</v>
      </c>
      <c r="L64" s="32"/>
      <c r="M64" s="12">
        <v>2000</v>
      </c>
      <c r="N64" s="11" t="s">
        <v>303</v>
      </c>
      <c r="O64" s="32"/>
      <c r="P64" s="12">
        <v>2000</v>
      </c>
      <c r="Q64" s="11" t="s">
        <v>303</v>
      </c>
      <c r="R64" s="32"/>
      <c r="S64" s="12">
        <v>2000</v>
      </c>
      <c r="T64" s="32" t="s">
        <v>303</v>
      </c>
      <c r="U64" s="32"/>
      <c r="V64" s="12">
        <v>2000</v>
      </c>
      <c r="W64" s="11" t="s">
        <v>303</v>
      </c>
      <c r="X64" s="32"/>
      <c r="Y64" s="12">
        <v>2000</v>
      </c>
      <c r="Z64" s="11" t="s">
        <v>303</v>
      </c>
      <c r="AA64" s="32"/>
      <c r="AB64" s="12">
        <v>2000</v>
      </c>
      <c r="AC64" s="11" t="s">
        <v>303</v>
      </c>
      <c r="AD64" s="32"/>
      <c r="AE64" s="12">
        <v>2000</v>
      </c>
      <c r="AF64" s="11" t="s">
        <v>303</v>
      </c>
      <c r="AG64" s="32"/>
      <c r="AH64" s="12">
        <v>3000</v>
      </c>
      <c r="AI64" s="32" t="s">
        <v>303</v>
      </c>
      <c r="AJ64" s="32"/>
      <c r="AK64" s="12">
        <v>3000</v>
      </c>
      <c r="AL64" s="11" t="s">
        <v>303</v>
      </c>
      <c r="AM64" s="32"/>
      <c r="AN64" s="12">
        <v>4000</v>
      </c>
      <c r="AO64" s="11" t="s">
        <v>303</v>
      </c>
      <c r="AP64" s="32"/>
      <c r="AQ64" s="12">
        <v>4000</v>
      </c>
      <c r="AR64" s="25"/>
      <c r="AS64" s="11" t="s">
        <v>303</v>
      </c>
      <c r="AT64" s="49"/>
      <c r="AU64" s="12">
        <v>2000</v>
      </c>
      <c r="AV64" s="11" t="s">
        <v>303</v>
      </c>
      <c r="AW64" s="47"/>
      <c r="AX64" s="12">
        <v>2000</v>
      </c>
      <c r="AY64" s="11" t="s">
        <v>303</v>
      </c>
      <c r="AZ64" s="49"/>
      <c r="BA64" s="12">
        <v>2000</v>
      </c>
      <c r="BB64" s="11" t="s">
        <v>303</v>
      </c>
      <c r="BC64" s="47"/>
      <c r="BD64" s="12">
        <v>2000</v>
      </c>
      <c r="BE64" s="11" t="s">
        <v>303</v>
      </c>
      <c r="BF64" s="49"/>
      <c r="BG64" s="12">
        <v>2000</v>
      </c>
      <c r="BH64" s="11" t="s">
        <v>303</v>
      </c>
      <c r="BI64" s="47"/>
      <c r="BJ64" s="12">
        <v>2000</v>
      </c>
      <c r="BK64" s="49" t="s">
        <v>303</v>
      </c>
      <c r="BL64" s="49"/>
      <c r="BM64" s="12">
        <v>2000</v>
      </c>
      <c r="BN64" s="11" t="s">
        <v>303</v>
      </c>
      <c r="BO64" s="47"/>
      <c r="BP64" s="12">
        <v>2000</v>
      </c>
      <c r="BQ64" s="11" t="s">
        <v>303</v>
      </c>
      <c r="BR64" s="49"/>
      <c r="BS64" s="12">
        <v>2000</v>
      </c>
      <c r="BT64" s="11" t="s">
        <v>304</v>
      </c>
      <c r="BU64" s="47"/>
      <c r="BV64" s="12">
        <v>0</v>
      </c>
      <c r="BW64" s="11" t="s">
        <v>303</v>
      </c>
      <c r="BX64" s="49"/>
      <c r="BY64" s="12">
        <v>3000</v>
      </c>
      <c r="BZ64" s="49" t="s">
        <v>303</v>
      </c>
      <c r="CA64" s="49"/>
      <c r="CB64" s="12">
        <v>3000</v>
      </c>
      <c r="CC64" s="11" t="s">
        <v>303</v>
      </c>
      <c r="CD64" s="49"/>
      <c r="CE64" s="12">
        <v>4000</v>
      </c>
      <c r="CF64" s="11" t="s">
        <v>303</v>
      </c>
      <c r="CG64" s="49"/>
      <c r="CH64" s="12">
        <v>4000</v>
      </c>
    </row>
    <row r="65" spans="1:86">
      <c r="A65" s="7" t="s">
        <v>102</v>
      </c>
      <c r="B65" s="11" t="s">
        <v>303</v>
      </c>
      <c r="C65" s="47"/>
      <c r="D65" s="12">
        <v>200</v>
      </c>
      <c r="E65" s="11" t="s">
        <v>303</v>
      </c>
      <c r="F65" s="47"/>
      <c r="G65" s="12">
        <v>200</v>
      </c>
      <c r="H65" s="11" t="s">
        <v>303</v>
      </c>
      <c r="I65" s="47"/>
      <c r="J65" s="12">
        <v>300</v>
      </c>
      <c r="K65" s="11" t="s">
        <v>303</v>
      </c>
      <c r="L65" s="47"/>
      <c r="M65" s="12">
        <v>300</v>
      </c>
      <c r="N65" s="11" t="s">
        <v>303</v>
      </c>
      <c r="O65" s="47"/>
      <c r="P65" s="12">
        <v>400</v>
      </c>
      <c r="Q65" s="11" t="s">
        <v>303</v>
      </c>
      <c r="R65" s="47"/>
      <c r="S65" s="12">
        <v>400</v>
      </c>
      <c r="T65" s="47" t="s">
        <v>300</v>
      </c>
      <c r="U65" s="47" t="s">
        <v>931</v>
      </c>
      <c r="V65" s="12" t="s">
        <v>102</v>
      </c>
      <c r="W65" s="11" t="s">
        <v>303</v>
      </c>
      <c r="X65" s="47"/>
      <c r="Y65" s="12">
        <v>500</v>
      </c>
      <c r="Z65" s="11" t="s">
        <v>300</v>
      </c>
      <c r="AA65" s="47" t="s">
        <v>931</v>
      </c>
      <c r="AB65" s="12" t="s">
        <v>102</v>
      </c>
      <c r="AC65" s="11" t="s">
        <v>300</v>
      </c>
      <c r="AD65" s="47" t="s">
        <v>931</v>
      </c>
      <c r="AE65" s="12" t="s">
        <v>102</v>
      </c>
      <c r="AF65" s="11" t="s">
        <v>300</v>
      </c>
      <c r="AG65" s="47" t="s">
        <v>920</v>
      </c>
      <c r="AH65" s="12" t="s">
        <v>102</v>
      </c>
      <c r="AI65" s="11" t="s">
        <v>300</v>
      </c>
      <c r="AJ65" s="47" t="s">
        <v>920</v>
      </c>
      <c r="AK65" s="12" t="s">
        <v>102</v>
      </c>
      <c r="AL65" s="11" t="s">
        <v>300</v>
      </c>
      <c r="AM65" s="47" t="s">
        <v>920</v>
      </c>
      <c r="AN65" s="12" t="s">
        <v>102</v>
      </c>
      <c r="AO65" s="11" t="s">
        <v>300</v>
      </c>
      <c r="AP65" s="47" t="s">
        <v>920</v>
      </c>
      <c r="AQ65" s="12" t="s">
        <v>102</v>
      </c>
      <c r="AR65" s="25"/>
      <c r="AS65" s="11" t="s">
        <v>303</v>
      </c>
      <c r="AT65" s="49"/>
      <c r="AU65" s="12">
        <v>200</v>
      </c>
      <c r="AV65" s="11" t="s">
        <v>304</v>
      </c>
      <c r="AW65" s="47"/>
      <c r="AX65" s="12">
        <v>80</v>
      </c>
      <c r="AY65" s="11" t="s">
        <v>303</v>
      </c>
      <c r="AZ65" s="49"/>
      <c r="BA65" s="12">
        <v>300</v>
      </c>
      <c r="BB65" s="11" t="s">
        <v>304</v>
      </c>
      <c r="BC65" s="47"/>
      <c r="BD65" s="12">
        <v>100</v>
      </c>
      <c r="BE65" s="11" t="s">
        <v>303</v>
      </c>
      <c r="BF65" s="49"/>
      <c r="BG65" s="12">
        <v>400</v>
      </c>
      <c r="BH65" s="11" t="s">
        <v>304</v>
      </c>
      <c r="BI65" s="47"/>
      <c r="BJ65" s="12">
        <v>120</v>
      </c>
      <c r="BK65" s="49" t="s">
        <v>300</v>
      </c>
      <c r="BL65" s="49" t="s">
        <v>931</v>
      </c>
      <c r="BM65" s="12" t="s">
        <v>102</v>
      </c>
      <c r="BN65" s="11" t="s">
        <v>304</v>
      </c>
      <c r="BO65" s="47"/>
      <c r="BP65" s="12">
        <v>150</v>
      </c>
      <c r="BQ65" s="11" t="s">
        <v>300</v>
      </c>
      <c r="BR65" s="49" t="s">
        <v>931</v>
      </c>
      <c r="BS65" s="12" t="s">
        <v>102</v>
      </c>
      <c r="BT65" s="11" t="s">
        <v>304</v>
      </c>
      <c r="BU65" s="47"/>
      <c r="BV65" s="12">
        <v>0</v>
      </c>
      <c r="BW65" s="11" t="s">
        <v>300</v>
      </c>
      <c r="BX65" s="49" t="s">
        <v>920</v>
      </c>
      <c r="BY65" s="12" t="s">
        <v>102</v>
      </c>
      <c r="BZ65" s="11" t="s">
        <v>300</v>
      </c>
      <c r="CA65" s="49" t="s">
        <v>920</v>
      </c>
      <c r="CB65" s="12" t="s">
        <v>102</v>
      </c>
      <c r="CC65" s="11" t="s">
        <v>300</v>
      </c>
      <c r="CD65" s="49" t="s">
        <v>920</v>
      </c>
      <c r="CE65" s="12" t="s">
        <v>102</v>
      </c>
      <c r="CF65" s="11" t="s">
        <v>300</v>
      </c>
      <c r="CG65" s="49" t="s">
        <v>920</v>
      </c>
      <c r="CH65" s="12" t="s">
        <v>102</v>
      </c>
    </row>
    <row r="66" spans="1:86">
      <c r="A66" s="7" t="s">
        <v>103</v>
      </c>
      <c r="B66" s="11" t="s">
        <v>303</v>
      </c>
      <c r="C66" s="47"/>
      <c r="D66" s="12">
        <v>300</v>
      </c>
      <c r="E66" s="11" t="s">
        <v>303</v>
      </c>
      <c r="F66" s="47"/>
      <c r="G66" s="12">
        <v>300</v>
      </c>
      <c r="H66" s="11" t="s">
        <v>303</v>
      </c>
      <c r="I66" s="47"/>
      <c r="J66" s="12">
        <v>450</v>
      </c>
      <c r="K66" s="11" t="s">
        <v>303</v>
      </c>
      <c r="L66" s="47"/>
      <c r="M66" s="12">
        <v>450</v>
      </c>
      <c r="N66" s="11" t="s">
        <v>303</v>
      </c>
      <c r="O66" s="47"/>
      <c r="P66" s="12">
        <v>600</v>
      </c>
      <c r="Q66" s="11" t="s">
        <v>303</v>
      </c>
      <c r="R66" s="47"/>
      <c r="S66" s="12">
        <v>600</v>
      </c>
      <c r="T66" s="47" t="s">
        <v>300</v>
      </c>
      <c r="U66" s="47" t="s">
        <v>304</v>
      </c>
      <c r="V66" s="12" t="s">
        <v>102</v>
      </c>
      <c r="W66" s="11" t="s">
        <v>303</v>
      </c>
      <c r="X66" s="47"/>
      <c r="Y66" s="12">
        <v>750</v>
      </c>
      <c r="Z66" s="11" t="s">
        <v>300</v>
      </c>
      <c r="AA66" s="47" t="s">
        <v>304</v>
      </c>
      <c r="AB66" s="12" t="s">
        <v>102</v>
      </c>
      <c r="AC66" s="11" t="s">
        <v>300</v>
      </c>
      <c r="AD66" s="47" t="s">
        <v>304</v>
      </c>
      <c r="AE66" s="12" t="s">
        <v>102</v>
      </c>
      <c r="AF66" s="11" t="s">
        <v>300</v>
      </c>
      <c r="AG66" s="47" t="s">
        <v>915</v>
      </c>
      <c r="AH66" s="12" t="s">
        <v>102</v>
      </c>
      <c r="AI66" s="11" t="s">
        <v>300</v>
      </c>
      <c r="AJ66" s="47" t="s">
        <v>915</v>
      </c>
      <c r="AK66" s="12" t="s">
        <v>102</v>
      </c>
      <c r="AL66" s="11" t="s">
        <v>300</v>
      </c>
      <c r="AM66" s="47" t="s">
        <v>915</v>
      </c>
      <c r="AN66" s="12" t="s">
        <v>102</v>
      </c>
      <c r="AO66" s="11" t="s">
        <v>300</v>
      </c>
      <c r="AP66" s="47" t="s">
        <v>915</v>
      </c>
      <c r="AQ66" s="12" t="s">
        <v>102</v>
      </c>
      <c r="AR66" s="25"/>
      <c r="AS66" s="11" t="s">
        <v>303</v>
      </c>
      <c r="AT66" s="49"/>
      <c r="AU66" s="12">
        <v>300</v>
      </c>
      <c r="AV66" s="11" t="s">
        <v>304</v>
      </c>
      <c r="AW66" s="47"/>
      <c r="AX66" s="12">
        <v>150</v>
      </c>
      <c r="AY66" s="11" t="s">
        <v>303</v>
      </c>
      <c r="AZ66" s="49"/>
      <c r="BA66" s="12">
        <v>450</v>
      </c>
      <c r="BB66" s="11" t="s">
        <v>304</v>
      </c>
      <c r="BC66" s="47"/>
      <c r="BD66" s="12">
        <v>200</v>
      </c>
      <c r="BE66" s="11" t="s">
        <v>303</v>
      </c>
      <c r="BF66" s="49"/>
      <c r="BG66" s="12">
        <v>600</v>
      </c>
      <c r="BH66" s="11" t="s">
        <v>304</v>
      </c>
      <c r="BI66" s="47"/>
      <c r="BJ66" s="12">
        <v>300</v>
      </c>
      <c r="BK66" s="49" t="s">
        <v>300</v>
      </c>
      <c r="BL66" s="49" t="s">
        <v>304</v>
      </c>
      <c r="BM66" s="12" t="s">
        <v>102</v>
      </c>
      <c r="BN66" s="11" t="s">
        <v>304</v>
      </c>
      <c r="BO66" s="47"/>
      <c r="BP66" s="12">
        <v>350</v>
      </c>
      <c r="BQ66" s="11" t="s">
        <v>300</v>
      </c>
      <c r="BR66" s="49" t="s">
        <v>304</v>
      </c>
      <c r="BS66" s="12" t="s">
        <v>102</v>
      </c>
      <c r="BT66" s="11" t="s">
        <v>304</v>
      </c>
      <c r="BU66" s="47"/>
      <c r="BV66" s="12">
        <v>0</v>
      </c>
      <c r="BW66" s="11" t="s">
        <v>300</v>
      </c>
      <c r="BX66" s="49" t="s">
        <v>915</v>
      </c>
      <c r="BY66" s="12" t="s">
        <v>102</v>
      </c>
      <c r="BZ66" s="11" t="s">
        <v>300</v>
      </c>
      <c r="CA66" s="49" t="s">
        <v>915</v>
      </c>
      <c r="CB66" s="12" t="s">
        <v>102</v>
      </c>
      <c r="CC66" s="11" t="s">
        <v>300</v>
      </c>
      <c r="CD66" s="49" t="s">
        <v>915</v>
      </c>
      <c r="CE66" s="12" t="s">
        <v>102</v>
      </c>
      <c r="CF66" s="11" t="s">
        <v>300</v>
      </c>
      <c r="CG66" s="49" t="s">
        <v>915</v>
      </c>
      <c r="CH66" s="12" t="s">
        <v>102</v>
      </c>
    </row>
    <row r="67" spans="1:86">
      <c r="A67" s="7" t="s">
        <v>104</v>
      </c>
      <c r="B67" s="11" t="s">
        <v>303</v>
      </c>
      <c r="C67" s="47"/>
      <c r="D67" s="12">
        <v>400</v>
      </c>
      <c r="E67" s="11" t="s">
        <v>303</v>
      </c>
      <c r="F67" s="47"/>
      <c r="G67" s="12">
        <v>400</v>
      </c>
      <c r="H67" s="11" t="s">
        <v>303</v>
      </c>
      <c r="I67" s="47"/>
      <c r="J67" s="12">
        <v>600</v>
      </c>
      <c r="K67" s="11" t="s">
        <v>303</v>
      </c>
      <c r="L67" s="47"/>
      <c r="M67" s="12">
        <v>600</v>
      </c>
      <c r="N67" s="11" t="s">
        <v>303</v>
      </c>
      <c r="O67" s="47"/>
      <c r="P67" s="12">
        <v>800</v>
      </c>
      <c r="Q67" s="11" t="s">
        <v>303</v>
      </c>
      <c r="R67" s="47"/>
      <c r="S67" s="12">
        <v>800</v>
      </c>
      <c r="T67" s="47" t="s">
        <v>300</v>
      </c>
      <c r="U67" s="47" t="s">
        <v>930</v>
      </c>
      <c r="V67" s="12" t="s">
        <v>102</v>
      </c>
      <c r="W67" s="11" t="s">
        <v>303</v>
      </c>
      <c r="X67" s="47"/>
      <c r="Y67" s="12">
        <v>1000</v>
      </c>
      <c r="Z67" s="11" t="s">
        <v>300</v>
      </c>
      <c r="AA67" s="47" t="s">
        <v>930</v>
      </c>
      <c r="AB67" s="12" t="s">
        <v>102</v>
      </c>
      <c r="AC67" s="11" t="s">
        <v>300</v>
      </c>
      <c r="AD67" s="47" t="s">
        <v>930</v>
      </c>
      <c r="AE67" s="12" t="s">
        <v>102</v>
      </c>
      <c r="AF67" s="11" t="s">
        <v>300</v>
      </c>
      <c r="AG67" s="47" t="s">
        <v>922</v>
      </c>
      <c r="AH67" s="12" t="s">
        <v>102</v>
      </c>
      <c r="AI67" s="11" t="s">
        <v>300</v>
      </c>
      <c r="AJ67" s="47" t="s">
        <v>922</v>
      </c>
      <c r="AK67" s="12" t="s">
        <v>102</v>
      </c>
      <c r="AL67" s="11" t="s">
        <v>300</v>
      </c>
      <c r="AM67" s="47" t="s">
        <v>922</v>
      </c>
      <c r="AN67" s="12" t="s">
        <v>102</v>
      </c>
      <c r="AO67" s="11" t="s">
        <v>300</v>
      </c>
      <c r="AP67" s="47" t="s">
        <v>922</v>
      </c>
      <c r="AQ67" s="12" t="s">
        <v>102</v>
      </c>
      <c r="AR67" s="25"/>
      <c r="AS67" s="11" t="s">
        <v>303</v>
      </c>
      <c r="AT67" s="49"/>
      <c r="AU67" s="12">
        <v>400</v>
      </c>
      <c r="AV67" s="11" t="s">
        <v>304</v>
      </c>
      <c r="AW67" s="47"/>
      <c r="AX67" s="12">
        <v>200</v>
      </c>
      <c r="AY67" s="11" t="s">
        <v>303</v>
      </c>
      <c r="AZ67" s="49"/>
      <c r="BA67" s="12">
        <v>600</v>
      </c>
      <c r="BB67" s="11" t="s">
        <v>304</v>
      </c>
      <c r="BC67" s="47"/>
      <c r="BD67" s="12">
        <v>300</v>
      </c>
      <c r="BE67" s="11" t="s">
        <v>303</v>
      </c>
      <c r="BF67" s="49"/>
      <c r="BG67" s="12">
        <v>800</v>
      </c>
      <c r="BH67" s="11" t="s">
        <v>304</v>
      </c>
      <c r="BI67" s="47"/>
      <c r="BJ67" s="12">
        <v>400</v>
      </c>
      <c r="BK67" s="49" t="s">
        <v>300</v>
      </c>
      <c r="BL67" s="49" t="s">
        <v>930</v>
      </c>
      <c r="BM67" s="12" t="s">
        <v>102</v>
      </c>
      <c r="BN67" s="11" t="s">
        <v>304</v>
      </c>
      <c r="BO67" s="47"/>
      <c r="BP67" s="12">
        <v>500</v>
      </c>
      <c r="BQ67" s="11" t="s">
        <v>300</v>
      </c>
      <c r="BR67" s="49" t="s">
        <v>930</v>
      </c>
      <c r="BS67" s="12" t="s">
        <v>102</v>
      </c>
      <c r="BT67" s="11" t="s">
        <v>304</v>
      </c>
      <c r="BU67" s="47"/>
      <c r="BV67" s="12">
        <v>0</v>
      </c>
      <c r="BW67" s="11" t="s">
        <v>300</v>
      </c>
      <c r="BX67" s="49" t="s">
        <v>922</v>
      </c>
      <c r="BY67" s="12" t="s">
        <v>102</v>
      </c>
      <c r="BZ67" s="11" t="s">
        <v>300</v>
      </c>
      <c r="CA67" s="49" t="s">
        <v>922</v>
      </c>
      <c r="CB67" s="12" t="s">
        <v>102</v>
      </c>
      <c r="CC67" s="11" t="s">
        <v>300</v>
      </c>
      <c r="CD67" s="49" t="s">
        <v>922</v>
      </c>
      <c r="CE67" s="12" t="s">
        <v>102</v>
      </c>
      <c r="CF67" s="11" t="s">
        <v>300</v>
      </c>
      <c r="CG67" s="49" t="s">
        <v>922</v>
      </c>
      <c r="CH67" s="12" t="s">
        <v>102</v>
      </c>
    </row>
    <row r="68" spans="1:86">
      <c r="A68" s="7" t="s">
        <v>105</v>
      </c>
      <c r="B68" s="11" t="s">
        <v>303</v>
      </c>
      <c r="C68" s="32"/>
      <c r="D68" s="12">
        <v>2000</v>
      </c>
      <c r="E68" s="11" t="s">
        <v>303</v>
      </c>
      <c r="F68" s="32"/>
      <c r="G68" s="12">
        <v>2000</v>
      </c>
      <c r="H68" s="11" t="s">
        <v>303</v>
      </c>
      <c r="I68" s="32"/>
      <c r="J68" s="12">
        <v>2000</v>
      </c>
      <c r="K68" s="11" t="s">
        <v>303</v>
      </c>
      <c r="L68" s="32"/>
      <c r="M68" s="12">
        <v>2000</v>
      </c>
      <c r="N68" s="11" t="s">
        <v>303</v>
      </c>
      <c r="O68" s="32"/>
      <c r="P68" s="12">
        <v>2000</v>
      </c>
      <c r="Q68" s="11" t="s">
        <v>303</v>
      </c>
      <c r="R68" s="32"/>
      <c r="S68" s="12">
        <v>2000</v>
      </c>
      <c r="T68" s="32" t="s">
        <v>303</v>
      </c>
      <c r="U68" s="32"/>
      <c r="V68" s="12">
        <v>2000</v>
      </c>
      <c r="W68" s="11" t="s">
        <v>303</v>
      </c>
      <c r="X68" s="32"/>
      <c r="Y68" s="12">
        <v>2000</v>
      </c>
      <c r="Z68" s="11" t="s">
        <v>303</v>
      </c>
      <c r="AA68" s="32"/>
      <c r="AB68" s="12">
        <v>2000</v>
      </c>
      <c r="AC68" s="11" t="s">
        <v>303</v>
      </c>
      <c r="AD68" s="32"/>
      <c r="AE68" s="12">
        <v>2000</v>
      </c>
      <c r="AF68" s="11" t="s">
        <v>303</v>
      </c>
      <c r="AG68" s="32"/>
      <c r="AH68" s="12">
        <v>3000</v>
      </c>
      <c r="AI68" s="32" t="s">
        <v>303</v>
      </c>
      <c r="AJ68" s="32"/>
      <c r="AK68" s="12">
        <v>3000</v>
      </c>
      <c r="AL68" s="11" t="s">
        <v>303</v>
      </c>
      <c r="AM68" s="32"/>
      <c r="AN68" s="12">
        <v>4000</v>
      </c>
      <c r="AO68" s="11" t="s">
        <v>303</v>
      </c>
      <c r="AP68" s="32"/>
      <c r="AQ68" s="12">
        <v>4000</v>
      </c>
      <c r="AR68" s="25"/>
      <c r="AS68" s="11" t="s">
        <v>303</v>
      </c>
      <c r="AT68" s="49"/>
      <c r="AU68" s="12">
        <v>2000</v>
      </c>
      <c r="AV68" s="11" t="s">
        <v>303</v>
      </c>
      <c r="AW68" s="47"/>
      <c r="AX68" s="12">
        <v>2000</v>
      </c>
      <c r="AY68" s="11" t="s">
        <v>303</v>
      </c>
      <c r="AZ68" s="49"/>
      <c r="BA68" s="12">
        <v>2000</v>
      </c>
      <c r="BB68" s="11" t="s">
        <v>303</v>
      </c>
      <c r="BC68" s="47"/>
      <c r="BD68" s="12">
        <v>2000</v>
      </c>
      <c r="BE68" s="11" t="s">
        <v>303</v>
      </c>
      <c r="BF68" s="49"/>
      <c r="BG68" s="12">
        <v>2000</v>
      </c>
      <c r="BH68" s="11" t="s">
        <v>303</v>
      </c>
      <c r="BI68" s="47"/>
      <c r="BJ68" s="12">
        <v>2000</v>
      </c>
      <c r="BK68" s="49" t="s">
        <v>303</v>
      </c>
      <c r="BL68" s="49"/>
      <c r="BM68" s="12">
        <v>2000</v>
      </c>
      <c r="BN68" s="11" t="s">
        <v>303</v>
      </c>
      <c r="BO68" s="47"/>
      <c r="BP68" s="12">
        <v>2000</v>
      </c>
      <c r="BQ68" s="11" t="s">
        <v>303</v>
      </c>
      <c r="BR68" s="49"/>
      <c r="BS68" s="12">
        <v>2000</v>
      </c>
      <c r="BT68" s="11" t="s">
        <v>304</v>
      </c>
      <c r="BU68" s="47"/>
      <c r="BV68" s="12">
        <v>0</v>
      </c>
      <c r="BW68" s="11" t="s">
        <v>303</v>
      </c>
      <c r="BX68" s="49"/>
      <c r="BY68" s="12">
        <v>3000</v>
      </c>
      <c r="BZ68" s="49" t="s">
        <v>303</v>
      </c>
      <c r="CA68" s="49"/>
      <c r="CB68" s="12">
        <v>3000</v>
      </c>
      <c r="CC68" s="11" t="s">
        <v>303</v>
      </c>
      <c r="CD68" s="49"/>
      <c r="CE68" s="12">
        <v>4000</v>
      </c>
      <c r="CF68" s="11" t="s">
        <v>303</v>
      </c>
      <c r="CG68" s="49"/>
      <c r="CH68" s="12">
        <v>4000</v>
      </c>
    </row>
    <row r="69" spans="1:86">
      <c r="A69" s="7" t="s">
        <v>106</v>
      </c>
      <c r="B69" s="11" t="s">
        <v>303</v>
      </c>
      <c r="C69" s="47"/>
      <c r="D69" s="12">
        <v>100</v>
      </c>
      <c r="E69" s="11" t="s">
        <v>303</v>
      </c>
      <c r="F69" s="47"/>
      <c r="G69" s="12">
        <v>100</v>
      </c>
      <c r="H69" s="11" t="s">
        <v>303</v>
      </c>
      <c r="I69" s="47"/>
      <c r="J69" s="12">
        <v>200</v>
      </c>
      <c r="K69" s="11" t="s">
        <v>303</v>
      </c>
      <c r="L69" s="47"/>
      <c r="M69" s="12">
        <v>200</v>
      </c>
      <c r="N69" s="11" t="s">
        <v>300</v>
      </c>
      <c r="O69" s="47" t="s">
        <v>915</v>
      </c>
      <c r="P69" s="12" t="s">
        <v>668</v>
      </c>
      <c r="Q69" s="11" t="s">
        <v>303</v>
      </c>
      <c r="R69" s="47"/>
      <c r="S69" s="12">
        <v>250</v>
      </c>
      <c r="T69" s="47" t="s">
        <v>300</v>
      </c>
      <c r="U69" s="47" t="s">
        <v>931</v>
      </c>
      <c r="V69" s="12" t="s">
        <v>668</v>
      </c>
      <c r="W69" s="11" t="s">
        <v>303</v>
      </c>
      <c r="X69" s="47"/>
      <c r="Y69" s="12">
        <v>300</v>
      </c>
      <c r="Z69" s="11" t="s">
        <v>300</v>
      </c>
      <c r="AA69" s="47" t="s">
        <v>917</v>
      </c>
      <c r="AB69" s="12" t="s">
        <v>668</v>
      </c>
      <c r="AC69" s="11" t="s">
        <v>300</v>
      </c>
      <c r="AD69" s="47" t="s">
        <v>917</v>
      </c>
      <c r="AE69" s="12" t="s">
        <v>668</v>
      </c>
      <c r="AF69" s="11" t="s">
        <v>300</v>
      </c>
      <c r="AG69" s="47" t="s">
        <v>920</v>
      </c>
      <c r="AH69" s="12" t="s">
        <v>672</v>
      </c>
      <c r="AI69" s="47" t="s">
        <v>300</v>
      </c>
      <c r="AJ69" s="47" t="s">
        <v>303</v>
      </c>
      <c r="AK69" s="12" t="s">
        <v>674</v>
      </c>
      <c r="AL69" s="11" t="s">
        <v>300</v>
      </c>
      <c r="AM69" s="47" t="s">
        <v>920</v>
      </c>
      <c r="AN69" s="12" t="s">
        <v>672</v>
      </c>
      <c r="AO69" s="11" t="s">
        <v>300</v>
      </c>
      <c r="AP69" s="47" t="s">
        <v>303</v>
      </c>
      <c r="AQ69" s="12" t="s">
        <v>674</v>
      </c>
      <c r="AR69" s="25"/>
      <c r="AS69" s="11" t="s">
        <v>303</v>
      </c>
      <c r="AT69" s="49"/>
      <c r="AU69" s="12">
        <v>100</v>
      </c>
      <c r="AV69" s="11" t="s">
        <v>304</v>
      </c>
      <c r="AW69" s="47"/>
      <c r="AX69" s="12">
        <v>50</v>
      </c>
      <c r="AY69" s="11" t="s">
        <v>303</v>
      </c>
      <c r="AZ69" s="49"/>
      <c r="BA69" s="12">
        <v>200</v>
      </c>
      <c r="BB69" s="11" t="s">
        <v>304</v>
      </c>
      <c r="BC69" s="47"/>
      <c r="BD69" s="12">
        <v>70</v>
      </c>
      <c r="BE69" s="11" t="s">
        <v>300</v>
      </c>
      <c r="BF69" s="49" t="s">
        <v>915</v>
      </c>
      <c r="BG69" s="12" t="s">
        <v>668</v>
      </c>
      <c r="BH69" s="11" t="s">
        <v>304</v>
      </c>
      <c r="BI69" s="47"/>
      <c r="BJ69" s="12">
        <v>80</v>
      </c>
      <c r="BK69" s="49" t="s">
        <v>300</v>
      </c>
      <c r="BL69" s="49" t="s">
        <v>931</v>
      </c>
      <c r="BM69" s="12" t="s">
        <v>668</v>
      </c>
      <c r="BN69" s="11" t="s">
        <v>304</v>
      </c>
      <c r="BO69" s="47"/>
      <c r="BP69" s="12">
        <v>90</v>
      </c>
      <c r="BQ69" s="11" t="s">
        <v>300</v>
      </c>
      <c r="BR69" s="49" t="s">
        <v>917</v>
      </c>
      <c r="BS69" s="12" t="s">
        <v>668</v>
      </c>
      <c r="BT69" s="11" t="s">
        <v>304</v>
      </c>
      <c r="BU69" s="47"/>
      <c r="BV69" s="12">
        <v>0</v>
      </c>
      <c r="BW69" s="11" t="s">
        <v>300</v>
      </c>
      <c r="BX69" s="49" t="s">
        <v>920</v>
      </c>
      <c r="BY69" s="12" t="s">
        <v>672</v>
      </c>
      <c r="BZ69" s="49" t="s">
        <v>300</v>
      </c>
      <c r="CA69" s="49" t="s">
        <v>303</v>
      </c>
      <c r="CB69" s="12" t="s">
        <v>674</v>
      </c>
      <c r="CC69" s="11" t="s">
        <v>300</v>
      </c>
      <c r="CD69" s="49" t="s">
        <v>920</v>
      </c>
      <c r="CE69" s="12" t="s">
        <v>672</v>
      </c>
      <c r="CF69" s="11" t="s">
        <v>300</v>
      </c>
      <c r="CG69" s="49" t="s">
        <v>303</v>
      </c>
      <c r="CH69" s="12" t="s">
        <v>674</v>
      </c>
    </row>
    <row r="70" spans="1:86">
      <c r="A70" s="7" t="s">
        <v>107</v>
      </c>
      <c r="B70" s="11" t="s">
        <v>303</v>
      </c>
      <c r="C70" s="47"/>
      <c r="D70" s="12">
        <v>200</v>
      </c>
      <c r="E70" s="11" t="s">
        <v>303</v>
      </c>
      <c r="F70" s="47"/>
      <c r="G70" s="12">
        <v>200</v>
      </c>
      <c r="H70" s="11" t="s">
        <v>303</v>
      </c>
      <c r="I70" s="47"/>
      <c r="J70" s="12">
        <v>200</v>
      </c>
      <c r="K70" s="11" t="s">
        <v>303</v>
      </c>
      <c r="L70" s="47"/>
      <c r="M70" s="12">
        <v>200</v>
      </c>
      <c r="N70" s="11" t="s">
        <v>300</v>
      </c>
      <c r="O70" s="47" t="s">
        <v>915</v>
      </c>
      <c r="P70" s="12" t="s">
        <v>668</v>
      </c>
      <c r="Q70" s="11" t="s">
        <v>303</v>
      </c>
      <c r="R70" s="47"/>
      <c r="S70" s="12">
        <v>300</v>
      </c>
      <c r="T70" s="47" t="s">
        <v>300</v>
      </c>
      <c r="U70" s="47" t="s">
        <v>931</v>
      </c>
      <c r="V70" s="12" t="s">
        <v>668</v>
      </c>
      <c r="W70" s="11" t="s">
        <v>303</v>
      </c>
      <c r="X70" s="47"/>
      <c r="Y70" s="12">
        <v>400</v>
      </c>
      <c r="Z70" s="11" t="s">
        <v>300</v>
      </c>
      <c r="AA70" s="47" t="s">
        <v>913</v>
      </c>
      <c r="AB70" s="12" t="s">
        <v>668</v>
      </c>
      <c r="AC70" s="11" t="s">
        <v>300</v>
      </c>
      <c r="AD70" s="47" t="s">
        <v>913</v>
      </c>
      <c r="AE70" s="12" t="s">
        <v>668</v>
      </c>
      <c r="AF70" s="11" t="s">
        <v>300</v>
      </c>
      <c r="AG70" s="49" t="s">
        <v>931</v>
      </c>
      <c r="AH70" s="12" t="s">
        <v>676</v>
      </c>
      <c r="AI70" s="47" t="s">
        <v>300</v>
      </c>
      <c r="AJ70" s="47" t="s">
        <v>924</v>
      </c>
      <c r="AK70" s="12" t="s">
        <v>672</v>
      </c>
      <c r="AL70" s="11" t="s">
        <v>300</v>
      </c>
      <c r="AM70" s="49" t="s">
        <v>931</v>
      </c>
      <c r="AN70" s="12" t="s">
        <v>676</v>
      </c>
      <c r="AO70" s="11" t="s">
        <v>300</v>
      </c>
      <c r="AP70" s="47" t="s">
        <v>924</v>
      </c>
      <c r="AQ70" s="12" t="s">
        <v>674</v>
      </c>
      <c r="AR70" s="25"/>
      <c r="AS70" s="11" t="s">
        <v>303</v>
      </c>
      <c r="AT70" s="49"/>
      <c r="AU70" s="12">
        <v>200</v>
      </c>
      <c r="AV70" s="11" t="s">
        <v>304</v>
      </c>
      <c r="AW70" s="47"/>
      <c r="AX70" s="12">
        <v>80</v>
      </c>
      <c r="AY70" s="11" t="s">
        <v>303</v>
      </c>
      <c r="AZ70" s="49"/>
      <c r="BA70" s="12">
        <v>200</v>
      </c>
      <c r="BB70" s="11" t="s">
        <v>304</v>
      </c>
      <c r="BC70" s="47"/>
      <c r="BD70" s="12">
        <v>100</v>
      </c>
      <c r="BE70" s="11" t="s">
        <v>300</v>
      </c>
      <c r="BF70" s="49" t="s">
        <v>915</v>
      </c>
      <c r="BG70" s="12" t="s">
        <v>668</v>
      </c>
      <c r="BH70" s="11" t="s">
        <v>304</v>
      </c>
      <c r="BI70" s="47"/>
      <c r="BJ70" s="12">
        <v>120</v>
      </c>
      <c r="BK70" s="49" t="s">
        <v>300</v>
      </c>
      <c r="BL70" s="49" t="s">
        <v>931</v>
      </c>
      <c r="BM70" s="12" t="s">
        <v>668</v>
      </c>
      <c r="BN70" s="11" t="s">
        <v>304</v>
      </c>
      <c r="BO70" s="47"/>
      <c r="BP70" s="12">
        <v>150</v>
      </c>
      <c r="BQ70" s="11" t="s">
        <v>300</v>
      </c>
      <c r="BR70" s="49" t="s">
        <v>913</v>
      </c>
      <c r="BS70" s="12" t="s">
        <v>668</v>
      </c>
      <c r="BT70" s="11" t="s">
        <v>304</v>
      </c>
      <c r="BU70" s="47"/>
      <c r="BV70" s="12">
        <v>0</v>
      </c>
      <c r="BW70" s="11" t="s">
        <v>300</v>
      </c>
      <c r="BX70" s="49" t="s">
        <v>931</v>
      </c>
      <c r="BY70" s="12" t="s">
        <v>676</v>
      </c>
      <c r="BZ70" s="49" t="s">
        <v>300</v>
      </c>
      <c r="CA70" s="49" t="s">
        <v>924</v>
      </c>
      <c r="CB70" s="12" t="s">
        <v>672</v>
      </c>
      <c r="CC70" s="11" t="s">
        <v>300</v>
      </c>
      <c r="CD70" s="49" t="s">
        <v>931</v>
      </c>
      <c r="CE70" s="12" t="s">
        <v>676</v>
      </c>
      <c r="CF70" s="11" t="s">
        <v>300</v>
      </c>
      <c r="CG70" s="49" t="s">
        <v>924</v>
      </c>
      <c r="CH70" s="12" t="s">
        <v>674</v>
      </c>
    </row>
    <row r="71" spans="1:86">
      <c r="A71" s="7" t="s">
        <v>108</v>
      </c>
      <c r="B71" s="11" t="s">
        <v>303</v>
      </c>
      <c r="C71" s="47"/>
      <c r="D71" s="12">
        <v>400</v>
      </c>
      <c r="E71" s="11" t="s">
        <v>303</v>
      </c>
      <c r="F71" s="47"/>
      <c r="G71" s="12">
        <v>400</v>
      </c>
      <c r="H71" s="11" t="s">
        <v>303</v>
      </c>
      <c r="I71" s="47"/>
      <c r="J71" s="12">
        <v>600</v>
      </c>
      <c r="K71" s="11" t="s">
        <v>303</v>
      </c>
      <c r="L71" s="47"/>
      <c r="M71" s="12">
        <v>600</v>
      </c>
      <c r="N71" s="11" t="s">
        <v>300</v>
      </c>
      <c r="O71" s="47" t="s">
        <v>915</v>
      </c>
      <c r="P71" s="12" t="s">
        <v>668</v>
      </c>
      <c r="Q71" s="11" t="s">
        <v>303</v>
      </c>
      <c r="R71" s="47"/>
      <c r="S71" s="12">
        <v>800</v>
      </c>
      <c r="T71" s="47" t="s">
        <v>300</v>
      </c>
      <c r="U71" s="47" t="s">
        <v>931</v>
      </c>
      <c r="V71" s="12" t="s">
        <v>668</v>
      </c>
      <c r="W71" s="11" t="s">
        <v>303</v>
      </c>
      <c r="X71" s="47"/>
      <c r="Y71" s="12">
        <v>1000</v>
      </c>
      <c r="Z71" s="11" t="s">
        <v>300</v>
      </c>
      <c r="AA71" s="47" t="s">
        <v>921</v>
      </c>
      <c r="AB71" s="12" t="s">
        <v>668</v>
      </c>
      <c r="AC71" s="11" t="s">
        <v>300</v>
      </c>
      <c r="AD71" s="47" t="s">
        <v>921</v>
      </c>
      <c r="AE71" s="12" t="s">
        <v>668</v>
      </c>
      <c r="AF71" s="11" t="s">
        <v>300</v>
      </c>
      <c r="AG71" s="47" t="s">
        <v>922</v>
      </c>
      <c r="AH71" s="12" t="s">
        <v>668</v>
      </c>
      <c r="AI71" s="11" t="s">
        <v>300</v>
      </c>
      <c r="AJ71" s="47" t="s">
        <v>922</v>
      </c>
      <c r="AK71" s="12" t="s">
        <v>668</v>
      </c>
      <c r="AL71" s="11" t="s">
        <v>300</v>
      </c>
      <c r="AM71" s="47" t="s">
        <v>922</v>
      </c>
      <c r="AN71" s="12" t="s">
        <v>668</v>
      </c>
      <c r="AO71" s="11" t="s">
        <v>300</v>
      </c>
      <c r="AP71" s="47" t="s">
        <v>922</v>
      </c>
      <c r="AQ71" s="12" t="s">
        <v>668</v>
      </c>
      <c r="AR71" s="25"/>
      <c r="AS71" s="11" t="s">
        <v>303</v>
      </c>
      <c r="AT71" s="49"/>
      <c r="AU71" s="12">
        <v>400</v>
      </c>
      <c r="AV71" s="11" t="s">
        <v>304</v>
      </c>
      <c r="AW71" s="47"/>
      <c r="AX71" s="12">
        <v>200</v>
      </c>
      <c r="AY71" s="11" t="s">
        <v>303</v>
      </c>
      <c r="AZ71" s="49"/>
      <c r="BA71" s="12">
        <v>600</v>
      </c>
      <c r="BB71" s="11" t="s">
        <v>304</v>
      </c>
      <c r="BC71" s="47"/>
      <c r="BD71" s="12">
        <v>300</v>
      </c>
      <c r="BE71" s="11" t="s">
        <v>300</v>
      </c>
      <c r="BF71" s="49" t="s">
        <v>915</v>
      </c>
      <c r="BG71" s="12" t="s">
        <v>668</v>
      </c>
      <c r="BH71" s="11" t="s">
        <v>304</v>
      </c>
      <c r="BI71" s="47"/>
      <c r="BJ71" s="12">
        <v>400</v>
      </c>
      <c r="BK71" s="49" t="s">
        <v>300</v>
      </c>
      <c r="BL71" s="49" t="s">
        <v>931</v>
      </c>
      <c r="BM71" s="12" t="s">
        <v>668</v>
      </c>
      <c r="BN71" s="11" t="s">
        <v>304</v>
      </c>
      <c r="BO71" s="47"/>
      <c r="BP71" s="12">
        <v>500</v>
      </c>
      <c r="BQ71" s="11" t="s">
        <v>300</v>
      </c>
      <c r="BR71" s="49" t="s">
        <v>921</v>
      </c>
      <c r="BS71" s="12" t="s">
        <v>668</v>
      </c>
      <c r="BT71" s="11" t="s">
        <v>304</v>
      </c>
      <c r="BU71" s="47"/>
      <c r="BV71" s="12">
        <v>0</v>
      </c>
      <c r="BW71" s="11" t="s">
        <v>300</v>
      </c>
      <c r="BX71" s="49" t="s">
        <v>922</v>
      </c>
      <c r="BY71" s="12" t="s">
        <v>668</v>
      </c>
      <c r="BZ71" s="11" t="s">
        <v>300</v>
      </c>
      <c r="CA71" s="49" t="s">
        <v>922</v>
      </c>
      <c r="CB71" s="12" t="s">
        <v>668</v>
      </c>
      <c r="CC71" s="11" t="s">
        <v>300</v>
      </c>
      <c r="CD71" s="49" t="s">
        <v>922</v>
      </c>
      <c r="CE71" s="12" t="s">
        <v>668</v>
      </c>
      <c r="CF71" s="11" t="s">
        <v>300</v>
      </c>
      <c r="CG71" s="49" t="s">
        <v>922</v>
      </c>
      <c r="CH71" s="12" t="s">
        <v>668</v>
      </c>
    </row>
    <row r="72" spans="1:86">
      <c r="A72" s="7" t="s">
        <v>109</v>
      </c>
      <c r="B72" s="11" t="s">
        <v>303</v>
      </c>
      <c r="C72" s="32"/>
      <c r="D72" s="12">
        <v>2000</v>
      </c>
      <c r="E72" s="11" t="s">
        <v>303</v>
      </c>
      <c r="F72" s="32"/>
      <c r="G72" s="12">
        <v>2000</v>
      </c>
      <c r="H72" s="11" t="s">
        <v>303</v>
      </c>
      <c r="I72" s="32"/>
      <c r="J72" s="12">
        <v>2000</v>
      </c>
      <c r="K72" s="11" t="s">
        <v>303</v>
      </c>
      <c r="L72" s="32"/>
      <c r="M72" s="12">
        <v>2000</v>
      </c>
      <c r="N72" s="11" t="s">
        <v>303</v>
      </c>
      <c r="O72" s="32"/>
      <c r="P72" s="12">
        <v>2000</v>
      </c>
      <c r="Q72" s="11" t="s">
        <v>303</v>
      </c>
      <c r="R72" s="32"/>
      <c r="S72" s="12">
        <v>2000</v>
      </c>
      <c r="T72" s="32" t="s">
        <v>303</v>
      </c>
      <c r="U72" s="32"/>
      <c r="V72" s="12">
        <v>2000</v>
      </c>
      <c r="W72" s="11" t="s">
        <v>303</v>
      </c>
      <c r="X72" s="32"/>
      <c r="Y72" s="12">
        <v>2000</v>
      </c>
      <c r="Z72" s="11" t="s">
        <v>303</v>
      </c>
      <c r="AA72" s="32"/>
      <c r="AB72" s="12">
        <v>2000</v>
      </c>
      <c r="AC72" s="11" t="s">
        <v>303</v>
      </c>
      <c r="AD72" s="32"/>
      <c r="AE72" s="12">
        <v>2000</v>
      </c>
      <c r="AF72" s="11" t="s">
        <v>303</v>
      </c>
      <c r="AG72" s="32"/>
      <c r="AH72" s="12">
        <v>3000</v>
      </c>
      <c r="AI72" s="32" t="s">
        <v>303</v>
      </c>
      <c r="AJ72" s="32"/>
      <c r="AK72" s="12">
        <v>3000</v>
      </c>
      <c r="AL72" s="11" t="s">
        <v>303</v>
      </c>
      <c r="AM72" s="32"/>
      <c r="AN72" s="12">
        <v>4000</v>
      </c>
      <c r="AO72" s="11" t="s">
        <v>303</v>
      </c>
      <c r="AP72" s="32"/>
      <c r="AQ72" s="12">
        <v>4000</v>
      </c>
      <c r="AR72" s="25"/>
      <c r="AS72" s="11" t="s">
        <v>303</v>
      </c>
      <c r="AT72" s="49"/>
      <c r="AU72" s="12">
        <v>2000</v>
      </c>
      <c r="AV72" s="11" t="s">
        <v>303</v>
      </c>
      <c r="AW72" s="47"/>
      <c r="AX72" s="12">
        <v>2000</v>
      </c>
      <c r="AY72" s="11" t="s">
        <v>303</v>
      </c>
      <c r="AZ72" s="49"/>
      <c r="BA72" s="12">
        <v>2000</v>
      </c>
      <c r="BB72" s="11" t="s">
        <v>303</v>
      </c>
      <c r="BC72" s="47"/>
      <c r="BD72" s="12">
        <v>2000</v>
      </c>
      <c r="BE72" s="11" t="s">
        <v>303</v>
      </c>
      <c r="BF72" s="49"/>
      <c r="BG72" s="12">
        <v>2000</v>
      </c>
      <c r="BH72" s="11" t="s">
        <v>303</v>
      </c>
      <c r="BI72" s="47"/>
      <c r="BJ72" s="12">
        <v>2000</v>
      </c>
      <c r="BK72" s="49" t="s">
        <v>303</v>
      </c>
      <c r="BL72" s="49"/>
      <c r="BM72" s="12">
        <v>2000</v>
      </c>
      <c r="BN72" s="11" t="s">
        <v>303</v>
      </c>
      <c r="BO72" s="47"/>
      <c r="BP72" s="12">
        <v>2000</v>
      </c>
      <c r="BQ72" s="11" t="s">
        <v>303</v>
      </c>
      <c r="BR72" s="49"/>
      <c r="BS72" s="12">
        <v>2000</v>
      </c>
      <c r="BT72" s="11" t="s">
        <v>304</v>
      </c>
      <c r="BU72" s="47"/>
      <c r="BV72" s="12">
        <v>0</v>
      </c>
      <c r="BW72" s="11" t="s">
        <v>303</v>
      </c>
      <c r="BX72" s="49"/>
      <c r="BY72" s="12">
        <v>3000</v>
      </c>
      <c r="BZ72" s="49" t="s">
        <v>303</v>
      </c>
      <c r="CA72" s="49"/>
      <c r="CB72" s="12">
        <v>3000</v>
      </c>
      <c r="CC72" s="11" t="s">
        <v>303</v>
      </c>
      <c r="CD72" s="49"/>
      <c r="CE72" s="12">
        <v>4000</v>
      </c>
      <c r="CF72" s="11" t="s">
        <v>303</v>
      </c>
      <c r="CG72" s="49"/>
      <c r="CH72" s="12">
        <v>4000</v>
      </c>
    </row>
    <row r="73" spans="1:86">
      <c r="A73" s="7" t="s">
        <v>110</v>
      </c>
      <c r="B73" s="11" t="s">
        <v>303</v>
      </c>
      <c r="C73" s="47"/>
      <c r="D73" s="12">
        <v>400</v>
      </c>
      <c r="E73" s="11" t="s">
        <v>303</v>
      </c>
      <c r="F73" s="47"/>
      <c r="G73" s="12">
        <v>400</v>
      </c>
      <c r="H73" s="11" t="s">
        <v>303</v>
      </c>
      <c r="I73" s="47"/>
      <c r="J73" s="12">
        <v>600</v>
      </c>
      <c r="K73" s="11" t="s">
        <v>303</v>
      </c>
      <c r="L73" s="47"/>
      <c r="M73" s="12">
        <v>600</v>
      </c>
      <c r="N73" s="11" t="s">
        <v>303</v>
      </c>
      <c r="O73" s="47"/>
      <c r="P73" s="12">
        <v>800</v>
      </c>
      <c r="Q73" s="11" t="s">
        <v>303</v>
      </c>
      <c r="R73" s="47"/>
      <c r="S73" s="12">
        <v>800</v>
      </c>
      <c r="T73" s="47" t="s">
        <v>300</v>
      </c>
      <c r="U73" s="49" t="s">
        <v>931</v>
      </c>
      <c r="V73" s="12" t="s">
        <v>651</v>
      </c>
      <c r="W73" s="11" t="s">
        <v>303</v>
      </c>
      <c r="X73" s="47"/>
      <c r="Y73" s="12">
        <v>1000</v>
      </c>
      <c r="Z73" s="11" t="s">
        <v>300</v>
      </c>
      <c r="AA73" s="47" t="s">
        <v>914</v>
      </c>
      <c r="AB73" s="12" t="s">
        <v>651</v>
      </c>
      <c r="AC73" s="11" t="s">
        <v>300</v>
      </c>
      <c r="AD73" s="47" t="s">
        <v>914</v>
      </c>
      <c r="AE73" s="12" t="s">
        <v>651</v>
      </c>
      <c r="AF73" s="11" t="s">
        <v>300</v>
      </c>
      <c r="AG73" s="47" t="s">
        <v>16</v>
      </c>
      <c r="AH73" s="12" t="s">
        <v>651</v>
      </c>
      <c r="AI73" s="11" t="s">
        <v>300</v>
      </c>
      <c r="AJ73" s="47" t="s">
        <v>16</v>
      </c>
      <c r="AK73" s="12" t="s">
        <v>651</v>
      </c>
      <c r="AL73" s="11" t="s">
        <v>300</v>
      </c>
      <c r="AM73" s="47" t="s">
        <v>16</v>
      </c>
      <c r="AN73" s="12" t="s">
        <v>651</v>
      </c>
      <c r="AO73" s="11" t="s">
        <v>300</v>
      </c>
      <c r="AP73" s="47" t="s">
        <v>16</v>
      </c>
      <c r="AQ73" s="12" t="s">
        <v>651</v>
      </c>
      <c r="AR73" s="25"/>
      <c r="AS73" s="11" t="s">
        <v>303</v>
      </c>
      <c r="AT73" s="49"/>
      <c r="AU73" s="12">
        <v>400</v>
      </c>
      <c r="AV73" s="11" t="s">
        <v>304</v>
      </c>
      <c r="AW73" s="47"/>
      <c r="AX73" s="12">
        <v>200</v>
      </c>
      <c r="AY73" s="11" t="s">
        <v>303</v>
      </c>
      <c r="AZ73" s="49"/>
      <c r="BA73" s="12">
        <v>600</v>
      </c>
      <c r="BB73" s="11" t="s">
        <v>304</v>
      </c>
      <c r="BC73" s="47"/>
      <c r="BD73" s="12">
        <v>300</v>
      </c>
      <c r="BE73" s="11" t="s">
        <v>303</v>
      </c>
      <c r="BF73" s="49"/>
      <c r="BG73" s="12">
        <v>800</v>
      </c>
      <c r="BH73" s="11" t="s">
        <v>304</v>
      </c>
      <c r="BI73" s="47"/>
      <c r="BJ73" s="12">
        <v>400</v>
      </c>
      <c r="BK73" s="49" t="s">
        <v>300</v>
      </c>
      <c r="BL73" s="49" t="s">
        <v>931</v>
      </c>
      <c r="BM73" s="12" t="s">
        <v>651</v>
      </c>
      <c r="BN73" s="11" t="s">
        <v>304</v>
      </c>
      <c r="BO73" s="47"/>
      <c r="BP73" s="12">
        <v>500</v>
      </c>
      <c r="BQ73" s="11" t="s">
        <v>300</v>
      </c>
      <c r="BR73" s="49" t="s">
        <v>914</v>
      </c>
      <c r="BS73" s="12" t="s">
        <v>651</v>
      </c>
      <c r="BT73" s="11" t="s">
        <v>304</v>
      </c>
      <c r="BU73" s="47"/>
      <c r="BV73" s="12">
        <v>0</v>
      </c>
      <c r="BW73" s="11" t="s">
        <v>300</v>
      </c>
      <c r="BX73" s="49" t="s">
        <v>16</v>
      </c>
      <c r="BY73" s="12" t="s">
        <v>651</v>
      </c>
      <c r="BZ73" s="11" t="s">
        <v>300</v>
      </c>
      <c r="CA73" s="49" t="s">
        <v>16</v>
      </c>
      <c r="CB73" s="12" t="s">
        <v>651</v>
      </c>
      <c r="CC73" s="11" t="s">
        <v>300</v>
      </c>
      <c r="CD73" s="49" t="s">
        <v>16</v>
      </c>
      <c r="CE73" s="12" t="s">
        <v>651</v>
      </c>
      <c r="CF73" s="11" t="s">
        <v>300</v>
      </c>
      <c r="CG73" s="49" t="s">
        <v>16</v>
      </c>
      <c r="CH73" s="12" t="s">
        <v>651</v>
      </c>
    </row>
    <row r="74" spans="1:86">
      <c r="A74" s="7" t="s">
        <v>111</v>
      </c>
      <c r="B74" s="11" t="s">
        <v>303</v>
      </c>
      <c r="C74" s="47"/>
      <c r="D74" s="12">
        <v>400</v>
      </c>
      <c r="E74" s="11" t="s">
        <v>303</v>
      </c>
      <c r="F74" s="47"/>
      <c r="G74" s="12">
        <v>400</v>
      </c>
      <c r="H74" s="11" t="s">
        <v>303</v>
      </c>
      <c r="I74" s="47"/>
      <c r="J74" s="12">
        <v>600</v>
      </c>
      <c r="K74" s="11" t="s">
        <v>303</v>
      </c>
      <c r="L74" s="47"/>
      <c r="M74" s="12">
        <v>600</v>
      </c>
      <c r="N74" s="11" t="s">
        <v>303</v>
      </c>
      <c r="O74" s="47"/>
      <c r="P74" s="12">
        <v>800</v>
      </c>
      <c r="Q74" s="11" t="s">
        <v>303</v>
      </c>
      <c r="R74" s="47"/>
      <c r="S74" s="12">
        <v>800</v>
      </c>
      <c r="T74" s="47" t="s">
        <v>300</v>
      </c>
      <c r="U74" s="47" t="s">
        <v>931</v>
      </c>
      <c r="V74" s="12" t="s">
        <v>651</v>
      </c>
      <c r="W74" s="11" t="s">
        <v>303</v>
      </c>
      <c r="X74" s="47"/>
      <c r="Y74" s="12">
        <v>1000</v>
      </c>
      <c r="Z74" s="11" t="s">
        <v>300</v>
      </c>
      <c r="AA74" s="47" t="s">
        <v>16</v>
      </c>
      <c r="AB74" s="12" t="s">
        <v>651</v>
      </c>
      <c r="AC74" s="11" t="s">
        <v>300</v>
      </c>
      <c r="AD74" s="47" t="s">
        <v>16</v>
      </c>
      <c r="AE74" s="12" t="s">
        <v>651</v>
      </c>
      <c r="AF74" s="11" t="s">
        <v>300</v>
      </c>
      <c r="AG74" s="47" t="s">
        <v>914</v>
      </c>
      <c r="AH74" s="12" t="s">
        <v>651</v>
      </c>
      <c r="AI74" s="11" t="s">
        <v>300</v>
      </c>
      <c r="AJ74" s="47" t="s">
        <v>914</v>
      </c>
      <c r="AK74" s="12" t="s">
        <v>651</v>
      </c>
      <c r="AL74" s="11" t="s">
        <v>300</v>
      </c>
      <c r="AM74" s="47" t="s">
        <v>914</v>
      </c>
      <c r="AN74" s="12" t="s">
        <v>651</v>
      </c>
      <c r="AO74" s="11" t="s">
        <v>300</v>
      </c>
      <c r="AP74" s="47" t="s">
        <v>914</v>
      </c>
      <c r="AQ74" s="12" t="s">
        <v>651</v>
      </c>
      <c r="AR74" s="25"/>
      <c r="AS74" s="11" t="s">
        <v>303</v>
      </c>
      <c r="AT74" s="49"/>
      <c r="AU74" s="12">
        <v>400</v>
      </c>
      <c r="AV74" s="11" t="s">
        <v>304</v>
      </c>
      <c r="AW74" s="47"/>
      <c r="AX74" s="12">
        <v>200</v>
      </c>
      <c r="AY74" s="11" t="s">
        <v>303</v>
      </c>
      <c r="AZ74" s="49"/>
      <c r="BA74" s="12">
        <v>600</v>
      </c>
      <c r="BB74" s="11" t="s">
        <v>304</v>
      </c>
      <c r="BC74" s="47"/>
      <c r="BD74" s="12">
        <v>300</v>
      </c>
      <c r="BE74" s="11" t="s">
        <v>303</v>
      </c>
      <c r="BF74" s="49"/>
      <c r="BG74" s="12">
        <v>800</v>
      </c>
      <c r="BH74" s="11" t="s">
        <v>304</v>
      </c>
      <c r="BI74" s="47"/>
      <c r="BJ74" s="12">
        <v>400</v>
      </c>
      <c r="BK74" s="49" t="s">
        <v>300</v>
      </c>
      <c r="BL74" s="49" t="s">
        <v>931</v>
      </c>
      <c r="BM74" s="12" t="s">
        <v>651</v>
      </c>
      <c r="BN74" s="11" t="s">
        <v>304</v>
      </c>
      <c r="BO74" s="47"/>
      <c r="BP74" s="12">
        <v>500</v>
      </c>
      <c r="BQ74" s="11" t="s">
        <v>300</v>
      </c>
      <c r="BR74" s="49" t="s">
        <v>16</v>
      </c>
      <c r="BS74" s="12" t="s">
        <v>651</v>
      </c>
      <c r="BT74" s="11" t="s">
        <v>304</v>
      </c>
      <c r="BU74" s="47"/>
      <c r="BV74" s="12">
        <v>0</v>
      </c>
      <c r="BW74" s="11" t="s">
        <v>300</v>
      </c>
      <c r="BX74" s="49" t="s">
        <v>914</v>
      </c>
      <c r="BY74" s="12" t="s">
        <v>651</v>
      </c>
      <c r="BZ74" s="11" t="s">
        <v>300</v>
      </c>
      <c r="CA74" s="49" t="s">
        <v>914</v>
      </c>
      <c r="CB74" s="12" t="s">
        <v>651</v>
      </c>
      <c r="CC74" s="11" t="s">
        <v>300</v>
      </c>
      <c r="CD74" s="49" t="s">
        <v>914</v>
      </c>
      <c r="CE74" s="12" t="s">
        <v>651</v>
      </c>
      <c r="CF74" s="11" t="s">
        <v>300</v>
      </c>
      <c r="CG74" s="49" t="s">
        <v>914</v>
      </c>
      <c r="CH74" s="12" t="s">
        <v>651</v>
      </c>
    </row>
    <row r="75" spans="1:86">
      <c r="A75" s="7" t="s">
        <v>112</v>
      </c>
      <c r="B75" s="11" t="s">
        <v>303</v>
      </c>
      <c r="C75" s="47"/>
      <c r="D75" s="12">
        <v>400</v>
      </c>
      <c r="E75" s="11" t="s">
        <v>303</v>
      </c>
      <c r="F75" s="47"/>
      <c r="G75" s="12">
        <v>400</v>
      </c>
      <c r="H75" s="11" t="s">
        <v>303</v>
      </c>
      <c r="I75" s="47"/>
      <c r="J75" s="12">
        <v>600</v>
      </c>
      <c r="K75" s="11" t="s">
        <v>303</v>
      </c>
      <c r="L75" s="47"/>
      <c r="M75" s="12">
        <v>600</v>
      </c>
      <c r="N75" s="11" t="s">
        <v>303</v>
      </c>
      <c r="O75" s="47"/>
      <c r="P75" s="12">
        <v>800</v>
      </c>
      <c r="Q75" s="11" t="s">
        <v>303</v>
      </c>
      <c r="R75" s="47"/>
      <c r="S75" s="12">
        <v>800</v>
      </c>
      <c r="T75" s="47" t="s">
        <v>300</v>
      </c>
      <c r="U75" s="49" t="s">
        <v>931</v>
      </c>
      <c r="V75" s="12" t="s">
        <v>651</v>
      </c>
      <c r="W75" s="11" t="s">
        <v>303</v>
      </c>
      <c r="X75" s="47"/>
      <c r="Y75" s="12">
        <v>1000</v>
      </c>
      <c r="Z75" s="11" t="s">
        <v>300</v>
      </c>
      <c r="AA75" s="47" t="s">
        <v>914</v>
      </c>
      <c r="AB75" s="12" t="s">
        <v>651</v>
      </c>
      <c r="AC75" s="11" t="s">
        <v>300</v>
      </c>
      <c r="AD75" s="47" t="s">
        <v>914</v>
      </c>
      <c r="AE75" s="12" t="s">
        <v>651</v>
      </c>
      <c r="AF75" s="11" t="s">
        <v>300</v>
      </c>
      <c r="AG75" s="47" t="s">
        <v>16</v>
      </c>
      <c r="AH75" s="12" t="s">
        <v>651</v>
      </c>
      <c r="AI75" s="11" t="s">
        <v>300</v>
      </c>
      <c r="AJ75" s="47" t="s">
        <v>16</v>
      </c>
      <c r="AK75" s="12" t="s">
        <v>651</v>
      </c>
      <c r="AL75" s="11" t="s">
        <v>300</v>
      </c>
      <c r="AM75" s="47" t="s">
        <v>16</v>
      </c>
      <c r="AN75" s="12" t="s">
        <v>651</v>
      </c>
      <c r="AO75" s="11" t="s">
        <v>300</v>
      </c>
      <c r="AP75" s="47" t="s">
        <v>16</v>
      </c>
      <c r="AQ75" s="12" t="s">
        <v>651</v>
      </c>
      <c r="AR75" s="25"/>
      <c r="AS75" s="11" t="s">
        <v>303</v>
      </c>
      <c r="AT75" s="49"/>
      <c r="AU75" s="12">
        <v>400</v>
      </c>
      <c r="AV75" s="11" t="s">
        <v>304</v>
      </c>
      <c r="AW75" s="47"/>
      <c r="AX75" s="12">
        <v>200</v>
      </c>
      <c r="AY75" s="11" t="s">
        <v>303</v>
      </c>
      <c r="AZ75" s="49"/>
      <c r="BA75" s="12">
        <v>600</v>
      </c>
      <c r="BB75" s="11" t="s">
        <v>304</v>
      </c>
      <c r="BC75" s="47"/>
      <c r="BD75" s="12">
        <v>300</v>
      </c>
      <c r="BE75" s="11" t="s">
        <v>303</v>
      </c>
      <c r="BF75" s="49"/>
      <c r="BG75" s="12">
        <v>800</v>
      </c>
      <c r="BH75" s="11" t="s">
        <v>304</v>
      </c>
      <c r="BI75" s="47"/>
      <c r="BJ75" s="12">
        <v>400</v>
      </c>
      <c r="BK75" s="49" t="s">
        <v>300</v>
      </c>
      <c r="BL75" s="49" t="s">
        <v>931</v>
      </c>
      <c r="BM75" s="12" t="s">
        <v>651</v>
      </c>
      <c r="BN75" s="11" t="s">
        <v>304</v>
      </c>
      <c r="BO75" s="47"/>
      <c r="BP75" s="12">
        <v>500</v>
      </c>
      <c r="BQ75" s="11" t="s">
        <v>300</v>
      </c>
      <c r="BR75" s="49" t="s">
        <v>914</v>
      </c>
      <c r="BS75" s="12" t="s">
        <v>651</v>
      </c>
      <c r="BT75" s="11" t="s">
        <v>304</v>
      </c>
      <c r="BU75" s="47"/>
      <c r="BV75" s="12">
        <v>0</v>
      </c>
      <c r="BW75" s="11" t="s">
        <v>300</v>
      </c>
      <c r="BX75" s="49" t="s">
        <v>16</v>
      </c>
      <c r="BY75" s="12" t="s">
        <v>651</v>
      </c>
      <c r="BZ75" s="11" t="s">
        <v>300</v>
      </c>
      <c r="CA75" s="49" t="s">
        <v>16</v>
      </c>
      <c r="CB75" s="12" t="s">
        <v>651</v>
      </c>
      <c r="CC75" s="11" t="s">
        <v>300</v>
      </c>
      <c r="CD75" s="49" t="s">
        <v>16</v>
      </c>
      <c r="CE75" s="12" t="s">
        <v>651</v>
      </c>
      <c r="CF75" s="11" t="s">
        <v>300</v>
      </c>
      <c r="CG75" s="49" t="s">
        <v>16</v>
      </c>
      <c r="CH75" s="12" t="s">
        <v>651</v>
      </c>
    </row>
    <row r="76" spans="1:86">
      <c r="A76" s="7" t="s">
        <v>113</v>
      </c>
      <c r="B76" s="11" t="s">
        <v>303</v>
      </c>
      <c r="C76" s="47"/>
      <c r="D76" s="12">
        <v>400</v>
      </c>
      <c r="E76" s="11" t="s">
        <v>303</v>
      </c>
      <c r="F76" s="47"/>
      <c r="G76" s="12">
        <v>400</v>
      </c>
      <c r="H76" s="11" t="s">
        <v>303</v>
      </c>
      <c r="I76" s="47"/>
      <c r="J76" s="12">
        <v>600</v>
      </c>
      <c r="K76" s="11" t="s">
        <v>303</v>
      </c>
      <c r="L76" s="47"/>
      <c r="M76" s="12">
        <v>600</v>
      </c>
      <c r="N76" s="11" t="s">
        <v>303</v>
      </c>
      <c r="O76" s="47"/>
      <c r="P76" s="12">
        <v>800</v>
      </c>
      <c r="Q76" s="11" t="s">
        <v>303</v>
      </c>
      <c r="R76" s="47"/>
      <c r="S76" s="12">
        <v>800</v>
      </c>
      <c r="T76" s="47" t="s">
        <v>300</v>
      </c>
      <c r="U76" s="47" t="s">
        <v>931</v>
      </c>
      <c r="V76" s="12" t="s">
        <v>651</v>
      </c>
      <c r="W76" s="11" t="s">
        <v>303</v>
      </c>
      <c r="X76" s="47"/>
      <c r="Y76" s="12">
        <v>1000</v>
      </c>
      <c r="Z76" s="11" t="s">
        <v>300</v>
      </c>
      <c r="AA76" s="47" t="s">
        <v>16</v>
      </c>
      <c r="AB76" s="12" t="s">
        <v>651</v>
      </c>
      <c r="AC76" s="11" t="s">
        <v>300</v>
      </c>
      <c r="AD76" s="47" t="s">
        <v>16</v>
      </c>
      <c r="AE76" s="12" t="s">
        <v>651</v>
      </c>
      <c r="AF76" s="11" t="s">
        <v>300</v>
      </c>
      <c r="AG76" s="47" t="s">
        <v>914</v>
      </c>
      <c r="AH76" s="12" t="s">
        <v>651</v>
      </c>
      <c r="AI76" s="11" t="s">
        <v>300</v>
      </c>
      <c r="AJ76" s="47" t="s">
        <v>914</v>
      </c>
      <c r="AK76" s="12" t="s">
        <v>651</v>
      </c>
      <c r="AL76" s="11" t="s">
        <v>300</v>
      </c>
      <c r="AM76" s="47" t="s">
        <v>914</v>
      </c>
      <c r="AN76" s="12" t="s">
        <v>651</v>
      </c>
      <c r="AO76" s="11" t="s">
        <v>300</v>
      </c>
      <c r="AP76" s="47" t="s">
        <v>914</v>
      </c>
      <c r="AQ76" s="12" t="s">
        <v>651</v>
      </c>
      <c r="AR76" s="25"/>
      <c r="AS76" s="11" t="s">
        <v>303</v>
      </c>
      <c r="AT76" s="49"/>
      <c r="AU76" s="12">
        <v>400</v>
      </c>
      <c r="AV76" s="11" t="s">
        <v>304</v>
      </c>
      <c r="AW76" s="47"/>
      <c r="AX76" s="12">
        <v>200</v>
      </c>
      <c r="AY76" s="11" t="s">
        <v>303</v>
      </c>
      <c r="AZ76" s="49"/>
      <c r="BA76" s="12">
        <v>600</v>
      </c>
      <c r="BB76" s="11" t="s">
        <v>304</v>
      </c>
      <c r="BC76" s="47"/>
      <c r="BD76" s="12">
        <v>300</v>
      </c>
      <c r="BE76" s="11" t="s">
        <v>303</v>
      </c>
      <c r="BF76" s="49"/>
      <c r="BG76" s="12">
        <v>800</v>
      </c>
      <c r="BH76" s="11" t="s">
        <v>304</v>
      </c>
      <c r="BI76" s="47"/>
      <c r="BJ76" s="12">
        <v>400</v>
      </c>
      <c r="BK76" s="49" t="s">
        <v>300</v>
      </c>
      <c r="BL76" s="49" t="s">
        <v>931</v>
      </c>
      <c r="BM76" s="12" t="s">
        <v>651</v>
      </c>
      <c r="BN76" s="11" t="s">
        <v>304</v>
      </c>
      <c r="BO76" s="47"/>
      <c r="BP76" s="12">
        <v>500</v>
      </c>
      <c r="BQ76" s="11" t="s">
        <v>300</v>
      </c>
      <c r="BR76" s="49" t="s">
        <v>16</v>
      </c>
      <c r="BS76" s="12" t="s">
        <v>651</v>
      </c>
      <c r="BT76" s="11" t="s">
        <v>304</v>
      </c>
      <c r="BU76" s="47"/>
      <c r="BV76" s="12">
        <v>0</v>
      </c>
      <c r="BW76" s="11" t="s">
        <v>300</v>
      </c>
      <c r="BX76" s="49" t="s">
        <v>914</v>
      </c>
      <c r="BY76" s="12" t="s">
        <v>651</v>
      </c>
      <c r="BZ76" s="11" t="s">
        <v>300</v>
      </c>
      <c r="CA76" s="49" t="s">
        <v>914</v>
      </c>
      <c r="CB76" s="12" t="s">
        <v>651</v>
      </c>
      <c r="CC76" s="11" t="s">
        <v>300</v>
      </c>
      <c r="CD76" s="49" t="s">
        <v>914</v>
      </c>
      <c r="CE76" s="12" t="s">
        <v>651</v>
      </c>
      <c r="CF76" s="11" t="s">
        <v>300</v>
      </c>
      <c r="CG76" s="49" t="s">
        <v>914</v>
      </c>
      <c r="CH76" s="12" t="s">
        <v>651</v>
      </c>
    </row>
    <row r="77" spans="1:86">
      <c r="A77" s="7" t="s">
        <v>114</v>
      </c>
      <c r="B77" s="11" t="s">
        <v>303</v>
      </c>
      <c r="C77" s="47"/>
      <c r="D77" s="12">
        <v>400</v>
      </c>
      <c r="E77" s="11" t="s">
        <v>303</v>
      </c>
      <c r="F77" s="47"/>
      <c r="G77" s="12">
        <v>400</v>
      </c>
      <c r="H77" s="11" t="s">
        <v>303</v>
      </c>
      <c r="I77" s="47"/>
      <c r="J77" s="12">
        <v>600</v>
      </c>
      <c r="K77" s="11" t="s">
        <v>303</v>
      </c>
      <c r="L77" s="47"/>
      <c r="M77" s="12">
        <v>600</v>
      </c>
      <c r="N77" s="11" t="s">
        <v>303</v>
      </c>
      <c r="O77" s="47"/>
      <c r="P77" s="12">
        <v>800</v>
      </c>
      <c r="Q77" s="11" t="s">
        <v>303</v>
      </c>
      <c r="R77" s="47"/>
      <c r="S77" s="12">
        <v>800</v>
      </c>
      <c r="T77" s="11" t="s">
        <v>300</v>
      </c>
      <c r="U77" s="47" t="s">
        <v>912</v>
      </c>
      <c r="V77" s="12" t="s">
        <v>747</v>
      </c>
      <c r="W77" s="11" t="s">
        <v>303</v>
      </c>
      <c r="X77" s="47"/>
      <c r="Y77" s="12">
        <v>1000</v>
      </c>
      <c r="Z77" s="11" t="s">
        <v>300</v>
      </c>
      <c r="AA77" s="47" t="s">
        <v>912</v>
      </c>
      <c r="AB77" s="12" t="s">
        <v>747</v>
      </c>
      <c r="AC77" s="11" t="s">
        <v>303</v>
      </c>
      <c r="AD77" s="47"/>
      <c r="AE77" s="12">
        <v>1000</v>
      </c>
      <c r="AF77" s="11" t="s">
        <v>300</v>
      </c>
      <c r="AG77" s="47" t="s">
        <v>912</v>
      </c>
      <c r="AH77" s="12" t="s">
        <v>747</v>
      </c>
      <c r="AI77" s="11" t="s">
        <v>300</v>
      </c>
      <c r="AJ77" s="47" t="s">
        <v>912</v>
      </c>
      <c r="AK77" s="12" t="s">
        <v>747</v>
      </c>
      <c r="AL77" s="11" t="s">
        <v>300</v>
      </c>
      <c r="AM77" s="47" t="s">
        <v>912</v>
      </c>
      <c r="AN77" s="12" t="s">
        <v>747</v>
      </c>
      <c r="AO77" s="11" t="s">
        <v>300</v>
      </c>
      <c r="AP77" s="47" t="s">
        <v>912</v>
      </c>
      <c r="AQ77" s="12" t="s">
        <v>747</v>
      </c>
      <c r="AS77" s="11" t="s">
        <v>303</v>
      </c>
      <c r="AT77" s="49"/>
      <c r="AU77" s="12">
        <v>400</v>
      </c>
      <c r="AV77" s="11" t="s">
        <v>304</v>
      </c>
      <c r="AW77" s="47"/>
      <c r="AX77" s="12">
        <v>200</v>
      </c>
      <c r="AY77" s="11" t="s">
        <v>303</v>
      </c>
      <c r="AZ77" s="49"/>
      <c r="BA77" s="12">
        <v>600</v>
      </c>
      <c r="BB77" s="11" t="s">
        <v>304</v>
      </c>
      <c r="BC77" s="47"/>
      <c r="BD77" s="12">
        <v>300</v>
      </c>
      <c r="BE77" s="11" t="s">
        <v>303</v>
      </c>
      <c r="BF77" s="49"/>
      <c r="BG77" s="12">
        <v>800</v>
      </c>
      <c r="BH77" s="11" t="s">
        <v>304</v>
      </c>
      <c r="BI77" s="47"/>
      <c r="BJ77" s="12">
        <v>400</v>
      </c>
      <c r="BK77" s="11" t="s">
        <v>300</v>
      </c>
      <c r="BL77" s="49" t="s">
        <v>912</v>
      </c>
      <c r="BM77" s="12" t="s">
        <v>747</v>
      </c>
      <c r="BN77" s="11" t="s">
        <v>304</v>
      </c>
      <c r="BO77" s="47"/>
      <c r="BP77" s="12">
        <v>500</v>
      </c>
      <c r="BQ77" s="11" t="s">
        <v>300</v>
      </c>
      <c r="BR77" s="49" t="s">
        <v>912</v>
      </c>
      <c r="BS77" s="12" t="s">
        <v>747</v>
      </c>
      <c r="BT77" s="11" t="s">
        <v>304</v>
      </c>
      <c r="BU77" s="47"/>
      <c r="BV77" s="12">
        <v>0</v>
      </c>
      <c r="BW77" s="11" t="s">
        <v>300</v>
      </c>
      <c r="BX77" s="49" t="s">
        <v>912</v>
      </c>
      <c r="BY77" s="12" t="s">
        <v>747</v>
      </c>
      <c r="BZ77" s="11" t="s">
        <v>300</v>
      </c>
      <c r="CA77" s="49" t="s">
        <v>912</v>
      </c>
      <c r="CB77" s="12" t="s">
        <v>747</v>
      </c>
      <c r="CC77" s="11" t="s">
        <v>300</v>
      </c>
      <c r="CD77" s="49" t="s">
        <v>912</v>
      </c>
      <c r="CE77" s="12" t="s">
        <v>747</v>
      </c>
      <c r="CF77" s="11" t="s">
        <v>300</v>
      </c>
      <c r="CG77" s="49" t="s">
        <v>912</v>
      </c>
      <c r="CH77" s="12" t="s">
        <v>747</v>
      </c>
    </row>
    <row r="78" spans="1:86">
      <c r="A78" s="7" t="s">
        <v>115</v>
      </c>
      <c r="B78" s="11" t="s">
        <v>303</v>
      </c>
      <c r="C78" s="32"/>
      <c r="D78" s="12">
        <v>2000</v>
      </c>
      <c r="E78" s="11" t="s">
        <v>303</v>
      </c>
      <c r="F78" s="32"/>
      <c r="G78" s="12">
        <v>2000</v>
      </c>
      <c r="H78" s="11" t="s">
        <v>303</v>
      </c>
      <c r="I78" s="32"/>
      <c r="J78" s="12">
        <v>2000</v>
      </c>
      <c r="K78" s="11" t="s">
        <v>303</v>
      </c>
      <c r="L78" s="32"/>
      <c r="M78" s="12">
        <v>2000</v>
      </c>
      <c r="N78" s="11" t="s">
        <v>303</v>
      </c>
      <c r="O78" s="32"/>
      <c r="P78" s="12">
        <v>2000</v>
      </c>
      <c r="Q78" s="11" t="s">
        <v>303</v>
      </c>
      <c r="R78" s="32"/>
      <c r="S78" s="12">
        <v>2000</v>
      </c>
      <c r="T78" s="32" t="s">
        <v>303</v>
      </c>
      <c r="U78" s="32"/>
      <c r="V78" s="12">
        <v>2000</v>
      </c>
      <c r="W78" s="11" t="s">
        <v>303</v>
      </c>
      <c r="X78" s="32"/>
      <c r="Y78" s="12">
        <v>2000</v>
      </c>
      <c r="Z78" s="11" t="s">
        <v>303</v>
      </c>
      <c r="AA78" s="32"/>
      <c r="AB78" s="12">
        <v>2000</v>
      </c>
      <c r="AC78" s="11" t="s">
        <v>303</v>
      </c>
      <c r="AD78" s="32"/>
      <c r="AE78" s="12">
        <v>2000</v>
      </c>
      <c r="AF78" s="11" t="s">
        <v>303</v>
      </c>
      <c r="AG78" s="32"/>
      <c r="AH78" s="12">
        <v>3000</v>
      </c>
      <c r="AI78" s="32" t="s">
        <v>303</v>
      </c>
      <c r="AJ78" s="32"/>
      <c r="AK78" s="12">
        <v>3000</v>
      </c>
      <c r="AL78" s="11" t="s">
        <v>303</v>
      </c>
      <c r="AM78" s="32"/>
      <c r="AN78" s="12">
        <v>4000</v>
      </c>
      <c r="AO78" s="11" t="s">
        <v>303</v>
      </c>
      <c r="AP78" s="32"/>
      <c r="AQ78" s="12">
        <v>4000</v>
      </c>
      <c r="AR78" s="25"/>
      <c r="AS78" s="11" t="s">
        <v>303</v>
      </c>
      <c r="AT78" s="49"/>
      <c r="AU78" s="12">
        <v>2000</v>
      </c>
      <c r="AV78" s="11" t="s">
        <v>303</v>
      </c>
      <c r="AW78" s="47"/>
      <c r="AX78" s="12">
        <v>2000</v>
      </c>
      <c r="AY78" s="11" t="s">
        <v>303</v>
      </c>
      <c r="AZ78" s="49"/>
      <c r="BA78" s="12">
        <v>2000</v>
      </c>
      <c r="BB78" s="11" t="s">
        <v>303</v>
      </c>
      <c r="BC78" s="47"/>
      <c r="BD78" s="12">
        <v>2000</v>
      </c>
      <c r="BE78" s="11" t="s">
        <v>303</v>
      </c>
      <c r="BF78" s="49"/>
      <c r="BG78" s="12">
        <v>2000</v>
      </c>
      <c r="BH78" s="11" t="s">
        <v>303</v>
      </c>
      <c r="BI78" s="47"/>
      <c r="BJ78" s="12">
        <v>2000</v>
      </c>
      <c r="BK78" s="49" t="s">
        <v>303</v>
      </c>
      <c r="BL78" s="49"/>
      <c r="BM78" s="12">
        <v>2000</v>
      </c>
      <c r="BN78" s="11" t="s">
        <v>303</v>
      </c>
      <c r="BO78" s="47"/>
      <c r="BP78" s="12">
        <v>2000</v>
      </c>
      <c r="BQ78" s="11" t="s">
        <v>303</v>
      </c>
      <c r="BR78" s="49"/>
      <c r="BS78" s="12">
        <v>2000</v>
      </c>
      <c r="BT78" s="11" t="s">
        <v>304</v>
      </c>
      <c r="BU78" s="47"/>
      <c r="BV78" s="12">
        <v>0</v>
      </c>
      <c r="BW78" s="11" t="s">
        <v>303</v>
      </c>
      <c r="BX78" s="49"/>
      <c r="BY78" s="12">
        <v>3000</v>
      </c>
      <c r="BZ78" s="49" t="s">
        <v>303</v>
      </c>
      <c r="CA78" s="49"/>
      <c r="CB78" s="12">
        <v>3000</v>
      </c>
      <c r="CC78" s="11" t="s">
        <v>303</v>
      </c>
      <c r="CD78" s="49"/>
      <c r="CE78" s="12">
        <v>4000</v>
      </c>
      <c r="CF78" s="11" t="s">
        <v>303</v>
      </c>
      <c r="CG78" s="49"/>
      <c r="CH78" s="12">
        <v>4000</v>
      </c>
    </row>
    <row r="79" spans="1:86">
      <c r="A79" s="7" t="s">
        <v>116</v>
      </c>
      <c r="B79" s="11" t="s">
        <v>303</v>
      </c>
      <c r="C79" s="47"/>
      <c r="D79" s="12">
        <v>100</v>
      </c>
      <c r="E79" s="11" t="s">
        <v>303</v>
      </c>
      <c r="F79" s="47"/>
      <c r="G79" s="12">
        <v>100</v>
      </c>
      <c r="H79" s="11" t="s">
        <v>300</v>
      </c>
      <c r="I79" s="47" t="s">
        <v>923</v>
      </c>
      <c r="J79" s="12" t="s">
        <v>351</v>
      </c>
      <c r="K79" s="11" t="s">
        <v>303</v>
      </c>
      <c r="L79" s="47"/>
      <c r="M79" s="12">
        <v>200</v>
      </c>
      <c r="N79" s="11" t="s">
        <v>300</v>
      </c>
      <c r="O79" s="49" t="s">
        <v>304</v>
      </c>
      <c r="P79" s="12" t="s">
        <v>353</v>
      </c>
      <c r="Q79" s="11" t="s">
        <v>303</v>
      </c>
      <c r="R79" s="47"/>
      <c r="S79" s="12">
        <v>250</v>
      </c>
      <c r="T79" s="47" t="s">
        <v>300</v>
      </c>
      <c r="U79" s="49" t="s">
        <v>912</v>
      </c>
      <c r="V79" s="12" t="s">
        <v>353</v>
      </c>
      <c r="W79" s="11" t="s">
        <v>303</v>
      </c>
      <c r="X79" s="47"/>
      <c r="Y79" s="12">
        <v>300</v>
      </c>
      <c r="Z79" s="11" t="s">
        <v>300</v>
      </c>
      <c r="AA79" s="47" t="s">
        <v>915</v>
      </c>
      <c r="AB79" s="12" t="s">
        <v>353</v>
      </c>
      <c r="AC79" s="11" t="s">
        <v>300</v>
      </c>
      <c r="AD79" s="47" t="s">
        <v>926</v>
      </c>
      <c r="AE79" s="12" t="s">
        <v>353</v>
      </c>
      <c r="AF79" s="11" t="s">
        <v>300</v>
      </c>
      <c r="AG79" s="47" t="s">
        <v>922</v>
      </c>
      <c r="AH79" s="12" t="s">
        <v>351</v>
      </c>
      <c r="AI79" s="11" t="s">
        <v>300</v>
      </c>
      <c r="AJ79" s="47" t="s">
        <v>922</v>
      </c>
      <c r="AK79" s="12" t="s">
        <v>351</v>
      </c>
      <c r="AL79" s="11" t="s">
        <v>300</v>
      </c>
      <c r="AM79" s="47" t="s">
        <v>922</v>
      </c>
      <c r="AN79" s="12" t="s">
        <v>351</v>
      </c>
      <c r="AO79" s="11" t="s">
        <v>300</v>
      </c>
      <c r="AP79" s="47" t="s">
        <v>922</v>
      </c>
      <c r="AQ79" s="12" t="s">
        <v>351</v>
      </c>
      <c r="AR79" s="25"/>
      <c r="AS79" s="11" t="s">
        <v>303</v>
      </c>
      <c r="AT79" s="49"/>
      <c r="AU79" s="12">
        <v>100</v>
      </c>
      <c r="AV79" s="11" t="s">
        <v>304</v>
      </c>
      <c r="AW79" s="47"/>
      <c r="AX79" s="12">
        <v>50</v>
      </c>
      <c r="AY79" s="11" t="s">
        <v>300</v>
      </c>
      <c r="AZ79" s="49" t="s">
        <v>923</v>
      </c>
      <c r="BA79" s="12" t="s">
        <v>351</v>
      </c>
      <c r="BB79" s="11" t="s">
        <v>304</v>
      </c>
      <c r="BC79" s="47"/>
      <c r="BD79" s="12">
        <v>70</v>
      </c>
      <c r="BE79" s="11" t="s">
        <v>300</v>
      </c>
      <c r="BF79" s="49" t="s">
        <v>304</v>
      </c>
      <c r="BG79" s="12" t="s">
        <v>353</v>
      </c>
      <c r="BH79" s="11" t="s">
        <v>304</v>
      </c>
      <c r="BI79" s="47"/>
      <c r="BJ79" s="12">
        <v>80</v>
      </c>
      <c r="BK79" s="49" t="s">
        <v>300</v>
      </c>
      <c r="BL79" s="49" t="s">
        <v>912</v>
      </c>
      <c r="BM79" s="12" t="s">
        <v>353</v>
      </c>
      <c r="BN79" s="11" t="s">
        <v>304</v>
      </c>
      <c r="BO79" s="47"/>
      <c r="BP79" s="12">
        <v>90</v>
      </c>
      <c r="BQ79" s="11" t="s">
        <v>300</v>
      </c>
      <c r="BR79" s="49" t="s">
        <v>915</v>
      </c>
      <c r="BS79" s="12" t="s">
        <v>353</v>
      </c>
      <c r="BT79" s="11" t="s">
        <v>304</v>
      </c>
      <c r="BU79" s="47"/>
      <c r="BV79" s="12">
        <v>0</v>
      </c>
      <c r="BW79" s="11" t="s">
        <v>300</v>
      </c>
      <c r="BX79" s="49" t="s">
        <v>922</v>
      </c>
      <c r="BY79" s="12" t="s">
        <v>351</v>
      </c>
      <c r="BZ79" s="11" t="s">
        <v>300</v>
      </c>
      <c r="CA79" s="49" t="s">
        <v>922</v>
      </c>
      <c r="CB79" s="12" t="s">
        <v>351</v>
      </c>
      <c r="CC79" s="11" t="s">
        <v>300</v>
      </c>
      <c r="CD79" s="49" t="s">
        <v>922</v>
      </c>
      <c r="CE79" s="12" t="s">
        <v>351</v>
      </c>
      <c r="CF79" s="11" t="s">
        <v>300</v>
      </c>
      <c r="CG79" s="49" t="s">
        <v>922</v>
      </c>
      <c r="CH79" s="12" t="s">
        <v>351</v>
      </c>
    </row>
    <row r="80" spans="1:86">
      <c r="A80" s="7" t="s">
        <v>117</v>
      </c>
      <c r="B80" s="11" t="s">
        <v>303</v>
      </c>
      <c r="C80" s="47"/>
      <c r="D80" s="12">
        <v>200</v>
      </c>
      <c r="E80" s="11" t="s">
        <v>303</v>
      </c>
      <c r="F80" s="47"/>
      <c r="G80" s="12">
        <v>200</v>
      </c>
      <c r="H80" s="11" t="s">
        <v>300</v>
      </c>
      <c r="I80" s="47" t="s">
        <v>304</v>
      </c>
      <c r="J80" s="12" t="s">
        <v>353</v>
      </c>
      <c r="K80" s="11" t="s">
        <v>303</v>
      </c>
      <c r="L80" s="47"/>
      <c r="M80" s="12">
        <v>200</v>
      </c>
      <c r="N80" s="11" t="s">
        <v>300</v>
      </c>
      <c r="O80" s="47" t="s">
        <v>920</v>
      </c>
      <c r="P80" s="12" t="s">
        <v>355</v>
      </c>
      <c r="Q80" s="11" t="s">
        <v>303</v>
      </c>
      <c r="R80" s="47"/>
      <c r="S80" s="12">
        <v>300</v>
      </c>
      <c r="T80" s="47" t="s">
        <v>300</v>
      </c>
      <c r="U80" s="49" t="s">
        <v>911</v>
      </c>
      <c r="V80" s="12" t="s">
        <v>355</v>
      </c>
      <c r="W80" s="11" t="s">
        <v>303</v>
      </c>
      <c r="X80" s="47"/>
      <c r="Y80" s="12">
        <v>400</v>
      </c>
      <c r="Z80" s="11" t="s">
        <v>300</v>
      </c>
      <c r="AA80" s="47" t="s">
        <v>916</v>
      </c>
      <c r="AB80" s="12" t="s">
        <v>355</v>
      </c>
      <c r="AC80" s="11" t="s">
        <v>300</v>
      </c>
      <c r="AD80" s="47" t="s">
        <v>300</v>
      </c>
      <c r="AE80" s="12" t="s">
        <v>355</v>
      </c>
      <c r="AF80" s="11" t="s">
        <v>300</v>
      </c>
      <c r="AG80" s="47" t="s">
        <v>922</v>
      </c>
      <c r="AH80" s="12" t="s">
        <v>353</v>
      </c>
      <c r="AI80" s="11" t="s">
        <v>300</v>
      </c>
      <c r="AJ80" s="47" t="s">
        <v>922</v>
      </c>
      <c r="AK80" s="12" t="s">
        <v>353</v>
      </c>
      <c r="AL80" s="11" t="s">
        <v>300</v>
      </c>
      <c r="AM80" s="47" t="s">
        <v>922</v>
      </c>
      <c r="AN80" s="12" t="s">
        <v>353</v>
      </c>
      <c r="AO80" s="11" t="s">
        <v>300</v>
      </c>
      <c r="AP80" s="47" t="s">
        <v>922</v>
      </c>
      <c r="AQ80" s="12" t="s">
        <v>353</v>
      </c>
      <c r="AR80" s="25"/>
      <c r="AS80" s="11" t="s">
        <v>303</v>
      </c>
      <c r="AT80" s="49"/>
      <c r="AU80" s="12">
        <v>200</v>
      </c>
      <c r="AV80" s="11" t="s">
        <v>304</v>
      </c>
      <c r="AW80" s="47"/>
      <c r="AX80" s="12">
        <v>80</v>
      </c>
      <c r="AY80" s="11" t="s">
        <v>300</v>
      </c>
      <c r="AZ80" s="49" t="s">
        <v>304</v>
      </c>
      <c r="BA80" s="12" t="s">
        <v>353</v>
      </c>
      <c r="BB80" s="11" t="s">
        <v>304</v>
      </c>
      <c r="BC80" s="47"/>
      <c r="BD80" s="12">
        <v>100</v>
      </c>
      <c r="BE80" s="11" t="s">
        <v>300</v>
      </c>
      <c r="BF80" s="49" t="s">
        <v>920</v>
      </c>
      <c r="BG80" s="12" t="s">
        <v>355</v>
      </c>
      <c r="BH80" s="11" t="s">
        <v>304</v>
      </c>
      <c r="BI80" s="47"/>
      <c r="BJ80" s="12">
        <v>120</v>
      </c>
      <c r="BK80" s="49" t="s">
        <v>300</v>
      </c>
      <c r="BL80" s="49" t="s">
        <v>911</v>
      </c>
      <c r="BM80" s="12" t="s">
        <v>355</v>
      </c>
      <c r="BN80" s="11" t="s">
        <v>304</v>
      </c>
      <c r="BO80" s="47"/>
      <c r="BP80" s="12">
        <v>150</v>
      </c>
      <c r="BQ80" s="11" t="s">
        <v>300</v>
      </c>
      <c r="BR80" s="49" t="s">
        <v>916</v>
      </c>
      <c r="BS80" s="12" t="s">
        <v>355</v>
      </c>
      <c r="BT80" s="11" t="s">
        <v>304</v>
      </c>
      <c r="BU80" s="47"/>
      <c r="BV80" s="12">
        <v>0</v>
      </c>
      <c r="BW80" s="11" t="s">
        <v>300</v>
      </c>
      <c r="BX80" s="49" t="s">
        <v>922</v>
      </c>
      <c r="BY80" s="12" t="s">
        <v>353</v>
      </c>
      <c r="BZ80" s="11" t="s">
        <v>300</v>
      </c>
      <c r="CA80" s="49" t="s">
        <v>922</v>
      </c>
      <c r="CB80" s="12" t="s">
        <v>353</v>
      </c>
      <c r="CC80" s="11" t="s">
        <v>300</v>
      </c>
      <c r="CD80" s="49" t="s">
        <v>922</v>
      </c>
      <c r="CE80" s="12" t="s">
        <v>353</v>
      </c>
      <c r="CF80" s="11" t="s">
        <v>300</v>
      </c>
      <c r="CG80" s="49" t="s">
        <v>922</v>
      </c>
      <c r="CH80" s="12" t="s">
        <v>353</v>
      </c>
    </row>
    <row r="81" spans="1:86">
      <c r="A81" s="7" t="s">
        <v>118</v>
      </c>
      <c r="B81" s="11" t="s">
        <v>303</v>
      </c>
      <c r="C81" s="47"/>
      <c r="D81" s="12">
        <v>300</v>
      </c>
      <c r="E81" s="11" t="s">
        <v>303</v>
      </c>
      <c r="F81" s="47"/>
      <c r="G81" s="12">
        <v>300</v>
      </c>
      <c r="H81" s="11" t="s">
        <v>300</v>
      </c>
      <c r="I81" s="47" t="s">
        <v>300</v>
      </c>
      <c r="J81" s="12" t="s">
        <v>355</v>
      </c>
      <c r="K81" s="11" t="s">
        <v>303</v>
      </c>
      <c r="L81" s="47"/>
      <c r="M81" s="12">
        <v>450</v>
      </c>
      <c r="N81" s="11" t="s">
        <v>300</v>
      </c>
      <c r="O81" s="49" t="s">
        <v>930</v>
      </c>
      <c r="P81" s="12" t="s">
        <v>357</v>
      </c>
      <c r="Q81" s="11" t="s">
        <v>303</v>
      </c>
      <c r="R81" s="47"/>
      <c r="S81" s="12">
        <v>600</v>
      </c>
      <c r="T81" s="47" t="s">
        <v>300</v>
      </c>
      <c r="U81" s="47" t="s">
        <v>913</v>
      </c>
      <c r="V81" s="12" t="s">
        <v>357</v>
      </c>
      <c r="W81" s="11" t="s">
        <v>303</v>
      </c>
      <c r="X81" s="47"/>
      <c r="Y81" s="12">
        <v>750</v>
      </c>
      <c r="Z81" s="11" t="s">
        <v>300</v>
      </c>
      <c r="AA81" s="49" t="s">
        <v>919</v>
      </c>
      <c r="AB81" s="12" t="s">
        <v>357</v>
      </c>
      <c r="AC81" s="11" t="s">
        <v>300</v>
      </c>
      <c r="AD81" s="47" t="s">
        <v>919</v>
      </c>
      <c r="AE81" s="12" t="s">
        <v>357</v>
      </c>
      <c r="AF81" s="11" t="s">
        <v>300</v>
      </c>
      <c r="AG81" s="47" t="s">
        <v>922</v>
      </c>
      <c r="AH81" s="12" t="s">
        <v>355</v>
      </c>
      <c r="AI81" s="11" t="s">
        <v>300</v>
      </c>
      <c r="AJ81" s="47" t="s">
        <v>922</v>
      </c>
      <c r="AK81" s="12" t="s">
        <v>355</v>
      </c>
      <c r="AL81" s="11" t="s">
        <v>300</v>
      </c>
      <c r="AM81" s="47" t="s">
        <v>922</v>
      </c>
      <c r="AN81" s="12" t="s">
        <v>355</v>
      </c>
      <c r="AO81" s="11" t="s">
        <v>300</v>
      </c>
      <c r="AP81" s="47" t="s">
        <v>922</v>
      </c>
      <c r="AQ81" s="12" t="s">
        <v>355</v>
      </c>
      <c r="AR81" s="25"/>
      <c r="AS81" s="11" t="s">
        <v>303</v>
      </c>
      <c r="AT81" s="49"/>
      <c r="AU81" s="12">
        <v>300</v>
      </c>
      <c r="AV81" s="11" t="s">
        <v>304</v>
      </c>
      <c r="AW81" s="47"/>
      <c r="AX81" s="12">
        <v>150</v>
      </c>
      <c r="AY81" s="11" t="s">
        <v>300</v>
      </c>
      <c r="AZ81" s="49" t="s">
        <v>300</v>
      </c>
      <c r="BA81" s="12" t="s">
        <v>355</v>
      </c>
      <c r="BB81" s="11" t="s">
        <v>304</v>
      </c>
      <c r="BC81" s="47"/>
      <c r="BD81" s="12">
        <v>200</v>
      </c>
      <c r="BE81" s="11" t="s">
        <v>300</v>
      </c>
      <c r="BF81" s="49" t="s">
        <v>930</v>
      </c>
      <c r="BG81" s="12" t="s">
        <v>357</v>
      </c>
      <c r="BH81" s="11" t="s">
        <v>304</v>
      </c>
      <c r="BI81" s="47"/>
      <c r="BJ81" s="12">
        <v>300</v>
      </c>
      <c r="BK81" s="49" t="s">
        <v>300</v>
      </c>
      <c r="BL81" s="49" t="s">
        <v>913</v>
      </c>
      <c r="BM81" s="12" t="s">
        <v>357</v>
      </c>
      <c r="BN81" s="11" t="s">
        <v>304</v>
      </c>
      <c r="BO81" s="47"/>
      <c r="BP81" s="12">
        <v>350</v>
      </c>
      <c r="BQ81" s="11" t="s">
        <v>300</v>
      </c>
      <c r="BR81" s="49" t="s">
        <v>919</v>
      </c>
      <c r="BS81" s="12" t="s">
        <v>357</v>
      </c>
      <c r="BT81" s="11" t="s">
        <v>304</v>
      </c>
      <c r="BU81" s="47"/>
      <c r="BV81" s="12">
        <v>0</v>
      </c>
      <c r="BW81" s="11" t="s">
        <v>300</v>
      </c>
      <c r="BX81" s="49" t="s">
        <v>922</v>
      </c>
      <c r="BY81" s="12" t="s">
        <v>355</v>
      </c>
      <c r="BZ81" s="11" t="s">
        <v>300</v>
      </c>
      <c r="CA81" s="49" t="s">
        <v>922</v>
      </c>
      <c r="CB81" s="12" t="s">
        <v>355</v>
      </c>
      <c r="CC81" s="11" t="s">
        <v>300</v>
      </c>
      <c r="CD81" s="49" t="s">
        <v>922</v>
      </c>
      <c r="CE81" s="12" t="s">
        <v>355</v>
      </c>
      <c r="CF81" s="11" t="s">
        <v>300</v>
      </c>
      <c r="CG81" s="49" t="s">
        <v>922</v>
      </c>
      <c r="CH81" s="12" t="s">
        <v>355</v>
      </c>
    </row>
    <row r="82" spans="1:86">
      <c r="A82" s="7" t="s">
        <v>119</v>
      </c>
      <c r="B82" s="11" t="s">
        <v>303</v>
      </c>
      <c r="C82" s="32"/>
      <c r="D82" s="12">
        <v>2000</v>
      </c>
      <c r="E82" s="11" t="s">
        <v>303</v>
      </c>
      <c r="F82" s="32"/>
      <c r="G82" s="12">
        <v>2000</v>
      </c>
      <c r="H82" s="11" t="s">
        <v>303</v>
      </c>
      <c r="I82" s="32"/>
      <c r="J82" s="12">
        <v>2000</v>
      </c>
      <c r="K82" s="11" t="s">
        <v>303</v>
      </c>
      <c r="L82" s="32"/>
      <c r="M82" s="12">
        <v>2000</v>
      </c>
      <c r="N82" s="11" t="s">
        <v>303</v>
      </c>
      <c r="O82" s="32"/>
      <c r="P82" s="12">
        <v>2000</v>
      </c>
      <c r="Q82" s="11" t="s">
        <v>303</v>
      </c>
      <c r="R82" s="32"/>
      <c r="S82" s="12">
        <v>2000</v>
      </c>
      <c r="T82" s="32" t="s">
        <v>303</v>
      </c>
      <c r="U82" s="32"/>
      <c r="V82" s="12">
        <v>2000</v>
      </c>
      <c r="W82" s="11" t="s">
        <v>303</v>
      </c>
      <c r="X82" s="32"/>
      <c r="Y82" s="12">
        <v>2000</v>
      </c>
      <c r="Z82" s="11" t="s">
        <v>303</v>
      </c>
      <c r="AA82" s="32"/>
      <c r="AB82" s="12">
        <v>2000</v>
      </c>
      <c r="AC82" s="11" t="s">
        <v>303</v>
      </c>
      <c r="AD82" s="32"/>
      <c r="AE82" s="12">
        <v>2000</v>
      </c>
      <c r="AF82" s="11" t="s">
        <v>303</v>
      </c>
      <c r="AG82" s="32"/>
      <c r="AH82" s="12">
        <v>3000</v>
      </c>
      <c r="AI82" s="32" t="s">
        <v>303</v>
      </c>
      <c r="AJ82" s="32"/>
      <c r="AK82" s="12">
        <v>3000</v>
      </c>
      <c r="AL82" s="11" t="s">
        <v>303</v>
      </c>
      <c r="AM82" s="32"/>
      <c r="AN82" s="12">
        <v>4000</v>
      </c>
      <c r="AO82" s="11" t="s">
        <v>303</v>
      </c>
      <c r="AP82" s="32"/>
      <c r="AQ82" s="12">
        <v>4000</v>
      </c>
      <c r="AR82" s="25"/>
      <c r="AS82" s="11" t="s">
        <v>303</v>
      </c>
      <c r="AT82" s="49"/>
      <c r="AU82" s="12">
        <v>2000</v>
      </c>
      <c r="AV82" s="11" t="s">
        <v>303</v>
      </c>
      <c r="AW82" s="47"/>
      <c r="AX82" s="12">
        <v>2000</v>
      </c>
      <c r="AY82" s="11" t="s">
        <v>303</v>
      </c>
      <c r="AZ82" s="49"/>
      <c r="BA82" s="12">
        <v>2000</v>
      </c>
      <c r="BB82" s="11" t="s">
        <v>303</v>
      </c>
      <c r="BC82" s="47"/>
      <c r="BD82" s="12">
        <v>2000</v>
      </c>
      <c r="BE82" s="11" t="s">
        <v>303</v>
      </c>
      <c r="BF82" s="49"/>
      <c r="BG82" s="12">
        <v>2000</v>
      </c>
      <c r="BH82" s="11" t="s">
        <v>303</v>
      </c>
      <c r="BI82" s="47"/>
      <c r="BJ82" s="12">
        <v>2000</v>
      </c>
      <c r="BK82" s="49" t="s">
        <v>303</v>
      </c>
      <c r="BL82" s="49"/>
      <c r="BM82" s="12">
        <v>2000</v>
      </c>
      <c r="BN82" s="11" t="s">
        <v>303</v>
      </c>
      <c r="BO82" s="47"/>
      <c r="BP82" s="12">
        <v>2000</v>
      </c>
      <c r="BQ82" s="11" t="s">
        <v>303</v>
      </c>
      <c r="BR82" s="49"/>
      <c r="BS82" s="12">
        <v>2000</v>
      </c>
      <c r="BT82" s="11" t="s">
        <v>304</v>
      </c>
      <c r="BU82" s="47"/>
      <c r="BV82" s="12">
        <v>0</v>
      </c>
      <c r="BW82" s="11" t="s">
        <v>303</v>
      </c>
      <c r="BX82" s="49"/>
      <c r="BY82" s="12">
        <v>3000</v>
      </c>
      <c r="BZ82" s="49" t="s">
        <v>303</v>
      </c>
      <c r="CA82" s="49"/>
      <c r="CB82" s="12">
        <v>3000</v>
      </c>
      <c r="CC82" s="11" t="s">
        <v>303</v>
      </c>
      <c r="CD82" s="49"/>
      <c r="CE82" s="12">
        <v>4000</v>
      </c>
      <c r="CF82" s="11" t="s">
        <v>303</v>
      </c>
      <c r="CG82" s="49"/>
      <c r="CH82" s="12">
        <v>4000</v>
      </c>
    </row>
    <row r="83" spans="1:86">
      <c r="A83" s="7" t="s">
        <v>120</v>
      </c>
      <c r="B83" s="11" t="s">
        <v>303</v>
      </c>
      <c r="C83" s="47"/>
      <c r="D83" s="12">
        <v>200</v>
      </c>
      <c r="E83" s="11" t="s">
        <v>303</v>
      </c>
      <c r="F83" s="47"/>
      <c r="G83" s="12">
        <v>200</v>
      </c>
      <c r="H83" s="11" t="s">
        <v>303</v>
      </c>
      <c r="I83" s="47"/>
      <c r="J83" s="12">
        <v>200</v>
      </c>
      <c r="K83" s="11" t="s">
        <v>303</v>
      </c>
      <c r="L83" s="47"/>
      <c r="M83" s="12">
        <v>200</v>
      </c>
      <c r="N83" s="11" t="s">
        <v>300</v>
      </c>
      <c r="O83" s="47" t="s">
        <v>303</v>
      </c>
      <c r="P83" s="12" t="s">
        <v>526</v>
      </c>
      <c r="Q83" s="11" t="s">
        <v>303</v>
      </c>
      <c r="R83" s="47"/>
      <c r="S83" s="12">
        <v>300</v>
      </c>
      <c r="T83" s="11" t="s">
        <v>300</v>
      </c>
      <c r="U83" s="47" t="s">
        <v>914</v>
      </c>
      <c r="V83" s="12" t="s">
        <v>526</v>
      </c>
      <c r="W83" s="11" t="s">
        <v>303</v>
      </c>
      <c r="X83" s="47"/>
      <c r="Y83" s="12">
        <v>400</v>
      </c>
      <c r="Z83" s="11" t="s">
        <v>300</v>
      </c>
      <c r="AA83" s="47" t="s">
        <v>16</v>
      </c>
      <c r="AB83" s="12" t="s">
        <v>526</v>
      </c>
      <c r="AC83" s="11" t="s">
        <v>300</v>
      </c>
      <c r="AD83" s="47" t="s">
        <v>16</v>
      </c>
      <c r="AE83" s="12" t="s">
        <v>526</v>
      </c>
      <c r="AF83" s="11" t="s">
        <v>300</v>
      </c>
      <c r="AG83" s="47" t="s">
        <v>913</v>
      </c>
      <c r="AH83" s="12" t="s">
        <v>526</v>
      </c>
      <c r="AI83" s="11" t="s">
        <v>300</v>
      </c>
      <c r="AJ83" s="47" t="s">
        <v>913</v>
      </c>
      <c r="AK83" s="12" t="s">
        <v>526</v>
      </c>
      <c r="AL83" s="11" t="s">
        <v>300</v>
      </c>
      <c r="AM83" s="47" t="s">
        <v>913</v>
      </c>
      <c r="AN83" s="12" t="s">
        <v>526</v>
      </c>
      <c r="AO83" s="11" t="s">
        <v>300</v>
      </c>
      <c r="AP83" s="47" t="s">
        <v>913</v>
      </c>
      <c r="AQ83" s="12" t="s">
        <v>526</v>
      </c>
      <c r="AR83" s="25"/>
      <c r="AS83" s="11" t="s">
        <v>303</v>
      </c>
      <c r="AT83" s="49"/>
      <c r="AU83" s="12">
        <v>200</v>
      </c>
      <c r="AV83" s="11" t="s">
        <v>304</v>
      </c>
      <c r="AW83" s="47"/>
      <c r="AX83" s="12">
        <v>80</v>
      </c>
      <c r="AY83" s="11" t="s">
        <v>303</v>
      </c>
      <c r="AZ83" s="49"/>
      <c r="BA83" s="12">
        <v>200</v>
      </c>
      <c r="BB83" s="11" t="s">
        <v>304</v>
      </c>
      <c r="BC83" s="47"/>
      <c r="BD83" s="12">
        <v>100</v>
      </c>
      <c r="BE83" s="11" t="s">
        <v>300</v>
      </c>
      <c r="BF83" s="49" t="s">
        <v>303</v>
      </c>
      <c r="BG83" s="12" t="s">
        <v>526</v>
      </c>
      <c r="BH83" s="11" t="s">
        <v>304</v>
      </c>
      <c r="BI83" s="47"/>
      <c r="BJ83" s="12">
        <v>120</v>
      </c>
      <c r="BK83" s="11" t="s">
        <v>300</v>
      </c>
      <c r="BL83" s="49" t="s">
        <v>914</v>
      </c>
      <c r="BM83" s="12" t="s">
        <v>526</v>
      </c>
      <c r="BN83" s="11" t="s">
        <v>304</v>
      </c>
      <c r="BO83" s="47"/>
      <c r="BP83" s="12">
        <v>150</v>
      </c>
      <c r="BQ83" s="11" t="s">
        <v>300</v>
      </c>
      <c r="BR83" s="49" t="s">
        <v>16</v>
      </c>
      <c r="BS83" s="12" t="s">
        <v>526</v>
      </c>
      <c r="BT83" s="11" t="s">
        <v>304</v>
      </c>
      <c r="BU83" s="47"/>
      <c r="BV83" s="12">
        <v>0</v>
      </c>
      <c r="BW83" s="11" t="s">
        <v>300</v>
      </c>
      <c r="BX83" s="49" t="s">
        <v>913</v>
      </c>
      <c r="BY83" s="12" t="s">
        <v>526</v>
      </c>
      <c r="BZ83" s="11" t="s">
        <v>300</v>
      </c>
      <c r="CA83" s="49" t="s">
        <v>913</v>
      </c>
      <c r="CB83" s="12" t="s">
        <v>526</v>
      </c>
      <c r="CC83" s="11" t="s">
        <v>300</v>
      </c>
      <c r="CD83" s="49" t="s">
        <v>913</v>
      </c>
      <c r="CE83" s="12" t="s">
        <v>526</v>
      </c>
      <c r="CF83" s="11" t="s">
        <v>300</v>
      </c>
      <c r="CG83" s="49" t="s">
        <v>913</v>
      </c>
      <c r="CH83" s="12" t="s">
        <v>526</v>
      </c>
    </row>
    <row r="84" spans="1:86">
      <c r="A84" s="7" t="s">
        <v>121</v>
      </c>
      <c r="B84" s="11" t="s">
        <v>303</v>
      </c>
      <c r="C84" s="47"/>
      <c r="D84" s="12">
        <v>300</v>
      </c>
      <c r="E84" s="11" t="s">
        <v>303</v>
      </c>
      <c r="F84" s="47"/>
      <c r="G84" s="12">
        <v>300</v>
      </c>
      <c r="H84" s="11" t="s">
        <v>303</v>
      </c>
      <c r="I84" s="47"/>
      <c r="J84" s="12">
        <v>450</v>
      </c>
      <c r="K84" s="11" t="s">
        <v>303</v>
      </c>
      <c r="L84" s="47"/>
      <c r="M84" s="12">
        <v>450</v>
      </c>
      <c r="N84" s="11" t="s">
        <v>300</v>
      </c>
      <c r="O84" s="47" t="s">
        <v>920</v>
      </c>
      <c r="P84" s="12" t="s">
        <v>528</v>
      </c>
      <c r="Q84" s="11" t="s">
        <v>303</v>
      </c>
      <c r="R84" s="47"/>
      <c r="S84" s="12">
        <v>600</v>
      </c>
      <c r="T84" s="47" t="s">
        <v>300</v>
      </c>
      <c r="U84" s="47" t="s">
        <v>304</v>
      </c>
      <c r="V84" s="12" t="s">
        <v>528</v>
      </c>
      <c r="W84" s="11" t="s">
        <v>303</v>
      </c>
      <c r="X84" s="47"/>
      <c r="Y84" s="12">
        <v>750</v>
      </c>
      <c r="Z84" s="11" t="s">
        <v>300</v>
      </c>
      <c r="AA84" s="47" t="s">
        <v>300</v>
      </c>
      <c r="AB84" s="12" t="s">
        <v>528</v>
      </c>
      <c r="AC84" s="11" t="s">
        <v>300</v>
      </c>
      <c r="AD84" s="47" t="s">
        <v>915</v>
      </c>
      <c r="AE84" s="12" t="s">
        <v>528</v>
      </c>
      <c r="AF84" s="11" t="s">
        <v>300</v>
      </c>
      <c r="AG84" s="47" t="s">
        <v>930</v>
      </c>
      <c r="AH84" s="12" t="s">
        <v>528</v>
      </c>
      <c r="AI84" s="47" t="s">
        <v>300</v>
      </c>
      <c r="AJ84" s="47" t="s">
        <v>930</v>
      </c>
      <c r="AK84" s="12" t="s">
        <v>528</v>
      </c>
      <c r="AL84" s="11" t="s">
        <v>300</v>
      </c>
      <c r="AM84" s="47" t="s">
        <v>930</v>
      </c>
      <c r="AN84" s="12" t="s">
        <v>528</v>
      </c>
      <c r="AO84" s="11" t="s">
        <v>300</v>
      </c>
      <c r="AP84" s="47" t="s">
        <v>930</v>
      </c>
      <c r="AQ84" s="12" t="s">
        <v>528</v>
      </c>
      <c r="AR84" s="25"/>
      <c r="AS84" s="11" t="s">
        <v>303</v>
      </c>
      <c r="AT84" s="49"/>
      <c r="AU84" s="12">
        <v>300</v>
      </c>
      <c r="AV84" s="11" t="s">
        <v>304</v>
      </c>
      <c r="AW84" s="47"/>
      <c r="AX84" s="12">
        <v>150</v>
      </c>
      <c r="AY84" s="11" t="s">
        <v>303</v>
      </c>
      <c r="AZ84" s="49"/>
      <c r="BA84" s="12">
        <v>450</v>
      </c>
      <c r="BB84" s="11" t="s">
        <v>304</v>
      </c>
      <c r="BC84" s="47"/>
      <c r="BD84" s="12">
        <v>200</v>
      </c>
      <c r="BE84" s="11" t="s">
        <v>300</v>
      </c>
      <c r="BF84" s="49" t="s">
        <v>920</v>
      </c>
      <c r="BG84" s="12" t="s">
        <v>528</v>
      </c>
      <c r="BH84" s="11" t="s">
        <v>304</v>
      </c>
      <c r="BI84" s="47"/>
      <c r="BJ84" s="12">
        <v>300</v>
      </c>
      <c r="BK84" s="49" t="s">
        <v>300</v>
      </c>
      <c r="BL84" s="49" t="s">
        <v>304</v>
      </c>
      <c r="BM84" s="12" t="s">
        <v>528</v>
      </c>
      <c r="BN84" s="11" t="s">
        <v>304</v>
      </c>
      <c r="BO84" s="47"/>
      <c r="BP84" s="12">
        <v>350</v>
      </c>
      <c r="BQ84" s="11" t="s">
        <v>300</v>
      </c>
      <c r="BR84" s="49" t="s">
        <v>300</v>
      </c>
      <c r="BS84" s="12" t="s">
        <v>528</v>
      </c>
      <c r="BT84" s="11" t="s">
        <v>304</v>
      </c>
      <c r="BU84" s="47"/>
      <c r="BV84" s="12">
        <v>0</v>
      </c>
      <c r="BW84" s="11" t="s">
        <v>300</v>
      </c>
      <c r="BX84" s="49" t="s">
        <v>930</v>
      </c>
      <c r="BY84" s="12" t="s">
        <v>528</v>
      </c>
      <c r="BZ84" s="49" t="s">
        <v>300</v>
      </c>
      <c r="CA84" s="49" t="s">
        <v>930</v>
      </c>
      <c r="CB84" s="12" t="s">
        <v>528</v>
      </c>
      <c r="CC84" s="11" t="s">
        <v>300</v>
      </c>
      <c r="CD84" s="49" t="s">
        <v>930</v>
      </c>
      <c r="CE84" s="12" t="s">
        <v>528</v>
      </c>
      <c r="CF84" s="11" t="s">
        <v>300</v>
      </c>
      <c r="CG84" s="49" t="s">
        <v>930</v>
      </c>
      <c r="CH84" s="12" t="s">
        <v>528</v>
      </c>
    </row>
    <row r="85" spans="1:86">
      <c r="A85" s="7" t="s">
        <v>122</v>
      </c>
      <c r="B85" s="11" t="s">
        <v>303</v>
      </c>
      <c r="C85" s="47"/>
      <c r="D85" s="12">
        <v>400</v>
      </c>
      <c r="E85" s="11" t="s">
        <v>303</v>
      </c>
      <c r="F85" s="47"/>
      <c r="G85" s="12">
        <v>400</v>
      </c>
      <c r="H85" s="11" t="s">
        <v>303</v>
      </c>
      <c r="I85" s="47"/>
      <c r="J85" s="12">
        <v>600</v>
      </c>
      <c r="K85" s="11" t="s">
        <v>303</v>
      </c>
      <c r="L85" s="47"/>
      <c r="M85" s="12">
        <v>600</v>
      </c>
      <c r="N85" s="11" t="s">
        <v>300</v>
      </c>
      <c r="O85" s="49" t="s">
        <v>16</v>
      </c>
      <c r="P85" s="12" t="s">
        <v>530</v>
      </c>
      <c r="Q85" s="11" t="s">
        <v>303</v>
      </c>
      <c r="R85" s="47"/>
      <c r="S85" s="12">
        <v>800</v>
      </c>
      <c r="T85" s="47" t="s">
        <v>300</v>
      </c>
      <c r="U85" s="49" t="s">
        <v>911</v>
      </c>
      <c r="V85" s="12" t="s">
        <v>530</v>
      </c>
      <c r="W85" s="11" t="s">
        <v>303</v>
      </c>
      <c r="X85" s="47"/>
      <c r="Y85" s="12">
        <v>1000</v>
      </c>
      <c r="Z85" s="11" t="s">
        <v>300</v>
      </c>
      <c r="AA85" s="49" t="s">
        <v>912</v>
      </c>
      <c r="AB85" s="12" t="s">
        <v>530</v>
      </c>
      <c r="AC85" s="11" t="s">
        <v>300</v>
      </c>
      <c r="AD85" s="49" t="s">
        <v>912</v>
      </c>
      <c r="AE85" s="12" t="s">
        <v>530</v>
      </c>
      <c r="AF85" s="11" t="s">
        <v>300</v>
      </c>
      <c r="AG85" s="47" t="s">
        <v>926</v>
      </c>
      <c r="AH85" s="12" t="s">
        <v>530</v>
      </c>
      <c r="AI85" s="47" t="s">
        <v>300</v>
      </c>
      <c r="AJ85" s="47" t="s">
        <v>926</v>
      </c>
      <c r="AK85" s="12" t="s">
        <v>530</v>
      </c>
      <c r="AL85" s="11" t="s">
        <v>300</v>
      </c>
      <c r="AM85" s="47" t="s">
        <v>926</v>
      </c>
      <c r="AN85" s="12" t="s">
        <v>530</v>
      </c>
      <c r="AO85" s="11" t="s">
        <v>300</v>
      </c>
      <c r="AP85" s="47" t="s">
        <v>926</v>
      </c>
      <c r="AQ85" s="12" t="s">
        <v>530</v>
      </c>
      <c r="AR85" s="25"/>
      <c r="AS85" s="11" t="s">
        <v>303</v>
      </c>
      <c r="AT85" s="49"/>
      <c r="AU85" s="12">
        <v>400</v>
      </c>
      <c r="AV85" s="11" t="s">
        <v>304</v>
      </c>
      <c r="AW85" s="47"/>
      <c r="AX85" s="12">
        <v>200</v>
      </c>
      <c r="AY85" s="11" t="s">
        <v>303</v>
      </c>
      <c r="AZ85" s="49"/>
      <c r="BA85" s="12">
        <v>600</v>
      </c>
      <c r="BB85" s="11" t="s">
        <v>304</v>
      </c>
      <c r="BC85" s="47"/>
      <c r="BD85" s="12">
        <v>300</v>
      </c>
      <c r="BE85" s="11" t="s">
        <v>300</v>
      </c>
      <c r="BF85" s="49" t="s">
        <v>16</v>
      </c>
      <c r="BG85" s="12" t="s">
        <v>530</v>
      </c>
      <c r="BH85" s="11" t="s">
        <v>304</v>
      </c>
      <c r="BI85" s="47"/>
      <c r="BJ85" s="12">
        <v>400</v>
      </c>
      <c r="BK85" s="49" t="s">
        <v>300</v>
      </c>
      <c r="BL85" s="49" t="s">
        <v>911</v>
      </c>
      <c r="BM85" s="12" t="s">
        <v>530</v>
      </c>
      <c r="BN85" s="11" t="s">
        <v>304</v>
      </c>
      <c r="BO85" s="47"/>
      <c r="BP85" s="12">
        <v>500</v>
      </c>
      <c r="BQ85" s="11" t="s">
        <v>300</v>
      </c>
      <c r="BR85" s="49" t="s">
        <v>912</v>
      </c>
      <c r="BS85" s="12" t="s">
        <v>530</v>
      </c>
      <c r="BT85" s="11" t="s">
        <v>304</v>
      </c>
      <c r="BU85" s="47"/>
      <c r="BV85" s="12">
        <v>0</v>
      </c>
      <c r="BW85" s="11" t="s">
        <v>300</v>
      </c>
      <c r="BX85" s="49" t="s">
        <v>926</v>
      </c>
      <c r="BY85" s="12" t="s">
        <v>530</v>
      </c>
      <c r="BZ85" s="49" t="s">
        <v>300</v>
      </c>
      <c r="CA85" s="49" t="s">
        <v>926</v>
      </c>
      <c r="CB85" s="12" t="s">
        <v>530</v>
      </c>
      <c r="CC85" s="11" t="s">
        <v>300</v>
      </c>
      <c r="CD85" s="49" t="s">
        <v>926</v>
      </c>
      <c r="CE85" s="12" t="s">
        <v>530</v>
      </c>
      <c r="CF85" s="11" t="s">
        <v>300</v>
      </c>
      <c r="CG85" s="49" t="s">
        <v>926</v>
      </c>
      <c r="CH85" s="12" t="s">
        <v>530</v>
      </c>
    </row>
    <row r="86" spans="1:86">
      <c r="A86" s="7" t="s">
        <v>123</v>
      </c>
      <c r="B86" s="11" t="s">
        <v>303</v>
      </c>
      <c r="C86" s="32"/>
      <c r="D86" s="12">
        <v>2000</v>
      </c>
      <c r="E86" s="11" t="s">
        <v>303</v>
      </c>
      <c r="F86" s="32"/>
      <c r="G86" s="12">
        <v>2000</v>
      </c>
      <c r="H86" s="11" t="s">
        <v>303</v>
      </c>
      <c r="I86" s="32"/>
      <c r="J86" s="12">
        <v>2000</v>
      </c>
      <c r="K86" s="11" t="s">
        <v>303</v>
      </c>
      <c r="L86" s="32"/>
      <c r="M86" s="12">
        <v>2000</v>
      </c>
      <c r="N86" s="11" t="s">
        <v>303</v>
      </c>
      <c r="O86" s="32"/>
      <c r="P86" s="12">
        <v>2000</v>
      </c>
      <c r="Q86" s="11" t="s">
        <v>303</v>
      </c>
      <c r="R86" s="32"/>
      <c r="S86" s="12">
        <v>2000</v>
      </c>
      <c r="T86" s="32" t="s">
        <v>303</v>
      </c>
      <c r="U86" s="32"/>
      <c r="V86" s="12">
        <v>2000</v>
      </c>
      <c r="W86" s="11" t="s">
        <v>303</v>
      </c>
      <c r="X86" s="32"/>
      <c r="Y86" s="12">
        <v>2000</v>
      </c>
      <c r="Z86" s="11" t="s">
        <v>303</v>
      </c>
      <c r="AA86" s="32"/>
      <c r="AB86" s="12">
        <v>2000</v>
      </c>
      <c r="AC86" s="11" t="s">
        <v>303</v>
      </c>
      <c r="AD86" s="32"/>
      <c r="AE86" s="12">
        <v>2000</v>
      </c>
      <c r="AF86" s="11" t="s">
        <v>303</v>
      </c>
      <c r="AG86" s="32"/>
      <c r="AH86" s="12">
        <v>3000</v>
      </c>
      <c r="AI86" s="32" t="s">
        <v>303</v>
      </c>
      <c r="AJ86" s="32"/>
      <c r="AK86" s="12">
        <v>3000</v>
      </c>
      <c r="AL86" s="11" t="s">
        <v>303</v>
      </c>
      <c r="AM86" s="32"/>
      <c r="AN86" s="12">
        <v>4000</v>
      </c>
      <c r="AO86" s="11" t="s">
        <v>303</v>
      </c>
      <c r="AP86" s="32"/>
      <c r="AQ86" s="12">
        <v>4000</v>
      </c>
      <c r="AR86" s="25"/>
      <c r="AS86" s="11" t="s">
        <v>303</v>
      </c>
      <c r="AT86" s="49"/>
      <c r="AU86" s="12">
        <v>2000</v>
      </c>
      <c r="AV86" s="11" t="s">
        <v>303</v>
      </c>
      <c r="AW86" s="47"/>
      <c r="AX86" s="12">
        <v>2000</v>
      </c>
      <c r="AY86" s="11" t="s">
        <v>303</v>
      </c>
      <c r="AZ86" s="49"/>
      <c r="BA86" s="12">
        <v>2000</v>
      </c>
      <c r="BB86" s="11" t="s">
        <v>303</v>
      </c>
      <c r="BC86" s="47"/>
      <c r="BD86" s="12">
        <v>2000</v>
      </c>
      <c r="BE86" s="11" t="s">
        <v>303</v>
      </c>
      <c r="BF86" s="49"/>
      <c r="BG86" s="12">
        <v>2000</v>
      </c>
      <c r="BH86" s="11" t="s">
        <v>303</v>
      </c>
      <c r="BI86" s="47"/>
      <c r="BJ86" s="12">
        <v>2000</v>
      </c>
      <c r="BK86" s="49" t="s">
        <v>303</v>
      </c>
      <c r="BL86" s="49"/>
      <c r="BM86" s="12">
        <v>2000</v>
      </c>
      <c r="BN86" s="11" t="s">
        <v>303</v>
      </c>
      <c r="BO86" s="47"/>
      <c r="BP86" s="12">
        <v>2000</v>
      </c>
      <c r="BQ86" s="11" t="s">
        <v>303</v>
      </c>
      <c r="BR86" s="49"/>
      <c r="BS86" s="12">
        <v>2000</v>
      </c>
      <c r="BT86" s="11" t="s">
        <v>304</v>
      </c>
      <c r="BU86" s="47"/>
      <c r="BV86" s="12">
        <v>0</v>
      </c>
      <c r="BW86" s="11" t="s">
        <v>303</v>
      </c>
      <c r="BX86" s="49"/>
      <c r="BY86" s="12">
        <v>3000</v>
      </c>
      <c r="BZ86" s="49" t="s">
        <v>303</v>
      </c>
      <c r="CA86" s="49"/>
      <c r="CB86" s="12">
        <v>3000</v>
      </c>
      <c r="CC86" s="11" t="s">
        <v>303</v>
      </c>
      <c r="CD86" s="49"/>
      <c r="CE86" s="12">
        <v>4000</v>
      </c>
      <c r="CF86" s="11" t="s">
        <v>303</v>
      </c>
      <c r="CG86" s="49"/>
      <c r="CH86" s="12">
        <v>4000</v>
      </c>
    </row>
    <row r="87" spans="1:86">
      <c r="A87" s="7" t="s">
        <v>124</v>
      </c>
      <c r="B87" s="11" t="s">
        <v>303</v>
      </c>
      <c r="C87" s="47"/>
      <c r="D87" s="12">
        <v>100</v>
      </c>
      <c r="E87" s="11" t="s">
        <v>303</v>
      </c>
      <c r="F87" s="47"/>
      <c r="G87" s="12">
        <v>100</v>
      </c>
      <c r="H87" s="11" t="s">
        <v>303</v>
      </c>
      <c r="I87" s="47"/>
      <c r="J87" s="12">
        <v>200</v>
      </c>
      <c r="K87" s="11" t="s">
        <v>303</v>
      </c>
      <c r="L87" s="47"/>
      <c r="M87" s="12">
        <v>200</v>
      </c>
      <c r="N87" s="11" t="s">
        <v>300</v>
      </c>
      <c r="O87" s="49" t="s">
        <v>911</v>
      </c>
      <c r="P87" s="12" t="s">
        <v>436</v>
      </c>
      <c r="Q87" s="11" t="s">
        <v>303</v>
      </c>
      <c r="R87" s="47"/>
      <c r="S87" s="12">
        <v>250</v>
      </c>
      <c r="T87" s="11" t="s">
        <v>300</v>
      </c>
      <c r="U87" s="49" t="s">
        <v>304</v>
      </c>
      <c r="V87" s="12" t="s">
        <v>436</v>
      </c>
      <c r="W87" s="11" t="s">
        <v>303</v>
      </c>
      <c r="X87" s="47"/>
      <c r="Y87" s="12">
        <v>300</v>
      </c>
      <c r="Z87" s="11" t="s">
        <v>300</v>
      </c>
      <c r="AA87" s="49" t="s">
        <v>16</v>
      </c>
      <c r="AB87" s="12" t="s">
        <v>436</v>
      </c>
      <c r="AC87" s="11" t="s">
        <v>300</v>
      </c>
      <c r="AD87" s="47" t="s">
        <v>16</v>
      </c>
      <c r="AE87" s="12" t="s">
        <v>436</v>
      </c>
      <c r="AF87" s="11" t="s">
        <v>300</v>
      </c>
      <c r="AG87" s="47" t="s">
        <v>926</v>
      </c>
      <c r="AH87" s="12" t="s">
        <v>436</v>
      </c>
      <c r="AI87" s="11" t="s">
        <v>300</v>
      </c>
      <c r="AJ87" s="47" t="s">
        <v>926</v>
      </c>
      <c r="AK87" s="12" t="s">
        <v>436</v>
      </c>
      <c r="AL87" s="11" t="s">
        <v>300</v>
      </c>
      <c r="AM87" s="47" t="s">
        <v>926</v>
      </c>
      <c r="AN87" s="12" t="s">
        <v>436</v>
      </c>
      <c r="AO87" s="11" t="s">
        <v>300</v>
      </c>
      <c r="AP87" s="47" t="s">
        <v>926</v>
      </c>
      <c r="AQ87" s="12" t="s">
        <v>436</v>
      </c>
      <c r="AR87" s="25"/>
      <c r="AS87" s="11" t="s">
        <v>303</v>
      </c>
      <c r="AT87" s="49"/>
      <c r="AU87" s="12">
        <v>100</v>
      </c>
      <c r="AV87" s="11" t="s">
        <v>304</v>
      </c>
      <c r="AW87" s="47"/>
      <c r="AX87" s="12">
        <v>50</v>
      </c>
      <c r="AY87" s="11" t="s">
        <v>303</v>
      </c>
      <c r="AZ87" s="49"/>
      <c r="BA87" s="12">
        <v>200</v>
      </c>
      <c r="BB87" s="11" t="s">
        <v>304</v>
      </c>
      <c r="BC87" s="47"/>
      <c r="BD87" s="12">
        <v>70</v>
      </c>
      <c r="BE87" s="11" t="s">
        <v>300</v>
      </c>
      <c r="BF87" s="49" t="s">
        <v>911</v>
      </c>
      <c r="BG87" s="12" t="s">
        <v>436</v>
      </c>
      <c r="BH87" s="11" t="s">
        <v>304</v>
      </c>
      <c r="BI87" s="47"/>
      <c r="BJ87" s="12">
        <v>80</v>
      </c>
      <c r="BK87" s="11" t="s">
        <v>300</v>
      </c>
      <c r="BL87" s="49" t="s">
        <v>304</v>
      </c>
      <c r="BM87" s="12" t="s">
        <v>436</v>
      </c>
      <c r="BN87" s="11" t="s">
        <v>304</v>
      </c>
      <c r="BO87" s="47"/>
      <c r="BP87" s="12">
        <v>90</v>
      </c>
      <c r="BQ87" s="11" t="s">
        <v>300</v>
      </c>
      <c r="BR87" s="49" t="s">
        <v>16</v>
      </c>
      <c r="BS87" s="12" t="s">
        <v>436</v>
      </c>
      <c r="BT87" s="11" t="s">
        <v>304</v>
      </c>
      <c r="BU87" s="47"/>
      <c r="BV87" s="12">
        <v>0</v>
      </c>
      <c r="BW87" s="11" t="s">
        <v>300</v>
      </c>
      <c r="BX87" s="49" t="s">
        <v>926</v>
      </c>
      <c r="BY87" s="12" t="s">
        <v>436</v>
      </c>
      <c r="BZ87" s="11" t="s">
        <v>300</v>
      </c>
      <c r="CA87" s="49" t="s">
        <v>926</v>
      </c>
      <c r="CB87" s="12" t="s">
        <v>436</v>
      </c>
      <c r="CC87" s="11" t="s">
        <v>300</v>
      </c>
      <c r="CD87" s="49" t="s">
        <v>926</v>
      </c>
      <c r="CE87" s="12" t="s">
        <v>436</v>
      </c>
      <c r="CF87" s="11" t="s">
        <v>300</v>
      </c>
      <c r="CG87" s="49" t="s">
        <v>926</v>
      </c>
      <c r="CH87" s="12" t="s">
        <v>436</v>
      </c>
    </row>
    <row r="88" spans="1:86">
      <c r="A88" s="7" t="s">
        <v>125</v>
      </c>
      <c r="B88" s="11" t="s">
        <v>303</v>
      </c>
      <c r="C88" s="47"/>
      <c r="D88" s="12">
        <v>300</v>
      </c>
      <c r="E88" s="11" t="s">
        <v>303</v>
      </c>
      <c r="F88" s="47"/>
      <c r="G88" s="12">
        <v>300</v>
      </c>
      <c r="H88" s="11" t="s">
        <v>303</v>
      </c>
      <c r="I88" s="47"/>
      <c r="J88" s="12">
        <v>450</v>
      </c>
      <c r="K88" s="11" t="s">
        <v>303</v>
      </c>
      <c r="L88" s="47"/>
      <c r="M88" s="12">
        <v>450</v>
      </c>
      <c r="N88" s="11" t="s">
        <v>300</v>
      </c>
      <c r="O88" s="49" t="s">
        <v>927</v>
      </c>
      <c r="P88" s="12" t="s">
        <v>438</v>
      </c>
      <c r="Q88" s="11" t="s">
        <v>303</v>
      </c>
      <c r="R88" s="47"/>
      <c r="S88" s="12">
        <v>600</v>
      </c>
      <c r="T88" s="11" t="s">
        <v>300</v>
      </c>
      <c r="U88" s="47" t="s">
        <v>304</v>
      </c>
      <c r="V88" s="12" t="s">
        <v>438</v>
      </c>
      <c r="W88" s="11" t="s">
        <v>303</v>
      </c>
      <c r="X88" s="47"/>
      <c r="Y88" s="12">
        <v>750</v>
      </c>
      <c r="Z88" s="11" t="s">
        <v>300</v>
      </c>
      <c r="AA88" s="47" t="s">
        <v>300</v>
      </c>
      <c r="AB88" s="12" t="s">
        <v>438</v>
      </c>
      <c r="AC88" s="11" t="s">
        <v>300</v>
      </c>
      <c r="AD88" s="49" t="s">
        <v>300</v>
      </c>
      <c r="AE88" s="12" t="s">
        <v>438</v>
      </c>
      <c r="AF88" s="11" t="s">
        <v>300</v>
      </c>
      <c r="AG88" s="47" t="s">
        <v>923</v>
      </c>
      <c r="AH88" s="12" t="s">
        <v>438</v>
      </c>
      <c r="AI88" s="11" t="s">
        <v>300</v>
      </c>
      <c r="AJ88" s="47" t="s">
        <v>923</v>
      </c>
      <c r="AK88" s="12" t="s">
        <v>438</v>
      </c>
      <c r="AL88" s="11" t="s">
        <v>300</v>
      </c>
      <c r="AM88" s="47" t="s">
        <v>923</v>
      </c>
      <c r="AN88" s="12" t="s">
        <v>438</v>
      </c>
      <c r="AO88" s="11" t="s">
        <v>300</v>
      </c>
      <c r="AP88" s="47" t="s">
        <v>923</v>
      </c>
      <c r="AQ88" s="12" t="s">
        <v>438</v>
      </c>
      <c r="AR88" s="25"/>
      <c r="AS88" s="11" t="s">
        <v>303</v>
      </c>
      <c r="AT88" s="49"/>
      <c r="AU88" s="12">
        <v>300</v>
      </c>
      <c r="AV88" s="11" t="s">
        <v>304</v>
      </c>
      <c r="AW88" s="47"/>
      <c r="AX88" s="12">
        <v>150</v>
      </c>
      <c r="AY88" s="11" t="s">
        <v>303</v>
      </c>
      <c r="AZ88" s="49"/>
      <c r="BA88" s="12">
        <v>450</v>
      </c>
      <c r="BB88" s="11" t="s">
        <v>304</v>
      </c>
      <c r="BC88" s="47"/>
      <c r="BD88" s="12">
        <v>200</v>
      </c>
      <c r="BE88" s="11" t="s">
        <v>300</v>
      </c>
      <c r="BF88" s="49" t="s">
        <v>927</v>
      </c>
      <c r="BG88" s="12" t="s">
        <v>438</v>
      </c>
      <c r="BH88" s="11" t="s">
        <v>304</v>
      </c>
      <c r="BI88" s="47"/>
      <c r="BJ88" s="12">
        <v>300</v>
      </c>
      <c r="BK88" s="11" t="s">
        <v>300</v>
      </c>
      <c r="BL88" s="49" t="s">
        <v>304</v>
      </c>
      <c r="BM88" s="12" t="s">
        <v>438</v>
      </c>
      <c r="BN88" s="11" t="s">
        <v>304</v>
      </c>
      <c r="BO88" s="47"/>
      <c r="BP88" s="12">
        <v>350</v>
      </c>
      <c r="BQ88" s="11" t="s">
        <v>300</v>
      </c>
      <c r="BR88" s="49" t="s">
        <v>300</v>
      </c>
      <c r="BS88" s="12" t="s">
        <v>438</v>
      </c>
      <c r="BT88" s="11" t="s">
        <v>304</v>
      </c>
      <c r="BU88" s="47"/>
      <c r="BV88" s="12">
        <v>0</v>
      </c>
      <c r="BW88" s="11" t="s">
        <v>300</v>
      </c>
      <c r="BX88" s="49" t="s">
        <v>923</v>
      </c>
      <c r="BY88" s="12" t="s">
        <v>438</v>
      </c>
      <c r="BZ88" s="11" t="s">
        <v>300</v>
      </c>
      <c r="CA88" s="49" t="s">
        <v>923</v>
      </c>
      <c r="CB88" s="12" t="s">
        <v>438</v>
      </c>
      <c r="CC88" s="11" t="s">
        <v>300</v>
      </c>
      <c r="CD88" s="49" t="s">
        <v>923</v>
      </c>
      <c r="CE88" s="12" t="s">
        <v>438</v>
      </c>
      <c r="CF88" s="11" t="s">
        <v>300</v>
      </c>
      <c r="CG88" s="49" t="s">
        <v>923</v>
      </c>
      <c r="CH88" s="12" t="s">
        <v>438</v>
      </c>
    </row>
    <row r="89" spans="1:86">
      <c r="A89" s="7" t="s">
        <v>126</v>
      </c>
      <c r="B89" s="11" t="s">
        <v>303</v>
      </c>
      <c r="C89" s="47"/>
      <c r="D89" s="12">
        <v>400</v>
      </c>
      <c r="E89" s="11" t="s">
        <v>303</v>
      </c>
      <c r="F89" s="47"/>
      <c r="G89" s="12">
        <v>400</v>
      </c>
      <c r="H89" s="11" t="s">
        <v>303</v>
      </c>
      <c r="I89" s="47"/>
      <c r="J89" s="12">
        <v>600</v>
      </c>
      <c r="K89" s="11" t="s">
        <v>303</v>
      </c>
      <c r="L89" s="47"/>
      <c r="M89" s="12">
        <v>600</v>
      </c>
      <c r="N89" s="11" t="s">
        <v>300</v>
      </c>
      <c r="O89" s="49" t="s">
        <v>914</v>
      </c>
      <c r="P89" s="12" t="s">
        <v>440</v>
      </c>
      <c r="Q89" s="11" t="s">
        <v>303</v>
      </c>
      <c r="R89" s="47"/>
      <c r="S89" s="12">
        <v>800</v>
      </c>
      <c r="T89" s="11" t="s">
        <v>300</v>
      </c>
      <c r="U89" s="49" t="s">
        <v>911</v>
      </c>
      <c r="V89" s="12" t="s">
        <v>440</v>
      </c>
      <c r="W89" s="11" t="s">
        <v>303</v>
      </c>
      <c r="X89" s="47"/>
      <c r="Y89" s="12">
        <v>1000</v>
      </c>
      <c r="Z89" s="11" t="s">
        <v>300</v>
      </c>
      <c r="AA89" s="49" t="s">
        <v>926</v>
      </c>
      <c r="AB89" s="12" t="s">
        <v>440</v>
      </c>
      <c r="AC89" s="11" t="s">
        <v>300</v>
      </c>
      <c r="AD89" s="47" t="s">
        <v>926</v>
      </c>
      <c r="AE89" s="12" t="s">
        <v>440</v>
      </c>
      <c r="AF89" s="11" t="s">
        <v>300</v>
      </c>
      <c r="AG89" s="47" t="s">
        <v>930</v>
      </c>
      <c r="AH89" s="12" t="s">
        <v>440</v>
      </c>
      <c r="AI89" s="11" t="s">
        <v>300</v>
      </c>
      <c r="AJ89" s="47" t="s">
        <v>930</v>
      </c>
      <c r="AK89" s="12" t="s">
        <v>440</v>
      </c>
      <c r="AL89" s="11" t="s">
        <v>300</v>
      </c>
      <c r="AM89" s="47" t="s">
        <v>930</v>
      </c>
      <c r="AN89" s="12" t="s">
        <v>440</v>
      </c>
      <c r="AO89" s="11" t="s">
        <v>300</v>
      </c>
      <c r="AP89" s="47" t="s">
        <v>930</v>
      </c>
      <c r="AQ89" s="12" t="s">
        <v>440</v>
      </c>
      <c r="AR89" s="25"/>
      <c r="AS89" s="11" t="s">
        <v>303</v>
      </c>
      <c r="AT89" s="49"/>
      <c r="AU89" s="12">
        <v>400</v>
      </c>
      <c r="AV89" s="11" t="s">
        <v>304</v>
      </c>
      <c r="AW89" s="47"/>
      <c r="AX89" s="12">
        <v>200</v>
      </c>
      <c r="AY89" s="11" t="s">
        <v>303</v>
      </c>
      <c r="AZ89" s="49"/>
      <c r="BA89" s="12">
        <v>600</v>
      </c>
      <c r="BB89" s="11" t="s">
        <v>304</v>
      </c>
      <c r="BC89" s="47"/>
      <c r="BD89" s="12">
        <v>300</v>
      </c>
      <c r="BE89" s="11" t="s">
        <v>300</v>
      </c>
      <c r="BF89" s="49" t="s">
        <v>914</v>
      </c>
      <c r="BG89" s="12" t="s">
        <v>440</v>
      </c>
      <c r="BH89" s="11" t="s">
        <v>304</v>
      </c>
      <c r="BI89" s="47"/>
      <c r="BJ89" s="12">
        <v>400</v>
      </c>
      <c r="BK89" s="11" t="s">
        <v>300</v>
      </c>
      <c r="BL89" s="49" t="s">
        <v>911</v>
      </c>
      <c r="BM89" s="12" t="s">
        <v>440</v>
      </c>
      <c r="BN89" s="11" t="s">
        <v>304</v>
      </c>
      <c r="BO89" s="47"/>
      <c r="BP89" s="12">
        <v>500</v>
      </c>
      <c r="BQ89" s="11" t="s">
        <v>300</v>
      </c>
      <c r="BR89" s="49" t="s">
        <v>926</v>
      </c>
      <c r="BS89" s="12" t="s">
        <v>440</v>
      </c>
      <c r="BT89" s="11" t="s">
        <v>304</v>
      </c>
      <c r="BU89" s="47"/>
      <c r="BV89" s="12">
        <v>0</v>
      </c>
      <c r="BW89" s="11" t="s">
        <v>300</v>
      </c>
      <c r="BX89" s="49" t="s">
        <v>930</v>
      </c>
      <c r="BY89" s="12" t="s">
        <v>440</v>
      </c>
      <c r="BZ89" s="11" t="s">
        <v>300</v>
      </c>
      <c r="CA89" s="49" t="s">
        <v>930</v>
      </c>
      <c r="CB89" s="12" t="s">
        <v>440</v>
      </c>
      <c r="CC89" s="11" t="s">
        <v>300</v>
      </c>
      <c r="CD89" s="49" t="s">
        <v>930</v>
      </c>
      <c r="CE89" s="12" t="s">
        <v>440</v>
      </c>
      <c r="CF89" s="11" t="s">
        <v>300</v>
      </c>
      <c r="CG89" s="49" t="s">
        <v>930</v>
      </c>
      <c r="CH89" s="12" t="s">
        <v>440</v>
      </c>
    </row>
    <row r="90" spans="1:86">
      <c r="A90" s="7" t="s">
        <v>127</v>
      </c>
      <c r="B90" s="11" t="s">
        <v>303</v>
      </c>
      <c r="C90" s="32"/>
      <c r="D90" s="12">
        <v>2000</v>
      </c>
      <c r="E90" s="11" t="s">
        <v>303</v>
      </c>
      <c r="F90" s="32"/>
      <c r="G90" s="12">
        <v>2000</v>
      </c>
      <c r="H90" s="11" t="s">
        <v>303</v>
      </c>
      <c r="I90" s="32"/>
      <c r="J90" s="12">
        <v>2000</v>
      </c>
      <c r="K90" s="11" t="s">
        <v>303</v>
      </c>
      <c r="L90" s="32"/>
      <c r="M90" s="12">
        <v>2000</v>
      </c>
      <c r="N90" s="11" t="s">
        <v>303</v>
      </c>
      <c r="O90" s="32"/>
      <c r="P90" s="12">
        <v>2000</v>
      </c>
      <c r="Q90" s="11" t="s">
        <v>303</v>
      </c>
      <c r="R90" s="32"/>
      <c r="S90" s="12">
        <v>2000</v>
      </c>
      <c r="T90" s="32" t="s">
        <v>303</v>
      </c>
      <c r="U90" s="32"/>
      <c r="V90" s="12">
        <v>2000</v>
      </c>
      <c r="W90" s="11" t="s">
        <v>303</v>
      </c>
      <c r="X90" s="32"/>
      <c r="Y90" s="12">
        <v>2000</v>
      </c>
      <c r="Z90" s="11" t="s">
        <v>303</v>
      </c>
      <c r="AA90" s="32"/>
      <c r="AB90" s="12">
        <v>2000</v>
      </c>
      <c r="AC90" s="11" t="s">
        <v>303</v>
      </c>
      <c r="AD90" s="32"/>
      <c r="AE90" s="12">
        <v>2000</v>
      </c>
      <c r="AF90" s="11" t="s">
        <v>303</v>
      </c>
      <c r="AG90" s="32"/>
      <c r="AH90" s="12">
        <v>3000</v>
      </c>
      <c r="AI90" s="32" t="s">
        <v>303</v>
      </c>
      <c r="AJ90" s="32"/>
      <c r="AK90" s="12">
        <v>3000</v>
      </c>
      <c r="AL90" s="11" t="s">
        <v>303</v>
      </c>
      <c r="AM90" s="32"/>
      <c r="AN90" s="12">
        <v>4000</v>
      </c>
      <c r="AO90" s="11" t="s">
        <v>303</v>
      </c>
      <c r="AP90" s="32"/>
      <c r="AQ90" s="12">
        <v>4000</v>
      </c>
      <c r="AR90" s="25"/>
      <c r="AS90" s="11" t="s">
        <v>303</v>
      </c>
      <c r="AT90" s="49"/>
      <c r="AU90" s="12">
        <v>2000</v>
      </c>
      <c r="AV90" s="11" t="s">
        <v>303</v>
      </c>
      <c r="AW90" s="47"/>
      <c r="AX90" s="12">
        <v>2000</v>
      </c>
      <c r="AY90" s="11" t="s">
        <v>303</v>
      </c>
      <c r="AZ90" s="49"/>
      <c r="BA90" s="12">
        <v>2000</v>
      </c>
      <c r="BB90" s="11" t="s">
        <v>303</v>
      </c>
      <c r="BC90" s="47"/>
      <c r="BD90" s="12">
        <v>2000</v>
      </c>
      <c r="BE90" s="11" t="s">
        <v>303</v>
      </c>
      <c r="BF90" s="49"/>
      <c r="BG90" s="12">
        <v>2000</v>
      </c>
      <c r="BH90" s="11" t="s">
        <v>303</v>
      </c>
      <c r="BI90" s="47"/>
      <c r="BJ90" s="12">
        <v>2000</v>
      </c>
      <c r="BK90" s="49" t="s">
        <v>303</v>
      </c>
      <c r="BL90" s="49"/>
      <c r="BM90" s="12">
        <v>2000</v>
      </c>
      <c r="BN90" s="11" t="s">
        <v>303</v>
      </c>
      <c r="BO90" s="47"/>
      <c r="BP90" s="12">
        <v>2000</v>
      </c>
      <c r="BQ90" s="11" t="s">
        <v>303</v>
      </c>
      <c r="BR90" s="49"/>
      <c r="BS90" s="12">
        <v>2000</v>
      </c>
      <c r="BT90" s="11" t="s">
        <v>304</v>
      </c>
      <c r="BU90" s="47"/>
      <c r="BV90" s="12">
        <v>0</v>
      </c>
      <c r="BW90" s="11" t="s">
        <v>303</v>
      </c>
      <c r="BX90" s="49"/>
      <c r="BY90" s="12">
        <v>3000</v>
      </c>
      <c r="BZ90" s="49" t="s">
        <v>303</v>
      </c>
      <c r="CA90" s="49"/>
      <c r="CB90" s="12">
        <v>3000</v>
      </c>
      <c r="CC90" s="11" t="s">
        <v>303</v>
      </c>
      <c r="CD90" s="49"/>
      <c r="CE90" s="12">
        <v>4000</v>
      </c>
      <c r="CF90" s="11" t="s">
        <v>303</v>
      </c>
      <c r="CG90" s="49"/>
      <c r="CH90" s="12">
        <v>4000</v>
      </c>
    </row>
    <row r="91" spans="1:86">
      <c r="A91" s="7" t="s">
        <v>128</v>
      </c>
      <c r="B91" s="11" t="s">
        <v>303</v>
      </c>
      <c r="C91" s="47"/>
      <c r="D91" s="12">
        <v>200</v>
      </c>
      <c r="E91" s="11" t="s">
        <v>303</v>
      </c>
      <c r="F91" s="47"/>
      <c r="G91" s="12">
        <v>200</v>
      </c>
      <c r="H91" s="11" t="s">
        <v>303</v>
      </c>
      <c r="I91" s="47"/>
      <c r="J91" s="12">
        <v>300</v>
      </c>
      <c r="K91" s="11" t="s">
        <v>303</v>
      </c>
      <c r="L91" s="47"/>
      <c r="M91" s="12">
        <v>300</v>
      </c>
      <c r="N91" s="11" t="s">
        <v>300</v>
      </c>
      <c r="O91" s="49" t="s">
        <v>916</v>
      </c>
      <c r="P91" s="12" t="s">
        <v>544</v>
      </c>
      <c r="Q91" s="11" t="s">
        <v>303</v>
      </c>
      <c r="R91" s="47"/>
      <c r="S91" s="12">
        <v>400</v>
      </c>
      <c r="T91" s="11" t="s">
        <v>300</v>
      </c>
      <c r="U91" s="49" t="s">
        <v>300</v>
      </c>
      <c r="V91" s="12" t="s">
        <v>544</v>
      </c>
      <c r="W91" s="11" t="s">
        <v>303</v>
      </c>
      <c r="X91" s="47"/>
      <c r="Y91" s="12">
        <v>500</v>
      </c>
      <c r="Z91" s="11" t="s">
        <v>300</v>
      </c>
      <c r="AA91" s="49" t="s">
        <v>917</v>
      </c>
      <c r="AB91" s="12" t="s">
        <v>544</v>
      </c>
      <c r="AC91" s="11" t="s">
        <v>300</v>
      </c>
      <c r="AD91" s="47" t="s">
        <v>917</v>
      </c>
      <c r="AE91" s="12" t="s">
        <v>544</v>
      </c>
      <c r="AF91" s="11" t="s">
        <v>300</v>
      </c>
      <c r="AG91" s="47" t="s">
        <v>919</v>
      </c>
      <c r="AH91" s="12" t="s">
        <v>544</v>
      </c>
      <c r="AI91" s="11" t="s">
        <v>300</v>
      </c>
      <c r="AJ91" s="47" t="s">
        <v>919</v>
      </c>
      <c r="AK91" s="12" t="s">
        <v>544</v>
      </c>
      <c r="AL91" s="11" t="s">
        <v>300</v>
      </c>
      <c r="AM91" s="47" t="s">
        <v>919</v>
      </c>
      <c r="AN91" s="12" t="s">
        <v>544</v>
      </c>
      <c r="AO91" s="11" t="s">
        <v>300</v>
      </c>
      <c r="AP91" s="47" t="s">
        <v>919</v>
      </c>
      <c r="AQ91" s="12" t="s">
        <v>544</v>
      </c>
      <c r="AR91" s="25"/>
      <c r="AS91" s="11" t="s">
        <v>303</v>
      </c>
      <c r="AT91" s="49"/>
      <c r="AU91" s="12">
        <v>200</v>
      </c>
      <c r="AV91" s="11" t="s">
        <v>304</v>
      </c>
      <c r="AW91" s="47"/>
      <c r="AX91" s="12">
        <v>80</v>
      </c>
      <c r="AY91" s="11" t="s">
        <v>303</v>
      </c>
      <c r="AZ91" s="49"/>
      <c r="BA91" s="12">
        <v>300</v>
      </c>
      <c r="BB91" s="11" t="s">
        <v>304</v>
      </c>
      <c r="BC91" s="47"/>
      <c r="BD91" s="12">
        <v>100</v>
      </c>
      <c r="BE91" s="11" t="s">
        <v>300</v>
      </c>
      <c r="BF91" s="49" t="s">
        <v>916</v>
      </c>
      <c r="BG91" s="12" t="s">
        <v>544</v>
      </c>
      <c r="BH91" s="11" t="s">
        <v>304</v>
      </c>
      <c r="BI91" s="47"/>
      <c r="BJ91" s="12">
        <v>120</v>
      </c>
      <c r="BK91" s="11" t="s">
        <v>300</v>
      </c>
      <c r="BL91" s="49" t="s">
        <v>300</v>
      </c>
      <c r="BM91" s="12" t="s">
        <v>544</v>
      </c>
      <c r="BN91" s="11" t="s">
        <v>304</v>
      </c>
      <c r="BO91" s="47"/>
      <c r="BP91" s="12">
        <v>150</v>
      </c>
      <c r="BQ91" s="11" t="s">
        <v>300</v>
      </c>
      <c r="BR91" s="49" t="s">
        <v>917</v>
      </c>
      <c r="BS91" s="12" t="s">
        <v>544</v>
      </c>
      <c r="BT91" s="11" t="s">
        <v>304</v>
      </c>
      <c r="BU91" s="47"/>
      <c r="BV91" s="12">
        <v>0</v>
      </c>
      <c r="BW91" s="11" t="s">
        <v>300</v>
      </c>
      <c r="BX91" s="49" t="s">
        <v>919</v>
      </c>
      <c r="BY91" s="12" t="s">
        <v>544</v>
      </c>
      <c r="BZ91" s="11" t="s">
        <v>300</v>
      </c>
      <c r="CA91" s="49" t="s">
        <v>919</v>
      </c>
      <c r="CB91" s="12" t="s">
        <v>544</v>
      </c>
      <c r="CC91" s="11" t="s">
        <v>300</v>
      </c>
      <c r="CD91" s="49" t="s">
        <v>919</v>
      </c>
      <c r="CE91" s="12" t="s">
        <v>544</v>
      </c>
      <c r="CF91" s="11" t="s">
        <v>300</v>
      </c>
      <c r="CG91" s="49" t="s">
        <v>919</v>
      </c>
      <c r="CH91" s="12" t="s">
        <v>544</v>
      </c>
    </row>
    <row r="92" spans="1:86">
      <c r="A92" s="7" t="s">
        <v>129</v>
      </c>
      <c r="B92" s="11" t="s">
        <v>303</v>
      </c>
      <c r="C92" s="47"/>
      <c r="D92" s="12">
        <v>300</v>
      </c>
      <c r="E92" s="11" t="s">
        <v>303</v>
      </c>
      <c r="F92" s="47"/>
      <c r="G92" s="12">
        <v>300</v>
      </c>
      <c r="H92" s="11" t="s">
        <v>303</v>
      </c>
      <c r="I92" s="47"/>
      <c r="J92" s="12">
        <v>450</v>
      </c>
      <c r="K92" s="11" t="s">
        <v>303</v>
      </c>
      <c r="L92" s="47"/>
      <c r="M92" s="12">
        <v>450</v>
      </c>
      <c r="N92" s="11" t="s">
        <v>300</v>
      </c>
      <c r="O92" s="49" t="s">
        <v>16</v>
      </c>
      <c r="P92" s="12" t="s">
        <v>546</v>
      </c>
      <c r="Q92" s="11" t="s">
        <v>303</v>
      </c>
      <c r="R92" s="47"/>
      <c r="S92" s="12">
        <v>600</v>
      </c>
      <c r="T92" s="11" t="s">
        <v>300</v>
      </c>
      <c r="U92" s="47" t="s">
        <v>923</v>
      </c>
      <c r="V92" s="12" t="s">
        <v>546</v>
      </c>
      <c r="W92" s="11" t="s">
        <v>303</v>
      </c>
      <c r="X92" s="47"/>
      <c r="Y92" s="12">
        <v>750</v>
      </c>
      <c r="Z92" s="11" t="s">
        <v>300</v>
      </c>
      <c r="AA92" s="47" t="s">
        <v>911</v>
      </c>
      <c r="AB92" s="12" t="s">
        <v>546</v>
      </c>
      <c r="AC92" s="11" t="s">
        <v>300</v>
      </c>
      <c r="AD92" s="49" t="s">
        <v>911</v>
      </c>
      <c r="AE92" s="12" t="s">
        <v>546</v>
      </c>
      <c r="AF92" s="11" t="s">
        <v>300</v>
      </c>
      <c r="AG92" s="47" t="s">
        <v>930</v>
      </c>
      <c r="AH92" s="12" t="s">
        <v>546</v>
      </c>
      <c r="AI92" s="11" t="s">
        <v>300</v>
      </c>
      <c r="AJ92" s="47" t="s">
        <v>930</v>
      </c>
      <c r="AK92" s="12" t="s">
        <v>546</v>
      </c>
      <c r="AL92" s="11" t="s">
        <v>300</v>
      </c>
      <c r="AM92" s="47" t="s">
        <v>930</v>
      </c>
      <c r="AN92" s="12" t="s">
        <v>546</v>
      </c>
      <c r="AO92" s="11" t="s">
        <v>300</v>
      </c>
      <c r="AP92" s="47" t="s">
        <v>930</v>
      </c>
      <c r="AQ92" s="12" t="s">
        <v>546</v>
      </c>
      <c r="AR92" s="25"/>
      <c r="AS92" s="11" t="s">
        <v>303</v>
      </c>
      <c r="AT92" s="49"/>
      <c r="AU92" s="12">
        <v>300</v>
      </c>
      <c r="AV92" s="11" t="s">
        <v>304</v>
      </c>
      <c r="AW92" s="47"/>
      <c r="AX92" s="12">
        <v>150</v>
      </c>
      <c r="AY92" s="11" t="s">
        <v>303</v>
      </c>
      <c r="AZ92" s="49"/>
      <c r="BA92" s="12">
        <v>450</v>
      </c>
      <c r="BB92" s="11" t="s">
        <v>304</v>
      </c>
      <c r="BC92" s="47"/>
      <c r="BD92" s="12">
        <v>200</v>
      </c>
      <c r="BE92" s="11" t="s">
        <v>300</v>
      </c>
      <c r="BF92" s="49" t="s">
        <v>16</v>
      </c>
      <c r="BG92" s="12" t="s">
        <v>546</v>
      </c>
      <c r="BH92" s="11" t="s">
        <v>304</v>
      </c>
      <c r="BI92" s="47"/>
      <c r="BJ92" s="12">
        <v>300</v>
      </c>
      <c r="BK92" s="11" t="s">
        <v>300</v>
      </c>
      <c r="BL92" s="49" t="s">
        <v>923</v>
      </c>
      <c r="BM92" s="12" t="s">
        <v>546</v>
      </c>
      <c r="BN92" s="11" t="s">
        <v>304</v>
      </c>
      <c r="BO92" s="47"/>
      <c r="BP92" s="12">
        <v>350</v>
      </c>
      <c r="BQ92" s="11" t="s">
        <v>300</v>
      </c>
      <c r="BR92" s="49" t="s">
        <v>911</v>
      </c>
      <c r="BS92" s="12" t="s">
        <v>546</v>
      </c>
      <c r="BT92" s="11" t="s">
        <v>304</v>
      </c>
      <c r="BU92" s="47"/>
      <c r="BV92" s="12">
        <v>0</v>
      </c>
      <c r="BW92" s="11" t="s">
        <v>300</v>
      </c>
      <c r="BX92" s="49" t="s">
        <v>930</v>
      </c>
      <c r="BY92" s="12" t="s">
        <v>546</v>
      </c>
      <c r="BZ92" s="11" t="s">
        <v>300</v>
      </c>
      <c r="CA92" s="49" t="s">
        <v>930</v>
      </c>
      <c r="CB92" s="12" t="s">
        <v>546</v>
      </c>
      <c r="CC92" s="11" t="s">
        <v>300</v>
      </c>
      <c r="CD92" s="49" t="s">
        <v>930</v>
      </c>
      <c r="CE92" s="12" t="s">
        <v>546</v>
      </c>
      <c r="CF92" s="11" t="s">
        <v>300</v>
      </c>
      <c r="CG92" s="49" t="s">
        <v>930</v>
      </c>
      <c r="CH92" s="12" t="s">
        <v>546</v>
      </c>
    </row>
    <row r="93" spans="1:86">
      <c r="A93" s="7" t="s">
        <v>130</v>
      </c>
      <c r="B93" s="11" t="s">
        <v>303</v>
      </c>
      <c r="C93" s="47"/>
      <c r="D93" s="12">
        <v>400</v>
      </c>
      <c r="E93" s="11" t="s">
        <v>303</v>
      </c>
      <c r="F93" s="47"/>
      <c r="G93" s="12">
        <v>400</v>
      </c>
      <c r="H93" s="11" t="s">
        <v>303</v>
      </c>
      <c r="I93" s="47"/>
      <c r="J93" s="12">
        <v>600</v>
      </c>
      <c r="K93" s="11" t="s">
        <v>303</v>
      </c>
      <c r="L93" s="47"/>
      <c r="M93" s="12">
        <v>600</v>
      </c>
      <c r="N93" s="11" t="s">
        <v>300</v>
      </c>
      <c r="O93" s="49" t="s">
        <v>298</v>
      </c>
      <c r="P93" s="12" t="s">
        <v>548</v>
      </c>
      <c r="Q93" s="11" t="s">
        <v>303</v>
      </c>
      <c r="R93" s="47"/>
      <c r="S93" s="12">
        <v>800</v>
      </c>
      <c r="T93" s="11" t="s">
        <v>300</v>
      </c>
      <c r="U93" s="49" t="s">
        <v>913</v>
      </c>
      <c r="V93" s="12" t="s">
        <v>548</v>
      </c>
      <c r="W93" s="11" t="s">
        <v>303</v>
      </c>
      <c r="X93" s="47"/>
      <c r="Y93" s="12">
        <v>1000</v>
      </c>
      <c r="Z93" s="11" t="s">
        <v>300</v>
      </c>
      <c r="AA93" s="47" t="s">
        <v>915</v>
      </c>
      <c r="AB93" s="12" t="s">
        <v>548</v>
      </c>
      <c r="AC93" s="11" t="s">
        <v>300</v>
      </c>
      <c r="AD93" s="49" t="s">
        <v>915</v>
      </c>
      <c r="AE93" s="12" t="s">
        <v>548</v>
      </c>
      <c r="AF93" s="11" t="s">
        <v>300</v>
      </c>
      <c r="AG93" s="47" t="s">
        <v>919</v>
      </c>
      <c r="AH93" s="12" t="s">
        <v>548</v>
      </c>
      <c r="AI93" s="11" t="s">
        <v>300</v>
      </c>
      <c r="AJ93" s="47" t="s">
        <v>919</v>
      </c>
      <c r="AK93" s="12" t="s">
        <v>548</v>
      </c>
      <c r="AL93" s="11" t="s">
        <v>300</v>
      </c>
      <c r="AM93" s="47" t="s">
        <v>919</v>
      </c>
      <c r="AN93" s="12" t="s">
        <v>548</v>
      </c>
      <c r="AO93" s="11" t="s">
        <v>300</v>
      </c>
      <c r="AP93" s="47" t="s">
        <v>919</v>
      </c>
      <c r="AQ93" s="12" t="s">
        <v>548</v>
      </c>
      <c r="AR93" s="25"/>
      <c r="AS93" s="11" t="s">
        <v>303</v>
      </c>
      <c r="AT93" s="49"/>
      <c r="AU93" s="12">
        <v>400</v>
      </c>
      <c r="AV93" s="11" t="s">
        <v>304</v>
      </c>
      <c r="AW93" s="47"/>
      <c r="AX93" s="12">
        <v>200</v>
      </c>
      <c r="AY93" s="11" t="s">
        <v>303</v>
      </c>
      <c r="AZ93" s="49"/>
      <c r="BA93" s="12">
        <v>600</v>
      </c>
      <c r="BB93" s="11" t="s">
        <v>304</v>
      </c>
      <c r="BC93" s="47"/>
      <c r="BD93" s="12">
        <v>300</v>
      </c>
      <c r="BE93" s="11" t="s">
        <v>300</v>
      </c>
      <c r="BF93" s="49" t="s">
        <v>298</v>
      </c>
      <c r="BG93" s="12" t="s">
        <v>548</v>
      </c>
      <c r="BH93" s="11" t="s">
        <v>304</v>
      </c>
      <c r="BI93" s="47"/>
      <c r="BJ93" s="12">
        <v>400</v>
      </c>
      <c r="BK93" s="11" t="s">
        <v>300</v>
      </c>
      <c r="BL93" s="49" t="s">
        <v>913</v>
      </c>
      <c r="BM93" s="12" t="s">
        <v>548</v>
      </c>
      <c r="BN93" s="11" t="s">
        <v>304</v>
      </c>
      <c r="BO93" s="47"/>
      <c r="BP93" s="12">
        <v>500</v>
      </c>
      <c r="BQ93" s="11" t="s">
        <v>300</v>
      </c>
      <c r="BR93" s="49" t="s">
        <v>915</v>
      </c>
      <c r="BS93" s="12" t="s">
        <v>548</v>
      </c>
      <c r="BT93" s="11" t="s">
        <v>304</v>
      </c>
      <c r="BU93" s="47"/>
      <c r="BV93" s="12">
        <v>0</v>
      </c>
      <c r="BW93" s="11" t="s">
        <v>300</v>
      </c>
      <c r="BX93" s="49" t="s">
        <v>919</v>
      </c>
      <c r="BY93" s="12" t="s">
        <v>548</v>
      </c>
      <c r="BZ93" s="11" t="s">
        <v>300</v>
      </c>
      <c r="CA93" s="49" t="s">
        <v>919</v>
      </c>
      <c r="CB93" s="12" t="s">
        <v>548</v>
      </c>
      <c r="CC93" s="11" t="s">
        <v>300</v>
      </c>
      <c r="CD93" s="49" t="s">
        <v>919</v>
      </c>
      <c r="CE93" s="12" t="s">
        <v>548</v>
      </c>
      <c r="CF93" s="11" t="s">
        <v>300</v>
      </c>
      <c r="CG93" s="49" t="s">
        <v>919</v>
      </c>
      <c r="CH93" s="12" t="s">
        <v>548</v>
      </c>
    </row>
    <row r="94" spans="1:86">
      <c r="A94" s="7" t="s">
        <v>131</v>
      </c>
      <c r="B94" s="11" t="s">
        <v>303</v>
      </c>
      <c r="C94" s="32"/>
      <c r="D94" s="12">
        <v>2000</v>
      </c>
      <c r="E94" s="11" t="s">
        <v>303</v>
      </c>
      <c r="F94" s="32"/>
      <c r="G94" s="12">
        <v>2000</v>
      </c>
      <c r="H94" s="11" t="s">
        <v>303</v>
      </c>
      <c r="I94" s="32"/>
      <c r="J94" s="12">
        <v>2000</v>
      </c>
      <c r="K94" s="11" t="s">
        <v>303</v>
      </c>
      <c r="L94" s="32"/>
      <c r="M94" s="12">
        <v>2000</v>
      </c>
      <c r="N94" s="11" t="s">
        <v>303</v>
      </c>
      <c r="O94" s="32"/>
      <c r="P94" s="12">
        <v>2000</v>
      </c>
      <c r="Q94" s="11" t="s">
        <v>303</v>
      </c>
      <c r="R94" s="32"/>
      <c r="S94" s="12">
        <v>2000</v>
      </c>
      <c r="T94" s="32" t="s">
        <v>303</v>
      </c>
      <c r="U94" s="32"/>
      <c r="V94" s="12">
        <v>2000</v>
      </c>
      <c r="W94" s="11" t="s">
        <v>303</v>
      </c>
      <c r="X94" s="32"/>
      <c r="Y94" s="12">
        <v>2000</v>
      </c>
      <c r="Z94" s="11" t="s">
        <v>303</v>
      </c>
      <c r="AA94" s="32"/>
      <c r="AB94" s="12">
        <v>2000</v>
      </c>
      <c r="AC94" s="11" t="s">
        <v>303</v>
      </c>
      <c r="AD94" s="32"/>
      <c r="AE94" s="12">
        <v>2000</v>
      </c>
      <c r="AF94" s="11" t="s">
        <v>303</v>
      </c>
      <c r="AG94" s="32"/>
      <c r="AH94" s="12">
        <v>3000</v>
      </c>
      <c r="AI94" s="32" t="s">
        <v>303</v>
      </c>
      <c r="AJ94" s="32"/>
      <c r="AK94" s="12">
        <v>3000</v>
      </c>
      <c r="AL94" s="11" t="s">
        <v>303</v>
      </c>
      <c r="AM94" s="32"/>
      <c r="AN94" s="12">
        <v>4000</v>
      </c>
      <c r="AO94" s="11" t="s">
        <v>303</v>
      </c>
      <c r="AP94" s="32"/>
      <c r="AQ94" s="12">
        <v>4000</v>
      </c>
      <c r="AR94" s="25"/>
      <c r="AS94" s="11" t="s">
        <v>303</v>
      </c>
      <c r="AT94" s="49"/>
      <c r="AU94" s="12">
        <v>2000</v>
      </c>
      <c r="AV94" s="11" t="s">
        <v>303</v>
      </c>
      <c r="AW94" s="47"/>
      <c r="AX94" s="12">
        <v>2000</v>
      </c>
      <c r="AY94" s="11" t="s">
        <v>303</v>
      </c>
      <c r="AZ94" s="49"/>
      <c r="BA94" s="12">
        <v>2000</v>
      </c>
      <c r="BB94" s="11" t="s">
        <v>303</v>
      </c>
      <c r="BC94" s="47"/>
      <c r="BD94" s="12">
        <v>2000</v>
      </c>
      <c r="BE94" s="11" t="s">
        <v>303</v>
      </c>
      <c r="BF94" s="49"/>
      <c r="BG94" s="12">
        <v>2000</v>
      </c>
      <c r="BH94" s="11" t="s">
        <v>303</v>
      </c>
      <c r="BI94" s="47"/>
      <c r="BJ94" s="12">
        <v>2000</v>
      </c>
      <c r="BK94" s="49" t="s">
        <v>303</v>
      </c>
      <c r="BL94" s="49"/>
      <c r="BM94" s="12">
        <v>2000</v>
      </c>
      <c r="BN94" s="11" t="s">
        <v>303</v>
      </c>
      <c r="BO94" s="47"/>
      <c r="BP94" s="12">
        <v>2000</v>
      </c>
      <c r="BQ94" s="11" t="s">
        <v>303</v>
      </c>
      <c r="BR94" s="49"/>
      <c r="BS94" s="12">
        <v>2000</v>
      </c>
      <c r="BT94" s="11" t="s">
        <v>304</v>
      </c>
      <c r="BU94" s="47"/>
      <c r="BV94" s="12">
        <v>0</v>
      </c>
      <c r="BW94" s="11" t="s">
        <v>303</v>
      </c>
      <c r="BX94" s="49"/>
      <c r="BY94" s="12">
        <v>3000</v>
      </c>
      <c r="BZ94" s="49" t="s">
        <v>303</v>
      </c>
      <c r="CA94" s="49"/>
      <c r="CB94" s="12">
        <v>3000</v>
      </c>
      <c r="CC94" s="11" t="s">
        <v>303</v>
      </c>
      <c r="CD94" s="49"/>
      <c r="CE94" s="12">
        <v>4000</v>
      </c>
      <c r="CF94" s="11" t="s">
        <v>303</v>
      </c>
      <c r="CG94" s="49"/>
      <c r="CH94" s="12">
        <v>4000</v>
      </c>
    </row>
    <row r="95" spans="1:86">
      <c r="A95" s="7" t="s">
        <v>132</v>
      </c>
      <c r="B95" s="11" t="s">
        <v>303</v>
      </c>
      <c r="C95" s="47"/>
      <c r="D95" s="12">
        <v>100</v>
      </c>
      <c r="E95" s="11" t="s">
        <v>303</v>
      </c>
      <c r="F95" s="47"/>
      <c r="G95" s="12">
        <v>100</v>
      </c>
      <c r="H95" s="11" t="s">
        <v>303</v>
      </c>
      <c r="I95" s="47"/>
      <c r="J95" s="12">
        <v>200</v>
      </c>
      <c r="K95" s="11" t="s">
        <v>303</v>
      </c>
      <c r="L95" s="47"/>
      <c r="M95" s="12">
        <v>200</v>
      </c>
      <c r="N95" s="11" t="s">
        <v>303</v>
      </c>
      <c r="O95" s="47"/>
      <c r="P95" s="12">
        <v>250</v>
      </c>
      <c r="Q95" s="11" t="s">
        <v>303</v>
      </c>
      <c r="R95" s="47"/>
      <c r="S95" s="12">
        <v>250</v>
      </c>
      <c r="T95" s="47" t="s">
        <v>300</v>
      </c>
      <c r="U95" s="47" t="s">
        <v>304</v>
      </c>
      <c r="V95" s="12" t="s">
        <v>637</v>
      </c>
      <c r="W95" s="11" t="s">
        <v>303</v>
      </c>
      <c r="X95" s="47"/>
      <c r="Y95" s="12">
        <v>300</v>
      </c>
      <c r="Z95" s="11" t="s">
        <v>300</v>
      </c>
      <c r="AA95" s="47" t="s">
        <v>912</v>
      </c>
      <c r="AB95" s="12" t="s">
        <v>637</v>
      </c>
      <c r="AC95" s="11" t="s">
        <v>300</v>
      </c>
      <c r="AD95" s="47" t="s">
        <v>912</v>
      </c>
      <c r="AE95" s="12" t="s">
        <v>637</v>
      </c>
      <c r="AF95" s="11" t="s">
        <v>300</v>
      </c>
      <c r="AG95" s="47" t="s">
        <v>915</v>
      </c>
      <c r="AH95" s="12" t="s">
        <v>637</v>
      </c>
      <c r="AI95" s="47" t="s">
        <v>300</v>
      </c>
      <c r="AJ95" s="47" t="s">
        <v>915</v>
      </c>
      <c r="AK95" s="12" t="s">
        <v>637</v>
      </c>
      <c r="AL95" s="11" t="s">
        <v>300</v>
      </c>
      <c r="AM95" s="47" t="s">
        <v>915</v>
      </c>
      <c r="AN95" s="12" t="s">
        <v>637</v>
      </c>
      <c r="AO95" s="11" t="s">
        <v>300</v>
      </c>
      <c r="AP95" s="47" t="s">
        <v>915</v>
      </c>
      <c r="AQ95" s="12" t="s">
        <v>637</v>
      </c>
      <c r="AR95" s="25"/>
      <c r="AS95" s="11" t="s">
        <v>303</v>
      </c>
      <c r="AT95" s="49"/>
      <c r="AU95" s="12">
        <v>100</v>
      </c>
      <c r="AV95" s="11" t="s">
        <v>304</v>
      </c>
      <c r="AW95" s="47"/>
      <c r="AX95" s="12">
        <v>50</v>
      </c>
      <c r="AY95" s="11" t="s">
        <v>303</v>
      </c>
      <c r="AZ95" s="49"/>
      <c r="BA95" s="12">
        <v>200</v>
      </c>
      <c r="BB95" s="11" t="s">
        <v>304</v>
      </c>
      <c r="BC95" s="47"/>
      <c r="BD95" s="12">
        <v>70</v>
      </c>
      <c r="BE95" s="11" t="s">
        <v>303</v>
      </c>
      <c r="BF95" s="49"/>
      <c r="BG95" s="12">
        <v>250</v>
      </c>
      <c r="BH95" s="11" t="s">
        <v>304</v>
      </c>
      <c r="BI95" s="47"/>
      <c r="BJ95" s="12">
        <v>80</v>
      </c>
      <c r="BK95" s="49" t="s">
        <v>300</v>
      </c>
      <c r="BL95" s="49" t="s">
        <v>304</v>
      </c>
      <c r="BM95" s="12" t="s">
        <v>637</v>
      </c>
      <c r="BN95" s="11" t="s">
        <v>304</v>
      </c>
      <c r="BO95" s="47"/>
      <c r="BP95" s="12">
        <v>90</v>
      </c>
      <c r="BQ95" s="11" t="s">
        <v>300</v>
      </c>
      <c r="BR95" s="49" t="s">
        <v>912</v>
      </c>
      <c r="BS95" s="12" t="s">
        <v>637</v>
      </c>
      <c r="BT95" s="11" t="s">
        <v>304</v>
      </c>
      <c r="BU95" s="47"/>
      <c r="BV95" s="12">
        <v>0</v>
      </c>
      <c r="BW95" s="11" t="s">
        <v>300</v>
      </c>
      <c r="BX95" s="49" t="s">
        <v>915</v>
      </c>
      <c r="BY95" s="12" t="s">
        <v>637</v>
      </c>
      <c r="BZ95" s="49" t="s">
        <v>300</v>
      </c>
      <c r="CA95" s="49" t="s">
        <v>915</v>
      </c>
      <c r="CB95" s="12" t="s">
        <v>637</v>
      </c>
      <c r="CC95" s="11" t="s">
        <v>300</v>
      </c>
      <c r="CD95" s="49" t="s">
        <v>915</v>
      </c>
      <c r="CE95" s="12" t="s">
        <v>637</v>
      </c>
      <c r="CF95" s="11" t="s">
        <v>300</v>
      </c>
      <c r="CG95" s="49" t="s">
        <v>915</v>
      </c>
      <c r="CH95" s="12" t="s">
        <v>637</v>
      </c>
    </row>
    <row r="96" spans="1:86">
      <c r="A96" s="7" t="s">
        <v>133</v>
      </c>
      <c r="B96" s="11" t="s">
        <v>303</v>
      </c>
      <c r="C96" s="47"/>
      <c r="D96" s="12">
        <v>300</v>
      </c>
      <c r="E96" s="11" t="s">
        <v>303</v>
      </c>
      <c r="F96" s="47"/>
      <c r="G96" s="12">
        <v>300</v>
      </c>
      <c r="H96" s="11" t="s">
        <v>303</v>
      </c>
      <c r="I96" s="47"/>
      <c r="J96" s="12">
        <v>450</v>
      </c>
      <c r="K96" s="11" t="s">
        <v>303</v>
      </c>
      <c r="L96" s="47"/>
      <c r="M96" s="12">
        <v>450</v>
      </c>
      <c r="N96" s="11" t="s">
        <v>303</v>
      </c>
      <c r="O96" s="47"/>
      <c r="P96" s="12">
        <v>600</v>
      </c>
      <c r="Q96" s="11" t="s">
        <v>303</v>
      </c>
      <c r="R96" s="47"/>
      <c r="S96" s="12">
        <v>600</v>
      </c>
      <c r="T96" s="47" t="s">
        <v>300</v>
      </c>
      <c r="U96" s="47" t="s">
        <v>914</v>
      </c>
      <c r="V96" s="12" t="s">
        <v>639</v>
      </c>
      <c r="W96" s="11" t="s">
        <v>303</v>
      </c>
      <c r="X96" s="47"/>
      <c r="Y96" s="12">
        <v>750</v>
      </c>
      <c r="Z96" s="11" t="s">
        <v>300</v>
      </c>
      <c r="AA96" s="47" t="s">
        <v>916</v>
      </c>
      <c r="AB96" s="12" t="s">
        <v>639</v>
      </c>
      <c r="AC96" s="11" t="s">
        <v>300</v>
      </c>
      <c r="AD96" s="47" t="s">
        <v>916</v>
      </c>
      <c r="AE96" s="12" t="s">
        <v>639</v>
      </c>
      <c r="AF96" s="11" t="s">
        <v>300</v>
      </c>
      <c r="AG96" s="47" t="s">
        <v>921</v>
      </c>
      <c r="AH96" s="12" t="s">
        <v>639</v>
      </c>
      <c r="AI96" s="47" t="s">
        <v>300</v>
      </c>
      <c r="AJ96" s="47" t="s">
        <v>921</v>
      </c>
      <c r="AK96" s="12" t="s">
        <v>639</v>
      </c>
      <c r="AL96" s="11" t="s">
        <v>300</v>
      </c>
      <c r="AM96" s="47" t="s">
        <v>921</v>
      </c>
      <c r="AN96" s="12" t="s">
        <v>639</v>
      </c>
      <c r="AO96" s="11" t="s">
        <v>300</v>
      </c>
      <c r="AP96" s="47" t="s">
        <v>921</v>
      </c>
      <c r="AQ96" s="12" t="s">
        <v>639</v>
      </c>
      <c r="AR96" s="25"/>
      <c r="AS96" s="11" t="s">
        <v>303</v>
      </c>
      <c r="AT96" s="49"/>
      <c r="AU96" s="12">
        <v>300</v>
      </c>
      <c r="AV96" s="11" t="s">
        <v>304</v>
      </c>
      <c r="AW96" s="47"/>
      <c r="AX96" s="12">
        <v>150</v>
      </c>
      <c r="AY96" s="11" t="s">
        <v>303</v>
      </c>
      <c r="AZ96" s="49"/>
      <c r="BA96" s="12">
        <v>450</v>
      </c>
      <c r="BB96" s="11" t="s">
        <v>304</v>
      </c>
      <c r="BC96" s="47"/>
      <c r="BD96" s="12">
        <v>200</v>
      </c>
      <c r="BE96" s="11" t="s">
        <v>303</v>
      </c>
      <c r="BF96" s="49"/>
      <c r="BG96" s="12">
        <v>600</v>
      </c>
      <c r="BH96" s="11" t="s">
        <v>304</v>
      </c>
      <c r="BI96" s="47"/>
      <c r="BJ96" s="12">
        <v>300</v>
      </c>
      <c r="BK96" s="49" t="s">
        <v>300</v>
      </c>
      <c r="BL96" s="49" t="s">
        <v>914</v>
      </c>
      <c r="BM96" s="12" t="s">
        <v>639</v>
      </c>
      <c r="BN96" s="11" t="s">
        <v>304</v>
      </c>
      <c r="BO96" s="47"/>
      <c r="BP96" s="12">
        <v>350</v>
      </c>
      <c r="BQ96" s="11" t="s">
        <v>300</v>
      </c>
      <c r="BR96" s="49" t="s">
        <v>916</v>
      </c>
      <c r="BS96" s="12" t="s">
        <v>639</v>
      </c>
      <c r="BT96" s="11" t="s">
        <v>304</v>
      </c>
      <c r="BU96" s="47"/>
      <c r="BV96" s="12">
        <v>0</v>
      </c>
      <c r="BW96" s="11" t="s">
        <v>300</v>
      </c>
      <c r="BX96" s="49" t="s">
        <v>921</v>
      </c>
      <c r="BY96" s="12" t="s">
        <v>639</v>
      </c>
      <c r="BZ96" s="49" t="s">
        <v>300</v>
      </c>
      <c r="CA96" s="49" t="s">
        <v>921</v>
      </c>
      <c r="CB96" s="12" t="s">
        <v>639</v>
      </c>
      <c r="CC96" s="11" t="s">
        <v>300</v>
      </c>
      <c r="CD96" s="49" t="s">
        <v>921</v>
      </c>
      <c r="CE96" s="12" t="s">
        <v>639</v>
      </c>
      <c r="CF96" s="11" t="s">
        <v>300</v>
      </c>
      <c r="CG96" s="49" t="s">
        <v>921</v>
      </c>
      <c r="CH96" s="12" t="s">
        <v>639</v>
      </c>
    </row>
    <row r="97" spans="1:86">
      <c r="A97" s="7" t="s">
        <v>134</v>
      </c>
      <c r="B97" s="11" t="s">
        <v>303</v>
      </c>
      <c r="C97" s="47"/>
      <c r="D97" s="12">
        <v>400</v>
      </c>
      <c r="E97" s="11" t="s">
        <v>303</v>
      </c>
      <c r="F97" s="47"/>
      <c r="G97" s="12">
        <v>400</v>
      </c>
      <c r="H97" s="11" t="s">
        <v>303</v>
      </c>
      <c r="I97" s="47"/>
      <c r="J97" s="12">
        <v>600</v>
      </c>
      <c r="K97" s="11" t="s">
        <v>303</v>
      </c>
      <c r="L97" s="47"/>
      <c r="M97" s="12">
        <v>600</v>
      </c>
      <c r="N97" s="11" t="s">
        <v>303</v>
      </c>
      <c r="O97" s="47"/>
      <c r="P97" s="12">
        <v>800</v>
      </c>
      <c r="Q97" s="11" t="s">
        <v>303</v>
      </c>
      <c r="R97" s="47"/>
      <c r="S97" s="12">
        <v>800</v>
      </c>
      <c r="T97" s="47" t="s">
        <v>300</v>
      </c>
      <c r="U97" s="47" t="s">
        <v>920</v>
      </c>
      <c r="V97" s="12" t="s">
        <v>641</v>
      </c>
      <c r="W97" s="11" t="s">
        <v>303</v>
      </c>
      <c r="X97" s="47"/>
      <c r="Y97" s="12">
        <v>1000</v>
      </c>
      <c r="Z97" s="11" t="s">
        <v>300</v>
      </c>
      <c r="AA97" s="47" t="s">
        <v>927</v>
      </c>
      <c r="AB97" s="12" t="s">
        <v>641</v>
      </c>
      <c r="AC97" s="11" t="s">
        <v>300</v>
      </c>
      <c r="AD97" s="47" t="s">
        <v>927</v>
      </c>
      <c r="AE97" s="12" t="s">
        <v>641</v>
      </c>
      <c r="AF97" s="11" t="s">
        <v>300</v>
      </c>
      <c r="AG97" s="47" t="s">
        <v>300</v>
      </c>
      <c r="AH97" s="12" t="s">
        <v>641</v>
      </c>
      <c r="AI97" s="47" t="s">
        <v>300</v>
      </c>
      <c r="AJ97" s="47" t="s">
        <v>300</v>
      </c>
      <c r="AK97" s="12" t="s">
        <v>641</v>
      </c>
      <c r="AL97" s="11" t="s">
        <v>300</v>
      </c>
      <c r="AM97" s="47" t="s">
        <v>300</v>
      </c>
      <c r="AN97" s="12" t="s">
        <v>641</v>
      </c>
      <c r="AO97" s="11" t="s">
        <v>300</v>
      </c>
      <c r="AP97" s="47" t="s">
        <v>300</v>
      </c>
      <c r="AQ97" s="12" t="s">
        <v>641</v>
      </c>
      <c r="AR97" s="25"/>
      <c r="AS97" s="11" t="s">
        <v>303</v>
      </c>
      <c r="AT97" s="49"/>
      <c r="AU97" s="12">
        <v>400</v>
      </c>
      <c r="AV97" s="11" t="s">
        <v>304</v>
      </c>
      <c r="AW97" s="47"/>
      <c r="AX97" s="12">
        <v>200</v>
      </c>
      <c r="AY97" s="11" t="s">
        <v>303</v>
      </c>
      <c r="AZ97" s="49"/>
      <c r="BA97" s="12">
        <v>600</v>
      </c>
      <c r="BB97" s="11" t="s">
        <v>304</v>
      </c>
      <c r="BC97" s="47"/>
      <c r="BD97" s="12">
        <v>300</v>
      </c>
      <c r="BE97" s="11" t="s">
        <v>303</v>
      </c>
      <c r="BF97" s="49"/>
      <c r="BG97" s="12">
        <v>800</v>
      </c>
      <c r="BH97" s="11" t="s">
        <v>304</v>
      </c>
      <c r="BI97" s="47"/>
      <c r="BJ97" s="12">
        <v>400</v>
      </c>
      <c r="BK97" s="49" t="s">
        <v>300</v>
      </c>
      <c r="BL97" s="49" t="s">
        <v>920</v>
      </c>
      <c r="BM97" s="12" t="s">
        <v>641</v>
      </c>
      <c r="BN97" s="11" t="s">
        <v>304</v>
      </c>
      <c r="BO97" s="47"/>
      <c r="BP97" s="12">
        <v>500</v>
      </c>
      <c r="BQ97" s="11" t="s">
        <v>300</v>
      </c>
      <c r="BR97" s="49" t="s">
        <v>927</v>
      </c>
      <c r="BS97" s="12" t="s">
        <v>641</v>
      </c>
      <c r="BT97" s="11" t="s">
        <v>304</v>
      </c>
      <c r="BU97" s="47"/>
      <c r="BV97" s="12">
        <v>0</v>
      </c>
      <c r="BW97" s="11" t="s">
        <v>300</v>
      </c>
      <c r="BX97" s="49" t="s">
        <v>300</v>
      </c>
      <c r="BY97" s="12" t="s">
        <v>641</v>
      </c>
      <c r="BZ97" s="49" t="s">
        <v>300</v>
      </c>
      <c r="CA97" s="49" t="s">
        <v>300</v>
      </c>
      <c r="CB97" s="12" t="s">
        <v>641</v>
      </c>
      <c r="CC97" s="11" t="s">
        <v>300</v>
      </c>
      <c r="CD97" s="49" t="s">
        <v>300</v>
      </c>
      <c r="CE97" s="12" t="s">
        <v>641</v>
      </c>
      <c r="CF97" s="11" t="s">
        <v>300</v>
      </c>
      <c r="CG97" s="49" t="s">
        <v>300</v>
      </c>
      <c r="CH97" s="12" t="s">
        <v>641</v>
      </c>
    </row>
    <row r="98" spans="1:86">
      <c r="A98" s="7" t="s">
        <v>135</v>
      </c>
      <c r="B98" s="11" t="s">
        <v>303</v>
      </c>
      <c r="C98" s="32"/>
      <c r="D98" s="12">
        <v>2000</v>
      </c>
      <c r="E98" s="11" t="s">
        <v>303</v>
      </c>
      <c r="F98" s="32"/>
      <c r="G98" s="12">
        <v>2000</v>
      </c>
      <c r="H98" s="11" t="s">
        <v>303</v>
      </c>
      <c r="I98" s="32"/>
      <c r="J98" s="12">
        <v>2000</v>
      </c>
      <c r="K98" s="11" t="s">
        <v>303</v>
      </c>
      <c r="L98" s="32"/>
      <c r="M98" s="12">
        <v>2000</v>
      </c>
      <c r="N98" s="11" t="s">
        <v>303</v>
      </c>
      <c r="O98" s="32"/>
      <c r="P98" s="12">
        <v>2000</v>
      </c>
      <c r="Q98" s="11" t="s">
        <v>303</v>
      </c>
      <c r="R98" s="32"/>
      <c r="S98" s="12">
        <v>2000</v>
      </c>
      <c r="T98" s="32" t="s">
        <v>303</v>
      </c>
      <c r="U98" s="32"/>
      <c r="V98" s="12">
        <v>2000</v>
      </c>
      <c r="W98" s="11" t="s">
        <v>303</v>
      </c>
      <c r="X98" s="32"/>
      <c r="Y98" s="12">
        <v>2000</v>
      </c>
      <c r="Z98" s="11" t="s">
        <v>303</v>
      </c>
      <c r="AA98" s="32"/>
      <c r="AB98" s="12">
        <v>2000</v>
      </c>
      <c r="AC98" s="11" t="s">
        <v>303</v>
      </c>
      <c r="AD98" s="32"/>
      <c r="AE98" s="12">
        <v>2000</v>
      </c>
      <c r="AF98" s="11" t="s">
        <v>303</v>
      </c>
      <c r="AG98" s="32"/>
      <c r="AH98" s="12">
        <v>3000</v>
      </c>
      <c r="AI98" s="32" t="s">
        <v>303</v>
      </c>
      <c r="AJ98" s="32"/>
      <c r="AK98" s="12">
        <v>3000</v>
      </c>
      <c r="AL98" s="11" t="s">
        <v>303</v>
      </c>
      <c r="AM98" s="32"/>
      <c r="AN98" s="12">
        <v>4000</v>
      </c>
      <c r="AO98" s="11" t="s">
        <v>303</v>
      </c>
      <c r="AP98" s="32"/>
      <c r="AQ98" s="12">
        <v>4000</v>
      </c>
      <c r="AR98" s="25"/>
      <c r="AS98" s="11" t="s">
        <v>303</v>
      </c>
      <c r="AT98" s="49"/>
      <c r="AU98" s="12">
        <v>2000</v>
      </c>
      <c r="AV98" s="11" t="s">
        <v>303</v>
      </c>
      <c r="AW98" s="47"/>
      <c r="AX98" s="12">
        <v>2000</v>
      </c>
      <c r="AY98" s="11" t="s">
        <v>303</v>
      </c>
      <c r="AZ98" s="49"/>
      <c r="BA98" s="12">
        <v>2000</v>
      </c>
      <c r="BB98" s="11" t="s">
        <v>303</v>
      </c>
      <c r="BC98" s="47"/>
      <c r="BD98" s="12">
        <v>2000</v>
      </c>
      <c r="BE98" s="11" t="s">
        <v>303</v>
      </c>
      <c r="BF98" s="49"/>
      <c r="BG98" s="12">
        <v>2000</v>
      </c>
      <c r="BH98" s="11" t="s">
        <v>303</v>
      </c>
      <c r="BI98" s="47"/>
      <c r="BJ98" s="12">
        <v>2000</v>
      </c>
      <c r="BK98" s="49" t="s">
        <v>303</v>
      </c>
      <c r="BL98" s="49"/>
      <c r="BM98" s="12">
        <v>2000</v>
      </c>
      <c r="BN98" s="11" t="s">
        <v>303</v>
      </c>
      <c r="BO98" s="47"/>
      <c r="BP98" s="12">
        <v>2000</v>
      </c>
      <c r="BQ98" s="11" t="s">
        <v>303</v>
      </c>
      <c r="BR98" s="49"/>
      <c r="BS98" s="12">
        <v>2000</v>
      </c>
      <c r="BT98" s="11" t="s">
        <v>304</v>
      </c>
      <c r="BU98" s="47"/>
      <c r="BV98" s="12">
        <v>0</v>
      </c>
      <c r="BW98" s="11" t="s">
        <v>303</v>
      </c>
      <c r="BX98" s="49"/>
      <c r="BY98" s="12">
        <v>3000</v>
      </c>
      <c r="BZ98" s="49" t="s">
        <v>303</v>
      </c>
      <c r="CA98" s="49"/>
      <c r="CB98" s="12">
        <v>3000</v>
      </c>
      <c r="CC98" s="11" t="s">
        <v>303</v>
      </c>
      <c r="CD98" s="49"/>
      <c r="CE98" s="12">
        <v>4000</v>
      </c>
      <c r="CF98" s="11" t="s">
        <v>303</v>
      </c>
      <c r="CG98" s="49"/>
      <c r="CH98" s="12">
        <v>4000</v>
      </c>
    </row>
    <row r="99" spans="1:86">
      <c r="A99" s="7" t="s">
        <v>136</v>
      </c>
      <c r="B99" s="11" t="s">
        <v>303</v>
      </c>
      <c r="C99" s="47"/>
      <c r="D99" s="12">
        <v>200</v>
      </c>
      <c r="E99" s="11" t="s">
        <v>303</v>
      </c>
      <c r="F99" s="47"/>
      <c r="G99" s="12">
        <v>200</v>
      </c>
      <c r="H99" s="11" t="s">
        <v>303</v>
      </c>
      <c r="I99" s="47"/>
      <c r="J99" s="12">
        <v>200</v>
      </c>
      <c r="K99" s="11" t="s">
        <v>303</v>
      </c>
      <c r="L99" s="47"/>
      <c r="M99" s="12">
        <v>200</v>
      </c>
      <c r="N99" s="11" t="s">
        <v>303</v>
      </c>
      <c r="O99" s="47"/>
      <c r="P99" s="12">
        <v>300</v>
      </c>
      <c r="Q99" s="11" t="s">
        <v>303</v>
      </c>
      <c r="R99" s="47"/>
      <c r="S99" s="12">
        <v>300</v>
      </c>
      <c r="T99" s="11" t="s">
        <v>300</v>
      </c>
      <c r="U99" s="47" t="s">
        <v>924</v>
      </c>
      <c r="V99" s="12" t="s">
        <v>514</v>
      </c>
      <c r="W99" s="11" t="s">
        <v>303</v>
      </c>
      <c r="X99" s="47"/>
      <c r="Y99" s="12">
        <v>400</v>
      </c>
      <c r="Z99" s="11" t="s">
        <v>300</v>
      </c>
      <c r="AA99" s="47" t="s">
        <v>304</v>
      </c>
      <c r="AB99" s="12" t="s">
        <v>514</v>
      </c>
      <c r="AC99" s="11" t="s">
        <v>300</v>
      </c>
      <c r="AD99" s="47" t="s">
        <v>304</v>
      </c>
      <c r="AE99" s="12" t="s">
        <v>514</v>
      </c>
      <c r="AF99" s="11" t="s">
        <v>300</v>
      </c>
      <c r="AG99" s="47" t="s">
        <v>911</v>
      </c>
      <c r="AH99" s="12" t="s">
        <v>514</v>
      </c>
      <c r="AI99" s="11" t="s">
        <v>300</v>
      </c>
      <c r="AJ99" s="47" t="s">
        <v>911</v>
      </c>
      <c r="AK99" s="12" t="s">
        <v>514</v>
      </c>
      <c r="AL99" s="11" t="s">
        <v>300</v>
      </c>
      <c r="AM99" s="47" t="s">
        <v>911</v>
      </c>
      <c r="AN99" s="12" t="s">
        <v>514</v>
      </c>
      <c r="AO99" s="11" t="s">
        <v>300</v>
      </c>
      <c r="AP99" s="47" t="s">
        <v>911</v>
      </c>
      <c r="AQ99" s="12" t="s">
        <v>514</v>
      </c>
      <c r="AR99" s="25"/>
      <c r="AS99" s="11" t="s">
        <v>303</v>
      </c>
      <c r="AT99" s="49"/>
      <c r="AU99" s="12">
        <v>200</v>
      </c>
      <c r="AV99" s="11" t="s">
        <v>304</v>
      </c>
      <c r="AW99" s="47"/>
      <c r="AX99" s="12">
        <v>80</v>
      </c>
      <c r="AY99" s="11" t="s">
        <v>303</v>
      </c>
      <c r="AZ99" s="49"/>
      <c r="BA99" s="12">
        <v>200</v>
      </c>
      <c r="BB99" s="11" t="s">
        <v>304</v>
      </c>
      <c r="BC99" s="47"/>
      <c r="BD99" s="12">
        <v>100</v>
      </c>
      <c r="BE99" s="11" t="s">
        <v>303</v>
      </c>
      <c r="BF99" s="49"/>
      <c r="BG99" s="12">
        <v>300</v>
      </c>
      <c r="BH99" s="11" t="s">
        <v>304</v>
      </c>
      <c r="BI99" s="47"/>
      <c r="BJ99" s="12">
        <v>120</v>
      </c>
      <c r="BK99" s="11" t="s">
        <v>300</v>
      </c>
      <c r="BL99" s="49" t="s">
        <v>924</v>
      </c>
      <c r="BM99" s="12" t="s">
        <v>514</v>
      </c>
      <c r="BN99" s="11" t="s">
        <v>304</v>
      </c>
      <c r="BO99" s="47"/>
      <c r="BP99" s="12">
        <v>150</v>
      </c>
      <c r="BQ99" s="11" t="s">
        <v>300</v>
      </c>
      <c r="BR99" s="49" t="s">
        <v>304</v>
      </c>
      <c r="BS99" s="12" t="s">
        <v>514</v>
      </c>
      <c r="BT99" s="11" t="s">
        <v>304</v>
      </c>
      <c r="BU99" s="47"/>
      <c r="BV99" s="12">
        <v>0</v>
      </c>
      <c r="BW99" s="11" t="s">
        <v>300</v>
      </c>
      <c r="BX99" s="49" t="s">
        <v>911</v>
      </c>
      <c r="BY99" s="12" t="s">
        <v>514</v>
      </c>
      <c r="BZ99" s="11" t="s">
        <v>300</v>
      </c>
      <c r="CA99" s="49" t="s">
        <v>911</v>
      </c>
      <c r="CB99" s="12" t="s">
        <v>514</v>
      </c>
      <c r="CC99" s="11" t="s">
        <v>300</v>
      </c>
      <c r="CD99" s="49" t="s">
        <v>911</v>
      </c>
      <c r="CE99" s="12" t="s">
        <v>514</v>
      </c>
      <c r="CF99" s="11" t="s">
        <v>300</v>
      </c>
      <c r="CG99" s="49" t="s">
        <v>911</v>
      </c>
      <c r="CH99" s="12" t="s">
        <v>514</v>
      </c>
    </row>
    <row r="100" spans="1:86">
      <c r="A100" s="7" t="s">
        <v>137</v>
      </c>
      <c r="B100" s="11" t="s">
        <v>303</v>
      </c>
      <c r="C100" s="47"/>
      <c r="D100" s="12">
        <v>300</v>
      </c>
      <c r="E100" s="11" t="s">
        <v>303</v>
      </c>
      <c r="F100" s="47"/>
      <c r="G100" s="12">
        <v>300</v>
      </c>
      <c r="H100" s="11" t="s">
        <v>303</v>
      </c>
      <c r="I100" s="47"/>
      <c r="J100" s="12">
        <v>450</v>
      </c>
      <c r="K100" s="11" t="s">
        <v>303</v>
      </c>
      <c r="L100" s="47"/>
      <c r="M100" s="12">
        <v>450</v>
      </c>
      <c r="N100" s="11" t="s">
        <v>303</v>
      </c>
      <c r="O100" s="47"/>
      <c r="P100" s="12">
        <v>600</v>
      </c>
      <c r="Q100" s="11" t="s">
        <v>303</v>
      </c>
      <c r="R100" s="47"/>
      <c r="S100" s="12">
        <v>600</v>
      </c>
      <c r="T100" s="11" t="s">
        <v>300</v>
      </c>
      <c r="U100" s="47" t="s">
        <v>303</v>
      </c>
      <c r="V100" s="12" t="s">
        <v>516</v>
      </c>
      <c r="W100" s="11" t="s">
        <v>303</v>
      </c>
      <c r="X100" s="47"/>
      <c r="Y100" s="12">
        <v>750</v>
      </c>
      <c r="Z100" s="11" t="s">
        <v>300</v>
      </c>
      <c r="AA100" s="47" t="s">
        <v>918</v>
      </c>
      <c r="AB100" s="12" t="s">
        <v>516</v>
      </c>
      <c r="AC100" s="11" t="s">
        <v>300</v>
      </c>
      <c r="AD100" s="47" t="s">
        <v>918</v>
      </c>
      <c r="AE100" s="12" t="s">
        <v>516</v>
      </c>
      <c r="AF100" s="11" t="s">
        <v>300</v>
      </c>
      <c r="AG100" s="47" t="s">
        <v>923</v>
      </c>
      <c r="AH100" s="12" t="s">
        <v>516</v>
      </c>
      <c r="AI100" s="11" t="s">
        <v>300</v>
      </c>
      <c r="AJ100" s="47" t="s">
        <v>923</v>
      </c>
      <c r="AK100" s="12" t="s">
        <v>516</v>
      </c>
      <c r="AL100" s="11" t="s">
        <v>300</v>
      </c>
      <c r="AM100" s="47" t="s">
        <v>923</v>
      </c>
      <c r="AN100" s="12" t="s">
        <v>516</v>
      </c>
      <c r="AO100" s="11" t="s">
        <v>300</v>
      </c>
      <c r="AP100" s="47" t="s">
        <v>923</v>
      </c>
      <c r="AQ100" s="12" t="s">
        <v>516</v>
      </c>
      <c r="AR100" s="25"/>
      <c r="AS100" s="11" t="s">
        <v>303</v>
      </c>
      <c r="AT100" s="49"/>
      <c r="AU100" s="12">
        <v>300</v>
      </c>
      <c r="AV100" s="11" t="s">
        <v>304</v>
      </c>
      <c r="AW100" s="47"/>
      <c r="AX100" s="12">
        <v>150</v>
      </c>
      <c r="AY100" s="11" t="s">
        <v>303</v>
      </c>
      <c r="AZ100" s="49"/>
      <c r="BA100" s="12">
        <v>450</v>
      </c>
      <c r="BB100" s="11" t="s">
        <v>304</v>
      </c>
      <c r="BC100" s="47"/>
      <c r="BD100" s="12">
        <v>200</v>
      </c>
      <c r="BE100" s="11" t="s">
        <v>303</v>
      </c>
      <c r="BF100" s="49"/>
      <c r="BG100" s="12">
        <v>600</v>
      </c>
      <c r="BH100" s="11" t="s">
        <v>304</v>
      </c>
      <c r="BI100" s="47"/>
      <c r="BJ100" s="12">
        <v>300</v>
      </c>
      <c r="BK100" s="11" t="s">
        <v>300</v>
      </c>
      <c r="BL100" s="49" t="s">
        <v>303</v>
      </c>
      <c r="BM100" s="12" t="s">
        <v>516</v>
      </c>
      <c r="BN100" s="11" t="s">
        <v>304</v>
      </c>
      <c r="BO100" s="47"/>
      <c r="BP100" s="12">
        <v>350</v>
      </c>
      <c r="BQ100" s="11" t="s">
        <v>300</v>
      </c>
      <c r="BR100" s="49" t="s">
        <v>918</v>
      </c>
      <c r="BS100" s="12" t="s">
        <v>516</v>
      </c>
      <c r="BT100" s="11" t="s">
        <v>304</v>
      </c>
      <c r="BU100" s="47"/>
      <c r="BV100" s="12">
        <v>0</v>
      </c>
      <c r="BW100" s="11" t="s">
        <v>300</v>
      </c>
      <c r="BX100" s="49" t="s">
        <v>923</v>
      </c>
      <c r="BY100" s="12" t="s">
        <v>516</v>
      </c>
      <c r="BZ100" s="11" t="s">
        <v>300</v>
      </c>
      <c r="CA100" s="49" t="s">
        <v>923</v>
      </c>
      <c r="CB100" s="12" t="s">
        <v>516</v>
      </c>
      <c r="CC100" s="11" t="s">
        <v>300</v>
      </c>
      <c r="CD100" s="49" t="s">
        <v>923</v>
      </c>
      <c r="CE100" s="12" t="s">
        <v>516</v>
      </c>
      <c r="CF100" s="11" t="s">
        <v>300</v>
      </c>
      <c r="CG100" s="49" t="s">
        <v>923</v>
      </c>
      <c r="CH100" s="12" t="s">
        <v>516</v>
      </c>
    </row>
    <row r="101" spans="1:86">
      <c r="A101" s="7" t="s">
        <v>138</v>
      </c>
      <c r="B101" s="11" t="s">
        <v>303</v>
      </c>
      <c r="C101" s="47"/>
      <c r="D101" s="12">
        <v>500</v>
      </c>
      <c r="E101" s="11" t="s">
        <v>303</v>
      </c>
      <c r="F101" s="47"/>
      <c r="G101" s="12">
        <v>500</v>
      </c>
      <c r="H101" s="11" t="s">
        <v>303</v>
      </c>
      <c r="I101" s="47"/>
      <c r="J101" s="12">
        <v>750</v>
      </c>
      <c r="K101" s="11" t="s">
        <v>303</v>
      </c>
      <c r="L101" s="47"/>
      <c r="M101" s="12">
        <v>750</v>
      </c>
      <c r="N101" s="11" t="s">
        <v>303</v>
      </c>
      <c r="O101" s="47"/>
      <c r="P101" s="12">
        <v>1000</v>
      </c>
      <c r="Q101" s="11" t="s">
        <v>303</v>
      </c>
      <c r="R101" s="47"/>
      <c r="S101" s="12">
        <v>1000</v>
      </c>
      <c r="T101" s="11" t="s">
        <v>300</v>
      </c>
      <c r="U101" s="49" t="s">
        <v>914</v>
      </c>
      <c r="V101" s="12" t="s">
        <v>518</v>
      </c>
      <c r="W101" s="11" t="s">
        <v>303</v>
      </c>
      <c r="X101" s="47"/>
      <c r="Y101" s="12">
        <v>1500</v>
      </c>
      <c r="Z101" s="11" t="s">
        <v>300</v>
      </c>
      <c r="AA101" s="49" t="s">
        <v>16</v>
      </c>
      <c r="AB101" s="12" t="s">
        <v>518</v>
      </c>
      <c r="AC101" s="11" t="s">
        <v>300</v>
      </c>
      <c r="AD101" s="49" t="s">
        <v>16</v>
      </c>
      <c r="AE101" s="12" t="s">
        <v>518</v>
      </c>
      <c r="AF101" s="11" t="s">
        <v>300</v>
      </c>
      <c r="AG101" s="47" t="s">
        <v>912</v>
      </c>
      <c r="AH101" s="12" t="s">
        <v>518</v>
      </c>
      <c r="AI101" s="11" t="s">
        <v>300</v>
      </c>
      <c r="AJ101" s="47" t="s">
        <v>912</v>
      </c>
      <c r="AK101" s="12" t="s">
        <v>518</v>
      </c>
      <c r="AL101" s="11" t="s">
        <v>300</v>
      </c>
      <c r="AM101" s="47" t="s">
        <v>912</v>
      </c>
      <c r="AN101" s="12" t="s">
        <v>518</v>
      </c>
      <c r="AO101" s="11" t="s">
        <v>300</v>
      </c>
      <c r="AP101" s="47" t="s">
        <v>912</v>
      </c>
      <c r="AQ101" s="12" t="s">
        <v>518</v>
      </c>
      <c r="AR101" s="25"/>
      <c r="AS101" s="11" t="s">
        <v>303</v>
      </c>
      <c r="AT101" s="49"/>
      <c r="AU101" s="12">
        <v>500</v>
      </c>
      <c r="AV101" s="11" t="s">
        <v>304</v>
      </c>
      <c r="AW101" s="47"/>
      <c r="AX101" s="12">
        <v>300</v>
      </c>
      <c r="AY101" s="11" t="s">
        <v>303</v>
      </c>
      <c r="AZ101" s="49"/>
      <c r="BA101" s="12">
        <v>750</v>
      </c>
      <c r="BB101" s="11" t="s">
        <v>304</v>
      </c>
      <c r="BC101" s="47"/>
      <c r="BD101" s="12">
        <v>450</v>
      </c>
      <c r="BE101" s="11" t="s">
        <v>303</v>
      </c>
      <c r="BF101" s="49"/>
      <c r="BG101" s="12">
        <v>1000</v>
      </c>
      <c r="BH101" s="11" t="s">
        <v>304</v>
      </c>
      <c r="BI101" s="47"/>
      <c r="BJ101" s="12">
        <v>600</v>
      </c>
      <c r="BK101" s="11" t="s">
        <v>300</v>
      </c>
      <c r="BL101" s="49" t="s">
        <v>914</v>
      </c>
      <c r="BM101" s="12" t="s">
        <v>518</v>
      </c>
      <c r="BN101" s="11" t="s">
        <v>304</v>
      </c>
      <c r="BO101" s="47"/>
      <c r="BP101" s="12">
        <v>750</v>
      </c>
      <c r="BQ101" s="11" t="s">
        <v>300</v>
      </c>
      <c r="BR101" s="49" t="s">
        <v>16</v>
      </c>
      <c r="BS101" s="12" t="s">
        <v>518</v>
      </c>
      <c r="BT101" s="11" t="s">
        <v>304</v>
      </c>
      <c r="BU101" s="47"/>
      <c r="BV101" s="12">
        <v>0</v>
      </c>
      <c r="BW101" s="11" t="s">
        <v>300</v>
      </c>
      <c r="BX101" s="49" t="s">
        <v>912</v>
      </c>
      <c r="BY101" s="12" t="s">
        <v>518</v>
      </c>
      <c r="BZ101" s="11" t="s">
        <v>300</v>
      </c>
      <c r="CA101" s="49" t="s">
        <v>912</v>
      </c>
      <c r="CB101" s="12" t="s">
        <v>518</v>
      </c>
      <c r="CC101" s="11" t="s">
        <v>300</v>
      </c>
      <c r="CD101" s="49" t="s">
        <v>912</v>
      </c>
      <c r="CE101" s="12" t="s">
        <v>518</v>
      </c>
      <c r="CF101" s="11" t="s">
        <v>300</v>
      </c>
      <c r="CG101" s="49" t="s">
        <v>912</v>
      </c>
      <c r="CH101" s="12" t="s">
        <v>518</v>
      </c>
    </row>
    <row r="102" spans="1:86">
      <c r="A102" s="7" t="s">
        <v>139</v>
      </c>
      <c r="B102" s="11" t="s">
        <v>303</v>
      </c>
      <c r="C102" s="32"/>
      <c r="D102" s="12">
        <v>2000</v>
      </c>
      <c r="E102" s="11" t="s">
        <v>303</v>
      </c>
      <c r="F102" s="32"/>
      <c r="G102" s="12">
        <v>2000</v>
      </c>
      <c r="H102" s="11" t="s">
        <v>303</v>
      </c>
      <c r="I102" s="32"/>
      <c r="J102" s="12">
        <v>2000</v>
      </c>
      <c r="K102" s="11" t="s">
        <v>303</v>
      </c>
      <c r="L102" s="32"/>
      <c r="M102" s="12">
        <v>2000</v>
      </c>
      <c r="N102" s="11" t="s">
        <v>303</v>
      </c>
      <c r="O102" s="32"/>
      <c r="P102" s="12">
        <v>2000</v>
      </c>
      <c r="Q102" s="11" t="s">
        <v>303</v>
      </c>
      <c r="R102" s="32"/>
      <c r="S102" s="12">
        <v>2000</v>
      </c>
      <c r="T102" s="32" t="s">
        <v>303</v>
      </c>
      <c r="U102" s="32"/>
      <c r="V102" s="12">
        <v>2000</v>
      </c>
      <c r="W102" s="11" t="s">
        <v>303</v>
      </c>
      <c r="X102" s="32"/>
      <c r="Y102" s="12">
        <v>2000</v>
      </c>
      <c r="Z102" s="11" t="s">
        <v>303</v>
      </c>
      <c r="AA102" s="32"/>
      <c r="AB102" s="12">
        <v>2000</v>
      </c>
      <c r="AC102" s="11" t="s">
        <v>303</v>
      </c>
      <c r="AD102" s="32"/>
      <c r="AE102" s="12">
        <v>2000</v>
      </c>
      <c r="AF102" s="11" t="s">
        <v>303</v>
      </c>
      <c r="AG102" s="32"/>
      <c r="AH102" s="12">
        <v>3000</v>
      </c>
      <c r="AI102" s="32" t="s">
        <v>303</v>
      </c>
      <c r="AJ102" s="32"/>
      <c r="AK102" s="12">
        <v>3000</v>
      </c>
      <c r="AL102" s="11" t="s">
        <v>303</v>
      </c>
      <c r="AM102" s="32"/>
      <c r="AN102" s="12">
        <v>4000</v>
      </c>
      <c r="AO102" s="11" t="s">
        <v>303</v>
      </c>
      <c r="AP102" s="32"/>
      <c r="AQ102" s="12">
        <v>4000</v>
      </c>
      <c r="AR102" s="25"/>
      <c r="AS102" s="11" t="s">
        <v>303</v>
      </c>
      <c r="AT102" s="49"/>
      <c r="AU102" s="12">
        <v>2000</v>
      </c>
      <c r="AV102" s="11" t="s">
        <v>303</v>
      </c>
      <c r="AW102" s="47"/>
      <c r="AX102" s="12">
        <v>2000</v>
      </c>
      <c r="AY102" s="11" t="s">
        <v>303</v>
      </c>
      <c r="AZ102" s="49"/>
      <c r="BA102" s="12">
        <v>2000</v>
      </c>
      <c r="BB102" s="11" t="s">
        <v>303</v>
      </c>
      <c r="BC102" s="47"/>
      <c r="BD102" s="12">
        <v>2000</v>
      </c>
      <c r="BE102" s="11" t="s">
        <v>303</v>
      </c>
      <c r="BF102" s="49"/>
      <c r="BG102" s="12">
        <v>2000</v>
      </c>
      <c r="BH102" s="11" t="s">
        <v>303</v>
      </c>
      <c r="BI102" s="47"/>
      <c r="BJ102" s="12">
        <v>2000</v>
      </c>
      <c r="BK102" s="49" t="s">
        <v>303</v>
      </c>
      <c r="BL102" s="49"/>
      <c r="BM102" s="12">
        <v>2000</v>
      </c>
      <c r="BN102" s="11" t="s">
        <v>303</v>
      </c>
      <c r="BO102" s="47"/>
      <c r="BP102" s="12">
        <v>2000</v>
      </c>
      <c r="BQ102" s="11" t="s">
        <v>303</v>
      </c>
      <c r="BR102" s="49"/>
      <c r="BS102" s="12">
        <v>2000</v>
      </c>
      <c r="BT102" s="11" t="s">
        <v>304</v>
      </c>
      <c r="BU102" s="47"/>
      <c r="BV102" s="12">
        <v>0</v>
      </c>
      <c r="BW102" s="11" t="s">
        <v>303</v>
      </c>
      <c r="BX102" s="49"/>
      <c r="BY102" s="12">
        <v>3000</v>
      </c>
      <c r="BZ102" s="49" t="s">
        <v>303</v>
      </c>
      <c r="CA102" s="49"/>
      <c r="CB102" s="12">
        <v>3000</v>
      </c>
      <c r="CC102" s="11" t="s">
        <v>303</v>
      </c>
      <c r="CD102" s="49"/>
      <c r="CE102" s="12">
        <v>4000</v>
      </c>
      <c r="CF102" s="11" t="s">
        <v>303</v>
      </c>
      <c r="CG102" s="49"/>
      <c r="CH102" s="12">
        <v>4000</v>
      </c>
    </row>
    <row r="103" spans="1:86">
      <c r="A103" s="7" t="s">
        <v>140</v>
      </c>
      <c r="B103" s="11" t="s">
        <v>303</v>
      </c>
      <c r="C103" s="47"/>
      <c r="D103" s="12">
        <v>100</v>
      </c>
      <c r="E103" s="11" t="s">
        <v>303</v>
      </c>
      <c r="F103" s="47"/>
      <c r="G103" s="12">
        <v>100</v>
      </c>
      <c r="H103" s="11" t="s">
        <v>303</v>
      </c>
      <c r="I103" s="47"/>
      <c r="J103" s="12">
        <v>200</v>
      </c>
      <c r="K103" s="11" t="s">
        <v>303</v>
      </c>
      <c r="L103" s="47"/>
      <c r="M103" s="12">
        <v>200</v>
      </c>
      <c r="N103" s="11" t="s">
        <v>300</v>
      </c>
      <c r="O103" s="49" t="s">
        <v>16</v>
      </c>
      <c r="P103" s="12" t="s">
        <v>470</v>
      </c>
      <c r="Q103" s="11" t="s">
        <v>303</v>
      </c>
      <c r="R103" s="47"/>
      <c r="S103" s="12">
        <v>250</v>
      </c>
      <c r="T103" s="47" t="s">
        <v>300</v>
      </c>
      <c r="U103" s="49" t="s">
        <v>923</v>
      </c>
      <c r="V103" s="12" t="s">
        <v>470</v>
      </c>
      <c r="W103" s="11" t="s">
        <v>303</v>
      </c>
      <c r="X103" s="47"/>
      <c r="Y103" s="12">
        <v>300</v>
      </c>
      <c r="Z103" s="11" t="s">
        <v>300</v>
      </c>
      <c r="AA103" s="49" t="s">
        <v>921</v>
      </c>
      <c r="AB103" s="12" t="s">
        <v>470</v>
      </c>
      <c r="AC103" s="11" t="s">
        <v>300</v>
      </c>
      <c r="AD103" s="47" t="s">
        <v>921</v>
      </c>
      <c r="AE103" s="12" t="s">
        <v>470</v>
      </c>
      <c r="AF103" s="11" t="s">
        <v>300</v>
      </c>
      <c r="AG103" s="47" t="s">
        <v>913</v>
      </c>
      <c r="AH103" s="12" t="s">
        <v>470</v>
      </c>
      <c r="AI103" s="11" t="s">
        <v>300</v>
      </c>
      <c r="AJ103" s="47" t="s">
        <v>913</v>
      </c>
      <c r="AK103" s="12" t="s">
        <v>470</v>
      </c>
      <c r="AL103" s="11" t="s">
        <v>300</v>
      </c>
      <c r="AM103" s="47" t="s">
        <v>913</v>
      </c>
      <c r="AN103" s="12" t="s">
        <v>470</v>
      </c>
      <c r="AO103" s="11" t="s">
        <v>300</v>
      </c>
      <c r="AP103" s="47" t="s">
        <v>913</v>
      </c>
      <c r="AQ103" s="12" t="s">
        <v>470</v>
      </c>
      <c r="AR103" s="25"/>
      <c r="AS103" s="11" t="s">
        <v>303</v>
      </c>
      <c r="AT103" s="49"/>
      <c r="AU103" s="12">
        <v>100</v>
      </c>
      <c r="AV103" s="11" t="s">
        <v>304</v>
      </c>
      <c r="AW103" s="47"/>
      <c r="AX103" s="12">
        <v>50</v>
      </c>
      <c r="AY103" s="11" t="s">
        <v>303</v>
      </c>
      <c r="AZ103" s="49"/>
      <c r="BA103" s="12">
        <v>200</v>
      </c>
      <c r="BB103" s="11" t="s">
        <v>304</v>
      </c>
      <c r="BC103" s="47"/>
      <c r="BD103" s="12">
        <v>70</v>
      </c>
      <c r="BE103" s="11" t="s">
        <v>300</v>
      </c>
      <c r="BF103" s="49" t="s">
        <v>16</v>
      </c>
      <c r="BG103" s="12" t="s">
        <v>470</v>
      </c>
      <c r="BH103" s="11" t="s">
        <v>304</v>
      </c>
      <c r="BI103" s="47"/>
      <c r="BJ103" s="12">
        <v>80</v>
      </c>
      <c r="BK103" s="49" t="s">
        <v>300</v>
      </c>
      <c r="BL103" s="49" t="s">
        <v>923</v>
      </c>
      <c r="BM103" s="12" t="s">
        <v>470</v>
      </c>
      <c r="BN103" s="11" t="s">
        <v>304</v>
      </c>
      <c r="BO103" s="47"/>
      <c r="BP103" s="12">
        <v>90</v>
      </c>
      <c r="BQ103" s="11" t="s">
        <v>300</v>
      </c>
      <c r="BR103" s="49" t="s">
        <v>921</v>
      </c>
      <c r="BS103" s="12" t="s">
        <v>470</v>
      </c>
      <c r="BT103" s="11" t="s">
        <v>304</v>
      </c>
      <c r="BU103" s="47"/>
      <c r="BV103" s="12">
        <v>0</v>
      </c>
      <c r="BW103" s="11" t="s">
        <v>300</v>
      </c>
      <c r="BX103" s="49" t="s">
        <v>913</v>
      </c>
      <c r="BY103" s="12" t="s">
        <v>470</v>
      </c>
      <c r="BZ103" s="11" t="s">
        <v>300</v>
      </c>
      <c r="CA103" s="49" t="s">
        <v>913</v>
      </c>
      <c r="CB103" s="12" t="s">
        <v>470</v>
      </c>
      <c r="CC103" s="11" t="s">
        <v>300</v>
      </c>
      <c r="CD103" s="49" t="s">
        <v>913</v>
      </c>
      <c r="CE103" s="12" t="s">
        <v>470</v>
      </c>
      <c r="CF103" s="11" t="s">
        <v>300</v>
      </c>
      <c r="CG103" s="49" t="s">
        <v>913</v>
      </c>
      <c r="CH103" s="12" t="s">
        <v>470</v>
      </c>
    </row>
    <row r="104" spans="1:86">
      <c r="A104" s="7" t="s">
        <v>141</v>
      </c>
      <c r="B104" s="11" t="s">
        <v>303</v>
      </c>
      <c r="C104" s="47"/>
      <c r="D104" s="12">
        <v>300</v>
      </c>
      <c r="E104" s="11" t="s">
        <v>303</v>
      </c>
      <c r="F104" s="47"/>
      <c r="G104" s="12">
        <v>300</v>
      </c>
      <c r="H104" s="11" t="s">
        <v>303</v>
      </c>
      <c r="I104" s="47"/>
      <c r="J104" s="12">
        <v>450</v>
      </c>
      <c r="K104" s="11" t="s">
        <v>303</v>
      </c>
      <c r="L104" s="47"/>
      <c r="M104" s="12">
        <v>450</v>
      </c>
      <c r="N104" s="11" t="s">
        <v>300</v>
      </c>
      <c r="O104" s="49" t="s">
        <v>298</v>
      </c>
      <c r="P104" s="12" t="s">
        <v>472</v>
      </c>
      <c r="Q104" s="11" t="s">
        <v>303</v>
      </c>
      <c r="R104" s="47"/>
      <c r="S104" s="12">
        <v>600</v>
      </c>
      <c r="T104" s="47" t="s">
        <v>300</v>
      </c>
      <c r="U104" s="47" t="s">
        <v>920</v>
      </c>
      <c r="V104" s="12" t="s">
        <v>472</v>
      </c>
      <c r="W104" s="11" t="s">
        <v>303</v>
      </c>
      <c r="X104" s="47"/>
      <c r="Y104" s="12">
        <v>750</v>
      </c>
      <c r="Z104" s="11" t="s">
        <v>300</v>
      </c>
      <c r="AA104" s="49" t="s">
        <v>917</v>
      </c>
      <c r="AB104" s="12" t="s">
        <v>472</v>
      </c>
      <c r="AC104" s="11" t="s">
        <v>300</v>
      </c>
      <c r="AD104" s="47" t="s">
        <v>917</v>
      </c>
      <c r="AE104" s="12" t="s">
        <v>472</v>
      </c>
      <c r="AF104" s="11" t="s">
        <v>300</v>
      </c>
      <c r="AG104" s="47" t="s">
        <v>926</v>
      </c>
      <c r="AH104" s="12" t="s">
        <v>472</v>
      </c>
      <c r="AI104" s="11" t="s">
        <v>300</v>
      </c>
      <c r="AJ104" s="47" t="s">
        <v>926</v>
      </c>
      <c r="AK104" s="12" t="s">
        <v>472</v>
      </c>
      <c r="AL104" s="11" t="s">
        <v>300</v>
      </c>
      <c r="AM104" s="47" t="s">
        <v>926</v>
      </c>
      <c r="AN104" s="12" t="s">
        <v>472</v>
      </c>
      <c r="AO104" s="11" t="s">
        <v>300</v>
      </c>
      <c r="AP104" s="47" t="s">
        <v>926</v>
      </c>
      <c r="AQ104" s="12" t="s">
        <v>472</v>
      </c>
      <c r="AR104" s="25"/>
      <c r="AS104" s="11" t="s">
        <v>303</v>
      </c>
      <c r="AT104" s="49"/>
      <c r="AU104" s="12">
        <v>300</v>
      </c>
      <c r="AV104" s="11" t="s">
        <v>304</v>
      </c>
      <c r="AW104" s="47"/>
      <c r="AX104" s="12">
        <v>150</v>
      </c>
      <c r="AY104" s="11" t="s">
        <v>303</v>
      </c>
      <c r="AZ104" s="49"/>
      <c r="BA104" s="12">
        <v>450</v>
      </c>
      <c r="BB104" s="11" t="s">
        <v>304</v>
      </c>
      <c r="BC104" s="47"/>
      <c r="BD104" s="12">
        <v>200</v>
      </c>
      <c r="BE104" s="11" t="s">
        <v>300</v>
      </c>
      <c r="BF104" s="49" t="s">
        <v>298</v>
      </c>
      <c r="BG104" s="12" t="s">
        <v>472</v>
      </c>
      <c r="BH104" s="11" t="s">
        <v>304</v>
      </c>
      <c r="BI104" s="47"/>
      <c r="BJ104" s="12">
        <v>300</v>
      </c>
      <c r="BK104" s="49" t="s">
        <v>300</v>
      </c>
      <c r="BL104" s="49" t="s">
        <v>920</v>
      </c>
      <c r="BM104" s="12" t="s">
        <v>472</v>
      </c>
      <c r="BN104" s="11" t="s">
        <v>304</v>
      </c>
      <c r="BO104" s="47"/>
      <c r="BP104" s="12">
        <v>350</v>
      </c>
      <c r="BQ104" s="11" t="s">
        <v>300</v>
      </c>
      <c r="BR104" s="49" t="s">
        <v>917</v>
      </c>
      <c r="BS104" s="12" t="s">
        <v>472</v>
      </c>
      <c r="BT104" s="11" t="s">
        <v>304</v>
      </c>
      <c r="BU104" s="47"/>
      <c r="BV104" s="12">
        <v>0</v>
      </c>
      <c r="BW104" s="11" t="s">
        <v>300</v>
      </c>
      <c r="BX104" s="49" t="s">
        <v>926</v>
      </c>
      <c r="BY104" s="12" t="s">
        <v>472</v>
      </c>
      <c r="BZ104" s="11" t="s">
        <v>300</v>
      </c>
      <c r="CA104" s="49" t="s">
        <v>926</v>
      </c>
      <c r="CB104" s="12" t="s">
        <v>472</v>
      </c>
      <c r="CC104" s="11" t="s">
        <v>300</v>
      </c>
      <c r="CD104" s="49" t="s">
        <v>926</v>
      </c>
      <c r="CE104" s="12" t="s">
        <v>472</v>
      </c>
      <c r="CF104" s="11" t="s">
        <v>300</v>
      </c>
      <c r="CG104" s="49" t="s">
        <v>926</v>
      </c>
      <c r="CH104" s="12" t="s">
        <v>472</v>
      </c>
    </row>
    <row r="105" spans="1:86">
      <c r="A105" s="7" t="s">
        <v>142</v>
      </c>
      <c r="B105" s="11" t="s">
        <v>303</v>
      </c>
      <c r="C105" s="47"/>
      <c r="D105" s="12">
        <v>400</v>
      </c>
      <c r="E105" s="11" t="s">
        <v>303</v>
      </c>
      <c r="F105" s="47"/>
      <c r="G105" s="12">
        <v>400</v>
      </c>
      <c r="H105" s="11" t="s">
        <v>303</v>
      </c>
      <c r="I105" s="47"/>
      <c r="J105" s="12">
        <v>600</v>
      </c>
      <c r="K105" s="11" t="s">
        <v>303</v>
      </c>
      <c r="L105" s="47"/>
      <c r="M105" s="12">
        <v>600</v>
      </c>
      <c r="N105" s="11" t="s">
        <v>300</v>
      </c>
      <c r="O105" s="49" t="s">
        <v>303</v>
      </c>
      <c r="P105" s="12" t="s">
        <v>474</v>
      </c>
      <c r="Q105" s="11" t="s">
        <v>303</v>
      </c>
      <c r="R105" s="47"/>
      <c r="S105" s="12">
        <v>800</v>
      </c>
      <c r="T105" s="47" t="s">
        <v>300</v>
      </c>
      <c r="U105" s="49" t="s">
        <v>912</v>
      </c>
      <c r="V105" s="12" t="s">
        <v>474</v>
      </c>
      <c r="W105" s="11" t="s">
        <v>303</v>
      </c>
      <c r="X105" s="47"/>
      <c r="Y105" s="12">
        <v>1000</v>
      </c>
      <c r="Z105" s="11" t="s">
        <v>300</v>
      </c>
      <c r="AA105" s="49" t="s">
        <v>927</v>
      </c>
      <c r="AB105" s="12" t="s">
        <v>474</v>
      </c>
      <c r="AC105" s="11" t="s">
        <v>300</v>
      </c>
      <c r="AD105" s="47" t="s">
        <v>927</v>
      </c>
      <c r="AE105" s="12" t="s">
        <v>474</v>
      </c>
      <c r="AF105" s="11" t="s">
        <v>300</v>
      </c>
      <c r="AG105" s="47" t="s">
        <v>921</v>
      </c>
      <c r="AH105" s="12" t="s">
        <v>474</v>
      </c>
      <c r="AI105" s="11" t="s">
        <v>300</v>
      </c>
      <c r="AJ105" s="47" t="s">
        <v>921</v>
      </c>
      <c r="AK105" s="12" t="s">
        <v>474</v>
      </c>
      <c r="AL105" s="11" t="s">
        <v>300</v>
      </c>
      <c r="AM105" s="47" t="s">
        <v>921</v>
      </c>
      <c r="AN105" s="12" t="s">
        <v>474</v>
      </c>
      <c r="AO105" s="11" t="s">
        <v>300</v>
      </c>
      <c r="AP105" s="47" t="s">
        <v>921</v>
      </c>
      <c r="AQ105" s="12" t="s">
        <v>474</v>
      </c>
      <c r="AR105" s="25"/>
      <c r="AS105" s="11" t="s">
        <v>303</v>
      </c>
      <c r="AT105" s="49"/>
      <c r="AU105" s="12">
        <v>400</v>
      </c>
      <c r="AV105" s="11" t="s">
        <v>304</v>
      </c>
      <c r="AW105" s="47"/>
      <c r="AX105" s="12">
        <v>200</v>
      </c>
      <c r="AY105" s="11" t="s">
        <v>303</v>
      </c>
      <c r="AZ105" s="49"/>
      <c r="BA105" s="12">
        <v>600</v>
      </c>
      <c r="BB105" s="11" t="s">
        <v>304</v>
      </c>
      <c r="BC105" s="47"/>
      <c r="BD105" s="12">
        <v>300</v>
      </c>
      <c r="BE105" s="11" t="s">
        <v>300</v>
      </c>
      <c r="BF105" s="49" t="s">
        <v>303</v>
      </c>
      <c r="BG105" s="12" t="s">
        <v>474</v>
      </c>
      <c r="BH105" s="11" t="s">
        <v>304</v>
      </c>
      <c r="BI105" s="47"/>
      <c r="BJ105" s="12">
        <v>400</v>
      </c>
      <c r="BK105" s="49" t="s">
        <v>300</v>
      </c>
      <c r="BL105" s="49" t="s">
        <v>912</v>
      </c>
      <c r="BM105" s="12" t="s">
        <v>474</v>
      </c>
      <c r="BN105" s="11" t="s">
        <v>304</v>
      </c>
      <c r="BO105" s="47"/>
      <c r="BP105" s="12">
        <v>500</v>
      </c>
      <c r="BQ105" s="11" t="s">
        <v>300</v>
      </c>
      <c r="BR105" s="49" t="s">
        <v>927</v>
      </c>
      <c r="BS105" s="12" t="s">
        <v>474</v>
      </c>
      <c r="BT105" s="11" t="s">
        <v>304</v>
      </c>
      <c r="BU105" s="47"/>
      <c r="BV105" s="12">
        <v>0</v>
      </c>
      <c r="BW105" s="11" t="s">
        <v>300</v>
      </c>
      <c r="BX105" s="49" t="s">
        <v>921</v>
      </c>
      <c r="BY105" s="12" t="s">
        <v>474</v>
      </c>
      <c r="BZ105" s="11" t="s">
        <v>300</v>
      </c>
      <c r="CA105" s="49" t="s">
        <v>921</v>
      </c>
      <c r="CB105" s="12" t="s">
        <v>474</v>
      </c>
      <c r="CC105" s="11" t="s">
        <v>300</v>
      </c>
      <c r="CD105" s="49" t="s">
        <v>921</v>
      </c>
      <c r="CE105" s="12" t="s">
        <v>474</v>
      </c>
      <c r="CF105" s="11" t="s">
        <v>300</v>
      </c>
      <c r="CG105" s="49" t="s">
        <v>921</v>
      </c>
      <c r="CH105" s="12" t="s">
        <v>474</v>
      </c>
    </row>
    <row r="106" spans="1:86">
      <c r="A106" s="7" t="s">
        <v>143</v>
      </c>
      <c r="B106" s="11" t="s">
        <v>303</v>
      </c>
      <c r="C106" s="32"/>
      <c r="D106" s="12">
        <v>2000</v>
      </c>
      <c r="E106" s="11" t="s">
        <v>303</v>
      </c>
      <c r="F106" s="32"/>
      <c r="G106" s="12">
        <v>2000</v>
      </c>
      <c r="H106" s="11" t="s">
        <v>303</v>
      </c>
      <c r="I106" s="32"/>
      <c r="J106" s="12">
        <v>2000</v>
      </c>
      <c r="K106" s="11" t="s">
        <v>303</v>
      </c>
      <c r="L106" s="32"/>
      <c r="M106" s="12">
        <v>2000</v>
      </c>
      <c r="N106" s="11" t="s">
        <v>303</v>
      </c>
      <c r="O106" s="32"/>
      <c r="P106" s="12">
        <v>2000</v>
      </c>
      <c r="Q106" s="11" t="s">
        <v>303</v>
      </c>
      <c r="R106" s="32"/>
      <c r="S106" s="12">
        <v>2000</v>
      </c>
      <c r="T106" s="32" t="s">
        <v>303</v>
      </c>
      <c r="U106" s="32"/>
      <c r="V106" s="12">
        <v>2000</v>
      </c>
      <c r="W106" s="11" t="s">
        <v>303</v>
      </c>
      <c r="X106" s="32"/>
      <c r="Y106" s="12">
        <v>2000</v>
      </c>
      <c r="Z106" s="11" t="s">
        <v>303</v>
      </c>
      <c r="AA106" s="32"/>
      <c r="AB106" s="12">
        <v>2000</v>
      </c>
      <c r="AC106" s="11" t="s">
        <v>303</v>
      </c>
      <c r="AD106" s="32"/>
      <c r="AE106" s="12">
        <v>2000</v>
      </c>
      <c r="AF106" s="11" t="s">
        <v>303</v>
      </c>
      <c r="AG106" s="32"/>
      <c r="AH106" s="12">
        <v>3000</v>
      </c>
      <c r="AI106" s="32" t="s">
        <v>303</v>
      </c>
      <c r="AJ106" s="32"/>
      <c r="AK106" s="12">
        <v>3000</v>
      </c>
      <c r="AL106" s="11" t="s">
        <v>303</v>
      </c>
      <c r="AM106" s="32"/>
      <c r="AN106" s="12">
        <v>4000</v>
      </c>
      <c r="AO106" s="11" t="s">
        <v>303</v>
      </c>
      <c r="AP106" s="32"/>
      <c r="AQ106" s="12">
        <v>4000</v>
      </c>
      <c r="AR106" s="25"/>
      <c r="AS106" s="11" t="s">
        <v>303</v>
      </c>
      <c r="AT106" s="49"/>
      <c r="AU106" s="12">
        <v>2000</v>
      </c>
      <c r="AV106" s="11" t="s">
        <v>303</v>
      </c>
      <c r="AW106" s="47"/>
      <c r="AX106" s="12">
        <v>2000</v>
      </c>
      <c r="AY106" s="11" t="s">
        <v>303</v>
      </c>
      <c r="AZ106" s="49"/>
      <c r="BA106" s="12">
        <v>2000</v>
      </c>
      <c r="BB106" s="11" t="s">
        <v>303</v>
      </c>
      <c r="BC106" s="47"/>
      <c r="BD106" s="12">
        <v>2000</v>
      </c>
      <c r="BE106" s="11" t="s">
        <v>303</v>
      </c>
      <c r="BF106" s="49"/>
      <c r="BG106" s="12">
        <v>2000</v>
      </c>
      <c r="BH106" s="11" t="s">
        <v>303</v>
      </c>
      <c r="BI106" s="47"/>
      <c r="BJ106" s="12">
        <v>2000</v>
      </c>
      <c r="BK106" s="49" t="s">
        <v>303</v>
      </c>
      <c r="BL106" s="49"/>
      <c r="BM106" s="12">
        <v>2000</v>
      </c>
      <c r="BN106" s="11" t="s">
        <v>303</v>
      </c>
      <c r="BO106" s="47"/>
      <c r="BP106" s="12">
        <v>2000</v>
      </c>
      <c r="BQ106" s="11" t="s">
        <v>303</v>
      </c>
      <c r="BR106" s="49"/>
      <c r="BS106" s="12">
        <v>2000</v>
      </c>
      <c r="BT106" s="11" t="s">
        <v>304</v>
      </c>
      <c r="BU106" s="47"/>
      <c r="BV106" s="12">
        <v>0</v>
      </c>
      <c r="BW106" s="11" t="s">
        <v>303</v>
      </c>
      <c r="BX106" s="49"/>
      <c r="BY106" s="12">
        <v>3000</v>
      </c>
      <c r="BZ106" s="49" t="s">
        <v>303</v>
      </c>
      <c r="CA106" s="49"/>
      <c r="CB106" s="12">
        <v>3000</v>
      </c>
      <c r="CC106" s="11" t="s">
        <v>303</v>
      </c>
      <c r="CD106" s="49"/>
      <c r="CE106" s="12">
        <v>4000</v>
      </c>
      <c r="CF106" s="11" t="s">
        <v>303</v>
      </c>
      <c r="CG106" s="49"/>
      <c r="CH106" s="12">
        <v>4000</v>
      </c>
    </row>
    <row r="107" spans="1:86">
      <c r="A107" s="7" t="s">
        <v>144</v>
      </c>
      <c r="B107" s="11" t="s">
        <v>303</v>
      </c>
      <c r="C107" s="47"/>
      <c r="D107" s="12">
        <v>100</v>
      </c>
      <c r="E107" s="11" t="s">
        <v>303</v>
      </c>
      <c r="F107" s="47"/>
      <c r="G107" s="12">
        <v>100</v>
      </c>
      <c r="H107" s="11" t="s">
        <v>303</v>
      </c>
      <c r="I107" s="47"/>
      <c r="J107" s="12">
        <v>200</v>
      </c>
      <c r="K107" s="11" t="s">
        <v>303</v>
      </c>
      <c r="L107" s="47"/>
      <c r="M107" s="12">
        <v>200</v>
      </c>
      <c r="N107" s="11" t="s">
        <v>300</v>
      </c>
      <c r="O107" s="49" t="s">
        <v>920</v>
      </c>
      <c r="P107" s="12" t="s">
        <v>425</v>
      </c>
      <c r="Q107" s="11" t="s">
        <v>303</v>
      </c>
      <c r="R107" s="47"/>
      <c r="S107" s="12">
        <v>250</v>
      </c>
      <c r="T107" s="11" t="s">
        <v>300</v>
      </c>
      <c r="U107" s="49" t="s">
        <v>911</v>
      </c>
      <c r="V107" s="12" t="s">
        <v>425</v>
      </c>
      <c r="W107" s="11" t="s">
        <v>303</v>
      </c>
      <c r="X107" s="47"/>
      <c r="Y107" s="12">
        <v>300</v>
      </c>
      <c r="Z107" s="11" t="s">
        <v>300</v>
      </c>
      <c r="AA107" s="49" t="s">
        <v>927</v>
      </c>
      <c r="AB107" s="12" t="s">
        <v>425</v>
      </c>
      <c r="AC107" s="11" t="s">
        <v>300</v>
      </c>
      <c r="AD107" s="47" t="s">
        <v>927</v>
      </c>
      <c r="AE107" s="12" t="s">
        <v>425</v>
      </c>
      <c r="AF107" s="11" t="s">
        <v>300</v>
      </c>
      <c r="AG107" s="47" t="s">
        <v>922</v>
      </c>
      <c r="AH107" s="12" t="s">
        <v>425</v>
      </c>
      <c r="AI107" s="11" t="s">
        <v>300</v>
      </c>
      <c r="AJ107" s="47" t="s">
        <v>922</v>
      </c>
      <c r="AK107" s="12" t="s">
        <v>425</v>
      </c>
      <c r="AL107" s="11" t="s">
        <v>300</v>
      </c>
      <c r="AM107" s="47" t="s">
        <v>922</v>
      </c>
      <c r="AN107" s="12" t="s">
        <v>425</v>
      </c>
      <c r="AO107" s="11" t="s">
        <v>300</v>
      </c>
      <c r="AP107" s="47" t="s">
        <v>922</v>
      </c>
      <c r="AQ107" s="12" t="s">
        <v>425</v>
      </c>
      <c r="AR107" s="25"/>
      <c r="AS107" s="11" t="s">
        <v>303</v>
      </c>
      <c r="AT107" s="49"/>
      <c r="AU107" s="12">
        <v>100</v>
      </c>
      <c r="AV107" s="11" t="s">
        <v>304</v>
      </c>
      <c r="AW107" s="47"/>
      <c r="AX107" s="12">
        <v>50</v>
      </c>
      <c r="AY107" s="11" t="s">
        <v>303</v>
      </c>
      <c r="AZ107" s="49"/>
      <c r="BA107" s="12">
        <v>200</v>
      </c>
      <c r="BB107" s="11" t="s">
        <v>304</v>
      </c>
      <c r="BC107" s="47"/>
      <c r="BD107" s="12">
        <v>70</v>
      </c>
      <c r="BE107" s="11" t="s">
        <v>300</v>
      </c>
      <c r="BF107" s="49" t="s">
        <v>920</v>
      </c>
      <c r="BG107" s="12" t="s">
        <v>425</v>
      </c>
      <c r="BH107" s="11" t="s">
        <v>304</v>
      </c>
      <c r="BI107" s="47"/>
      <c r="BJ107" s="12">
        <v>80</v>
      </c>
      <c r="BK107" s="11" t="s">
        <v>300</v>
      </c>
      <c r="BL107" s="49" t="s">
        <v>911</v>
      </c>
      <c r="BM107" s="12" t="s">
        <v>425</v>
      </c>
      <c r="BN107" s="11" t="s">
        <v>304</v>
      </c>
      <c r="BO107" s="47"/>
      <c r="BP107" s="12">
        <v>90</v>
      </c>
      <c r="BQ107" s="11" t="s">
        <v>300</v>
      </c>
      <c r="BR107" s="49" t="s">
        <v>927</v>
      </c>
      <c r="BS107" s="12" t="s">
        <v>425</v>
      </c>
      <c r="BT107" s="11" t="s">
        <v>304</v>
      </c>
      <c r="BU107" s="47"/>
      <c r="BV107" s="12">
        <v>0</v>
      </c>
      <c r="BW107" s="11" t="s">
        <v>300</v>
      </c>
      <c r="BX107" s="49" t="s">
        <v>922</v>
      </c>
      <c r="BY107" s="12" t="s">
        <v>425</v>
      </c>
      <c r="BZ107" s="11" t="s">
        <v>300</v>
      </c>
      <c r="CA107" s="49" t="s">
        <v>922</v>
      </c>
      <c r="CB107" s="12" t="s">
        <v>425</v>
      </c>
      <c r="CC107" s="11" t="s">
        <v>300</v>
      </c>
      <c r="CD107" s="49" t="s">
        <v>922</v>
      </c>
      <c r="CE107" s="12" t="s">
        <v>425</v>
      </c>
      <c r="CF107" s="11" t="s">
        <v>300</v>
      </c>
      <c r="CG107" s="49" t="s">
        <v>922</v>
      </c>
      <c r="CH107" s="12" t="s">
        <v>425</v>
      </c>
    </row>
    <row r="108" spans="1:86">
      <c r="A108" s="7" t="s">
        <v>145</v>
      </c>
      <c r="B108" s="11" t="s">
        <v>303</v>
      </c>
      <c r="C108" s="47"/>
      <c r="D108" s="12">
        <v>200</v>
      </c>
      <c r="E108" s="11" t="s">
        <v>303</v>
      </c>
      <c r="F108" s="47"/>
      <c r="G108" s="12">
        <v>200</v>
      </c>
      <c r="H108" s="11" t="s">
        <v>303</v>
      </c>
      <c r="I108" s="47"/>
      <c r="J108" s="12">
        <v>200</v>
      </c>
      <c r="K108" s="11" t="s">
        <v>303</v>
      </c>
      <c r="L108" s="47"/>
      <c r="M108" s="12">
        <v>200</v>
      </c>
      <c r="N108" s="11" t="s">
        <v>300</v>
      </c>
      <c r="O108" s="49" t="s">
        <v>921</v>
      </c>
      <c r="P108" s="12" t="s">
        <v>427</v>
      </c>
      <c r="Q108" s="11" t="s">
        <v>303</v>
      </c>
      <c r="R108" s="47"/>
      <c r="S108" s="12">
        <v>300</v>
      </c>
      <c r="T108" s="11" t="s">
        <v>300</v>
      </c>
      <c r="U108" s="49" t="s">
        <v>917</v>
      </c>
      <c r="V108" s="12" t="s">
        <v>427</v>
      </c>
      <c r="W108" s="11" t="s">
        <v>303</v>
      </c>
      <c r="X108" s="47"/>
      <c r="Y108" s="12">
        <v>400</v>
      </c>
      <c r="Z108" s="11" t="s">
        <v>300</v>
      </c>
      <c r="AA108" s="47" t="s">
        <v>919</v>
      </c>
      <c r="AB108" s="12" t="s">
        <v>427</v>
      </c>
      <c r="AC108" s="11" t="s">
        <v>300</v>
      </c>
      <c r="AD108" s="49" t="s">
        <v>919</v>
      </c>
      <c r="AE108" s="12" t="s">
        <v>427</v>
      </c>
      <c r="AF108" s="11" t="s">
        <v>300</v>
      </c>
      <c r="AG108" s="47" t="s">
        <v>922</v>
      </c>
      <c r="AH108" s="12" t="s">
        <v>427</v>
      </c>
      <c r="AI108" s="11" t="s">
        <v>300</v>
      </c>
      <c r="AJ108" s="47" t="s">
        <v>922</v>
      </c>
      <c r="AK108" s="12" t="s">
        <v>427</v>
      </c>
      <c r="AL108" s="11" t="s">
        <v>300</v>
      </c>
      <c r="AM108" s="47" t="s">
        <v>922</v>
      </c>
      <c r="AN108" s="12" t="s">
        <v>427</v>
      </c>
      <c r="AO108" s="11" t="s">
        <v>300</v>
      </c>
      <c r="AP108" s="47" t="s">
        <v>922</v>
      </c>
      <c r="AQ108" s="12" t="s">
        <v>427</v>
      </c>
      <c r="AR108" s="25"/>
      <c r="AS108" s="11" t="s">
        <v>303</v>
      </c>
      <c r="AT108" s="49"/>
      <c r="AU108" s="12">
        <v>200</v>
      </c>
      <c r="AV108" s="11" t="s">
        <v>304</v>
      </c>
      <c r="AW108" s="47"/>
      <c r="AX108" s="12">
        <v>80</v>
      </c>
      <c r="AY108" s="11" t="s">
        <v>303</v>
      </c>
      <c r="AZ108" s="49"/>
      <c r="BA108" s="12">
        <v>200</v>
      </c>
      <c r="BB108" s="11" t="s">
        <v>304</v>
      </c>
      <c r="BC108" s="47"/>
      <c r="BD108" s="12">
        <v>100</v>
      </c>
      <c r="BE108" s="11" t="s">
        <v>300</v>
      </c>
      <c r="BF108" s="49" t="s">
        <v>921</v>
      </c>
      <c r="BG108" s="12" t="s">
        <v>427</v>
      </c>
      <c r="BH108" s="11" t="s">
        <v>304</v>
      </c>
      <c r="BI108" s="47"/>
      <c r="BJ108" s="12">
        <v>120</v>
      </c>
      <c r="BK108" s="11" t="s">
        <v>300</v>
      </c>
      <c r="BL108" s="49" t="s">
        <v>917</v>
      </c>
      <c r="BM108" s="12" t="s">
        <v>427</v>
      </c>
      <c r="BN108" s="11" t="s">
        <v>304</v>
      </c>
      <c r="BO108" s="47"/>
      <c r="BP108" s="12">
        <v>150</v>
      </c>
      <c r="BQ108" s="11" t="s">
        <v>300</v>
      </c>
      <c r="BR108" s="49" t="s">
        <v>919</v>
      </c>
      <c r="BS108" s="12" t="s">
        <v>427</v>
      </c>
      <c r="BT108" s="11" t="s">
        <v>304</v>
      </c>
      <c r="BU108" s="47"/>
      <c r="BV108" s="12">
        <v>0</v>
      </c>
      <c r="BW108" s="11" t="s">
        <v>300</v>
      </c>
      <c r="BX108" s="49" t="s">
        <v>922</v>
      </c>
      <c r="BY108" s="12" t="s">
        <v>427</v>
      </c>
      <c r="BZ108" s="11" t="s">
        <v>300</v>
      </c>
      <c r="CA108" s="49" t="s">
        <v>922</v>
      </c>
      <c r="CB108" s="12" t="s">
        <v>427</v>
      </c>
      <c r="CC108" s="11" t="s">
        <v>300</v>
      </c>
      <c r="CD108" s="49" t="s">
        <v>922</v>
      </c>
      <c r="CE108" s="12" t="s">
        <v>427</v>
      </c>
      <c r="CF108" s="11" t="s">
        <v>300</v>
      </c>
      <c r="CG108" s="49" t="s">
        <v>922</v>
      </c>
      <c r="CH108" s="12" t="s">
        <v>427</v>
      </c>
    </row>
    <row r="109" spans="1:86">
      <c r="A109" s="7" t="s">
        <v>146</v>
      </c>
      <c r="B109" s="11" t="s">
        <v>303</v>
      </c>
      <c r="C109" s="47"/>
      <c r="D109" s="12">
        <v>300</v>
      </c>
      <c r="E109" s="11" t="s">
        <v>303</v>
      </c>
      <c r="F109" s="47"/>
      <c r="G109" s="12">
        <v>300</v>
      </c>
      <c r="H109" s="11" t="s">
        <v>303</v>
      </c>
      <c r="I109" s="47"/>
      <c r="J109" s="12">
        <v>450</v>
      </c>
      <c r="K109" s="11" t="s">
        <v>303</v>
      </c>
      <c r="L109" s="47"/>
      <c r="M109" s="12">
        <v>450</v>
      </c>
      <c r="N109" s="11" t="s">
        <v>300</v>
      </c>
      <c r="O109" s="49" t="s">
        <v>300</v>
      </c>
      <c r="P109" s="12" t="s">
        <v>947</v>
      </c>
      <c r="Q109" s="11" t="s">
        <v>303</v>
      </c>
      <c r="R109" s="47"/>
      <c r="S109" s="12">
        <v>600</v>
      </c>
      <c r="T109" s="11" t="s">
        <v>300</v>
      </c>
      <c r="U109" s="47" t="s">
        <v>915</v>
      </c>
      <c r="V109" s="12" t="s">
        <v>947</v>
      </c>
      <c r="W109" s="11" t="s">
        <v>303</v>
      </c>
      <c r="X109" s="47"/>
      <c r="Y109" s="12">
        <v>750</v>
      </c>
      <c r="Z109" s="11" t="s">
        <v>300</v>
      </c>
      <c r="AA109" s="49" t="s">
        <v>912</v>
      </c>
      <c r="AB109" s="12" t="s">
        <v>947</v>
      </c>
      <c r="AC109" s="11" t="s">
        <v>300</v>
      </c>
      <c r="AD109" s="47" t="s">
        <v>912</v>
      </c>
      <c r="AE109" s="12" t="s">
        <v>947</v>
      </c>
      <c r="AF109" s="11" t="s">
        <v>300</v>
      </c>
      <c r="AG109" s="47" t="s">
        <v>921</v>
      </c>
      <c r="AH109" s="12" t="s">
        <v>947</v>
      </c>
      <c r="AI109" s="11" t="s">
        <v>300</v>
      </c>
      <c r="AJ109" s="47" t="s">
        <v>921</v>
      </c>
      <c r="AK109" s="12" t="s">
        <v>947</v>
      </c>
      <c r="AL109" s="11" t="s">
        <v>300</v>
      </c>
      <c r="AM109" s="47" t="s">
        <v>921</v>
      </c>
      <c r="AN109" s="12" t="s">
        <v>947</v>
      </c>
      <c r="AO109" s="11" t="s">
        <v>300</v>
      </c>
      <c r="AP109" s="47" t="s">
        <v>921</v>
      </c>
      <c r="AQ109" s="12" t="s">
        <v>947</v>
      </c>
      <c r="AR109" s="25"/>
      <c r="AS109" s="11" t="s">
        <v>303</v>
      </c>
      <c r="AT109" s="49"/>
      <c r="AU109" s="12">
        <v>300</v>
      </c>
      <c r="AV109" s="11" t="s">
        <v>304</v>
      </c>
      <c r="AW109" s="47"/>
      <c r="AX109" s="12">
        <v>150</v>
      </c>
      <c r="AY109" s="11" t="s">
        <v>303</v>
      </c>
      <c r="AZ109" s="49"/>
      <c r="BA109" s="12">
        <v>450</v>
      </c>
      <c r="BB109" s="11" t="s">
        <v>304</v>
      </c>
      <c r="BC109" s="47"/>
      <c r="BD109" s="12">
        <v>200</v>
      </c>
      <c r="BE109" s="11" t="s">
        <v>300</v>
      </c>
      <c r="BF109" s="49" t="s">
        <v>300</v>
      </c>
      <c r="BG109" s="12" t="s">
        <v>947</v>
      </c>
      <c r="BH109" s="11" t="s">
        <v>304</v>
      </c>
      <c r="BI109" s="47"/>
      <c r="BJ109" s="12">
        <v>300</v>
      </c>
      <c r="BK109" s="11" t="s">
        <v>300</v>
      </c>
      <c r="BL109" s="49" t="s">
        <v>915</v>
      </c>
      <c r="BM109" s="12" t="s">
        <v>947</v>
      </c>
      <c r="BN109" s="11" t="s">
        <v>304</v>
      </c>
      <c r="BO109" s="47"/>
      <c r="BP109" s="12">
        <v>350</v>
      </c>
      <c r="BQ109" s="11" t="s">
        <v>300</v>
      </c>
      <c r="BR109" s="49" t="s">
        <v>912</v>
      </c>
      <c r="BS109" s="12" t="s">
        <v>947</v>
      </c>
      <c r="BT109" s="11" t="s">
        <v>304</v>
      </c>
      <c r="BU109" s="47"/>
      <c r="BV109" s="12">
        <v>0</v>
      </c>
      <c r="BW109" s="11" t="s">
        <v>300</v>
      </c>
      <c r="BX109" s="49" t="s">
        <v>921</v>
      </c>
      <c r="BY109" s="12" t="s">
        <v>947</v>
      </c>
      <c r="BZ109" s="11" t="s">
        <v>300</v>
      </c>
      <c r="CA109" s="49" t="s">
        <v>921</v>
      </c>
      <c r="CB109" s="12" t="s">
        <v>947</v>
      </c>
      <c r="CC109" s="11" t="s">
        <v>300</v>
      </c>
      <c r="CD109" s="49" t="s">
        <v>921</v>
      </c>
      <c r="CE109" s="12" t="s">
        <v>947</v>
      </c>
      <c r="CF109" s="11" t="s">
        <v>300</v>
      </c>
      <c r="CG109" s="49" t="s">
        <v>921</v>
      </c>
      <c r="CH109" s="12" t="s">
        <v>947</v>
      </c>
    </row>
    <row r="110" spans="1:86">
      <c r="A110" s="7" t="s">
        <v>147</v>
      </c>
      <c r="B110" s="11" t="s">
        <v>303</v>
      </c>
      <c r="C110" s="32"/>
      <c r="D110" s="12">
        <v>2000</v>
      </c>
      <c r="E110" s="11" t="s">
        <v>303</v>
      </c>
      <c r="F110" s="32"/>
      <c r="G110" s="12">
        <v>2000</v>
      </c>
      <c r="H110" s="11" t="s">
        <v>303</v>
      </c>
      <c r="I110" s="32"/>
      <c r="J110" s="12">
        <v>2000</v>
      </c>
      <c r="K110" s="11" t="s">
        <v>303</v>
      </c>
      <c r="L110" s="32"/>
      <c r="M110" s="12">
        <v>2000</v>
      </c>
      <c r="N110" s="11" t="s">
        <v>303</v>
      </c>
      <c r="O110" s="32"/>
      <c r="P110" s="12">
        <v>2000</v>
      </c>
      <c r="Q110" s="11" t="s">
        <v>303</v>
      </c>
      <c r="R110" s="32"/>
      <c r="S110" s="12">
        <v>2000</v>
      </c>
      <c r="T110" s="32" t="s">
        <v>303</v>
      </c>
      <c r="U110" s="32"/>
      <c r="V110" s="12">
        <v>2000</v>
      </c>
      <c r="W110" s="11" t="s">
        <v>303</v>
      </c>
      <c r="X110" s="32"/>
      <c r="Y110" s="12">
        <v>2000</v>
      </c>
      <c r="Z110" s="11" t="s">
        <v>303</v>
      </c>
      <c r="AA110" s="32"/>
      <c r="AB110" s="12">
        <v>2000</v>
      </c>
      <c r="AC110" s="11" t="s">
        <v>303</v>
      </c>
      <c r="AD110" s="32"/>
      <c r="AE110" s="12">
        <v>2000</v>
      </c>
      <c r="AF110" s="11" t="s">
        <v>303</v>
      </c>
      <c r="AG110" s="32"/>
      <c r="AH110" s="12">
        <v>3000</v>
      </c>
      <c r="AI110" s="32" t="s">
        <v>303</v>
      </c>
      <c r="AJ110" s="32"/>
      <c r="AK110" s="12">
        <v>3000</v>
      </c>
      <c r="AL110" s="11" t="s">
        <v>303</v>
      </c>
      <c r="AM110" s="32"/>
      <c r="AN110" s="12">
        <v>4000</v>
      </c>
      <c r="AO110" s="11" t="s">
        <v>303</v>
      </c>
      <c r="AP110" s="32"/>
      <c r="AQ110" s="12">
        <v>4000</v>
      </c>
      <c r="AR110" s="25"/>
      <c r="AS110" s="11" t="s">
        <v>303</v>
      </c>
      <c r="AT110" s="49"/>
      <c r="AU110" s="12">
        <v>2000</v>
      </c>
      <c r="AV110" s="11" t="s">
        <v>303</v>
      </c>
      <c r="AW110" s="47"/>
      <c r="AX110" s="12">
        <v>2000</v>
      </c>
      <c r="AY110" s="11" t="s">
        <v>303</v>
      </c>
      <c r="AZ110" s="49"/>
      <c r="BA110" s="12">
        <v>2000</v>
      </c>
      <c r="BB110" s="11" t="s">
        <v>303</v>
      </c>
      <c r="BC110" s="47"/>
      <c r="BD110" s="12">
        <v>2000</v>
      </c>
      <c r="BE110" s="11" t="s">
        <v>303</v>
      </c>
      <c r="BF110" s="49"/>
      <c r="BG110" s="12">
        <v>2000</v>
      </c>
      <c r="BH110" s="11" t="s">
        <v>303</v>
      </c>
      <c r="BI110" s="47"/>
      <c r="BJ110" s="12">
        <v>2000</v>
      </c>
      <c r="BK110" s="49" t="s">
        <v>303</v>
      </c>
      <c r="BL110" s="49"/>
      <c r="BM110" s="12">
        <v>2000</v>
      </c>
      <c r="BN110" s="11" t="s">
        <v>303</v>
      </c>
      <c r="BO110" s="47"/>
      <c r="BP110" s="12">
        <v>2000</v>
      </c>
      <c r="BQ110" s="11" t="s">
        <v>303</v>
      </c>
      <c r="BR110" s="49"/>
      <c r="BS110" s="12">
        <v>2000</v>
      </c>
      <c r="BT110" s="11" t="s">
        <v>304</v>
      </c>
      <c r="BU110" s="47"/>
      <c r="BV110" s="12">
        <v>0</v>
      </c>
      <c r="BW110" s="11" t="s">
        <v>303</v>
      </c>
      <c r="BX110" s="49"/>
      <c r="BY110" s="12">
        <v>3000</v>
      </c>
      <c r="BZ110" s="49" t="s">
        <v>303</v>
      </c>
      <c r="CA110" s="49"/>
      <c r="CB110" s="12">
        <v>3000</v>
      </c>
      <c r="CC110" s="11" t="s">
        <v>303</v>
      </c>
      <c r="CD110" s="49"/>
      <c r="CE110" s="12">
        <v>4000</v>
      </c>
      <c r="CF110" s="11" t="s">
        <v>303</v>
      </c>
      <c r="CG110" s="49"/>
      <c r="CH110" s="12">
        <v>4000</v>
      </c>
    </row>
    <row r="111" spans="1:86">
      <c r="A111" s="7" t="s">
        <v>148</v>
      </c>
      <c r="B111" s="11" t="s">
        <v>303</v>
      </c>
      <c r="C111" s="47"/>
      <c r="D111" s="12">
        <v>200</v>
      </c>
      <c r="E111" s="11" t="s">
        <v>303</v>
      </c>
      <c r="F111" s="47"/>
      <c r="G111" s="12">
        <v>200</v>
      </c>
      <c r="H111" s="11" t="s">
        <v>303</v>
      </c>
      <c r="I111" s="47"/>
      <c r="J111" s="12">
        <v>300</v>
      </c>
      <c r="K111" s="11" t="s">
        <v>303</v>
      </c>
      <c r="L111" s="47"/>
      <c r="M111" s="12">
        <v>300</v>
      </c>
      <c r="N111" s="11" t="s">
        <v>300</v>
      </c>
      <c r="O111" s="49" t="s">
        <v>912</v>
      </c>
      <c r="P111" s="12" t="s">
        <v>486</v>
      </c>
      <c r="Q111" s="11" t="s">
        <v>303</v>
      </c>
      <c r="R111" s="47"/>
      <c r="S111" s="12">
        <v>400</v>
      </c>
      <c r="T111" s="11" t="s">
        <v>300</v>
      </c>
      <c r="U111" s="49" t="s">
        <v>927</v>
      </c>
      <c r="V111" s="12" t="s">
        <v>486</v>
      </c>
      <c r="W111" s="11" t="s">
        <v>303</v>
      </c>
      <c r="X111" s="47"/>
      <c r="Y111" s="12">
        <v>500</v>
      </c>
      <c r="Z111" s="11" t="s">
        <v>300</v>
      </c>
      <c r="AA111" s="47" t="s">
        <v>915</v>
      </c>
      <c r="AB111" s="12" t="s">
        <v>486</v>
      </c>
      <c r="AC111" s="11" t="s">
        <v>300</v>
      </c>
      <c r="AD111" s="49" t="s">
        <v>915</v>
      </c>
      <c r="AE111" s="12" t="s">
        <v>486</v>
      </c>
      <c r="AF111" s="11" t="s">
        <v>300</v>
      </c>
      <c r="AG111" s="47" t="s">
        <v>922</v>
      </c>
      <c r="AH111" s="12" t="s">
        <v>486</v>
      </c>
      <c r="AI111" s="11" t="s">
        <v>300</v>
      </c>
      <c r="AJ111" s="47" t="s">
        <v>922</v>
      </c>
      <c r="AK111" s="12" t="s">
        <v>486</v>
      </c>
      <c r="AL111" s="11" t="s">
        <v>300</v>
      </c>
      <c r="AM111" s="47" t="s">
        <v>922</v>
      </c>
      <c r="AN111" s="12" t="s">
        <v>486</v>
      </c>
      <c r="AO111" s="11" t="s">
        <v>300</v>
      </c>
      <c r="AP111" s="47" t="s">
        <v>922</v>
      </c>
      <c r="AQ111" s="12" t="s">
        <v>486</v>
      </c>
      <c r="AR111" s="25"/>
      <c r="AS111" s="11" t="s">
        <v>303</v>
      </c>
      <c r="AT111" s="49"/>
      <c r="AU111" s="12">
        <v>200</v>
      </c>
      <c r="AV111" s="11" t="s">
        <v>304</v>
      </c>
      <c r="AW111" s="47"/>
      <c r="AX111" s="12">
        <v>80</v>
      </c>
      <c r="AY111" s="11" t="s">
        <v>303</v>
      </c>
      <c r="AZ111" s="49"/>
      <c r="BA111" s="12">
        <v>300</v>
      </c>
      <c r="BB111" s="11" t="s">
        <v>304</v>
      </c>
      <c r="BC111" s="47"/>
      <c r="BD111" s="12">
        <v>100</v>
      </c>
      <c r="BE111" s="11" t="s">
        <v>300</v>
      </c>
      <c r="BF111" s="49" t="s">
        <v>912</v>
      </c>
      <c r="BG111" s="12" t="s">
        <v>486</v>
      </c>
      <c r="BH111" s="11" t="s">
        <v>304</v>
      </c>
      <c r="BI111" s="47"/>
      <c r="BJ111" s="12">
        <v>120</v>
      </c>
      <c r="BK111" s="11" t="s">
        <v>300</v>
      </c>
      <c r="BL111" s="49" t="s">
        <v>927</v>
      </c>
      <c r="BM111" s="12" t="s">
        <v>486</v>
      </c>
      <c r="BN111" s="11" t="s">
        <v>304</v>
      </c>
      <c r="BO111" s="47"/>
      <c r="BP111" s="12">
        <v>150</v>
      </c>
      <c r="BQ111" s="11" t="s">
        <v>300</v>
      </c>
      <c r="BR111" s="49" t="s">
        <v>915</v>
      </c>
      <c r="BS111" s="12" t="s">
        <v>486</v>
      </c>
      <c r="BT111" s="11" t="s">
        <v>304</v>
      </c>
      <c r="BU111" s="47"/>
      <c r="BV111" s="12">
        <v>0</v>
      </c>
      <c r="BW111" s="11" t="s">
        <v>300</v>
      </c>
      <c r="BX111" s="49" t="s">
        <v>922</v>
      </c>
      <c r="BY111" s="12" t="s">
        <v>486</v>
      </c>
      <c r="BZ111" s="11" t="s">
        <v>300</v>
      </c>
      <c r="CA111" s="49" t="s">
        <v>922</v>
      </c>
      <c r="CB111" s="12" t="s">
        <v>486</v>
      </c>
      <c r="CC111" s="11" t="s">
        <v>300</v>
      </c>
      <c r="CD111" s="49" t="s">
        <v>922</v>
      </c>
      <c r="CE111" s="12" t="s">
        <v>486</v>
      </c>
      <c r="CF111" s="11" t="s">
        <v>300</v>
      </c>
      <c r="CG111" s="49" t="s">
        <v>922</v>
      </c>
      <c r="CH111" s="12" t="s">
        <v>486</v>
      </c>
    </row>
    <row r="112" spans="1:86">
      <c r="A112" s="7" t="s">
        <v>149</v>
      </c>
      <c r="B112" s="11" t="s">
        <v>303</v>
      </c>
      <c r="C112" s="47"/>
      <c r="D112" s="12">
        <v>300</v>
      </c>
      <c r="E112" s="11" t="s">
        <v>303</v>
      </c>
      <c r="F112" s="47"/>
      <c r="G112" s="12">
        <v>300</v>
      </c>
      <c r="H112" s="11" t="s">
        <v>303</v>
      </c>
      <c r="I112" s="47"/>
      <c r="J112" s="12">
        <v>450</v>
      </c>
      <c r="K112" s="11" t="s">
        <v>303</v>
      </c>
      <c r="L112" s="47"/>
      <c r="M112" s="12">
        <v>450</v>
      </c>
      <c r="N112" s="11" t="s">
        <v>300</v>
      </c>
      <c r="O112" s="49" t="s">
        <v>918</v>
      </c>
      <c r="P112" s="12" t="s">
        <v>488</v>
      </c>
      <c r="Q112" s="11" t="s">
        <v>303</v>
      </c>
      <c r="R112" s="47"/>
      <c r="S112" s="12">
        <v>600</v>
      </c>
      <c r="T112" s="11" t="s">
        <v>300</v>
      </c>
      <c r="U112" s="49" t="s">
        <v>924</v>
      </c>
      <c r="V112" s="12" t="s">
        <v>488</v>
      </c>
      <c r="W112" s="11" t="s">
        <v>303</v>
      </c>
      <c r="X112" s="47"/>
      <c r="Y112" s="12">
        <v>750</v>
      </c>
      <c r="Z112" s="11" t="s">
        <v>300</v>
      </c>
      <c r="AA112" s="47" t="s">
        <v>923</v>
      </c>
      <c r="AB112" s="12" t="s">
        <v>488</v>
      </c>
      <c r="AC112" s="11" t="s">
        <v>300</v>
      </c>
      <c r="AD112" s="49" t="s">
        <v>923</v>
      </c>
      <c r="AE112" s="12" t="s">
        <v>488</v>
      </c>
      <c r="AF112" s="11" t="s">
        <v>300</v>
      </c>
      <c r="AG112" s="47" t="s">
        <v>913</v>
      </c>
      <c r="AH112" s="12" t="s">
        <v>488</v>
      </c>
      <c r="AI112" s="11" t="s">
        <v>300</v>
      </c>
      <c r="AJ112" s="47" t="s">
        <v>913</v>
      </c>
      <c r="AK112" s="12" t="s">
        <v>488</v>
      </c>
      <c r="AL112" s="11" t="s">
        <v>300</v>
      </c>
      <c r="AM112" s="47" t="s">
        <v>913</v>
      </c>
      <c r="AN112" s="12" t="s">
        <v>488</v>
      </c>
      <c r="AO112" s="11" t="s">
        <v>300</v>
      </c>
      <c r="AP112" s="47" t="s">
        <v>913</v>
      </c>
      <c r="AQ112" s="12" t="s">
        <v>488</v>
      </c>
      <c r="AR112" s="25"/>
      <c r="AS112" s="11" t="s">
        <v>303</v>
      </c>
      <c r="AT112" s="49"/>
      <c r="AU112" s="12">
        <v>300</v>
      </c>
      <c r="AV112" s="11" t="s">
        <v>304</v>
      </c>
      <c r="AW112" s="47"/>
      <c r="AX112" s="12">
        <v>150</v>
      </c>
      <c r="AY112" s="11" t="s">
        <v>303</v>
      </c>
      <c r="AZ112" s="49"/>
      <c r="BA112" s="12">
        <v>450</v>
      </c>
      <c r="BB112" s="11" t="s">
        <v>304</v>
      </c>
      <c r="BC112" s="47"/>
      <c r="BD112" s="12">
        <v>200</v>
      </c>
      <c r="BE112" s="11" t="s">
        <v>300</v>
      </c>
      <c r="BF112" s="49" t="s">
        <v>918</v>
      </c>
      <c r="BG112" s="12" t="s">
        <v>488</v>
      </c>
      <c r="BH112" s="11" t="s">
        <v>304</v>
      </c>
      <c r="BI112" s="47"/>
      <c r="BJ112" s="12">
        <v>300</v>
      </c>
      <c r="BK112" s="11" t="s">
        <v>300</v>
      </c>
      <c r="BL112" s="49" t="s">
        <v>924</v>
      </c>
      <c r="BM112" s="12" t="s">
        <v>488</v>
      </c>
      <c r="BN112" s="11" t="s">
        <v>304</v>
      </c>
      <c r="BO112" s="47"/>
      <c r="BP112" s="12">
        <v>350</v>
      </c>
      <c r="BQ112" s="11" t="s">
        <v>300</v>
      </c>
      <c r="BR112" s="49" t="s">
        <v>923</v>
      </c>
      <c r="BS112" s="12" t="s">
        <v>488</v>
      </c>
      <c r="BT112" s="11" t="s">
        <v>304</v>
      </c>
      <c r="BU112" s="47"/>
      <c r="BV112" s="12">
        <v>0</v>
      </c>
      <c r="BW112" s="11" t="s">
        <v>300</v>
      </c>
      <c r="BX112" s="49" t="s">
        <v>913</v>
      </c>
      <c r="BY112" s="12" t="s">
        <v>488</v>
      </c>
      <c r="BZ112" s="11" t="s">
        <v>300</v>
      </c>
      <c r="CA112" s="49" t="s">
        <v>913</v>
      </c>
      <c r="CB112" s="12" t="s">
        <v>488</v>
      </c>
      <c r="CC112" s="11" t="s">
        <v>300</v>
      </c>
      <c r="CD112" s="49" t="s">
        <v>913</v>
      </c>
      <c r="CE112" s="12" t="s">
        <v>488</v>
      </c>
      <c r="CF112" s="11" t="s">
        <v>300</v>
      </c>
      <c r="CG112" s="49" t="s">
        <v>913</v>
      </c>
      <c r="CH112" s="12" t="s">
        <v>488</v>
      </c>
    </row>
    <row r="113" spans="1:86">
      <c r="A113" s="7" t="s">
        <v>150</v>
      </c>
      <c r="B113" s="11" t="s">
        <v>303</v>
      </c>
      <c r="C113" s="47"/>
      <c r="D113" s="12">
        <v>400</v>
      </c>
      <c r="E113" s="11" t="s">
        <v>303</v>
      </c>
      <c r="F113" s="47"/>
      <c r="G113" s="12">
        <v>400</v>
      </c>
      <c r="H113" s="11" t="s">
        <v>303</v>
      </c>
      <c r="I113" s="47"/>
      <c r="J113" s="12">
        <v>600</v>
      </c>
      <c r="K113" s="11" t="s">
        <v>303</v>
      </c>
      <c r="L113" s="47"/>
      <c r="M113" s="12">
        <v>600</v>
      </c>
      <c r="N113" s="11" t="s">
        <v>300</v>
      </c>
      <c r="O113" s="49" t="s">
        <v>931</v>
      </c>
      <c r="P113" s="12" t="s">
        <v>490</v>
      </c>
      <c r="Q113" s="11" t="s">
        <v>303</v>
      </c>
      <c r="R113" s="47"/>
      <c r="S113" s="12">
        <v>800</v>
      </c>
      <c r="T113" s="11" t="s">
        <v>300</v>
      </c>
      <c r="U113" s="49" t="s">
        <v>924</v>
      </c>
      <c r="V113" s="12" t="s">
        <v>490</v>
      </c>
      <c r="W113" s="11" t="s">
        <v>303</v>
      </c>
      <c r="X113" s="47"/>
      <c r="Y113" s="12">
        <v>1000</v>
      </c>
      <c r="Z113" s="11" t="s">
        <v>300</v>
      </c>
      <c r="AA113" s="47" t="s">
        <v>914</v>
      </c>
      <c r="AB113" s="12" t="s">
        <v>490</v>
      </c>
      <c r="AC113" s="11" t="s">
        <v>300</v>
      </c>
      <c r="AD113" s="49" t="s">
        <v>304</v>
      </c>
      <c r="AE113" s="12" t="s">
        <v>490</v>
      </c>
      <c r="AF113" s="11" t="s">
        <v>300</v>
      </c>
      <c r="AG113" s="47" t="s">
        <v>304</v>
      </c>
      <c r="AH113" s="12" t="s">
        <v>490</v>
      </c>
      <c r="AI113" s="11" t="s">
        <v>300</v>
      </c>
      <c r="AJ113" s="47" t="s">
        <v>304</v>
      </c>
      <c r="AK113" s="12" t="s">
        <v>490</v>
      </c>
      <c r="AL113" s="11" t="s">
        <v>300</v>
      </c>
      <c r="AM113" s="47" t="s">
        <v>304</v>
      </c>
      <c r="AN113" s="12" t="s">
        <v>490</v>
      </c>
      <c r="AO113" s="11" t="s">
        <v>300</v>
      </c>
      <c r="AP113" s="47" t="s">
        <v>304</v>
      </c>
      <c r="AQ113" s="12" t="s">
        <v>490</v>
      </c>
      <c r="AR113" s="25"/>
      <c r="AS113" s="11" t="s">
        <v>303</v>
      </c>
      <c r="AT113" s="49"/>
      <c r="AU113" s="12">
        <v>400</v>
      </c>
      <c r="AV113" s="11" t="s">
        <v>304</v>
      </c>
      <c r="AW113" s="47"/>
      <c r="AX113" s="12">
        <v>200</v>
      </c>
      <c r="AY113" s="11" t="s">
        <v>303</v>
      </c>
      <c r="AZ113" s="49"/>
      <c r="BA113" s="12">
        <v>600</v>
      </c>
      <c r="BB113" s="11" t="s">
        <v>304</v>
      </c>
      <c r="BC113" s="47"/>
      <c r="BD113" s="12">
        <v>300</v>
      </c>
      <c r="BE113" s="11" t="s">
        <v>300</v>
      </c>
      <c r="BF113" s="49" t="s">
        <v>931</v>
      </c>
      <c r="BG113" s="12" t="s">
        <v>490</v>
      </c>
      <c r="BH113" s="11" t="s">
        <v>304</v>
      </c>
      <c r="BI113" s="47"/>
      <c r="BJ113" s="12">
        <v>400</v>
      </c>
      <c r="BK113" s="11" t="s">
        <v>300</v>
      </c>
      <c r="BL113" s="49" t="s">
        <v>924</v>
      </c>
      <c r="BM113" s="12" t="s">
        <v>490</v>
      </c>
      <c r="BN113" s="11" t="s">
        <v>304</v>
      </c>
      <c r="BO113" s="47"/>
      <c r="BP113" s="12">
        <v>500</v>
      </c>
      <c r="BQ113" s="11" t="s">
        <v>300</v>
      </c>
      <c r="BR113" s="49" t="s">
        <v>914</v>
      </c>
      <c r="BS113" s="12" t="s">
        <v>490</v>
      </c>
      <c r="BT113" s="11" t="s">
        <v>304</v>
      </c>
      <c r="BU113" s="47"/>
      <c r="BV113" s="12">
        <v>0</v>
      </c>
      <c r="BW113" s="11" t="s">
        <v>300</v>
      </c>
      <c r="BX113" s="49" t="s">
        <v>304</v>
      </c>
      <c r="BY113" s="12" t="s">
        <v>490</v>
      </c>
      <c r="BZ113" s="11" t="s">
        <v>300</v>
      </c>
      <c r="CA113" s="49" t="s">
        <v>304</v>
      </c>
      <c r="CB113" s="12" t="s">
        <v>490</v>
      </c>
      <c r="CC113" s="11" t="s">
        <v>300</v>
      </c>
      <c r="CD113" s="49" t="s">
        <v>304</v>
      </c>
      <c r="CE113" s="12" t="s">
        <v>490</v>
      </c>
      <c r="CF113" s="11" t="s">
        <v>300</v>
      </c>
      <c r="CG113" s="49" t="s">
        <v>304</v>
      </c>
      <c r="CH113" s="12" t="s">
        <v>490</v>
      </c>
    </row>
    <row r="114" spans="1:86">
      <c r="A114" s="7" t="s">
        <v>151</v>
      </c>
      <c r="B114" s="11" t="s">
        <v>303</v>
      </c>
      <c r="C114" s="32"/>
      <c r="D114" s="12">
        <v>2000</v>
      </c>
      <c r="E114" s="11" t="s">
        <v>303</v>
      </c>
      <c r="F114" s="32"/>
      <c r="G114" s="12">
        <v>2000</v>
      </c>
      <c r="H114" s="11" t="s">
        <v>303</v>
      </c>
      <c r="I114" s="32"/>
      <c r="J114" s="12">
        <v>2000</v>
      </c>
      <c r="K114" s="11" t="s">
        <v>303</v>
      </c>
      <c r="L114" s="32"/>
      <c r="M114" s="12">
        <v>2000</v>
      </c>
      <c r="N114" s="11" t="s">
        <v>303</v>
      </c>
      <c r="O114" s="32"/>
      <c r="P114" s="12">
        <v>2000</v>
      </c>
      <c r="Q114" s="11" t="s">
        <v>303</v>
      </c>
      <c r="R114" s="32"/>
      <c r="S114" s="12">
        <v>2000</v>
      </c>
      <c r="T114" s="32" t="s">
        <v>303</v>
      </c>
      <c r="U114" s="32"/>
      <c r="V114" s="12">
        <v>2000</v>
      </c>
      <c r="W114" s="11" t="s">
        <v>303</v>
      </c>
      <c r="X114" s="32"/>
      <c r="Y114" s="12">
        <v>2000</v>
      </c>
      <c r="Z114" s="11" t="s">
        <v>303</v>
      </c>
      <c r="AA114" s="32"/>
      <c r="AB114" s="12">
        <v>2000</v>
      </c>
      <c r="AC114" s="11" t="s">
        <v>303</v>
      </c>
      <c r="AD114" s="32"/>
      <c r="AE114" s="12">
        <v>2000</v>
      </c>
      <c r="AF114" s="11" t="s">
        <v>303</v>
      </c>
      <c r="AG114" s="32"/>
      <c r="AH114" s="12">
        <v>3000</v>
      </c>
      <c r="AI114" s="32" t="s">
        <v>303</v>
      </c>
      <c r="AJ114" s="32"/>
      <c r="AK114" s="12">
        <v>3000</v>
      </c>
      <c r="AL114" s="11" t="s">
        <v>303</v>
      </c>
      <c r="AM114" s="32"/>
      <c r="AN114" s="12">
        <v>4000</v>
      </c>
      <c r="AO114" s="11" t="s">
        <v>303</v>
      </c>
      <c r="AP114" s="32"/>
      <c r="AQ114" s="12">
        <v>4000</v>
      </c>
      <c r="AR114" s="25"/>
      <c r="AS114" s="11" t="s">
        <v>303</v>
      </c>
      <c r="AT114" s="49"/>
      <c r="AU114" s="12">
        <v>2000</v>
      </c>
      <c r="AV114" s="11" t="s">
        <v>303</v>
      </c>
      <c r="AW114" s="47"/>
      <c r="AX114" s="12">
        <v>2000</v>
      </c>
      <c r="AY114" s="11" t="s">
        <v>303</v>
      </c>
      <c r="AZ114" s="49"/>
      <c r="BA114" s="12">
        <v>2000</v>
      </c>
      <c r="BB114" s="11" t="s">
        <v>303</v>
      </c>
      <c r="BC114" s="47"/>
      <c r="BD114" s="12">
        <v>2000</v>
      </c>
      <c r="BE114" s="11" t="s">
        <v>303</v>
      </c>
      <c r="BF114" s="49"/>
      <c r="BG114" s="12">
        <v>2000</v>
      </c>
      <c r="BH114" s="11" t="s">
        <v>303</v>
      </c>
      <c r="BI114" s="47"/>
      <c r="BJ114" s="12">
        <v>2000</v>
      </c>
      <c r="BK114" s="49" t="s">
        <v>303</v>
      </c>
      <c r="BL114" s="49"/>
      <c r="BM114" s="12">
        <v>2000</v>
      </c>
      <c r="BN114" s="11" t="s">
        <v>303</v>
      </c>
      <c r="BO114" s="47"/>
      <c r="BP114" s="12">
        <v>2000</v>
      </c>
      <c r="BQ114" s="11" t="s">
        <v>303</v>
      </c>
      <c r="BR114" s="49"/>
      <c r="BS114" s="12">
        <v>2000</v>
      </c>
      <c r="BT114" s="11" t="s">
        <v>304</v>
      </c>
      <c r="BU114" s="47"/>
      <c r="BV114" s="12">
        <v>0</v>
      </c>
      <c r="BW114" s="11" t="s">
        <v>303</v>
      </c>
      <c r="BX114" s="49"/>
      <c r="BY114" s="12">
        <v>3000</v>
      </c>
      <c r="BZ114" s="49" t="s">
        <v>303</v>
      </c>
      <c r="CA114" s="49"/>
      <c r="CB114" s="12">
        <v>3000</v>
      </c>
      <c r="CC114" s="11" t="s">
        <v>303</v>
      </c>
      <c r="CD114" s="49"/>
      <c r="CE114" s="12">
        <v>4000</v>
      </c>
      <c r="CF114" s="11" t="s">
        <v>303</v>
      </c>
      <c r="CG114" s="49"/>
      <c r="CH114" s="12">
        <v>4000</v>
      </c>
    </row>
    <row r="115" spans="1:86">
      <c r="A115" s="7" t="s">
        <v>152</v>
      </c>
      <c r="B115" s="11" t="s">
        <v>303</v>
      </c>
      <c r="C115" s="47"/>
      <c r="D115" s="12">
        <v>200</v>
      </c>
      <c r="E115" s="11" t="s">
        <v>303</v>
      </c>
      <c r="F115" s="47"/>
      <c r="G115" s="12">
        <v>200</v>
      </c>
      <c r="H115" s="11" t="s">
        <v>303</v>
      </c>
      <c r="I115" s="47"/>
      <c r="J115" s="12">
        <v>300</v>
      </c>
      <c r="K115" s="11" t="s">
        <v>303</v>
      </c>
      <c r="L115" s="47"/>
      <c r="M115" s="12">
        <v>300</v>
      </c>
      <c r="N115" s="11" t="s">
        <v>303</v>
      </c>
      <c r="O115" s="47"/>
      <c r="P115" s="12">
        <v>400</v>
      </c>
      <c r="Q115" s="11" t="s">
        <v>303</v>
      </c>
      <c r="R115" s="47"/>
      <c r="S115" s="12">
        <v>400</v>
      </c>
      <c r="T115" s="11" t="s">
        <v>300</v>
      </c>
      <c r="U115" s="49" t="s">
        <v>298</v>
      </c>
      <c r="V115" s="12" t="s">
        <v>550</v>
      </c>
      <c r="W115" s="11" t="s">
        <v>303</v>
      </c>
      <c r="X115" s="47"/>
      <c r="Y115" s="12">
        <v>500</v>
      </c>
      <c r="Z115" s="11" t="s">
        <v>300</v>
      </c>
      <c r="AA115" s="49" t="s">
        <v>912</v>
      </c>
      <c r="AB115" s="12" t="s">
        <v>550</v>
      </c>
      <c r="AC115" s="11" t="s">
        <v>300</v>
      </c>
      <c r="AD115" s="49" t="s">
        <v>300</v>
      </c>
      <c r="AE115" s="12" t="s">
        <v>550</v>
      </c>
      <c r="AF115" s="11" t="s">
        <v>300</v>
      </c>
      <c r="AG115" s="49" t="s">
        <v>922</v>
      </c>
      <c r="AH115" s="12" t="s">
        <v>550</v>
      </c>
      <c r="AI115" s="11" t="s">
        <v>300</v>
      </c>
      <c r="AJ115" s="49" t="s">
        <v>922</v>
      </c>
      <c r="AK115" s="12" t="s">
        <v>550</v>
      </c>
      <c r="AL115" s="11" t="s">
        <v>300</v>
      </c>
      <c r="AM115" s="49" t="s">
        <v>922</v>
      </c>
      <c r="AN115" s="12" t="s">
        <v>550</v>
      </c>
      <c r="AO115" s="11" t="s">
        <v>300</v>
      </c>
      <c r="AP115" s="49" t="s">
        <v>922</v>
      </c>
      <c r="AQ115" s="12" t="s">
        <v>550</v>
      </c>
      <c r="AR115" s="25"/>
      <c r="AS115" s="11" t="s">
        <v>303</v>
      </c>
      <c r="AT115" s="49"/>
      <c r="AU115" s="12">
        <v>200</v>
      </c>
      <c r="AV115" s="11" t="s">
        <v>304</v>
      </c>
      <c r="AW115" s="47"/>
      <c r="AX115" s="12">
        <v>80</v>
      </c>
      <c r="AY115" s="11" t="s">
        <v>303</v>
      </c>
      <c r="AZ115" s="49"/>
      <c r="BA115" s="12">
        <v>300</v>
      </c>
      <c r="BB115" s="11" t="s">
        <v>304</v>
      </c>
      <c r="BC115" s="47"/>
      <c r="BD115" s="12">
        <v>100</v>
      </c>
      <c r="BE115" s="11" t="s">
        <v>303</v>
      </c>
      <c r="BF115" s="49"/>
      <c r="BG115" s="12">
        <v>400</v>
      </c>
      <c r="BH115" s="11" t="s">
        <v>304</v>
      </c>
      <c r="BI115" s="47"/>
      <c r="BJ115" s="12">
        <v>120</v>
      </c>
      <c r="BK115" s="11" t="s">
        <v>300</v>
      </c>
      <c r="BL115" s="49" t="s">
        <v>298</v>
      </c>
      <c r="BM115" s="12" t="s">
        <v>550</v>
      </c>
      <c r="BN115" s="11" t="s">
        <v>304</v>
      </c>
      <c r="BO115" s="47"/>
      <c r="BP115" s="12">
        <v>150</v>
      </c>
      <c r="BQ115" s="11" t="s">
        <v>300</v>
      </c>
      <c r="BR115" s="49" t="s">
        <v>912</v>
      </c>
      <c r="BS115" s="12" t="s">
        <v>550</v>
      </c>
      <c r="BT115" s="11" t="s">
        <v>304</v>
      </c>
      <c r="BU115" s="47"/>
      <c r="BV115" s="12">
        <v>0</v>
      </c>
      <c r="BW115" s="11" t="s">
        <v>300</v>
      </c>
      <c r="BX115" s="49" t="s">
        <v>922</v>
      </c>
      <c r="BY115" s="12" t="s">
        <v>550</v>
      </c>
      <c r="BZ115" s="11" t="s">
        <v>300</v>
      </c>
      <c r="CA115" s="49" t="s">
        <v>922</v>
      </c>
      <c r="CB115" s="12" t="s">
        <v>550</v>
      </c>
      <c r="CC115" s="11" t="s">
        <v>300</v>
      </c>
      <c r="CD115" s="49" t="s">
        <v>922</v>
      </c>
      <c r="CE115" s="12" t="s">
        <v>550</v>
      </c>
      <c r="CF115" s="11" t="s">
        <v>300</v>
      </c>
      <c r="CG115" s="49" t="s">
        <v>922</v>
      </c>
      <c r="CH115" s="12" t="s">
        <v>550</v>
      </c>
    </row>
    <row r="116" spans="1:86">
      <c r="A116" s="7" t="s">
        <v>153</v>
      </c>
      <c r="B116" s="11" t="s">
        <v>303</v>
      </c>
      <c r="C116" s="47"/>
      <c r="D116" s="12">
        <v>300</v>
      </c>
      <c r="E116" s="11" t="s">
        <v>303</v>
      </c>
      <c r="F116" s="47"/>
      <c r="G116" s="12">
        <v>300</v>
      </c>
      <c r="H116" s="11" t="s">
        <v>303</v>
      </c>
      <c r="I116" s="47"/>
      <c r="J116" s="12">
        <v>450</v>
      </c>
      <c r="K116" s="11" t="s">
        <v>303</v>
      </c>
      <c r="L116" s="47"/>
      <c r="M116" s="12">
        <v>450</v>
      </c>
      <c r="N116" s="11" t="s">
        <v>303</v>
      </c>
      <c r="O116" s="47"/>
      <c r="P116" s="12">
        <v>600</v>
      </c>
      <c r="Q116" s="11" t="s">
        <v>303</v>
      </c>
      <c r="R116" s="47"/>
      <c r="S116" s="12">
        <v>600</v>
      </c>
      <c r="T116" s="11" t="s">
        <v>300</v>
      </c>
      <c r="U116" s="47" t="s">
        <v>923</v>
      </c>
      <c r="V116" s="12" t="s">
        <v>552</v>
      </c>
      <c r="W116" s="11" t="s">
        <v>303</v>
      </c>
      <c r="X116" s="47"/>
      <c r="Y116" s="12">
        <v>750</v>
      </c>
      <c r="Z116" s="11" t="s">
        <v>300</v>
      </c>
      <c r="AA116" s="47" t="s">
        <v>913</v>
      </c>
      <c r="AB116" s="12" t="s">
        <v>552</v>
      </c>
      <c r="AC116" s="11" t="s">
        <v>300</v>
      </c>
      <c r="AD116" s="47" t="s">
        <v>913</v>
      </c>
      <c r="AE116" s="12" t="s">
        <v>552</v>
      </c>
      <c r="AF116" s="11" t="s">
        <v>300</v>
      </c>
      <c r="AG116" s="47" t="s">
        <v>16</v>
      </c>
      <c r="AH116" s="12" t="s">
        <v>552</v>
      </c>
      <c r="AI116" s="11" t="s">
        <v>300</v>
      </c>
      <c r="AJ116" s="47" t="s">
        <v>16</v>
      </c>
      <c r="AK116" s="12" t="s">
        <v>552</v>
      </c>
      <c r="AL116" s="11" t="s">
        <v>300</v>
      </c>
      <c r="AM116" s="47" t="s">
        <v>16</v>
      </c>
      <c r="AN116" s="12" t="s">
        <v>552</v>
      </c>
      <c r="AO116" s="11" t="s">
        <v>300</v>
      </c>
      <c r="AP116" s="47" t="s">
        <v>16</v>
      </c>
      <c r="AQ116" s="12" t="s">
        <v>552</v>
      </c>
      <c r="AR116" s="25"/>
      <c r="AS116" s="11" t="s">
        <v>303</v>
      </c>
      <c r="AT116" s="49"/>
      <c r="AU116" s="12">
        <v>300</v>
      </c>
      <c r="AV116" s="11" t="s">
        <v>304</v>
      </c>
      <c r="AW116" s="47"/>
      <c r="AX116" s="12">
        <v>150</v>
      </c>
      <c r="AY116" s="11" t="s">
        <v>303</v>
      </c>
      <c r="AZ116" s="49"/>
      <c r="BA116" s="12">
        <v>450</v>
      </c>
      <c r="BB116" s="11" t="s">
        <v>304</v>
      </c>
      <c r="BC116" s="47"/>
      <c r="BD116" s="12">
        <v>200</v>
      </c>
      <c r="BE116" s="11" t="s">
        <v>303</v>
      </c>
      <c r="BF116" s="49"/>
      <c r="BG116" s="12">
        <v>600</v>
      </c>
      <c r="BH116" s="11" t="s">
        <v>303</v>
      </c>
      <c r="BI116" s="47"/>
      <c r="BJ116" s="12">
        <v>400</v>
      </c>
      <c r="BK116" s="11" t="s">
        <v>300</v>
      </c>
      <c r="BL116" s="49" t="s">
        <v>923</v>
      </c>
      <c r="BM116" s="12" t="s">
        <v>552</v>
      </c>
      <c r="BN116" s="11" t="s">
        <v>303</v>
      </c>
      <c r="BO116" s="47"/>
      <c r="BP116" s="12">
        <v>500</v>
      </c>
      <c r="BQ116" s="11" t="s">
        <v>300</v>
      </c>
      <c r="BR116" s="49" t="s">
        <v>913</v>
      </c>
      <c r="BS116" s="12" t="s">
        <v>552</v>
      </c>
      <c r="BT116" s="11" t="s">
        <v>304</v>
      </c>
      <c r="BU116" s="47"/>
      <c r="BV116" s="12">
        <v>0</v>
      </c>
      <c r="BW116" s="11" t="s">
        <v>300</v>
      </c>
      <c r="BX116" s="49" t="s">
        <v>16</v>
      </c>
      <c r="BY116" s="12" t="s">
        <v>552</v>
      </c>
      <c r="BZ116" s="11" t="s">
        <v>300</v>
      </c>
      <c r="CA116" s="49" t="s">
        <v>16</v>
      </c>
      <c r="CB116" s="12" t="s">
        <v>552</v>
      </c>
      <c r="CC116" s="11" t="s">
        <v>300</v>
      </c>
      <c r="CD116" s="49" t="s">
        <v>16</v>
      </c>
      <c r="CE116" s="12" t="s">
        <v>552</v>
      </c>
      <c r="CF116" s="11" t="s">
        <v>300</v>
      </c>
      <c r="CG116" s="49" t="s">
        <v>16</v>
      </c>
      <c r="CH116" s="12" t="s">
        <v>552</v>
      </c>
    </row>
    <row r="117" spans="1:86">
      <c r="A117" s="7" t="s">
        <v>154</v>
      </c>
      <c r="B117" s="11" t="s">
        <v>303</v>
      </c>
      <c r="C117" s="47"/>
      <c r="D117" s="12">
        <v>400</v>
      </c>
      <c r="E117" s="11" t="s">
        <v>303</v>
      </c>
      <c r="F117" s="47"/>
      <c r="G117" s="12">
        <v>400</v>
      </c>
      <c r="H117" s="11" t="s">
        <v>303</v>
      </c>
      <c r="I117" s="47"/>
      <c r="J117" s="12">
        <v>600</v>
      </c>
      <c r="K117" s="11" t="s">
        <v>303</v>
      </c>
      <c r="L117" s="47"/>
      <c r="M117" s="12">
        <v>600</v>
      </c>
      <c r="N117" s="11" t="s">
        <v>303</v>
      </c>
      <c r="O117" s="47"/>
      <c r="P117" s="12">
        <v>800</v>
      </c>
      <c r="Q117" s="11" t="s">
        <v>303</v>
      </c>
      <c r="R117" s="47"/>
      <c r="S117" s="12">
        <v>800</v>
      </c>
      <c r="T117" s="11" t="s">
        <v>300</v>
      </c>
      <c r="U117" s="49" t="s">
        <v>304</v>
      </c>
      <c r="V117" s="12" t="s">
        <v>554</v>
      </c>
      <c r="W117" s="11" t="s">
        <v>303</v>
      </c>
      <c r="X117" s="47"/>
      <c r="Y117" s="12">
        <v>1000</v>
      </c>
      <c r="Z117" s="11" t="s">
        <v>300</v>
      </c>
      <c r="AA117" s="49" t="s">
        <v>924</v>
      </c>
      <c r="AB117" s="12" t="s">
        <v>554</v>
      </c>
      <c r="AC117" s="11" t="s">
        <v>300</v>
      </c>
      <c r="AD117" s="49" t="s">
        <v>16</v>
      </c>
      <c r="AE117" s="12" t="s">
        <v>554</v>
      </c>
      <c r="AF117" s="11" t="s">
        <v>300</v>
      </c>
      <c r="AG117" s="49" t="s">
        <v>923</v>
      </c>
      <c r="AH117" s="12" t="s">
        <v>554</v>
      </c>
      <c r="AI117" s="11" t="s">
        <v>300</v>
      </c>
      <c r="AJ117" s="49" t="s">
        <v>923</v>
      </c>
      <c r="AK117" s="12" t="s">
        <v>554</v>
      </c>
      <c r="AL117" s="11" t="s">
        <v>300</v>
      </c>
      <c r="AM117" s="49" t="s">
        <v>923</v>
      </c>
      <c r="AN117" s="12" t="s">
        <v>554</v>
      </c>
      <c r="AO117" s="11" t="s">
        <v>300</v>
      </c>
      <c r="AP117" s="49" t="s">
        <v>923</v>
      </c>
      <c r="AQ117" s="12" t="s">
        <v>554</v>
      </c>
      <c r="AR117" s="25"/>
      <c r="AS117" s="11" t="s">
        <v>303</v>
      </c>
      <c r="AT117" s="49"/>
      <c r="AU117" s="12">
        <v>400</v>
      </c>
      <c r="AV117" s="11" t="s">
        <v>304</v>
      </c>
      <c r="AW117" s="47"/>
      <c r="AX117" s="12">
        <v>200</v>
      </c>
      <c r="AY117" s="11" t="s">
        <v>303</v>
      </c>
      <c r="AZ117" s="49"/>
      <c r="BA117" s="12">
        <v>600</v>
      </c>
      <c r="BB117" s="11" t="s">
        <v>304</v>
      </c>
      <c r="BC117" s="47"/>
      <c r="BD117" s="12">
        <v>300</v>
      </c>
      <c r="BE117" s="11" t="s">
        <v>303</v>
      </c>
      <c r="BF117" s="49"/>
      <c r="BG117" s="12">
        <v>800</v>
      </c>
      <c r="BH117" s="11" t="s">
        <v>304</v>
      </c>
      <c r="BI117" s="47"/>
      <c r="BJ117" s="12">
        <v>400</v>
      </c>
      <c r="BK117" s="11" t="s">
        <v>300</v>
      </c>
      <c r="BL117" s="49" t="s">
        <v>304</v>
      </c>
      <c r="BM117" s="12" t="s">
        <v>554</v>
      </c>
      <c r="BN117" s="11" t="s">
        <v>304</v>
      </c>
      <c r="BO117" s="47"/>
      <c r="BP117" s="12">
        <v>500</v>
      </c>
      <c r="BQ117" s="11" t="s">
        <v>300</v>
      </c>
      <c r="BR117" s="49" t="s">
        <v>924</v>
      </c>
      <c r="BS117" s="12" t="s">
        <v>554</v>
      </c>
      <c r="BT117" s="11" t="s">
        <v>304</v>
      </c>
      <c r="BU117" s="47"/>
      <c r="BV117" s="12">
        <v>0</v>
      </c>
      <c r="BW117" s="11" t="s">
        <v>300</v>
      </c>
      <c r="BX117" s="49" t="s">
        <v>923</v>
      </c>
      <c r="BY117" s="12" t="s">
        <v>554</v>
      </c>
      <c r="BZ117" s="11" t="s">
        <v>300</v>
      </c>
      <c r="CA117" s="49" t="s">
        <v>923</v>
      </c>
      <c r="CB117" s="12" t="s">
        <v>554</v>
      </c>
      <c r="CC117" s="11" t="s">
        <v>300</v>
      </c>
      <c r="CD117" s="49" t="s">
        <v>923</v>
      </c>
      <c r="CE117" s="12" t="s">
        <v>554</v>
      </c>
      <c r="CF117" s="11" t="s">
        <v>300</v>
      </c>
      <c r="CG117" s="49" t="s">
        <v>923</v>
      </c>
      <c r="CH117" s="12" t="s">
        <v>554</v>
      </c>
    </row>
    <row r="118" spans="1:86">
      <c r="A118" s="7" t="s">
        <v>155</v>
      </c>
      <c r="B118" s="11" t="s">
        <v>303</v>
      </c>
      <c r="C118" s="32"/>
      <c r="D118" s="12">
        <v>2000</v>
      </c>
      <c r="E118" s="11" t="s">
        <v>303</v>
      </c>
      <c r="F118" s="32"/>
      <c r="G118" s="12">
        <v>2000</v>
      </c>
      <c r="H118" s="11" t="s">
        <v>303</v>
      </c>
      <c r="I118" s="32"/>
      <c r="J118" s="12">
        <v>2000</v>
      </c>
      <c r="K118" s="11" t="s">
        <v>303</v>
      </c>
      <c r="L118" s="32"/>
      <c r="M118" s="12">
        <v>2000</v>
      </c>
      <c r="N118" s="11" t="s">
        <v>303</v>
      </c>
      <c r="O118" s="32"/>
      <c r="P118" s="12">
        <v>2000</v>
      </c>
      <c r="Q118" s="11" t="s">
        <v>303</v>
      </c>
      <c r="R118" s="32"/>
      <c r="S118" s="12">
        <v>2000</v>
      </c>
      <c r="T118" s="32" t="s">
        <v>303</v>
      </c>
      <c r="U118" s="32"/>
      <c r="V118" s="12">
        <v>2000</v>
      </c>
      <c r="W118" s="11" t="s">
        <v>303</v>
      </c>
      <c r="X118" s="32"/>
      <c r="Y118" s="12">
        <v>2000</v>
      </c>
      <c r="Z118" s="11" t="s">
        <v>303</v>
      </c>
      <c r="AA118" s="32"/>
      <c r="AB118" s="12">
        <v>2000</v>
      </c>
      <c r="AC118" s="11" t="s">
        <v>303</v>
      </c>
      <c r="AD118" s="32"/>
      <c r="AE118" s="12">
        <v>2000</v>
      </c>
      <c r="AF118" s="11" t="s">
        <v>303</v>
      </c>
      <c r="AG118" s="32"/>
      <c r="AH118" s="12">
        <v>3000</v>
      </c>
      <c r="AI118" s="32" t="s">
        <v>303</v>
      </c>
      <c r="AJ118" s="32"/>
      <c r="AK118" s="12">
        <v>3000</v>
      </c>
      <c r="AL118" s="11" t="s">
        <v>303</v>
      </c>
      <c r="AM118" s="32"/>
      <c r="AN118" s="12">
        <v>4000</v>
      </c>
      <c r="AO118" s="11" t="s">
        <v>303</v>
      </c>
      <c r="AP118" s="32"/>
      <c r="AQ118" s="12">
        <v>4000</v>
      </c>
      <c r="AR118" s="25"/>
      <c r="AS118" s="11" t="s">
        <v>303</v>
      </c>
      <c r="AT118" s="49"/>
      <c r="AU118" s="12">
        <v>2000</v>
      </c>
      <c r="AV118" s="11" t="s">
        <v>303</v>
      </c>
      <c r="AW118" s="47"/>
      <c r="AX118" s="12">
        <v>2000</v>
      </c>
      <c r="AY118" s="11" t="s">
        <v>303</v>
      </c>
      <c r="AZ118" s="49"/>
      <c r="BA118" s="12">
        <v>2000</v>
      </c>
      <c r="BB118" s="11" t="s">
        <v>303</v>
      </c>
      <c r="BC118" s="47"/>
      <c r="BD118" s="12">
        <v>2000</v>
      </c>
      <c r="BE118" s="11" t="s">
        <v>303</v>
      </c>
      <c r="BF118" s="49"/>
      <c r="BG118" s="12">
        <v>2000</v>
      </c>
      <c r="BH118" s="11" t="s">
        <v>303</v>
      </c>
      <c r="BI118" s="47"/>
      <c r="BJ118" s="12">
        <v>2000</v>
      </c>
      <c r="BK118" s="49" t="s">
        <v>303</v>
      </c>
      <c r="BL118" s="49"/>
      <c r="BM118" s="12">
        <v>2000</v>
      </c>
      <c r="BN118" s="11" t="s">
        <v>303</v>
      </c>
      <c r="BO118" s="47"/>
      <c r="BP118" s="12">
        <v>2000</v>
      </c>
      <c r="BQ118" s="11" t="s">
        <v>303</v>
      </c>
      <c r="BR118" s="49"/>
      <c r="BS118" s="12">
        <v>2000</v>
      </c>
      <c r="BT118" s="11" t="s">
        <v>304</v>
      </c>
      <c r="BU118" s="47"/>
      <c r="BV118" s="12">
        <v>0</v>
      </c>
      <c r="BW118" s="11" t="s">
        <v>303</v>
      </c>
      <c r="BX118" s="49"/>
      <c r="BY118" s="12">
        <v>3000</v>
      </c>
      <c r="BZ118" s="49" t="s">
        <v>303</v>
      </c>
      <c r="CA118" s="49"/>
      <c r="CB118" s="12">
        <v>3000</v>
      </c>
      <c r="CC118" s="11" t="s">
        <v>303</v>
      </c>
      <c r="CD118" s="49"/>
      <c r="CE118" s="12">
        <v>4000</v>
      </c>
      <c r="CF118" s="11" t="s">
        <v>303</v>
      </c>
      <c r="CG118" s="49"/>
      <c r="CH118" s="12">
        <v>4000</v>
      </c>
    </row>
    <row r="119" spans="1:86">
      <c r="A119" s="7" t="s">
        <v>156</v>
      </c>
      <c r="B119" s="11" t="s">
        <v>303</v>
      </c>
      <c r="C119" s="47"/>
      <c r="D119" s="12">
        <v>100</v>
      </c>
      <c r="E119" s="11" t="s">
        <v>303</v>
      </c>
      <c r="F119" s="47"/>
      <c r="G119" s="12">
        <v>100</v>
      </c>
      <c r="H119" s="11" t="s">
        <v>303</v>
      </c>
      <c r="I119" s="47"/>
      <c r="J119" s="12">
        <v>200</v>
      </c>
      <c r="K119" s="11" t="s">
        <v>303</v>
      </c>
      <c r="L119" s="47"/>
      <c r="M119" s="12">
        <v>200</v>
      </c>
      <c r="N119" s="11" t="s">
        <v>300</v>
      </c>
      <c r="O119" s="47" t="s">
        <v>920</v>
      </c>
      <c r="P119" s="12" t="s">
        <v>442</v>
      </c>
      <c r="Q119" s="11" t="s">
        <v>303</v>
      </c>
      <c r="R119" s="47"/>
      <c r="S119" s="12">
        <v>250</v>
      </c>
      <c r="T119" s="47" t="s">
        <v>300</v>
      </c>
      <c r="U119" s="49" t="s">
        <v>913</v>
      </c>
      <c r="V119" s="12" t="s">
        <v>442</v>
      </c>
      <c r="W119" s="11" t="s">
        <v>303</v>
      </c>
      <c r="X119" s="47"/>
      <c r="Y119" s="12">
        <v>300</v>
      </c>
      <c r="Z119" s="11" t="s">
        <v>300</v>
      </c>
      <c r="AA119" s="47" t="s">
        <v>927</v>
      </c>
      <c r="AB119" s="12" t="s">
        <v>442</v>
      </c>
      <c r="AC119" s="11" t="s">
        <v>300</v>
      </c>
      <c r="AD119" s="49" t="s">
        <v>924</v>
      </c>
      <c r="AE119" s="12" t="s">
        <v>442</v>
      </c>
      <c r="AF119" s="11" t="s">
        <v>300</v>
      </c>
      <c r="AG119" s="49" t="s">
        <v>298</v>
      </c>
      <c r="AH119" s="12" t="s">
        <v>442</v>
      </c>
      <c r="AI119" s="47" t="s">
        <v>300</v>
      </c>
      <c r="AJ119" s="49" t="s">
        <v>298</v>
      </c>
      <c r="AK119" s="12" t="s">
        <v>442</v>
      </c>
      <c r="AL119" s="11" t="s">
        <v>300</v>
      </c>
      <c r="AM119" s="49" t="s">
        <v>298</v>
      </c>
      <c r="AN119" s="12" t="s">
        <v>442</v>
      </c>
      <c r="AO119" s="11" t="s">
        <v>300</v>
      </c>
      <c r="AP119" s="49" t="s">
        <v>298</v>
      </c>
      <c r="AQ119" s="12" t="s">
        <v>442</v>
      </c>
      <c r="AS119" s="11" t="s">
        <v>303</v>
      </c>
      <c r="AT119" s="49"/>
      <c r="AU119" s="12">
        <v>100</v>
      </c>
      <c r="AV119" s="11" t="s">
        <v>304</v>
      </c>
      <c r="AW119" s="47"/>
      <c r="AX119" s="12">
        <v>50</v>
      </c>
      <c r="AY119" s="11" t="s">
        <v>303</v>
      </c>
      <c r="AZ119" s="49"/>
      <c r="BA119" s="12">
        <v>200</v>
      </c>
      <c r="BB119" s="11" t="s">
        <v>304</v>
      </c>
      <c r="BC119" s="47"/>
      <c r="BD119" s="12">
        <v>70</v>
      </c>
      <c r="BE119" s="11" t="s">
        <v>300</v>
      </c>
      <c r="BF119" s="49" t="s">
        <v>920</v>
      </c>
      <c r="BG119" s="12" t="s">
        <v>442</v>
      </c>
      <c r="BH119" s="11" t="s">
        <v>304</v>
      </c>
      <c r="BI119" s="47"/>
      <c r="BJ119" s="12">
        <v>80</v>
      </c>
      <c r="BK119" s="49" t="s">
        <v>300</v>
      </c>
      <c r="BL119" s="49" t="s">
        <v>913</v>
      </c>
      <c r="BM119" s="12" t="s">
        <v>442</v>
      </c>
      <c r="BN119" s="11" t="s">
        <v>304</v>
      </c>
      <c r="BO119" s="47"/>
      <c r="BP119" s="12">
        <v>90</v>
      </c>
      <c r="BQ119" s="11" t="s">
        <v>300</v>
      </c>
      <c r="BR119" s="49" t="s">
        <v>927</v>
      </c>
      <c r="BS119" s="12" t="s">
        <v>442</v>
      </c>
      <c r="BT119" s="11" t="s">
        <v>304</v>
      </c>
      <c r="BU119" s="47"/>
      <c r="BV119" s="12">
        <v>0</v>
      </c>
      <c r="BW119" s="11" t="s">
        <v>300</v>
      </c>
      <c r="BX119" s="49" t="s">
        <v>298</v>
      </c>
      <c r="BY119" s="12" t="s">
        <v>442</v>
      </c>
      <c r="BZ119" s="49" t="s">
        <v>300</v>
      </c>
      <c r="CA119" s="49" t="s">
        <v>298</v>
      </c>
      <c r="CB119" s="12" t="s">
        <v>442</v>
      </c>
      <c r="CC119" s="11" t="s">
        <v>300</v>
      </c>
      <c r="CD119" s="49" t="s">
        <v>298</v>
      </c>
      <c r="CE119" s="12" t="s">
        <v>442</v>
      </c>
      <c r="CF119" s="11" t="s">
        <v>300</v>
      </c>
      <c r="CG119" s="49" t="s">
        <v>298</v>
      </c>
      <c r="CH119" s="12" t="s">
        <v>442</v>
      </c>
    </row>
    <row r="120" spans="1:86">
      <c r="A120" s="7" t="s">
        <v>157</v>
      </c>
      <c r="B120" s="11" t="s">
        <v>303</v>
      </c>
      <c r="C120" s="47"/>
      <c r="D120" s="12">
        <v>300</v>
      </c>
      <c r="E120" s="11" t="s">
        <v>303</v>
      </c>
      <c r="F120" s="47"/>
      <c r="G120" s="12">
        <v>300</v>
      </c>
      <c r="H120" s="11" t="s">
        <v>303</v>
      </c>
      <c r="I120" s="47"/>
      <c r="J120" s="12">
        <v>450</v>
      </c>
      <c r="K120" s="11" t="s">
        <v>303</v>
      </c>
      <c r="L120" s="47"/>
      <c r="M120" s="12">
        <v>450</v>
      </c>
      <c r="N120" s="11" t="s">
        <v>300</v>
      </c>
      <c r="O120" s="49" t="s">
        <v>303</v>
      </c>
      <c r="P120" s="12" t="s">
        <v>444</v>
      </c>
      <c r="Q120" s="11" t="s">
        <v>303</v>
      </c>
      <c r="R120" s="47"/>
      <c r="S120" s="12">
        <v>600</v>
      </c>
      <c r="T120" s="47" t="s">
        <v>300</v>
      </c>
      <c r="U120" s="49" t="s">
        <v>16</v>
      </c>
      <c r="V120" s="12" t="s">
        <v>444</v>
      </c>
      <c r="W120" s="11" t="s">
        <v>303</v>
      </c>
      <c r="X120" s="47"/>
      <c r="Y120" s="12">
        <v>750</v>
      </c>
      <c r="Z120" s="11" t="s">
        <v>300</v>
      </c>
      <c r="AA120" s="47" t="s">
        <v>921</v>
      </c>
      <c r="AB120" s="12" t="s">
        <v>444</v>
      </c>
      <c r="AC120" s="11" t="s">
        <v>300</v>
      </c>
      <c r="AD120" s="49" t="s">
        <v>921</v>
      </c>
      <c r="AE120" s="12" t="s">
        <v>444</v>
      </c>
      <c r="AF120" s="11" t="s">
        <v>300</v>
      </c>
      <c r="AG120" s="47" t="s">
        <v>926</v>
      </c>
      <c r="AH120" s="12" t="s">
        <v>444</v>
      </c>
      <c r="AI120" s="47" t="s">
        <v>300</v>
      </c>
      <c r="AJ120" s="47" t="s">
        <v>926</v>
      </c>
      <c r="AK120" s="12" t="s">
        <v>444</v>
      </c>
      <c r="AL120" s="11" t="s">
        <v>300</v>
      </c>
      <c r="AM120" s="47" t="s">
        <v>926</v>
      </c>
      <c r="AN120" s="12" t="s">
        <v>444</v>
      </c>
      <c r="AO120" s="11" t="s">
        <v>300</v>
      </c>
      <c r="AP120" s="47" t="s">
        <v>926</v>
      </c>
      <c r="AQ120" s="12" t="s">
        <v>444</v>
      </c>
      <c r="AS120" s="11" t="s">
        <v>303</v>
      </c>
      <c r="AT120" s="49"/>
      <c r="AU120" s="12">
        <v>300</v>
      </c>
      <c r="AV120" s="11" t="s">
        <v>304</v>
      </c>
      <c r="AW120" s="47"/>
      <c r="AX120" s="12">
        <v>150</v>
      </c>
      <c r="AY120" s="11" t="s">
        <v>303</v>
      </c>
      <c r="AZ120" s="49"/>
      <c r="BA120" s="12">
        <v>450</v>
      </c>
      <c r="BB120" s="11" t="s">
        <v>304</v>
      </c>
      <c r="BC120" s="47"/>
      <c r="BD120" s="12">
        <v>200</v>
      </c>
      <c r="BE120" s="11" t="s">
        <v>300</v>
      </c>
      <c r="BF120" s="49" t="s">
        <v>303</v>
      </c>
      <c r="BG120" s="12" t="s">
        <v>444</v>
      </c>
      <c r="BH120" s="11" t="s">
        <v>304</v>
      </c>
      <c r="BI120" s="47"/>
      <c r="BJ120" s="12">
        <v>300</v>
      </c>
      <c r="BK120" s="49" t="s">
        <v>300</v>
      </c>
      <c r="BL120" s="49" t="s">
        <v>16</v>
      </c>
      <c r="BM120" s="12" t="s">
        <v>444</v>
      </c>
      <c r="BN120" s="11" t="s">
        <v>304</v>
      </c>
      <c r="BO120" s="47"/>
      <c r="BP120" s="12">
        <v>350</v>
      </c>
      <c r="BQ120" s="11" t="s">
        <v>300</v>
      </c>
      <c r="BR120" s="49" t="s">
        <v>921</v>
      </c>
      <c r="BS120" s="12" t="s">
        <v>444</v>
      </c>
      <c r="BT120" s="11" t="s">
        <v>304</v>
      </c>
      <c r="BU120" s="47"/>
      <c r="BV120" s="12">
        <v>0</v>
      </c>
      <c r="BW120" s="11" t="s">
        <v>300</v>
      </c>
      <c r="BX120" s="49" t="s">
        <v>926</v>
      </c>
      <c r="BY120" s="12" t="s">
        <v>444</v>
      </c>
      <c r="BZ120" s="49" t="s">
        <v>300</v>
      </c>
      <c r="CA120" s="49" t="s">
        <v>926</v>
      </c>
      <c r="CB120" s="12" t="s">
        <v>444</v>
      </c>
      <c r="CC120" s="11" t="s">
        <v>300</v>
      </c>
      <c r="CD120" s="49" t="s">
        <v>926</v>
      </c>
      <c r="CE120" s="12" t="s">
        <v>444</v>
      </c>
      <c r="CF120" s="11" t="s">
        <v>300</v>
      </c>
      <c r="CG120" s="49" t="s">
        <v>926</v>
      </c>
      <c r="CH120" s="12" t="s">
        <v>444</v>
      </c>
    </row>
    <row r="121" spans="1:86">
      <c r="A121" s="7" t="s">
        <v>158</v>
      </c>
      <c r="B121" s="11" t="s">
        <v>303</v>
      </c>
      <c r="C121" s="47"/>
      <c r="D121" s="12">
        <v>400</v>
      </c>
      <c r="E121" s="11" t="s">
        <v>303</v>
      </c>
      <c r="F121" s="47"/>
      <c r="G121" s="12">
        <v>400</v>
      </c>
      <c r="H121" s="11" t="s">
        <v>303</v>
      </c>
      <c r="I121" s="47"/>
      <c r="J121" s="12">
        <v>600</v>
      </c>
      <c r="K121" s="11" t="s">
        <v>303</v>
      </c>
      <c r="L121" s="47"/>
      <c r="M121" s="12">
        <v>600</v>
      </c>
      <c r="N121" s="11" t="s">
        <v>300</v>
      </c>
      <c r="O121" s="47" t="s">
        <v>304</v>
      </c>
      <c r="P121" s="12" t="s">
        <v>446</v>
      </c>
      <c r="Q121" s="11" t="s">
        <v>303</v>
      </c>
      <c r="R121" s="47"/>
      <c r="S121" s="12">
        <v>800</v>
      </c>
      <c r="T121" s="47" t="s">
        <v>300</v>
      </c>
      <c r="U121" s="47" t="s">
        <v>915</v>
      </c>
      <c r="V121" s="12" t="s">
        <v>446</v>
      </c>
      <c r="W121" s="11" t="s">
        <v>303</v>
      </c>
      <c r="X121" s="47"/>
      <c r="Y121" s="12">
        <v>1000</v>
      </c>
      <c r="Z121" s="11" t="s">
        <v>300</v>
      </c>
      <c r="AA121" s="47" t="s">
        <v>911</v>
      </c>
      <c r="AB121" s="12" t="s">
        <v>446</v>
      </c>
      <c r="AC121" s="11" t="s">
        <v>300</v>
      </c>
      <c r="AD121" s="47" t="s">
        <v>930</v>
      </c>
      <c r="AE121" s="12" t="s">
        <v>446</v>
      </c>
      <c r="AF121" s="11" t="s">
        <v>300</v>
      </c>
      <c r="AG121" s="47" t="s">
        <v>919</v>
      </c>
      <c r="AH121" s="12" t="s">
        <v>446</v>
      </c>
      <c r="AI121" s="47" t="s">
        <v>300</v>
      </c>
      <c r="AJ121" s="47" t="s">
        <v>919</v>
      </c>
      <c r="AK121" s="12" t="s">
        <v>446</v>
      </c>
      <c r="AL121" s="11" t="s">
        <v>300</v>
      </c>
      <c r="AM121" s="47" t="s">
        <v>919</v>
      </c>
      <c r="AN121" s="12" t="s">
        <v>446</v>
      </c>
      <c r="AO121" s="11" t="s">
        <v>300</v>
      </c>
      <c r="AP121" s="47" t="s">
        <v>919</v>
      </c>
      <c r="AQ121" s="12" t="s">
        <v>446</v>
      </c>
      <c r="AS121" s="11" t="s">
        <v>303</v>
      </c>
      <c r="AT121" s="49"/>
      <c r="AU121" s="12">
        <v>400</v>
      </c>
      <c r="AV121" s="11" t="s">
        <v>304</v>
      </c>
      <c r="AW121" s="47"/>
      <c r="AX121" s="12">
        <v>200</v>
      </c>
      <c r="AY121" s="11" t="s">
        <v>303</v>
      </c>
      <c r="AZ121" s="49"/>
      <c r="BA121" s="12">
        <v>600</v>
      </c>
      <c r="BB121" s="11" t="s">
        <v>304</v>
      </c>
      <c r="BC121" s="47"/>
      <c r="BD121" s="12">
        <v>300</v>
      </c>
      <c r="BE121" s="11" t="s">
        <v>300</v>
      </c>
      <c r="BF121" s="49" t="s">
        <v>304</v>
      </c>
      <c r="BG121" s="12" t="s">
        <v>446</v>
      </c>
      <c r="BH121" s="11" t="s">
        <v>304</v>
      </c>
      <c r="BI121" s="47"/>
      <c r="BJ121" s="12">
        <v>400</v>
      </c>
      <c r="BK121" s="49" t="s">
        <v>300</v>
      </c>
      <c r="BL121" s="49" t="s">
        <v>915</v>
      </c>
      <c r="BM121" s="12" t="s">
        <v>446</v>
      </c>
      <c r="BN121" s="11" t="s">
        <v>304</v>
      </c>
      <c r="BO121" s="47"/>
      <c r="BP121" s="12">
        <v>500</v>
      </c>
      <c r="BQ121" s="11" t="s">
        <v>300</v>
      </c>
      <c r="BR121" s="49" t="s">
        <v>911</v>
      </c>
      <c r="BS121" s="12" t="s">
        <v>446</v>
      </c>
      <c r="BT121" s="11" t="s">
        <v>304</v>
      </c>
      <c r="BU121" s="47"/>
      <c r="BV121" s="12">
        <v>0</v>
      </c>
      <c r="BW121" s="11" t="s">
        <v>300</v>
      </c>
      <c r="BX121" s="49" t="s">
        <v>919</v>
      </c>
      <c r="BY121" s="12" t="s">
        <v>446</v>
      </c>
      <c r="BZ121" s="49" t="s">
        <v>300</v>
      </c>
      <c r="CA121" s="49" t="s">
        <v>919</v>
      </c>
      <c r="CB121" s="12" t="s">
        <v>446</v>
      </c>
      <c r="CC121" s="11" t="s">
        <v>300</v>
      </c>
      <c r="CD121" s="49" t="s">
        <v>919</v>
      </c>
      <c r="CE121" s="12" t="s">
        <v>446</v>
      </c>
      <c r="CF121" s="11" t="s">
        <v>300</v>
      </c>
      <c r="CG121" s="49" t="s">
        <v>919</v>
      </c>
      <c r="CH121" s="12" t="s">
        <v>446</v>
      </c>
    </row>
    <row r="122" spans="1:86">
      <c r="A122" s="7" t="s">
        <v>159</v>
      </c>
      <c r="B122" s="11" t="s">
        <v>303</v>
      </c>
      <c r="C122" s="32"/>
      <c r="D122" s="12">
        <v>2000</v>
      </c>
      <c r="E122" s="11" t="s">
        <v>303</v>
      </c>
      <c r="F122" s="32"/>
      <c r="G122" s="12">
        <v>2000</v>
      </c>
      <c r="H122" s="11" t="s">
        <v>303</v>
      </c>
      <c r="I122" s="32"/>
      <c r="J122" s="12">
        <v>2000</v>
      </c>
      <c r="K122" s="11" t="s">
        <v>303</v>
      </c>
      <c r="L122" s="32"/>
      <c r="M122" s="12">
        <v>2000</v>
      </c>
      <c r="N122" s="11" t="s">
        <v>303</v>
      </c>
      <c r="O122" s="32"/>
      <c r="P122" s="12">
        <v>2000</v>
      </c>
      <c r="Q122" s="11" t="s">
        <v>303</v>
      </c>
      <c r="R122" s="32"/>
      <c r="S122" s="12">
        <v>2000</v>
      </c>
      <c r="T122" s="32" t="s">
        <v>303</v>
      </c>
      <c r="U122" s="32"/>
      <c r="V122" s="12">
        <v>2000</v>
      </c>
      <c r="W122" s="11" t="s">
        <v>303</v>
      </c>
      <c r="X122" s="32"/>
      <c r="Y122" s="12">
        <v>2000</v>
      </c>
      <c r="Z122" s="11" t="s">
        <v>303</v>
      </c>
      <c r="AA122" s="32"/>
      <c r="AB122" s="12">
        <v>2000</v>
      </c>
      <c r="AC122" s="11" t="s">
        <v>303</v>
      </c>
      <c r="AD122" s="32"/>
      <c r="AE122" s="12">
        <v>2000</v>
      </c>
      <c r="AF122" s="11" t="s">
        <v>303</v>
      </c>
      <c r="AG122" s="32"/>
      <c r="AH122" s="12">
        <v>3000</v>
      </c>
      <c r="AI122" s="32" t="s">
        <v>303</v>
      </c>
      <c r="AJ122" s="32"/>
      <c r="AK122" s="12">
        <v>3000</v>
      </c>
      <c r="AL122" s="11" t="s">
        <v>303</v>
      </c>
      <c r="AM122" s="32"/>
      <c r="AN122" s="12">
        <v>4000</v>
      </c>
      <c r="AO122" s="11" t="s">
        <v>303</v>
      </c>
      <c r="AP122" s="32"/>
      <c r="AQ122" s="12">
        <v>4000</v>
      </c>
      <c r="AR122" s="25"/>
      <c r="AS122" s="11" t="s">
        <v>303</v>
      </c>
      <c r="AT122" s="49"/>
      <c r="AU122" s="12">
        <v>2000</v>
      </c>
      <c r="AV122" s="11" t="s">
        <v>303</v>
      </c>
      <c r="AW122" s="47"/>
      <c r="AX122" s="12">
        <v>2000</v>
      </c>
      <c r="AY122" s="11" t="s">
        <v>303</v>
      </c>
      <c r="AZ122" s="49"/>
      <c r="BA122" s="12">
        <v>2000</v>
      </c>
      <c r="BB122" s="11" t="s">
        <v>303</v>
      </c>
      <c r="BC122" s="47"/>
      <c r="BD122" s="12">
        <v>2000</v>
      </c>
      <c r="BE122" s="11" t="s">
        <v>303</v>
      </c>
      <c r="BF122" s="49"/>
      <c r="BG122" s="12">
        <v>2000</v>
      </c>
      <c r="BH122" s="11" t="s">
        <v>303</v>
      </c>
      <c r="BI122" s="47"/>
      <c r="BJ122" s="12">
        <v>2000</v>
      </c>
      <c r="BK122" s="49" t="s">
        <v>303</v>
      </c>
      <c r="BL122" s="49"/>
      <c r="BM122" s="12">
        <v>2000</v>
      </c>
      <c r="BN122" s="11" t="s">
        <v>303</v>
      </c>
      <c r="BO122" s="47"/>
      <c r="BP122" s="12">
        <v>2000</v>
      </c>
      <c r="BQ122" s="11" t="s">
        <v>303</v>
      </c>
      <c r="BR122" s="49"/>
      <c r="BS122" s="12">
        <v>2000</v>
      </c>
      <c r="BT122" s="11" t="s">
        <v>304</v>
      </c>
      <c r="BU122" s="47"/>
      <c r="BV122" s="12">
        <v>0</v>
      </c>
      <c r="BW122" s="11" t="s">
        <v>303</v>
      </c>
      <c r="BX122" s="49"/>
      <c r="BY122" s="12">
        <v>3000</v>
      </c>
      <c r="BZ122" s="49" t="s">
        <v>303</v>
      </c>
      <c r="CA122" s="49"/>
      <c r="CB122" s="12">
        <v>3000</v>
      </c>
      <c r="CC122" s="11" t="s">
        <v>303</v>
      </c>
      <c r="CD122" s="49"/>
      <c r="CE122" s="12">
        <v>4000</v>
      </c>
      <c r="CF122" s="11" t="s">
        <v>303</v>
      </c>
      <c r="CG122" s="49"/>
      <c r="CH122" s="12">
        <v>4000</v>
      </c>
    </row>
    <row r="123" spans="1:86">
      <c r="A123" s="7" t="s">
        <v>160</v>
      </c>
      <c r="B123" s="11" t="s">
        <v>303</v>
      </c>
      <c r="C123" s="47"/>
      <c r="D123" s="12">
        <v>100</v>
      </c>
      <c r="E123" s="11" t="s">
        <v>303</v>
      </c>
      <c r="F123" s="47"/>
      <c r="G123" s="12">
        <v>100</v>
      </c>
      <c r="H123" s="11" t="s">
        <v>303</v>
      </c>
      <c r="I123" s="47"/>
      <c r="J123" s="12">
        <v>200</v>
      </c>
      <c r="K123" s="11" t="s">
        <v>303</v>
      </c>
      <c r="L123" s="47"/>
      <c r="M123" s="12">
        <v>200</v>
      </c>
      <c r="N123" s="11" t="s">
        <v>300</v>
      </c>
      <c r="O123" s="49" t="s">
        <v>927</v>
      </c>
      <c r="P123" s="12" t="s">
        <v>532</v>
      </c>
      <c r="Q123" s="11" t="s">
        <v>303</v>
      </c>
      <c r="R123" s="47"/>
      <c r="S123" s="12">
        <v>250</v>
      </c>
      <c r="T123" s="47" t="s">
        <v>300</v>
      </c>
      <c r="U123" s="49" t="s">
        <v>915</v>
      </c>
      <c r="V123" s="12" t="s">
        <v>532</v>
      </c>
      <c r="W123" s="11" t="s">
        <v>303</v>
      </c>
      <c r="X123" s="47"/>
      <c r="Y123" s="12">
        <v>300</v>
      </c>
      <c r="Z123" s="11" t="s">
        <v>300</v>
      </c>
      <c r="AA123" s="49" t="s">
        <v>921</v>
      </c>
      <c r="AB123" s="12" t="s">
        <v>532</v>
      </c>
      <c r="AC123" s="11" t="s">
        <v>300</v>
      </c>
      <c r="AD123" s="47" t="s">
        <v>921</v>
      </c>
      <c r="AE123" s="12" t="s">
        <v>532</v>
      </c>
      <c r="AF123" s="11" t="s">
        <v>300</v>
      </c>
      <c r="AG123" s="47" t="s">
        <v>16</v>
      </c>
      <c r="AH123" s="12" t="s">
        <v>532</v>
      </c>
      <c r="AI123" s="47" t="s">
        <v>300</v>
      </c>
      <c r="AJ123" s="47" t="s">
        <v>16</v>
      </c>
      <c r="AK123" s="12" t="s">
        <v>532</v>
      </c>
      <c r="AL123" s="11" t="s">
        <v>300</v>
      </c>
      <c r="AM123" s="47" t="s">
        <v>16</v>
      </c>
      <c r="AN123" s="12" t="s">
        <v>532</v>
      </c>
      <c r="AO123" s="11" t="s">
        <v>300</v>
      </c>
      <c r="AP123" s="47" t="s">
        <v>16</v>
      </c>
      <c r="AQ123" s="12" t="s">
        <v>532</v>
      </c>
      <c r="AR123" s="25"/>
      <c r="AS123" s="11" t="s">
        <v>303</v>
      </c>
      <c r="AT123" s="49"/>
      <c r="AU123" s="12">
        <v>100</v>
      </c>
      <c r="AV123" s="11" t="s">
        <v>304</v>
      </c>
      <c r="AW123" s="47"/>
      <c r="AX123" s="12">
        <v>50</v>
      </c>
      <c r="AY123" s="11" t="s">
        <v>303</v>
      </c>
      <c r="AZ123" s="49"/>
      <c r="BA123" s="12">
        <v>200</v>
      </c>
      <c r="BB123" s="11" t="s">
        <v>304</v>
      </c>
      <c r="BC123" s="47"/>
      <c r="BD123" s="12">
        <v>70</v>
      </c>
      <c r="BE123" s="11" t="s">
        <v>300</v>
      </c>
      <c r="BF123" s="49" t="s">
        <v>927</v>
      </c>
      <c r="BG123" s="12" t="s">
        <v>532</v>
      </c>
      <c r="BH123" s="11" t="s">
        <v>304</v>
      </c>
      <c r="BI123" s="47"/>
      <c r="BJ123" s="12">
        <v>80</v>
      </c>
      <c r="BK123" s="49" t="s">
        <v>300</v>
      </c>
      <c r="BL123" s="49" t="s">
        <v>915</v>
      </c>
      <c r="BM123" s="12" t="s">
        <v>532</v>
      </c>
      <c r="BN123" s="11" t="s">
        <v>304</v>
      </c>
      <c r="BO123" s="47"/>
      <c r="BP123" s="12">
        <v>90</v>
      </c>
      <c r="BQ123" s="11" t="s">
        <v>300</v>
      </c>
      <c r="BR123" s="49" t="s">
        <v>921</v>
      </c>
      <c r="BS123" s="12" t="s">
        <v>532</v>
      </c>
      <c r="BT123" s="11" t="s">
        <v>304</v>
      </c>
      <c r="BU123" s="47"/>
      <c r="BV123" s="12">
        <v>0</v>
      </c>
      <c r="BW123" s="11" t="s">
        <v>300</v>
      </c>
      <c r="BX123" s="49" t="s">
        <v>16</v>
      </c>
      <c r="BY123" s="12" t="s">
        <v>532</v>
      </c>
      <c r="BZ123" s="49" t="s">
        <v>300</v>
      </c>
      <c r="CA123" s="49" t="s">
        <v>16</v>
      </c>
      <c r="CB123" s="12" t="s">
        <v>532</v>
      </c>
      <c r="CC123" s="11" t="s">
        <v>300</v>
      </c>
      <c r="CD123" s="49" t="s">
        <v>16</v>
      </c>
      <c r="CE123" s="12" t="s">
        <v>532</v>
      </c>
      <c r="CF123" s="11" t="s">
        <v>300</v>
      </c>
      <c r="CG123" s="49" t="s">
        <v>16</v>
      </c>
      <c r="CH123" s="12" t="s">
        <v>532</v>
      </c>
    </row>
    <row r="124" spans="1:86">
      <c r="A124" s="7" t="s">
        <v>161</v>
      </c>
      <c r="B124" s="11" t="s">
        <v>303</v>
      </c>
      <c r="C124" s="47"/>
      <c r="D124" s="12">
        <v>300</v>
      </c>
      <c r="E124" s="11" t="s">
        <v>303</v>
      </c>
      <c r="F124" s="47"/>
      <c r="G124" s="12">
        <v>300</v>
      </c>
      <c r="H124" s="11" t="s">
        <v>303</v>
      </c>
      <c r="I124" s="47"/>
      <c r="J124" s="12">
        <v>450</v>
      </c>
      <c r="K124" s="11" t="s">
        <v>303</v>
      </c>
      <c r="L124" s="47"/>
      <c r="M124" s="12">
        <v>450</v>
      </c>
      <c r="N124" s="11" t="s">
        <v>300</v>
      </c>
      <c r="O124" s="49" t="s">
        <v>924</v>
      </c>
      <c r="P124" s="12" t="s">
        <v>534</v>
      </c>
      <c r="Q124" s="11" t="s">
        <v>303</v>
      </c>
      <c r="R124" s="47"/>
      <c r="S124" s="12">
        <v>600</v>
      </c>
      <c r="T124" s="47" t="s">
        <v>300</v>
      </c>
      <c r="U124" s="49" t="s">
        <v>927</v>
      </c>
      <c r="V124" s="12" t="s">
        <v>534</v>
      </c>
      <c r="W124" s="11" t="s">
        <v>303</v>
      </c>
      <c r="X124" s="47"/>
      <c r="Y124" s="12">
        <v>750</v>
      </c>
      <c r="Z124" s="11" t="s">
        <v>300</v>
      </c>
      <c r="AA124" s="47" t="s">
        <v>304</v>
      </c>
      <c r="AB124" s="12" t="s">
        <v>534</v>
      </c>
      <c r="AC124" s="11" t="s">
        <v>300</v>
      </c>
      <c r="AD124" s="49" t="s">
        <v>304</v>
      </c>
      <c r="AE124" s="12" t="s">
        <v>534</v>
      </c>
      <c r="AF124" s="11" t="s">
        <v>300</v>
      </c>
      <c r="AG124" s="47" t="s">
        <v>926</v>
      </c>
      <c r="AH124" s="12" t="s">
        <v>534</v>
      </c>
      <c r="AI124" s="47" t="s">
        <v>300</v>
      </c>
      <c r="AJ124" s="47" t="s">
        <v>926</v>
      </c>
      <c r="AK124" s="12" t="s">
        <v>534</v>
      </c>
      <c r="AL124" s="11" t="s">
        <v>300</v>
      </c>
      <c r="AM124" s="47" t="s">
        <v>926</v>
      </c>
      <c r="AN124" s="12" t="s">
        <v>534</v>
      </c>
      <c r="AO124" s="11" t="s">
        <v>300</v>
      </c>
      <c r="AP124" s="47" t="s">
        <v>926</v>
      </c>
      <c r="AQ124" s="12" t="s">
        <v>534</v>
      </c>
      <c r="AR124" s="25"/>
      <c r="AS124" s="11" t="s">
        <v>303</v>
      </c>
      <c r="AT124" s="49"/>
      <c r="AU124" s="12">
        <v>300</v>
      </c>
      <c r="AV124" s="11" t="s">
        <v>304</v>
      </c>
      <c r="AW124" s="47"/>
      <c r="AX124" s="12">
        <v>150</v>
      </c>
      <c r="AY124" s="11" t="s">
        <v>303</v>
      </c>
      <c r="AZ124" s="49"/>
      <c r="BA124" s="12">
        <v>450</v>
      </c>
      <c r="BB124" s="11" t="s">
        <v>304</v>
      </c>
      <c r="BC124" s="47"/>
      <c r="BD124" s="12">
        <v>200</v>
      </c>
      <c r="BE124" s="11" t="s">
        <v>300</v>
      </c>
      <c r="BF124" s="49" t="s">
        <v>924</v>
      </c>
      <c r="BG124" s="12" t="s">
        <v>534</v>
      </c>
      <c r="BH124" s="11" t="s">
        <v>304</v>
      </c>
      <c r="BI124" s="47"/>
      <c r="BJ124" s="12">
        <v>300</v>
      </c>
      <c r="BK124" s="49" t="s">
        <v>300</v>
      </c>
      <c r="BL124" s="49" t="s">
        <v>927</v>
      </c>
      <c r="BM124" s="12" t="s">
        <v>534</v>
      </c>
      <c r="BN124" s="11" t="s">
        <v>304</v>
      </c>
      <c r="BO124" s="47"/>
      <c r="BP124" s="12">
        <v>350</v>
      </c>
      <c r="BQ124" s="11" t="s">
        <v>300</v>
      </c>
      <c r="BR124" s="49" t="s">
        <v>304</v>
      </c>
      <c r="BS124" s="12" t="s">
        <v>534</v>
      </c>
      <c r="BT124" s="11" t="s">
        <v>304</v>
      </c>
      <c r="BU124" s="47"/>
      <c r="BV124" s="12">
        <v>0</v>
      </c>
      <c r="BW124" s="11" t="s">
        <v>300</v>
      </c>
      <c r="BX124" s="49" t="s">
        <v>926</v>
      </c>
      <c r="BY124" s="12" t="s">
        <v>534</v>
      </c>
      <c r="BZ124" s="49" t="s">
        <v>300</v>
      </c>
      <c r="CA124" s="49" t="s">
        <v>926</v>
      </c>
      <c r="CB124" s="12" t="s">
        <v>534</v>
      </c>
      <c r="CC124" s="11" t="s">
        <v>300</v>
      </c>
      <c r="CD124" s="49" t="s">
        <v>926</v>
      </c>
      <c r="CE124" s="12" t="s">
        <v>534</v>
      </c>
      <c r="CF124" s="11" t="s">
        <v>300</v>
      </c>
      <c r="CG124" s="49" t="s">
        <v>926</v>
      </c>
      <c r="CH124" s="12" t="s">
        <v>534</v>
      </c>
    </row>
    <row r="125" spans="1:86">
      <c r="A125" s="7" t="s">
        <v>162</v>
      </c>
      <c r="B125" s="11" t="s">
        <v>303</v>
      </c>
      <c r="C125" s="47"/>
      <c r="D125" s="12">
        <v>400</v>
      </c>
      <c r="E125" s="11" t="s">
        <v>303</v>
      </c>
      <c r="F125" s="47"/>
      <c r="G125" s="12">
        <v>400</v>
      </c>
      <c r="H125" s="11" t="s">
        <v>303</v>
      </c>
      <c r="I125" s="47"/>
      <c r="J125" s="12">
        <v>600</v>
      </c>
      <c r="K125" s="11" t="s">
        <v>303</v>
      </c>
      <c r="L125" s="47"/>
      <c r="M125" s="12">
        <v>600</v>
      </c>
      <c r="N125" s="11" t="s">
        <v>300</v>
      </c>
      <c r="O125" s="49" t="s">
        <v>303</v>
      </c>
      <c r="P125" s="12" t="s">
        <v>536</v>
      </c>
      <c r="Q125" s="11" t="s">
        <v>303</v>
      </c>
      <c r="R125" s="47"/>
      <c r="S125" s="12">
        <v>800</v>
      </c>
      <c r="T125" s="47" t="s">
        <v>300</v>
      </c>
      <c r="U125" s="49" t="s">
        <v>927</v>
      </c>
      <c r="V125" s="12" t="s">
        <v>536</v>
      </c>
      <c r="W125" s="11" t="s">
        <v>303</v>
      </c>
      <c r="X125" s="47"/>
      <c r="Y125" s="12">
        <v>1000</v>
      </c>
      <c r="Z125" s="11" t="s">
        <v>300</v>
      </c>
      <c r="AA125" s="49" t="s">
        <v>912</v>
      </c>
      <c r="AB125" s="12" t="s">
        <v>536</v>
      </c>
      <c r="AC125" s="11" t="s">
        <v>300</v>
      </c>
      <c r="AD125" s="47" t="s">
        <v>912</v>
      </c>
      <c r="AE125" s="12" t="s">
        <v>536</v>
      </c>
      <c r="AF125" s="11" t="s">
        <v>300</v>
      </c>
      <c r="AG125" s="47" t="s">
        <v>917</v>
      </c>
      <c r="AH125" s="12" t="s">
        <v>536</v>
      </c>
      <c r="AI125" s="47" t="s">
        <v>300</v>
      </c>
      <c r="AJ125" s="47" t="s">
        <v>917</v>
      </c>
      <c r="AK125" s="12" t="s">
        <v>536</v>
      </c>
      <c r="AL125" s="11" t="s">
        <v>300</v>
      </c>
      <c r="AM125" s="47" t="s">
        <v>917</v>
      </c>
      <c r="AN125" s="12" t="s">
        <v>536</v>
      </c>
      <c r="AO125" s="11" t="s">
        <v>300</v>
      </c>
      <c r="AP125" s="47" t="s">
        <v>917</v>
      </c>
      <c r="AQ125" s="12" t="s">
        <v>536</v>
      </c>
      <c r="AR125" s="25"/>
      <c r="AS125" s="11" t="s">
        <v>303</v>
      </c>
      <c r="AT125" s="49"/>
      <c r="AU125" s="12">
        <v>400</v>
      </c>
      <c r="AV125" s="11" t="s">
        <v>304</v>
      </c>
      <c r="AW125" s="47"/>
      <c r="AX125" s="12">
        <v>200</v>
      </c>
      <c r="AY125" s="11" t="s">
        <v>303</v>
      </c>
      <c r="AZ125" s="49"/>
      <c r="BA125" s="12">
        <v>600</v>
      </c>
      <c r="BB125" s="11" t="s">
        <v>304</v>
      </c>
      <c r="BC125" s="47"/>
      <c r="BD125" s="12">
        <v>300</v>
      </c>
      <c r="BE125" s="11" t="s">
        <v>300</v>
      </c>
      <c r="BF125" s="49" t="s">
        <v>303</v>
      </c>
      <c r="BG125" s="12" t="s">
        <v>536</v>
      </c>
      <c r="BH125" s="11" t="s">
        <v>304</v>
      </c>
      <c r="BI125" s="47"/>
      <c r="BJ125" s="12">
        <v>400</v>
      </c>
      <c r="BK125" s="49" t="s">
        <v>300</v>
      </c>
      <c r="BL125" s="49" t="s">
        <v>927</v>
      </c>
      <c r="BM125" s="12" t="s">
        <v>536</v>
      </c>
      <c r="BN125" s="11" t="s">
        <v>304</v>
      </c>
      <c r="BO125" s="47"/>
      <c r="BP125" s="12">
        <v>500</v>
      </c>
      <c r="BQ125" s="11" t="s">
        <v>300</v>
      </c>
      <c r="BR125" s="49" t="s">
        <v>912</v>
      </c>
      <c r="BS125" s="12" t="s">
        <v>536</v>
      </c>
      <c r="BT125" s="11" t="s">
        <v>304</v>
      </c>
      <c r="BU125" s="47"/>
      <c r="BV125" s="12">
        <v>0</v>
      </c>
      <c r="BW125" s="11" t="s">
        <v>300</v>
      </c>
      <c r="BX125" s="49" t="s">
        <v>917</v>
      </c>
      <c r="BY125" s="12" t="s">
        <v>536</v>
      </c>
      <c r="BZ125" s="49" t="s">
        <v>300</v>
      </c>
      <c r="CA125" s="49" t="s">
        <v>917</v>
      </c>
      <c r="CB125" s="12" t="s">
        <v>536</v>
      </c>
      <c r="CC125" s="11" t="s">
        <v>300</v>
      </c>
      <c r="CD125" s="49" t="s">
        <v>917</v>
      </c>
      <c r="CE125" s="12" t="s">
        <v>536</v>
      </c>
      <c r="CF125" s="11" t="s">
        <v>300</v>
      </c>
      <c r="CG125" s="49" t="s">
        <v>917</v>
      </c>
      <c r="CH125" s="12" t="s">
        <v>536</v>
      </c>
    </row>
    <row r="126" spans="1:86">
      <c r="A126" s="7" t="s">
        <v>163</v>
      </c>
      <c r="B126" s="11" t="s">
        <v>303</v>
      </c>
      <c r="C126" s="32"/>
      <c r="D126" s="12">
        <v>2000</v>
      </c>
      <c r="E126" s="11" t="s">
        <v>303</v>
      </c>
      <c r="F126" s="32"/>
      <c r="G126" s="12">
        <v>2000</v>
      </c>
      <c r="H126" s="11" t="s">
        <v>303</v>
      </c>
      <c r="I126" s="32"/>
      <c r="J126" s="12">
        <v>2000</v>
      </c>
      <c r="K126" s="11" t="s">
        <v>303</v>
      </c>
      <c r="L126" s="32"/>
      <c r="M126" s="12">
        <v>2000</v>
      </c>
      <c r="N126" s="11" t="s">
        <v>303</v>
      </c>
      <c r="O126" s="32"/>
      <c r="P126" s="12">
        <v>2000</v>
      </c>
      <c r="Q126" s="11" t="s">
        <v>303</v>
      </c>
      <c r="R126" s="32"/>
      <c r="S126" s="12">
        <v>2000</v>
      </c>
      <c r="T126" s="32" t="s">
        <v>303</v>
      </c>
      <c r="U126" s="32"/>
      <c r="V126" s="12">
        <v>2000</v>
      </c>
      <c r="W126" s="11" t="s">
        <v>303</v>
      </c>
      <c r="X126" s="32"/>
      <c r="Y126" s="12">
        <v>2000</v>
      </c>
      <c r="Z126" s="11" t="s">
        <v>303</v>
      </c>
      <c r="AA126" s="32"/>
      <c r="AB126" s="12">
        <v>2000</v>
      </c>
      <c r="AC126" s="11" t="s">
        <v>303</v>
      </c>
      <c r="AD126" s="32"/>
      <c r="AE126" s="12">
        <v>2000</v>
      </c>
      <c r="AF126" s="11" t="s">
        <v>303</v>
      </c>
      <c r="AG126" s="32"/>
      <c r="AH126" s="12">
        <v>3000</v>
      </c>
      <c r="AI126" s="32" t="s">
        <v>303</v>
      </c>
      <c r="AJ126" s="32"/>
      <c r="AK126" s="12">
        <v>3000</v>
      </c>
      <c r="AL126" s="11" t="s">
        <v>303</v>
      </c>
      <c r="AM126" s="32"/>
      <c r="AN126" s="12">
        <v>4000</v>
      </c>
      <c r="AO126" s="11" t="s">
        <v>303</v>
      </c>
      <c r="AP126" s="32"/>
      <c r="AQ126" s="12">
        <v>4000</v>
      </c>
      <c r="AR126" s="25"/>
      <c r="AS126" s="11" t="s">
        <v>303</v>
      </c>
      <c r="AT126" s="49"/>
      <c r="AU126" s="12">
        <v>2000</v>
      </c>
      <c r="AV126" s="11" t="s">
        <v>303</v>
      </c>
      <c r="AW126" s="47"/>
      <c r="AX126" s="12">
        <v>2000</v>
      </c>
      <c r="AY126" s="11" t="s">
        <v>303</v>
      </c>
      <c r="AZ126" s="49"/>
      <c r="BA126" s="12">
        <v>2000</v>
      </c>
      <c r="BB126" s="11" t="s">
        <v>303</v>
      </c>
      <c r="BC126" s="47"/>
      <c r="BD126" s="12">
        <v>2000</v>
      </c>
      <c r="BE126" s="11" t="s">
        <v>303</v>
      </c>
      <c r="BF126" s="49"/>
      <c r="BG126" s="12">
        <v>2000</v>
      </c>
      <c r="BH126" s="11" t="s">
        <v>303</v>
      </c>
      <c r="BI126" s="47"/>
      <c r="BJ126" s="12">
        <v>2000</v>
      </c>
      <c r="BK126" s="49" t="s">
        <v>303</v>
      </c>
      <c r="BL126" s="49"/>
      <c r="BM126" s="12">
        <v>2000</v>
      </c>
      <c r="BN126" s="11" t="s">
        <v>303</v>
      </c>
      <c r="BO126" s="47"/>
      <c r="BP126" s="12">
        <v>2000</v>
      </c>
      <c r="BQ126" s="11" t="s">
        <v>303</v>
      </c>
      <c r="BR126" s="49"/>
      <c r="BS126" s="12">
        <v>2000</v>
      </c>
      <c r="BT126" s="11" t="s">
        <v>304</v>
      </c>
      <c r="BU126" s="47"/>
      <c r="BV126" s="12">
        <v>0</v>
      </c>
      <c r="BW126" s="11" t="s">
        <v>303</v>
      </c>
      <c r="BX126" s="49"/>
      <c r="BY126" s="12">
        <v>3000</v>
      </c>
      <c r="BZ126" s="49" t="s">
        <v>303</v>
      </c>
      <c r="CA126" s="49"/>
      <c r="CB126" s="12">
        <v>3000</v>
      </c>
      <c r="CC126" s="11" t="s">
        <v>303</v>
      </c>
      <c r="CD126" s="49"/>
      <c r="CE126" s="12">
        <v>4000</v>
      </c>
      <c r="CF126" s="11" t="s">
        <v>303</v>
      </c>
      <c r="CG126" s="49"/>
      <c r="CH126" s="12">
        <v>4000</v>
      </c>
    </row>
    <row r="127" spans="1:86">
      <c r="A127" s="7" t="s">
        <v>164</v>
      </c>
      <c r="B127" s="11" t="s">
        <v>303</v>
      </c>
      <c r="C127" s="47"/>
      <c r="D127" s="12">
        <v>200</v>
      </c>
      <c r="E127" s="11" t="s">
        <v>303</v>
      </c>
      <c r="F127" s="47"/>
      <c r="G127" s="12">
        <v>200</v>
      </c>
      <c r="H127" s="11" t="s">
        <v>303</v>
      </c>
      <c r="I127" s="47"/>
      <c r="J127" s="12">
        <v>300</v>
      </c>
      <c r="K127" s="11" t="s">
        <v>303</v>
      </c>
      <c r="L127" s="47"/>
      <c r="M127" s="12">
        <v>300</v>
      </c>
      <c r="N127" s="11" t="s">
        <v>300</v>
      </c>
      <c r="O127" s="49" t="s">
        <v>300</v>
      </c>
      <c r="P127" s="12" t="s">
        <v>596</v>
      </c>
      <c r="Q127" s="11" t="s">
        <v>303</v>
      </c>
      <c r="R127" s="47"/>
      <c r="S127" s="12">
        <v>400</v>
      </c>
      <c r="T127" s="47" t="s">
        <v>300</v>
      </c>
      <c r="U127" s="49" t="s">
        <v>923</v>
      </c>
      <c r="V127" s="12" t="s">
        <v>596</v>
      </c>
      <c r="W127" s="11" t="s">
        <v>303</v>
      </c>
      <c r="X127" s="47"/>
      <c r="Y127" s="12">
        <v>500</v>
      </c>
      <c r="Z127" s="11" t="s">
        <v>300</v>
      </c>
      <c r="AA127" s="47" t="s">
        <v>917</v>
      </c>
      <c r="AB127" s="12" t="s">
        <v>596</v>
      </c>
      <c r="AC127" s="11" t="s">
        <v>300</v>
      </c>
      <c r="AD127" s="49" t="s">
        <v>913</v>
      </c>
      <c r="AE127" s="12" t="s">
        <v>596</v>
      </c>
      <c r="AF127" s="11" t="s">
        <v>300</v>
      </c>
      <c r="AG127" s="49" t="s">
        <v>922</v>
      </c>
      <c r="AH127" s="12" t="s">
        <v>596</v>
      </c>
      <c r="AI127" s="47" t="s">
        <v>300</v>
      </c>
      <c r="AJ127" s="49" t="s">
        <v>922</v>
      </c>
      <c r="AK127" s="12" t="s">
        <v>596</v>
      </c>
      <c r="AL127" s="11" t="s">
        <v>300</v>
      </c>
      <c r="AM127" s="49" t="s">
        <v>922</v>
      </c>
      <c r="AN127" s="12" t="s">
        <v>596</v>
      </c>
      <c r="AO127" s="11" t="s">
        <v>300</v>
      </c>
      <c r="AP127" s="49" t="s">
        <v>922</v>
      </c>
      <c r="AQ127" s="12" t="s">
        <v>596</v>
      </c>
      <c r="AR127" s="25"/>
      <c r="AS127" s="11" t="s">
        <v>303</v>
      </c>
      <c r="AT127" s="49"/>
      <c r="AU127" s="12">
        <v>200</v>
      </c>
      <c r="AV127" s="11" t="s">
        <v>304</v>
      </c>
      <c r="AW127" s="47"/>
      <c r="AX127" s="12">
        <v>80</v>
      </c>
      <c r="AY127" s="11" t="s">
        <v>303</v>
      </c>
      <c r="AZ127" s="49"/>
      <c r="BA127" s="12">
        <v>300</v>
      </c>
      <c r="BB127" s="11" t="s">
        <v>304</v>
      </c>
      <c r="BC127" s="47"/>
      <c r="BD127" s="12">
        <v>100</v>
      </c>
      <c r="BE127" s="11" t="s">
        <v>300</v>
      </c>
      <c r="BF127" s="49" t="s">
        <v>300</v>
      </c>
      <c r="BG127" s="12" t="s">
        <v>596</v>
      </c>
      <c r="BH127" s="11" t="s">
        <v>304</v>
      </c>
      <c r="BI127" s="47"/>
      <c r="BJ127" s="12">
        <v>120</v>
      </c>
      <c r="BK127" s="49" t="s">
        <v>300</v>
      </c>
      <c r="BL127" s="49" t="s">
        <v>923</v>
      </c>
      <c r="BM127" s="12" t="s">
        <v>596</v>
      </c>
      <c r="BN127" s="11" t="s">
        <v>304</v>
      </c>
      <c r="BO127" s="47"/>
      <c r="BP127" s="12">
        <v>150</v>
      </c>
      <c r="BQ127" s="11" t="s">
        <v>300</v>
      </c>
      <c r="BR127" s="49" t="s">
        <v>917</v>
      </c>
      <c r="BS127" s="12" t="s">
        <v>596</v>
      </c>
      <c r="BT127" s="11" t="s">
        <v>304</v>
      </c>
      <c r="BU127" s="47"/>
      <c r="BV127" s="12">
        <v>0</v>
      </c>
      <c r="BW127" s="11" t="s">
        <v>300</v>
      </c>
      <c r="BX127" s="49" t="s">
        <v>922</v>
      </c>
      <c r="BY127" s="12" t="s">
        <v>596</v>
      </c>
      <c r="BZ127" s="49" t="s">
        <v>300</v>
      </c>
      <c r="CA127" s="49" t="s">
        <v>922</v>
      </c>
      <c r="CB127" s="12" t="s">
        <v>596</v>
      </c>
      <c r="CC127" s="11" t="s">
        <v>300</v>
      </c>
      <c r="CD127" s="49" t="s">
        <v>922</v>
      </c>
      <c r="CE127" s="12" t="s">
        <v>596</v>
      </c>
      <c r="CF127" s="11" t="s">
        <v>300</v>
      </c>
      <c r="CG127" s="49" t="s">
        <v>922</v>
      </c>
      <c r="CH127" s="12" t="s">
        <v>596</v>
      </c>
    </row>
    <row r="128" spans="1:86">
      <c r="A128" s="7" t="s">
        <v>165</v>
      </c>
      <c r="B128" s="11" t="s">
        <v>303</v>
      </c>
      <c r="C128" s="47"/>
      <c r="D128" s="12">
        <v>200</v>
      </c>
      <c r="E128" s="11" t="s">
        <v>303</v>
      </c>
      <c r="F128" s="47"/>
      <c r="G128" s="12">
        <v>200</v>
      </c>
      <c r="H128" s="11" t="s">
        <v>303</v>
      </c>
      <c r="I128" s="47"/>
      <c r="J128" s="12">
        <v>200</v>
      </c>
      <c r="K128" s="11" t="s">
        <v>303</v>
      </c>
      <c r="L128" s="47"/>
      <c r="M128" s="12">
        <v>200</v>
      </c>
      <c r="N128" s="11" t="s">
        <v>300</v>
      </c>
      <c r="O128" s="47" t="s">
        <v>303</v>
      </c>
      <c r="P128" s="12" t="s">
        <v>598</v>
      </c>
      <c r="Q128" s="11" t="s">
        <v>303</v>
      </c>
      <c r="R128" s="47"/>
      <c r="S128" s="12">
        <v>300</v>
      </c>
      <c r="T128" s="11" t="s">
        <v>300</v>
      </c>
      <c r="U128" s="49" t="s">
        <v>912</v>
      </c>
      <c r="V128" s="12" t="s">
        <v>598</v>
      </c>
      <c r="W128" s="11" t="s">
        <v>303</v>
      </c>
      <c r="X128" s="47"/>
      <c r="Y128" s="12">
        <v>400</v>
      </c>
      <c r="Z128" s="11" t="s">
        <v>300</v>
      </c>
      <c r="AA128" s="49" t="s">
        <v>926</v>
      </c>
      <c r="AB128" s="12" t="s">
        <v>598</v>
      </c>
      <c r="AC128" s="11" t="s">
        <v>300</v>
      </c>
      <c r="AD128" s="47" t="s">
        <v>926</v>
      </c>
      <c r="AE128" s="12" t="s">
        <v>598</v>
      </c>
      <c r="AF128" s="11" t="s">
        <v>300</v>
      </c>
      <c r="AG128" s="49" t="s">
        <v>922</v>
      </c>
      <c r="AH128" s="12" t="s">
        <v>598</v>
      </c>
      <c r="AI128" s="11" t="s">
        <v>300</v>
      </c>
      <c r="AJ128" s="49" t="s">
        <v>922</v>
      </c>
      <c r="AK128" s="12" t="s">
        <v>598</v>
      </c>
      <c r="AL128" s="11" t="s">
        <v>300</v>
      </c>
      <c r="AM128" s="49" t="s">
        <v>922</v>
      </c>
      <c r="AN128" s="12" t="s">
        <v>598</v>
      </c>
      <c r="AO128" s="11" t="s">
        <v>300</v>
      </c>
      <c r="AP128" s="49" t="s">
        <v>922</v>
      </c>
      <c r="AQ128" s="12" t="s">
        <v>598</v>
      </c>
      <c r="AR128" s="25"/>
      <c r="AS128" s="11" t="s">
        <v>303</v>
      </c>
      <c r="AT128" s="49"/>
      <c r="AU128" s="12">
        <v>200</v>
      </c>
      <c r="AV128" s="11" t="s">
        <v>304</v>
      </c>
      <c r="AW128" s="47"/>
      <c r="AX128" s="12">
        <v>80</v>
      </c>
      <c r="AY128" s="11" t="s">
        <v>303</v>
      </c>
      <c r="AZ128" s="49"/>
      <c r="BA128" s="12">
        <v>200</v>
      </c>
      <c r="BB128" s="11" t="s">
        <v>304</v>
      </c>
      <c r="BC128" s="47"/>
      <c r="BD128" s="12">
        <v>100</v>
      </c>
      <c r="BE128" s="11" t="s">
        <v>300</v>
      </c>
      <c r="BF128" s="49" t="s">
        <v>303</v>
      </c>
      <c r="BG128" s="12" t="s">
        <v>598</v>
      </c>
      <c r="BH128" s="11" t="s">
        <v>304</v>
      </c>
      <c r="BI128" s="47"/>
      <c r="BJ128" s="12">
        <v>120</v>
      </c>
      <c r="BK128" s="11" t="s">
        <v>300</v>
      </c>
      <c r="BL128" s="49" t="s">
        <v>912</v>
      </c>
      <c r="BM128" s="12" t="s">
        <v>598</v>
      </c>
      <c r="BN128" s="11" t="s">
        <v>304</v>
      </c>
      <c r="BO128" s="47"/>
      <c r="BP128" s="12">
        <v>150</v>
      </c>
      <c r="BQ128" s="11" t="s">
        <v>300</v>
      </c>
      <c r="BR128" s="49" t="s">
        <v>926</v>
      </c>
      <c r="BS128" s="12" t="s">
        <v>598</v>
      </c>
      <c r="BT128" s="11" t="s">
        <v>304</v>
      </c>
      <c r="BU128" s="47"/>
      <c r="BV128" s="12">
        <v>0</v>
      </c>
      <c r="BW128" s="11" t="s">
        <v>300</v>
      </c>
      <c r="BX128" s="49" t="s">
        <v>922</v>
      </c>
      <c r="BY128" s="12" t="s">
        <v>598</v>
      </c>
      <c r="BZ128" s="11" t="s">
        <v>300</v>
      </c>
      <c r="CA128" s="49" t="s">
        <v>922</v>
      </c>
      <c r="CB128" s="12" t="s">
        <v>598</v>
      </c>
      <c r="CC128" s="11" t="s">
        <v>300</v>
      </c>
      <c r="CD128" s="49" t="s">
        <v>922</v>
      </c>
      <c r="CE128" s="12" t="s">
        <v>598</v>
      </c>
      <c r="CF128" s="11" t="s">
        <v>300</v>
      </c>
      <c r="CG128" s="49" t="s">
        <v>922</v>
      </c>
      <c r="CH128" s="12" t="s">
        <v>598</v>
      </c>
    </row>
    <row r="129" spans="1:86">
      <c r="A129" s="7" t="s">
        <v>166</v>
      </c>
      <c r="B129" s="11" t="s">
        <v>303</v>
      </c>
      <c r="C129" s="47"/>
      <c r="D129" s="12">
        <v>400</v>
      </c>
      <c r="E129" s="11" t="s">
        <v>303</v>
      </c>
      <c r="F129" s="47"/>
      <c r="G129" s="12">
        <v>400</v>
      </c>
      <c r="H129" s="11" t="s">
        <v>303</v>
      </c>
      <c r="I129" s="47"/>
      <c r="J129" s="12">
        <v>600</v>
      </c>
      <c r="K129" s="11" t="s">
        <v>303</v>
      </c>
      <c r="L129" s="47"/>
      <c r="M129" s="12">
        <v>600</v>
      </c>
      <c r="N129" s="11" t="s">
        <v>300</v>
      </c>
      <c r="O129" s="49" t="s">
        <v>920</v>
      </c>
      <c r="P129" s="12" t="s">
        <v>600</v>
      </c>
      <c r="Q129" s="11" t="s">
        <v>303</v>
      </c>
      <c r="R129" s="47"/>
      <c r="S129" s="12">
        <v>800</v>
      </c>
      <c r="T129" s="47" t="s">
        <v>300</v>
      </c>
      <c r="U129" s="49" t="s">
        <v>911</v>
      </c>
      <c r="V129" s="12" t="s">
        <v>600</v>
      </c>
      <c r="W129" s="11" t="s">
        <v>303</v>
      </c>
      <c r="X129" s="47"/>
      <c r="Y129" s="12">
        <v>1000</v>
      </c>
      <c r="Z129" s="11" t="s">
        <v>300</v>
      </c>
      <c r="AA129" s="49" t="s">
        <v>930</v>
      </c>
      <c r="AB129" s="12" t="s">
        <v>600</v>
      </c>
      <c r="AC129" s="11" t="s">
        <v>300</v>
      </c>
      <c r="AD129" s="49" t="s">
        <v>930</v>
      </c>
      <c r="AE129" s="12" t="s">
        <v>600</v>
      </c>
      <c r="AF129" s="11" t="s">
        <v>300</v>
      </c>
      <c r="AG129" s="49" t="s">
        <v>922</v>
      </c>
      <c r="AH129" s="12" t="s">
        <v>600</v>
      </c>
      <c r="AI129" s="47" t="s">
        <v>300</v>
      </c>
      <c r="AJ129" s="49" t="s">
        <v>922</v>
      </c>
      <c r="AK129" s="12" t="s">
        <v>600</v>
      </c>
      <c r="AL129" s="11" t="s">
        <v>300</v>
      </c>
      <c r="AM129" s="49" t="s">
        <v>922</v>
      </c>
      <c r="AN129" s="12" t="s">
        <v>600</v>
      </c>
      <c r="AO129" s="11" t="s">
        <v>300</v>
      </c>
      <c r="AP129" s="47" t="s">
        <v>930</v>
      </c>
      <c r="AQ129" s="12" t="s">
        <v>600</v>
      </c>
      <c r="AR129" s="25"/>
      <c r="AS129" s="11" t="s">
        <v>303</v>
      </c>
      <c r="AT129" s="49"/>
      <c r="AU129" s="12">
        <v>400</v>
      </c>
      <c r="AV129" s="11" t="s">
        <v>304</v>
      </c>
      <c r="AW129" s="47"/>
      <c r="AX129" s="12">
        <v>200</v>
      </c>
      <c r="AY129" s="11" t="s">
        <v>303</v>
      </c>
      <c r="AZ129" s="49"/>
      <c r="BA129" s="12">
        <v>600</v>
      </c>
      <c r="BB129" s="11" t="s">
        <v>304</v>
      </c>
      <c r="BC129" s="47"/>
      <c r="BD129" s="12">
        <v>300</v>
      </c>
      <c r="BE129" s="11" t="s">
        <v>300</v>
      </c>
      <c r="BF129" s="49" t="s">
        <v>920</v>
      </c>
      <c r="BG129" s="12" t="s">
        <v>600</v>
      </c>
      <c r="BH129" s="11" t="s">
        <v>304</v>
      </c>
      <c r="BI129" s="47"/>
      <c r="BJ129" s="12">
        <v>400</v>
      </c>
      <c r="BK129" s="49" t="s">
        <v>300</v>
      </c>
      <c r="BL129" s="49" t="s">
        <v>911</v>
      </c>
      <c r="BM129" s="12" t="s">
        <v>600</v>
      </c>
      <c r="BN129" s="11" t="s">
        <v>304</v>
      </c>
      <c r="BO129" s="47"/>
      <c r="BP129" s="12">
        <v>500</v>
      </c>
      <c r="BQ129" s="11" t="s">
        <v>300</v>
      </c>
      <c r="BR129" s="49" t="s">
        <v>930</v>
      </c>
      <c r="BS129" s="12" t="s">
        <v>600</v>
      </c>
      <c r="BT129" s="11" t="s">
        <v>304</v>
      </c>
      <c r="BU129" s="47"/>
      <c r="BV129" s="12">
        <v>0</v>
      </c>
      <c r="BW129" s="11" t="s">
        <v>300</v>
      </c>
      <c r="BX129" s="49" t="s">
        <v>922</v>
      </c>
      <c r="BY129" s="12" t="s">
        <v>600</v>
      </c>
      <c r="BZ129" s="49" t="s">
        <v>300</v>
      </c>
      <c r="CA129" s="49" t="s">
        <v>922</v>
      </c>
      <c r="CB129" s="12" t="s">
        <v>600</v>
      </c>
      <c r="CC129" s="11" t="s">
        <v>300</v>
      </c>
      <c r="CD129" s="49" t="s">
        <v>922</v>
      </c>
      <c r="CE129" s="12" t="s">
        <v>600</v>
      </c>
      <c r="CF129" s="11" t="s">
        <v>300</v>
      </c>
      <c r="CG129" s="49" t="s">
        <v>930</v>
      </c>
      <c r="CH129" s="12" t="s">
        <v>600</v>
      </c>
    </row>
    <row r="130" spans="1:86">
      <c r="A130" s="7" t="s">
        <v>167</v>
      </c>
      <c r="B130" s="11" t="s">
        <v>303</v>
      </c>
      <c r="C130" s="32"/>
      <c r="D130" s="12">
        <v>2000</v>
      </c>
      <c r="E130" s="11" t="s">
        <v>303</v>
      </c>
      <c r="F130" s="32"/>
      <c r="G130" s="12">
        <v>2000</v>
      </c>
      <c r="H130" s="11" t="s">
        <v>303</v>
      </c>
      <c r="I130" s="32"/>
      <c r="J130" s="12">
        <v>2000</v>
      </c>
      <c r="K130" s="11" t="s">
        <v>303</v>
      </c>
      <c r="L130" s="32"/>
      <c r="M130" s="12">
        <v>2000</v>
      </c>
      <c r="N130" s="11" t="s">
        <v>303</v>
      </c>
      <c r="O130" s="32"/>
      <c r="P130" s="12">
        <v>2000</v>
      </c>
      <c r="Q130" s="11" t="s">
        <v>303</v>
      </c>
      <c r="R130" s="32"/>
      <c r="S130" s="12">
        <v>2000</v>
      </c>
      <c r="T130" s="32" t="s">
        <v>303</v>
      </c>
      <c r="U130" s="32"/>
      <c r="V130" s="12">
        <v>2000</v>
      </c>
      <c r="W130" s="11" t="s">
        <v>303</v>
      </c>
      <c r="X130" s="32"/>
      <c r="Y130" s="12">
        <v>2000</v>
      </c>
      <c r="Z130" s="11" t="s">
        <v>303</v>
      </c>
      <c r="AA130" s="32"/>
      <c r="AB130" s="12">
        <v>2000</v>
      </c>
      <c r="AC130" s="11" t="s">
        <v>303</v>
      </c>
      <c r="AD130" s="32"/>
      <c r="AE130" s="12">
        <v>2000</v>
      </c>
      <c r="AF130" s="11" t="s">
        <v>303</v>
      </c>
      <c r="AG130" s="32"/>
      <c r="AH130" s="12">
        <v>3000</v>
      </c>
      <c r="AI130" s="32" t="s">
        <v>303</v>
      </c>
      <c r="AJ130" s="32"/>
      <c r="AK130" s="12">
        <v>3000</v>
      </c>
      <c r="AL130" s="11" t="s">
        <v>303</v>
      </c>
      <c r="AM130" s="32"/>
      <c r="AN130" s="12">
        <v>4000</v>
      </c>
      <c r="AO130" s="11" t="s">
        <v>303</v>
      </c>
      <c r="AP130" s="32"/>
      <c r="AQ130" s="12">
        <v>4000</v>
      </c>
      <c r="AR130" s="25"/>
      <c r="AS130" s="11" t="s">
        <v>303</v>
      </c>
      <c r="AT130" s="49"/>
      <c r="AU130" s="12">
        <v>2000</v>
      </c>
      <c r="AV130" s="11" t="s">
        <v>303</v>
      </c>
      <c r="AW130" s="47"/>
      <c r="AX130" s="12">
        <v>2000</v>
      </c>
      <c r="AY130" s="11" t="s">
        <v>303</v>
      </c>
      <c r="AZ130" s="49"/>
      <c r="BA130" s="12">
        <v>2000</v>
      </c>
      <c r="BB130" s="11" t="s">
        <v>303</v>
      </c>
      <c r="BC130" s="47"/>
      <c r="BD130" s="12">
        <v>2000</v>
      </c>
      <c r="BE130" s="11" t="s">
        <v>303</v>
      </c>
      <c r="BF130" s="49"/>
      <c r="BG130" s="12">
        <v>2000</v>
      </c>
      <c r="BH130" s="11" t="s">
        <v>303</v>
      </c>
      <c r="BI130" s="47"/>
      <c r="BJ130" s="12">
        <v>2000</v>
      </c>
      <c r="BK130" s="49" t="s">
        <v>303</v>
      </c>
      <c r="BL130" s="49"/>
      <c r="BM130" s="12">
        <v>2000</v>
      </c>
      <c r="BN130" s="11" t="s">
        <v>303</v>
      </c>
      <c r="BO130" s="47"/>
      <c r="BP130" s="12">
        <v>2000</v>
      </c>
      <c r="BQ130" s="11" t="s">
        <v>303</v>
      </c>
      <c r="BR130" s="49"/>
      <c r="BS130" s="12">
        <v>2000</v>
      </c>
      <c r="BT130" s="11" t="s">
        <v>304</v>
      </c>
      <c r="BU130" s="47"/>
      <c r="BV130" s="12">
        <v>0</v>
      </c>
      <c r="BW130" s="11" t="s">
        <v>303</v>
      </c>
      <c r="BX130" s="49"/>
      <c r="BY130" s="12">
        <v>3000</v>
      </c>
      <c r="BZ130" s="49" t="s">
        <v>303</v>
      </c>
      <c r="CA130" s="49"/>
      <c r="CB130" s="12">
        <v>3000</v>
      </c>
      <c r="CC130" s="11" t="s">
        <v>303</v>
      </c>
      <c r="CD130" s="49"/>
      <c r="CE130" s="12">
        <v>4000</v>
      </c>
      <c r="CF130" s="11" t="s">
        <v>303</v>
      </c>
      <c r="CG130" s="49"/>
      <c r="CH130" s="12">
        <v>4000</v>
      </c>
    </row>
    <row r="131" spans="1:86">
      <c r="A131" s="7" t="s">
        <v>168</v>
      </c>
      <c r="B131" s="11" t="s">
        <v>298</v>
      </c>
      <c r="C131" s="32"/>
      <c r="D131" s="12">
        <v>10</v>
      </c>
      <c r="E131" s="11" t="s">
        <v>298</v>
      </c>
      <c r="F131" s="32"/>
      <c r="G131" s="12">
        <v>10</v>
      </c>
      <c r="H131" s="11" t="s">
        <v>298</v>
      </c>
      <c r="I131" s="32"/>
      <c r="J131" s="12">
        <v>15</v>
      </c>
      <c r="K131" s="11" t="s">
        <v>298</v>
      </c>
      <c r="L131" s="32"/>
      <c r="M131" s="12">
        <v>15</v>
      </c>
      <c r="N131" s="11" t="s">
        <v>298</v>
      </c>
      <c r="O131" s="32"/>
      <c r="P131" s="12">
        <v>20</v>
      </c>
      <c r="Q131" s="11" t="s">
        <v>298</v>
      </c>
      <c r="R131" s="32"/>
      <c r="S131" s="12">
        <v>20</v>
      </c>
      <c r="T131" s="47" t="s">
        <v>298</v>
      </c>
      <c r="U131" s="32"/>
      <c r="V131" s="12">
        <v>25</v>
      </c>
      <c r="W131" s="11" t="s">
        <v>298</v>
      </c>
      <c r="X131" s="32"/>
      <c r="Y131" s="12">
        <v>25</v>
      </c>
      <c r="Z131" s="11" t="s">
        <v>298</v>
      </c>
      <c r="AA131" s="32"/>
      <c r="AB131" s="12">
        <v>30</v>
      </c>
      <c r="AC131" s="11" t="s">
        <v>298</v>
      </c>
      <c r="AD131" s="47"/>
      <c r="AE131" s="12">
        <v>30</v>
      </c>
      <c r="AF131" s="11" t="s">
        <v>298</v>
      </c>
      <c r="AG131" s="47"/>
      <c r="AH131" s="12">
        <v>30</v>
      </c>
      <c r="AI131" s="11" t="s">
        <v>298</v>
      </c>
      <c r="AJ131" s="47"/>
      <c r="AK131" s="12">
        <v>30</v>
      </c>
      <c r="AL131" s="11" t="s">
        <v>298</v>
      </c>
      <c r="AM131" s="47"/>
      <c r="AN131" s="12">
        <v>30</v>
      </c>
      <c r="AO131" s="11" t="s">
        <v>298</v>
      </c>
      <c r="AP131" s="47"/>
      <c r="AQ131" s="12">
        <v>30</v>
      </c>
      <c r="AR131" s="25"/>
      <c r="AS131" s="11" t="s">
        <v>298</v>
      </c>
      <c r="AT131" s="49"/>
      <c r="AU131" s="12">
        <v>10</v>
      </c>
      <c r="AV131" s="11" t="s">
        <v>298</v>
      </c>
      <c r="AW131" s="47"/>
      <c r="AX131" s="12">
        <v>10</v>
      </c>
      <c r="AY131" s="11" t="s">
        <v>298</v>
      </c>
      <c r="AZ131" s="49"/>
      <c r="BA131" s="12">
        <v>15</v>
      </c>
      <c r="BB131" s="11" t="s">
        <v>298</v>
      </c>
      <c r="BC131" s="47"/>
      <c r="BD131" s="12">
        <v>15</v>
      </c>
      <c r="BE131" s="11" t="s">
        <v>298</v>
      </c>
      <c r="BF131" s="49"/>
      <c r="BG131" s="12">
        <v>20</v>
      </c>
      <c r="BH131" s="11" t="s">
        <v>298</v>
      </c>
      <c r="BI131" s="47"/>
      <c r="BJ131" s="12">
        <v>20</v>
      </c>
      <c r="BK131" s="49" t="s">
        <v>298</v>
      </c>
      <c r="BL131" s="49"/>
      <c r="BM131" s="12">
        <v>25</v>
      </c>
      <c r="BN131" s="11" t="s">
        <v>298</v>
      </c>
      <c r="BO131" s="47"/>
      <c r="BP131" s="12">
        <v>25</v>
      </c>
      <c r="BQ131" s="11" t="s">
        <v>298</v>
      </c>
      <c r="BR131" s="49"/>
      <c r="BS131" s="12">
        <v>30</v>
      </c>
      <c r="BT131" s="11" t="s">
        <v>304</v>
      </c>
      <c r="BU131" s="47"/>
      <c r="BV131" s="12">
        <v>0</v>
      </c>
      <c r="BW131" s="11" t="s">
        <v>298</v>
      </c>
      <c r="BX131" s="49"/>
      <c r="BY131" s="12">
        <v>30</v>
      </c>
      <c r="BZ131" s="11" t="s">
        <v>298</v>
      </c>
      <c r="CA131" s="49"/>
      <c r="CB131" s="12">
        <v>30</v>
      </c>
      <c r="CC131" s="11" t="s">
        <v>298</v>
      </c>
      <c r="CD131" s="49"/>
      <c r="CE131" s="12">
        <v>30</v>
      </c>
      <c r="CF131" s="11" t="s">
        <v>298</v>
      </c>
      <c r="CG131" s="49"/>
      <c r="CH131" s="12">
        <v>30</v>
      </c>
    </row>
    <row r="132" spans="1:86">
      <c r="A132" s="7" t="s">
        <v>168</v>
      </c>
      <c r="B132" s="11" t="s">
        <v>298</v>
      </c>
      <c r="C132" s="32"/>
      <c r="D132" s="12">
        <v>10</v>
      </c>
      <c r="E132" s="11" t="s">
        <v>298</v>
      </c>
      <c r="F132" s="32"/>
      <c r="G132" s="12">
        <v>10</v>
      </c>
      <c r="H132" s="11" t="s">
        <v>298</v>
      </c>
      <c r="I132" s="32"/>
      <c r="J132" s="12">
        <v>15</v>
      </c>
      <c r="K132" s="11" t="s">
        <v>298</v>
      </c>
      <c r="L132" s="32"/>
      <c r="M132" s="12">
        <v>15</v>
      </c>
      <c r="N132" s="11" t="s">
        <v>298</v>
      </c>
      <c r="O132" s="32"/>
      <c r="P132" s="12">
        <v>20</v>
      </c>
      <c r="Q132" s="11" t="s">
        <v>298</v>
      </c>
      <c r="R132" s="32"/>
      <c r="S132" s="12">
        <v>20</v>
      </c>
      <c r="T132" s="47" t="s">
        <v>298</v>
      </c>
      <c r="U132" s="32"/>
      <c r="V132" s="12">
        <v>25</v>
      </c>
      <c r="W132" s="11" t="s">
        <v>298</v>
      </c>
      <c r="X132" s="32"/>
      <c r="Y132" s="12">
        <v>25</v>
      </c>
      <c r="Z132" s="11" t="s">
        <v>298</v>
      </c>
      <c r="AA132" s="32"/>
      <c r="AB132" s="12">
        <v>30</v>
      </c>
      <c r="AC132" s="11" t="s">
        <v>298</v>
      </c>
      <c r="AD132" s="47"/>
      <c r="AE132" s="12">
        <v>30</v>
      </c>
      <c r="AF132" s="11" t="s">
        <v>298</v>
      </c>
      <c r="AG132" s="47"/>
      <c r="AH132" s="12">
        <v>30</v>
      </c>
      <c r="AI132" s="11" t="s">
        <v>298</v>
      </c>
      <c r="AJ132" s="47"/>
      <c r="AK132" s="12">
        <v>30</v>
      </c>
      <c r="AL132" s="11" t="s">
        <v>298</v>
      </c>
      <c r="AM132" s="47"/>
      <c r="AN132" s="12">
        <v>30</v>
      </c>
      <c r="AO132" s="11" t="s">
        <v>298</v>
      </c>
      <c r="AP132" s="47"/>
      <c r="AQ132" s="12">
        <v>30</v>
      </c>
      <c r="AR132" s="25"/>
      <c r="AS132" s="11" t="s">
        <v>298</v>
      </c>
      <c r="AT132" s="49"/>
      <c r="AU132" s="12">
        <v>10</v>
      </c>
      <c r="AV132" s="11" t="s">
        <v>298</v>
      </c>
      <c r="AW132" s="47"/>
      <c r="AX132" s="12">
        <v>10</v>
      </c>
      <c r="AY132" s="11" t="s">
        <v>298</v>
      </c>
      <c r="AZ132" s="49"/>
      <c r="BA132" s="12">
        <v>15</v>
      </c>
      <c r="BB132" s="11" t="s">
        <v>298</v>
      </c>
      <c r="BC132" s="47"/>
      <c r="BD132" s="12">
        <v>15</v>
      </c>
      <c r="BE132" s="11" t="s">
        <v>298</v>
      </c>
      <c r="BF132" s="49"/>
      <c r="BG132" s="12">
        <v>20</v>
      </c>
      <c r="BH132" s="11" t="s">
        <v>298</v>
      </c>
      <c r="BI132" s="47"/>
      <c r="BJ132" s="12">
        <v>20</v>
      </c>
      <c r="BK132" s="49" t="s">
        <v>298</v>
      </c>
      <c r="BL132" s="49"/>
      <c r="BM132" s="12">
        <v>25</v>
      </c>
      <c r="BN132" s="11" t="s">
        <v>298</v>
      </c>
      <c r="BO132" s="47"/>
      <c r="BP132" s="12">
        <v>25</v>
      </c>
      <c r="BQ132" s="11" t="s">
        <v>298</v>
      </c>
      <c r="BR132" s="49"/>
      <c r="BS132" s="12">
        <v>30</v>
      </c>
      <c r="BT132" s="11" t="s">
        <v>304</v>
      </c>
      <c r="BU132" s="47"/>
      <c r="BV132" s="12">
        <v>0</v>
      </c>
      <c r="BW132" s="11" t="s">
        <v>298</v>
      </c>
      <c r="BX132" s="49"/>
      <c r="BY132" s="12">
        <v>30</v>
      </c>
      <c r="BZ132" s="11" t="s">
        <v>298</v>
      </c>
      <c r="CA132" s="49"/>
      <c r="CB132" s="12">
        <v>30</v>
      </c>
      <c r="CC132" s="11" t="s">
        <v>298</v>
      </c>
      <c r="CD132" s="49"/>
      <c r="CE132" s="12">
        <v>30</v>
      </c>
      <c r="CF132" s="11" t="s">
        <v>298</v>
      </c>
      <c r="CG132" s="49"/>
      <c r="CH132" s="12">
        <v>30</v>
      </c>
    </row>
    <row r="133" spans="1:86">
      <c r="A133" s="7" t="s">
        <v>169</v>
      </c>
      <c r="B133" s="11" t="s">
        <v>298</v>
      </c>
      <c r="C133" s="32"/>
      <c r="D133" s="12">
        <v>10</v>
      </c>
      <c r="E133" s="11" t="s">
        <v>298</v>
      </c>
      <c r="F133" s="32"/>
      <c r="G133" s="12">
        <v>10</v>
      </c>
      <c r="H133" s="11" t="s">
        <v>298</v>
      </c>
      <c r="I133" s="32"/>
      <c r="J133" s="12">
        <v>15</v>
      </c>
      <c r="K133" s="11" t="s">
        <v>298</v>
      </c>
      <c r="L133" s="32"/>
      <c r="M133" s="12">
        <v>15</v>
      </c>
      <c r="N133" s="11" t="s">
        <v>298</v>
      </c>
      <c r="O133" s="32"/>
      <c r="P133" s="12">
        <v>20</v>
      </c>
      <c r="Q133" s="11" t="s">
        <v>298</v>
      </c>
      <c r="R133" s="32"/>
      <c r="S133" s="12">
        <v>20</v>
      </c>
      <c r="T133" s="47" t="s">
        <v>298</v>
      </c>
      <c r="U133" s="32"/>
      <c r="V133" s="12">
        <v>25</v>
      </c>
      <c r="W133" s="11" t="s">
        <v>298</v>
      </c>
      <c r="X133" s="32"/>
      <c r="Y133" s="12">
        <v>25</v>
      </c>
      <c r="Z133" s="11" t="s">
        <v>298</v>
      </c>
      <c r="AA133" s="32"/>
      <c r="AB133" s="12">
        <v>30</v>
      </c>
      <c r="AC133" s="11" t="s">
        <v>298</v>
      </c>
      <c r="AD133" s="47"/>
      <c r="AE133" s="12">
        <v>30</v>
      </c>
      <c r="AF133" s="11" t="s">
        <v>298</v>
      </c>
      <c r="AG133" s="47"/>
      <c r="AH133" s="12">
        <v>30</v>
      </c>
      <c r="AI133" s="11" t="s">
        <v>298</v>
      </c>
      <c r="AJ133" s="47"/>
      <c r="AK133" s="12">
        <v>30</v>
      </c>
      <c r="AL133" s="11" t="s">
        <v>298</v>
      </c>
      <c r="AM133" s="47"/>
      <c r="AN133" s="12">
        <v>30</v>
      </c>
      <c r="AO133" s="11" t="s">
        <v>298</v>
      </c>
      <c r="AP133" s="47"/>
      <c r="AQ133" s="12">
        <v>30</v>
      </c>
      <c r="AR133" s="25"/>
      <c r="AS133" s="11" t="s">
        <v>298</v>
      </c>
      <c r="AT133" s="49"/>
      <c r="AU133" s="12">
        <v>10</v>
      </c>
      <c r="AV133" s="11" t="s">
        <v>298</v>
      </c>
      <c r="AW133" s="47"/>
      <c r="AX133" s="12">
        <v>10</v>
      </c>
      <c r="AY133" s="11" t="s">
        <v>298</v>
      </c>
      <c r="AZ133" s="49"/>
      <c r="BA133" s="12">
        <v>15</v>
      </c>
      <c r="BB133" s="11" t="s">
        <v>298</v>
      </c>
      <c r="BC133" s="47"/>
      <c r="BD133" s="12">
        <v>15</v>
      </c>
      <c r="BE133" s="11" t="s">
        <v>298</v>
      </c>
      <c r="BF133" s="49"/>
      <c r="BG133" s="12">
        <v>20</v>
      </c>
      <c r="BH133" s="11" t="s">
        <v>298</v>
      </c>
      <c r="BI133" s="47"/>
      <c r="BJ133" s="12">
        <v>20</v>
      </c>
      <c r="BK133" s="49" t="s">
        <v>298</v>
      </c>
      <c r="BL133" s="49"/>
      <c r="BM133" s="12">
        <v>25</v>
      </c>
      <c r="BN133" s="11" t="s">
        <v>298</v>
      </c>
      <c r="BO133" s="47"/>
      <c r="BP133" s="12">
        <v>25</v>
      </c>
      <c r="BQ133" s="11" t="s">
        <v>298</v>
      </c>
      <c r="BR133" s="49"/>
      <c r="BS133" s="12">
        <v>30</v>
      </c>
      <c r="BT133" s="11" t="s">
        <v>304</v>
      </c>
      <c r="BU133" s="47"/>
      <c r="BV133" s="12">
        <v>0</v>
      </c>
      <c r="BW133" s="11" t="s">
        <v>298</v>
      </c>
      <c r="BX133" s="49"/>
      <c r="BY133" s="12">
        <v>30</v>
      </c>
      <c r="BZ133" s="11" t="s">
        <v>298</v>
      </c>
      <c r="CA133" s="49"/>
      <c r="CB133" s="12">
        <v>30</v>
      </c>
      <c r="CC133" s="11" t="s">
        <v>298</v>
      </c>
      <c r="CD133" s="49"/>
      <c r="CE133" s="12">
        <v>30</v>
      </c>
      <c r="CF133" s="11" t="s">
        <v>298</v>
      </c>
      <c r="CG133" s="49"/>
      <c r="CH133" s="12">
        <v>30</v>
      </c>
    </row>
    <row r="134" spans="1:86">
      <c r="A134" s="7" t="s">
        <v>170</v>
      </c>
      <c r="B134" s="11" t="s">
        <v>303</v>
      </c>
      <c r="C134" s="32"/>
      <c r="D134" s="12">
        <v>2000</v>
      </c>
      <c r="E134" s="11" t="s">
        <v>303</v>
      </c>
      <c r="F134" s="32"/>
      <c r="G134" s="12">
        <v>2000</v>
      </c>
      <c r="H134" s="11" t="s">
        <v>303</v>
      </c>
      <c r="I134" s="32"/>
      <c r="J134" s="12">
        <v>2000</v>
      </c>
      <c r="K134" s="11" t="s">
        <v>303</v>
      </c>
      <c r="L134" s="32"/>
      <c r="M134" s="12">
        <v>2000</v>
      </c>
      <c r="N134" s="11" t="s">
        <v>303</v>
      </c>
      <c r="O134" s="32"/>
      <c r="P134" s="12">
        <v>2000</v>
      </c>
      <c r="Q134" s="11" t="s">
        <v>303</v>
      </c>
      <c r="R134" s="32"/>
      <c r="S134" s="12">
        <v>2000</v>
      </c>
      <c r="T134" s="32" t="s">
        <v>303</v>
      </c>
      <c r="U134" s="32"/>
      <c r="V134" s="12">
        <v>2000</v>
      </c>
      <c r="W134" s="11" t="s">
        <v>303</v>
      </c>
      <c r="X134" s="32"/>
      <c r="Y134" s="12">
        <v>2000</v>
      </c>
      <c r="Z134" s="11" t="s">
        <v>303</v>
      </c>
      <c r="AA134" s="32"/>
      <c r="AB134" s="12">
        <v>2000</v>
      </c>
      <c r="AC134" s="11" t="s">
        <v>303</v>
      </c>
      <c r="AD134" s="32"/>
      <c r="AE134" s="12">
        <v>2000</v>
      </c>
      <c r="AF134" s="11" t="s">
        <v>303</v>
      </c>
      <c r="AG134" s="32"/>
      <c r="AH134" s="12">
        <v>3000</v>
      </c>
      <c r="AI134" s="32" t="s">
        <v>303</v>
      </c>
      <c r="AJ134" s="32"/>
      <c r="AK134" s="12">
        <v>3000</v>
      </c>
      <c r="AL134" s="11" t="s">
        <v>303</v>
      </c>
      <c r="AM134" s="32"/>
      <c r="AN134" s="12">
        <v>4000</v>
      </c>
      <c r="AO134" s="11" t="s">
        <v>303</v>
      </c>
      <c r="AP134" s="32"/>
      <c r="AQ134" s="12">
        <v>4000</v>
      </c>
      <c r="AR134" s="25"/>
      <c r="AS134" s="11" t="s">
        <v>303</v>
      </c>
      <c r="AT134" s="49"/>
      <c r="AU134" s="12">
        <v>2000</v>
      </c>
      <c r="AV134" s="11" t="s">
        <v>303</v>
      </c>
      <c r="AW134" s="47"/>
      <c r="AX134" s="12">
        <v>2000</v>
      </c>
      <c r="AY134" s="11" t="s">
        <v>303</v>
      </c>
      <c r="AZ134" s="49"/>
      <c r="BA134" s="12">
        <v>2000</v>
      </c>
      <c r="BB134" s="11" t="s">
        <v>303</v>
      </c>
      <c r="BC134" s="47"/>
      <c r="BD134" s="12">
        <v>2000</v>
      </c>
      <c r="BE134" s="11" t="s">
        <v>303</v>
      </c>
      <c r="BF134" s="49"/>
      <c r="BG134" s="12">
        <v>2000</v>
      </c>
      <c r="BH134" s="11" t="s">
        <v>303</v>
      </c>
      <c r="BI134" s="47"/>
      <c r="BJ134" s="12">
        <v>2000</v>
      </c>
      <c r="BK134" s="49" t="s">
        <v>303</v>
      </c>
      <c r="BL134" s="49"/>
      <c r="BM134" s="12">
        <v>2000</v>
      </c>
      <c r="BN134" s="11" t="s">
        <v>303</v>
      </c>
      <c r="BO134" s="47"/>
      <c r="BP134" s="12">
        <v>2000</v>
      </c>
      <c r="BQ134" s="11" t="s">
        <v>303</v>
      </c>
      <c r="BR134" s="49"/>
      <c r="BS134" s="12">
        <v>2000</v>
      </c>
      <c r="BT134" s="11" t="s">
        <v>304</v>
      </c>
      <c r="BU134" s="47"/>
      <c r="BV134" s="12">
        <v>0</v>
      </c>
      <c r="BW134" s="11" t="s">
        <v>303</v>
      </c>
      <c r="BX134" s="49"/>
      <c r="BY134" s="12">
        <v>3000</v>
      </c>
      <c r="BZ134" s="49" t="s">
        <v>303</v>
      </c>
      <c r="CA134" s="49"/>
      <c r="CB134" s="12">
        <v>3000</v>
      </c>
      <c r="CC134" s="11" t="s">
        <v>303</v>
      </c>
      <c r="CD134" s="49"/>
      <c r="CE134" s="12">
        <v>4000</v>
      </c>
      <c r="CF134" s="11" t="s">
        <v>303</v>
      </c>
      <c r="CG134" s="49"/>
      <c r="CH134" s="12">
        <v>4000</v>
      </c>
    </row>
    <row r="135" spans="1:86">
      <c r="A135" s="7" t="s">
        <v>171</v>
      </c>
      <c r="B135" s="11" t="s">
        <v>303</v>
      </c>
      <c r="C135" s="47"/>
      <c r="D135" s="12">
        <v>100</v>
      </c>
      <c r="E135" s="11" t="s">
        <v>303</v>
      </c>
      <c r="F135" s="47"/>
      <c r="G135" s="12">
        <v>100</v>
      </c>
      <c r="H135" s="11" t="s">
        <v>303</v>
      </c>
      <c r="I135" s="47"/>
      <c r="J135" s="12">
        <v>200</v>
      </c>
      <c r="K135" s="11" t="s">
        <v>303</v>
      </c>
      <c r="L135" s="47"/>
      <c r="M135" s="12">
        <v>200</v>
      </c>
      <c r="N135" s="11" t="s">
        <v>300</v>
      </c>
      <c r="O135" s="49" t="s">
        <v>912</v>
      </c>
      <c r="P135" s="12" t="s">
        <v>502</v>
      </c>
      <c r="Q135" s="11" t="s">
        <v>303</v>
      </c>
      <c r="R135" s="47"/>
      <c r="S135" s="12">
        <v>250</v>
      </c>
      <c r="T135" s="11" t="s">
        <v>300</v>
      </c>
      <c r="U135" s="47" t="s">
        <v>915</v>
      </c>
      <c r="V135" s="12" t="s">
        <v>502</v>
      </c>
      <c r="W135" s="11" t="s">
        <v>303</v>
      </c>
      <c r="X135" s="47"/>
      <c r="Y135" s="12">
        <v>300</v>
      </c>
      <c r="Z135" s="11" t="s">
        <v>300</v>
      </c>
      <c r="AA135" s="47" t="s">
        <v>919</v>
      </c>
      <c r="AB135" s="12" t="s">
        <v>502</v>
      </c>
      <c r="AC135" s="11" t="s">
        <v>300</v>
      </c>
      <c r="AD135" s="49" t="s">
        <v>304</v>
      </c>
      <c r="AE135" s="12" t="s">
        <v>502</v>
      </c>
      <c r="AF135" s="11" t="s">
        <v>300</v>
      </c>
      <c r="AG135" s="47" t="s">
        <v>922</v>
      </c>
      <c r="AH135" s="12" t="s">
        <v>502</v>
      </c>
      <c r="AI135" s="11" t="s">
        <v>300</v>
      </c>
      <c r="AJ135" s="47" t="s">
        <v>922</v>
      </c>
      <c r="AK135" s="12" t="s">
        <v>502</v>
      </c>
      <c r="AL135" s="11" t="s">
        <v>300</v>
      </c>
      <c r="AM135" s="47" t="s">
        <v>922</v>
      </c>
      <c r="AN135" s="12" t="s">
        <v>502</v>
      </c>
      <c r="AO135" s="11" t="s">
        <v>300</v>
      </c>
      <c r="AP135" s="47" t="s">
        <v>922</v>
      </c>
      <c r="AQ135" s="12" t="s">
        <v>502</v>
      </c>
      <c r="AR135" s="25"/>
      <c r="AS135" s="11" t="s">
        <v>303</v>
      </c>
      <c r="AT135" s="49"/>
      <c r="AU135" s="12">
        <v>100</v>
      </c>
      <c r="AV135" s="11" t="s">
        <v>304</v>
      </c>
      <c r="AW135" s="47"/>
      <c r="AX135" s="12">
        <v>50</v>
      </c>
      <c r="AY135" s="11" t="s">
        <v>303</v>
      </c>
      <c r="AZ135" s="49"/>
      <c r="BA135" s="12">
        <v>200</v>
      </c>
      <c r="BB135" s="11" t="s">
        <v>304</v>
      </c>
      <c r="BC135" s="47"/>
      <c r="BD135" s="12">
        <v>70</v>
      </c>
      <c r="BE135" s="11" t="s">
        <v>300</v>
      </c>
      <c r="BF135" s="49" t="s">
        <v>912</v>
      </c>
      <c r="BG135" s="12" t="s">
        <v>502</v>
      </c>
      <c r="BH135" s="11" t="s">
        <v>304</v>
      </c>
      <c r="BI135" s="47"/>
      <c r="BJ135" s="12">
        <v>80</v>
      </c>
      <c r="BK135" s="11" t="s">
        <v>300</v>
      </c>
      <c r="BL135" s="49" t="s">
        <v>915</v>
      </c>
      <c r="BM135" s="12" t="s">
        <v>502</v>
      </c>
      <c r="BN135" s="11" t="s">
        <v>304</v>
      </c>
      <c r="BO135" s="47"/>
      <c r="BP135" s="12">
        <v>90</v>
      </c>
      <c r="BQ135" s="11" t="s">
        <v>300</v>
      </c>
      <c r="BR135" s="49" t="s">
        <v>919</v>
      </c>
      <c r="BS135" s="12" t="s">
        <v>502</v>
      </c>
      <c r="BT135" s="11" t="s">
        <v>304</v>
      </c>
      <c r="BU135" s="47"/>
      <c r="BV135" s="12">
        <v>0</v>
      </c>
      <c r="BW135" s="11" t="s">
        <v>300</v>
      </c>
      <c r="BX135" s="49" t="s">
        <v>922</v>
      </c>
      <c r="BY135" s="12" t="s">
        <v>502</v>
      </c>
      <c r="BZ135" s="11" t="s">
        <v>300</v>
      </c>
      <c r="CA135" s="49" t="s">
        <v>922</v>
      </c>
      <c r="CB135" s="12" t="s">
        <v>502</v>
      </c>
      <c r="CC135" s="11" t="s">
        <v>300</v>
      </c>
      <c r="CD135" s="49" t="s">
        <v>922</v>
      </c>
      <c r="CE135" s="12" t="s">
        <v>502</v>
      </c>
      <c r="CF135" s="11" t="s">
        <v>300</v>
      </c>
      <c r="CG135" s="49" t="s">
        <v>922</v>
      </c>
      <c r="CH135" s="12" t="s">
        <v>502</v>
      </c>
    </row>
    <row r="136" spans="1:86">
      <c r="A136" s="7" t="s">
        <v>172</v>
      </c>
      <c r="B136" s="11" t="s">
        <v>303</v>
      </c>
      <c r="C136" s="47"/>
      <c r="D136" s="12">
        <v>200</v>
      </c>
      <c r="E136" s="11" t="s">
        <v>303</v>
      </c>
      <c r="F136" s="47"/>
      <c r="G136" s="12">
        <v>200</v>
      </c>
      <c r="H136" s="11" t="s">
        <v>303</v>
      </c>
      <c r="I136" s="47"/>
      <c r="J136" s="12">
        <v>200</v>
      </c>
      <c r="K136" s="11" t="s">
        <v>303</v>
      </c>
      <c r="L136" s="47"/>
      <c r="M136" s="12">
        <v>200</v>
      </c>
      <c r="N136" s="11" t="s">
        <v>300</v>
      </c>
      <c r="O136" s="47" t="s">
        <v>927</v>
      </c>
      <c r="P136" s="12" t="s">
        <v>504</v>
      </c>
      <c r="Q136" s="11" t="s">
        <v>303</v>
      </c>
      <c r="R136" s="47"/>
      <c r="S136" s="12">
        <v>300</v>
      </c>
      <c r="T136" s="11" t="s">
        <v>300</v>
      </c>
      <c r="U136" s="47" t="s">
        <v>923</v>
      </c>
      <c r="V136" s="12" t="s">
        <v>504</v>
      </c>
      <c r="W136" s="11" t="s">
        <v>303</v>
      </c>
      <c r="X136" s="47"/>
      <c r="Y136" s="12">
        <v>400</v>
      </c>
      <c r="Z136" s="11" t="s">
        <v>300</v>
      </c>
      <c r="AA136" s="47" t="s">
        <v>16</v>
      </c>
      <c r="AB136" s="12" t="s">
        <v>504</v>
      </c>
      <c r="AC136" s="11" t="s">
        <v>300</v>
      </c>
      <c r="AD136" s="47" t="s">
        <v>919</v>
      </c>
      <c r="AE136" s="12" t="s">
        <v>504</v>
      </c>
      <c r="AF136" s="11" t="s">
        <v>300</v>
      </c>
      <c r="AG136" s="47" t="s">
        <v>922</v>
      </c>
      <c r="AH136" s="12" t="s">
        <v>504</v>
      </c>
      <c r="AI136" s="11" t="s">
        <v>300</v>
      </c>
      <c r="AJ136" s="47" t="s">
        <v>922</v>
      </c>
      <c r="AK136" s="12" t="s">
        <v>504</v>
      </c>
      <c r="AL136" s="11" t="s">
        <v>300</v>
      </c>
      <c r="AM136" s="47" t="s">
        <v>922</v>
      </c>
      <c r="AN136" s="12" t="s">
        <v>504</v>
      </c>
      <c r="AO136" s="11" t="s">
        <v>300</v>
      </c>
      <c r="AP136" s="47" t="s">
        <v>922</v>
      </c>
      <c r="AQ136" s="12" t="s">
        <v>504</v>
      </c>
      <c r="AR136" s="25"/>
      <c r="AS136" s="11" t="s">
        <v>303</v>
      </c>
      <c r="AT136" s="49"/>
      <c r="AU136" s="12">
        <v>200</v>
      </c>
      <c r="AV136" s="11" t="s">
        <v>304</v>
      </c>
      <c r="AW136" s="47"/>
      <c r="AX136" s="12">
        <v>80</v>
      </c>
      <c r="AY136" s="11" t="s">
        <v>303</v>
      </c>
      <c r="AZ136" s="49"/>
      <c r="BA136" s="12">
        <v>200</v>
      </c>
      <c r="BB136" s="11" t="s">
        <v>304</v>
      </c>
      <c r="BC136" s="47"/>
      <c r="BD136" s="12">
        <v>100</v>
      </c>
      <c r="BE136" s="11" t="s">
        <v>300</v>
      </c>
      <c r="BF136" s="49" t="s">
        <v>927</v>
      </c>
      <c r="BG136" s="12" t="s">
        <v>504</v>
      </c>
      <c r="BH136" s="11" t="s">
        <v>304</v>
      </c>
      <c r="BI136" s="47"/>
      <c r="BJ136" s="12">
        <v>120</v>
      </c>
      <c r="BK136" s="11" t="s">
        <v>300</v>
      </c>
      <c r="BL136" s="49" t="s">
        <v>923</v>
      </c>
      <c r="BM136" s="12" t="s">
        <v>504</v>
      </c>
      <c r="BN136" s="11" t="s">
        <v>304</v>
      </c>
      <c r="BO136" s="47"/>
      <c r="BP136" s="12">
        <v>150</v>
      </c>
      <c r="BQ136" s="11" t="s">
        <v>300</v>
      </c>
      <c r="BR136" s="49" t="s">
        <v>16</v>
      </c>
      <c r="BS136" s="12" t="s">
        <v>504</v>
      </c>
      <c r="BT136" s="11" t="s">
        <v>304</v>
      </c>
      <c r="BU136" s="47"/>
      <c r="BV136" s="12">
        <v>0</v>
      </c>
      <c r="BW136" s="11" t="s">
        <v>300</v>
      </c>
      <c r="BX136" s="49" t="s">
        <v>922</v>
      </c>
      <c r="BY136" s="12" t="s">
        <v>504</v>
      </c>
      <c r="BZ136" s="11" t="s">
        <v>300</v>
      </c>
      <c r="CA136" s="49" t="s">
        <v>922</v>
      </c>
      <c r="CB136" s="12" t="s">
        <v>504</v>
      </c>
      <c r="CC136" s="11" t="s">
        <v>300</v>
      </c>
      <c r="CD136" s="49" t="s">
        <v>922</v>
      </c>
      <c r="CE136" s="12" t="s">
        <v>504</v>
      </c>
      <c r="CF136" s="11" t="s">
        <v>300</v>
      </c>
      <c r="CG136" s="49" t="s">
        <v>922</v>
      </c>
      <c r="CH136" s="12" t="s">
        <v>504</v>
      </c>
    </row>
    <row r="137" spans="1:86">
      <c r="A137" s="7" t="s">
        <v>173</v>
      </c>
      <c r="B137" s="11" t="s">
        <v>303</v>
      </c>
      <c r="C137" s="47"/>
      <c r="D137" s="12">
        <v>400</v>
      </c>
      <c r="E137" s="11" t="s">
        <v>303</v>
      </c>
      <c r="F137" s="47"/>
      <c r="G137" s="12">
        <v>400</v>
      </c>
      <c r="H137" s="11" t="s">
        <v>303</v>
      </c>
      <c r="I137" s="47"/>
      <c r="J137" s="12">
        <v>600</v>
      </c>
      <c r="K137" s="11" t="s">
        <v>303</v>
      </c>
      <c r="L137" s="47"/>
      <c r="M137" s="12">
        <v>600</v>
      </c>
      <c r="N137" s="11" t="s">
        <v>300</v>
      </c>
      <c r="O137" s="47" t="s">
        <v>303</v>
      </c>
      <c r="P137" s="12" t="s">
        <v>506</v>
      </c>
      <c r="Q137" s="11" t="s">
        <v>303</v>
      </c>
      <c r="R137" s="47"/>
      <c r="S137" s="12">
        <v>800</v>
      </c>
      <c r="T137" s="11" t="s">
        <v>300</v>
      </c>
      <c r="U137" s="47" t="s">
        <v>924</v>
      </c>
      <c r="V137" s="12" t="s">
        <v>506</v>
      </c>
      <c r="W137" s="11" t="s">
        <v>303</v>
      </c>
      <c r="X137" s="47"/>
      <c r="Y137" s="12">
        <v>1000</v>
      </c>
      <c r="Z137" s="11" t="s">
        <v>300</v>
      </c>
      <c r="AA137" s="47" t="s">
        <v>914</v>
      </c>
      <c r="AB137" s="12" t="s">
        <v>506</v>
      </c>
      <c r="AC137" s="11" t="s">
        <v>300</v>
      </c>
      <c r="AD137" s="47" t="s">
        <v>300</v>
      </c>
      <c r="AE137" s="12" t="s">
        <v>506</v>
      </c>
      <c r="AF137" s="11" t="s">
        <v>300</v>
      </c>
      <c r="AG137" s="47" t="s">
        <v>917</v>
      </c>
      <c r="AH137" s="12" t="s">
        <v>506</v>
      </c>
      <c r="AI137" s="11" t="s">
        <v>300</v>
      </c>
      <c r="AJ137" s="47" t="s">
        <v>917</v>
      </c>
      <c r="AK137" s="12" t="s">
        <v>506</v>
      </c>
      <c r="AL137" s="11" t="s">
        <v>300</v>
      </c>
      <c r="AM137" s="47" t="s">
        <v>917</v>
      </c>
      <c r="AN137" s="12" t="s">
        <v>506</v>
      </c>
      <c r="AO137" s="11" t="s">
        <v>300</v>
      </c>
      <c r="AP137" s="47" t="s">
        <v>917</v>
      </c>
      <c r="AQ137" s="12" t="s">
        <v>506</v>
      </c>
      <c r="AR137" s="25"/>
      <c r="AS137" s="11" t="s">
        <v>303</v>
      </c>
      <c r="AT137" s="49"/>
      <c r="AU137" s="12">
        <v>400</v>
      </c>
      <c r="AV137" s="11" t="s">
        <v>304</v>
      </c>
      <c r="AW137" s="47"/>
      <c r="AX137" s="12">
        <v>200</v>
      </c>
      <c r="AY137" s="11" t="s">
        <v>303</v>
      </c>
      <c r="AZ137" s="49"/>
      <c r="BA137" s="12">
        <v>600</v>
      </c>
      <c r="BB137" s="11" t="s">
        <v>304</v>
      </c>
      <c r="BC137" s="47"/>
      <c r="BD137" s="12">
        <v>300</v>
      </c>
      <c r="BE137" s="11" t="s">
        <v>300</v>
      </c>
      <c r="BF137" s="49" t="s">
        <v>303</v>
      </c>
      <c r="BG137" s="12" t="s">
        <v>506</v>
      </c>
      <c r="BH137" s="11" t="s">
        <v>304</v>
      </c>
      <c r="BI137" s="47"/>
      <c r="BJ137" s="12">
        <v>400</v>
      </c>
      <c r="BK137" s="11" t="s">
        <v>300</v>
      </c>
      <c r="BL137" s="49" t="s">
        <v>924</v>
      </c>
      <c r="BM137" s="12" t="s">
        <v>506</v>
      </c>
      <c r="BN137" s="11" t="s">
        <v>304</v>
      </c>
      <c r="BO137" s="47"/>
      <c r="BP137" s="12">
        <v>500</v>
      </c>
      <c r="BQ137" s="11" t="s">
        <v>300</v>
      </c>
      <c r="BR137" s="49" t="s">
        <v>914</v>
      </c>
      <c r="BS137" s="12" t="s">
        <v>506</v>
      </c>
      <c r="BT137" s="11" t="s">
        <v>304</v>
      </c>
      <c r="BU137" s="47"/>
      <c r="BV137" s="12">
        <v>0</v>
      </c>
      <c r="BW137" s="11" t="s">
        <v>300</v>
      </c>
      <c r="BX137" s="49" t="s">
        <v>917</v>
      </c>
      <c r="BY137" s="12" t="s">
        <v>506</v>
      </c>
      <c r="BZ137" s="11" t="s">
        <v>300</v>
      </c>
      <c r="CA137" s="49" t="s">
        <v>917</v>
      </c>
      <c r="CB137" s="12" t="s">
        <v>506</v>
      </c>
      <c r="CC137" s="11" t="s">
        <v>300</v>
      </c>
      <c r="CD137" s="49" t="s">
        <v>917</v>
      </c>
      <c r="CE137" s="12" t="s">
        <v>506</v>
      </c>
      <c r="CF137" s="11" t="s">
        <v>300</v>
      </c>
      <c r="CG137" s="49" t="s">
        <v>917</v>
      </c>
      <c r="CH137" s="12" t="s">
        <v>506</v>
      </c>
    </row>
    <row r="138" spans="1:86">
      <c r="A138" s="7" t="s">
        <v>174</v>
      </c>
      <c r="B138" s="11" t="s">
        <v>303</v>
      </c>
      <c r="C138" s="32"/>
      <c r="D138" s="12">
        <v>2000</v>
      </c>
      <c r="E138" s="11" t="s">
        <v>303</v>
      </c>
      <c r="F138" s="32"/>
      <c r="G138" s="12">
        <v>2000</v>
      </c>
      <c r="H138" s="11" t="s">
        <v>303</v>
      </c>
      <c r="I138" s="32"/>
      <c r="J138" s="12">
        <v>2000</v>
      </c>
      <c r="K138" s="11" t="s">
        <v>303</v>
      </c>
      <c r="L138" s="32"/>
      <c r="M138" s="12">
        <v>2000</v>
      </c>
      <c r="N138" s="11" t="s">
        <v>303</v>
      </c>
      <c r="O138" s="32"/>
      <c r="P138" s="12">
        <v>2000</v>
      </c>
      <c r="Q138" s="11" t="s">
        <v>303</v>
      </c>
      <c r="R138" s="32"/>
      <c r="S138" s="12">
        <v>2000</v>
      </c>
      <c r="T138" s="32" t="s">
        <v>303</v>
      </c>
      <c r="U138" s="32"/>
      <c r="V138" s="12">
        <v>2000</v>
      </c>
      <c r="W138" s="11" t="s">
        <v>303</v>
      </c>
      <c r="X138" s="32"/>
      <c r="Y138" s="12">
        <v>2000</v>
      </c>
      <c r="Z138" s="11" t="s">
        <v>303</v>
      </c>
      <c r="AA138" s="32"/>
      <c r="AB138" s="12">
        <v>2000</v>
      </c>
      <c r="AC138" s="11" t="s">
        <v>303</v>
      </c>
      <c r="AD138" s="32"/>
      <c r="AE138" s="12">
        <v>2000</v>
      </c>
      <c r="AF138" s="11" t="s">
        <v>303</v>
      </c>
      <c r="AG138" s="32"/>
      <c r="AH138" s="12">
        <v>3000</v>
      </c>
      <c r="AI138" s="32" t="s">
        <v>303</v>
      </c>
      <c r="AJ138" s="32"/>
      <c r="AK138" s="12">
        <v>3000</v>
      </c>
      <c r="AL138" s="11" t="s">
        <v>303</v>
      </c>
      <c r="AM138" s="32"/>
      <c r="AN138" s="12">
        <v>4000</v>
      </c>
      <c r="AO138" s="11" t="s">
        <v>303</v>
      </c>
      <c r="AP138" s="32"/>
      <c r="AQ138" s="12">
        <v>4000</v>
      </c>
      <c r="AR138" s="25"/>
      <c r="AS138" s="11" t="s">
        <v>303</v>
      </c>
      <c r="AT138" s="49"/>
      <c r="AU138" s="12">
        <v>2000</v>
      </c>
      <c r="AV138" s="11" t="s">
        <v>303</v>
      </c>
      <c r="AW138" s="47"/>
      <c r="AX138" s="12">
        <v>2000</v>
      </c>
      <c r="AY138" s="11" t="s">
        <v>303</v>
      </c>
      <c r="AZ138" s="49"/>
      <c r="BA138" s="12">
        <v>2000</v>
      </c>
      <c r="BB138" s="11" t="s">
        <v>303</v>
      </c>
      <c r="BC138" s="47"/>
      <c r="BD138" s="12">
        <v>2000</v>
      </c>
      <c r="BE138" s="11" t="s">
        <v>303</v>
      </c>
      <c r="BF138" s="49"/>
      <c r="BG138" s="12">
        <v>2000</v>
      </c>
      <c r="BH138" s="11" t="s">
        <v>303</v>
      </c>
      <c r="BI138" s="47"/>
      <c r="BJ138" s="12">
        <v>2000</v>
      </c>
      <c r="BK138" s="49" t="s">
        <v>303</v>
      </c>
      <c r="BL138" s="49"/>
      <c r="BM138" s="12">
        <v>2000</v>
      </c>
      <c r="BN138" s="11" t="s">
        <v>303</v>
      </c>
      <c r="BO138" s="47"/>
      <c r="BP138" s="12">
        <v>2000</v>
      </c>
      <c r="BQ138" s="11" t="s">
        <v>303</v>
      </c>
      <c r="BR138" s="49"/>
      <c r="BS138" s="12">
        <v>2000</v>
      </c>
      <c r="BT138" s="11" t="s">
        <v>304</v>
      </c>
      <c r="BU138" s="47"/>
      <c r="BV138" s="12">
        <v>0</v>
      </c>
      <c r="BW138" s="11" t="s">
        <v>303</v>
      </c>
      <c r="BX138" s="49"/>
      <c r="BY138" s="12">
        <v>3000</v>
      </c>
      <c r="BZ138" s="49" t="s">
        <v>303</v>
      </c>
      <c r="CA138" s="49"/>
      <c r="CB138" s="12">
        <v>3000</v>
      </c>
      <c r="CC138" s="11" t="s">
        <v>303</v>
      </c>
      <c r="CD138" s="49"/>
      <c r="CE138" s="12">
        <v>4000</v>
      </c>
      <c r="CF138" s="11" t="s">
        <v>303</v>
      </c>
      <c r="CG138" s="49"/>
      <c r="CH138" s="12">
        <v>4000</v>
      </c>
    </row>
    <row r="139" spans="1:86">
      <c r="A139" s="7" t="s">
        <v>175</v>
      </c>
      <c r="B139" s="11" t="s">
        <v>303</v>
      </c>
      <c r="C139" s="47"/>
      <c r="D139" s="12">
        <v>200</v>
      </c>
      <c r="E139" s="11" t="s">
        <v>303</v>
      </c>
      <c r="F139" s="47"/>
      <c r="G139" s="12">
        <v>200</v>
      </c>
      <c r="H139" s="11" t="s">
        <v>303</v>
      </c>
      <c r="I139" s="47"/>
      <c r="J139" s="12">
        <v>200</v>
      </c>
      <c r="K139" s="11" t="s">
        <v>303</v>
      </c>
      <c r="L139" s="47"/>
      <c r="M139" s="12">
        <v>200</v>
      </c>
      <c r="N139" s="11" t="s">
        <v>303</v>
      </c>
      <c r="O139" s="47"/>
      <c r="P139" s="12">
        <v>300</v>
      </c>
      <c r="Q139" s="11" t="s">
        <v>303</v>
      </c>
      <c r="R139" s="47"/>
      <c r="S139" s="12">
        <v>300</v>
      </c>
      <c r="T139" s="11" t="s">
        <v>300</v>
      </c>
      <c r="U139" s="49" t="s">
        <v>300</v>
      </c>
      <c r="V139" s="12" t="s">
        <v>476</v>
      </c>
      <c r="W139" s="11" t="s">
        <v>303</v>
      </c>
      <c r="X139" s="47"/>
      <c r="Y139" s="12">
        <v>400</v>
      </c>
      <c r="Z139" s="11" t="s">
        <v>300</v>
      </c>
      <c r="AA139" s="49" t="s">
        <v>923</v>
      </c>
      <c r="AB139" s="12" t="s">
        <v>476</v>
      </c>
      <c r="AC139" s="11" t="s">
        <v>300</v>
      </c>
      <c r="AD139" s="47" t="s">
        <v>923</v>
      </c>
      <c r="AE139" s="12" t="s">
        <v>476</v>
      </c>
      <c r="AF139" s="11" t="s">
        <v>300</v>
      </c>
      <c r="AG139" s="47" t="s">
        <v>926</v>
      </c>
      <c r="AH139" s="12" t="s">
        <v>476</v>
      </c>
      <c r="AI139" s="11" t="s">
        <v>300</v>
      </c>
      <c r="AJ139" s="47" t="s">
        <v>926</v>
      </c>
      <c r="AK139" s="12" t="s">
        <v>476</v>
      </c>
      <c r="AL139" s="11" t="s">
        <v>300</v>
      </c>
      <c r="AM139" s="47" t="s">
        <v>926</v>
      </c>
      <c r="AN139" s="12" t="s">
        <v>476</v>
      </c>
      <c r="AO139" s="11" t="s">
        <v>300</v>
      </c>
      <c r="AP139" s="47" t="s">
        <v>926</v>
      </c>
      <c r="AQ139" s="12" t="s">
        <v>476</v>
      </c>
      <c r="AR139" s="25"/>
      <c r="AS139" s="11" t="s">
        <v>303</v>
      </c>
      <c r="AT139" s="49"/>
      <c r="AU139" s="12">
        <v>200</v>
      </c>
      <c r="AV139" s="11" t="s">
        <v>304</v>
      </c>
      <c r="AW139" s="47"/>
      <c r="AX139" s="12">
        <v>80</v>
      </c>
      <c r="AY139" s="11" t="s">
        <v>303</v>
      </c>
      <c r="AZ139" s="49"/>
      <c r="BA139" s="12">
        <v>200</v>
      </c>
      <c r="BB139" s="11" t="s">
        <v>304</v>
      </c>
      <c r="BC139" s="47"/>
      <c r="BD139" s="12">
        <v>100</v>
      </c>
      <c r="BE139" s="11" t="s">
        <v>303</v>
      </c>
      <c r="BF139" s="49"/>
      <c r="BG139" s="12">
        <v>300</v>
      </c>
      <c r="BH139" s="11" t="s">
        <v>304</v>
      </c>
      <c r="BI139" s="47"/>
      <c r="BJ139" s="12">
        <v>120</v>
      </c>
      <c r="BK139" s="11" t="s">
        <v>300</v>
      </c>
      <c r="BL139" s="49" t="s">
        <v>300</v>
      </c>
      <c r="BM139" s="12" t="s">
        <v>476</v>
      </c>
      <c r="BN139" s="11" t="s">
        <v>304</v>
      </c>
      <c r="BO139" s="47"/>
      <c r="BP139" s="12">
        <v>150</v>
      </c>
      <c r="BQ139" s="11" t="s">
        <v>300</v>
      </c>
      <c r="BR139" s="49" t="s">
        <v>923</v>
      </c>
      <c r="BS139" s="12" t="s">
        <v>476</v>
      </c>
      <c r="BT139" s="11" t="s">
        <v>304</v>
      </c>
      <c r="BU139" s="47"/>
      <c r="BV139" s="12">
        <v>0</v>
      </c>
      <c r="BW139" s="11" t="s">
        <v>300</v>
      </c>
      <c r="BX139" s="49" t="s">
        <v>926</v>
      </c>
      <c r="BY139" s="12" t="s">
        <v>476</v>
      </c>
      <c r="BZ139" s="11" t="s">
        <v>300</v>
      </c>
      <c r="CA139" s="49" t="s">
        <v>926</v>
      </c>
      <c r="CB139" s="12" t="s">
        <v>476</v>
      </c>
      <c r="CC139" s="11" t="s">
        <v>300</v>
      </c>
      <c r="CD139" s="49" t="s">
        <v>926</v>
      </c>
      <c r="CE139" s="12" t="s">
        <v>476</v>
      </c>
      <c r="CF139" s="11" t="s">
        <v>300</v>
      </c>
      <c r="CG139" s="49" t="s">
        <v>926</v>
      </c>
      <c r="CH139" s="12" t="s">
        <v>476</v>
      </c>
    </row>
    <row r="140" spans="1:86">
      <c r="A140" s="7" t="s">
        <v>176</v>
      </c>
      <c r="B140" s="11" t="s">
        <v>303</v>
      </c>
      <c r="C140" s="47"/>
      <c r="D140" s="12">
        <v>300</v>
      </c>
      <c r="E140" s="11" t="s">
        <v>303</v>
      </c>
      <c r="F140" s="47"/>
      <c r="G140" s="12">
        <v>300</v>
      </c>
      <c r="H140" s="11" t="s">
        <v>303</v>
      </c>
      <c r="I140" s="47"/>
      <c r="J140" s="12">
        <v>450</v>
      </c>
      <c r="K140" s="11" t="s">
        <v>303</v>
      </c>
      <c r="L140" s="47"/>
      <c r="M140" s="12">
        <v>450</v>
      </c>
      <c r="N140" s="11" t="s">
        <v>303</v>
      </c>
      <c r="O140" s="47"/>
      <c r="P140" s="12">
        <v>600</v>
      </c>
      <c r="Q140" s="11" t="s">
        <v>303</v>
      </c>
      <c r="R140" s="47"/>
      <c r="S140" s="12">
        <v>600</v>
      </c>
      <c r="T140" s="47" t="s">
        <v>300</v>
      </c>
      <c r="U140" s="49" t="s">
        <v>914</v>
      </c>
      <c r="V140" s="12" t="s">
        <v>478</v>
      </c>
      <c r="W140" s="11" t="s">
        <v>303</v>
      </c>
      <c r="X140" s="47"/>
      <c r="Y140" s="12">
        <v>750</v>
      </c>
      <c r="Z140" s="11" t="s">
        <v>300</v>
      </c>
      <c r="AA140" s="49" t="s">
        <v>16</v>
      </c>
      <c r="AB140" s="12" t="s">
        <v>478</v>
      </c>
      <c r="AC140" s="11" t="s">
        <v>300</v>
      </c>
      <c r="AD140" s="47" t="s">
        <v>16</v>
      </c>
      <c r="AE140" s="12" t="s">
        <v>478</v>
      </c>
      <c r="AF140" s="11" t="s">
        <v>300</v>
      </c>
      <c r="AG140" s="47" t="s">
        <v>913</v>
      </c>
      <c r="AH140" s="12" t="s">
        <v>478</v>
      </c>
      <c r="AI140" s="47" t="s">
        <v>300</v>
      </c>
      <c r="AJ140" s="47" t="s">
        <v>913</v>
      </c>
      <c r="AK140" s="12" t="s">
        <v>478</v>
      </c>
      <c r="AL140" s="11" t="s">
        <v>300</v>
      </c>
      <c r="AM140" s="47" t="s">
        <v>913</v>
      </c>
      <c r="AN140" s="12" t="s">
        <v>478</v>
      </c>
      <c r="AO140" s="11" t="s">
        <v>300</v>
      </c>
      <c r="AP140" s="47" t="s">
        <v>913</v>
      </c>
      <c r="AQ140" s="12" t="s">
        <v>478</v>
      </c>
      <c r="AR140" s="25"/>
      <c r="AS140" s="11" t="s">
        <v>303</v>
      </c>
      <c r="AT140" s="49"/>
      <c r="AU140" s="12">
        <v>300</v>
      </c>
      <c r="AV140" s="11" t="s">
        <v>304</v>
      </c>
      <c r="AW140" s="47"/>
      <c r="AX140" s="12">
        <v>150</v>
      </c>
      <c r="AY140" s="11" t="s">
        <v>303</v>
      </c>
      <c r="AZ140" s="49"/>
      <c r="BA140" s="12">
        <v>450</v>
      </c>
      <c r="BB140" s="11" t="s">
        <v>304</v>
      </c>
      <c r="BC140" s="47"/>
      <c r="BD140" s="12">
        <v>200</v>
      </c>
      <c r="BE140" s="11" t="s">
        <v>303</v>
      </c>
      <c r="BF140" s="49"/>
      <c r="BG140" s="12">
        <v>600</v>
      </c>
      <c r="BH140" s="11" t="s">
        <v>304</v>
      </c>
      <c r="BI140" s="47"/>
      <c r="BJ140" s="12">
        <v>300</v>
      </c>
      <c r="BK140" s="49" t="s">
        <v>300</v>
      </c>
      <c r="BL140" s="49" t="s">
        <v>914</v>
      </c>
      <c r="BM140" s="12" t="s">
        <v>478</v>
      </c>
      <c r="BN140" s="11" t="s">
        <v>304</v>
      </c>
      <c r="BO140" s="47"/>
      <c r="BP140" s="12">
        <v>350</v>
      </c>
      <c r="BQ140" s="11" t="s">
        <v>300</v>
      </c>
      <c r="BR140" s="49" t="s">
        <v>16</v>
      </c>
      <c r="BS140" s="12" t="s">
        <v>478</v>
      </c>
      <c r="BT140" s="11" t="s">
        <v>304</v>
      </c>
      <c r="BU140" s="47"/>
      <c r="BV140" s="12">
        <v>0</v>
      </c>
      <c r="BW140" s="11" t="s">
        <v>300</v>
      </c>
      <c r="BX140" s="49" t="s">
        <v>913</v>
      </c>
      <c r="BY140" s="12" t="s">
        <v>478</v>
      </c>
      <c r="BZ140" s="49" t="s">
        <v>300</v>
      </c>
      <c r="CA140" s="49" t="s">
        <v>913</v>
      </c>
      <c r="CB140" s="12" t="s">
        <v>478</v>
      </c>
      <c r="CC140" s="11" t="s">
        <v>300</v>
      </c>
      <c r="CD140" s="49" t="s">
        <v>913</v>
      </c>
      <c r="CE140" s="12" t="s">
        <v>478</v>
      </c>
      <c r="CF140" s="11" t="s">
        <v>300</v>
      </c>
      <c r="CG140" s="49" t="s">
        <v>913</v>
      </c>
      <c r="CH140" s="12" t="s">
        <v>478</v>
      </c>
    </row>
    <row r="141" spans="1:86">
      <c r="A141" s="7" t="s">
        <v>177</v>
      </c>
      <c r="B141" s="11" t="s">
        <v>303</v>
      </c>
      <c r="C141" s="47"/>
      <c r="D141" s="12">
        <v>500</v>
      </c>
      <c r="E141" s="11" t="s">
        <v>303</v>
      </c>
      <c r="F141" s="47"/>
      <c r="G141" s="12">
        <v>500</v>
      </c>
      <c r="H141" s="11" t="s">
        <v>303</v>
      </c>
      <c r="I141" s="47"/>
      <c r="J141" s="12">
        <v>750</v>
      </c>
      <c r="K141" s="11" t="s">
        <v>303</v>
      </c>
      <c r="L141" s="47"/>
      <c r="M141" s="12">
        <v>750</v>
      </c>
      <c r="N141" s="11" t="s">
        <v>303</v>
      </c>
      <c r="O141" s="47"/>
      <c r="P141" s="12">
        <v>1000</v>
      </c>
      <c r="Q141" s="11" t="s">
        <v>303</v>
      </c>
      <c r="R141" s="47"/>
      <c r="S141" s="12">
        <v>1000</v>
      </c>
      <c r="T141" s="47" t="s">
        <v>300</v>
      </c>
      <c r="U141" s="49" t="s">
        <v>303</v>
      </c>
      <c r="V141" s="12" t="s">
        <v>480</v>
      </c>
      <c r="W141" s="11" t="s">
        <v>303</v>
      </c>
      <c r="X141" s="47"/>
      <c r="Y141" s="12">
        <v>1500</v>
      </c>
      <c r="Z141" s="11" t="s">
        <v>300</v>
      </c>
      <c r="AA141" s="49" t="s">
        <v>304</v>
      </c>
      <c r="AB141" s="12" t="s">
        <v>480</v>
      </c>
      <c r="AC141" s="11" t="s">
        <v>300</v>
      </c>
      <c r="AD141" s="47" t="s">
        <v>304</v>
      </c>
      <c r="AE141" s="12" t="s">
        <v>480</v>
      </c>
      <c r="AF141" s="11" t="s">
        <v>300</v>
      </c>
      <c r="AG141" s="47" t="s">
        <v>927</v>
      </c>
      <c r="AH141" s="12" t="s">
        <v>480</v>
      </c>
      <c r="AI141" s="11" t="s">
        <v>300</v>
      </c>
      <c r="AJ141" s="47" t="s">
        <v>927</v>
      </c>
      <c r="AK141" s="12" t="s">
        <v>480</v>
      </c>
      <c r="AL141" s="11" t="s">
        <v>300</v>
      </c>
      <c r="AM141" s="47" t="s">
        <v>927</v>
      </c>
      <c r="AN141" s="12" t="s">
        <v>480</v>
      </c>
      <c r="AO141" s="11" t="s">
        <v>300</v>
      </c>
      <c r="AP141" s="47" t="s">
        <v>927</v>
      </c>
      <c r="AQ141" s="12" t="s">
        <v>480</v>
      </c>
      <c r="AR141" s="25"/>
      <c r="AS141" s="11" t="s">
        <v>303</v>
      </c>
      <c r="AT141" s="49"/>
      <c r="AU141" s="12">
        <v>500</v>
      </c>
      <c r="AV141" s="11" t="s">
        <v>304</v>
      </c>
      <c r="AW141" s="47"/>
      <c r="AX141" s="12">
        <v>300</v>
      </c>
      <c r="AY141" s="11" t="s">
        <v>303</v>
      </c>
      <c r="AZ141" s="49"/>
      <c r="BA141" s="12">
        <v>750</v>
      </c>
      <c r="BB141" s="11" t="s">
        <v>304</v>
      </c>
      <c r="BC141" s="47"/>
      <c r="BD141" s="12">
        <v>450</v>
      </c>
      <c r="BE141" s="11" t="s">
        <v>303</v>
      </c>
      <c r="BF141" s="49"/>
      <c r="BG141" s="12">
        <v>1000</v>
      </c>
      <c r="BH141" s="11" t="s">
        <v>304</v>
      </c>
      <c r="BI141" s="47"/>
      <c r="BJ141" s="12">
        <v>600</v>
      </c>
      <c r="BK141" s="49" t="s">
        <v>300</v>
      </c>
      <c r="BL141" s="49" t="s">
        <v>303</v>
      </c>
      <c r="BM141" s="12" t="s">
        <v>480</v>
      </c>
      <c r="BN141" s="11" t="s">
        <v>304</v>
      </c>
      <c r="BO141" s="47"/>
      <c r="BP141" s="12">
        <v>750</v>
      </c>
      <c r="BQ141" s="11" t="s">
        <v>300</v>
      </c>
      <c r="BR141" s="49" t="s">
        <v>304</v>
      </c>
      <c r="BS141" s="12" t="s">
        <v>480</v>
      </c>
      <c r="BT141" s="11" t="s">
        <v>304</v>
      </c>
      <c r="BU141" s="47"/>
      <c r="BV141" s="12">
        <v>0</v>
      </c>
      <c r="BW141" s="11" t="s">
        <v>300</v>
      </c>
      <c r="BX141" s="49" t="s">
        <v>927</v>
      </c>
      <c r="BY141" s="12" t="s">
        <v>480</v>
      </c>
      <c r="BZ141" s="11" t="s">
        <v>300</v>
      </c>
      <c r="CA141" s="49" t="s">
        <v>927</v>
      </c>
      <c r="CB141" s="12" t="s">
        <v>480</v>
      </c>
      <c r="CC141" s="11" t="s">
        <v>300</v>
      </c>
      <c r="CD141" s="49" t="s">
        <v>927</v>
      </c>
      <c r="CE141" s="12" t="s">
        <v>480</v>
      </c>
      <c r="CF141" s="11" t="s">
        <v>300</v>
      </c>
      <c r="CG141" s="49" t="s">
        <v>927</v>
      </c>
      <c r="CH141" s="12" t="s">
        <v>480</v>
      </c>
    </row>
    <row r="142" spans="1:86">
      <c r="A142" s="7" t="s">
        <v>178</v>
      </c>
      <c r="B142" s="11" t="s">
        <v>303</v>
      </c>
      <c r="C142" s="32"/>
      <c r="D142" s="12">
        <v>2000</v>
      </c>
      <c r="E142" s="11" t="s">
        <v>303</v>
      </c>
      <c r="F142" s="32"/>
      <c r="G142" s="12">
        <v>2000</v>
      </c>
      <c r="H142" s="11" t="s">
        <v>303</v>
      </c>
      <c r="I142" s="32"/>
      <c r="J142" s="12">
        <v>2000</v>
      </c>
      <c r="K142" s="11" t="s">
        <v>303</v>
      </c>
      <c r="L142" s="32"/>
      <c r="M142" s="12">
        <v>2000</v>
      </c>
      <c r="N142" s="11" t="s">
        <v>303</v>
      </c>
      <c r="O142" s="32"/>
      <c r="P142" s="12">
        <v>2000</v>
      </c>
      <c r="Q142" s="11" t="s">
        <v>303</v>
      </c>
      <c r="R142" s="32"/>
      <c r="S142" s="12">
        <v>2000</v>
      </c>
      <c r="T142" s="32" t="s">
        <v>303</v>
      </c>
      <c r="U142" s="32"/>
      <c r="V142" s="12">
        <v>2000</v>
      </c>
      <c r="W142" s="11" t="s">
        <v>303</v>
      </c>
      <c r="X142" s="32"/>
      <c r="Y142" s="12">
        <v>2000</v>
      </c>
      <c r="Z142" s="11" t="s">
        <v>303</v>
      </c>
      <c r="AA142" s="32"/>
      <c r="AB142" s="12">
        <v>2000</v>
      </c>
      <c r="AC142" s="11" t="s">
        <v>303</v>
      </c>
      <c r="AD142" s="32"/>
      <c r="AE142" s="12">
        <v>2000</v>
      </c>
      <c r="AF142" s="11" t="s">
        <v>303</v>
      </c>
      <c r="AG142" s="32"/>
      <c r="AH142" s="12">
        <v>3000</v>
      </c>
      <c r="AI142" s="32" t="s">
        <v>303</v>
      </c>
      <c r="AJ142" s="32"/>
      <c r="AK142" s="12">
        <v>3000</v>
      </c>
      <c r="AL142" s="11" t="s">
        <v>303</v>
      </c>
      <c r="AM142" s="32"/>
      <c r="AN142" s="12">
        <v>4000</v>
      </c>
      <c r="AO142" s="11" t="s">
        <v>303</v>
      </c>
      <c r="AP142" s="32"/>
      <c r="AQ142" s="12">
        <v>4000</v>
      </c>
      <c r="AR142" s="25"/>
      <c r="AS142" s="11" t="s">
        <v>303</v>
      </c>
      <c r="AT142" s="49"/>
      <c r="AU142" s="12">
        <v>2000</v>
      </c>
      <c r="AV142" s="11" t="s">
        <v>303</v>
      </c>
      <c r="AW142" s="47"/>
      <c r="AX142" s="12">
        <v>2000</v>
      </c>
      <c r="AY142" s="11" t="s">
        <v>303</v>
      </c>
      <c r="AZ142" s="49"/>
      <c r="BA142" s="12">
        <v>2000</v>
      </c>
      <c r="BB142" s="11" t="s">
        <v>303</v>
      </c>
      <c r="BC142" s="47"/>
      <c r="BD142" s="12">
        <v>2000</v>
      </c>
      <c r="BE142" s="11" t="s">
        <v>303</v>
      </c>
      <c r="BF142" s="49"/>
      <c r="BG142" s="12">
        <v>2000</v>
      </c>
      <c r="BH142" s="11" t="s">
        <v>303</v>
      </c>
      <c r="BI142" s="47"/>
      <c r="BJ142" s="12">
        <v>2000</v>
      </c>
      <c r="BK142" s="49" t="s">
        <v>303</v>
      </c>
      <c r="BL142" s="49"/>
      <c r="BM142" s="12">
        <v>2000</v>
      </c>
      <c r="BN142" s="11" t="s">
        <v>303</v>
      </c>
      <c r="BO142" s="47"/>
      <c r="BP142" s="12">
        <v>2000</v>
      </c>
      <c r="BQ142" s="11" t="s">
        <v>303</v>
      </c>
      <c r="BR142" s="49"/>
      <c r="BS142" s="12">
        <v>2000</v>
      </c>
      <c r="BT142" s="11" t="s">
        <v>304</v>
      </c>
      <c r="BU142" s="47"/>
      <c r="BV142" s="12">
        <v>0</v>
      </c>
      <c r="BW142" s="11" t="s">
        <v>303</v>
      </c>
      <c r="BX142" s="49"/>
      <c r="BY142" s="12">
        <v>3000</v>
      </c>
      <c r="BZ142" s="49" t="s">
        <v>303</v>
      </c>
      <c r="CA142" s="49"/>
      <c r="CB142" s="12">
        <v>3000</v>
      </c>
      <c r="CC142" s="11" t="s">
        <v>303</v>
      </c>
      <c r="CD142" s="49"/>
      <c r="CE142" s="12">
        <v>4000</v>
      </c>
      <c r="CF142" s="11" t="s">
        <v>303</v>
      </c>
      <c r="CG142" s="49"/>
      <c r="CH142" s="12">
        <v>4000</v>
      </c>
    </row>
    <row r="143" spans="1:86">
      <c r="A143" s="7" t="s">
        <v>179</v>
      </c>
      <c r="B143" s="11" t="s">
        <v>303</v>
      </c>
      <c r="C143" s="47"/>
      <c r="D143" s="12">
        <v>100</v>
      </c>
      <c r="E143" s="11" t="s">
        <v>303</v>
      </c>
      <c r="F143" s="47"/>
      <c r="G143" s="12">
        <v>100</v>
      </c>
      <c r="H143" s="11" t="s">
        <v>303</v>
      </c>
      <c r="I143" s="47"/>
      <c r="J143" s="12">
        <v>200</v>
      </c>
      <c r="K143" s="11" t="s">
        <v>303</v>
      </c>
      <c r="L143" s="47"/>
      <c r="M143" s="12">
        <v>200</v>
      </c>
      <c r="N143" s="11" t="s">
        <v>300</v>
      </c>
      <c r="O143" s="49" t="s">
        <v>915</v>
      </c>
      <c r="P143" s="12" t="s">
        <v>520</v>
      </c>
      <c r="Q143" s="11" t="s">
        <v>303</v>
      </c>
      <c r="R143" s="47"/>
      <c r="S143" s="12">
        <v>250</v>
      </c>
      <c r="T143" s="47" t="s">
        <v>300</v>
      </c>
      <c r="U143" s="49" t="s">
        <v>912</v>
      </c>
      <c r="V143" s="12" t="s">
        <v>520</v>
      </c>
      <c r="W143" s="11" t="s">
        <v>303</v>
      </c>
      <c r="X143" s="47"/>
      <c r="Y143" s="12">
        <v>300</v>
      </c>
      <c r="Z143" s="11" t="s">
        <v>300</v>
      </c>
      <c r="AA143" s="47" t="s">
        <v>298</v>
      </c>
      <c r="AB143" s="12" t="s">
        <v>520</v>
      </c>
      <c r="AC143" s="11" t="s">
        <v>300</v>
      </c>
      <c r="AD143" s="49" t="s">
        <v>298</v>
      </c>
      <c r="AE143" s="12" t="s">
        <v>520</v>
      </c>
      <c r="AF143" s="11" t="s">
        <v>300</v>
      </c>
      <c r="AG143" s="47" t="s">
        <v>921</v>
      </c>
      <c r="AH143" s="12" t="s">
        <v>520</v>
      </c>
      <c r="AI143" s="47" t="s">
        <v>300</v>
      </c>
      <c r="AJ143" s="47" t="s">
        <v>921</v>
      </c>
      <c r="AK143" s="12" t="s">
        <v>520</v>
      </c>
      <c r="AL143" s="11" t="s">
        <v>300</v>
      </c>
      <c r="AM143" s="47" t="s">
        <v>921</v>
      </c>
      <c r="AN143" s="12" t="s">
        <v>520</v>
      </c>
      <c r="AO143" s="11" t="s">
        <v>300</v>
      </c>
      <c r="AP143" s="47" t="s">
        <v>921</v>
      </c>
      <c r="AQ143" s="12" t="s">
        <v>520</v>
      </c>
      <c r="AR143" s="25"/>
      <c r="AS143" s="11" t="s">
        <v>303</v>
      </c>
      <c r="AT143" s="49"/>
      <c r="AU143" s="12">
        <v>100</v>
      </c>
      <c r="AV143" s="11" t="s">
        <v>304</v>
      </c>
      <c r="AW143" s="47"/>
      <c r="AX143" s="12">
        <v>50</v>
      </c>
      <c r="AY143" s="11" t="s">
        <v>303</v>
      </c>
      <c r="AZ143" s="49"/>
      <c r="BA143" s="12">
        <v>200</v>
      </c>
      <c r="BB143" s="11" t="s">
        <v>304</v>
      </c>
      <c r="BC143" s="47"/>
      <c r="BD143" s="12">
        <v>70</v>
      </c>
      <c r="BE143" s="11" t="s">
        <v>300</v>
      </c>
      <c r="BF143" s="49" t="s">
        <v>915</v>
      </c>
      <c r="BG143" s="12" t="s">
        <v>520</v>
      </c>
      <c r="BH143" s="11" t="s">
        <v>304</v>
      </c>
      <c r="BI143" s="47"/>
      <c r="BJ143" s="12">
        <v>80</v>
      </c>
      <c r="BK143" s="49" t="s">
        <v>300</v>
      </c>
      <c r="BL143" s="49" t="s">
        <v>912</v>
      </c>
      <c r="BM143" s="12" t="s">
        <v>520</v>
      </c>
      <c r="BN143" s="11" t="s">
        <v>304</v>
      </c>
      <c r="BO143" s="47"/>
      <c r="BP143" s="12">
        <v>90</v>
      </c>
      <c r="BQ143" s="11" t="s">
        <v>300</v>
      </c>
      <c r="BR143" s="49" t="s">
        <v>298</v>
      </c>
      <c r="BS143" s="12" t="s">
        <v>520</v>
      </c>
      <c r="BT143" s="11" t="s">
        <v>304</v>
      </c>
      <c r="BU143" s="47"/>
      <c r="BV143" s="12">
        <v>0</v>
      </c>
      <c r="BW143" s="11" t="s">
        <v>300</v>
      </c>
      <c r="BX143" s="49" t="s">
        <v>921</v>
      </c>
      <c r="BY143" s="12" t="s">
        <v>520</v>
      </c>
      <c r="BZ143" s="49" t="s">
        <v>300</v>
      </c>
      <c r="CA143" s="49" t="s">
        <v>921</v>
      </c>
      <c r="CB143" s="12" t="s">
        <v>520</v>
      </c>
      <c r="CC143" s="11" t="s">
        <v>300</v>
      </c>
      <c r="CD143" s="49" t="s">
        <v>921</v>
      </c>
      <c r="CE143" s="12" t="s">
        <v>520</v>
      </c>
      <c r="CF143" s="11" t="s">
        <v>300</v>
      </c>
      <c r="CG143" s="49" t="s">
        <v>921</v>
      </c>
      <c r="CH143" s="12" t="s">
        <v>520</v>
      </c>
    </row>
    <row r="144" spans="1:86">
      <c r="A144" s="7" t="s">
        <v>180</v>
      </c>
      <c r="B144" s="11" t="s">
        <v>303</v>
      </c>
      <c r="C144" s="47"/>
      <c r="D144" s="12">
        <v>200</v>
      </c>
      <c r="E144" s="11" t="s">
        <v>303</v>
      </c>
      <c r="F144" s="47"/>
      <c r="G144" s="12">
        <v>200</v>
      </c>
      <c r="H144" s="11" t="s">
        <v>303</v>
      </c>
      <c r="I144" s="47"/>
      <c r="J144" s="12">
        <v>200</v>
      </c>
      <c r="K144" s="11" t="s">
        <v>303</v>
      </c>
      <c r="L144" s="47"/>
      <c r="M144" s="12">
        <v>200</v>
      </c>
      <c r="N144" s="11" t="s">
        <v>300</v>
      </c>
      <c r="O144" s="47" t="s">
        <v>920</v>
      </c>
      <c r="P144" s="12" t="s">
        <v>522</v>
      </c>
      <c r="Q144" s="11" t="s">
        <v>303</v>
      </c>
      <c r="R144" s="47"/>
      <c r="S144" s="12">
        <v>300</v>
      </c>
      <c r="T144" s="11" t="s">
        <v>300</v>
      </c>
      <c r="U144" s="47" t="s">
        <v>916</v>
      </c>
      <c r="V144" s="12" t="s">
        <v>522</v>
      </c>
      <c r="W144" s="11" t="s">
        <v>303</v>
      </c>
      <c r="X144" s="47"/>
      <c r="Y144" s="12">
        <v>400</v>
      </c>
      <c r="Z144" s="11" t="s">
        <v>300</v>
      </c>
      <c r="AA144" s="47" t="s">
        <v>911</v>
      </c>
      <c r="AB144" s="12" t="s">
        <v>522</v>
      </c>
      <c r="AC144" s="11" t="s">
        <v>300</v>
      </c>
      <c r="AD144" s="47" t="s">
        <v>927</v>
      </c>
      <c r="AE144" s="12" t="s">
        <v>522</v>
      </c>
      <c r="AF144" s="11" t="s">
        <v>300</v>
      </c>
      <c r="AG144" s="47" t="s">
        <v>923</v>
      </c>
      <c r="AH144" s="12" t="s">
        <v>522</v>
      </c>
      <c r="AI144" s="11" t="s">
        <v>300</v>
      </c>
      <c r="AJ144" s="47" t="s">
        <v>923</v>
      </c>
      <c r="AK144" s="12" t="s">
        <v>522</v>
      </c>
      <c r="AL144" s="11" t="s">
        <v>300</v>
      </c>
      <c r="AM144" s="47" t="s">
        <v>923</v>
      </c>
      <c r="AN144" s="12" t="s">
        <v>522</v>
      </c>
      <c r="AO144" s="11" t="s">
        <v>300</v>
      </c>
      <c r="AP144" s="47" t="s">
        <v>923</v>
      </c>
      <c r="AQ144" s="12" t="s">
        <v>522</v>
      </c>
      <c r="AR144" s="25"/>
      <c r="AS144" s="11" t="s">
        <v>303</v>
      </c>
      <c r="AT144" s="49"/>
      <c r="AU144" s="12">
        <v>200</v>
      </c>
      <c r="AV144" s="11" t="s">
        <v>304</v>
      </c>
      <c r="AW144" s="47"/>
      <c r="AX144" s="12">
        <v>80</v>
      </c>
      <c r="AY144" s="11" t="s">
        <v>303</v>
      </c>
      <c r="AZ144" s="49"/>
      <c r="BA144" s="12">
        <v>200</v>
      </c>
      <c r="BB144" s="11" t="s">
        <v>304</v>
      </c>
      <c r="BC144" s="47"/>
      <c r="BD144" s="12">
        <v>100</v>
      </c>
      <c r="BE144" s="11" t="s">
        <v>300</v>
      </c>
      <c r="BF144" s="49" t="s">
        <v>920</v>
      </c>
      <c r="BG144" s="12" t="s">
        <v>522</v>
      </c>
      <c r="BH144" s="11" t="s">
        <v>304</v>
      </c>
      <c r="BI144" s="47"/>
      <c r="BJ144" s="12">
        <v>120</v>
      </c>
      <c r="BK144" s="11" t="s">
        <v>300</v>
      </c>
      <c r="BL144" s="49" t="s">
        <v>916</v>
      </c>
      <c r="BM144" s="12" t="s">
        <v>522</v>
      </c>
      <c r="BN144" s="11" t="s">
        <v>304</v>
      </c>
      <c r="BO144" s="47"/>
      <c r="BP144" s="12">
        <v>150</v>
      </c>
      <c r="BQ144" s="11" t="s">
        <v>300</v>
      </c>
      <c r="BR144" s="49" t="s">
        <v>911</v>
      </c>
      <c r="BS144" s="12" t="s">
        <v>522</v>
      </c>
      <c r="BT144" s="11" t="s">
        <v>304</v>
      </c>
      <c r="BU144" s="47"/>
      <c r="BV144" s="12">
        <v>0</v>
      </c>
      <c r="BW144" s="11" t="s">
        <v>300</v>
      </c>
      <c r="BX144" s="49" t="s">
        <v>923</v>
      </c>
      <c r="BY144" s="12" t="s">
        <v>522</v>
      </c>
      <c r="BZ144" s="11" t="s">
        <v>300</v>
      </c>
      <c r="CA144" s="49" t="s">
        <v>923</v>
      </c>
      <c r="CB144" s="12" t="s">
        <v>522</v>
      </c>
      <c r="CC144" s="11" t="s">
        <v>300</v>
      </c>
      <c r="CD144" s="49" t="s">
        <v>923</v>
      </c>
      <c r="CE144" s="12" t="s">
        <v>522</v>
      </c>
      <c r="CF144" s="11" t="s">
        <v>300</v>
      </c>
      <c r="CG144" s="49" t="s">
        <v>923</v>
      </c>
      <c r="CH144" s="12" t="s">
        <v>522</v>
      </c>
    </row>
    <row r="145" spans="1:86">
      <c r="A145" s="7" t="s">
        <v>181</v>
      </c>
      <c r="B145" s="11" t="s">
        <v>303</v>
      </c>
      <c r="C145" s="47"/>
      <c r="D145" s="12">
        <v>400</v>
      </c>
      <c r="E145" s="11" t="s">
        <v>303</v>
      </c>
      <c r="F145" s="47"/>
      <c r="G145" s="12">
        <v>400</v>
      </c>
      <c r="H145" s="11" t="s">
        <v>303</v>
      </c>
      <c r="I145" s="47"/>
      <c r="J145" s="12">
        <v>600</v>
      </c>
      <c r="K145" s="11" t="s">
        <v>303</v>
      </c>
      <c r="L145" s="47"/>
      <c r="M145" s="12">
        <v>600</v>
      </c>
      <c r="N145" s="11" t="s">
        <v>300</v>
      </c>
      <c r="O145" s="49" t="s">
        <v>16</v>
      </c>
      <c r="P145" s="12" t="s">
        <v>524</v>
      </c>
      <c r="Q145" s="11" t="s">
        <v>303</v>
      </c>
      <c r="R145" s="47"/>
      <c r="S145" s="12">
        <v>800</v>
      </c>
      <c r="T145" s="47" t="s">
        <v>300</v>
      </c>
      <c r="U145" s="49" t="s">
        <v>926</v>
      </c>
      <c r="V145" s="12" t="s">
        <v>524</v>
      </c>
      <c r="W145" s="11" t="s">
        <v>303</v>
      </c>
      <c r="X145" s="47"/>
      <c r="Y145" s="12">
        <v>1000</v>
      </c>
      <c r="Z145" s="11" t="s">
        <v>300</v>
      </c>
      <c r="AA145" s="47" t="s">
        <v>930</v>
      </c>
      <c r="AB145" s="12" t="s">
        <v>524</v>
      </c>
      <c r="AC145" s="11" t="s">
        <v>300</v>
      </c>
      <c r="AD145" s="49" t="s">
        <v>930</v>
      </c>
      <c r="AE145" s="12" t="s">
        <v>524</v>
      </c>
      <c r="AF145" s="11" t="s">
        <v>300</v>
      </c>
      <c r="AG145" s="47" t="s">
        <v>919</v>
      </c>
      <c r="AH145" s="12" t="s">
        <v>524</v>
      </c>
      <c r="AI145" s="47" t="s">
        <v>300</v>
      </c>
      <c r="AJ145" s="47" t="s">
        <v>919</v>
      </c>
      <c r="AK145" s="12" t="s">
        <v>524</v>
      </c>
      <c r="AL145" s="11" t="s">
        <v>300</v>
      </c>
      <c r="AM145" s="47" t="s">
        <v>919</v>
      </c>
      <c r="AN145" s="12" t="s">
        <v>524</v>
      </c>
      <c r="AO145" s="11" t="s">
        <v>300</v>
      </c>
      <c r="AP145" s="47" t="s">
        <v>919</v>
      </c>
      <c r="AQ145" s="12" t="s">
        <v>524</v>
      </c>
      <c r="AR145" s="25"/>
      <c r="AS145" s="11" t="s">
        <v>303</v>
      </c>
      <c r="AT145" s="49"/>
      <c r="AU145" s="12">
        <v>400</v>
      </c>
      <c r="AV145" s="11" t="s">
        <v>304</v>
      </c>
      <c r="AW145" s="47"/>
      <c r="AX145" s="12">
        <v>200</v>
      </c>
      <c r="AY145" s="11" t="s">
        <v>303</v>
      </c>
      <c r="AZ145" s="49"/>
      <c r="BA145" s="12">
        <v>600</v>
      </c>
      <c r="BB145" s="11" t="s">
        <v>304</v>
      </c>
      <c r="BC145" s="47"/>
      <c r="BD145" s="12">
        <v>300</v>
      </c>
      <c r="BE145" s="11" t="s">
        <v>300</v>
      </c>
      <c r="BF145" s="49" t="s">
        <v>16</v>
      </c>
      <c r="BG145" s="12" t="s">
        <v>524</v>
      </c>
      <c r="BH145" s="11" t="s">
        <v>304</v>
      </c>
      <c r="BI145" s="47"/>
      <c r="BJ145" s="12">
        <v>400</v>
      </c>
      <c r="BK145" s="49" t="s">
        <v>300</v>
      </c>
      <c r="BL145" s="49" t="s">
        <v>926</v>
      </c>
      <c r="BM145" s="12" t="s">
        <v>524</v>
      </c>
      <c r="BN145" s="11" t="s">
        <v>304</v>
      </c>
      <c r="BO145" s="47"/>
      <c r="BP145" s="12">
        <v>500</v>
      </c>
      <c r="BQ145" s="11" t="s">
        <v>300</v>
      </c>
      <c r="BR145" s="49" t="s">
        <v>930</v>
      </c>
      <c r="BS145" s="12" t="s">
        <v>524</v>
      </c>
      <c r="BT145" s="11" t="s">
        <v>304</v>
      </c>
      <c r="BU145" s="47"/>
      <c r="BV145" s="12">
        <v>0</v>
      </c>
      <c r="BW145" s="11" t="s">
        <v>300</v>
      </c>
      <c r="BX145" s="49" t="s">
        <v>919</v>
      </c>
      <c r="BY145" s="12" t="s">
        <v>524</v>
      </c>
      <c r="BZ145" s="49" t="s">
        <v>300</v>
      </c>
      <c r="CA145" s="49" t="s">
        <v>919</v>
      </c>
      <c r="CB145" s="12" t="s">
        <v>524</v>
      </c>
      <c r="CC145" s="11" t="s">
        <v>300</v>
      </c>
      <c r="CD145" s="49" t="s">
        <v>919</v>
      </c>
      <c r="CE145" s="12" t="s">
        <v>524</v>
      </c>
      <c r="CF145" s="11" t="s">
        <v>300</v>
      </c>
      <c r="CG145" s="49" t="s">
        <v>919</v>
      </c>
      <c r="CH145" s="12" t="s">
        <v>524</v>
      </c>
    </row>
    <row r="146" spans="1:86">
      <c r="A146" s="7" t="s">
        <v>182</v>
      </c>
      <c r="B146" s="11" t="s">
        <v>303</v>
      </c>
      <c r="C146" s="32"/>
      <c r="D146" s="12">
        <v>2000</v>
      </c>
      <c r="E146" s="11" t="s">
        <v>303</v>
      </c>
      <c r="F146" s="32"/>
      <c r="G146" s="12">
        <v>2000</v>
      </c>
      <c r="H146" s="11" t="s">
        <v>303</v>
      </c>
      <c r="I146" s="32"/>
      <c r="J146" s="12">
        <v>2000</v>
      </c>
      <c r="K146" s="11" t="s">
        <v>303</v>
      </c>
      <c r="L146" s="32"/>
      <c r="M146" s="12">
        <v>2000</v>
      </c>
      <c r="N146" s="11" t="s">
        <v>303</v>
      </c>
      <c r="O146" s="32"/>
      <c r="P146" s="12">
        <v>2000</v>
      </c>
      <c r="Q146" s="11" t="s">
        <v>303</v>
      </c>
      <c r="R146" s="32"/>
      <c r="S146" s="12">
        <v>2000</v>
      </c>
      <c r="T146" s="32" t="s">
        <v>303</v>
      </c>
      <c r="U146" s="32"/>
      <c r="V146" s="12">
        <v>2000</v>
      </c>
      <c r="W146" s="11" t="s">
        <v>303</v>
      </c>
      <c r="X146" s="32"/>
      <c r="Y146" s="12">
        <v>2000</v>
      </c>
      <c r="Z146" s="11" t="s">
        <v>303</v>
      </c>
      <c r="AA146" s="32"/>
      <c r="AB146" s="12">
        <v>2000</v>
      </c>
      <c r="AC146" s="11" t="s">
        <v>303</v>
      </c>
      <c r="AD146" s="32"/>
      <c r="AE146" s="12">
        <v>2000</v>
      </c>
      <c r="AF146" s="11" t="s">
        <v>303</v>
      </c>
      <c r="AG146" s="32"/>
      <c r="AH146" s="12">
        <v>3000</v>
      </c>
      <c r="AI146" s="32" t="s">
        <v>303</v>
      </c>
      <c r="AJ146" s="32"/>
      <c r="AK146" s="12">
        <v>3000</v>
      </c>
      <c r="AL146" s="11" t="s">
        <v>303</v>
      </c>
      <c r="AM146" s="32"/>
      <c r="AN146" s="12">
        <v>4000</v>
      </c>
      <c r="AO146" s="11" t="s">
        <v>303</v>
      </c>
      <c r="AP146" s="32"/>
      <c r="AQ146" s="12">
        <v>4000</v>
      </c>
      <c r="AR146" s="25"/>
      <c r="AS146" s="11" t="s">
        <v>303</v>
      </c>
      <c r="AT146" s="49"/>
      <c r="AU146" s="12">
        <v>2000</v>
      </c>
      <c r="AV146" s="11" t="s">
        <v>303</v>
      </c>
      <c r="AW146" s="47"/>
      <c r="AX146" s="12">
        <v>2000</v>
      </c>
      <c r="AY146" s="11" t="s">
        <v>303</v>
      </c>
      <c r="AZ146" s="49"/>
      <c r="BA146" s="12">
        <v>2000</v>
      </c>
      <c r="BB146" s="11" t="s">
        <v>303</v>
      </c>
      <c r="BC146" s="47"/>
      <c r="BD146" s="12">
        <v>2000</v>
      </c>
      <c r="BE146" s="11" t="s">
        <v>303</v>
      </c>
      <c r="BF146" s="49"/>
      <c r="BG146" s="12">
        <v>2000</v>
      </c>
      <c r="BH146" s="11" t="s">
        <v>303</v>
      </c>
      <c r="BI146" s="47"/>
      <c r="BJ146" s="12">
        <v>2000</v>
      </c>
      <c r="BK146" s="49" t="s">
        <v>303</v>
      </c>
      <c r="BL146" s="49"/>
      <c r="BM146" s="12">
        <v>2000</v>
      </c>
      <c r="BN146" s="11" t="s">
        <v>303</v>
      </c>
      <c r="BO146" s="47"/>
      <c r="BP146" s="12">
        <v>2000</v>
      </c>
      <c r="BQ146" s="11" t="s">
        <v>303</v>
      </c>
      <c r="BR146" s="49"/>
      <c r="BS146" s="12">
        <v>2000</v>
      </c>
      <c r="BT146" s="11" t="s">
        <v>304</v>
      </c>
      <c r="BU146" s="47"/>
      <c r="BV146" s="12">
        <v>0</v>
      </c>
      <c r="BW146" s="11" t="s">
        <v>303</v>
      </c>
      <c r="BX146" s="49"/>
      <c r="BY146" s="12">
        <v>3000</v>
      </c>
      <c r="BZ146" s="49" t="s">
        <v>303</v>
      </c>
      <c r="CA146" s="49"/>
      <c r="CB146" s="12">
        <v>3000</v>
      </c>
      <c r="CC146" s="11" t="s">
        <v>303</v>
      </c>
      <c r="CD146" s="49"/>
      <c r="CE146" s="12">
        <v>4000</v>
      </c>
      <c r="CF146" s="11" t="s">
        <v>303</v>
      </c>
      <c r="CG146" s="49"/>
      <c r="CH146" s="12">
        <v>4000</v>
      </c>
    </row>
    <row r="147" spans="1:86">
      <c r="A147" s="7" t="s">
        <v>183</v>
      </c>
      <c r="B147" s="11" t="s">
        <v>303</v>
      </c>
      <c r="C147" s="47"/>
      <c r="D147" s="12">
        <v>200</v>
      </c>
      <c r="E147" s="11" t="s">
        <v>303</v>
      </c>
      <c r="F147" s="47"/>
      <c r="G147" s="12">
        <v>200</v>
      </c>
      <c r="H147" s="11" t="s">
        <v>303</v>
      </c>
      <c r="I147" s="47"/>
      <c r="J147" s="12">
        <v>200</v>
      </c>
      <c r="K147" s="11" t="s">
        <v>303</v>
      </c>
      <c r="L147" s="47"/>
      <c r="M147" s="12">
        <v>200</v>
      </c>
      <c r="N147" s="11" t="s">
        <v>300</v>
      </c>
      <c r="O147" s="49" t="s">
        <v>16</v>
      </c>
      <c r="P147" s="12" t="s">
        <v>323</v>
      </c>
      <c r="Q147" s="11" t="s">
        <v>303</v>
      </c>
      <c r="R147" s="47"/>
      <c r="S147" s="12">
        <v>300</v>
      </c>
      <c r="T147" s="11" t="s">
        <v>300</v>
      </c>
      <c r="U147" s="47" t="s">
        <v>923</v>
      </c>
      <c r="V147" s="12" t="s">
        <v>323</v>
      </c>
      <c r="W147" s="11" t="s">
        <v>303</v>
      </c>
      <c r="X147" s="47"/>
      <c r="Y147" s="12">
        <v>400</v>
      </c>
      <c r="Z147" s="11" t="s">
        <v>300</v>
      </c>
      <c r="AA147" s="49" t="s">
        <v>911</v>
      </c>
      <c r="AB147" s="12" t="s">
        <v>323</v>
      </c>
      <c r="AC147" s="11" t="s">
        <v>300</v>
      </c>
      <c r="AD147" s="47" t="s">
        <v>911</v>
      </c>
      <c r="AE147" s="12" t="s">
        <v>323</v>
      </c>
      <c r="AF147" s="11" t="s">
        <v>300</v>
      </c>
      <c r="AG147" s="49" t="s">
        <v>303</v>
      </c>
      <c r="AH147" s="12" t="s">
        <v>329</v>
      </c>
      <c r="AI147" s="11" t="s">
        <v>300</v>
      </c>
      <c r="AJ147" s="49" t="s">
        <v>303</v>
      </c>
      <c r="AK147" s="12" t="s">
        <v>329</v>
      </c>
      <c r="AL147" s="11" t="s">
        <v>300</v>
      </c>
      <c r="AM147" s="49" t="s">
        <v>303</v>
      </c>
      <c r="AN147" s="12" t="s">
        <v>329</v>
      </c>
      <c r="AO147" s="11" t="s">
        <v>300</v>
      </c>
      <c r="AP147" s="49" t="s">
        <v>303</v>
      </c>
      <c r="AQ147" s="12" t="s">
        <v>329</v>
      </c>
      <c r="AR147" s="25"/>
      <c r="AS147" s="11" t="s">
        <v>303</v>
      </c>
      <c r="AT147" s="49"/>
      <c r="AU147" s="12">
        <v>200</v>
      </c>
      <c r="AV147" s="11" t="s">
        <v>304</v>
      </c>
      <c r="AW147" s="47"/>
      <c r="AX147" s="12">
        <v>80</v>
      </c>
      <c r="AY147" s="11" t="s">
        <v>303</v>
      </c>
      <c r="AZ147" s="49"/>
      <c r="BA147" s="12">
        <v>200</v>
      </c>
      <c r="BB147" s="11" t="s">
        <v>304</v>
      </c>
      <c r="BC147" s="47"/>
      <c r="BD147" s="12">
        <v>100</v>
      </c>
      <c r="BE147" s="11" t="s">
        <v>300</v>
      </c>
      <c r="BF147" s="49" t="s">
        <v>16</v>
      </c>
      <c r="BG147" s="12" t="s">
        <v>323</v>
      </c>
      <c r="BH147" s="11" t="s">
        <v>304</v>
      </c>
      <c r="BI147" s="47"/>
      <c r="BJ147" s="12">
        <v>120</v>
      </c>
      <c r="BK147" s="11" t="s">
        <v>300</v>
      </c>
      <c r="BL147" s="49" t="s">
        <v>923</v>
      </c>
      <c r="BM147" s="12" t="s">
        <v>323</v>
      </c>
      <c r="BN147" s="11" t="s">
        <v>304</v>
      </c>
      <c r="BO147" s="47"/>
      <c r="BP147" s="12">
        <v>150</v>
      </c>
      <c r="BQ147" s="11" t="s">
        <v>300</v>
      </c>
      <c r="BR147" s="49" t="s">
        <v>911</v>
      </c>
      <c r="BS147" s="12" t="s">
        <v>323</v>
      </c>
      <c r="BT147" s="11" t="s">
        <v>304</v>
      </c>
      <c r="BU147" s="47"/>
      <c r="BV147" s="12">
        <v>0</v>
      </c>
      <c r="BW147" s="11" t="s">
        <v>300</v>
      </c>
      <c r="BX147" s="49" t="s">
        <v>303</v>
      </c>
      <c r="BY147" s="12" t="s">
        <v>329</v>
      </c>
      <c r="BZ147" s="11" t="s">
        <v>300</v>
      </c>
      <c r="CA147" s="49" t="s">
        <v>303</v>
      </c>
      <c r="CB147" s="12" t="s">
        <v>329</v>
      </c>
      <c r="CC147" s="11" t="s">
        <v>300</v>
      </c>
      <c r="CD147" s="49" t="s">
        <v>303</v>
      </c>
      <c r="CE147" s="12" t="s">
        <v>329</v>
      </c>
      <c r="CF147" s="11" t="s">
        <v>300</v>
      </c>
      <c r="CG147" s="49" t="s">
        <v>303</v>
      </c>
      <c r="CH147" s="12" t="s">
        <v>329</v>
      </c>
    </row>
    <row r="148" spans="1:86">
      <c r="A148" s="7" t="s">
        <v>184</v>
      </c>
      <c r="B148" s="11" t="s">
        <v>303</v>
      </c>
      <c r="C148" s="47"/>
      <c r="D148" s="12">
        <v>300</v>
      </c>
      <c r="E148" s="11" t="s">
        <v>303</v>
      </c>
      <c r="F148" s="47"/>
      <c r="G148" s="12">
        <v>300</v>
      </c>
      <c r="H148" s="11" t="s">
        <v>303</v>
      </c>
      <c r="I148" s="47"/>
      <c r="J148" s="12">
        <v>450</v>
      </c>
      <c r="K148" s="11" t="s">
        <v>303</v>
      </c>
      <c r="L148" s="47"/>
      <c r="M148" s="12">
        <v>450</v>
      </c>
      <c r="N148" s="11" t="s">
        <v>300</v>
      </c>
      <c r="O148" s="47" t="s">
        <v>927</v>
      </c>
      <c r="P148" s="12" t="s">
        <v>325</v>
      </c>
      <c r="Q148" s="11" t="s">
        <v>303</v>
      </c>
      <c r="R148" s="47"/>
      <c r="S148" s="12">
        <v>600</v>
      </c>
      <c r="T148" s="47" t="s">
        <v>300</v>
      </c>
      <c r="U148" s="47" t="s">
        <v>912</v>
      </c>
      <c r="V148" s="12" t="s">
        <v>325</v>
      </c>
      <c r="W148" s="11" t="s">
        <v>303</v>
      </c>
      <c r="X148" s="47"/>
      <c r="Y148" s="12">
        <v>750</v>
      </c>
      <c r="Z148" s="11" t="s">
        <v>300</v>
      </c>
      <c r="AA148" s="47" t="s">
        <v>298</v>
      </c>
      <c r="AB148" s="12" t="s">
        <v>325</v>
      </c>
      <c r="AC148" s="11" t="s">
        <v>300</v>
      </c>
      <c r="AD148" s="47" t="s">
        <v>926</v>
      </c>
      <c r="AE148" s="12" t="s">
        <v>325</v>
      </c>
      <c r="AF148" s="11" t="s">
        <v>300</v>
      </c>
      <c r="AG148" s="49" t="s">
        <v>923</v>
      </c>
      <c r="AH148" s="12" t="s">
        <v>329</v>
      </c>
      <c r="AI148" s="47" t="s">
        <v>300</v>
      </c>
      <c r="AJ148" s="49" t="s">
        <v>923</v>
      </c>
      <c r="AK148" s="12" t="s">
        <v>329</v>
      </c>
      <c r="AL148" s="11" t="s">
        <v>300</v>
      </c>
      <c r="AM148" s="49" t="s">
        <v>923</v>
      </c>
      <c r="AN148" s="12" t="s">
        <v>329</v>
      </c>
      <c r="AO148" s="11" t="s">
        <v>300</v>
      </c>
      <c r="AP148" s="49" t="s">
        <v>923</v>
      </c>
      <c r="AQ148" s="12" t="s">
        <v>329</v>
      </c>
      <c r="AR148" s="25"/>
      <c r="AS148" s="11" t="s">
        <v>303</v>
      </c>
      <c r="AT148" s="49"/>
      <c r="AU148" s="12">
        <v>300</v>
      </c>
      <c r="AV148" s="11" t="s">
        <v>304</v>
      </c>
      <c r="AW148" s="47"/>
      <c r="AX148" s="12">
        <v>150</v>
      </c>
      <c r="AY148" s="11" t="s">
        <v>303</v>
      </c>
      <c r="AZ148" s="49"/>
      <c r="BA148" s="12">
        <v>450</v>
      </c>
      <c r="BB148" s="11" t="s">
        <v>304</v>
      </c>
      <c r="BC148" s="47"/>
      <c r="BD148" s="12">
        <v>200</v>
      </c>
      <c r="BE148" s="11" t="s">
        <v>300</v>
      </c>
      <c r="BF148" s="49" t="s">
        <v>927</v>
      </c>
      <c r="BG148" s="12" t="s">
        <v>325</v>
      </c>
      <c r="BH148" s="11" t="s">
        <v>304</v>
      </c>
      <c r="BI148" s="47"/>
      <c r="BJ148" s="12">
        <v>300</v>
      </c>
      <c r="BK148" s="49" t="s">
        <v>300</v>
      </c>
      <c r="BL148" s="49" t="s">
        <v>912</v>
      </c>
      <c r="BM148" s="12" t="s">
        <v>325</v>
      </c>
      <c r="BN148" s="11" t="s">
        <v>304</v>
      </c>
      <c r="BO148" s="47"/>
      <c r="BP148" s="12">
        <v>350</v>
      </c>
      <c r="BQ148" s="11" t="s">
        <v>300</v>
      </c>
      <c r="BR148" s="49" t="s">
        <v>298</v>
      </c>
      <c r="BS148" s="12" t="s">
        <v>325</v>
      </c>
      <c r="BT148" s="11" t="s">
        <v>304</v>
      </c>
      <c r="BU148" s="47"/>
      <c r="BV148" s="12">
        <v>0</v>
      </c>
      <c r="BW148" s="11" t="s">
        <v>300</v>
      </c>
      <c r="BX148" s="49" t="s">
        <v>923</v>
      </c>
      <c r="BY148" s="12" t="s">
        <v>329</v>
      </c>
      <c r="BZ148" s="49" t="s">
        <v>300</v>
      </c>
      <c r="CA148" s="49" t="s">
        <v>923</v>
      </c>
      <c r="CB148" s="12" t="s">
        <v>329</v>
      </c>
      <c r="CC148" s="11" t="s">
        <v>300</v>
      </c>
      <c r="CD148" s="49" t="s">
        <v>923</v>
      </c>
      <c r="CE148" s="12" t="s">
        <v>329</v>
      </c>
      <c r="CF148" s="11" t="s">
        <v>300</v>
      </c>
      <c r="CG148" s="49" t="s">
        <v>923</v>
      </c>
      <c r="CH148" s="12" t="s">
        <v>329</v>
      </c>
    </row>
    <row r="149" spans="1:86">
      <c r="A149" s="7" t="s">
        <v>185</v>
      </c>
      <c r="B149" s="11" t="s">
        <v>303</v>
      </c>
      <c r="C149" s="47"/>
      <c r="D149" s="12">
        <v>400</v>
      </c>
      <c r="E149" s="11" t="s">
        <v>303</v>
      </c>
      <c r="F149" s="47"/>
      <c r="G149" s="12">
        <v>400</v>
      </c>
      <c r="H149" s="11" t="s">
        <v>303</v>
      </c>
      <c r="I149" s="47"/>
      <c r="J149" s="12">
        <v>600</v>
      </c>
      <c r="K149" s="11" t="s">
        <v>303</v>
      </c>
      <c r="L149" s="47"/>
      <c r="M149" s="12">
        <v>600</v>
      </c>
      <c r="N149" s="11" t="s">
        <v>300</v>
      </c>
      <c r="O149" s="47" t="s">
        <v>304</v>
      </c>
      <c r="P149" s="12" t="s">
        <v>327</v>
      </c>
      <c r="Q149" s="11" t="s">
        <v>303</v>
      </c>
      <c r="R149" s="47"/>
      <c r="S149" s="12">
        <v>800</v>
      </c>
      <c r="T149" s="47" t="s">
        <v>300</v>
      </c>
      <c r="U149" s="47" t="s">
        <v>915</v>
      </c>
      <c r="V149" s="12" t="s">
        <v>327</v>
      </c>
      <c r="W149" s="11" t="s">
        <v>303</v>
      </c>
      <c r="X149" s="47"/>
      <c r="Y149" s="12">
        <v>1000</v>
      </c>
      <c r="Z149" s="11" t="s">
        <v>300</v>
      </c>
      <c r="AA149" s="47" t="s">
        <v>913</v>
      </c>
      <c r="AB149" s="12" t="s">
        <v>327</v>
      </c>
      <c r="AC149" s="11" t="s">
        <v>300</v>
      </c>
      <c r="AD149" s="47" t="s">
        <v>921</v>
      </c>
      <c r="AE149" s="12" t="s">
        <v>327</v>
      </c>
      <c r="AF149" s="11" t="s">
        <v>300</v>
      </c>
      <c r="AG149" s="49" t="s">
        <v>911</v>
      </c>
      <c r="AH149" s="12" t="s">
        <v>329</v>
      </c>
      <c r="AI149" s="47" t="s">
        <v>300</v>
      </c>
      <c r="AJ149" s="49" t="s">
        <v>911</v>
      </c>
      <c r="AK149" s="12" t="s">
        <v>329</v>
      </c>
      <c r="AL149" s="11" t="s">
        <v>300</v>
      </c>
      <c r="AM149" s="49" t="s">
        <v>911</v>
      </c>
      <c r="AN149" s="12" t="s">
        <v>329</v>
      </c>
      <c r="AO149" s="11" t="s">
        <v>300</v>
      </c>
      <c r="AP149" s="49" t="s">
        <v>911</v>
      </c>
      <c r="AQ149" s="12" t="s">
        <v>329</v>
      </c>
      <c r="AR149" s="25"/>
      <c r="AS149" s="11" t="s">
        <v>303</v>
      </c>
      <c r="AT149" s="49"/>
      <c r="AU149" s="12">
        <v>400</v>
      </c>
      <c r="AV149" s="11" t="s">
        <v>304</v>
      </c>
      <c r="AW149" s="47"/>
      <c r="AX149" s="12">
        <v>200</v>
      </c>
      <c r="AY149" s="11" t="s">
        <v>303</v>
      </c>
      <c r="AZ149" s="49"/>
      <c r="BA149" s="12">
        <v>600</v>
      </c>
      <c r="BB149" s="11" t="s">
        <v>304</v>
      </c>
      <c r="BC149" s="47"/>
      <c r="BD149" s="12">
        <v>300</v>
      </c>
      <c r="BE149" s="11" t="s">
        <v>300</v>
      </c>
      <c r="BF149" s="49" t="s">
        <v>304</v>
      </c>
      <c r="BG149" s="12" t="s">
        <v>327</v>
      </c>
      <c r="BH149" s="11" t="s">
        <v>304</v>
      </c>
      <c r="BI149" s="47"/>
      <c r="BJ149" s="12">
        <v>250</v>
      </c>
      <c r="BK149" s="49" t="s">
        <v>300</v>
      </c>
      <c r="BL149" s="49" t="s">
        <v>915</v>
      </c>
      <c r="BM149" s="12" t="s">
        <v>327</v>
      </c>
      <c r="BN149" s="11" t="s">
        <v>304</v>
      </c>
      <c r="BO149" s="47"/>
      <c r="BP149" s="12">
        <v>500</v>
      </c>
      <c r="BQ149" s="11" t="s">
        <v>300</v>
      </c>
      <c r="BR149" s="49" t="s">
        <v>913</v>
      </c>
      <c r="BS149" s="12" t="s">
        <v>327</v>
      </c>
      <c r="BT149" s="11" t="s">
        <v>304</v>
      </c>
      <c r="BU149" s="47"/>
      <c r="BV149" s="12">
        <v>0</v>
      </c>
      <c r="BW149" s="11" t="s">
        <v>300</v>
      </c>
      <c r="BX149" s="49" t="s">
        <v>911</v>
      </c>
      <c r="BY149" s="12" t="s">
        <v>329</v>
      </c>
      <c r="BZ149" s="49" t="s">
        <v>300</v>
      </c>
      <c r="CA149" s="49" t="s">
        <v>911</v>
      </c>
      <c r="CB149" s="12" t="s">
        <v>329</v>
      </c>
      <c r="CC149" s="11" t="s">
        <v>300</v>
      </c>
      <c r="CD149" s="49" t="s">
        <v>911</v>
      </c>
      <c r="CE149" s="12" t="s">
        <v>329</v>
      </c>
      <c r="CF149" s="11" t="s">
        <v>300</v>
      </c>
      <c r="CG149" s="49" t="s">
        <v>911</v>
      </c>
      <c r="CH149" s="12" t="s">
        <v>329</v>
      </c>
    </row>
    <row r="150" spans="1:86">
      <c r="A150" s="7" t="s">
        <v>186</v>
      </c>
      <c r="B150" s="11" t="s">
        <v>303</v>
      </c>
      <c r="C150" s="32"/>
      <c r="D150" s="12">
        <v>2000</v>
      </c>
      <c r="E150" s="11" t="s">
        <v>303</v>
      </c>
      <c r="F150" s="32"/>
      <c r="G150" s="12">
        <v>2000</v>
      </c>
      <c r="H150" s="11" t="s">
        <v>303</v>
      </c>
      <c r="I150" s="32"/>
      <c r="J150" s="12">
        <v>2000</v>
      </c>
      <c r="K150" s="11" t="s">
        <v>303</v>
      </c>
      <c r="L150" s="32"/>
      <c r="M150" s="12">
        <v>2000</v>
      </c>
      <c r="N150" s="11" t="s">
        <v>303</v>
      </c>
      <c r="O150" s="32"/>
      <c r="P150" s="12">
        <v>2000</v>
      </c>
      <c r="Q150" s="11" t="s">
        <v>303</v>
      </c>
      <c r="R150" s="32"/>
      <c r="S150" s="12">
        <v>2000</v>
      </c>
      <c r="T150" s="32" t="s">
        <v>303</v>
      </c>
      <c r="U150" s="32"/>
      <c r="V150" s="12">
        <v>2000</v>
      </c>
      <c r="W150" s="11" t="s">
        <v>303</v>
      </c>
      <c r="X150" s="32"/>
      <c r="Y150" s="12">
        <v>2000</v>
      </c>
      <c r="Z150" s="11" t="s">
        <v>303</v>
      </c>
      <c r="AA150" s="32"/>
      <c r="AB150" s="12">
        <v>2000</v>
      </c>
      <c r="AC150" s="11" t="s">
        <v>303</v>
      </c>
      <c r="AD150" s="32"/>
      <c r="AE150" s="12">
        <v>2000</v>
      </c>
      <c r="AF150" s="11" t="s">
        <v>303</v>
      </c>
      <c r="AG150" s="32"/>
      <c r="AH150" s="12">
        <v>3000</v>
      </c>
      <c r="AI150" s="32" t="s">
        <v>303</v>
      </c>
      <c r="AJ150" s="32"/>
      <c r="AK150" s="12">
        <v>3000</v>
      </c>
      <c r="AL150" s="11" t="s">
        <v>303</v>
      </c>
      <c r="AM150" s="32"/>
      <c r="AN150" s="12">
        <v>4000</v>
      </c>
      <c r="AO150" s="11" t="s">
        <v>303</v>
      </c>
      <c r="AP150" s="32"/>
      <c r="AQ150" s="12">
        <v>4000</v>
      </c>
      <c r="AR150" s="25"/>
      <c r="AS150" s="11" t="s">
        <v>303</v>
      </c>
      <c r="AT150" s="49"/>
      <c r="AU150" s="12">
        <v>2000</v>
      </c>
      <c r="AV150" s="11" t="s">
        <v>303</v>
      </c>
      <c r="AW150" s="47"/>
      <c r="AX150" s="12">
        <v>2000</v>
      </c>
      <c r="AY150" s="11" t="s">
        <v>303</v>
      </c>
      <c r="AZ150" s="49"/>
      <c r="BA150" s="12">
        <v>2000</v>
      </c>
      <c r="BB150" s="11" t="s">
        <v>303</v>
      </c>
      <c r="BC150" s="47"/>
      <c r="BD150" s="12">
        <v>2000</v>
      </c>
      <c r="BE150" s="11" t="s">
        <v>303</v>
      </c>
      <c r="BF150" s="49"/>
      <c r="BG150" s="12">
        <v>2000</v>
      </c>
      <c r="BH150" s="11" t="s">
        <v>303</v>
      </c>
      <c r="BI150" s="47"/>
      <c r="BJ150" s="12">
        <v>2000</v>
      </c>
      <c r="BK150" s="49" t="s">
        <v>303</v>
      </c>
      <c r="BL150" s="49"/>
      <c r="BM150" s="12">
        <v>2000</v>
      </c>
      <c r="BN150" s="11" t="s">
        <v>303</v>
      </c>
      <c r="BO150" s="47"/>
      <c r="BP150" s="12">
        <v>2000</v>
      </c>
      <c r="BQ150" s="11" t="s">
        <v>303</v>
      </c>
      <c r="BR150" s="49"/>
      <c r="BS150" s="12">
        <v>2000</v>
      </c>
      <c r="BT150" s="11" t="s">
        <v>304</v>
      </c>
      <c r="BU150" s="47"/>
      <c r="BV150" s="12">
        <v>0</v>
      </c>
      <c r="BW150" s="11" t="s">
        <v>303</v>
      </c>
      <c r="BX150" s="49"/>
      <c r="BY150" s="12">
        <v>3000</v>
      </c>
      <c r="BZ150" s="49" t="s">
        <v>303</v>
      </c>
      <c r="CA150" s="49"/>
      <c r="CB150" s="12">
        <v>3000</v>
      </c>
      <c r="CC150" s="11" t="s">
        <v>303</v>
      </c>
      <c r="CD150" s="49"/>
      <c r="CE150" s="12">
        <v>4000</v>
      </c>
      <c r="CF150" s="11" t="s">
        <v>303</v>
      </c>
      <c r="CG150" s="49"/>
      <c r="CH150" s="12">
        <v>4000</v>
      </c>
    </row>
    <row r="151" spans="1:86">
      <c r="A151" s="7" t="s">
        <v>187</v>
      </c>
      <c r="B151" s="11" t="s">
        <v>303</v>
      </c>
      <c r="C151" s="47"/>
      <c r="D151" s="12">
        <v>200</v>
      </c>
      <c r="E151" s="11" t="s">
        <v>303</v>
      </c>
      <c r="F151" s="47"/>
      <c r="G151" s="12">
        <v>200</v>
      </c>
      <c r="H151" s="11" t="s">
        <v>303</v>
      </c>
      <c r="I151" s="47"/>
      <c r="J151" s="12">
        <v>300</v>
      </c>
      <c r="K151" s="11" t="s">
        <v>303</v>
      </c>
      <c r="L151" s="47"/>
      <c r="M151" s="12">
        <v>300</v>
      </c>
      <c r="N151" s="11" t="s">
        <v>303</v>
      </c>
      <c r="O151" s="47"/>
      <c r="P151" s="12">
        <v>400</v>
      </c>
      <c r="Q151" s="11" t="s">
        <v>303</v>
      </c>
      <c r="R151" s="47"/>
      <c r="S151" s="12">
        <v>400</v>
      </c>
      <c r="T151" s="47" t="s">
        <v>300</v>
      </c>
      <c r="U151" s="49" t="s">
        <v>927</v>
      </c>
      <c r="V151" s="12" t="s">
        <v>538</v>
      </c>
      <c r="W151" s="11" t="s">
        <v>303</v>
      </c>
      <c r="X151" s="47"/>
      <c r="Y151" s="12">
        <v>500</v>
      </c>
      <c r="Z151" s="11" t="s">
        <v>300</v>
      </c>
      <c r="AA151" s="47" t="s">
        <v>304</v>
      </c>
      <c r="AB151" s="12" t="s">
        <v>538</v>
      </c>
      <c r="AC151" s="11" t="s">
        <v>300</v>
      </c>
      <c r="AD151" s="49" t="s">
        <v>304</v>
      </c>
      <c r="AE151" s="12" t="s">
        <v>538</v>
      </c>
      <c r="AF151" s="11" t="s">
        <v>300</v>
      </c>
      <c r="AG151" s="47" t="s">
        <v>923</v>
      </c>
      <c r="AH151" s="12" t="s">
        <v>538</v>
      </c>
      <c r="AI151" s="47" t="s">
        <v>300</v>
      </c>
      <c r="AJ151" s="47" t="s">
        <v>923</v>
      </c>
      <c r="AK151" s="12" t="s">
        <v>538</v>
      </c>
      <c r="AL151" s="11" t="s">
        <v>300</v>
      </c>
      <c r="AM151" s="47" t="s">
        <v>923</v>
      </c>
      <c r="AN151" s="12" t="s">
        <v>538</v>
      </c>
      <c r="AO151" s="11" t="s">
        <v>300</v>
      </c>
      <c r="AP151" s="47" t="s">
        <v>923</v>
      </c>
      <c r="AQ151" s="12" t="s">
        <v>538</v>
      </c>
      <c r="AR151" s="25"/>
      <c r="AS151" s="11" t="s">
        <v>303</v>
      </c>
      <c r="AT151" s="49"/>
      <c r="AU151" s="12">
        <v>200</v>
      </c>
      <c r="AV151" s="11" t="s">
        <v>304</v>
      </c>
      <c r="AW151" s="47"/>
      <c r="AX151" s="12">
        <v>80</v>
      </c>
      <c r="AY151" s="11" t="s">
        <v>303</v>
      </c>
      <c r="AZ151" s="49"/>
      <c r="BA151" s="12">
        <v>300</v>
      </c>
      <c r="BB151" s="11" t="s">
        <v>304</v>
      </c>
      <c r="BC151" s="47"/>
      <c r="BD151" s="12">
        <v>100</v>
      </c>
      <c r="BE151" s="11" t="s">
        <v>303</v>
      </c>
      <c r="BF151" s="49"/>
      <c r="BG151" s="12">
        <v>400</v>
      </c>
      <c r="BH151" s="11" t="s">
        <v>304</v>
      </c>
      <c r="BI151" s="47"/>
      <c r="BJ151" s="12">
        <v>120</v>
      </c>
      <c r="BK151" s="49" t="s">
        <v>300</v>
      </c>
      <c r="BL151" s="49" t="s">
        <v>927</v>
      </c>
      <c r="BM151" s="12" t="s">
        <v>538</v>
      </c>
      <c r="BN151" s="11" t="s">
        <v>304</v>
      </c>
      <c r="BO151" s="47"/>
      <c r="BP151" s="12">
        <v>150</v>
      </c>
      <c r="BQ151" s="11" t="s">
        <v>300</v>
      </c>
      <c r="BR151" s="49" t="s">
        <v>304</v>
      </c>
      <c r="BS151" s="12" t="s">
        <v>538</v>
      </c>
      <c r="BT151" s="11" t="s">
        <v>304</v>
      </c>
      <c r="BU151" s="47"/>
      <c r="BV151" s="12">
        <v>0</v>
      </c>
      <c r="BW151" s="11" t="s">
        <v>300</v>
      </c>
      <c r="BX151" s="49" t="s">
        <v>923</v>
      </c>
      <c r="BY151" s="12" t="s">
        <v>538</v>
      </c>
      <c r="BZ151" s="49" t="s">
        <v>300</v>
      </c>
      <c r="CA151" s="49" t="s">
        <v>923</v>
      </c>
      <c r="CB151" s="12" t="s">
        <v>538</v>
      </c>
      <c r="CC151" s="11" t="s">
        <v>300</v>
      </c>
      <c r="CD151" s="49" t="s">
        <v>923</v>
      </c>
      <c r="CE151" s="12" t="s">
        <v>538</v>
      </c>
      <c r="CF151" s="11" t="s">
        <v>300</v>
      </c>
      <c r="CG151" s="49" t="s">
        <v>923</v>
      </c>
      <c r="CH151" s="12" t="s">
        <v>538</v>
      </c>
    </row>
    <row r="152" spans="1:86">
      <c r="A152" s="7" t="s">
        <v>188</v>
      </c>
      <c r="B152" s="11" t="s">
        <v>303</v>
      </c>
      <c r="C152" s="47"/>
      <c r="D152" s="12">
        <v>200</v>
      </c>
      <c r="E152" s="11" t="s">
        <v>303</v>
      </c>
      <c r="F152" s="47"/>
      <c r="G152" s="12">
        <v>200</v>
      </c>
      <c r="H152" s="11" t="s">
        <v>303</v>
      </c>
      <c r="I152" s="47"/>
      <c r="J152" s="12">
        <v>200</v>
      </c>
      <c r="K152" s="11" t="s">
        <v>303</v>
      </c>
      <c r="L152" s="47"/>
      <c r="M152" s="12">
        <v>200</v>
      </c>
      <c r="N152" s="11" t="s">
        <v>303</v>
      </c>
      <c r="O152" s="47"/>
      <c r="P152" s="12">
        <v>300</v>
      </c>
      <c r="Q152" s="11" t="s">
        <v>303</v>
      </c>
      <c r="R152" s="47"/>
      <c r="S152" s="12">
        <v>300</v>
      </c>
      <c r="T152" s="11" t="s">
        <v>300</v>
      </c>
      <c r="U152" s="47" t="s">
        <v>303</v>
      </c>
      <c r="V152" s="12" t="s">
        <v>540</v>
      </c>
      <c r="W152" s="11" t="s">
        <v>303</v>
      </c>
      <c r="X152" s="47"/>
      <c r="Y152" s="12">
        <v>400</v>
      </c>
      <c r="Z152" s="11" t="s">
        <v>300</v>
      </c>
      <c r="AA152" s="47" t="s">
        <v>911</v>
      </c>
      <c r="AB152" s="12" t="s">
        <v>540</v>
      </c>
      <c r="AC152" s="11" t="s">
        <v>300</v>
      </c>
      <c r="AD152" s="47" t="s">
        <v>300</v>
      </c>
      <c r="AE152" s="12" t="s">
        <v>540</v>
      </c>
      <c r="AF152" s="11" t="s">
        <v>300</v>
      </c>
      <c r="AG152" s="47" t="s">
        <v>913</v>
      </c>
      <c r="AH152" s="12" t="s">
        <v>540</v>
      </c>
      <c r="AI152" s="11" t="s">
        <v>300</v>
      </c>
      <c r="AJ152" s="47" t="s">
        <v>913</v>
      </c>
      <c r="AK152" s="12" t="s">
        <v>540</v>
      </c>
      <c r="AL152" s="11" t="s">
        <v>300</v>
      </c>
      <c r="AM152" s="47" t="s">
        <v>913</v>
      </c>
      <c r="AN152" s="12" t="s">
        <v>540</v>
      </c>
      <c r="AO152" s="11" t="s">
        <v>300</v>
      </c>
      <c r="AP152" s="47" t="s">
        <v>913</v>
      </c>
      <c r="AQ152" s="12" t="s">
        <v>540</v>
      </c>
      <c r="AR152" s="25"/>
      <c r="AS152" s="11" t="s">
        <v>303</v>
      </c>
      <c r="AT152" s="49"/>
      <c r="AU152" s="12">
        <v>200</v>
      </c>
      <c r="AV152" s="11" t="s">
        <v>304</v>
      </c>
      <c r="AW152" s="47"/>
      <c r="AX152" s="12">
        <v>80</v>
      </c>
      <c r="AY152" s="11" t="s">
        <v>303</v>
      </c>
      <c r="AZ152" s="49"/>
      <c r="BA152" s="12">
        <v>200</v>
      </c>
      <c r="BB152" s="11" t="s">
        <v>304</v>
      </c>
      <c r="BC152" s="47"/>
      <c r="BD152" s="12">
        <v>100</v>
      </c>
      <c r="BE152" s="11" t="s">
        <v>303</v>
      </c>
      <c r="BF152" s="49"/>
      <c r="BG152" s="12">
        <v>300</v>
      </c>
      <c r="BH152" s="11" t="s">
        <v>304</v>
      </c>
      <c r="BI152" s="47"/>
      <c r="BJ152" s="12">
        <v>120</v>
      </c>
      <c r="BK152" s="11" t="s">
        <v>300</v>
      </c>
      <c r="BL152" s="49" t="s">
        <v>303</v>
      </c>
      <c r="BM152" s="12" t="s">
        <v>540</v>
      </c>
      <c r="BN152" s="11" t="s">
        <v>304</v>
      </c>
      <c r="BO152" s="47"/>
      <c r="BP152" s="12">
        <v>150</v>
      </c>
      <c r="BQ152" s="11" t="s">
        <v>300</v>
      </c>
      <c r="BR152" s="49" t="s">
        <v>911</v>
      </c>
      <c r="BS152" s="12" t="s">
        <v>540</v>
      </c>
      <c r="BT152" s="11" t="s">
        <v>304</v>
      </c>
      <c r="BU152" s="47"/>
      <c r="BV152" s="12">
        <v>0</v>
      </c>
      <c r="BW152" s="11" t="s">
        <v>300</v>
      </c>
      <c r="BX152" s="49" t="s">
        <v>913</v>
      </c>
      <c r="BY152" s="12" t="s">
        <v>540</v>
      </c>
      <c r="BZ152" s="11" t="s">
        <v>300</v>
      </c>
      <c r="CA152" s="49" t="s">
        <v>913</v>
      </c>
      <c r="CB152" s="12" t="s">
        <v>540</v>
      </c>
      <c r="CC152" s="11" t="s">
        <v>300</v>
      </c>
      <c r="CD152" s="49" t="s">
        <v>913</v>
      </c>
      <c r="CE152" s="12" t="s">
        <v>540</v>
      </c>
      <c r="CF152" s="11" t="s">
        <v>300</v>
      </c>
      <c r="CG152" s="49" t="s">
        <v>913</v>
      </c>
      <c r="CH152" s="12" t="s">
        <v>540</v>
      </c>
    </row>
    <row r="153" spans="1:86">
      <c r="A153" s="7" t="s">
        <v>189</v>
      </c>
      <c r="B153" s="11" t="s">
        <v>303</v>
      </c>
      <c r="C153" s="47"/>
      <c r="D153" s="12">
        <v>300</v>
      </c>
      <c r="E153" s="11" t="s">
        <v>303</v>
      </c>
      <c r="F153" s="47"/>
      <c r="G153" s="12">
        <v>300</v>
      </c>
      <c r="H153" s="11" t="s">
        <v>303</v>
      </c>
      <c r="I153" s="47"/>
      <c r="J153" s="12">
        <v>450</v>
      </c>
      <c r="K153" s="11" t="s">
        <v>303</v>
      </c>
      <c r="L153" s="47"/>
      <c r="M153" s="12">
        <v>450</v>
      </c>
      <c r="N153" s="11" t="s">
        <v>303</v>
      </c>
      <c r="O153" s="47"/>
      <c r="P153" s="12">
        <v>600</v>
      </c>
      <c r="Q153" s="11" t="s">
        <v>303</v>
      </c>
      <c r="R153" s="47"/>
      <c r="S153" s="12">
        <v>600</v>
      </c>
      <c r="T153" s="47" t="s">
        <v>300</v>
      </c>
      <c r="U153" s="47" t="s">
        <v>920</v>
      </c>
      <c r="V153" s="12" t="s">
        <v>542</v>
      </c>
      <c r="W153" s="11" t="s">
        <v>303</v>
      </c>
      <c r="X153" s="47"/>
      <c r="Y153" s="12">
        <v>750</v>
      </c>
      <c r="Z153" s="11" t="s">
        <v>300</v>
      </c>
      <c r="AA153" s="47" t="s">
        <v>912</v>
      </c>
      <c r="AB153" s="12" t="s">
        <v>542</v>
      </c>
      <c r="AC153" s="11" t="s">
        <v>300</v>
      </c>
      <c r="AD153" s="49" t="s">
        <v>912</v>
      </c>
      <c r="AE153" s="12" t="s">
        <v>542</v>
      </c>
      <c r="AF153" s="11" t="s">
        <v>300</v>
      </c>
      <c r="AG153" s="47" t="s">
        <v>930</v>
      </c>
      <c r="AH153" s="12" t="s">
        <v>542</v>
      </c>
      <c r="AI153" s="47" t="s">
        <v>300</v>
      </c>
      <c r="AJ153" s="47" t="s">
        <v>930</v>
      </c>
      <c r="AK153" s="12" t="s">
        <v>542</v>
      </c>
      <c r="AL153" s="11" t="s">
        <v>300</v>
      </c>
      <c r="AM153" s="47" t="s">
        <v>930</v>
      </c>
      <c r="AN153" s="12" t="s">
        <v>542</v>
      </c>
      <c r="AO153" s="11" t="s">
        <v>300</v>
      </c>
      <c r="AP153" s="47" t="s">
        <v>930</v>
      </c>
      <c r="AQ153" s="12" t="s">
        <v>542</v>
      </c>
      <c r="AR153" s="25"/>
      <c r="AS153" s="11" t="s">
        <v>303</v>
      </c>
      <c r="AT153" s="49"/>
      <c r="AU153" s="12">
        <v>300</v>
      </c>
      <c r="AV153" s="11" t="s">
        <v>304</v>
      </c>
      <c r="AW153" s="47"/>
      <c r="AX153" s="12">
        <v>150</v>
      </c>
      <c r="AY153" s="11" t="s">
        <v>303</v>
      </c>
      <c r="AZ153" s="49"/>
      <c r="BA153" s="12">
        <v>450</v>
      </c>
      <c r="BB153" s="11" t="s">
        <v>304</v>
      </c>
      <c r="BC153" s="47"/>
      <c r="BD153" s="12">
        <v>200</v>
      </c>
      <c r="BE153" s="11" t="s">
        <v>303</v>
      </c>
      <c r="BF153" s="49"/>
      <c r="BG153" s="12">
        <v>600</v>
      </c>
      <c r="BH153" s="11" t="s">
        <v>304</v>
      </c>
      <c r="BI153" s="47"/>
      <c r="BJ153" s="12">
        <v>300</v>
      </c>
      <c r="BK153" s="49" t="s">
        <v>300</v>
      </c>
      <c r="BL153" s="49" t="s">
        <v>920</v>
      </c>
      <c r="BM153" s="12" t="s">
        <v>542</v>
      </c>
      <c r="BN153" s="11" t="s">
        <v>304</v>
      </c>
      <c r="BO153" s="47"/>
      <c r="BP153" s="12">
        <v>350</v>
      </c>
      <c r="BQ153" s="11" t="s">
        <v>300</v>
      </c>
      <c r="BR153" s="49" t="s">
        <v>912</v>
      </c>
      <c r="BS153" s="12" t="s">
        <v>542</v>
      </c>
      <c r="BT153" s="11" t="s">
        <v>304</v>
      </c>
      <c r="BU153" s="47"/>
      <c r="BV153" s="12">
        <v>0</v>
      </c>
      <c r="BW153" s="11" t="s">
        <v>300</v>
      </c>
      <c r="BX153" s="49" t="s">
        <v>930</v>
      </c>
      <c r="BY153" s="12" t="s">
        <v>542</v>
      </c>
      <c r="BZ153" s="49" t="s">
        <v>300</v>
      </c>
      <c r="CA153" s="49" t="s">
        <v>930</v>
      </c>
      <c r="CB153" s="12" t="s">
        <v>542</v>
      </c>
      <c r="CC153" s="11" t="s">
        <v>300</v>
      </c>
      <c r="CD153" s="49" t="s">
        <v>930</v>
      </c>
      <c r="CE153" s="12" t="s">
        <v>542</v>
      </c>
      <c r="CF153" s="11" t="s">
        <v>300</v>
      </c>
      <c r="CG153" s="49" t="s">
        <v>930</v>
      </c>
      <c r="CH153" s="12" t="s">
        <v>542</v>
      </c>
    </row>
    <row r="154" spans="1:86">
      <c r="A154" s="7" t="s">
        <v>190</v>
      </c>
      <c r="B154" s="11" t="s">
        <v>303</v>
      </c>
      <c r="C154" s="32"/>
      <c r="D154" s="12">
        <v>2000</v>
      </c>
      <c r="E154" s="11" t="s">
        <v>303</v>
      </c>
      <c r="F154" s="32"/>
      <c r="G154" s="12">
        <v>2000</v>
      </c>
      <c r="H154" s="11" t="s">
        <v>303</v>
      </c>
      <c r="I154" s="32"/>
      <c r="J154" s="12">
        <v>2000</v>
      </c>
      <c r="K154" s="11" t="s">
        <v>303</v>
      </c>
      <c r="L154" s="32"/>
      <c r="M154" s="12">
        <v>2000</v>
      </c>
      <c r="N154" s="11" t="s">
        <v>303</v>
      </c>
      <c r="O154" s="32"/>
      <c r="P154" s="12">
        <v>2000</v>
      </c>
      <c r="Q154" s="11" t="s">
        <v>303</v>
      </c>
      <c r="R154" s="32"/>
      <c r="S154" s="12">
        <v>2000</v>
      </c>
      <c r="T154" s="32" t="s">
        <v>303</v>
      </c>
      <c r="U154" s="32"/>
      <c r="V154" s="12">
        <v>2000</v>
      </c>
      <c r="W154" s="11" t="s">
        <v>303</v>
      </c>
      <c r="X154" s="32"/>
      <c r="Y154" s="12">
        <v>2000</v>
      </c>
      <c r="Z154" s="11" t="s">
        <v>303</v>
      </c>
      <c r="AA154" s="32"/>
      <c r="AB154" s="12">
        <v>2000</v>
      </c>
      <c r="AC154" s="11" t="s">
        <v>303</v>
      </c>
      <c r="AD154" s="32"/>
      <c r="AE154" s="12">
        <v>2000</v>
      </c>
      <c r="AF154" s="11" t="s">
        <v>303</v>
      </c>
      <c r="AG154" s="32"/>
      <c r="AH154" s="12">
        <v>3000</v>
      </c>
      <c r="AI154" s="32" t="s">
        <v>303</v>
      </c>
      <c r="AJ154" s="32"/>
      <c r="AK154" s="12">
        <v>3000</v>
      </c>
      <c r="AL154" s="11" t="s">
        <v>303</v>
      </c>
      <c r="AM154" s="32"/>
      <c r="AN154" s="12">
        <v>4000</v>
      </c>
      <c r="AO154" s="11" t="s">
        <v>303</v>
      </c>
      <c r="AP154" s="32"/>
      <c r="AQ154" s="12">
        <v>4000</v>
      </c>
      <c r="AR154" s="25"/>
      <c r="AS154" s="11" t="s">
        <v>303</v>
      </c>
      <c r="AT154" s="49"/>
      <c r="AU154" s="12">
        <v>2000</v>
      </c>
      <c r="AV154" s="11" t="s">
        <v>303</v>
      </c>
      <c r="AW154" s="47"/>
      <c r="AX154" s="12">
        <v>2000</v>
      </c>
      <c r="AY154" s="11" t="s">
        <v>303</v>
      </c>
      <c r="AZ154" s="49"/>
      <c r="BA154" s="12">
        <v>2000</v>
      </c>
      <c r="BB154" s="11" t="s">
        <v>303</v>
      </c>
      <c r="BC154" s="47"/>
      <c r="BD154" s="12">
        <v>2000</v>
      </c>
      <c r="BE154" s="11" t="s">
        <v>303</v>
      </c>
      <c r="BF154" s="49"/>
      <c r="BG154" s="12">
        <v>2000</v>
      </c>
      <c r="BH154" s="11" t="s">
        <v>303</v>
      </c>
      <c r="BI154" s="47"/>
      <c r="BJ154" s="12">
        <v>2000</v>
      </c>
      <c r="BK154" s="49" t="s">
        <v>303</v>
      </c>
      <c r="BL154" s="49"/>
      <c r="BM154" s="12">
        <v>2000</v>
      </c>
      <c r="BN154" s="11" t="s">
        <v>303</v>
      </c>
      <c r="BO154" s="47"/>
      <c r="BP154" s="12">
        <v>2000</v>
      </c>
      <c r="BQ154" s="11" t="s">
        <v>303</v>
      </c>
      <c r="BR154" s="49"/>
      <c r="BS154" s="12">
        <v>2000</v>
      </c>
      <c r="BT154" s="11" t="s">
        <v>304</v>
      </c>
      <c r="BU154" s="47"/>
      <c r="BV154" s="12">
        <v>0</v>
      </c>
      <c r="BW154" s="11" t="s">
        <v>303</v>
      </c>
      <c r="BX154" s="49"/>
      <c r="BY154" s="12">
        <v>3000</v>
      </c>
      <c r="BZ154" s="49" t="s">
        <v>303</v>
      </c>
      <c r="CA154" s="49"/>
      <c r="CB154" s="12">
        <v>3000</v>
      </c>
      <c r="CC154" s="11" t="s">
        <v>303</v>
      </c>
      <c r="CD154" s="49"/>
      <c r="CE154" s="12">
        <v>4000</v>
      </c>
      <c r="CF154" s="11" t="s">
        <v>303</v>
      </c>
      <c r="CG154" s="49"/>
      <c r="CH154" s="12">
        <v>4000</v>
      </c>
    </row>
    <row r="155" spans="1:86">
      <c r="A155" s="7" t="s">
        <v>191</v>
      </c>
      <c r="B155" s="11" t="s">
        <v>303</v>
      </c>
      <c r="C155" s="47"/>
      <c r="D155" s="12">
        <v>200</v>
      </c>
      <c r="E155" s="11" t="s">
        <v>303</v>
      </c>
      <c r="F155" s="47"/>
      <c r="G155" s="12">
        <v>200</v>
      </c>
      <c r="H155" s="11" t="s">
        <v>303</v>
      </c>
      <c r="I155" s="47"/>
      <c r="J155" s="12">
        <v>200</v>
      </c>
      <c r="K155" s="11" t="s">
        <v>303</v>
      </c>
      <c r="L155" s="47"/>
      <c r="M155" s="12">
        <v>200</v>
      </c>
      <c r="N155" s="11" t="s">
        <v>300</v>
      </c>
      <c r="O155" s="47" t="s">
        <v>913</v>
      </c>
      <c r="P155" s="12" t="s">
        <v>562</v>
      </c>
      <c r="Q155" s="11" t="s">
        <v>303</v>
      </c>
      <c r="R155" s="47"/>
      <c r="S155" s="12">
        <v>300</v>
      </c>
      <c r="T155" s="11" t="s">
        <v>300</v>
      </c>
      <c r="U155" s="47" t="s">
        <v>911</v>
      </c>
      <c r="V155" s="12" t="s">
        <v>562</v>
      </c>
      <c r="W155" s="11" t="s">
        <v>303</v>
      </c>
      <c r="X155" s="47"/>
      <c r="Y155" s="12">
        <v>400</v>
      </c>
      <c r="Z155" s="11" t="s">
        <v>300</v>
      </c>
      <c r="AA155" s="47" t="s">
        <v>303</v>
      </c>
      <c r="AB155" s="12" t="s">
        <v>562</v>
      </c>
      <c r="AC155" s="11" t="s">
        <v>300</v>
      </c>
      <c r="AD155" s="47" t="s">
        <v>303</v>
      </c>
      <c r="AE155" s="12" t="s">
        <v>562</v>
      </c>
      <c r="AF155" s="11" t="s">
        <v>300</v>
      </c>
      <c r="AG155" s="47" t="s">
        <v>922</v>
      </c>
      <c r="AH155" s="12" t="s">
        <v>562</v>
      </c>
      <c r="AI155" s="11" t="s">
        <v>300</v>
      </c>
      <c r="AJ155" s="47" t="s">
        <v>922</v>
      </c>
      <c r="AK155" s="12" t="s">
        <v>562</v>
      </c>
      <c r="AL155" s="11" t="s">
        <v>300</v>
      </c>
      <c r="AM155" s="47" t="s">
        <v>922</v>
      </c>
      <c r="AN155" s="12" t="s">
        <v>562</v>
      </c>
      <c r="AO155" s="11" t="s">
        <v>300</v>
      </c>
      <c r="AP155" s="47" t="s">
        <v>922</v>
      </c>
      <c r="AQ155" s="12" t="s">
        <v>562</v>
      </c>
      <c r="AR155" s="25"/>
      <c r="AS155" s="11" t="s">
        <v>303</v>
      </c>
      <c r="AT155" s="49"/>
      <c r="AU155" s="12">
        <v>200</v>
      </c>
      <c r="AV155" s="11" t="s">
        <v>304</v>
      </c>
      <c r="AW155" s="47"/>
      <c r="AX155" s="12">
        <v>80</v>
      </c>
      <c r="AY155" s="11" t="s">
        <v>303</v>
      </c>
      <c r="AZ155" s="49"/>
      <c r="BA155" s="12">
        <v>200</v>
      </c>
      <c r="BB155" s="11" t="s">
        <v>304</v>
      </c>
      <c r="BC155" s="47"/>
      <c r="BD155" s="12">
        <v>100</v>
      </c>
      <c r="BE155" s="11" t="s">
        <v>300</v>
      </c>
      <c r="BF155" s="49" t="s">
        <v>913</v>
      </c>
      <c r="BG155" s="12" t="s">
        <v>562</v>
      </c>
      <c r="BH155" s="11" t="s">
        <v>304</v>
      </c>
      <c r="BI155" s="47"/>
      <c r="BJ155" s="12">
        <v>120</v>
      </c>
      <c r="BK155" s="11" t="s">
        <v>300</v>
      </c>
      <c r="BL155" s="49" t="s">
        <v>911</v>
      </c>
      <c r="BM155" s="12" t="s">
        <v>562</v>
      </c>
      <c r="BN155" s="11" t="s">
        <v>304</v>
      </c>
      <c r="BO155" s="47"/>
      <c r="BP155" s="12">
        <v>150</v>
      </c>
      <c r="BQ155" s="11" t="s">
        <v>300</v>
      </c>
      <c r="BR155" s="49" t="s">
        <v>303</v>
      </c>
      <c r="BS155" s="12" t="s">
        <v>562</v>
      </c>
      <c r="BT155" s="11" t="s">
        <v>304</v>
      </c>
      <c r="BU155" s="47"/>
      <c r="BV155" s="12">
        <v>0</v>
      </c>
      <c r="BW155" s="11" t="s">
        <v>300</v>
      </c>
      <c r="BX155" s="49" t="s">
        <v>922</v>
      </c>
      <c r="BY155" s="12" t="s">
        <v>562</v>
      </c>
      <c r="BZ155" s="11" t="s">
        <v>300</v>
      </c>
      <c r="CA155" s="49" t="s">
        <v>922</v>
      </c>
      <c r="CB155" s="12" t="s">
        <v>562</v>
      </c>
      <c r="CC155" s="11" t="s">
        <v>300</v>
      </c>
      <c r="CD155" s="49" t="s">
        <v>922</v>
      </c>
      <c r="CE155" s="12" t="s">
        <v>562</v>
      </c>
      <c r="CF155" s="11" t="s">
        <v>300</v>
      </c>
      <c r="CG155" s="49" t="s">
        <v>922</v>
      </c>
      <c r="CH155" s="12" t="s">
        <v>562</v>
      </c>
    </row>
    <row r="156" spans="1:86">
      <c r="A156" s="7" t="s">
        <v>192</v>
      </c>
      <c r="B156" s="11" t="s">
        <v>303</v>
      </c>
      <c r="C156" s="47"/>
      <c r="D156" s="12">
        <v>300</v>
      </c>
      <c r="E156" s="11" t="s">
        <v>303</v>
      </c>
      <c r="F156" s="47"/>
      <c r="G156" s="12">
        <v>300</v>
      </c>
      <c r="H156" s="11" t="s">
        <v>303</v>
      </c>
      <c r="I156" s="47"/>
      <c r="J156" s="12">
        <v>450</v>
      </c>
      <c r="K156" s="11" t="s">
        <v>303</v>
      </c>
      <c r="L156" s="47"/>
      <c r="M156" s="12">
        <v>450</v>
      </c>
      <c r="N156" s="11" t="s">
        <v>300</v>
      </c>
      <c r="O156" s="47" t="s">
        <v>919</v>
      </c>
      <c r="P156" s="12" t="s">
        <v>564</v>
      </c>
      <c r="Q156" s="11" t="s">
        <v>303</v>
      </c>
      <c r="R156" s="47"/>
      <c r="S156" s="12">
        <v>600</v>
      </c>
      <c r="T156" s="47" t="s">
        <v>300</v>
      </c>
      <c r="U156" s="47" t="s">
        <v>16</v>
      </c>
      <c r="V156" s="12" t="s">
        <v>564</v>
      </c>
      <c r="W156" s="11" t="s">
        <v>303</v>
      </c>
      <c r="X156" s="47"/>
      <c r="Y156" s="12">
        <v>750</v>
      </c>
      <c r="Z156" s="11" t="s">
        <v>300</v>
      </c>
      <c r="AA156" s="47" t="s">
        <v>303</v>
      </c>
      <c r="AB156" s="12" t="s">
        <v>564</v>
      </c>
      <c r="AC156" s="11" t="s">
        <v>300</v>
      </c>
      <c r="AD156" s="47" t="s">
        <v>303</v>
      </c>
      <c r="AE156" s="12" t="s">
        <v>564</v>
      </c>
      <c r="AF156" s="11" t="s">
        <v>300</v>
      </c>
      <c r="AG156" s="47" t="s">
        <v>922</v>
      </c>
      <c r="AH156" s="12" t="s">
        <v>564</v>
      </c>
      <c r="AI156" s="47" t="s">
        <v>300</v>
      </c>
      <c r="AJ156" s="47" t="s">
        <v>922</v>
      </c>
      <c r="AK156" s="12" t="s">
        <v>564</v>
      </c>
      <c r="AL156" s="11" t="s">
        <v>300</v>
      </c>
      <c r="AM156" s="47" t="s">
        <v>922</v>
      </c>
      <c r="AN156" s="12" t="s">
        <v>564</v>
      </c>
      <c r="AO156" s="11" t="s">
        <v>300</v>
      </c>
      <c r="AP156" s="47" t="s">
        <v>922</v>
      </c>
      <c r="AQ156" s="12" t="s">
        <v>564</v>
      </c>
      <c r="AR156" s="25"/>
      <c r="AS156" s="11" t="s">
        <v>303</v>
      </c>
      <c r="AT156" s="49"/>
      <c r="AU156" s="12">
        <v>300</v>
      </c>
      <c r="AV156" s="11" t="s">
        <v>304</v>
      </c>
      <c r="AW156" s="47"/>
      <c r="AX156" s="12">
        <v>150</v>
      </c>
      <c r="AY156" s="11" t="s">
        <v>303</v>
      </c>
      <c r="AZ156" s="49"/>
      <c r="BA156" s="12">
        <v>450</v>
      </c>
      <c r="BB156" s="11" t="s">
        <v>304</v>
      </c>
      <c r="BC156" s="47"/>
      <c r="BD156" s="12">
        <v>200</v>
      </c>
      <c r="BE156" s="11" t="s">
        <v>300</v>
      </c>
      <c r="BF156" s="49" t="s">
        <v>919</v>
      </c>
      <c r="BG156" s="12" t="s">
        <v>564</v>
      </c>
      <c r="BH156" s="11" t="s">
        <v>304</v>
      </c>
      <c r="BI156" s="47"/>
      <c r="BJ156" s="12">
        <v>300</v>
      </c>
      <c r="BK156" s="49" t="s">
        <v>300</v>
      </c>
      <c r="BL156" s="49" t="s">
        <v>16</v>
      </c>
      <c r="BM156" s="12" t="s">
        <v>564</v>
      </c>
      <c r="BN156" s="11" t="s">
        <v>304</v>
      </c>
      <c r="BO156" s="47"/>
      <c r="BP156" s="12">
        <v>350</v>
      </c>
      <c r="BQ156" s="11" t="s">
        <v>300</v>
      </c>
      <c r="BR156" s="49" t="s">
        <v>303</v>
      </c>
      <c r="BS156" s="12" t="s">
        <v>564</v>
      </c>
      <c r="BT156" s="11" t="s">
        <v>304</v>
      </c>
      <c r="BU156" s="47"/>
      <c r="BV156" s="12">
        <v>0</v>
      </c>
      <c r="BW156" s="11" t="s">
        <v>300</v>
      </c>
      <c r="BX156" s="49" t="s">
        <v>922</v>
      </c>
      <c r="BY156" s="12" t="s">
        <v>564</v>
      </c>
      <c r="BZ156" s="49" t="s">
        <v>300</v>
      </c>
      <c r="CA156" s="49" t="s">
        <v>922</v>
      </c>
      <c r="CB156" s="12" t="s">
        <v>564</v>
      </c>
      <c r="CC156" s="11" t="s">
        <v>300</v>
      </c>
      <c r="CD156" s="49" t="s">
        <v>922</v>
      </c>
      <c r="CE156" s="12" t="s">
        <v>564</v>
      </c>
      <c r="CF156" s="11" t="s">
        <v>300</v>
      </c>
      <c r="CG156" s="49" t="s">
        <v>922</v>
      </c>
      <c r="CH156" s="12" t="s">
        <v>564</v>
      </c>
    </row>
    <row r="157" spans="1:86">
      <c r="A157" s="7" t="s">
        <v>193</v>
      </c>
      <c r="B157" s="11" t="s">
        <v>303</v>
      </c>
      <c r="C157" s="47"/>
      <c r="D157" s="12">
        <v>500</v>
      </c>
      <c r="E157" s="11" t="s">
        <v>303</v>
      </c>
      <c r="F157" s="47"/>
      <c r="G157" s="12">
        <v>500</v>
      </c>
      <c r="H157" s="11" t="s">
        <v>303</v>
      </c>
      <c r="I157" s="47"/>
      <c r="J157" s="12">
        <v>750</v>
      </c>
      <c r="K157" s="11" t="s">
        <v>303</v>
      </c>
      <c r="L157" s="47"/>
      <c r="M157" s="12">
        <v>750</v>
      </c>
      <c r="N157" s="11" t="s">
        <v>300</v>
      </c>
      <c r="O157" s="47" t="s">
        <v>303</v>
      </c>
      <c r="P157" s="12" t="s">
        <v>562</v>
      </c>
      <c r="Q157" s="11" t="s">
        <v>303</v>
      </c>
      <c r="R157" s="47"/>
      <c r="S157" s="12">
        <v>1000</v>
      </c>
      <c r="T157" s="47" t="s">
        <v>300</v>
      </c>
      <c r="U157" s="47" t="s">
        <v>16</v>
      </c>
      <c r="V157" s="12" t="s">
        <v>564</v>
      </c>
      <c r="W157" s="11" t="s">
        <v>303</v>
      </c>
      <c r="X157" s="47"/>
      <c r="Y157" s="12">
        <v>1500</v>
      </c>
      <c r="Z157" s="11" t="s">
        <v>300</v>
      </c>
      <c r="AA157" s="47" t="s">
        <v>303</v>
      </c>
      <c r="AB157" s="12" t="s">
        <v>562</v>
      </c>
      <c r="AC157" s="11" t="s">
        <v>300</v>
      </c>
      <c r="AD157" s="47" t="s">
        <v>303</v>
      </c>
      <c r="AE157" s="12" t="s">
        <v>564</v>
      </c>
      <c r="AF157" s="11" t="s">
        <v>300</v>
      </c>
      <c r="AG157" s="47" t="s">
        <v>922</v>
      </c>
      <c r="AH157" s="12" t="s">
        <v>562</v>
      </c>
      <c r="AI157" s="11" t="s">
        <v>300</v>
      </c>
      <c r="AJ157" s="47" t="s">
        <v>922</v>
      </c>
      <c r="AK157" s="12" t="s">
        <v>564</v>
      </c>
      <c r="AL157" s="11" t="s">
        <v>300</v>
      </c>
      <c r="AM157" s="47" t="s">
        <v>922</v>
      </c>
      <c r="AN157" s="12" t="s">
        <v>562</v>
      </c>
      <c r="AO157" s="11" t="s">
        <v>300</v>
      </c>
      <c r="AP157" s="47" t="s">
        <v>922</v>
      </c>
      <c r="AQ157" s="12" t="s">
        <v>564</v>
      </c>
      <c r="AR157" s="25"/>
      <c r="AS157" s="11" t="s">
        <v>303</v>
      </c>
      <c r="AT157" s="49"/>
      <c r="AU157" s="12">
        <v>500</v>
      </c>
      <c r="AV157" s="11" t="s">
        <v>304</v>
      </c>
      <c r="AW157" s="47"/>
      <c r="AX157" s="12">
        <v>300</v>
      </c>
      <c r="AY157" s="11" t="s">
        <v>303</v>
      </c>
      <c r="AZ157" s="49"/>
      <c r="BA157" s="12">
        <v>750</v>
      </c>
      <c r="BB157" s="11" t="s">
        <v>304</v>
      </c>
      <c r="BC157" s="47"/>
      <c r="BD157" s="12">
        <v>450</v>
      </c>
      <c r="BE157" s="11" t="s">
        <v>300</v>
      </c>
      <c r="BF157" s="49" t="s">
        <v>303</v>
      </c>
      <c r="BG157" s="12" t="s">
        <v>562</v>
      </c>
      <c r="BH157" s="11" t="s">
        <v>304</v>
      </c>
      <c r="BI157" s="47"/>
      <c r="BJ157" s="12">
        <v>600</v>
      </c>
      <c r="BK157" s="49" t="s">
        <v>300</v>
      </c>
      <c r="BL157" s="49" t="s">
        <v>16</v>
      </c>
      <c r="BM157" s="12" t="s">
        <v>564</v>
      </c>
      <c r="BN157" s="11" t="s">
        <v>304</v>
      </c>
      <c r="BO157" s="47"/>
      <c r="BP157" s="12">
        <v>750</v>
      </c>
      <c r="BQ157" s="11" t="s">
        <v>300</v>
      </c>
      <c r="BR157" s="49" t="s">
        <v>303</v>
      </c>
      <c r="BS157" s="12" t="s">
        <v>562</v>
      </c>
      <c r="BT157" s="11" t="s">
        <v>304</v>
      </c>
      <c r="BU157" s="47"/>
      <c r="BV157" s="12">
        <v>0</v>
      </c>
      <c r="BW157" s="11" t="s">
        <v>300</v>
      </c>
      <c r="BX157" s="49" t="s">
        <v>922</v>
      </c>
      <c r="BY157" s="12" t="s">
        <v>562</v>
      </c>
      <c r="BZ157" s="11" t="s">
        <v>300</v>
      </c>
      <c r="CA157" s="49" t="s">
        <v>922</v>
      </c>
      <c r="CB157" s="12" t="s">
        <v>564</v>
      </c>
      <c r="CC157" s="11" t="s">
        <v>300</v>
      </c>
      <c r="CD157" s="49" t="s">
        <v>922</v>
      </c>
      <c r="CE157" s="12" t="s">
        <v>562</v>
      </c>
      <c r="CF157" s="11" t="s">
        <v>300</v>
      </c>
      <c r="CG157" s="49" t="s">
        <v>922</v>
      </c>
      <c r="CH157" s="12" t="s">
        <v>564</v>
      </c>
    </row>
    <row r="158" spans="1:86">
      <c r="A158" s="7" t="s">
        <v>194</v>
      </c>
      <c r="B158" s="11" t="s">
        <v>303</v>
      </c>
      <c r="C158" s="32"/>
      <c r="D158" s="12">
        <v>2000</v>
      </c>
      <c r="E158" s="11" t="s">
        <v>303</v>
      </c>
      <c r="F158" s="32"/>
      <c r="G158" s="12">
        <v>2000</v>
      </c>
      <c r="H158" s="11" t="s">
        <v>303</v>
      </c>
      <c r="I158" s="32"/>
      <c r="J158" s="12">
        <v>2000</v>
      </c>
      <c r="K158" s="11" t="s">
        <v>303</v>
      </c>
      <c r="L158" s="32"/>
      <c r="M158" s="12">
        <v>2000</v>
      </c>
      <c r="N158" s="11" t="s">
        <v>303</v>
      </c>
      <c r="O158" s="32"/>
      <c r="P158" s="12">
        <v>2000</v>
      </c>
      <c r="Q158" s="11" t="s">
        <v>303</v>
      </c>
      <c r="R158" s="32"/>
      <c r="S158" s="12">
        <v>2000</v>
      </c>
      <c r="T158" s="32" t="s">
        <v>303</v>
      </c>
      <c r="U158" s="32"/>
      <c r="V158" s="12">
        <v>2000</v>
      </c>
      <c r="W158" s="11" t="s">
        <v>303</v>
      </c>
      <c r="X158" s="32"/>
      <c r="Y158" s="12">
        <v>2000</v>
      </c>
      <c r="Z158" s="11" t="s">
        <v>303</v>
      </c>
      <c r="AA158" s="32"/>
      <c r="AB158" s="12">
        <v>2000</v>
      </c>
      <c r="AC158" s="11" t="s">
        <v>303</v>
      </c>
      <c r="AD158" s="32"/>
      <c r="AE158" s="12">
        <v>2000</v>
      </c>
      <c r="AF158" s="11" t="s">
        <v>303</v>
      </c>
      <c r="AG158" s="32"/>
      <c r="AH158" s="12">
        <v>3000</v>
      </c>
      <c r="AI158" s="32" t="s">
        <v>303</v>
      </c>
      <c r="AJ158" s="32"/>
      <c r="AK158" s="12">
        <v>3000</v>
      </c>
      <c r="AL158" s="11" t="s">
        <v>303</v>
      </c>
      <c r="AM158" s="32"/>
      <c r="AN158" s="12">
        <v>4000</v>
      </c>
      <c r="AO158" s="11" t="s">
        <v>303</v>
      </c>
      <c r="AP158" s="32"/>
      <c r="AQ158" s="12">
        <v>4000</v>
      </c>
      <c r="AR158" s="25"/>
      <c r="AS158" s="11" t="s">
        <v>303</v>
      </c>
      <c r="AT158" s="49"/>
      <c r="AU158" s="12">
        <v>2000</v>
      </c>
      <c r="AV158" s="11" t="s">
        <v>303</v>
      </c>
      <c r="AW158" s="47"/>
      <c r="AX158" s="12">
        <v>2000</v>
      </c>
      <c r="AY158" s="11" t="s">
        <v>303</v>
      </c>
      <c r="AZ158" s="49"/>
      <c r="BA158" s="12">
        <v>2000</v>
      </c>
      <c r="BB158" s="11" t="s">
        <v>303</v>
      </c>
      <c r="BC158" s="47"/>
      <c r="BD158" s="12">
        <v>2000</v>
      </c>
      <c r="BE158" s="11" t="s">
        <v>303</v>
      </c>
      <c r="BF158" s="49"/>
      <c r="BG158" s="12">
        <v>2000</v>
      </c>
      <c r="BH158" s="11" t="s">
        <v>303</v>
      </c>
      <c r="BI158" s="47"/>
      <c r="BJ158" s="12">
        <v>2000</v>
      </c>
      <c r="BK158" s="49" t="s">
        <v>303</v>
      </c>
      <c r="BL158" s="49"/>
      <c r="BM158" s="12">
        <v>2000</v>
      </c>
      <c r="BN158" s="11" t="s">
        <v>303</v>
      </c>
      <c r="BO158" s="47"/>
      <c r="BP158" s="12">
        <v>2000</v>
      </c>
      <c r="BQ158" s="11" t="s">
        <v>303</v>
      </c>
      <c r="BR158" s="49"/>
      <c r="BS158" s="12">
        <v>2000</v>
      </c>
      <c r="BT158" s="11" t="s">
        <v>304</v>
      </c>
      <c r="BU158" s="47"/>
      <c r="BV158" s="12">
        <v>0</v>
      </c>
      <c r="BW158" s="11" t="s">
        <v>303</v>
      </c>
      <c r="BX158" s="49"/>
      <c r="BY158" s="12">
        <v>3000</v>
      </c>
      <c r="BZ158" s="49" t="s">
        <v>303</v>
      </c>
      <c r="CA158" s="49"/>
      <c r="CB158" s="12">
        <v>3000</v>
      </c>
      <c r="CC158" s="11" t="s">
        <v>303</v>
      </c>
      <c r="CD158" s="49"/>
      <c r="CE158" s="12">
        <v>4000</v>
      </c>
      <c r="CF158" s="11" t="s">
        <v>303</v>
      </c>
      <c r="CG158" s="49"/>
      <c r="CH158" s="12">
        <v>4000</v>
      </c>
    </row>
    <row r="159" spans="1:86">
      <c r="A159" s="7" t="s">
        <v>195</v>
      </c>
      <c r="B159" s="11" t="s">
        <v>303</v>
      </c>
      <c r="C159" s="47"/>
      <c r="D159" s="12">
        <v>100</v>
      </c>
      <c r="E159" s="11" t="s">
        <v>303</v>
      </c>
      <c r="F159" s="47"/>
      <c r="G159" s="12">
        <v>100</v>
      </c>
      <c r="H159" s="11" t="s">
        <v>303</v>
      </c>
      <c r="I159" s="47"/>
      <c r="J159" s="12">
        <v>200</v>
      </c>
      <c r="K159" s="11" t="s">
        <v>303</v>
      </c>
      <c r="L159" s="47"/>
      <c r="M159" s="12">
        <v>200</v>
      </c>
      <c r="N159" s="11" t="s">
        <v>300</v>
      </c>
      <c r="O159" s="49" t="s">
        <v>915</v>
      </c>
      <c r="P159" s="12" t="s">
        <v>492</v>
      </c>
      <c r="Q159" s="11" t="s">
        <v>303</v>
      </c>
      <c r="R159" s="47"/>
      <c r="S159" s="12">
        <v>250</v>
      </c>
      <c r="T159" s="11" t="s">
        <v>300</v>
      </c>
      <c r="U159" s="47" t="s">
        <v>927</v>
      </c>
      <c r="V159" s="12" t="s">
        <v>492</v>
      </c>
      <c r="W159" s="11" t="s">
        <v>303</v>
      </c>
      <c r="X159" s="47"/>
      <c r="Y159" s="12">
        <v>300</v>
      </c>
      <c r="Z159" s="11" t="s">
        <v>300</v>
      </c>
      <c r="AA159" s="49" t="s">
        <v>926</v>
      </c>
      <c r="AB159" s="12" t="s">
        <v>492</v>
      </c>
      <c r="AC159" s="11" t="s">
        <v>300</v>
      </c>
      <c r="AD159" s="47" t="s">
        <v>926</v>
      </c>
      <c r="AE159" s="12" t="s">
        <v>492</v>
      </c>
      <c r="AF159" s="11" t="s">
        <v>300</v>
      </c>
      <c r="AG159" s="47" t="s">
        <v>922</v>
      </c>
      <c r="AH159" s="12" t="s">
        <v>492</v>
      </c>
      <c r="AI159" s="11" t="s">
        <v>300</v>
      </c>
      <c r="AJ159" s="47" t="s">
        <v>922</v>
      </c>
      <c r="AK159" s="12" t="s">
        <v>492</v>
      </c>
      <c r="AL159" s="11" t="s">
        <v>300</v>
      </c>
      <c r="AM159" s="47" t="s">
        <v>922</v>
      </c>
      <c r="AN159" s="12" t="s">
        <v>492</v>
      </c>
      <c r="AO159" s="11" t="s">
        <v>300</v>
      </c>
      <c r="AP159" s="47" t="s">
        <v>922</v>
      </c>
      <c r="AQ159" s="12" t="s">
        <v>492</v>
      </c>
      <c r="AR159" s="25"/>
      <c r="AS159" s="11" t="s">
        <v>303</v>
      </c>
      <c r="AT159" s="49"/>
      <c r="AU159" s="12">
        <v>100</v>
      </c>
      <c r="AV159" s="11" t="s">
        <v>304</v>
      </c>
      <c r="AW159" s="47"/>
      <c r="AX159" s="12">
        <v>50</v>
      </c>
      <c r="AY159" s="11" t="s">
        <v>303</v>
      </c>
      <c r="AZ159" s="49"/>
      <c r="BA159" s="12">
        <v>200</v>
      </c>
      <c r="BB159" s="11" t="s">
        <v>304</v>
      </c>
      <c r="BC159" s="47"/>
      <c r="BD159" s="12">
        <v>70</v>
      </c>
      <c r="BE159" s="11" t="s">
        <v>300</v>
      </c>
      <c r="BF159" s="49" t="s">
        <v>915</v>
      </c>
      <c r="BG159" s="12" t="s">
        <v>492</v>
      </c>
      <c r="BH159" s="11" t="s">
        <v>304</v>
      </c>
      <c r="BI159" s="47"/>
      <c r="BJ159" s="12">
        <v>80</v>
      </c>
      <c r="BK159" s="11" t="s">
        <v>300</v>
      </c>
      <c r="BL159" s="49" t="s">
        <v>927</v>
      </c>
      <c r="BM159" s="12" t="s">
        <v>492</v>
      </c>
      <c r="BN159" s="11" t="s">
        <v>304</v>
      </c>
      <c r="BO159" s="47"/>
      <c r="BP159" s="12">
        <v>90</v>
      </c>
      <c r="BQ159" s="11" t="s">
        <v>300</v>
      </c>
      <c r="BR159" s="49" t="s">
        <v>926</v>
      </c>
      <c r="BS159" s="12" t="s">
        <v>492</v>
      </c>
      <c r="BT159" s="11" t="s">
        <v>304</v>
      </c>
      <c r="BU159" s="47"/>
      <c r="BV159" s="12">
        <v>0</v>
      </c>
      <c r="BW159" s="11" t="s">
        <v>300</v>
      </c>
      <c r="BX159" s="49" t="s">
        <v>922</v>
      </c>
      <c r="BY159" s="12" t="s">
        <v>492</v>
      </c>
      <c r="BZ159" s="11" t="s">
        <v>300</v>
      </c>
      <c r="CA159" s="49" t="s">
        <v>922</v>
      </c>
      <c r="CB159" s="12" t="s">
        <v>492</v>
      </c>
      <c r="CC159" s="11" t="s">
        <v>300</v>
      </c>
      <c r="CD159" s="49" t="s">
        <v>922</v>
      </c>
      <c r="CE159" s="12" t="s">
        <v>492</v>
      </c>
      <c r="CF159" s="11" t="s">
        <v>300</v>
      </c>
      <c r="CG159" s="49" t="s">
        <v>922</v>
      </c>
      <c r="CH159" s="12" t="s">
        <v>492</v>
      </c>
    </row>
    <row r="160" spans="1:86">
      <c r="A160" s="7" t="s">
        <v>196</v>
      </c>
      <c r="B160" s="11" t="s">
        <v>303</v>
      </c>
      <c r="C160" s="47"/>
      <c r="D160" s="12">
        <v>200</v>
      </c>
      <c r="E160" s="11" t="s">
        <v>303</v>
      </c>
      <c r="F160" s="47"/>
      <c r="G160" s="12">
        <v>200</v>
      </c>
      <c r="H160" s="11" t="s">
        <v>303</v>
      </c>
      <c r="I160" s="47"/>
      <c r="J160" s="12">
        <v>200</v>
      </c>
      <c r="K160" s="11" t="s">
        <v>303</v>
      </c>
      <c r="L160" s="47"/>
      <c r="M160" s="12">
        <v>200</v>
      </c>
      <c r="N160" s="11" t="s">
        <v>300</v>
      </c>
      <c r="O160" s="49" t="s">
        <v>916</v>
      </c>
      <c r="P160" s="12" t="s">
        <v>494</v>
      </c>
      <c r="Q160" s="11" t="s">
        <v>303</v>
      </c>
      <c r="R160" s="47"/>
      <c r="S160" s="12">
        <v>300</v>
      </c>
      <c r="T160" s="11" t="s">
        <v>300</v>
      </c>
      <c r="U160" s="49" t="s">
        <v>913</v>
      </c>
      <c r="V160" s="12" t="s">
        <v>494</v>
      </c>
      <c r="W160" s="11" t="s">
        <v>303</v>
      </c>
      <c r="X160" s="47"/>
      <c r="Y160" s="12">
        <v>400</v>
      </c>
      <c r="Z160" s="11" t="s">
        <v>300</v>
      </c>
      <c r="AA160" s="49" t="s">
        <v>930</v>
      </c>
      <c r="AB160" s="12" t="s">
        <v>494</v>
      </c>
      <c r="AC160" s="11" t="s">
        <v>300</v>
      </c>
      <c r="AD160" s="47" t="s">
        <v>930</v>
      </c>
      <c r="AE160" s="12" t="s">
        <v>494</v>
      </c>
      <c r="AF160" s="11" t="s">
        <v>300</v>
      </c>
      <c r="AG160" s="47" t="s">
        <v>922</v>
      </c>
      <c r="AH160" s="12" t="s">
        <v>494</v>
      </c>
      <c r="AI160" s="11" t="s">
        <v>300</v>
      </c>
      <c r="AJ160" s="47" t="s">
        <v>922</v>
      </c>
      <c r="AK160" s="12" t="s">
        <v>494</v>
      </c>
      <c r="AL160" s="11" t="s">
        <v>300</v>
      </c>
      <c r="AM160" s="47" t="s">
        <v>922</v>
      </c>
      <c r="AN160" s="12" t="s">
        <v>494</v>
      </c>
      <c r="AO160" s="11" t="s">
        <v>300</v>
      </c>
      <c r="AP160" s="47" t="s">
        <v>922</v>
      </c>
      <c r="AQ160" s="12" t="s">
        <v>494</v>
      </c>
      <c r="AR160" s="25"/>
      <c r="AS160" s="11" t="s">
        <v>303</v>
      </c>
      <c r="AT160" s="49"/>
      <c r="AU160" s="12">
        <v>200</v>
      </c>
      <c r="AV160" s="11" t="s">
        <v>304</v>
      </c>
      <c r="AW160" s="47"/>
      <c r="AX160" s="12">
        <v>80</v>
      </c>
      <c r="AY160" s="11" t="s">
        <v>303</v>
      </c>
      <c r="AZ160" s="49"/>
      <c r="BA160" s="12">
        <v>200</v>
      </c>
      <c r="BB160" s="11" t="s">
        <v>304</v>
      </c>
      <c r="BC160" s="47"/>
      <c r="BD160" s="12">
        <v>100</v>
      </c>
      <c r="BE160" s="11" t="s">
        <v>300</v>
      </c>
      <c r="BF160" s="49" t="s">
        <v>916</v>
      </c>
      <c r="BG160" s="12" t="s">
        <v>494</v>
      </c>
      <c r="BH160" s="11" t="s">
        <v>304</v>
      </c>
      <c r="BI160" s="47"/>
      <c r="BJ160" s="12">
        <v>120</v>
      </c>
      <c r="BK160" s="11" t="s">
        <v>300</v>
      </c>
      <c r="BL160" s="49" t="s">
        <v>913</v>
      </c>
      <c r="BM160" s="12" t="s">
        <v>494</v>
      </c>
      <c r="BN160" s="11" t="s">
        <v>304</v>
      </c>
      <c r="BO160" s="47"/>
      <c r="BP160" s="12">
        <v>150</v>
      </c>
      <c r="BQ160" s="11" t="s">
        <v>300</v>
      </c>
      <c r="BR160" s="49" t="s">
        <v>930</v>
      </c>
      <c r="BS160" s="12" t="s">
        <v>494</v>
      </c>
      <c r="BT160" s="11" t="s">
        <v>304</v>
      </c>
      <c r="BU160" s="47"/>
      <c r="BV160" s="12">
        <v>0</v>
      </c>
      <c r="BW160" s="11" t="s">
        <v>300</v>
      </c>
      <c r="BX160" s="49" t="s">
        <v>922</v>
      </c>
      <c r="BY160" s="12" t="s">
        <v>494</v>
      </c>
      <c r="BZ160" s="11" t="s">
        <v>300</v>
      </c>
      <c r="CA160" s="49" t="s">
        <v>922</v>
      </c>
      <c r="CB160" s="12" t="s">
        <v>494</v>
      </c>
      <c r="CC160" s="11" t="s">
        <v>300</v>
      </c>
      <c r="CD160" s="49" t="s">
        <v>922</v>
      </c>
      <c r="CE160" s="12" t="s">
        <v>494</v>
      </c>
      <c r="CF160" s="11" t="s">
        <v>300</v>
      </c>
      <c r="CG160" s="49" t="s">
        <v>922</v>
      </c>
      <c r="CH160" s="12" t="s">
        <v>494</v>
      </c>
    </row>
    <row r="161" spans="1:86">
      <c r="A161" s="7" t="s">
        <v>197</v>
      </c>
      <c r="B161" s="11" t="s">
        <v>303</v>
      </c>
      <c r="C161" s="47"/>
      <c r="D161" s="12">
        <v>300</v>
      </c>
      <c r="E161" s="11" t="s">
        <v>303</v>
      </c>
      <c r="F161" s="47"/>
      <c r="G161" s="12">
        <v>300</v>
      </c>
      <c r="H161" s="11" t="s">
        <v>303</v>
      </c>
      <c r="I161" s="47"/>
      <c r="J161" s="12">
        <v>450</v>
      </c>
      <c r="K161" s="11" t="s">
        <v>303</v>
      </c>
      <c r="L161" s="47"/>
      <c r="M161" s="12">
        <v>450</v>
      </c>
      <c r="N161" s="11" t="s">
        <v>300</v>
      </c>
      <c r="O161" s="49" t="s">
        <v>918</v>
      </c>
      <c r="P161" s="12" t="s">
        <v>496</v>
      </c>
      <c r="Q161" s="11" t="s">
        <v>303</v>
      </c>
      <c r="R161" s="47"/>
      <c r="S161" s="12">
        <v>600</v>
      </c>
      <c r="T161" s="11" t="s">
        <v>300</v>
      </c>
      <c r="U161" s="49" t="s">
        <v>303</v>
      </c>
      <c r="V161" s="12" t="s">
        <v>496</v>
      </c>
      <c r="W161" s="11" t="s">
        <v>303</v>
      </c>
      <c r="X161" s="47"/>
      <c r="Y161" s="12">
        <v>750</v>
      </c>
      <c r="Z161" s="11" t="s">
        <v>300</v>
      </c>
      <c r="AA161" s="47" t="s">
        <v>917</v>
      </c>
      <c r="AB161" s="12" t="s">
        <v>496</v>
      </c>
      <c r="AC161" s="11" t="s">
        <v>300</v>
      </c>
      <c r="AD161" s="49" t="s">
        <v>917</v>
      </c>
      <c r="AE161" s="12" t="s">
        <v>496</v>
      </c>
      <c r="AF161" s="11" t="s">
        <v>300</v>
      </c>
      <c r="AG161" s="47" t="s">
        <v>919</v>
      </c>
      <c r="AH161" s="12" t="s">
        <v>496</v>
      </c>
      <c r="AI161" s="11" t="s">
        <v>300</v>
      </c>
      <c r="AJ161" s="47" t="s">
        <v>919</v>
      </c>
      <c r="AK161" s="12" t="s">
        <v>496</v>
      </c>
      <c r="AL161" s="11" t="s">
        <v>300</v>
      </c>
      <c r="AM161" s="47" t="s">
        <v>919</v>
      </c>
      <c r="AN161" s="12" t="s">
        <v>496</v>
      </c>
      <c r="AO161" s="11" t="s">
        <v>300</v>
      </c>
      <c r="AP161" s="47" t="s">
        <v>919</v>
      </c>
      <c r="AQ161" s="12" t="s">
        <v>496</v>
      </c>
      <c r="AR161" s="25"/>
      <c r="AS161" s="11" t="s">
        <v>303</v>
      </c>
      <c r="AT161" s="49"/>
      <c r="AU161" s="12">
        <v>300</v>
      </c>
      <c r="AV161" s="11" t="s">
        <v>304</v>
      </c>
      <c r="AW161" s="47"/>
      <c r="AX161" s="12">
        <v>150</v>
      </c>
      <c r="AY161" s="11" t="s">
        <v>303</v>
      </c>
      <c r="AZ161" s="49"/>
      <c r="BA161" s="12">
        <v>450</v>
      </c>
      <c r="BB161" s="11" t="s">
        <v>304</v>
      </c>
      <c r="BC161" s="47"/>
      <c r="BD161" s="12">
        <v>200</v>
      </c>
      <c r="BE161" s="11" t="s">
        <v>300</v>
      </c>
      <c r="BF161" s="49" t="s">
        <v>918</v>
      </c>
      <c r="BG161" s="12" t="s">
        <v>496</v>
      </c>
      <c r="BH161" s="11" t="s">
        <v>304</v>
      </c>
      <c r="BI161" s="47"/>
      <c r="BJ161" s="12">
        <v>300</v>
      </c>
      <c r="BK161" s="11" t="s">
        <v>300</v>
      </c>
      <c r="BL161" s="49" t="s">
        <v>303</v>
      </c>
      <c r="BM161" s="12" t="s">
        <v>496</v>
      </c>
      <c r="BN161" s="11" t="s">
        <v>304</v>
      </c>
      <c r="BO161" s="47"/>
      <c r="BP161" s="12">
        <v>350</v>
      </c>
      <c r="BQ161" s="11" t="s">
        <v>300</v>
      </c>
      <c r="BR161" s="49" t="s">
        <v>917</v>
      </c>
      <c r="BS161" s="12" t="s">
        <v>496</v>
      </c>
      <c r="BT161" s="11" t="s">
        <v>304</v>
      </c>
      <c r="BU161" s="47"/>
      <c r="BV161" s="12">
        <v>0</v>
      </c>
      <c r="BW161" s="11" t="s">
        <v>300</v>
      </c>
      <c r="BX161" s="49" t="s">
        <v>919</v>
      </c>
      <c r="BY161" s="12" t="s">
        <v>496</v>
      </c>
      <c r="BZ161" s="11" t="s">
        <v>300</v>
      </c>
      <c r="CA161" s="49" t="s">
        <v>919</v>
      </c>
      <c r="CB161" s="12" t="s">
        <v>496</v>
      </c>
      <c r="CC161" s="11" t="s">
        <v>300</v>
      </c>
      <c r="CD161" s="49" t="s">
        <v>919</v>
      </c>
      <c r="CE161" s="12" t="s">
        <v>496</v>
      </c>
      <c r="CF161" s="11" t="s">
        <v>300</v>
      </c>
      <c r="CG161" s="49" t="s">
        <v>919</v>
      </c>
      <c r="CH161" s="12" t="s">
        <v>496</v>
      </c>
    </row>
    <row r="162" spans="1:86">
      <c r="A162" s="7" t="s">
        <v>198</v>
      </c>
      <c r="B162" s="11" t="s">
        <v>303</v>
      </c>
      <c r="C162" s="32"/>
      <c r="D162" s="12">
        <v>2000</v>
      </c>
      <c r="E162" s="11" t="s">
        <v>303</v>
      </c>
      <c r="F162" s="32"/>
      <c r="G162" s="12">
        <v>2000</v>
      </c>
      <c r="H162" s="11" t="s">
        <v>303</v>
      </c>
      <c r="I162" s="32"/>
      <c r="J162" s="12">
        <v>2000</v>
      </c>
      <c r="K162" s="11" t="s">
        <v>303</v>
      </c>
      <c r="L162" s="32"/>
      <c r="M162" s="12">
        <v>2000</v>
      </c>
      <c r="N162" s="11" t="s">
        <v>303</v>
      </c>
      <c r="O162" s="32"/>
      <c r="P162" s="12">
        <v>2000</v>
      </c>
      <c r="Q162" s="11" t="s">
        <v>303</v>
      </c>
      <c r="R162" s="32"/>
      <c r="S162" s="12">
        <v>2000</v>
      </c>
      <c r="T162" s="32" t="s">
        <v>303</v>
      </c>
      <c r="U162" s="32"/>
      <c r="V162" s="12">
        <v>2000</v>
      </c>
      <c r="W162" s="11" t="s">
        <v>303</v>
      </c>
      <c r="X162" s="32"/>
      <c r="Y162" s="12">
        <v>2000</v>
      </c>
      <c r="Z162" s="11" t="s">
        <v>303</v>
      </c>
      <c r="AA162" s="32"/>
      <c r="AB162" s="12">
        <v>2000</v>
      </c>
      <c r="AC162" s="11" t="s">
        <v>303</v>
      </c>
      <c r="AD162" s="32"/>
      <c r="AE162" s="12">
        <v>2000</v>
      </c>
      <c r="AF162" s="11" t="s">
        <v>303</v>
      </c>
      <c r="AG162" s="32"/>
      <c r="AH162" s="12">
        <v>3000</v>
      </c>
      <c r="AI162" s="32" t="s">
        <v>303</v>
      </c>
      <c r="AJ162" s="32"/>
      <c r="AK162" s="12">
        <v>3000</v>
      </c>
      <c r="AL162" s="11" t="s">
        <v>303</v>
      </c>
      <c r="AM162" s="32"/>
      <c r="AN162" s="12">
        <v>4000</v>
      </c>
      <c r="AO162" s="11" t="s">
        <v>303</v>
      </c>
      <c r="AP162" s="32"/>
      <c r="AQ162" s="12">
        <v>4000</v>
      </c>
      <c r="AR162" s="25"/>
      <c r="AS162" s="11" t="s">
        <v>303</v>
      </c>
      <c r="AT162" s="49"/>
      <c r="AU162" s="12">
        <v>2000</v>
      </c>
      <c r="AV162" s="11" t="s">
        <v>303</v>
      </c>
      <c r="AW162" s="47"/>
      <c r="AX162" s="12">
        <v>2000</v>
      </c>
      <c r="AY162" s="11" t="s">
        <v>303</v>
      </c>
      <c r="AZ162" s="49"/>
      <c r="BA162" s="12">
        <v>2000</v>
      </c>
      <c r="BB162" s="11" t="s">
        <v>303</v>
      </c>
      <c r="BC162" s="47"/>
      <c r="BD162" s="12">
        <v>2000</v>
      </c>
      <c r="BE162" s="11" t="s">
        <v>303</v>
      </c>
      <c r="BF162" s="49"/>
      <c r="BG162" s="12">
        <v>2000</v>
      </c>
      <c r="BH162" s="11" t="s">
        <v>303</v>
      </c>
      <c r="BI162" s="47"/>
      <c r="BJ162" s="12">
        <v>2000</v>
      </c>
      <c r="BK162" s="49" t="s">
        <v>303</v>
      </c>
      <c r="BL162" s="49"/>
      <c r="BM162" s="12">
        <v>2000</v>
      </c>
      <c r="BN162" s="11" t="s">
        <v>303</v>
      </c>
      <c r="BO162" s="47"/>
      <c r="BP162" s="12">
        <v>2000</v>
      </c>
      <c r="BQ162" s="11" t="s">
        <v>303</v>
      </c>
      <c r="BR162" s="49"/>
      <c r="BS162" s="12">
        <v>2000</v>
      </c>
      <c r="BT162" s="11" t="s">
        <v>304</v>
      </c>
      <c r="BU162" s="47"/>
      <c r="BV162" s="12">
        <v>0</v>
      </c>
      <c r="BW162" s="11" t="s">
        <v>303</v>
      </c>
      <c r="BX162" s="49"/>
      <c r="BY162" s="12">
        <v>3000</v>
      </c>
      <c r="BZ162" s="49" t="s">
        <v>303</v>
      </c>
      <c r="CA162" s="49"/>
      <c r="CB162" s="12">
        <v>3000</v>
      </c>
      <c r="CC162" s="11" t="s">
        <v>303</v>
      </c>
      <c r="CD162" s="49"/>
      <c r="CE162" s="12">
        <v>4000</v>
      </c>
      <c r="CF162" s="11" t="s">
        <v>303</v>
      </c>
      <c r="CG162" s="49"/>
      <c r="CH162" s="12">
        <v>4000</v>
      </c>
    </row>
    <row r="163" spans="1:86">
      <c r="A163" s="7" t="s">
        <v>273</v>
      </c>
      <c r="B163" s="11" t="s">
        <v>303</v>
      </c>
      <c r="C163" s="49"/>
      <c r="D163" s="12">
        <v>2000</v>
      </c>
      <c r="E163" s="11" t="s">
        <v>303</v>
      </c>
      <c r="F163" s="49"/>
      <c r="G163" s="12">
        <v>2000</v>
      </c>
      <c r="H163" s="11" t="s">
        <v>303</v>
      </c>
      <c r="I163" s="49"/>
      <c r="J163" s="12">
        <v>2000</v>
      </c>
      <c r="K163" s="11" t="s">
        <v>303</v>
      </c>
      <c r="L163" s="49"/>
      <c r="M163" s="12">
        <v>2000</v>
      </c>
      <c r="N163" s="11" t="s">
        <v>303</v>
      </c>
      <c r="O163" s="49"/>
      <c r="P163" s="12">
        <v>2000</v>
      </c>
      <c r="Q163" s="11" t="s">
        <v>303</v>
      </c>
      <c r="R163" s="49"/>
      <c r="S163" s="12">
        <v>2000</v>
      </c>
      <c r="T163" s="49" t="s">
        <v>303</v>
      </c>
      <c r="U163" s="49"/>
      <c r="V163" s="12">
        <v>2000</v>
      </c>
      <c r="W163" s="11" t="s">
        <v>303</v>
      </c>
      <c r="X163" s="49"/>
      <c r="Y163" s="12">
        <v>2000</v>
      </c>
      <c r="Z163" s="11" t="s">
        <v>303</v>
      </c>
      <c r="AA163" s="49"/>
      <c r="AB163" s="12">
        <v>2000</v>
      </c>
      <c r="AC163" s="11" t="s">
        <v>303</v>
      </c>
      <c r="AD163" s="49"/>
      <c r="AE163" s="12">
        <v>2000</v>
      </c>
      <c r="AF163" s="11" t="s">
        <v>303</v>
      </c>
      <c r="AG163" s="49"/>
      <c r="AH163" s="12">
        <v>3000</v>
      </c>
      <c r="AI163" s="49" t="s">
        <v>303</v>
      </c>
      <c r="AJ163" s="49"/>
      <c r="AK163" s="12">
        <v>3000</v>
      </c>
      <c r="AL163" s="11" t="s">
        <v>303</v>
      </c>
      <c r="AM163" s="49"/>
      <c r="AN163" s="12">
        <v>4000</v>
      </c>
      <c r="AO163" s="11" t="s">
        <v>303</v>
      </c>
      <c r="AP163" s="49"/>
      <c r="AQ163" s="12">
        <v>4000</v>
      </c>
      <c r="AR163" s="46"/>
      <c r="AS163" s="11" t="s">
        <v>303</v>
      </c>
      <c r="AT163" s="49"/>
      <c r="AU163" s="12">
        <v>2000</v>
      </c>
      <c r="AV163" s="11" t="s">
        <v>303</v>
      </c>
      <c r="AW163" s="49"/>
      <c r="AX163" s="12">
        <v>2000</v>
      </c>
      <c r="AY163" s="11" t="s">
        <v>303</v>
      </c>
      <c r="AZ163" s="49"/>
      <c r="BA163" s="12">
        <v>2000</v>
      </c>
      <c r="BB163" s="11" t="s">
        <v>303</v>
      </c>
      <c r="BC163" s="49"/>
      <c r="BD163" s="12">
        <v>2000</v>
      </c>
      <c r="BE163" s="11" t="s">
        <v>303</v>
      </c>
      <c r="BF163" s="49"/>
      <c r="BG163" s="12">
        <v>2000</v>
      </c>
      <c r="BH163" s="11" t="s">
        <v>303</v>
      </c>
      <c r="BI163" s="49"/>
      <c r="BJ163" s="12">
        <v>2000</v>
      </c>
      <c r="BK163" s="49" t="s">
        <v>303</v>
      </c>
      <c r="BL163" s="49"/>
      <c r="BM163" s="12">
        <v>2000</v>
      </c>
      <c r="BN163" s="11" t="s">
        <v>303</v>
      </c>
      <c r="BO163" s="49"/>
      <c r="BP163" s="12">
        <v>2000</v>
      </c>
      <c r="BQ163" s="11" t="s">
        <v>303</v>
      </c>
      <c r="BR163" s="49"/>
      <c r="BS163" s="12">
        <v>2000</v>
      </c>
      <c r="BT163" s="11" t="s">
        <v>304</v>
      </c>
      <c r="BU163" s="49"/>
      <c r="BV163" s="12">
        <v>0</v>
      </c>
      <c r="BW163" s="11" t="s">
        <v>303</v>
      </c>
      <c r="BX163" s="49"/>
      <c r="BY163" s="12">
        <v>3000</v>
      </c>
      <c r="BZ163" s="49" t="s">
        <v>303</v>
      </c>
      <c r="CA163" s="49"/>
      <c r="CB163" s="12">
        <v>3000</v>
      </c>
      <c r="CC163" s="11" t="s">
        <v>303</v>
      </c>
      <c r="CD163" s="49"/>
      <c r="CE163" s="12">
        <v>4000</v>
      </c>
      <c r="CF163" s="11" t="s">
        <v>303</v>
      </c>
      <c r="CG163" s="49"/>
      <c r="CH163" s="12">
        <v>4000</v>
      </c>
    </row>
    <row r="164" spans="1:86">
      <c r="A164" s="7" t="s">
        <v>274</v>
      </c>
      <c r="B164" s="11" t="s">
        <v>303</v>
      </c>
      <c r="C164" s="49"/>
      <c r="D164" s="12">
        <v>2000</v>
      </c>
      <c r="E164" s="11" t="s">
        <v>303</v>
      </c>
      <c r="F164" s="49"/>
      <c r="G164" s="12">
        <v>2000</v>
      </c>
      <c r="H164" s="11" t="s">
        <v>303</v>
      </c>
      <c r="I164" s="49"/>
      <c r="J164" s="12">
        <v>2000</v>
      </c>
      <c r="K164" s="11" t="s">
        <v>303</v>
      </c>
      <c r="L164" s="49"/>
      <c r="M164" s="12">
        <v>2000</v>
      </c>
      <c r="N164" s="11" t="s">
        <v>303</v>
      </c>
      <c r="O164" s="49"/>
      <c r="P164" s="12">
        <v>2000</v>
      </c>
      <c r="Q164" s="11" t="s">
        <v>303</v>
      </c>
      <c r="R164" s="49"/>
      <c r="S164" s="12">
        <v>2000</v>
      </c>
      <c r="T164" s="49" t="s">
        <v>303</v>
      </c>
      <c r="U164" s="49"/>
      <c r="V164" s="12">
        <v>2000</v>
      </c>
      <c r="W164" s="11" t="s">
        <v>303</v>
      </c>
      <c r="X164" s="49"/>
      <c r="Y164" s="12">
        <v>2000</v>
      </c>
      <c r="Z164" s="11" t="s">
        <v>303</v>
      </c>
      <c r="AA164" s="49"/>
      <c r="AB164" s="12">
        <v>2000</v>
      </c>
      <c r="AC164" s="11" t="s">
        <v>303</v>
      </c>
      <c r="AD164" s="49"/>
      <c r="AE164" s="12">
        <v>2000</v>
      </c>
      <c r="AF164" s="11" t="s">
        <v>303</v>
      </c>
      <c r="AG164" s="49"/>
      <c r="AH164" s="12">
        <v>3000</v>
      </c>
      <c r="AI164" s="49" t="s">
        <v>303</v>
      </c>
      <c r="AJ164" s="49"/>
      <c r="AK164" s="12">
        <v>3000</v>
      </c>
      <c r="AL164" s="11" t="s">
        <v>303</v>
      </c>
      <c r="AM164" s="49"/>
      <c r="AN164" s="12">
        <v>4000</v>
      </c>
      <c r="AO164" s="11" t="s">
        <v>303</v>
      </c>
      <c r="AP164" s="49"/>
      <c r="AQ164" s="12">
        <v>4000</v>
      </c>
      <c r="AR164" s="46"/>
      <c r="AS164" s="11" t="s">
        <v>303</v>
      </c>
      <c r="AT164" s="49"/>
      <c r="AU164" s="12">
        <v>2000</v>
      </c>
      <c r="AV164" s="11" t="s">
        <v>303</v>
      </c>
      <c r="AW164" s="49"/>
      <c r="AX164" s="12">
        <v>2000</v>
      </c>
      <c r="AY164" s="11" t="s">
        <v>303</v>
      </c>
      <c r="AZ164" s="49"/>
      <c r="BA164" s="12">
        <v>2000</v>
      </c>
      <c r="BB164" s="11" t="s">
        <v>303</v>
      </c>
      <c r="BC164" s="49"/>
      <c r="BD164" s="12">
        <v>2000</v>
      </c>
      <c r="BE164" s="11" t="s">
        <v>303</v>
      </c>
      <c r="BF164" s="49"/>
      <c r="BG164" s="12">
        <v>2000</v>
      </c>
      <c r="BH164" s="11" t="s">
        <v>303</v>
      </c>
      <c r="BI164" s="49"/>
      <c r="BJ164" s="12">
        <v>2000</v>
      </c>
      <c r="BK164" s="49" t="s">
        <v>303</v>
      </c>
      <c r="BL164" s="49"/>
      <c r="BM164" s="12">
        <v>2000</v>
      </c>
      <c r="BN164" s="11" t="s">
        <v>303</v>
      </c>
      <c r="BO164" s="49"/>
      <c r="BP164" s="12">
        <v>2000</v>
      </c>
      <c r="BQ164" s="11" t="s">
        <v>303</v>
      </c>
      <c r="BR164" s="49"/>
      <c r="BS164" s="12">
        <v>2000</v>
      </c>
      <c r="BT164" s="11" t="s">
        <v>304</v>
      </c>
      <c r="BU164" s="49"/>
      <c r="BV164" s="12">
        <v>0</v>
      </c>
      <c r="BW164" s="11" t="s">
        <v>303</v>
      </c>
      <c r="BX164" s="49"/>
      <c r="BY164" s="12">
        <v>3000</v>
      </c>
      <c r="BZ164" s="49" t="s">
        <v>303</v>
      </c>
      <c r="CA164" s="49"/>
      <c r="CB164" s="12">
        <v>3000</v>
      </c>
      <c r="CC164" s="11" t="s">
        <v>303</v>
      </c>
      <c r="CD164" s="49"/>
      <c r="CE164" s="12">
        <v>4000</v>
      </c>
      <c r="CF164" s="11" t="s">
        <v>303</v>
      </c>
      <c r="CG164" s="49"/>
      <c r="CH164" s="12">
        <v>4000</v>
      </c>
    </row>
    <row r="165" spans="1:86">
      <c r="A165" s="7" t="s">
        <v>275</v>
      </c>
      <c r="B165" s="11" t="s">
        <v>303</v>
      </c>
      <c r="C165" s="49"/>
      <c r="D165" s="12">
        <v>2000</v>
      </c>
      <c r="E165" s="11" t="s">
        <v>303</v>
      </c>
      <c r="F165" s="49"/>
      <c r="G165" s="12">
        <v>2000</v>
      </c>
      <c r="H165" s="11" t="s">
        <v>303</v>
      </c>
      <c r="I165" s="49"/>
      <c r="J165" s="12">
        <v>2000</v>
      </c>
      <c r="K165" s="11" t="s">
        <v>303</v>
      </c>
      <c r="L165" s="49"/>
      <c r="M165" s="12">
        <v>2000</v>
      </c>
      <c r="N165" s="11" t="s">
        <v>303</v>
      </c>
      <c r="O165" s="49"/>
      <c r="P165" s="12">
        <v>2000</v>
      </c>
      <c r="Q165" s="11" t="s">
        <v>303</v>
      </c>
      <c r="R165" s="49"/>
      <c r="S165" s="12">
        <v>2000</v>
      </c>
      <c r="T165" s="49" t="s">
        <v>303</v>
      </c>
      <c r="U165" s="49"/>
      <c r="V165" s="12">
        <v>2000</v>
      </c>
      <c r="W165" s="11" t="s">
        <v>303</v>
      </c>
      <c r="X165" s="49"/>
      <c r="Y165" s="12">
        <v>2000</v>
      </c>
      <c r="Z165" s="11" t="s">
        <v>303</v>
      </c>
      <c r="AA165" s="49"/>
      <c r="AB165" s="12">
        <v>2000</v>
      </c>
      <c r="AC165" s="11" t="s">
        <v>303</v>
      </c>
      <c r="AD165" s="49"/>
      <c r="AE165" s="12">
        <v>2000</v>
      </c>
      <c r="AF165" s="11" t="s">
        <v>303</v>
      </c>
      <c r="AG165" s="49"/>
      <c r="AH165" s="12">
        <v>3000</v>
      </c>
      <c r="AI165" s="49" t="s">
        <v>303</v>
      </c>
      <c r="AJ165" s="49"/>
      <c r="AK165" s="12">
        <v>3000</v>
      </c>
      <c r="AL165" s="11" t="s">
        <v>303</v>
      </c>
      <c r="AM165" s="49"/>
      <c r="AN165" s="12">
        <v>4000</v>
      </c>
      <c r="AO165" s="11" t="s">
        <v>303</v>
      </c>
      <c r="AP165" s="49"/>
      <c r="AQ165" s="12">
        <v>4000</v>
      </c>
      <c r="AR165" s="46"/>
      <c r="AS165" s="11" t="s">
        <v>303</v>
      </c>
      <c r="AT165" s="49"/>
      <c r="AU165" s="12">
        <v>2000</v>
      </c>
      <c r="AV165" s="11" t="s">
        <v>303</v>
      </c>
      <c r="AW165" s="49"/>
      <c r="AX165" s="12">
        <v>2000</v>
      </c>
      <c r="AY165" s="11" t="s">
        <v>303</v>
      </c>
      <c r="AZ165" s="49"/>
      <c r="BA165" s="12">
        <v>2000</v>
      </c>
      <c r="BB165" s="11" t="s">
        <v>303</v>
      </c>
      <c r="BC165" s="49"/>
      <c r="BD165" s="12">
        <v>2000</v>
      </c>
      <c r="BE165" s="11" t="s">
        <v>303</v>
      </c>
      <c r="BF165" s="49"/>
      <c r="BG165" s="12">
        <v>2000</v>
      </c>
      <c r="BH165" s="11" t="s">
        <v>303</v>
      </c>
      <c r="BI165" s="49"/>
      <c r="BJ165" s="12">
        <v>2000</v>
      </c>
      <c r="BK165" s="49" t="s">
        <v>303</v>
      </c>
      <c r="BL165" s="49"/>
      <c r="BM165" s="12">
        <v>2000</v>
      </c>
      <c r="BN165" s="11" t="s">
        <v>303</v>
      </c>
      <c r="BO165" s="49"/>
      <c r="BP165" s="12">
        <v>2000</v>
      </c>
      <c r="BQ165" s="11" t="s">
        <v>303</v>
      </c>
      <c r="BR165" s="49"/>
      <c r="BS165" s="12">
        <v>2000</v>
      </c>
      <c r="BT165" s="11" t="s">
        <v>304</v>
      </c>
      <c r="BU165" s="49"/>
      <c r="BV165" s="12">
        <v>0</v>
      </c>
      <c r="BW165" s="11" t="s">
        <v>303</v>
      </c>
      <c r="BX165" s="49"/>
      <c r="BY165" s="12">
        <v>3000</v>
      </c>
      <c r="BZ165" s="49" t="s">
        <v>303</v>
      </c>
      <c r="CA165" s="49"/>
      <c r="CB165" s="12">
        <v>3000</v>
      </c>
      <c r="CC165" s="11" t="s">
        <v>303</v>
      </c>
      <c r="CD165" s="49"/>
      <c r="CE165" s="12">
        <v>4000</v>
      </c>
      <c r="CF165" s="11" t="s">
        <v>303</v>
      </c>
      <c r="CG165" s="49"/>
      <c r="CH165" s="12">
        <v>4000</v>
      </c>
    </row>
    <row r="166" spans="1:86">
      <c r="A166" s="7" t="s">
        <v>276</v>
      </c>
      <c r="B166" s="11" t="s">
        <v>303</v>
      </c>
      <c r="C166" s="49"/>
      <c r="D166" s="12">
        <v>2000</v>
      </c>
      <c r="E166" s="11" t="s">
        <v>303</v>
      </c>
      <c r="F166" s="49"/>
      <c r="G166" s="12">
        <v>2000</v>
      </c>
      <c r="H166" s="11" t="s">
        <v>303</v>
      </c>
      <c r="I166" s="49"/>
      <c r="J166" s="12">
        <v>2000</v>
      </c>
      <c r="K166" s="11" t="s">
        <v>303</v>
      </c>
      <c r="L166" s="49"/>
      <c r="M166" s="12">
        <v>2000</v>
      </c>
      <c r="N166" s="11" t="s">
        <v>303</v>
      </c>
      <c r="O166" s="49"/>
      <c r="P166" s="12">
        <v>2000</v>
      </c>
      <c r="Q166" s="11" t="s">
        <v>303</v>
      </c>
      <c r="R166" s="49"/>
      <c r="S166" s="12">
        <v>2000</v>
      </c>
      <c r="T166" s="49" t="s">
        <v>303</v>
      </c>
      <c r="U166" s="49"/>
      <c r="V166" s="12">
        <v>2000</v>
      </c>
      <c r="W166" s="11" t="s">
        <v>303</v>
      </c>
      <c r="X166" s="49"/>
      <c r="Y166" s="12">
        <v>2000</v>
      </c>
      <c r="Z166" s="11" t="s">
        <v>303</v>
      </c>
      <c r="AA166" s="49"/>
      <c r="AB166" s="12">
        <v>2000</v>
      </c>
      <c r="AC166" s="11" t="s">
        <v>303</v>
      </c>
      <c r="AD166" s="49"/>
      <c r="AE166" s="12">
        <v>2000</v>
      </c>
      <c r="AF166" s="11" t="s">
        <v>303</v>
      </c>
      <c r="AG166" s="49"/>
      <c r="AH166" s="12">
        <v>3000</v>
      </c>
      <c r="AI166" s="49" t="s">
        <v>303</v>
      </c>
      <c r="AJ166" s="49"/>
      <c r="AK166" s="12">
        <v>3000</v>
      </c>
      <c r="AL166" s="11" t="s">
        <v>303</v>
      </c>
      <c r="AM166" s="49"/>
      <c r="AN166" s="12">
        <v>4000</v>
      </c>
      <c r="AO166" s="11" t="s">
        <v>303</v>
      </c>
      <c r="AP166" s="49"/>
      <c r="AQ166" s="12">
        <v>4000</v>
      </c>
      <c r="AR166" s="46"/>
      <c r="AS166" s="11" t="s">
        <v>303</v>
      </c>
      <c r="AT166" s="49"/>
      <c r="AU166" s="12">
        <v>2000</v>
      </c>
      <c r="AV166" s="11" t="s">
        <v>303</v>
      </c>
      <c r="AW166" s="49"/>
      <c r="AX166" s="12">
        <v>2000</v>
      </c>
      <c r="AY166" s="11" t="s">
        <v>303</v>
      </c>
      <c r="AZ166" s="49"/>
      <c r="BA166" s="12">
        <v>2000</v>
      </c>
      <c r="BB166" s="11" t="s">
        <v>303</v>
      </c>
      <c r="BC166" s="49"/>
      <c r="BD166" s="12">
        <v>2000</v>
      </c>
      <c r="BE166" s="11" t="s">
        <v>303</v>
      </c>
      <c r="BF166" s="49"/>
      <c r="BG166" s="12">
        <v>2000</v>
      </c>
      <c r="BH166" s="11" t="s">
        <v>303</v>
      </c>
      <c r="BI166" s="49"/>
      <c r="BJ166" s="12">
        <v>2000</v>
      </c>
      <c r="BK166" s="49" t="s">
        <v>303</v>
      </c>
      <c r="BL166" s="49"/>
      <c r="BM166" s="12">
        <v>2000</v>
      </c>
      <c r="BN166" s="11" t="s">
        <v>303</v>
      </c>
      <c r="BO166" s="49"/>
      <c r="BP166" s="12">
        <v>2000</v>
      </c>
      <c r="BQ166" s="11" t="s">
        <v>303</v>
      </c>
      <c r="BR166" s="49"/>
      <c r="BS166" s="12">
        <v>2000</v>
      </c>
      <c r="BT166" s="11" t="s">
        <v>304</v>
      </c>
      <c r="BU166" s="49"/>
      <c r="BV166" s="12">
        <v>0</v>
      </c>
      <c r="BW166" s="11" t="s">
        <v>303</v>
      </c>
      <c r="BX166" s="49"/>
      <c r="BY166" s="12">
        <v>3000</v>
      </c>
      <c r="BZ166" s="49" t="s">
        <v>303</v>
      </c>
      <c r="CA166" s="49"/>
      <c r="CB166" s="12">
        <v>3000</v>
      </c>
      <c r="CC166" s="11" t="s">
        <v>303</v>
      </c>
      <c r="CD166" s="49"/>
      <c r="CE166" s="12">
        <v>4000</v>
      </c>
      <c r="CF166" s="11" t="s">
        <v>303</v>
      </c>
      <c r="CG166" s="49"/>
      <c r="CH166" s="12">
        <v>4000</v>
      </c>
    </row>
    <row r="167" spans="1:86">
      <c r="A167" s="7" t="s">
        <v>277</v>
      </c>
      <c r="B167" s="11" t="s">
        <v>303</v>
      </c>
      <c r="C167" s="49"/>
      <c r="D167" s="12">
        <v>2000</v>
      </c>
      <c r="E167" s="11" t="s">
        <v>303</v>
      </c>
      <c r="F167" s="49"/>
      <c r="G167" s="12">
        <v>2000</v>
      </c>
      <c r="H167" s="11" t="s">
        <v>303</v>
      </c>
      <c r="I167" s="49"/>
      <c r="J167" s="12">
        <v>2000</v>
      </c>
      <c r="K167" s="11" t="s">
        <v>303</v>
      </c>
      <c r="L167" s="49"/>
      <c r="M167" s="12">
        <v>2000</v>
      </c>
      <c r="N167" s="11" t="s">
        <v>303</v>
      </c>
      <c r="O167" s="49"/>
      <c r="P167" s="12">
        <v>2000</v>
      </c>
      <c r="Q167" s="11" t="s">
        <v>303</v>
      </c>
      <c r="R167" s="49"/>
      <c r="S167" s="12">
        <v>2000</v>
      </c>
      <c r="T167" s="49" t="s">
        <v>303</v>
      </c>
      <c r="U167" s="49"/>
      <c r="V167" s="12">
        <v>2000</v>
      </c>
      <c r="W167" s="11" t="s">
        <v>303</v>
      </c>
      <c r="X167" s="49"/>
      <c r="Y167" s="12">
        <v>2000</v>
      </c>
      <c r="Z167" s="11" t="s">
        <v>303</v>
      </c>
      <c r="AA167" s="49"/>
      <c r="AB167" s="12">
        <v>2000</v>
      </c>
      <c r="AC167" s="11" t="s">
        <v>303</v>
      </c>
      <c r="AD167" s="49"/>
      <c r="AE167" s="12">
        <v>2000</v>
      </c>
      <c r="AF167" s="11" t="s">
        <v>303</v>
      </c>
      <c r="AG167" s="49"/>
      <c r="AH167" s="12">
        <v>3000</v>
      </c>
      <c r="AI167" s="49" t="s">
        <v>303</v>
      </c>
      <c r="AJ167" s="49"/>
      <c r="AK167" s="12">
        <v>3000</v>
      </c>
      <c r="AL167" s="11" t="s">
        <v>303</v>
      </c>
      <c r="AM167" s="49"/>
      <c r="AN167" s="12">
        <v>4000</v>
      </c>
      <c r="AO167" s="11" t="s">
        <v>303</v>
      </c>
      <c r="AP167" s="49"/>
      <c r="AQ167" s="12">
        <v>4000</v>
      </c>
      <c r="AR167" s="46"/>
      <c r="AS167" s="11" t="s">
        <v>303</v>
      </c>
      <c r="AT167" s="49"/>
      <c r="AU167" s="12">
        <v>2000</v>
      </c>
      <c r="AV167" s="11" t="s">
        <v>303</v>
      </c>
      <c r="AW167" s="49"/>
      <c r="AX167" s="12">
        <v>2000</v>
      </c>
      <c r="AY167" s="11" t="s">
        <v>303</v>
      </c>
      <c r="AZ167" s="49"/>
      <c r="BA167" s="12">
        <v>2000</v>
      </c>
      <c r="BB167" s="11" t="s">
        <v>303</v>
      </c>
      <c r="BC167" s="49"/>
      <c r="BD167" s="12">
        <v>2000</v>
      </c>
      <c r="BE167" s="11" t="s">
        <v>303</v>
      </c>
      <c r="BF167" s="49"/>
      <c r="BG167" s="12">
        <v>2000</v>
      </c>
      <c r="BH167" s="11" t="s">
        <v>303</v>
      </c>
      <c r="BI167" s="49"/>
      <c r="BJ167" s="12">
        <v>2000</v>
      </c>
      <c r="BK167" s="49" t="s">
        <v>303</v>
      </c>
      <c r="BL167" s="49"/>
      <c r="BM167" s="12">
        <v>2000</v>
      </c>
      <c r="BN167" s="11" t="s">
        <v>303</v>
      </c>
      <c r="BO167" s="49"/>
      <c r="BP167" s="12">
        <v>2000</v>
      </c>
      <c r="BQ167" s="11" t="s">
        <v>303</v>
      </c>
      <c r="BR167" s="49"/>
      <c r="BS167" s="12">
        <v>2000</v>
      </c>
      <c r="BT167" s="11" t="s">
        <v>304</v>
      </c>
      <c r="BU167" s="49"/>
      <c r="BV167" s="12">
        <v>0</v>
      </c>
      <c r="BW167" s="11" t="s">
        <v>303</v>
      </c>
      <c r="BX167" s="49"/>
      <c r="BY167" s="12">
        <v>3000</v>
      </c>
      <c r="BZ167" s="49" t="s">
        <v>303</v>
      </c>
      <c r="CA167" s="49"/>
      <c r="CB167" s="12">
        <v>3000</v>
      </c>
      <c r="CC167" s="11" t="s">
        <v>303</v>
      </c>
      <c r="CD167" s="49"/>
      <c r="CE167" s="12">
        <v>4000</v>
      </c>
      <c r="CF167" s="11" t="s">
        <v>303</v>
      </c>
      <c r="CG167" s="49"/>
      <c r="CH167" s="12">
        <v>4000</v>
      </c>
    </row>
    <row r="168" spans="1:86">
      <c r="A168" s="7" t="s">
        <v>278</v>
      </c>
      <c r="B168" s="11" t="s">
        <v>303</v>
      </c>
      <c r="C168" s="49"/>
      <c r="D168" s="12">
        <v>2000</v>
      </c>
      <c r="E168" s="11" t="s">
        <v>303</v>
      </c>
      <c r="F168" s="49"/>
      <c r="G168" s="12">
        <v>2000</v>
      </c>
      <c r="H168" s="11" t="s">
        <v>303</v>
      </c>
      <c r="I168" s="49"/>
      <c r="J168" s="12">
        <v>2000</v>
      </c>
      <c r="K168" s="11" t="s">
        <v>303</v>
      </c>
      <c r="L168" s="49"/>
      <c r="M168" s="12">
        <v>2000</v>
      </c>
      <c r="N168" s="11" t="s">
        <v>303</v>
      </c>
      <c r="O168" s="49"/>
      <c r="P168" s="12">
        <v>2000</v>
      </c>
      <c r="Q168" s="11" t="s">
        <v>303</v>
      </c>
      <c r="R168" s="49"/>
      <c r="S168" s="12">
        <v>2000</v>
      </c>
      <c r="T168" s="49" t="s">
        <v>303</v>
      </c>
      <c r="U168" s="49"/>
      <c r="V168" s="12">
        <v>2000</v>
      </c>
      <c r="W168" s="11" t="s">
        <v>303</v>
      </c>
      <c r="X168" s="49"/>
      <c r="Y168" s="12">
        <v>2000</v>
      </c>
      <c r="Z168" s="11" t="s">
        <v>303</v>
      </c>
      <c r="AA168" s="49"/>
      <c r="AB168" s="12">
        <v>2000</v>
      </c>
      <c r="AC168" s="11" t="s">
        <v>303</v>
      </c>
      <c r="AD168" s="49"/>
      <c r="AE168" s="12">
        <v>2000</v>
      </c>
      <c r="AF168" s="11" t="s">
        <v>303</v>
      </c>
      <c r="AG168" s="49"/>
      <c r="AH168" s="12">
        <v>3000</v>
      </c>
      <c r="AI168" s="49" t="s">
        <v>303</v>
      </c>
      <c r="AJ168" s="49"/>
      <c r="AK168" s="12">
        <v>3000</v>
      </c>
      <c r="AL168" s="11" t="s">
        <v>303</v>
      </c>
      <c r="AM168" s="49"/>
      <c r="AN168" s="12">
        <v>4000</v>
      </c>
      <c r="AO168" s="11" t="s">
        <v>303</v>
      </c>
      <c r="AP168" s="49"/>
      <c r="AQ168" s="12">
        <v>4000</v>
      </c>
      <c r="AR168" s="46"/>
      <c r="AS168" s="11" t="s">
        <v>303</v>
      </c>
      <c r="AT168" s="49"/>
      <c r="AU168" s="12">
        <v>2000</v>
      </c>
      <c r="AV168" s="11" t="s">
        <v>303</v>
      </c>
      <c r="AW168" s="49"/>
      <c r="AX168" s="12">
        <v>2000</v>
      </c>
      <c r="AY168" s="11" t="s">
        <v>303</v>
      </c>
      <c r="AZ168" s="49"/>
      <c r="BA168" s="12">
        <v>2000</v>
      </c>
      <c r="BB168" s="11" t="s">
        <v>303</v>
      </c>
      <c r="BC168" s="49"/>
      <c r="BD168" s="12">
        <v>2000</v>
      </c>
      <c r="BE168" s="11" t="s">
        <v>303</v>
      </c>
      <c r="BF168" s="49"/>
      <c r="BG168" s="12">
        <v>2000</v>
      </c>
      <c r="BH168" s="11" t="s">
        <v>303</v>
      </c>
      <c r="BI168" s="49"/>
      <c r="BJ168" s="12">
        <v>2000</v>
      </c>
      <c r="BK168" s="49" t="s">
        <v>303</v>
      </c>
      <c r="BL168" s="49"/>
      <c r="BM168" s="12">
        <v>2000</v>
      </c>
      <c r="BN168" s="11" t="s">
        <v>303</v>
      </c>
      <c r="BO168" s="49"/>
      <c r="BP168" s="12">
        <v>2000</v>
      </c>
      <c r="BQ168" s="11" t="s">
        <v>303</v>
      </c>
      <c r="BR168" s="49"/>
      <c r="BS168" s="12">
        <v>2000</v>
      </c>
      <c r="BT168" s="11" t="s">
        <v>304</v>
      </c>
      <c r="BU168" s="49"/>
      <c r="BV168" s="12">
        <v>0</v>
      </c>
      <c r="BW168" s="11" t="s">
        <v>303</v>
      </c>
      <c r="BX168" s="49"/>
      <c r="BY168" s="12">
        <v>3000</v>
      </c>
      <c r="BZ168" s="49" t="s">
        <v>303</v>
      </c>
      <c r="CA168" s="49"/>
      <c r="CB168" s="12">
        <v>3000</v>
      </c>
      <c r="CC168" s="11" t="s">
        <v>303</v>
      </c>
      <c r="CD168" s="49"/>
      <c r="CE168" s="12">
        <v>4000</v>
      </c>
      <c r="CF168" s="11" t="s">
        <v>303</v>
      </c>
      <c r="CG168" s="49"/>
      <c r="CH168" s="12">
        <v>4000</v>
      </c>
    </row>
    <row r="169" spans="1:86">
      <c r="A169" s="7" t="s">
        <v>279</v>
      </c>
      <c r="B169" s="11" t="s">
        <v>303</v>
      </c>
      <c r="C169" s="49"/>
      <c r="D169" s="12">
        <v>2000</v>
      </c>
      <c r="E169" s="11" t="s">
        <v>303</v>
      </c>
      <c r="F169" s="49"/>
      <c r="G169" s="12">
        <v>2000</v>
      </c>
      <c r="H169" s="11" t="s">
        <v>303</v>
      </c>
      <c r="I169" s="49"/>
      <c r="J169" s="12">
        <v>2000</v>
      </c>
      <c r="K169" s="11" t="s">
        <v>303</v>
      </c>
      <c r="L169" s="49"/>
      <c r="M169" s="12">
        <v>2000</v>
      </c>
      <c r="N169" s="11" t="s">
        <v>303</v>
      </c>
      <c r="O169" s="49"/>
      <c r="P169" s="12">
        <v>2000</v>
      </c>
      <c r="Q169" s="11" t="s">
        <v>303</v>
      </c>
      <c r="R169" s="49"/>
      <c r="S169" s="12">
        <v>2000</v>
      </c>
      <c r="T169" s="49" t="s">
        <v>303</v>
      </c>
      <c r="U169" s="49"/>
      <c r="V169" s="12">
        <v>2000</v>
      </c>
      <c r="W169" s="11" t="s">
        <v>303</v>
      </c>
      <c r="X169" s="49"/>
      <c r="Y169" s="12">
        <v>2000</v>
      </c>
      <c r="Z169" s="11" t="s">
        <v>303</v>
      </c>
      <c r="AA169" s="49"/>
      <c r="AB169" s="12">
        <v>2000</v>
      </c>
      <c r="AC169" s="11" t="s">
        <v>303</v>
      </c>
      <c r="AD169" s="49"/>
      <c r="AE169" s="12">
        <v>2000</v>
      </c>
      <c r="AF169" s="11" t="s">
        <v>303</v>
      </c>
      <c r="AG169" s="49"/>
      <c r="AH169" s="12">
        <v>3000</v>
      </c>
      <c r="AI169" s="49" t="s">
        <v>303</v>
      </c>
      <c r="AJ169" s="49"/>
      <c r="AK169" s="12">
        <v>3000</v>
      </c>
      <c r="AL169" s="11" t="s">
        <v>303</v>
      </c>
      <c r="AM169" s="49"/>
      <c r="AN169" s="12">
        <v>4000</v>
      </c>
      <c r="AO169" s="11" t="s">
        <v>303</v>
      </c>
      <c r="AP169" s="49"/>
      <c r="AQ169" s="12">
        <v>4000</v>
      </c>
      <c r="AR169" s="46"/>
      <c r="AS169" s="11" t="s">
        <v>303</v>
      </c>
      <c r="AT169" s="49"/>
      <c r="AU169" s="12">
        <v>2000</v>
      </c>
      <c r="AV169" s="11" t="s">
        <v>303</v>
      </c>
      <c r="AW169" s="49"/>
      <c r="AX169" s="12">
        <v>2000</v>
      </c>
      <c r="AY169" s="11" t="s">
        <v>303</v>
      </c>
      <c r="AZ169" s="49"/>
      <c r="BA169" s="12">
        <v>2000</v>
      </c>
      <c r="BB169" s="11" t="s">
        <v>303</v>
      </c>
      <c r="BC169" s="49"/>
      <c r="BD169" s="12">
        <v>2000</v>
      </c>
      <c r="BE169" s="11" t="s">
        <v>303</v>
      </c>
      <c r="BF169" s="49"/>
      <c r="BG169" s="12">
        <v>2000</v>
      </c>
      <c r="BH169" s="11" t="s">
        <v>303</v>
      </c>
      <c r="BI169" s="49"/>
      <c r="BJ169" s="12">
        <v>2000</v>
      </c>
      <c r="BK169" s="49" t="s">
        <v>303</v>
      </c>
      <c r="BL169" s="49"/>
      <c r="BM169" s="12">
        <v>2000</v>
      </c>
      <c r="BN169" s="11" t="s">
        <v>303</v>
      </c>
      <c r="BO169" s="49"/>
      <c r="BP169" s="12">
        <v>2000</v>
      </c>
      <c r="BQ169" s="11" t="s">
        <v>303</v>
      </c>
      <c r="BR169" s="49"/>
      <c r="BS169" s="12">
        <v>2000</v>
      </c>
      <c r="BT169" s="11" t="s">
        <v>304</v>
      </c>
      <c r="BU169" s="49"/>
      <c r="BV169" s="12">
        <v>0</v>
      </c>
      <c r="BW169" s="11" t="s">
        <v>303</v>
      </c>
      <c r="BX169" s="49"/>
      <c r="BY169" s="12">
        <v>3000</v>
      </c>
      <c r="BZ169" s="49" t="s">
        <v>303</v>
      </c>
      <c r="CA169" s="49"/>
      <c r="CB169" s="12">
        <v>3000</v>
      </c>
      <c r="CC169" s="11" t="s">
        <v>303</v>
      </c>
      <c r="CD169" s="49"/>
      <c r="CE169" s="12">
        <v>4000</v>
      </c>
      <c r="CF169" s="11" t="s">
        <v>303</v>
      </c>
      <c r="CG169" s="49"/>
      <c r="CH169" s="12">
        <v>4000</v>
      </c>
    </row>
    <row r="170" spans="1:86">
      <c r="A170" s="7" t="s">
        <v>280</v>
      </c>
      <c r="B170" s="11" t="s">
        <v>303</v>
      </c>
      <c r="C170" s="49"/>
      <c r="D170" s="12">
        <v>2000</v>
      </c>
      <c r="E170" s="11" t="s">
        <v>303</v>
      </c>
      <c r="F170" s="49"/>
      <c r="G170" s="12">
        <v>2000</v>
      </c>
      <c r="H170" s="11" t="s">
        <v>303</v>
      </c>
      <c r="I170" s="49"/>
      <c r="J170" s="12">
        <v>2000</v>
      </c>
      <c r="K170" s="11" t="s">
        <v>303</v>
      </c>
      <c r="L170" s="49"/>
      <c r="M170" s="12">
        <v>2000</v>
      </c>
      <c r="N170" s="11" t="s">
        <v>303</v>
      </c>
      <c r="O170" s="49"/>
      <c r="P170" s="12">
        <v>2000</v>
      </c>
      <c r="Q170" s="11" t="s">
        <v>303</v>
      </c>
      <c r="R170" s="49"/>
      <c r="S170" s="12">
        <v>2000</v>
      </c>
      <c r="T170" s="49" t="s">
        <v>303</v>
      </c>
      <c r="U170" s="49"/>
      <c r="V170" s="12">
        <v>2000</v>
      </c>
      <c r="W170" s="11" t="s">
        <v>303</v>
      </c>
      <c r="X170" s="49"/>
      <c r="Y170" s="12">
        <v>2000</v>
      </c>
      <c r="Z170" s="11" t="s">
        <v>303</v>
      </c>
      <c r="AA170" s="49"/>
      <c r="AB170" s="12">
        <v>2000</v>
      </c>
      <c r="AC170" s="11" t="s">
        <v>303</v>
      </c>
      <c r="AD170" s="49"/>
      <c r="AE170" s="12">
        <v>2000</v>
      </c>
      <c r="AF170" s="11" t="s">
        <v>303</v>
      </c>
      <c r="AG170" s="49"/>
      <c r="AH170" s="12">
        <v>3000</v>
      </c>
      <c r="AI170" s="49" t="s">
        <v>303</v>
      </c>
      <c r="AJ170" s="49"/>
      <c r="AK170" s="12">
        <v>3000</v>
      </c>
      <c r="AL170" s="11" t="s">
        <v>303</v>
      </c>
      <c r="AM170" s="49"/>
      <c r="AN170" s="12">
        <v>4000</v>
      </c>
      <c r="AO170" s="11" t="s">
        <v>303</v>
      </c>
      <c r="AP170" s="49"/>
      <c r="AQ170" s="12">
        <v>4000</v>
      </c>
      <c r="AR170" s="46"/>
      <c r="AS170" s="11" t="s">
        <v>303</v>
      </c>
      <c r="AT170" s="49"/>
      <c r="AU170" s="12">
        <v>2000</v>
      </c>
      <c r="AV170" s="11" t="s">
        <v>303</v>
      </c>
      <c r="AW170" s="49"/>
      <c r="AX170" s="12">
        <v>2000</v>
      </c>
      <c r="AY170" s="11" t="s">
        <v>303</v>
      </c>
      <c r="AZ170" s="49"/>
      <c r="BA170" s="12">
        <v>2000</v>
      </c>
      <c r="BB170" s="11" t="s">
        <v>303</v>
      </c>
      <c r="BC170" s="49"/>
      <c r="BD170" s="12">
        <v>2000</v>
      </c>
      <c r="BE170" s="11" t="s">
        <v>303</v>
      </c>
      <c r="BF170" s="49"/>
      <c r="BG170" s="12">
        <v>2000</v>
      </c>
      <c r="BH170" s="11" t="s">
        <v>303</v>
      </c>
      <c r="BI170" s="49"/>
      <c r="BJ170" s="12">
        <v>2000</v>
      </c>
      <c r="BK170" s="49" t="s">
        <v>303</v>
      </c>
      <c r="BL170" s="49"/>
      <c r="BM170" s="12">
        <v>2000</v>
      </c>
      <c r="BN170" s="11" t="s">
        <v>303</v>
      </c>
      <c r="BO170" s="49"/>
      <c r="BP170" s="12">
        <v>2000</v>
      </c>
      <c r="BQ170" s="11" t="s">
        <v>303</v>
      </c>
      <c r="BR170" s="49"/>
      <c r="BS170" s="12">
        <v>2000</v>
      </c>
      <c r="BT170" s="11" t="s">
        <v>304</v>
      </c>
      <c r="BU170" s="49"/>
      <c r="BV170" s="12">
        <v>0</v>
      </c>
      <c r="BW170" s="11" t="s">
        <v>303</v>
      </c>
      <c r="BX170" s="49"/>
      <c r="BY170" s="12">
        <v>3000</v>
      </c>
      <c r="BZ170" s="49" t="s">
        <v>303</v>
      </c>
      <c r="CA170" s="49"/>
      <c r="CB170" s="12">
        <v>3000</v>
      </c>
      <c r="CC170" s="11" t="s">
        <v>303</v>
      </c>
      <c r="CD170" s="49"/>
      <c r="CE170" s="12">
        <v>4000</v>
      </c>
      <c r="CF170" s="11" t="s">
        <v>303</v>
      </c>
      <c r="CG170" s="49"/>
      <c r="CH170" s="12">
        <v>4000</v>
      </c>
    </row>
    <row r="171" spans="1:86">
      <c r="A171" s="7" t="s">
        <v>281</v>
      </c>
      <c r="B171" s="11" t="s">
        <v>303</v>
      </c>
      <c r="C171" s="49"/>
      <c r="D171" s="12">
        <v>2000</v>
      </c>
      <c r="E171" s="11" t="s">
        <v>303</v>
      </c>
      <c r="F171" s="49"/>
      <c r="G171" s="12">
        <v>2000</v>
      </c>
      <c r="H171" s="11" t="s">
        <v>303</v>
      </c>
      <c r="I171" s="49"/>
      <c r="J171" s="12">
        <v>2000</v>
      </c>
      <c r="K171" s="11" t="s">
        <v>303</v>
      </c>
      <c r="L171" s="49"/>
      <c r="M171" s="12">
        <v>2000</v>
      </c>
      <c r="N171" s="11" t="s">
        <v>303</v>
      </c>
      <c r="O171" s="49"/>
      <c r="P171" s="12">
        <v>2000</v>
      </c>
      <c r="Q171" s="11" t="s">
        <v>303</v>
      </c>
      <c r="R171" s="49"/>
      <c r="S171" s="12">
        <v>2000</v>
      </c>
      <c r="T171" s="49" t="s">
        <v>303</v>
      </c>
      <c r="U171" s="49"/>
      <c r="V171" s="12">
        <v>2000</v>
      </c>
      <c r="W171" s="11" t="s">
        <v>303</v>
      </c>
      <c r="X171" s="49"/>
      <c r="Y171" s="12">
        <v>2000</v>
      </c>
      <c r="Z171" s="11" t="s">
        <v>303</v>
      </c>
      <c r="AA171" s="49"/>
      <c r="AB171" s="12">
        <v>2000</v>
      </c>
      <c r="AC171" s="11" t="s">
        <v>303</v>
      </c>
      <c r="AD171" s="49"/>
      <c r="AE171" s="12">
        <v>2000</v>
      </c>
      <c r="AF171" s="11" t="s">
        <v>303</v>
      </c>
      <c r="AG171" s="49"/>
      <c r="AH171" s="12">
        <v>3000</v>
      </c>
      <c r="AI171" s="49" t="s">
        <v>303</v>
      </c>
      <c r="AJ171" s="49"/>
      <c r="AK171" s="12">
        <v>3000</v>
      </c>
      <c r="AL171" s="11" t="s">
        <v>303</v>
      </c>
      <c r="AM171" s="49"/>
      <c r="AN171" s="12">
        <v>4000</v>
      </c>
      <c r="AO171" s="11" t="s">
        <v>303</v>
      </c>
      <c r="AP171" s="49"/>
      <c r="AQ171" s="12">
        <v>4000</v>
      </c>
      <c r="AR171" s="46"/>
      <c r="AS171" s="11" t="s">
        <v>303</v>
      </c>
      <c r="AT171" s="49"/>
      <c r="AU171" s="12">
        <v>2000</v>
      </c>
      <c r="AV171" s="11" t="s">
        <v>303</v>
      </c>
      <c r="AW171" s="49"/>
      <c r="AX171" s="12">
        <v>2000</v>
      </c>
      <c r="AY171" s="11" t="s">
        <v>303</v>
      </c>
      <c r="AZ171" s="49"/>
      <c r="BA171" s="12">
        <v>2000</v>
      </c>
      <c r="BB171" s="11" t="s">
        <v>303</v>
      </c>
      <c r="BC171" s="49"/>
      <c r="BD171" s="12">
        <v>2000</v>
      </c>
      <c r="BE171" s="11" t="s">
        <v>303</v>
      </c>
      <c r="BF171" s="49"/>
      <c r="BG171" s="12">
        <v>2000</v>
      </c>
      <c r="BH171" s="11" t="s">
        <v>303</v>
      </c>
      <c r="BI171" s="49"/>
      <c r="BJ171" s="12">
        <v>2000</v>
      </c>
      <c r="BK171" s="49" t="s">
        <v>303</v>
      </c>
      <c r="BL171" s="49"/>
      <c r="BM171" s="12">
        <v>2000</v>
      </c>
      <c r="BN171" s="11" t="s">
        <v>303</v>
      </c>
      <c r="BO171" s="49"/>
      <c r="BP171" s="12">
        <v>2000</v>
      </c>
      <c r="BQ171" s="11" t="s">
        <v>303</v>
      </c>
      <c r="BR171" s="49"/>
      <c r="BS171" s="12">
        <v>2000</v>
      </c>
      <c r="BT171" s="11" t="s">
        <v>304</v>
      </c>
      <c r="BU171" s="49"/>
      <c r="BV171" s="12">
        <v>0</v>
      </c>
      <c r="BW171" s="11" t="s">
        <v>303</v>
      </c>
      <c r="BX171" s="49"/>
      <c r="BY171" s="12">
        <v>3000</v>
      </c>
      <c r="BZ171" s="49" t="s">
        <v>303</v>
      </c>
      <c r="CA171" s="49"/>
      <c r="CB171" s="12">
        <v>3000</v>
      </c>
      <c r="CC171" s="11" t="s">
        <v>303</v>
      </c>
      <c r="CD171" s="49"/>
      <c r="CE171" s="12">
        <v>4000</v>
      </c>
      <c r="CF171" s="11" t="s">
        <v>303</v>
      </c>
      <c r="CG171" s="49"/>
      <c r="CH171" s="12">
        <v>4000</v>
      </c>
    </row>
    <row r="172" spans="1:86">
      <c r="A172" s="7" t="s">
        <v>199</v>
      </c>
      <c r="B172" s="11" t="s">
        <v>303</v>
      </c>
      <c r="C172" s="32"/>
      <c r="D172" s="12">
        <v>1500</v>
      </c>
      <c r="E172" s="11" t="s">
        <v>303</v>
      </c>
      <c r="F172" s="32"/>
      <c r="G172" s="12">
        <v>1500</v>
      </c>
      <c r="H172" s="11" t="s">
        <v>303</v>
      </c>
      <c r="I172" s="32"/>
      <c r="J172" s="12">
        <v>1500</v>
      </c>
      <c r="K172" s="11" t="s">
        <v>303</v>
      </c>
      <c r="L172" s="32"/>
      <c r="M172" s="12">
        <v>1500</v>
      </c>
      <c r="N172" s="11" t="s">
        <v>303</v>
      </c>
      <c r="O172" s="32"/>
      <c r="P172" s="12">
        <v>1500</v>
      </c>
      <c r="Q172" s="11" t="s">
        <v>303</v>
      </c>
      <c r="R172" s="32"/>
      <c r="S172" s="12">
        <v>1500</v>
      </c>
      <c r="T172" s="47" t="s">
        <v>303</v>
      </c>
      <c r="U172" s="32"/>
      <c r="V172" s="12">
        <v>1500</v>
      </c>
      <c r="W172" s="11" t="s">
        <v>303</v>
      </c>
      <c r="X172" s="32"/>
      <c r="Y172" s="12">
        <v>1500</v>
      </c>
      <c r="Z172" s="11" t="s">
        <v>303</v>
      </c>
      <c r="AA172" s="32"/>
      <c r="AB172" s="12">
        <v>2000</v>
      </c>
      <c r="AC172" s="11" t="s">
        <v>303</v>
      </c>
      <c r="AD172" s="47"/>
      <c r="AE172" s="12">
        <v>2000</v>
      </c>
      <c r="AF172" s="11" t="s">
        <v>303</v>
      </c>
      <c r="AG172" s="47"/>
      <c r="AH172" s="12">
        <v>2000</v>
      </c>
      <c r="AI172" s="11" t="s">
        <v>303</v>
      </c>
      <c r="AJ172" s="47"/>
      <c r="AK172" s="12">
        <v>2000</v>
      </c>
      <c r="AL172" s="11" t="s">
        <v>303</v>
      </c>
      <c r="AM172" s="47"/>
      <c r="AN172" s="12">
        <v>2000</v>
      </c>
      <c r="AO172" s="11" t="s">
        <v>303</v>
      </c>
      <c r="AP172" s="47"/>
      <c r="AQ172" s="12">
        <v>2000</v>
      </c>
      <c r="AS172" s="11" t="s">
        <v>303</v>
      </c>
      <c r="AT172" s="49"/>
      <c r="AU172" s="12">
        <v>1500</v>
      </c>
      <c r="AV172" s="11" t="s">
        <v>303</v>
      </c>
      <c r="AW172" s="49"/>
      <c r="AX172" s="12">
        <v>1500</v>
      </c>
      <c r="AY172" s="11" t="s">
        <v>303</v>
      </c>
      <c r="AZ172" s="49"/>
      <c r="BA172" s="12">
        <v>1500</v>
      </c>
      <c r="BB172" s="11" t="s">
        <v>303</v>
      </c>
      <c r="BC172" s="49"/>
      <c r="BD172" s="12">
        <v>1500</v>
      </c>
      <c r="BE172" s="11" t="s">
        <v>303</v>
      </c>
      <c r="BF172" s="49"/>
      <c r="BG172" s="12">
        <v>1500</v>
      </c>
      <c r="BH172" s="11" t="s">
        <v>303</v>
      </c>
      <c r="BI172" s="49"/>
      <c r="BJ172" s="12">
        <v>1500</v>
      </c>
      <c r="BK172" s="49" t="s">
        <v>303</v>
      </c>
      <c r="BL172" s="49"/>
      <c r="BM172" s="12">
        <v>1500</v>
      </c>
      <c r="BN172" s="11" t="s">
        <v>303</v>
      </c>
      <c r="BO172" s="49"/>
      <c r="BP172" s="12">
        <v>1500</v>
      </c>
      <c r="BQ172" s="11" t="s">
        <v>303</v>
      </c>
      <c r="BR172" s="49"/>
      <c r="BS172" s="12">
        <v>2000</v>
      </c>
      <c r="BT172" s="11" t="s">
        <v>303</v>
      </c>
      <c r="BU172" s="49"/>
      <c r="BV172" s="12">
        <v>2000</v>
      </c>
      <c r="BW172" s="11" t="s">
        <v>303</v>
      </c>
      <c r="BX172" s="49"/>
      <c r="BY172" s="12">
        <v>2000</v>
      </c>
      <c r="BZ172" s="11" t="s">
        <v>303</v>
      </c>
      <c r="CA172" s="49"/>
      <c r="CB172" s="12">
        <v>2000</v>
      </c>
      <c r="CC172" s="11" t="s">
        <v>303</v>
      </c>
      <c r="CD172" s="49"/>
      <c r="CE172" s="12">
        <v>2000</v>
      </c>
      <c r="CF172" s="11" t="s">
        <v>303</v>
      </c>
      <c r="CG172" s="49"/>
      <c r="CH172" s="12">
        <v>2000</v>
      </c>
    </row>
    <row r="173" spans="1:86">
      <c r="A173" s="7" t="s">
        <v>200</v>
      </c>
      <c r="B173" s="11" t="s">
        <v>300</v>
      </c>
      <c r="C173" s="47" t="s">
        <v>926</v>
      </c>
      <c r="D173" s="12" t="s">
        <v>948</v>
      </c>
      <c r="E173" s="11" t="s">
        <v>300</v>
      </c>
      <c r="F173" s="47" t="s">
        <v>926</v>
      </c>
      <c r="G173" s="12" t="s">
        <v>948</v>
      </c>
      <c r="H173" s="11" t="s">
        <v>300</v>
      </c>
      <c r="I173" s="47" t="s">
        <v>926</v>
      </c>
      <c r="J173" s="12" t="s">
        <v>948</v>
      </c>
      <c r="K173" s="11" t="s">
        <v>300</v>
      </c>
      <c r="L173" s="47" t="s">
        <v>926</v>
      </c>
      <c r="M173" s="12" t="s">
        <v>948</v>
      </c>
      <c r="N173" s="11" t="s">
        <v>300</v>
      </c>
      <c r="O173" s="47" t="s">
        <v>926</v>
      </c>
      <c r="P173" s="12" t="s">
        <v>948</v>
      </c>
      <c r="Q173" s="11" t="s">
        <v>300</v>
      </c>
      <c r="R173" s="47" t="s">
        <v>926</v>
      </c>
      <c r="S173" s="12" t="s">
        <v>948</v>
      </c>
      <c r="T173" s="11" t="s">
        <v>300</v>
      </c>
      <c r="U173" s="47" t="s">
        <v>926</v>
      </c>
      <c r="V173" s="12" t="s">
        <v>948</v>
      </c>
      <c r="W173" s="11" t="s">
        <v>300</v>
      </c>
      <c r="X173" s="47" t="s">
        <v>926</v>
      </c>
      <c r="Y173" s="12" t="s">
        <v>948</v>
      </c>
      <c r="Z173" s="11" t="s">
        <v>300</v>
      </c>
      <c r="AA173" s="47" t="s">
        <v>926</v>
      </c>
      <c r="AB173" s="12" t="s">
        <v>948</v>
      </c>
      <c r="AC173" s="11" t="s">
        <v>300</v>
      </c>
      <c r="AD173" s="47" t="s">
        <v>926</v>
      </c>
      <c r="AE173" s="12" t="s">
        <v>948</v>
      </c>
      <c r="AF173" s="11" t="s">
        <v>300</v>
      </c>
      <c r="AG173" s="47" t="s">
        <v>926</v>
      </c>
      <c r="AH173" s="12" t="s">
        <v>948</v>
      </c>
      <c r="AI173" s="11" t="s">
        <v>300</v>
      </c>
      <c r="AJ173" s="47" t="s">
        <v>926</v>
      </c>
      <c r="AK173" s="12" t="s">
        <v>948</v>
      </c>
      <c r="AL173" s="11" t="s">
        <v>300</v>
      </c>
      <c r="AM173" s="47" t="s">
        <v>926</v>
      </c>
      <c r="AN173" s="12" t="s">
        <v>948</v>
      </c>
      <c r="AO173" s="11" t="s">
        <v>300</v>
      </c>
      <c r="AP173" s="47" t="s">
        <v>926</v>
      </c>
      <c r="AQ173" s="12" t="s">
        <v>948</v>
      </c>
      <c r="AS173" s="11" t="s">
        <v>300</v>
      </c>
      <c r="AT173" s="49" t="s">
        <v>926</v>
      </c>
      <c r="AU173" s="12" t="s">
        <v>948</v>
      </c>
      <c r="AV173" s="11" t="s">
        <v>300</v>
      </c>
      <c r="AW173" s="49" t="s">
        <v>926</v>
      </c>
      <c r="AX173" s="12" t="s">
        <v>948</v>
      </c>
      <c r="AY173" s="11" t="s">
        <v>300</v>
      </c>
      <c r="AZ173" s="49" t="s">
        <v>926</v>
      </c>
      <c r="BA173" s="12" t="s">
        <v>948</v>
      </c>
      <c r="BB173" s="11" t="s">
        <v>300</v>
      </c>
      <c r="BC173" s="49" t="s">
        <v>926</v>
      </c>
      <c r="BD173" s="12" t="s">
        <v>948</v>
      </c>
      <c r="BE173" s="11" t="s">
        <v>300</v>
      </c>
      <c r="BF173" s="49" t="s">
        <v>926</v>
      </c>
      <c r="BG173" s="12" t="s">
        <v>948</v>
      </c>
      <c r="BH173" s="11" t="s">
        <v>300</v>
      </c>
      <c r="BI173" s="49" t="s">
        <v>926</v>
      </c>
      <c r="BJ173" s="12" t="s">
        <v>948</v>
      </c>
      <c r="BK173" s="11" t="s">
        <v>300</v>
      </c>
      <c r="BL173" s="49" t="s">
        <v>926</v>
      </c>
      <c r="BM173" s="12" t="s">
        <v>948</v>
      </c>
      <c r="BN173" s="11" t="s">
        <v>300</v>
      </c>
      <c r="BO173" s="49" t="s">
        <v>926</v>
      </c>
      <c r="BP173" s="12" t="s">
        <v>948</v>
      </c>
      <c r="BQ173" s="11" t="s">
        <v>300</v>
      </c>
      <c r="BR173" s="49" t="s">
        <v>926</v>
      </c>
      <c r="BS173" s="12" t="s">
        <v>948</v>
      </c>
      <c r="BT173" s="11" t="s">
        <v>300</v>
      </c>
      <c r="BU173" s="49" t="s">
        <v>926</v>
      </c>
      <c r="BV173" s="12" t="s">
        <v>948</v>
      </c>
      <c r="BW173" s="11" t="s">
        <v>300</v>
      </c>
      <c r="BX173" s="49" t="s">
        <v>926</v>
      </c>
      <c r="BY173" s="12" t="s">
        <v>948</v>
      </c>
      <c r="BZ173" s="11" t="s">
        <v>300</v>
      </c>
      <c r="CA173" s="49" t="s">
        <v>926</v>
      </c>
      <c r="CB173" s="12" t="s">
        <v>948</v>
      </c>
      <c r="CC173" s="11" t="s">
        <v>300</v>
      </c>
      <c r="CD173" s="49" t="s">
        <v>926</v>
      </c>
      <c r="CE173" s="12" t="s">
        <v>948</v>
      </c>
      <c r="CF173" s="11" t="s">
        <v>300</v>
      </c>
      <c r="CG173" s="49" t="s">
        <v>926</v>
      </c>
      <c r="CH173" s="12" t="s">
        <v>948</v>
      </c>
    </row>
    <row r="174" spans="1:86">
      <c r="A174" s="7" t="s">
        <v>201</v>
      </c>
      <c r="B174" s="11" t="s">
        <v>303</v>
      </c>
      <c r="C174" s="32"/>
      <c r="D174" s="12">
        <v>500</v>
      </c>
      <c r="E174" s="11" t="s">
        <v>303</v>
      </c>
      <c r="F174" s="32"/>
      <c r="G174" s="12">
        <v>500</v>
      </c>
      <c r="H174" s="11" t="s">
        <v>303</v>
      </c>
      <c r="I174" s="32"/>
      <c r="J174" s="12">
        <v>750</v>
      </c>
      <c r="K174" s="11" t="s">
        <v>303</v>
      </c>
      <c r="L174" s="32"/>
      <c r="M174" s="12">
        <v>750</v>
      </c>
      <c r="N174" s="11" t="s">
        <v>303</v>
      </c>
      <c r="O174" s="49"/>
      <c r="P174" s="12">
        <v>1000</v>
      </c>
      <c r="Q174" s="11" t="s">
        <v>303</v>
      </c>
      <c r="R174" s="32"/>
      <c r="S174" s="12">
        <v>1000</v>
      </c>
      <c r="T174" s="47" t="s">
        <v>300</v>
      </c>
      <c r="U174" s="47" t="s">
        <v>926</v>
      </c>
      <c r="V174" s="12" t="s">
        <v>949</v>
      </c>
      <c r="W174" s="49" t="s">
        <v>300</v>
      </c>
      <c r="X174" s="49" t="s">
        <v>926</v>
      </c>
      <c r="Y174" s="12" t="s">
        <v>949</v>
      </c>
      <c r="Z174" s="11" t="s">
        <v>300</v>
      </c>
      <c r="AA174" s="51" t="s">
        <v>926</v>
      </c>
      <c r="AB174" s="12" t="s">
        <v>950</v>
      </c>
      <c r="AC174" s="11" t="s">
        <v>300</v>
      </c>
      <c r="AD174" s="51" t="s">
        <v>926</v>
      </c>
      <c r="AE174" s="12" t="s">
        <v>950</v>
      </c>
      <c r="AF174" s="11" t="s">
        <v>300</v>
      </c>
      <c r="AG174" s="47" t="s">
        <v>926</v>
      </c>
      <c r="AH174" s="12" t="s">
        <v>951</v>
      </c>
      <c r="AI174" s="11" t="s">
        <v>300</v>
      </c>
      <c r="AJ174" s="47" t="s">
        <v>926</v>
      </c>
      <c r="AK174" s="12" t="s">
        <v>951</v>
      </c>
      <c r="AL174" s="11" t="s">
        <v>300</v>
      </c>
      <c r="AM174" s="47" t="s">
        <v>926</v>
      </c>
      <c r="AN174" s="12" t="s">
        <v>951</v>
      </c>
      <c r="AO174" s="11" t="s">
        <v>300</v>
      </c>
      <c r="AP174" s="47" t="s">
        <v>926</v>
      </c>
      <c r="AQ174" s="12" t="s">
        <v>951</v>
      </c>
      <c r="AS174" s="11" t="s">
        <v>303</v>
      </c>
      <c r="AT174" s="49"/>
      <c r="AU174" s="12">
        <v>500</v>
      </c>
      <c r="AV174" s="11" t="s">
        <v>303</v>
      </c>
      <c r="AW174" s="49"/>
      <c r="AX174" s="12">
        <v>500</v>
      </c>
      <c r="AY174" s="11" t="s">
        <v>303</v>
      </c>
      <c r="AZ174" s="49"/>
      <c r="BA174" s="12">
        <v>750</v>
      </c>
      <c r="BB174" s="11" t="s">
        <v>303</v>
      </c>
      <c r="BC174" s="49"/>
      <c r="BD174" s="12">
        <v>750</v>
      </c>
      <c r="BE174" s="11" t="s">
        <v>303</v>
      </c>
      <c r="BF174" s="49"/>
      <c r="BG174" s="12">
        <v>1000</v>
      </c>
      <c r="BH174" s="11" t="s">
        <v>303</v>
      </c>
      <c r="BI174" s="49"/>
      <c r="BJ174" s="12">
        <v>1000</v>
      </c>
      <c r="BK174" s="49" t="s">
        <v>300</v>
      </c>
      <c r="BL174" s="49" t="s">
        <v>926</v>
      </c>
      <c r="BM174" s="12" t="s">
        <v>949</v>
      </c>
      <c r="BN174" s="49" t="s">
        <v>300</v>
      </c>
      <c r="BO174" s="49" t="s">
        <v>926</v>
      </c>
      <c r="BP174" s="12" t="s">
        <v>949</v>
      </c>
      <c r="BQ174" s="11" t="s">
        <v>300</v>
      </c>
      <c r="BR174" s="51" t="s">
        <v>926</v>
      </c>
      <c r="BS174" s="12" t="s">
        <v>950</v>
      </c>
      <c r="BT174" s="11" t="s">
        <v>300</v>
      </c>
      <c r="BU174" s="51" t="s">
        <v>926</v>
      </c>
      <c r="BV174" s="12" t="s">
        <v>950</v>
      </c>
      <c r="BW174" s="11" t="s">
        <v>300</v>
      </c>
      <c r="BX174" s="49" t="s">
        <v>926</v>
      </c>
      <c r="BY174" s="12" t="s">
        <v>951</v>
      </c>
      <c r="BZ174" s="11" t="s">
        <v>300</v>
      </c>
      <c r="CA174" s="49" t="s">
        <v>926</v>
      </c>
      <c r="CB174" s="12" t="s">
        <v>951</v>
      </c>
      <c r="CC174" s="11" t="s">
        <v>300</v>
      </c>
      <c r="CD174" s="49" t="s">
        <v>926</v>
      </c>
      <c r="CE174" s="12" t="s">
        <v>951</v>
      </c>
      <c r="CF174" s="11" t="s">
        <v>300</v>
      </c>
      <c r="CG174" s="49" t="s">
        <v>926</v>
      </c>
      <c r="CH174" s="12" t="s">
        <v>951</v>
      </c>
    </row>
    <row r="175" spans="1:86">
      <c r="A175" s="7" t="s">
        <v>202</v>
      </c>
      <c r="B175" s="11" t="s">
        <v>300</v>
      </c>
      <c r="C175" s="47" t="s">
        <v>926</v>
      </c>
      <c r="D175" s="12" t="s">
        <v>886</v>
      </c>
      <c r="E175" s="11" t="s">
        <v>300</v>
      </c>
      <c r="F175" s="47" t="s">
        <v>926</v>
      </c>
      <c r="G175" s="12" t="s">
        <v>886</v>
      </c>
      <c r="H175" s="11" t="s">
        <v>300</v>
      </c>
      <c r="I175" s="47" t="s">
        <v>926</v>
      </c>
      <c r="J175" s="12" t="s">
        <v>886</v>
      </c>
      <c r="K175" s="11" t="s">
        <v>300</v>
      </c>
      <c r="L175" s="47" t="s">
        <v>926</v>
      </c>
      <c r="M175" s="12" t="s">
        <v>886</v>
      </c>
      <c r="N175" s="11" t="s">
        <v>300</v>
      </c>
      <c r="O175" s="47" t="s">
        <v>926</v>
      </c>
      <c r="P175" s="12" t="s">
        <v>886</v>
      </c>
      <c r="Q175" s="11" t="s">
        <v>300</v>
      </c>
      <c r="R175" s="47" t="s">
        <v>926</v>
      </c>
      <c r="S175" s="12" t="s">
        <v>886</v>
      </c>
      <c r="T175" s="11" t="s">
        <v>300</v>
      </c>
      <c r="U175" s="47" t="s">
        <v>926</v>
      </c>
      <c r="V175" s="12" t="s">
        <v>886</v>
      </c>
      <c r="W175" s="11" t="s">
        <v>300</v>
      </c>
      <c r="X175" s="47" t="s">
        <v>926</v>
      </c>
      <c r="Y175" s="12" t="s">
        <v>886</v>
      </c>
      <c r="Z175" s="11" t="s">
        <v>300</v>
      </c>
      <c r="AA175" s="47" t="s">
        <v>926</v>
      </c>
      <c r="AB175" s="12" t="s">
        <v>886</v>
      </c>
      <c r="AC175" s="11" t="s">
        <v>300</v>
      </c>
      <c r="AD175" s="47" t="s">
        <v>926</v>
      </c>
      <c r="AE175" s="12" t="s">
        <v>886</v>
      </c>
      <c r="AF175" s="11" t="s">
        <v>300</v>
      </c>
      <c r="AG175" s="47" t="s">
        <v>926</v>
      </c>
      <c r="AH175" s="12" t="s">
        <v>886</v>
      </c>
      <c r="AI175" s="11" t="s">
        <v>300</v>
      </c>
      <c r="AJ175" s="47" t="s">
        <v>926</v>
      </c>
      <c r="AK175" s="12" t="s">
        <v>886</v>
      </c>
      <c r="AL175" s="11" t="s">
        <v>300</v>
      </c>
      <c r="AM175" s="47" t="s">
        <v>926</v>
      </c>
      <c r="AN175" s="12" t="s">
        <v>886</v>
      </c>
      <c r="AO175" s="11" t="s">
        <v>300</v>
      </c>
      <c r="AP175" s="47" t="s">
        <v>926</v>
      </c>
      <c r="AQ175" s="12" t="s">
        <v>886</v>
      </c>
      <c r="AS175" s="11" t="s">
        <v>300</v>
      </c>
      <c r="AT175" s="49" t="s">
        <v>926</v>
      </c>
      <c r="AU175" s="12" t="s">
        <v>886</v>
      </c>
      <c r="AV175" s="11" t="s">
        <v>300</v>
      </c>
      <c r="AW175" s="49" t="s">
        <v>926</v>
      </c>
      <c r="AX175" s="12" t="s">
        <v>886</v>
      </c>
      <c r="AY175" s="11" t="s">
        <v>300</v>
      </c>
      <c r="AZ175" s="49" t="s">
        <v>926</v>
      </c>
      <c r="BA175" s="12" t="s">
        <v>886</v>
      </c>
      <c r="BB175" s="11" t="s">
        <v>300</v>
      </c>
      <c r="BC175" s="49" t="s">
        <v>926</v>
      </c>
      <c r="BD175" s="12" t="s">
        <v>886</v>
      </c>
      <c r="BE175" s="11" t="s">
        <v>300</v>
      </c>
      <c r="BF175" s="49" t="s">
        <v>926</v>
      </c>
      <c r="BG175" s="12" t="s">
        <v>886</v>
      </c>
      <c r="BH175" s="11" t="s">
        <v>300</v>
      </c>
      <c r="BI175" s="49" t="s">
        <v>926</v>
      </c>
      <c r="BJ175" s="12" t="s">
        <v>886</v>
      </c>
      <c r="BK175" s="11" t="s">
        <v>300</v>
      </c>
      <c r="BL175" s="49" t="s">
        <v>926</v>
      </c>
      <c r="BM175" s="12" t="s">
        <v>886</v>
      </c>
      <c r="BN175" s="11" t="s">
        <v>300</v>
      </c>
      <c r="BO175" s="49" t="s">
        <v>926</v>
      </c>
      <c r="BP175" s="12" t="s">
        <v>886</v>
      </c>
      <c r="BQ175" s="11" t="s">
        <v>300</v>
      </c>
      <c r="BR175" s="49" t="s">
        <v>926</v>
      </c>
      <c r="BS175" s="12" t="s">
        <v>886</v>
      </c>
      <c r="BT175" s="11" t="s">
        <v>300</v>
      </c>
      <c r="BU175" s="49" t="s">
        <v>926</v>
      </c>
      <c r="BV175" s="12" t="s">
        <v>886</v>
      </c>
      <c r="BW175" s="11" t="s">
        <v>300</v>
      </c>
      <c r="BX175" s="49" t="s">
        <v>926</v>
      </c>
      <c r="BY175" s="12" t="s">
        <v>886</v>
      </c>
      <c r="BZ175" s="11" t="s">
        <v>300</v>
      </c>
      <c r="CA175" s="49" t="s">
        <v>926</v>
      </c>
      <c r="CB175" s="12" t="s">
        <v>886</v>
      </c>
      <c r="CC175" s="11" t="s">
        <v>300</v>
      </c>
      <c r="CD175" s="49" t="s">
        <v>926</v>
      </c>
      <c r="CE175" s="12" t="s">
        <v>886</v>
      </c>
      <c r="CF175" s="11" t="s">
        <v>300</v>
      </c>
      <c r="CG175" s="49" t="s">
        <v>926</v>
      </c>
      <c r="CH175" s="12" t="s">
        <v>886</v>
      </c>
    </row>
    <row r="176" spans="1:86">
      <c r="A176" s="7" t="s">
        <v>203</v>
      </c>
      <c r="B176" s="11" t="s">
        <v>303</v>
      </c>
      <c r="C176" s="47"/>
      <c r="D176" s="12">
        <v>1500</v>
      </c>
      <c r="E176" s="11" t="s">
        <v>303</v>
      </c>
      <c r="F176" s="47"/>
      <c r="G176" s="12">
        <v>1500</v>
      </c>
      <c r="H176" s="11" t="s">
        <v>303</v>
      </c>
      <c r="I176" s="47"/>
      <c r="J176" s="12">
        <v>1500</v>
      </c>
      <c r="K176" s="11" t="s">
        <v>303</v>
      </c>
      <c r="L176" s="47"/>
      <c r="M176" s="12">
        <v>1500</v>
      </c>
      <c r="N176" s="11" t="s">
        <v>303</v>
      </c>
      <c r="O176" s="47"/>
      <c r="P176" s="12">
        <v>1500</v>
      </c>
      <c r="Q176" s="11" t="s">
        <v>303</v>
      </c>
      <c r="R176" s="47"/>
      <c r="S176" s="12">
        <v>1500</v>
      </c>
      <c r="T176" s="47" t="s">
        <v>303</v>
      </c>
      <c r="U176" s="47"/>
      <c r="V176" s="12">
        <v>1500</v>
      </c>
      <c r="W176" s="11" t="s">
        <v>303</v>
      </c>
      <c r="X176" s="47"/>
      <c r="Y176" s="12">
        <v>1500</v>
      </c>
      <c r="Z176" s="11" t="s">
        <v>303</v>
      </c>
      <c r="AA176" s="47"/>
      <c r="AB176" s="12">
        <v>2000</v>
      </c>
      <c r="AC176" s="11" t="s">
        <v>303</v>
      </c>
      <c r="AD176" s="47"/>
      <c r="AE176" s="12">
        <v>2000</v>
      </c>
      <c r="AF176" s="11" t="s">
        <v>303</v>
      </c>
      <c r="AG176" s="47"/>
      <c r="AH176" s="12">
        <v>3000</v>
      </c>
      <c r="AI176" s="11" t="s">
        <v>303</v>
      </c>
      <c r="AJ176" s="47"/>
      <c r="AK176" s="12">
        <v>3000</v>
      </c>
      <c r="AL176" s="11" t="s">
        <v>303</v>
      </c>
      <c r="AM176" s="47"/>
      <c r="AN176" s="12">
        <v>3000</v>
      </c>
      <c r="AO176" s="11" t="s">
        <v>303</v>
      </c>
      <c r="AP176" s="47"/>
      <c r="AQ176" s="12">
        <v>3000</v>
      </c>
      <c r="AS176" s="11" t="s">
        <v>303</v>
      </c>
      <c r="AT176" s="49"/>
      <c r="AU176" s="12">
        <v>1500</v>
      </c>
      <c r="AV176" s="11" t="s">
        <v>303</v>
      </c>
      <c r="AW176" s="49"/>
      <c r="AX176" s="12">
        <v>1500</v>
      </c>
      <c r="AY176" s="11" t="s">
        <v>303</v>
      </c>
      <c r="AZ176" s="49"/>
      <c r="BA176" s="12">
        <v>1500</v>
      </c>
      <c r="BB176" s="11" t="s">
        <v>303</v>
      </c>
      <c r="BC176" s="49"/>
      <c r="BD176" s="12">
        <v>1500</v>
      </c>
      <c r="BE176" s="11" t="s">
        <v>303</v>
      </c>
      <c r="BF176" s="49"/>
      <c r="BG176" s="12">
        <v>1500</v>
      </c>
      <c r="BH176" s="11" t="s">
        <v>303</v>
      </c>
      <c r="BI176" s="49"/>
      <c r="BJ176" s="12">
        <v>1500</v>
      </c>
      <c r="BK176" s="49" t="s">
        <v>303</v>
      </c>
      <c r="BL176" s="49"/>
      <c r="BM176" s="12">
        <v>1500</v>
      </c>
      <c r="BN176" s="11" t="s">
        <v>303</v>
      </c>
      <c r="BO176" s="49"/>
      <c r="BP176" s="12">
        <v>1500</v>
      </c>
      <c r="BQ176" s="11" t="s">
        <v>303</v>
      </c>
      <c r="BR176" s="49"/>
      <c r="BS176" s="12">
        <v>2000</v>
      </c>
      <c r="BT176" s="11" t="s">
        <v>303</v>
      </c>
      <c r="BU176" s="49"/>
      <c r="BV176" s="12">
        <v>2000</v>
      </c>
      <c r="BW176" s="11" t="s">
        <v>303</v>
      </c>
      <c r="BX176" s="49"/>
      <c r="BY176" s="12">
        <v>3000</v>
      </c>
      <c r="BZ176" s="11" t="s">
        <v>303</v>
      </c>
      <c r="CA176" s="49"/>
      <c r="CB176" s="12">
        <v>3000</v>
      </c>
      <c r="CC176" s="11" t="s">
        <v>303</v>
      </c>
      <c r="CD176" s="49"/>
      <c r="CE176" s="12">
        <v>3000</v>
      </c>
      <c r="CF176" s="11" t="s">
        <v>303</v>
      </c>
      <c r="CG176" s="49"/>
      <c r="CH176" s="12">
        <v>3000</v>
      </c>
    </row>
    <row r="177" spans="1:86">
      <c r="A177" s="7" t="s">
        <v>204</v>
      </c>
      <c r="B177" s="11" t="s">
        <v>300</v>
      </c>
      <c r="C177" s="47" t="s">
        <v>298</v>
      </c>
      <c r="D177" s="12" t="s">
        <v>952</v>
      </c>
      <c r="E177" s="11" t="s">
        <v>300</v>
      </c>
      <c r="F177" s="47" t="s">
        <v>298</v>
      </c>
      <c r="G177" s="12" t="s">
        <v>952</v>
      </c>
      <c r="H177" s="11" t="s">
        <v>300</v>
      </c>
      <c r="I177" s="47" t="s">
        <v>298</v>
      </c>
      <c r="J177" s="12" t="s">
        <v>952</v>
      </c>
      <c r="K177" s="11" t="s">
        <v>300</v>
      </c>
      <c r="L177" s="47" t="s">
        <v>298</v>
      </c>
      <c r="M177" s="12" t="s">
        <v>952</v>
      </c>
      <c r="N177" s="11" t="s">
        <v>300</v>
      </c>
      <c r="O177" s="47" t="s">
        <v>298</v>
      </c>
      <c r="P177" s="12" t="s">
        <v>952</v>
      </c>
      <c r="Q177" s="11" t="s">
        <v>300</v>
      </c>
      <c r="R177" s="47" t="s">
        <v>298</v>
      </c>
      <c r="S177" s="12" t="s">
        <v>952</v>
      </c>
      <c r="T177" s="11" t="s">
        <v>300</v>
      </c>
      <c r="U177" s="47" t="s">
        <v>298</v>
      </c>
      <c r="V177" s="12" t="s">
        <v>952</v>
      </c>
      <c r="W177" s="11" t="s">
        <v>300</v>
      </c>
      <c r="X177" s="47" t="s">
        <v>298</v>
      </c>
      <c r="Y177" s="12" t="s">
        <v>952</v>
      </c>
      <c r="Z177" s="11" t="s">
        <v>300</v>
      </c>
      <c r="AA177" s="47" t="s">
        <v>298</v>
      </c>
      <c r="AB177" s="12" t="s">
        <v>952</v>
      </c>
      <c r="AC177" s="11" t="s">
        <v>300</v>
      </c>
      <c r="AD177" s="47" t="s">
        <v>298</v>
      </c>
      <c r="AE177" s="12" t="s">
        <v>952</v>
      </c>
      <c r="AF177" s="11" t="s">
        <v>300</v>
      </c>
      <c r="AG177" s="47" t="s">
        <v>298</v>
      </c>
      <c r="AH177" s="12" t="s">
        <v>952</v>
      </c>
      <c r="AI177" s="11" t="s">
        <v>300</v>
      </c>
      <c r="AJ177" s="47" t="s">
        <v>298</v>
      </c>
      <c r="AK177" s="12" t="s">
        <v>952</v>
      </c>
      <c r="AL177" s="11" t="s">
        <v>300</v>
      </c>
      <c r="AM177" s="47" t="s">
        <v>298</v>
      </c>
      <c r="AN177" s="12" t="s">
        <v>952</v>
      </c>
      <c r="AO177" s="11" t="s">
        <v>300</v>
      </c>
      <c r="AP177" s="47" t="s">
        <v>298</v>
      </c>
      <c r="AQ177" s="12" t="s">
        <v>952</v>
      </c>
      <c r="AS177" s="11" t="s">
        <v>300</v>
      </c>
      <c r="AT177" s="49" t="s">
        <v>298</v>
      </c>
      <c r="AU177" s="12" t="s">
        <v>952</v>
      </c>
      <c r="AV177" s="11" t="s">
        <v>300</v>
      </c>
      <c r="AW177" s="49" t="s">
        <v>298</v>
      </c>
      <c r="AX177" s="12" t="s">
        <v>952</v>
      </c>
      <c r="AY177" s="11" t="s">
        <v>300</v>
      </c>
      <c r="AZ177" s="49" t="s">
        <v>298</v>
      </c>
      <c r="BA177" s="12" t="s">
        <v>952</v>
      </c>
      <c r="BB177" s="11" t="s">
        <v>300</v>
      </c>
      <c r="BC177" s="49" t="s">
        <v>298</v>
      </c>
      <c r="BD177" s="12" t="s">
        <v>952</v>
      </c>
      <c r="BE177" s="11" t="s">
        <v>300</v>
      </c>
      <c r="BF177" s="49" t="s">
        <v>298</v>
      </c>
      <c r="BG177" s="12" t="s">
        <v>952</v>
      </c>
      <c r="BH177" s="11" t="s">
        <v>300</v>
      </c>
      <c r="BI177" s="49" t="s">
        <v>298</v>
      </c>
      <c r="BJ177" s="12" t="s">
        <v>952</v>
      </c>
      <c r="BK177" s="11" t="s">
        <v>300</v>
      </c>
      <c r="BL177" s="49" t="s">
        <v>298</v>
      </c>
      <c r="BM177" s="12" t="s">
        <v>952</v>
      </c>
      <c r="BN177" s="11" t="s">
        <v>300</v>
      </c>
      <c r="BO177" s="49" t="s">
        <v>298</v>
      </c>
      <c r="BP177" s="12" t="s">
        <v>952</v>
      </c>
      <c r="BQ177" s="11" t="s">
        <v>300</v>
      </c>
      <c r="BR177" s="49" t="s">
        <v>298</v>
      </c>
      <c r="BS177" s="12" t="s">
        <v>952</v>
      </c>
      <c r="BT177" s="11" t="s">
        <v>300</v>
      </c>
      <c r="BU177" s="49" t="s">
        <v>298</v>
      </c>
      <c r="BV177" s="12" t="s">
        <v>952</v>
      </c>
      <c r="BW177" s="11" t="s">
        <v>300</v>
      </c>
      <c r="BX177" s="49" t="s">
        <v>298</v>
      </c>
      <c r="BY177" s="12" t="s">
        <v>952</v>
      </c>
      <c r="BZ177" s="11" t="s">
        <v>300</v>
      </c>
      <c r="CA177" s="49" t="s">
        <v>298</v>
      </c>
      <c r="CB177" s="12" t="s">
        <v>952</v>
      </c>
      <c r="CC177" s="11" t="s">
        <v>300</v>
      </c>
      <c r="CD177" s="49" t="s">
        <v>298</v>
      </c>
      <c r="CE177" s="12" t="s">
        <v>952</v>
      </c>
      <c r="CF177" s="11" t="s">
        <v>300</v>
      </c>
      <c r="CG177" s="49" t="s">
        <v>298</v>
      </c>
      <c r="CH177" s="12" t="s">
        <v>952</v>
      </c>
    </row>
    <row r="178" spans="1:86">
      <c r="A178" s="7" t="s">
        <v>205</v>
      </c>
      <c r="B178" s="11" t="s">
        <v>303</v>
      </c>
      <c r="C178" s="47"/>
      <c r="D178" s="12">
        <v>500</v>
      </c>
      <c r="E178" s="11" t="s">
        <v>303</v>
      </c>
      <c r="F178" s="47"/>
      <c r="G178" s="12">
        <v>500</v>
      </c>
      <c r="H178" s="11" t="s">
        <v>303</v>
      </c>
      <c r="I178" s="47"/>
      <c r="J178" s="12">
        <v>750</v>
      </c>
      <c r="K178" s="11" t="s">
        <v>303</v>
      </c>
      <c r="L178" s="47"/>
      <c r="M178" s="12">
        <v>750</v>
      </c>
      <c r="N178" s="11" t="s">
        <v>303</v>
      </c>
      <c r="O178" s="49"/>
      <c r="P178" s="12">
        <v>1000</v>
      </c>
      <c r="Q178" s="11" t="s">
        <v>303</v>
      </c>
      <c r="R178" s="47"/>
      <c r="S178" s="12">
        <v>1000</v>
      </c>
      <c r="T178" s="47" t="s">
        <v>300</v>
      </c>
      <c r="U178" s="47" t="s">
        <v>298</v>
      </c>
      <c r="V178" s="12" t="s">
        <v>953</v>
      </c>
      <c r="W178" s="49" t="s">
        <v>300</v>
      </c>
      <c r="X178" s="49" t="s">
        <v>298</v>
      </c>
      <c r="Y178" s="12" t="s">
        <v>953</v>
      </c>
      <c r="Z178" s="47" t="s">
        <v>300</v>
      </c>
      <c r="AA178" s="47" t="s">
        <v>298</v>
      </c>
      <c r="AB178" s="12" t="s">
        <v>954</v>
      </c>
      <c r="AC178" s="49" t="s">
        <v>300</v>
      </c>
      <c r="AD178" s="49" t="s">
        <v>298</v>
      </c>
      <c r="AE178" s="12" t="s">
        <v>954</v>
      </c>
      <c r="AF178" s="11" t="s">
        <v>300</v>
      </c>
      <c r="AG178" s="47" t="s">
        <v>298</v>
      </c>
      <c r="AH178" s="12" t="s">
        <v>955</v>
      </c>
      <c r="AI178" s="11" t="s">
        <v>300</v>
      </c>
      <c r="AJ178" s="47" t="s">
        <v>298</v>
      </c>
      <c r="AK178" s="12" t="s">
        <v>955</v>
      </c>
      <c r="AL178" s="11" t="s">
        <v>300</v>
      </c>
      <c r="AM178" s="47" t="s">
        <v>298</v>
      </c>
      <c r="AN178" s="12" t="s">
        <v>955</v>
      </c>
      <c r="AO178" s="11" t="s">
        <v>300</v>
      </c>
      <c r="AP178" s="47" t="s">
        <v>298</v>
      </c>
      <c r="AQ178" s="12" t="s">
        <v>955</v>
      </c>
      <c r="AS178" s="11" t="s">
        <v>303</v>
      </c>
      <c r="AT178" s="49"/>
      <c r="AU178" s="12">
        <v>500</v>
      </c>
      <c r="AV178" s="11" t="s">
        <v>303</v>
      </c>
      <c r="AW178" s="49"/>
      <c r="AX178" s="12">
        <v>500</v>
      </c>
      <c r="AY178" s="11" t="s">
        <v>303</v>
      </c>
      <c r="AZ178" s="49"/>
      <c r="BA178" s="12">
        <v>750</v>
      </c>
      <c r="BB178" s="11" t="s">
        <v>303</v>
      </c>
      <c r="BC178" s="49"/>
      <c r="BD178" s="12">
        <v>750</v>
      </c>
      <c r="BE178" s="11" t="s">
        <v>303</v>
      </c>
      <c r="BF178" s="49"/>
      <c r="BG178" s="12">
        <v>1000</v>
      </c>
      <c r="BH178" s="11" t="s">
        <v>303</v>
      </c>
      <c r="BI178" s="49"/>
      <c r="BJ178" s="12">
        <v>1000</v>
      </c>
      <c r="BK178" s="49" t="s">
        <v>300</v>
      </c>
      <c r="BL178" s="49" t="s">
        <v>298</v>
      </c>
      <c r="BM178" s="12" t="s">
        <v>953</v>
      </c>
      <c r="BN178" s="49" t="s">
        <v>300</v>
      </c>
      <c r="BO178" s="49" t="s">
        <v>298</v>
      </c>
      <c r="BP178" s="12" t="s">
        <v>953</v>
      </c>
      <c r="BQ178" s="49" t="s">
        <v>300</v>
      </c>
      <c r="BR178" s="49" t="s">
        <v>298</v>
      </c>
      <c r="BS178" s="12" t="s">
        <v>954</v>
      </c>
      <c r="BT178" s="49" t="s">
        <v>300</v>
      </c>
      <c r="BU178" s="49" t="s">
        <v>298</v>
      </c>
      <c r="BV178" s="12" t="s">
        <v>954</v>
      </c>
      <c r="BW178" s="11" t="s">
        <v>300</v>
      </c>
      <c r="BX178" s="49" t="s">
        <v>298</v>
      </c>
      <c r="BY178" s="12" t="s">
        <v>955</v>
      </c>
      <c r="BZ178" s="11" t="s">
        <v>300</v>
      </c>
      <c r="CA178" s="49" t="s">
        <v>298</v>
      </c>
      <c r="CB178" s="12" t="s">
        <v>955</v>
      </c>
      <c r="CC178" s="11" t="s">
        <v>300</v>
      </c>
      <c r="CD178" s="49" t="s">
        <v>298</v>
      </c>
      <c r="CE178" s="12" t="s">
        <v>955</v>
      </c>
      <c r="CF178" s="11" t="s">
        <v>300</v>
      </c>
      <c r="CG178" s="49" t="s">
        <v>298</v>
      </c>
      <c r="CH178" s="12" t="s">
        <v>955</v>
      </c>
    </row>
    <row r="179" spans="1:86">
      <c r="A179" s="7" t="s">
        <v>206</v>
      </c>
      <c r="B179" s="11" t="s">
        <v>300</v>
      </c>
      <c r="C179" s="47" t="s">
        <v>298</v>
      </c>
      <c r="D179" s="12" t="s">
        <v>888</v>
      </c>
      <c r="E179" s="11" t="s">
        <v>300</v>
      </c>
      <c r="F179" s="47" t="s">
        <v>298</v>
      </c>
      <c r="G179" s="12" t="s">
        <v>888</v>
      </c>
      <c r="H179" s="11" t="s">
        <v>300</v>
      </c>
      <c r="I179" s="47" t="s">
        <v>298</v>
      </c>
      <c r="J179" s="12" t="s">
        <v>888</v>
      </c>
      <c r="K179" s="11" t="s">
        <v>300</v>
      </c>
      <c r="L179" s="47" t="s">
        <v>298</v>
      </c>
      <c r="M179" s="12" t="s">
        <v>888</v>
      </c>
      <c r="N179" s="11" t="s">
        <v>300</v>
      </c>
      <c r="O179" s="47" t="s">
        <v>298</v>
      </c>
      <c r="P179" s="12" t="s">
        <v>888</v>
      </c>
      <c r="Q179" s="11" t="s">
        <v>300</v>
      </c>
      <c r="R179" s="47" t="s">
        <v>298</v>
      </c>
      <c r="S179" s="12" t="s">
        <v>888</v>
      </c>
      <c r="T179" s="11" t="s">
        <v>300</v>
      </c>
      <c r="U179" s="47" t="s">
        <v>926</v>
      </c>
      <c r="V179" s="12" t="s">
        <v>886</v>
      </c>
      <c r="W179" s="11" t="s">
        <v>300</v>
      </c>
      <c r="X179" s="47" t="s">
        <v>298</v>
      </c>
      <c r="Y179" s="12" t="s">
        <v>888</v>
      </c>
      <c r="Z179" s="11" t="s">
        <v>300</v>
      </c>
      <c r="AA179" s="47" t="s">
        <v>298</v>
      </c>
      <c r="AB179" s="12" t="s">
        <v>888</v>
      </c>
      <c r="AC179" s="11" t="s">
        <v>300</v>
      </c>
      <c r="AD179" s="47" t="s">
        <v>298</v>
      </c>
      <c r="AE179" s="12" t="s">
        <v>888</v>
      </c>
      <c r="AF179" s="11" t="s">
        <v>300</v>
      </c>
      <c r="AG179" s="47" t="s">
        <v>298</v>
      </c>
      <c r="AH179" s="12" t="s">
        <v>888</v>
      </c>
      <c r="AI179" s="11" t="s">
        <v>300</v>
      </c>
      <c r="AJ179" s="47" t="s">
        <v>298</v>
      </c>
      <c r="AK179" s="12" t="s">
        <v>888</v>
      </c>
      <c r="AL179" s="11" t="s">
        <v>300</v>
      </c>
      <c r="AM179" s="47" t="s">
        <v>298</v>
      </c>
      <c r="AN179" s="12" t="s">
        <v>888</v>
      </c>
      <c r="AO179" s="11" t="s">
        <v>300</v>
      </c>
      <c r="AP179" s="47" t="s">
        <v>298</v>
      </c>
      <c r="AQ179" s="12" t="s">
        <v>888</v>
      </c>
      <c r="AS179" s="11" t="s">
        <v>300</v>
      </c>
      <c r="AT179" s="49" t="s">
        <v>298</v>
      </c>
      <c r="AU179" s="12" t="s">
        <v>888</v>
      </c>
      <c r="AV179" s="11" t="s">
        <v>300</v>
      </c>
      <c r="AW179" s="49" t="s">
        <v>298</v>
      </c>
      <c r="AX179" s="12" t="s">
        <v>888</v>
      </c>
      <c r="AY179" s="11" t="s">
        <v>300</v>
      </c>
      <c r="AZ179" s="49" t="s">
        <v>298</v>
      </c>
      <c r="BA179" s="12" t="s">
        <v>888</v>
      </c>
      <c r="BB179" s="11" t="s">
        <v>300</v>
      </c>
      <c r="BC179" s="49" t="s">
        <v>298</v>
      </c>
      <c r="BD179" s="12" t="s">
        <v>888</v>
      </c>
      <c r="BE179" s="11" t="s">
        <v>300</v>
      </c>
      <c r="BF179" s="49" t="s">
        <v>298</v>
      </c>
      <c r="BG179" s="12" t="s">
        <v>888</v>
      </c>
      <c r="BH179" s="11" t="s">
        <v>300</v>
      </c>
      <c r="BI179" s="49" t="s">
        <v>298</v>
      </c>
      <c r="BJ179" s="12" t="s">
        <v>888</v>
      </c>
      <c r="BK179" s="11" t="s">
        <v>300</v>
      </c>
      <c r="BL179" s="49" t="s">
        <v>926</v>
      </c>
      <c r="BM179" s="12" t="s">
        <v>886</v>
      </c>
      <c r="BN179" s="11" t="s">
        <v>300</v>
      </c>
      <c r="BO179" s="49" t="s">
        <v>298</v>
      </c>
      <c r="BP179" s="12" t="s">
        <v>888</v>
      </c>
      <c r="BQ179" s="11" t="s">
        <v>300</v>
      </c>
      <c r="BR179" s="49" t="s">
        <v>298</v>
      </c>
      <c r="BS179" s="12" t="s">
        <v>888</v>
      </c>
      <c r="BT179" s="11" t="s">
        <v>300</v>
      </c>
      <c r="BU179" s="49" t="s">
        <v>298</v>
      </c>
      <c r="BV179" s="12" t="s">
        <v>888</v>
      </c>
      <c r="BW179" s="11" t="s">
        <v>300</v>
      </c>
      <c r="BX179" s="49" t="s">
        <v>298</v>
      </c>
      <c r="BY179" s="12" t="s">
        <v>888</v>
      </c>
      <c r="BZ179" s="11" t="s">
        <v>300</v>
      </c>
      <c r="CA179" s="49" t="s">
        <v>298</v>
      </c>
      <c r="CB179" s="12" t="s">
        <v>888</v>
      </c>
      <c r="CC179" s="11" t="s">
        <v>300</v>
      </c>
      <c r="CD179" s="49" t="s">
        <v>298</v>
      </c>
      <c r="CE179" s="12" t="s">
        <v>888</v>
      </c>
      <c r="CF179" s="11" t="s">
        <v>300</v>
      </c>
      <c r="CG179" s="49" t="s">
        <v>298</v>
      </c>
      <c r="CH179" s="12" t="s">
        <v>888</v>
      </c>
    </row>
    <row r="180" spans="1:86">
      <c r="A180" s="7" t="s">
        <v>207</v>
      </c>
      <c r="B180" s="11" t="s">
        <v>303</v>
      </c>
      <c r="C180" s="47"/>
      <c r="D180" s="12">
        <v>2000</v>
      </c>
      <c r="E180" s="11" t="s">
        <v>303</v>
      </c>
      <c r="F180" s="47"/>
      <c r="G180" s="12">
        <v>2000</v>
      </c>
      <c r="H180" s="11" t="s">
        <v>303</v>
      </c>
      <c r="I180" s="47"/>
      <c r="J180" s="12">
        <v>2000</v>
      </c>
      <c r="K180" s="11" t="s">
        <v>303</v>
      </c>
      <c r="L180" s="47"/>
      <c r="M180" s="12">
        <v>2000</v>
      </c>
      <c r="N180" s="11" t="s">
        <v>303</v>
      </c>
      <c r="O180" s="47"/>
      <c r="P180" s="12">
        <v>2000</v>
      </c>
      <c r="Q180" s="11" t="s">
        <v>303</v>
      </c>
      <c r="R180" s="47"/>
      <c r="S180" s="12">
        <v>2000</v>
      </c>
      <c r="T180" s="47" t="s">
        <v>303</v>
      </c>
      <c r="U180" s="47"/>
      <c r="V180" s="12">
        <v>2500</v>
      </c>
      <c r="W180" s="11" t="s">
        <v>303</v>
      </c>
      <c r="X180" s="47"/>
      <c r="Y180" s="12">
        <v>2500</v>
      </c>
      <c r="Z180" s="11" t="s">
        <v>303</v>
      </c>
      <c r="AA180" s="47"/>
      <c r="AB180" s="12">
        <v>2500</v>
      </c>
      <c r="AC180" s="11" t="s">
        <v>303</v>
      </c>
      <c r="AD180" s="47"/>
      <c r="AE180" s="12">
        <v>2500</v>
      </c>
      <c r="AF180" s="11" t="s">
        <v>303</v>
      </c>
      <c r="AG180" s="47"/>
      <c r="AH180" s="12">
        <v>2500</v>
      </c>
      <c r="AI180" s="11" t="s">
        <v>303</v>
      </c>
      <c r="AJ180" s="47"/>
      <c r="AK180" s="12">
        <v>2500</v>
      </c>
      <c r="AL180" s="11" t="s">
        <v>303</v>
      </c>
      <c r="AM180" s="47"/>
      <c r="AN180" s="12">
        <v>2500</v>
      </c>
      <c r="AO180" s="11" t="s">
        <v>303</v>
      </c>
      <c r="AP180" s="47"/>
      <c r="AQ180" s="12">
        <v>2500</v>
      </c>
      <c r="AS180" s="11" t="s">
        <v>303</v>
      </c>
      <c r="AT180" s="49"/>
      <c r="AU180" s="12">
        <v>2000</v>
      </c>
      <c r="AV180" s="11" t="s">
        <v>303</v>
      </c>
      <c r="AW180" s="49"/>
      <c r="AX180" s="12">
        <v>2000</v>
      </c>
      <c r="AY180" s="11" t="s">
        <v>303</v>
      </c>
      <c r="AZ180" s="49"/>
      <c r="BA180" s="12">
        <v>2000</v>
      </c>
      <c r="BB180" s="11" t="s">
        <v>303</v>
      </c>
      <c r="BC180" s="49"/>
      <c r="BD180" s="12">
        <v>2000</v>
      </c>
      <c r="BE180" s="11" t="s">
        <v>303</v>
      </c>
      <c r="BF180" s="49"/>
      <c r="BG180" s="12">
        <v>2000</v>
      </c>
      <c r="BH180" s="11" t="s">
        <v>303</v>
      </c>
      <c r="BI180" s="49"/>
      <c r="BJ180" s="12">
        <v>2000</v>
      </c>
      <c r="BK180" s="49" t="s">
        <v>303</v>
      </c>
      <c r="BL180" s="49"/>
      <c r="BM180" s="12">
        <v>2500</v>
      </c>
      <c r="BN180" s="11" t="s">
        <v>303</v>
      </c>
      <c r="BO180" s="49"/>
      <c r="BP180" s="12">
        <v>2500</v>
      </c>
      <c r="BQ180" s="11" t="s">
        <v>303</v>
      </c>
      <c r="BR180" s="49"/>
      <c r="BS180" s="12">
        <v>2500</v>
      </c>
      <c r="BT180" s="11" t="s">
        <v>303</v>
      </c>
      <c r="BU180" s="49"/>
      <c r="BV180" s="12">
        <v>2500</v>
      </c>
      <c r="BW180" s="11" t="s">
        <v>303</v>
      </c>
      <c r="BX180" s="49"/>
      <c r="BY180" s="12">
        <v>2500</v>
      </c>
      <c r="BZ180" s="11" t="s">
        <v>303</v>
      </c>
      <c r="CA180" s="49"/>
      <c r="CB180" s="12">
        <v>2500</v>
      </c>
      <c r="CC180" s="11" t="s">
        <v>303</v>
      </c>
      <c r="CD180" s="49"/>
      <c r="CE180" s="12">
        <v>2500</v>
      </c>
      <c r="CF180" s="11" t="s">
        <v>303</v>
      </c>
      <c r="CG180" s="49"/>
      <c r="CH180" s="12">
        <v>2500</v>
      </c>
    </row>
    <row r="181" spans="1:86">
      <c r="A181" s="7" t="s">
        <v>208</v>
      </c>
      <c r="B181" s="11" t="s">
        <v>300</v>
      </c>
      <c r="C181" s="47" t="s">
        <v>298</v>
      </c>
      <c r="D181" s="12" t="s">
        <v>788</v>
      </c>
      <c r="E181" s="11" t="s">
        <v>300</v>
      </c>
      <c r="F181" s="47" t="s">
        <v>298</v>
      </c>
      <c r="G181" s="12" t="s">
        <v>788</v>
      </c>
      <c r="H181" s="11" t="s">
        <v>300</v>
      </c>
      <c r="I181" s="47" t="s">
        <v>298</v>
      </c>
      <c r="J181" s="12" t="s">
        <v>788</v>
      </c>
      <c r="K181" s="11" t="s">
        <v>300</v>
      </c>
      <c r="L181" s="47" t="s">
        <v>298</v>
      </c>
      <c r="M181" s="12" t="s">
        <v>788</v>
      </c>
      <c r="N181" s="11" t="s">
        <v>300</v>
      </c>
      <c r="O181" s="47" t="s">
        <v>298</v>
      </c>
      <c r="P181" s="12" t="s">
        <v>788</v>
      </c>
      <c r="Q181" s="11" t="s">
        <v>300</v>
      </c>
      <c r="R181" s="47" t="s">
        <v>298</v>
      </c>
      <c r="S181" s="12" t="s">
        <v>788</v>
      </c>
      <c r="T181" s="11" t="s">
        <v>300</v>
      </c>
      <c r="U181" s="47" t="s">
        <v>298</v>
      </c>
      <c r="V181" s="12" t="s">
        <v>788</v>
      </c>
      <c r="W181" s="11" t="s">
        <v>300</v>
      </c>
      <c r="X181" s="47" t="s">
        <v>298</v>
      </c>
      <c r="Y181" s="12" t="s">
        <v>788</v>
      </c>
      <c r="Z181" s="11" t="s">
        <v>300</v>
      </c>
      <c r="AA181" s="47" t="s">
        <v>298</v>
      </c>
      <c r="AB181" s="12" t="s">
        <v>788</v>
      </c>
      <c r="AC181" s="11" t="s">
        <v>300</v>
      </c>
      <c r="AD181" s="47" t="s">
        <v>298</v>
      </c>
      <c r="AE181" s="12" t="s">
        <v>788</v>
      </c>
      <c r="AF181" s="11" t="s">
        <v>300</v>
      </c>
      <c r="AG181" s="47" t="s">
        <v>298</v>
      </c>
      <c r="AH181" s="12" t="s">
        <v>788</v>
      </c>
      <c r="AI181" s="11" t="s">
        <v>300</v>
      </c>
      <c r="AJ181" s="47" t="s">
        <v>298</v>
      </c>
      <c r="AK181" s="12" t="s">
        <v>788</v>
      </c>
      <c r="AL181" s="11" t="s">
        <v>300</v>
      </c>
      <c r="AM181" s="47" t="s">
        <v>298</v>
      </c>
      <c r="AN181" s="12" t="s">
        <v>788</v>
      </c>
      <c r="AO181" s="11" t="s">
        <v>300</v>
      </c>
      <c r="AP181" s="47" t="s">
        <v>298</v>
      </c>
      <c r="AQ181" s="12" t="s">
        <v>788</v>
      </c>
      <c r="AS181" s="11" t="s">
        <v>300</v>
      </c>
      <c r="AT181" s="49" t="s">
        <v>298</v>
      </c>
      <c r="AU181" s="12" t="s">
        <v>788</v>
      </c>
      <c r="AV181" s="11" t="s">
        <v>300</v>
      </c>
      <c r="AW181" s="49" t="s">
        <v>298</v>
      </c>
      <c r="AX181" s="12" t="s">
        <v>788</v>
      </c>
      <c r="AY181" s="11" t="s">
        <v>300</v>
      </c>
      <c r="AZ181" s="49" t="s">
        <v>298</v>
      </c>
      <c r="BA181" s="12" t="s">
        <v>788</v>
      </c>
      <c r="BB181" s="11" t="s">
        <v>300</v>
      </c>
      <c r="BC181" s="49" t="s">
        <v>298</v>
      </c>
      <c r="BD181" s="12" t="s">
        <v>788</v>
      </c>
      <c r="BE181" s="11" t="s">
        <v>300</v>
      </c>
      <c r="BF181" s="49" t="s">
        <v>298</v>
      </c>
      <c r="BG181" s="12" t="s">
        <v>788</v>
      </c>
      <c r="BH181" s="11" t="s">
        <v>300</v>
      </c>
      <c r="BI181" s="49" t="s">
        <v>298</v>
      </c>
      <c r="BJ181" s="12" t="s">
        <v>788</v>
      </c>
      <c r="BK181" s="11" t="s">
        <v>300</v>
      </c>
      <c r="BL181" s="49" t="s">
        <v>298</v>
      </c>
      <c r="BM181" s="12" t="s">
        <v>788</v>
      </c>
      <c r="BN181" s="11" t="s">
        <v>300</v>
      </c>
      <c r="BO181" s="49" t="s">
        <v>298</v>
      </c>
      <c r="BP181" s="12" t="s">
        <v>788</v>
      </c>
      <c r="BQ181" s="11" t="s">
        <v>300</v>
      </c>
      <c r="BR181" s="49" t="s">
        <v>298</v>
      </c>
      <c r="BS181" s="12" t="s">
        <v>788</v>
      </c>
      <c r="BT181" s="11" t="s">
        <v>300</v>
      </c>
      <c r="BU181" s="49" t="s">
        <v>298</v>
      </c>
      <c r="BV181" s="12" t="s">
        <v>788</v>
      </c>
      <c r="BW181" s="11" t="s">
        <v>300</v>
      </c>
      <c r="BX181" s="49" t="s">
        <v>298</v>
      </c>
      <c r="BY181" s="12" t="s">
        <v>788</v>
      </c>
      <c r="BZ181" s="11" t="s">
        <v>300</v>
      </c>
      <c r="CA181" s="49" t="s">
        <v>298</v>
      </c>
      <c r="CB181" s="12" t="s">
        <v>788</v>
      </c>
      <c r="CC181" s="11" t="s">
        <v>300</v>
      </c>
      <c r="CD181" s="49" t="s">
        <v>298</v>
      </c>
      <c r="CE181" s="12" t="s">
        <v>788</v>
      </c>
      <c r="CF181" s="11" t="s">
        <v>300</v>
      </c>
      <c r="CG181" s="49" t="s">
        <v>298</v>
      </c>
      <c r="CH181" s="12" t="s">
        <v>788</v>
      </c>
    </row>
    <row r="182" spans="1:86">
      <c r="A182" s="7" t="s">
        <v>209</v>
      </c>
      <c r="B182" s="11" t="s">
        <v>303</v>
      </c>
      <c r="C182" s="47"/>
      <c r="D182" s="12">
        <v>500</v>
      </c>
      <c r="E182" s="11" t="s">
        <v>303</v>
      </c>
      <c r="F182" s="47"/>
      <c r="G182" s="12">
        <v>500</v>
      </c>
      <c r="H182" s="11" t="s">
        <v>303</v>
      </c>
      <c r="I182" s="47"/>
      <c r="J182" s="12">
        <v>750</v>
      </c>
      <c r="K182" s="11" t="s">
        <v>303</v>
      </c>
      <c r="L182" s="47"/>
      <c r="M182" s="12">
        <v>750</v>
      </c>
      <c r="N182" s="11" t="s">
        <v>303</v>
      </c>
      <c r="O182" s="49"/>
      <c r="P182" s="12">
        <v>1000</v>
      </c>
      <c r="Q182" s="11" t="s">
        <v>303</v>
      </c>
      <c r="R182" s="47"/>
      <c r="S182" s="12">
        <v>1000</v>
      </c>
      <c r="T182" s="47" t="s">
        <v>300</v>
      </c>
      <c r="U182" s="47" t="s">
        <v>298</v>
      </c>
      <c r="V182" s="12" t="s">
        <v>790</v>
      </c>
      <c r="W182" s="49" t="s">
        <v>300</v>
      </c>
      <c r="X182" s="49" t="s">
        <v>298</v>
      </c>
      <c r="Y182" s="12" t="s">
        <v>790</v>
      </c>
      <c r="Z182" s="11" t="s">
        <v>300</v>
      </c>
      <c r="AA182" s="47" t="s">
        <v>298</v>
      </c>
      <c r="AB182" s="12" t="s">
        <v>792</v>
      </c>
      <c r="AC182" s="11" t="s">
        <v>300</v>
      </c>
      <c r="AD182" s="49" t="s">
        <v>298</v>
      </c>
      <c r="AE182" s="12" t="s">
        <v>792</v>
      </c>
      <c r="AF182" s="11" t="s">
        <v>300</v>
      </c>
      <c r="AG182" s="47" t="s">
        <v>298</v>
      </c>
      <c r="AH182" s="12" t="s">
        <v>794</v>
      </c>
      <c r="AI182" s="11" t="s">
        <v>300</v>
      </c>
      <c r="AJ182" s="47" t="s">
        <v>298</v>
      </c>
      <c r="AK182" s="12" t="s">
        <v>794</v>
      </c>
      <c r="AL182" s="11" t="s">
        <v>300</v>
      </c>
      <c r="AM182" s="47" t="s">
        <v>298</v>
      </c>
      <c r="AN182" s="12" t="s">
        <v>794</v>
      </c>
      <c r="AO182" s="11" t="s">
        <v>300</v>
      </c>
      <c r="AP182" s="47" t="s">
        <v>298</v>
      </c>
      <c r="AQ182" s="12" t="s">
        <v>794</v>
      </c>
      <c r="AS182" s="11" t="s">
        <v>303</v>
      </c>
      <c r="AT182" s="49"/>
      <c r="AU182" s="12">
        <v>500</v>
      </c>
      <c r="AV182" s="11" t="s">
        <v>303</v>
      </c>
      <c r="AW182" s="49"/>
      <c r="AX182" s="12">
        <v>500</v>
      </c>
      <c r="AY182" s="11" t="s">
        <v>303</v>
      </c>
      <c r="AZ182" s="49"/>
      <c r="BA182" s="12">
        <v>750</v>
      </c>
      <c r="BB182" s="11" t="s">
        <v>303</v>
      </c>
      <c r="BC182" s="49"/>
      <c r="BD182" s="12">
        <v>750</v>
      </c>
      <c r="BE182" s="11" t="s">
        <v>303</v>
      </c>
      <c r="BF182" s="49"/>
      <c r="BG182" s="12">
        <v>1000</v>
      </c>
      <c r="BH182" s="11" t="s">
        <v>303</v>
      </c>
      <c r="BI182" s="49"/>
      <c r="BJ182" s="12">
        <v>1000</v>
      </c>
      <c r="BK182" s="49" t="s">
        <v>300</v>
      </c>
      <c r="BL182" s="49" t="s">
        <v>298</v>
      </c>
      <c r="BM182" s="12" t="s">
        <v>790</v>
      </c>
      <c r="BN182" s="49" t="s">
        <v>300</v>
      </c>
      <c r="BO182" s="49" t="s">
        <v>298</v>
      </c>
      <c r="BP182" s="12" t="s">
        <v>790</v>
      </c>
      <c r="BQ182" s="11" t="s">
        <v>300</v>
      </c>
      <c r="BR182" s="49" t="s">
        <v>298</v>
      </c>
      <c r="BS182" s="12" t="s">
        <v>792</v>
      </c>
      <c r="BT182" s="11" t="s">
        <v>300</v>
      </c>
      <c r="BU182" s="49" t="s">
        <v>298</v>
      </c>
      <c r="BV182" s="12" t="s">
        <v>792</v>
      </c>
      <c r="BW182" s="11" t="s">
        <v>300</v>
      </c>
      <c r="BX182" s="49" t="s">
        <v>298</v>
      </c>
      <c r="BY182" s="12" t="s">
        <v>794</v>
      </c>
      <c r="BZ182" s="11" t="s">
        <v>300</v>
      </c>
      <c r="CA182" s="49" t="s">
        <v>298</v>
      </c>
      <c r="CB182" s="12" t="s">
        <v>794</v>
      </c>
      <c r="CC182" s="11" t="s">
        <v>300</v>
      </c>
      <c r="CD182" s="49" t="s">
        <v>298</v>
      </c>
      <c r="CE182" s="12" t="s">
        <v>794</v>
      </c>
      <c r="CF182" s="11" t="s">
        <v>300</v>
      </c>
      <c r="CG182" s="49" t="s">
        <v>298</v>
      </c>
      <c r="CH182" s="12" t="s">
        <v>794</v>
      </c>
    </row>
    <row r="183" spans="1:86">
      <c r="A183" s="7" t="s">
        <v>210</v>
      </c>
      <c r="B183" s="11" t="s">
        <v>300</v>
      </c>
      <c r="C183" s="47" t="s">
        <v>298</v>
      </c>
      <c r="D183" s="12" t="s">
        <v>890</v>
      </c>
      <c r="E183" s="11" t="s">
        <v>300</v>
      </c>
      <c r="F183" s="47" t="s">
        <v>298</v>
      </c>
      <c r="G183" s="12" t="s">
        <v>890</v>
      </c>
      <c r="H183" s="11" t="s">
        <v>300</v>
      </c>
      <c r="I183" s="47" t="s">
        <v>298</v>
      </c>
      <c r="J183" s="12" t="s">
        <v>890</v>
      </c>
      <c r="K183" s="11" t="s">
        <v>300</v>
      </c>
      <c r="L183" s="47" t="s">
        <v>298</v>
      </c>
      <c r="M183" s="12" t="s">
        <v>890</v>
      </c>
      <c r="N183" s="11" t="s">
        <v>300</v>
      </c>
      <c r="O183" s="47" t="s">
        <v>298</v>
      </c>
      <c r="P183" s="12" t="s">
        <v>890</v>
      </c>
      <c r="Q183" s="11" t="s">
        <v>300</v>
      </c>
      <c r="R183" s="47" t="s">
        <v>298</v>
      </c>
      <c r="S183" s="12" t="s">
        <v>890</v>
      </c>
      <c r="T183" s="11" t="s">
        <v>300</v>
      </c>
      <c r="U183" s="47" t="s">
        <v>298</v>
      </c>
      <c r="V183" s="12" t="s">
        <v>890</v>
      </c>
      <c r="W183" s="11" t="s">
        <v>300</v>
      </c>
      <c r="X183" s="47" t="s">
        <v>298</v>
      </c>
      <c r="Y183" s="12" t="s">
        <v>890</v>
      </c>
      <c r="Z183" s="11" t="s">
        <v>300</v>
      </c>
      <c r="AA183" s="47" t="s">
        <v>298</v>
      </c>
      <c r="AB183" s="12" t="s">
        <v>890</v>
      </c>
      <c r="AC183" s="11" t="s">
        <v>300</v>
      </c>
      <c r="AD183" s="47" t="s">
        <v>298</v>
      </c>
      <c r="AE183" s="12" t="s">
        <v>890</v>
      </c>
      <c r="AF183" s="11" t="s">
        <v>300</v>
      </c>
      <c r="AG183" s="47" t="s">
        <v>298</v>
      </c>
      <c r="AH183" s="12" t="s">
        <v>890</v>
      </c>
      <c r="AI183" s="11" t="s">
        <v>300</v>
      </c>
      <c r="AJ183" s="47" t="s">
        <v>298</v>
      </c>
      <c r="AK183" s="12" t="s">
        <v>890</v>
      </c>
      <c r="AL183" s="11" t="s">
        <v>300</v>
      </c>
      <c r="AM183" s="47" t="s">
        <v>298</v>
      </c>
      <c r="AN183" s="12" t="s">
        <v>890</v>
      </c>
      <c r="AO183" s="11" t="s">
        <v>300</v>
      </c>
      <c r="AP183" s="47" t="s">
        <v>298</v>
      </c>
      <c r="AQ183" s="12" t="s">
        <v>890</v>
      </c>
      <c r="AS183" s="11" t="s">
        <v>300</v>
      </c>
      <c r="AT183" s="49" t="s">
        <v>298</v>
      </c>
      <c r="AU183" s="12" t="s">
        <v>890</v>
      </c>
      <c r="AV183" s="11" t="s">
        <v>300</v>
      </c>
      <c r="AW183" s="49" t="s">
        <v>298</v>
      </c>
      <c r="AX183" s="12" t="s">
        <v>890</v>
      </c>
      <c r="AY183" s="11" t="s">
        <v>300</v>
      </c>
      <c r="AZ183" s="49" t="s">
        <v>298</v>
      </c>
      <c r="BA183" s="12" t="s">
        <v>890</v>
      </c>
      <c r="BB183" s="11" t="s">
        <v>300</v>
      </c>
      <c r="BC183" s="49" t="s">
        <v>298</v>
      </c>
      <c r="BD183" s="12" t="s">
        <v>890</v>
      </c>
      <c r="BE183" s="11" t="s">
        <v>300</v>
      </c>
      <c r="BF183" s="49" t="s">
        <v>298</v>
      </c>
      <c r="BG183" s="12" t="s">
        <v>890</v>
      </c>
      <c r="BH183" s="11" t="s">
        <v>300</v>
      </c>
      <c r="BI183" s="49" t="s">
        <v>298</v>
      </c>
      <c r="BJ183" s="12" t="s">
        <v>890</v>
      </c>
      <c r="BK183" s="11" t="s">
        <v>300</v>
      </c>
      <c r="BL183" s="49" t="s">
        <v>298</v>
      </c>
      <c r="BM183" s="12" t="s">
        <v>890</v>
      </c>
      <c r="BN183" s="11" t="s">
        <v>300</v>
      </c>
      <c r="BO183" s="49" t="s">
        <v>298</v>
      </c>
      <c r="BP183" s="12" t="s">
        <v>890</v>
      </c>
      <c r="BQ183" s="11" t="s">
        <v>300</v>
      </c>
      <c r="BR183" s="49" t="s">
        <v>298</v>
      </c>
      <c r="BS183" s="12" t="s">
        <v>890</v>
      </c>
      <c r="BT183" s="11" t="s">
        <v>300</v>
      </c>
      <c r="BU183" s="49" t="s">
        <v>298</v>
      </c>
      <c r="BV183" s="12" t="s">
        <v>890</v>
      </c>
      <c r="BW183" s="11" t="s">
        <v>300</v>
      </c>
      <c r="BX183" s="49" t="s">
        <v>298</v>
      </c>
      <c r="BY183" s="12" t="s">
        <v>890</v>
      </c>
      <c r="BZ183" s="11" t="s">
        <v>300</v>
      </c>
      <c r="CA183" s="49" t="s">
        <v>298</v>
      </c>
      <c r="CB183" s="12" t="s">
        <v>890</v>
      </c>
      <c r="CC183" s="11" t="s">
        <v>300</v>
      </c>
      <c r="CD183" s="49" t="s">
        <v>298</v>
      </c>
      <c r="CE183" s="12" t="s">
        <v>890</v>
      </c>
      <c r="CF183" s="11" t="s">
        <v>300</v>
      </c>
      <c r="CG183" s="49" t="s">
        <v>298</v>
      </c>
      <c r="CH183" s="12" t="s">
        <v>890</v>
      </c>
    </row>
    <row r="184" spans="1:86">
      <c r="A184" s="7" t="s">
        <v>211</v>
      </c>
      <c r="B184" s="11" t="s">
        <v>303</v>
      </c>
      <c r="C184" s="47"/>
      <c r="D184" s="12">
        <v>2500</v>
      </c>
      <c r="E184" s="11" t="s">
        <v>303</v>
      </c>
      <c r="F184" s="49"/>
      <c r="G184" s="12">
        <v>2500</v>
      </c>
      <c r="H184" s="11" t="s">
        <v>303</v>
      </c>
      <c r="I184" s="49"/>
      <c r="J184" s="12">
        <v>2500</v>
      </c>
      <c r="K184" s="11" t="s">
        <v>303</v>
      </c>
      <c r="L184" s="49"/>
      <c r="M184" s="12">
        <v>2500</v>
      </c>
      <c r="N184" s="11" t="s">
        <v>303</v>
      </c>
      <c r="O184" s="49"/>
      <c r="P184" s="12">
        <v>2500</v>
      </c>
      <c r="Q184" s="11" t="s">
        <v>303</v>
      </c>
      <c r="R184" s="49"/>
      <c r="S184" s="12">
        <v>2500</v>
      </c>
      <c r="T184" s="47" t="s">
        <v>303</v>
      </c>
      <c r="U184" s="47"/>
      <c r="V184" s="12">
        <v>3000</v>
      </c>
      <c r="W184" s="11" t="s">
        <v>303</v>
      </c>
      <c r="X184" s="47"/>
      <c r="Y184" s="12">
        <v>3000</v>
      </c>
      <c r="Z184" s="11" t="s">
        <v>303</v>
      </c>
      <c r="AA184" s="47"/>
      <c r="AB184" s="12">
        <v>3000</v>
      </c>
      <c r="AC184" s="11" t="s">
        <v>303</v>
      </c>
      <c r="AD184" s="47"/>
      <c r="AE184" s="12">
        <v>3000</v>
      </c>
      <c r="AF184" s="11" t="s">
        <v>303</v>
      </c>
      <c r="AG184" s="49"/>
      <c r="AH184" s="12">
        <v>3000</v>
      </c>
      <c r="AI184" s="11" t="s">
        <v>303</v>
      </c>
      <c r="AJ184" s="49"/>
      <c r="AK184" s="12">
        <v>3000</v>
      </c>
      <c r="AL184" s="11" t="s">
        <v>303</v>
      </c>
      <c r="AM184" s="49"/>
      <c r="AN184" s="12">
        <v>3000</v>
      </c>
      <c r="AO184" s="11" t="s">
        <v>303</v>
      </c>
      <c r="AP184" s="49"/>
      <c r="AQ184" s="12">
        <v>3000</v>
      </c>
      <c r="AS184" s="11" t="s">
        <v>303</v>
      </c>
      <c r="AT184" s="49"/>
      <c r="AU184" s="12">
        <v>2500</v>
      </c>
      <c r="AV184" s="11" t="s">
        <v>303</v>
      </c>
      <c r="AW184" s="49"/>
      <c r="AX184" s="12">
        <v>2500</v>
      </c>
      <c r="AY184" s="11" t="s">
        <v>303</v>
      </c>
      <c r="AZ184" s="49"/>
      <c r="BA184" s="12">
        <v>2500</v>
      </c>
      <c r="BB184" s="11" t="s">
        <v>303</v>
      </c>
      <c r="BC184" s="49"/>
      <c r="BD184" s="12">
        <v>2500</v>
      </c>
      <c r="BE184" s="11" t="s">
        <v>303</v>
      </c>
      <c r="BF184" s="49"/>
      <c r="BG184" s="12">
        <v>2500</v>
      </c>
      <c r="BH184" s="11" t="s">
        <v>303</v>
      </c>
      <c r="BI184" s="49"/>
      <c r="BJ184" s="12">
        <v>2500</v>
      </c>
      <c r="BK184" s="49" t="s">
        <v>303</v>
      </c>
      <c r="BL184" s="49"/>
      <c r="BM184" s="12">
        <v>3000</v>
      </c>
      <c r="BN184" s="11" t="s">
        <v>303</v>
      </c>
      <c r="BO184" s="49"/>
      <c r="BP184" s="12">
        <v>3000</v>
      </c>
      <c r="BQ184" s="11" t="s">
        <v>303</v>
      </c>
      <c r="BR184" s="49"/>
      <c r="BS184" s="12">
        <v>3000</v>
      </c>
      <c r="BT184" s="11" t="s">
        <v>303</v>
      </c>
      <c r="BU184" s="49"/>
      <c r="BV184" s="12">
        <v>3000</v>
      </c>
      <c r="BW184" s="11" t="s">
        <v>303</v>
      </c>
      <c r="BX184" s="49"/>
      <c r="BY184" s="12">
        <v>3000</v>
      </c>
      <c r="BZ184" s="11" t="s">
        <v>303</v>
      </c>
      <c r="CA184" s="49"/>
      <c r="CB184" s="12">
        <v>3000</v>
      </c>
      <c r="CC184" s="11" t="s">
        <v>303</v>
      </c>
      <c r="CD184" s="49"/>
      <c r="CE184" s="12">
        <v>3000</v>
      </c>
      <c r="CF184" s="11" t="s">
        <v>303</v>
      </c>
      <c r="CG184" s="49"/>
      <c r="CH184" s="12">
        <v>3000</v>
      </c>
    </row>
    <row r="185" spans="1:86">
      <c r="A185" s="7" t="s">
        <v>212</v>
      </c>
      <c r="B185" s="11" t="s">
        <v>300</v>
      </c>
      <c r="C185" s="47" t="s">
        <v>912</v>
      </c>
      <c r="D185" s="12" t="s">
        <v>796</v>
      </c>
      <c r="E185" s="11" t="s">
        <v>300</v>
      </c>
      <c r="F185" s="49" t="s">
        <v>912</v>
      </c>
      <c r="G185" s="12" t="s">
        <v>796</v>
      </c>
      <c r="H185" s="11" t="s">
        <v>300</v>
      </c>
      <c r="I185" s="49" t="s">
        <v>912</v>
      </c>
      <c r="J185" s="12" t="s">
        <v>796</v>
      </c>
      <c r="K185" s="11" t="s">
        <v>300</v>
      </c>
      <c r="L185" s="49" t="s">
        <v>912</v>
      </c>
      <c r="M185" s="12" t="s">
        <v>796</v>
      </c>
      <c r="N185" s="11" t="s">
        <v>300</v>
      </c>
      <c r="O185" s="49" t="s">
        <v>912</v>
      </c>
      <c r="P185" s="12" t="s">
        <v>796</v>
      </c>
      <c r="Q185" s="11" t="s">
        <v>300</v>
      </c>
      <c r="R185" s="49" t="s">
        <v>912</v>
      </c>
      <c r="S185" s="12" t="s">
        <v>796</v>
      </c>
      <c r="T185" s="11" t="s">
        <v>300</v>
      </c>
      <c r="U185" s="49" t="s">
        <v>912</v>
      </c>
      <c r="V185" s="12" t="s">
        <v>796</v>
      </c>
      <c r="W185" s="11" t="s">
        <v>300</v>
      </c>
      <c r="X185" s="49" t="s">
        <v>912</v>
      </c>
      <c r="Y185" s="12" t="s">
        <v>796</v>
      </c>
      <c r="Z185" s="11" t="s">
        <v>300</v>
      </c>
      <c r="AA185" s="49" t="s">
        <v>912</v>
      </c>
      <c r="AB185" s="12" t="s">
        <v>796</v>
      </c>
      <c r="AC185" s="11" t="s">
        <v>300</v>
      </c>
      <c r="AD185" s="49" t="s">
        <v>912</v>
      </c>
      <c r="AE185" s="12" t="s">
        <v>796</v>
      </c>
      <c r="AF185" s="11" t="s">
        <v>300</v>
      </c>
      <c r="AG185" s="49" t="s">
        <v>912</v>
      </c>
      <c r="AH185" s="12" t="s">
        <v>796</v>
      </c>
      <c r="AI185" s="11" t="s">
        <v>300</v>
      </c>
      <c r="AJ185" s="49" t="s">
        <v>912</v>
      </c>
      <c r="AK185" s="12" t="s">
        <v>796</v>
      </c>
      <c r="AL185" s="11" t="s">
        <v>300</v>
      </c>
      <c r="AM185" s="49" t="s">
        <v>912</v>
      </c>
      <c r="AN185" s="12" t="s">
        <v>796</v>
      </c>
      <c r="AO185" s="11" t="s">
        <v>300</v>
      </c>
      <c r="AP185" s="49" t="s">
        <v>912</v>
      </c>
      <c r="AQ185" s="12" t="s">
        <v>796</v>
      </c>
      <c r="AS185" s="11" t="s">
        <v>300</v>
      </c>
      <c r="AT185" s="49" t="s">
        <v>912</v>
      </c>
      <c r="AU185" s="12" t="s">
        <v>796</v>
      </c>
      <c r="AV185" s="11" t="s">
        <v>300</v>
      </c>
      <c r="AW185" s="49" t="s">
        <v>912</v>
      </c>
      <c r="AX185" s="12" t="s">
        <v>796</v>
      </c>
      <c r="AY185" s="11" t="s">
        <v>300</v>
      </c>
      <c r="AZ185" s="49" t="s">
        <v>912</v>
      </c>
      <c r="BA185" s="12" t="s">
        <v>796</v>
      </c>
      <c r="BB185" s="11" t="s">
        <v>300</v>
      </c>
      <c r="BC185" s="49" t="s">
        <v>912</v>
      </c>
      <c r="BD185" s="12" t="s">
        <v>796</v>
      </c>
      <c r="BE185" s="11" t="s">
        <v>300</v>
      </c>
      <c r="BF185" s="49" t="s">
        <v>912</v>
      </c>
      <c r="BG185" s="12" t="s">
        <v>796</v>
      </c>
      <c r="BH185" s="11" t="s">
        <v>300</v>
      </c>
      <c r="BI185" s="49" t="s">
        <v>912</v>
      </c>
      <c r="BJ185" s="12" t="s">
        <v>796</v>
      </c>
      <c r="BK185" s="11" t="s">
        <v>300</v>
      </c>
      <c r="BL185" s="49" t="s">
        <v>912</v>
      </c>
      <c r="BM185" s="12" t="s">
        <v>796</v>
      </c>
      <c r="BN185" s="11" t="s">
        <v>300</v>
      </c>
      <c r="BO185" s="49" t="s">
        <v>912</v>
      </c>
      <c r="BP185" s="12" t="s">
        <v>796</v>
      </c>
      <c r="BQ185" s="11" t="s">
        <v>300</v>
      </c>
      <c r="BR185" s="49" t="s">
        <v>912</v>
      </c>
      <c r="BS185" s="12" t="s">
        <v>796</v>
      </c>
      <c r="BT185" s="11" t="s">
        <v>300</v>
      </c>
      <c r="BU185" s="49" t="s">
        <v>912</v>
      </c>
      <c r="BV185" s="12" t="s">
        <v>796</v>
      </c>
      <c r="BW185" s="11" t="s">
        <v>300</v>
      </c>
      <c r="BX185" s="49" t="s">
        <v>912</v>
      </c>
      <c r="BY185" s="12" t="s">
        <v>796</v>
      </c>
      <c r="BZ185" s="11" t="s">
        <v>300</v>
      </c>
      <c r="CA185" s="49" t="s">
        <v>912</v>
      </c>
      <c r="CB185" s="12" t="s">
        <v>796</v>
      </c>
      <c r="CC185" s="11" t="s">
        <v>300</v>
      </c>
      <c r="CD185" s="49" t="s">
        <v>912</v>
      </c>
      <c r="CE185" s="12" t="s">
        <v>796</v>
      </c>
      <c r="CF185" s="11" t="s">
        <v>300</v>
      </c>
      <c r="CG185" s="49" t="s">
        <v>912</v>
      </c>
      <c r="CH185" s="12" t="s">
        <v>796</v>
      </c>
    </row>
    <row r="186" spans="1:86">
      <c r="A186" s="7" t="s">
        <v>213</v>
      </c>
      <c r="B186" s="11" t="s">
        <v>303</v>
      </c>
      <c r="C186" s="47"/>
      <c r="D186" s="12">
        <v>500</v>
      </c>
      <c r="E186" s="11" t="s">
        <v>303</v>
      </c>
      <c r="F186" s="47"/>
      <c r="G186" s="12">
        <v>500</v>
      </c>
      <c r="H186" s="11" t="s">
        <v>303</v>
      </c>
      <c r="I186" s="47"/>
      <c r="J186" s="12">
        <v>750</v>
      </c>
      <c r="K186" s="11" t="s">
        <v>303</v>
      </c>
      <c r="L186" s="47"/>
      <c r="M186" s="12">
        <v>750</v>
      </c>
      <c r="N186" s="11" t="s">
        <v>303</v>
      </c>
      <c r="O186" s="49"/>
      <c r="P186" s="12">
        <v>1000</v>
      </c>
      <c r="Q186" s="11" t="s">
        <v>303</v>
      </c>
      <c r="R186" s="47"/>
      <c r="S186" s="12">
        <v>1000</v>
      </c>
      <c r="T186" s="47" t="s">
        <v>300</v>
      </c>
      <c r="U186" s="47" t="s">
        <v>912</v>
      </c>
      <c r="V186" s="12" t="s">
        <v>798</v>
      </c>
      <c r="W186" s="49" t="s">
        <v>300</v>
      </c>
      <c r="X186" s="49" t="s">
        <v>912</v>
      </c>
      <c r="Y186" s="12" t="s">
        <v>798</v>
      </c>
      <c r="Z186" s="11" t="s">
        <v>300</v>
      </c>
      <c r="AA186" s="49" t="s">
        <v>912</v>
      </c>
      <c r="AB186" s="12" t="s">
        <v>800</v>
      </c>
      <c r="AC186" s="11" t="s">
        <v>300</v>
      </c>
      <c r="AD186" s="49" t="s">
        <v>912</v>
      </c>
      <c r="AE186" s="12" t="s">
        <v>800</v>
      </c>
      <c r="AF186" s="11" t="s">
        <v>300</v>
      </c>
      <c r="AG186" s="49" t="s">
        <v>912</v>
      </c>
      <c r="AH186" s="12" t="s">
        <v>802</v>
      </c>
      <c r="AI186" s="11" t="s">
        <v>300</v>
      </c>
      <c r="AJ186" s="49" t="s">
        <v>912</v>
      </c>
      <c r="AK186" s="12" t="s">
        <v>802</v>
      </c>
      <c r="AL186" s="11" t="s">
        <v>300</v>
      </c>
      <c r="AM186" s="49" t="s">
        <v>912</v>
      </c>
      <c r="AN186" s="12" t="s">
        <v>802</v>
      </c>
      <c r="AO186" s="11" t="s">
        <v>300</v>
      </c>
      <c r="AP186" s="49" t="s">
        <v>912</v>
      </c>
      <c r="AQ186" s="12" t="s">
        <v>802</v>
      </c>
      <c r="AS186" s="11" t="s">
        <v>303</v>
      </c>
      <c r="AT186" s="49"/>
      <c r="AU186" s="12">
        <v>500</v>
      </c>
      <c r="AV186" s="11" t="s">
        <v>303</v>
      </c>
      <c r="AW186" s="49"/>
      <c r="AX186" s="12">
        <v>500</v>
      </c>
      <c r="AY186" s="11" t="s">
        <v>303</v>
      </c>
      <c r="AZ186" s="49"/>
      <c r="BA186" s="12">
        <v>750</v>
      </c>
      <c r="BB186" s="11" t="s">
        <v>303</v>
      </c>
      <c r="BC186" s="49"/>
      <c r="BD186" s="12">
        <v>750</v>
      </c>
      <c r="BE186" s="11" t="s">
        <v>303</v>
      </c>
      <c r="BF186" s="49"/>
      <c r="BG186" s="12">
        <v>1000</v>
      </c>
      <c r="BH186" s="11" t="s">
        <v>303</v>
      </c>
      <c r="BI186" s="49"/>
      <c r="BJ186" s="12">
        <v>1000</v>
      </c>
      <c r="BK186" s="49" t="s">
        <v>300</v>
      </c>
      <c r="BL186" s="49" t="s">
        <v>912</v>
      </c>
      <c r="BM186" s="12" t="s">
        <v>798</v>
      </c>
      <c r="BN186" s="49" t="s">
        <v>300</v>
      </c>
      <c r="BO186" s="49" t="s">
        <v>912</v>
      </c>
      <c r="BP186" s="12" t="s">
        <v>798</v>
      </c>
      <c r="BQ186" s="11" t="s">
        <v>300</v>
      </c>
      <c r="BR186" s="49" t="s">
        <v>912</v>
      </c>
      <c r="BS186" s="12" t="s">
        <v>800</v>
      </c>
      <c r="BT186" s="11" t="s">
        <v>300</v>
      </c>
      <c r="BU186" s="49" t="s">
        <v>912</v>
      </c>
      <c r="BV186" s="12" t="s">
        <v>800</v>
      </c>
      <c r="BW186" s="11" t="s">
        <v>300</v>
      </c>
      <c r="BX186" s="49" t="s">
        <v>912</v>
      </c>
      <c r="BY186" s="12" t="s">
        <v>802</v>
      </c>
      <c r="BZ186" s="11" t="s">
        <v>300</v>
      </c>
      <c r="CA186" s="49" t="s">
        <v>912</v>
      </c>
      <c r="CB186" s="12" t="s">
        <v>802</v>
      </c>
      <c r="CC186" s="11" t="s">
        <v>300</v>
      </c>
      <c r="CD186" s="49" t="s">
        <v>912</v>
      </c>
      <c r="CE186" s="12" t="s">
        <v>802</v>
      </c>
      <c r="CF186" s="11" t="s">
        <v>300</v>
      </c>
      <c r="CG186" s="49" t="s">
        <v>912</v>
      </c>
      <c r="CH186" s="12" t="s">
        <v>802</v>
      </c>
    </row>
    <row r="187" spans="1:86">
      <c r="A187" s="7" t="s">
        <v>214</v>
      </c>
      <c r="B187" s="11" t="s">
        <v>300</v>
      </c>
      <c r="C187" s="49" t="s">
        <v>912</v>
      </c>
      <c r="D187" s="12" t="s">
        <v>892</v>
      </c>
      <c r="E187" s="11" t="s">
        <v>300</v>
      </c>
      <c r="F187" s="49" t="s">
        <v>912</v>
      </c>
      <c r="G187" s="12" t="s">
        <v>892</v>
      </c>
      <c r="H187" s="11" t="s">
        <v>300</v>
      </c>
      <c r="I187" s="49" t="s">
        <v>912</v>
      </c>
      <c r="J187" s="12" t="s">
        <v>892</v>
      </c>
      <c r="K187" s="11" t="s">
        <v>300</v>
      </c>
      <c r="L187" s="49" t="s">
        <v>912</v>
      </c>
      <c r="M187" s="12" t="s">
        <v>892</v>
      </c>
      <c r="N187" s="11" t="s">
        <v>300</v>
      </c>
      <c r="O187" s="49" t="s">
        <v>912</v>
      </c>
      <c r="P187" s="12" t="s">
        <v>892</v>
      </c>
      <c r="Q187" s="11" t="s">
        <v>300</v>
      </c>
      <c r="R187" s="49" t="s">
        <v>912</v>
      </c>
      <c r="S187" s="12" t="s">
        <v>892</v>
      </c>
      <c r="T187" s="11" t="s">
        <v>300</v>
      </c>
      <c r="U187" s="49" t="s">
        <v>912</v>
      </c>
      <c r="V187" s="12" t="s">
        <v>892</v>
      </c>
      <c r="W187" s="11" t="s">
        <v>300</v>
      </c>
      <c r="X187" s="49" t="s">
        <v>912</v>
      </c>
      <c r="Y187" s="12" t="s">
        <v>892</v>
      </c>
      <c r="Z187" s="11" t="s">
        <v>300</v>
      </c>
      <c r="AA187" s="49" t="s">
        <v>912</v>
      </c>
      <c r="AB187" s="12" t="s">
        <v>892</v>
      </c>
      <c r="AC187" s="11" t="s">
        <v>300</v>
      </c>
      <c r="AD187" s="49" t="s">
        <v>912</v>
      </c>
      <c r="AE187" s="12" t="s">
        <v>892</v>
      </c>
      <c r="AF187" s="11" t="s">
        <v>300</v>
      </c>
      <c r="AG187" s="49" t="s">
        <v>912</v>
      </c>
      <c r="AH187" s="12" t="s">
        <v>892</v>
      </c>
      <c r="AI187" s="11" t="s">
        <v>300</v>
      </c>
      <c r="AJ187" s="49" t="s">
        <v>912</v>
      </c>
      <c r="AK187" s="12" t="s">
        <v>892</v>
      </c>
      <c r="AL187" s="11" t="s">
        <v>300</v>
      </c>
      <c r="AM187" s="49" t="s">
        <v>912</v>
      </c>
      <c r="AN187" s="12" t="s">
        <v>892</v>
      </c>
      <c r="AO187" s="11" t="s">
        <v>300</v>
      </c>
      <c r="AP187" s="49" t="s">
        <v>912</v>
      </c>
      <c r="AQ187" s="12" t="s">
        <v>892</v>
      </c>
      <c r="AS187" s="11" t="s">
        <v>300</v>
      </c>
      <c r="AT187" s="49" t="s">
        <v>912</v>
      </c>
      <c r="AU187" s="12" t="s">
        <v>892</v>
      </c>
      <c r="AV187" s="11" t="s">
        <v>300</v>
      </c>
      <c r="AW187" s="49" t="s">
        <v>912</v>
      </c>
      <c r="AX187" s="12" t="s">
        <v>892</v>
      </c>
      <c r="AY187" s="11" t="s">
        <v>300</v>
      </c>
      <c r="AZ187" s="49" t="s">
        <v>912</v>
      </c>
      <c r="BA187" s="12" t="s">
        <v>892</v>
      </c>
      <c r="BB187" s="11" t="s">
        <v>300</v>
      </c>
      <c r="BC187" s="49" t="s">
        <v>912</v>
      </c>
      <c r="BD187" s="12" t="s">
        <v>892</v>
      </c>
      <c r="BE187" s="11" t="s">
        <v>300</v>
      </c>
      <c r="BF187" s="49" t="s">
        <v>912</v>
      </c>
      <c r="BG187" s="12" t="s">
        <v>892</v>
      </c>
      <c r="BH187" s="11" t="s">
        <v>300</v>
      </c>
      <c r="BI187" s="49" t="s">
        <v>912</v>
      </c>
      <c r="BJ187" s="12" t="s">
        <v>892</v>
      </c>
      <c r="BK187" s="11" t="s">
        <v>300</v>
      </c>
      <c r="BL187" s="49" t="s">
        <v>912</v>
      </c>
      <c r="BM187" s="12" t="s">
        <v>892</v>
      </c>
      <c r="BN187" s="11" t="s">
        <v>300</v>
      </c>
      <c r="BO187" s="49" t="s">
        <v>912</v>
      </c>
      <c r="BP187" s="12" t="s">
        <v>892</v>
      </c>
      <c r="BQ187" s="11" t="s">
        <v>300</v>
      </c>
      <c r="BR187" s="49" t="s">
        <v>912</v>
      </c>
      <c r="BS187" s="12" t="s">
        <v>892</v>
      </c>
      <c r="BT187" s="11" t="s">
        <v>300</v>
      </c>
      <c r="BU187" s="49" t="s">
        <v>912</v>
      </c>
      <c r="BV187" s="12" t="s">
        <v>892</v>
      </c>
      <c r="BW187" s="11" t="s">
        <v>300</v>
      </c>
      <c r="BX187" s="49" t="s">
        <v>912</v>
      </c>
      <c r="BY187" s="12" t="s">
        <v>892</v>
      </c>
      <c r="BZ187" s="11" t="s">
        <v>300</v>
      </c>
      <c r="CA187" s="49" t="s">
        <v>912</v>
      </c>
      <c r="CB187" s="12" t="s">
        <v>892</v>
      </c>
      <c r="CC187" s="11" t="s">
        <v>300</v>
      </c>
      <c r="CD187" s="49" t="s">
        <v>912</v>
      </c>
      <c r="CE187" s="12" t="s">
        <v>892</v>
      </c>
      <c r="CF187" s="11" t="s">
        <v>300</v>
      </c>
      <c r="CG187" s="49" t="s">
        <v>912</v>
      </c>
      <c r="CH187" s="12" t="s">
        <v>892</v>
      </c>
    </row>
    <row r="188" spans="1:86">
      <c r="A188" s="7" t="s">
        <v>215</v>
      </c>
      <c r="B188" s="11" t="s">
        <v>303</v>
      </c>
      <c r="C188" s="47"/>
      <c r="D188" s="12">
        <v>2500</v>
      </c>
      <c r="E188" s="11" t="s">
        <v>303</v>
      </c>
      <c r="F188" s="49"/>
      <c r="G188" s="12">
        <v>2500</v>
      </c>
      <c r="H188" s="11" t="s">
        <v>303</v>
      </c>
      <c r="I188" s="49"/>
      <c r="J188" s="12">
        <v>2500</v>
      </c>
      <c r="K188" s="11" t="s">
        <v>303</v>
      </c>
      <c r="L188" s="49"/>
      <c r="M188" s="12">
        <v>2500</v>
      </c>
      <c r="N188" s="11" t="s">
        <v>303</v>
      </c>
      <c r="O188" s="49"/>
      <c r="P188" s="12">
        <v>2500</v>
      </c>
      <c r="Q188" s="11" t="s">
        <v>303</v>
      </c>
      <c r="R188" s="49"/>
      <c r="S188" s="12">
        <v>2500</v>
      </c>
      <c r="T188" s="11" t="s">
        <v>303</v>
      </c>
      <c r="U188" s="49"/>
      <c r="V188" s="12">
        <v>2500</v>
      </c>
      <c r="W188" s="11" t="s">
        <v>303</v>
      </c>
      <c r="X188" s="49"/>
      <c r="Y188" s="12">
        <v>2500</v>
      </c>
      <c r="Z188" s="11" t="s">
        <v>303</v>
      </c>
      <c r="AA188" s="49"/>
      <c r="AB188" s="12">
        <v>2500</v>
      </c>
      <c r="AC188" s="11" t="s">
        <v>303</v>
      </c>
      <c r="AD188" s="49"/>
      <c r="AE188" s="12">
        <v>3000</v>
      </c>
      <c r="AF188" s="11" t="s">
        <v>303</v>
      </c>
      <c r="AG188" s="49"/>
      <c r="AH188" s="12">
        <v>3000</v>
      </c>
      <c r="AI188" s="11" t="s">
        <v>303</v>
      </c>
      <c r="AJ188" s="49"/>
      <c r="AK188" s="12">
        <v>3000</v>
      </c>
      <c r="AL188" s="11" t="s">
        <v>303</v>
      </c>
      <c r="AM188" s="49"/>
      <c r="AN188" s="12">
        <v>3000</v>
      </c>
      <c r="AO188" s="11" t="s">
        <v>303</v>
      </c>
      <c r="AP188" s="49"/>
      <c r="AQ188" s="12">
        <v>3000</v>
      </c>
      <c r="AS188" s="11" t="s">
        <v>303</v>
      </c>
      <c r="AT188" s="49"/>
      <c r="AU188" s="12">
        <v>2500</v>
      </c>
      <c r="AV188" s="11" t="s">
        <v>303</v>
      </c>
      <c r="AW188" s="49"/>
      <c r="AX188" s="12">
        <v>2500</v>
      </c>
      <c r="AY188" s="11" t="s">
        <v>303</v>
      </c>
      <c r="AZ188" s="49"/>
      <c r="BA188" s="12">
        <v>2500</v>
      </c>
      <c r="BB188" s="11" t="s">
        <v>303</v>
      </c>
      <c r="BC188" s="49"/>
      <c r="BD188" s="12">
        <v>2500</v>
      </c>
      <c r="BE188" s="11" t="s">
        <v>303</v>
      </c>
      <c r="BF188" s="49"/>
      <c r="BG188" s="12">
        <v>2500</v>
      </c>
      <c r="BH188" s="11" t="s">
        <v>303</v>
      </c>
      <c r="BI188" s="49"/>
      <c r="BJ188" s="12">
        <v>2500</v>
      </c>
      <c r="BK188" s="11" t="s">
        <v>303</v>
      </c>
      <c r="BL188" s="49"/>
      <c r="BM188" s="12">
        <v>2500</v>
      </c>
      <c r="BN188" s="11" t="s">
        <v>303</v>
      </c>
      <c r="BO188" s="49"/>
      <c r="BP188" s="12">
        <v>2500</v>
      </c>
      <c r="BQ188" s="11" t="s">
        <v>303</v>
      </c>
      <c r="BR188" s="49"/>
      <c r="BS188" s="12">
        <v>2500</v>
      </c>
      <c r="BT188" s="11" t="s">
        <v>303</v>
      </c>
      <c r="BU188" s="49"/>
      <c r="BV188" s="12">
        <v>3000</v>
      </c>
      <c r="BW188" s="11" t="s">
        <v>303</v>
      </c>
      <c r="BX188" s="49"/>
      <c r="BY188" s="12">
        <v>3000</v>
      </c>
      <c r="BZ188" s="11" t="s">
        <v>303</v>
      </c>
      <c r="CA188" s="49"/>
      <c r="CB188" s="12">
        <v>3000</v>
      </c>
      <c r="CC188" s="11" t="s">
        <v>303</v>
      </c>
      <c r="CD188" s="49"/>
      <c r="CE188" s="12">
        <v>3000</v>
      </c>
      <c r="CF188" s="11" t="s">
        <v>303</v>
      </c>
      <c r="CG188" s="49"/>
      <c r="CH188" s="12">
        <v>3000</v>
      </c>
    </row>
    <row r="189" spans="1:86">
      <c r="A189" s="7" t="s">
        <v>216</v>
      </c>
      <c r="B189" s="11" t="s">
        <v>300</v>
      </c>
      <c r="C189" s="49" t="s">
        <v>919</v>
      </c>
      <c r="D189" s="12" t="s">
        <v>804</v>
      </c>
      <c r="E189" s="11" t="s">
        <v>300</v>
      </c>
      <c r="F189" s="49" t="s">
        <v>919</v>
      </c>
      <c r="G189" s="12" t="s">
        <v>804</v>
      </c>
      <c r="H189" s="11" t="s">
        <v>300</v>
      </c>
      <c r="I189" s="49" t="s">
        <v>919</v>
      </c>
      <c r="J189" s="12" t="s">
        <v>804</v>
      </c>
      <c r="K189" s="11" t="s">
        <v>300</v>
      </c>
      <c r="L189" s="49" t="s">
        <v>919</v>
      </c>
      <c r="M189" s="12" t="s">
        <v>804</v>
      </c>
      <c r="N189" s="11" t="s">
        <v>300</v>
      </c>
      <c r="O189" s="49" t="s">
        <v>919</v>
      </c>
      <c r="P189" s="12" t="s">
        <v>804</v>
      </c>
      <c r="Q189" s="11" t="s">
        <v>300</v>
      </c>
      <c r="R189" s="49" t="s">
        <v>919</v>
      </c>
      <c r="S189" s="12" t="s">
        <v>804</v>
      </c>
      <c r="T189" s="11" t="s">
        <v>300</v>
      </c>
      <c r="U189" s="49" t="s">
        <v>919</v>
      </c>
      <c r="V189" s="12" t="s">
        <v>804</v>
      </c>
      <c r="W189" s="11" t="s">
        <v>300</v>
      </c>
      <c r="X189" s="49" t="s">
        <v>919</v>
      </c>
      <c r="Y189" s="12" t="s">
        <v>804</v>
      </c>
      <c r="Z189" s="11" t="s">
        <v>300</v>
      </c>
      <c r="AA189" s="49" t="s">
        <v>919</v>
      </c>
      <c r="AB189" s="12" t="s">
        <v>804</v>
      </c>
      <c r="AC189" s="11" t="s">
        <v>300</v>
      </c>
      <c r="AD189" s="49" t="s">
        <v>919</v>
      </c>
      <c r="AE189" s="12" t="s">
        <v>804</v>
      </c>
      <c r="AF189" s="11" t="s">
        <v>300</v>
      </c>
      <c r="AG189" s="49" t="s">
        <v>919</v>
      </c>
      <c r="AH189" s="12" t="s">
        <v>804</v>
      </c>
      <c r="AI189" s="11" t="s">
        <v>300</v>
      </c>
      <c r="AJ189" s="49" t="s">
        <v>919</v>
      </c>
      <c r="AK189" s="12" t="s">
        <v>804</v>
      </c>
      <c r="AL189" s="11" t="s">
        <v>300</v>
      </c>
      <c r="AM189" s="49" t="s">
        <v>919</v>
      </c>
      <c r="AN189" s="12" t="s">
        <v>804</v>
      </c>
      <c r="AO189" s="11" t="s">
        <v>300</v>
      </c>
      <c r="AP189" s="49" t="s">
        <v>919</v>
      </c>
      <c r="AQ189" s="12" t="s">
        <v>804</v>
      </c>
      <c r="AS189" s="11" t="s">
        <v>300</v>
      </c>
      <c r="AT189" s="49" t="s">
        <v>919</v>
      </c>
      <c r="AU189" s="12" t="s">
        <v>804</v>
      </c>
      <c r="AV189" s="11" t="s">
        <v>300</v>
      </c>
      <c r="AW189" s="49" t="s">
        <v>919</v>
      </c>
      <c r="AX189" s="12" t="s">
        <v>804</v>
      </c>
      <c r="AY189" s="11" t="s">
        <v>300</v>
      </c>
      <c r="AZ189" s="49" t="s">
        <v>919</v>
      </c>
      <c r="BA189" s="12" t="s">
        <v>804</v>
      </c>
      <c r="BB189" s="11" t="s">
        <v>300</v>
      </c>
      <c r="BC189" s="49" t="s">
        <v>919</v>
      </c>
      <c r="BD189" s="12" t="s">
        <v>804</v>
      </c>
      <c r="BE189" s="11" t="s">
        <v>300</v>
      </c>
      <c r="BF189" s="49" t="s">
        <v>919</v>
      </c>
      <c r="BG189" s="12" t="s">
        <v>804</v>
      </c>
      <c r="BH189" s="11" t="s">
        <v>300</v>
      </c>
      <c r="BI189" s="49" t="s">
        <v>919</v>
      </c>
      <c r="BJ189" s="12" t="s">
        <v>804</v>
      </c>
      <c r="BK189" s="11" t="s">
        <v>300</v>
      </c>
      <c r="BL189" s="49" t="s">
        <v>919</v>
      </c>
      <c r="BM189" s="12" t="s">
        <v>804</v>
      </c>
      <c r="BN189" s="11" t="s">
        <v>300</v>
      </c>
      <c r="BO189" s="49" t="s">
        <v>919</v>
      </c>
      <c r="BP189" s="12" t="s">
        <v>804</v>
      </c>
      <c r="BQ189" s="11" t="s">
        <v>300</v>
      </c>
      <c r="BR189" s="49" t="s">
        <v>919</v>
      </c>
      <c r="BS189" s="12" t="s">
        <v>804</v>
      </c>
      <c r="BT189" s="11" t="s">
        <v>300</v>
      </c>
      <c r="BU189" s="49" t="s">
        <v>919</v>
      </c>
      <c r="BV189" s="12" t="s">
        <v>804</v>
      </c>
      <c r="BW189" s="11" t="s">
        <v>300</v>
      </c>
      <c r="BX189" s="49" t="s">
        <v>919</v>
      </c>
      <c r="BY189" s="12" t="s">
        <v>804</v>
      </c>
      <c r="BZ189" s="11" t="s">
        <v>300</v>
      </c>
      <c r="CA189" s="49" t="s">
        <v>919</v>
      </c>
      <c r="CB189" s="12" t="s">
        <v>804</v>
      </c>
      <c r="CC189" s="11" t="s">
        <v>300</v>
      </c>
      <c r="CD189" s="49" t="s">
        <v>919</v>
      </c>
      <c r="CE189" s="12" t="s">
        <v>804</v>
      </c>
      <c r="CF189" s="11" t="s">
        <v>300</v>
      </c>
      <c r="CG189" s="49" t="s">
        <v>919</v>
      </c>
      <c r="CH189" s="12" t="s">
        <v>804</v>
      </c>
    </row>
    <row r="190" spans="1:86">
      <c r="A190" s="7" t="s">
        <v>217</v>
      </c>
      <c r="B190" s="11" t="s">
        <v>303</v>
      </c>
      <c r="C190" s="47"/>
      <c r="D190" s="12">
        <v>500</v>
      </c>
      <c r="E190" s="11" t="s">
        <v>303</v>
      </c>
      <c r="F190" s="47"/>
      <c r="G190" s="12">
        <v>500</v>
      </c>
      <c r="H190" s="11" t="s">
        <v>303</v>
      </c>
      <c r="I190" s="47"/>
      <c r="J190" s="12">
        <v>750</v>
      </c>
      <c r="K190" s="11" t="s">
        <v>303</v>
      </c>
      <c r="L190" s="47"/>
      <c r="M190" s="12">
        <v>750</v>
      </c>
      <c r="N190" s="11" t="s">
        <v>303</v>
      </c>
      <c r="O190" s="49"/>
      <c r="P190" s="12">
        <v>1000</v>
      </c>
      <c r="Q190" s="11" t="s">
        <v>303</v>
      </c>
      <c r="R190" s="47"/>
      <c r="S190" s="12">
        <v>1000</v>
      </c>
      <c r="T190" s="47" t="s">
        <v>300</v>
      </c>
      <c r="U190" s="49" t="s">
        <v>919</v>
      </c>
      <c r="V190" s="12" t="s">
        <v>806</v>
      </c>
      <c r="W190" s="49" t="s">
        <v>300</v>
      </c>
      <c r="X190" s="49" t="s">
        <v>919</v>
      </c>
      <c r="Y190" s="12" t="s">
        <v>806</v>
      </c>
      <c r="Z190" s="11" t="s">
        <v>300</v>
      </c>
      <c r="AA190" s="49" t="s">
        <v>919</v>
      </c>
      <c r="AB190" s="12" t="s">
        <v>808</v>
      </c>
      <c r="AC190" s="11" t="s">
        <v>300</v>
      </c>
      <c r="AD190" s="49" t="s">
        <v>919</v>
      </c>
      <c r="AE190" s="12" t="s">
        <v>808</v>
      </c>
      <c r="AF190" s="11" t="s">
        <v>300</v>
      </c>
      <c r="AG190" s="49" t="s">
        <v>919</v>
      </c>
      <c r="AH190" s="12" t="s">
        <v>810</v>
      </c>
      <c r="AI190" s="11" t="s">
        <v>300</v>
      </c>
      <c r="AJ190" s="49" t="s">
        <v>919</v>
      </c>
      <c r="AK190" s="12" t="s">
        <v>810</v>
      </c>
      <c r="AL190" s="11" t="s">
        <v>300</v>
      </c>
      <c r="AM190" s="49" t="s">
        <v>919</v>
      </c>
      <c r="AN190" s="12" t="s">
        <v>810</v>
      </c>
      <c r="AO190" s="11" t="s">
        <v>300</v>
      </c>
      <c r="AP190" s="49" t="s">
        <v>919</v>
      </c>
      <c r="AQ190" s="12" t="s">
        <v>810</v>
      </c>
      <c r="AS190" s="11" t="s">
        <v>303</v>
      </c>
      <c r="AT190" s="49"/>
      <c r="AU190" s="12">
        <v>500</v>
      </c>
      <c r="AV190" s="11" t="s">
        <v>303</v>
      </c>
      <c r="AW190" s="49"/>
      <c r="AX190" s="12">
        <v>500</v>
      </c>
      <c r="AY190" s="11" t="s">
        <v>303</v>
      </c>
      <c r="AZ190" s="49"/>
      <c r="BA190" s="12">
        <v>750</v>
      </c>
      <c r="BB190" s="11" t="s">
        <v>303</v>
      </c>
      <c r="BC190" s="49"/>
      <c r="BD190" s="12">
        <v>750</v>
      </c>
      <c r="BE190" s="11" t="s">
        <v>303</v>
      </c>
      <c r="BF190" s="49"/>
      <c r="BG190" s="12">
        <v>1000</v>
      </c>
      <c r="BH190" s="11" t="s">
        <v>303</v>
      </c>
      <c r="BI190" s="49"/>
      <c r="BJ190" s="12">
        <v>1000</v>
      </c>
      <c r="BK190" s="49" t="s">
        <v>300</v>
      </c>
      <c r="BL190" s="49" t="s">
        <v>919</v>
      </c>
      <c r="BM190" s="12" t="s">
        <v>806</v>
      </c>
      <c r="BN190" s="49" t="s">
        <v>300</v>
      </c>
      <c r="BO190" s="49" t="s">
        <v>919</v>
      </c>
      <c r="BP190" s="12" t="s">
        <v>806</v>
      </c>
      <c r="BQ190" s="11" t="s">
        <v>300</v>
      </c>
      <c r="BR190" s="49" t="s">
        <v>919</v>
      </c>
      <c r="BS190" s="12" t="s">
        <v>808</v>
      </c>
      <c r="BT190" s="11" t="s">
        <v>300</v>
      </c>
      <c r="BU190" s="49" t="s">
        <v>919</v>
      </c>
      <c r="BV190" s="12" t="s">
        <v>808</v>
      </c>
      <c r="BW190" s="11" t="s">
        <v>300</v>
      </c>
      <c r="BX190" s="49" t="s">
        <v>919</v>
      </c>
      <c r="BY190" s="12" t="s">
        <v>810</v>
      </c>
      <c r="BZ190" s="11" t="s">
        <v>300</v>
      </c>
      <c r="CA190" s="49" t="s">
        <v>919</v>
      </c>
      <c r="CB190" s="12" t="s">
        <v>810</v>
      </c>
      <c r="CC190" s="11" t="s">
        <v>300</v>
      </c>
      <c r="CD190" s="49" t="s">
        <v>919</v>
      </c>
      <c r="CE190" s="12" t="s">
        <v>810</v>
      </c>
      <c r="CF190" s="11" t="s">
        <v>300</v>
      </c>
      <c r="CG190" s="49" t="s">
        <v>919</v>
      </c>
      <c r="CH190" s="12" t="s">
        <v>810</v>
      </c>
    </row>
    <row r="191" spans="1:86">
      <c r="A191" s="7" t="s">
        <v>218</v>
      </c>
      <c r="B191" s="11" t="s">
        <v>300</v>
      </c>
      <c r="C191" s="49" t="s">
        <v>919</v>
      </c>
      <c r="D191" s="12" t="s">
        <v>894</v>
      </c>
      <c r="E191" s="11" t="s">
        <v>300</v>
      </c>
      <c r="F191" s="49" t="s">
        <v>919</v>
      </c>
      <c r="G191" s="12" t="s">
        <v>894</v>
      </c>
      <c r="H191" s="11" t="s">
        <v>300</v>
      </c>
      <c r="I191" s="49" t="s">
        <v>919</v>
      </c>
      <c r="J191" s="12" t="s">
        <v>894</v>
      </c>
      <c r="K191" s="11" t="s">
        <v>300</v>
      </c>
      <c r="L191" s="49" t="s">
        <v>919</v>
      </c>
      <c r="M191" s="12" t="s">
        <v>894</v>
      </c>
      <c r="N191" s="11" t="s">
        <v>300</v>
      </c>
      <c r="O191" s="49" t="s">
        <v>919</v>
      </c>
      <c r="P191" s="12" t="s">
        <v>894</v>
      </c>
      <c r="Q191" s="11" t="s">
        <v>300</v>
      </c>
      <c r="R191" s="49" t="s">
        <v>919</v>
      </c>
      <c r="S191" s="12" t="s">
        <v>894</v>
      </c>
      <c r="T191" s="11" t="s">
        <v>300</v>
      </c>
      <c r="U191" s="49" t="s">
        <v>919</v>
      </c>
      <c r="V191" s="12" t="s">
        <v>894</v>
      </c>
      <c r="W191" s="11" t="s">
        <v>300</v>
      </c>
      <c r="X191" s="49" t="s">
        <v>919</v>
      </c>
      <c r="Y191" s="12" t="s">
        <v>894</v>
      </c>
      <c r="Z191" s="11" t="s">
        <v>300</v>
      </c>
      <c r="AA191" s="49" t="s">
        <v>919</v>
      </c>
      <c r="AB191" s="12" t="s">
        <v>894</v>
      </c>
      <c r="AC191" s="11" t="s">
        <v>300</v>
      </c>
      <c r="AD191" s="49" t="s">
        <v>919</v>
      </c>
      <c r="AE191" s="12" t="s">
        <v>894</v>
      </c>
      <c r="AF191" s="11" t="s">
        <v>300</v>
      </c>
      <c r="AG191" s="49" t="s">
        <v>919</v>
      </c>
      <c r="AH191" s="12" t="s">
        <v>894</v>
      </c>
      <c r="AI191" s="11" t="s">
        <v>300</v>
      </c>
      <c r="AJ191" s="49" t="s">
        <v>919</v>
      </c>
      <c r="AK191" s="12" t="s">
        <v>894</v>
      </c>
      <c r="AL191" s="11" t="s">
        <v>300</v>
      </c>
      <c r="AM191" s="49" t="s">
        <v>919</v>
      </c>
      <c r="AN191" s="12" t="s">
        <v>894</v>
      </c>
      <c r="AO191" s="11" t="s">
        <v>300</v>
      </c>
      <c r="AP191" s="49" t="s">
        <v>919</v>
      </c>
      <c r="AQ191" s="12" t="s">
        <v>894</v>
      </c>
      <c r="AS191" s="11" t="s">
        <v>300</v>
      </c>
      <c r="AT191" s="49" t="s">
        <v>919</v>
      </c>
      <c r="AU191" s="12" t="s">
        <v>894</v>
      </c>
      <c r="AV191" s="11" t="s">
        <v>300</v>
      </c>
      <c r="AW191" s="49" t="s">
        <v>919</v>
      </c>
      <c r="AX191" s="12" t="s">
        <v>894</v>
      </c>
      <c r="AY191" s="11" t="s">
        <v>300</v>
      </c>
      <c r="AZ191" s="49" t="s">
        <v>919</v>
      </c>
      <c r="BA191" s="12" t="s">
        <v>894</v>
      </c>
      <c r="BB191" s="11" t="s">
        <v>300</v>
      </c>
      <c r="BC191" s="49" t="s">
        <v>919</v>
      </c>
      <c r="BD191" s="12" t="s">
        <v>894</v>
      </c>
      <c r="BE191" s="11" t="s">
        <v>300</v>
      </c>
      <c r="BF191" s="49" t="s">
        <v>919</v>
      </c>
      <c r="BG191" s="12" t="s">
        <v>894</v>
      </c>
      <c r="BH191" s="11" t="s">
        <v>300</v>
      </c>
      <c r="BI191" s="49" t="s">
        <v>919</v>
      </c>
      <c r="BJ191" s="12" t="s">
        <v>894</v>
      </c>
      <c r="BK191" s="11" t="s">
        <v>300</v>
      </c>
      <c r="BL191" s="49" t="s">
        <v>919</v>
      </c>
      <c r="BM191" s="12" t="s">
        <v>894</v>
      </c>
      <c r="BN191" s="11" t="s">
        <v>300</v>
      </c>
      <c r="BO191" s="49" t="s">
        <v>919</v>
      </c>
      <c r="BP191" s="12" t="s">
        <v>894</v>
      </c>
      <c r="BQ191" s="11" t="s">
        <v>300</v>
      </c>
      <c r="BR191" s="49" t="s">
        <v>919</v>
      </c>
      <c r="BS191" s="12" t="s">
        <v>894</v>
      </c>
      <c r="BT191" s="11" t="s">
        <v>300</v>
      </c>
      <c r="BU191" s="49" t="s">
        <v>919</v>
      </c>
      <c r="BV191" s="12" t="s">
        <v>894</v>
      </c>
      <c r="BW191" s="11" t="s">
        <v>300</v>
      </c>
      <c r="BX191" s="49" t="s">
        <v>919</v>
      </c>
      <c r="BY191" s="12" t="s">
        <v>894</v>
      </c>
      <c r="BZ191" s="11" t="s">
        <v>300</v>
      </c>
      <c r="CA191" s="49" t="s">
        <v>919</v>
      </c>
      <c r="CB191" s="12" t="s">
        <v>894</v>
      </c>
      <c r="CC191" s="11" t="s">
        <v>300</v>
      </c>
      <c r="CD191" s="49" t="s">
        <v>919</v>
      </c>
      <c r="CE191" s="12" t="s">
        <v>894</v>
      </c>
      <c r="CF191" s="11" t="s">
        <v>300</v>
      </c>
      <c r="CG191" s="49" t="s">
        <v>919</v>
      </c>
      <c r="CH191" s="12" t="s">
        <v>894</v>
      </c>
    </row>
    <row r="192" spans="1:86">
      <c r="A192" s="7" t="s">
        <v>219</v>
      </c>
      <c r="B192" s="11" t="s">
        <v>303</v>
      </c>
      <c r="C192" s="47"/>
      <c r="D192" s="12">
        <v>3000</v>
      </c>
      <c r="E192" s="11" t="s">
        <v>303</v>
      </c>
      <c r="F192" s="47"/>
      <c r="G192" s="12">
        <v>3000</v>
      </c>
      <c r="H192" s="11" t="s">
        <v>303</v>
      </c>
      <c r="I192" s="47"/>
      <c r="J192" s="12">
        <v>3000</v>
      </c>
      <c r="K192" s="11" t="s">
        <v>303</v>
      </c>
      <c r="L192" s="47"/>
      <c r="M192" s="12">
        <v>3000</v>
      </c>
      <c r="N192" s="11" t="s">
        <v>303</v>
      </c>
      <c r="O192" s="47"/>
      <c r="P192" s="12">
        <v>3000</v>
      </c>
      <c r="Q192" s="11" t="s">
        <v>303</v>
      </c>
      <c r="R192" s="47"/>
      <c r="S192" s="12">
        <v>3000</v>
      </c>
      <c r="T192" s="47" t="s">
        <v>303</v>
      </c>
      <c r="U192" s="47"/>
      <c r="V192" s="12">
        <v>3500</v>
      </c>
      <c r="W192" s="11" t="s">
        <v>303</v>
      </c>
      <c r="X192" s="47"/>
      <c r="Y192" s="12">
        <v>3500</v>
      </c>
      <c r="Z192" s="11" t="s">
        <v>303</v>
      </c>
      <c r="AA192" s="47"/>
      <c r="AB192" s="12">
        <v>3500</v>
      </c>
      <c r="AC192" s="11" t="s">
        <v>303</v>
      </c>
      <c r="AD192" s="47"/>
      <c r="AE192" s="12">
        <v>3500</v>
      </c>
      <c r="AF192" s="11" t="s">
        <v>303</v>
      </c>
      <c r="AG192" s="47"/>
      <c r="AH192" s="12">
        <v>3500</v>
      </c>
      <c r="AI192" s="11" t="s">
        <v>303</v>
      </c>
      <c r="AJ192" s="47"/>
      <c r="AK192" s="12">
        <v>3500</v>
      </c>
      <c r="AL192" s="11" t="s">
        <v>303</v>
      </c>
      <c r="AM192" s="47"/>
      <c r="AN192" s="12">
        <v>3500</v>
      </c>
      <c r="AO192" s="11" t="s">
        <v>303</v>
      </c>
      <c r="AP192" s="47"/>
      <c r="AQ192" s="12">
        <v>3500</v>
      </c>
      <c r="AS192" s="11" t="s">
        <v>303</v>
      </c>
      <c r="AT192" s="49"/>
      <c r="AU192" s="12">
        <v>3000</v>
      </c>
      <c r="AV192" s="11" t="s">
        <v>303</v>
      </c>
      <c r="AW192" s="49"/>
      <c r="AX192" s="12">
        <v>3000</v>
      </c>
      <c r="AY192" s="11" t="s">
        <v>303</v>
      </c>
      <c r="AZ192" s="49"/>
      <c r="BA192" s="12">
        <v>3000</v>
      </c>
      <c r="BB192" s="11" t="s">
        <v>303</v>
      </c>
      <c r="BC192" s="49"/>
      <c r="BD192" s="12">
        <v>3000</v>
      </c>
      <c r="BE192" s="11" t="s">
        <v>303</v>
      </c>
      <c r="BF192" s="49"/>
      <c r="BG192" s="12">
        <v>3000</v>
      </c>
      <c r="BH192" s="11" t="s">
        <v>303</v>
      </c>
      <c r="BI192" s="49"/>
      <c r="BJ192" s="12">
        <v>3000</v>
      </c>
      <c r="BK192" s="49" t="s">
        <v>303</v>
      </c>
      <c r="BL192" s="49"/>
      <c r="BM192" s="12">
        <v>3500</v>
      </c>
      <c r="BN192" s="11" t="s">
        <v>303</v>
      </c>
      <c r="BO192" s="49"/>
      <c r="BP192" s="12">
        <v>3500</v>
      </c>
      <c r="BQ192" s="11" t="s">
        <v>303</v>
      </c>
      <c r="BR192" s="49"/>
      <c r="BS192" s="12">
        <v>3500</v>
      </c>
      <c r="BT192" s="11" t="s">
        <v>303</v>
      </c>
      <c r="BU192" s="49"/>
      <c r="BV192" s="12">
        <v>3500</v>
      </c>
      <c r="BW192" s="11" t="s">
        <v>303</v>
      </c>
      <c r="BX192" s="49"/>
      <c r="BY192" s="12">
        <v>3500</v>
      </c>
      <c r="BZ192" s="11" t="s">
        <v>303</v>
      </c>
      <c r="CA192" s="49"/>
      <c r="CB192" s="12">
        <v>3500</v>
      </c>
      <c r="CC192" s="11" t="s">
        <v>303</v>
      </c>
      <c r="CD192" s="49"/>
      <c r="CE192" s="12">
        <v>3500</v>
      </c>
      <c r="CF192" s="11" t="s">
        <v>303</v>
      </c>
      <c r="CG192" s="49"/>
      <c r="CH192" s="12">
        <v>3500</v>
      </c>
    </row>
    <row r="193" spans="1:86">
      <c r="A193" s="7" t="s">
        <v>220</v>
      </c>
      <c r="B193" s="11" t="s">
        <v>300</v>
      </c>
      <c r="C193" s="47" t="s">
        <v>926</v>
      </c>
      <c r="D193" s="12" t="s">
        <v>812</v>
      </c>
      <c r="E193" s="11" t="s">
        <v>300</v>
      </c>
      <c r="F193" s="47" t="s">
        <v>926</v>
      </c>
      <c r="G193" s="12" t="s">
        <v>812</v>
      </c>
      <c r="H193" s="11" t="s">
        <v>300</v>
      </c>
      <c r="I193" s="47" t="s">
        <v>926</v>
      </c>
      <c r="J193" s="12" t="s">
        <v>812</v>
      </c>
      <c r="K193" s="11" t="s">
        <v>300</v>
      </c>
      <c r="L193" s="47" t="s">
        <v>926</v>
      </c>
      <c r="M193" s="12" t="s">
        <v>812</v>
      </c>
      <c r="N193" s="11" t="s">
        <v>300</v>
      </c>
      <c r="O193" s="47" t="s">
        <v>926</v>
      </c>
      <c r="P193" s="12" t="s">
        <v>812</v>
      </c>
      <c r="Q193" s="11" t="s">
        <v>300</v>
      </c>
      <c r="R193" s="47" t="s">
        <v>926</v>
      </c>
      <c r="S193" s="12" t="s">
        <v>812</v>
      </c>
      <c r="T193" s="11" t="s">
        <v>300</v>
      </c>
      <c r="U193" s="47" t="s">
        <v>926</v>
      </c>
      <c r="V193" s="12" t="s">
        <v>812</v>
      </c>
      <c r="W193" s="11" t="s">
        <v>300</v>
      </c>
      <c r="X193" s="47" t="s">
        <v>926</v>
      </c>
      <c r="Y193" s="12" t="s">
        <v>812</v>
      </c>
      <c r="Z193" s="11" t="s">
        <v>300</v>
      </c>
      <c r="AA193" s="47" t="s">
        <v>926</v>
      </c>
      <c r="AB193" s="12" t="s">
        <v>812</v>
      </c>
      <c r="AC193" s="11" t="s">
        <v>300</v>
      </c>
      <c r="AD193" s="47" t="s">
        <v>926</v>
      </c>
      <c r="AE193" s="12" t="s">
        <v>812</v>
      </c>
      <c r="AF193" s="11" t="s">
        <v>300</v>
      </c>
      <c r="AG193" s="47" t="s">
        <v>926</v>
      </c>
      <c r="AH193" s="12" t="s">
        <v>812</v>
      </c>
      <c r="AI193" s="11" t="s">
        <v>300</v>
      </c>
      <c r="AJ193" s="47" t="s">
        <v>926</v>
      </c>
      <c r="AK193" s="12" t="s">
        <v>812</v>
      </c>
      <c r="AL193" s="11" t="s">
        <v>300</v>
      </c>
      <c r="AM193" s="47" t="s">
        <v>926</v>
      </c>
      <c r="AN193" s="12" t="s">
        <v>812</v>
      </c>
      <c r="AO193" s="11" t="s">
        <v>300</v>
      </c>
      <c r="AP193" s="47" t="s">
        <v>926</v>
      </c>
      <c r="AQ193" s="12" t="s">
        <v>812</v>
      </c>
      <c r="AS193" s="11" t="s">
        <v>300</v>
      </c>
      <c r="AT193" s="49" t="s">
        <v>926</v>
      </c>
      <c r="AU193" s="12" t="s">
        <v>812</v>
      </c>
      <c r="AV193" s="11" t="s">
        <v>300</v>
      </c>
      <c r="AW193" s="49" t="s">
        <v>926</v>
      </c>
      <c r="AX193" s="12" t="s">
        <v>812</v>
      </c>
      <c r="AY193" s="11" t="s">
        <v>300</v>
      </c>
      <c r="AZ193" s="49" t="s">
        <v>926</v>
      </c>
      <c r="BA193" s="12" t="s">
        <v>812</v>
      </c>
      <c r="BB193" s="11" t="s">
        <v>300</v>
      </c>
      <c r="BC193" s="49" t="s">
        <v>926</v>
      </c>
      <c r="BD193" s="12" t="s">
        <v>812</v>
      </c>
      <c r="BE193" s="11" t="s">
        <v>300</v>
      </c>
      <c r="BF193" s="49" t="s">
        <v>926</v>
      </c>
      <c r="BG193" s="12" t="s">
        <v>812</v>
      </c>
      <c r="BH193" s="11" t="s">
        <v>300</v>
      </c>
      <c r="BI193" s="49" t="s">
        <v>926</v>
      </c>
      <c r="BJ193" s="12" t="s">
        <v>812</v>
      </c>
      <c r="BK193" s="11" t="s">
        <v>300</v>
      </c>
      <c r="BL193" s="49" t="s">
        <v>926</v>
      </c>
      <c r="BM193" s="12" t="s">
        <v>812</v>
      </c>
      <c r="BN193" s="11" t="s">
        <v>300</v>
      </c>
      <c r="BO193" s="49" t="s">
        <v>926</v>
      </c>
      <c r="BP193" s="12" t="s">
        <v>812</v>
      </c>
      <c r="BQ193" s="11" t="s">
        <v>300</v>
      </c>
      <c r="BR193" s="49" t="s">
        <v>926</v>
      </c>
      <c r="BS193" s="12" t="s">
        <v>812</v>
      </c>
      <c r="BT193" s="11" t="s">
        <v>300</v>
      </c>
      <c r="BU193" s="49" t="s">
        <v>926</v>
      </c>
      <c r="BV193" s="12" t="s">
        <v>812</v>
      </c>
      <c r="BW193" s="11" t="s">
        <v>300</v>
      </c>
      <c r="BX193" s="49" t="s">
        <v>926</v>
      </c>
      <c r="BY193" s="12" t="s">
        <v>812</v>
      </c>
      <c r="BZ193" s="11" t="s">
        <v>300</v>
      </c>
      <c r="CA193" s="49" t="s">
        <v>926</v>
      </c>
      <c r="CB193" s="12" t="s">
        <v>812</v>
      </c>
      <c r="CC193" s="11" t="s">
        <v>300</v>
      </c>
      <c r="CD193" s="49" t="s">
        <v>926</v>
      </c>
      <c r="CE193" s="12" t="s">
        <v>812</v>
      </c>
      <c r="CF193" s="11" t="s">
        <v>300</v>
      </c>
      <c r="CG193" s="49" t="s">
        <v>926</v>
      </c>
      <c r="CH193" s="12" t="s">
        <v>812</v>
      </c>
    </row>
    <row r="194" spans="1:86">
      <c r="A194" s="7" t="s">
        <v>221</v>
      </c>
      <c r="B194" s="11" t="s">
        <v>303</v>
      </c>
      <c r="C194" s="47"/>
      <c r="D194" s="12">
        <v>500</v>
      </c>
      <c r="E194" s="11" t="s">
        <v>303</v>
      </c>
      <c r="F194" s="47"/>
      <c r="G194" s="12">
        <v>500</v>
      </c>
      <c r="H194" s="11" t="s">
        <v>303</v>
      </c>
      <c r="I194" s="47"/>
      <c r="J194" s="12">
        <v>750</v>
      </c>
      <c r="K194" s="11" t="s">
        <v>303</v>
      </c>
      <c r="L194" s="47"/>
      <c r="M194" s="12">
        <v>750</v>
      </c>
      <c r="N194" s="11" t="s">
        <v>303</v>
      </c>
      <c r="O194" s="49"/>
      <c r="P194" s="12">
        <v>1000</v>
      </c>
      <c r="Q194" s="11" t="s">
        <v>303</v>
      </c>
      <c r="R194" s="47"/>
      <c r="S194" s="12">
        <v>1000</v>
      </c>
      <c r="T194" s="47" t="s">
        <v>300</v>
      </c>
      <c r="U194" s="47" t="s">
        <v>926</v>
      </c>
      <c r="V194" s="12" t="s">
        <v>814</v>
      </c>
      <c r="W194" s="49" t="s">
        <v>300</v>
      </c>
      <c r="X194" s="49" t="s">
        <v>926</v>
      </c>
      <c r="Y194" s="12" t="s">
        <v>814</v>
      </c>
      <c r="Z194" s="11" t="s">
        <v>300</v>
      </c>
      <c r="AA194" s="47" t="s">
        <v>926</v>
      </c>
      <c r="AB194" s="12" t="s">
        <v>816</v>
      </c>
      <c r="AC194" s="11" t="s">
        <v>300</v>
      </c>
      <c r="AD194" s="49" t="s">
        <v>926</v>
      </c>
      <c r="AE194" s="12" t="s">
        <v>816</v>
      </c>
      <c r="AF194" s="11" t="s">
        <v>300</v>
      </c>
      <c r="AG194" s="47" t="s">
        <v>926</v>
      </c>
      <c r="AH194" s="12" t="s">
        <v>818</v>
      </c>
      <c r="AI194" s="11" t="s">
        <v>300</v>
      </c>
      <c r="AJ194" s="47" t="s">
        <v>926</v>
      </c>
      <c r="AK194" s="12" t="s">
        <v>818</v>
      </c>
      <c r="AL194" s="11" t="s">
        <v>300</v>
      </c>
      <c r="AM194" s="47" t="s">
        <v>926</v>
      </c>
      <c r="AN194" s="12" t="s">
        <v>818</v>
      </c>
      <c r="AO194" s="11" t="s">
        <v>300</v>
      </c>
      <c r="AP194" s="47" t="s">
        <v>926</v>
      </c>
      <c r="AQ194" s="12" t="s">
        <v>818</v>
      </c>
      <c r="AS194" s="11" t="s">
        <v>303</v>
      </c>
      <c r="AT194" s="49"/>
      <c r="AU194" s="12">
        <v>500</v>
      </c>
      <c r="AV194" s="11" t="s">
        <v>303</v>
      </c>
      <c r="AW194" s="49"/>
      <c r="AX194" s="12">
        <v>500</v>
      </c>
      <c r="AY194" s="11" t="s">
        <v>303</v>
      </c>
      <c r="AZ194" s="49"/>
      <c r="BA194" s="12">
        <v>750</v>
      </c>
      <c r="BB194" s="11" t="s">
        <v>303</v>
      </c>
      <c r="BC194" s="49"/>
      <c r="BD194" s="12">
        <v>750</v>
      </c>
      <c r="BE194" s="11" t="s">
        <v>303</v>
      </c>
      <c r="BF194" s="49"/>
      <c r="BG194" s="12">
        <v>1000</v>
      </c>
      <c r="BH194" s="11" t="s">
        <v>303</v>
      </c>
      <c r="BI194" s="49"/>
      <c r="BJ194" s="12">
        <v>1000</v>
      </c>
      <c r="BK194" s="49" t="s">
        <v>300</v>
      </c>
      <c r="BL194" s="49" t="s">
        <v>926</v>
      </c>
      <c r="BM194" s="12" t="s">
        <v>814</v>
      </c>
      <c r="BN194" s="49" t="s">
        <v>300</v>
      </c>
      <c r="BO194" s="49" t="s">
        <v>926</v>
      </c>
      <c r="BP194" s="12" t="s">
        <v>814</v>
      </c>
      <c r="BQ194" s="11" t="s">
        <v>300</v>
      </c>
      <c r="BR194" s="49" t="s">
        <v>926</v>
      </c>
      <c r="BS194" s="12" t="s">
        <v>816</v>
      </c>
      <c r="BT194" s="11" t="s">
        <v>300</v>
      </c>
      <c r="BU194" s="49" t="s">
        <v>926</v>
      </c>
      <c r="BV194" s="12" t="s">
        <v>816</v>
      </c>
      <c r="BW194" s="11" t="s">
        <v>300</v>
      </c>
      <c r="BX194" s="49" t="s">
        <v>926</v>
      </c>
      <c r="BY194" s="12" t="s">
        <v>818</v>
      </c>
      <c r="BZ194" s="11" t="s">
        <v>300</v>
      </c>
      <c r="CA194" s="49" t="s">
        <v>926</v>
      </c>
      <c r="CB194" s="12" t="s">
        <v>818</v>
      </c>
      <c r="CC194" s="11" t="s">
        <v>300</v>
      </c>
      <c r="CD194" s="49" t="s">
        <v>926</v>
      </c>
      <c r="CE194" s="12" t="s">
        <v>818</v>
      </c>
      <c r="CF194" s="11" t="s">
        <v>300</v>
      </c>
      <c r="CG194" s="49" t="s">
        <v>926</v>
      </c>
      <c r="CH194" s="12" t="s">
        <v>818</v>
      </c>
    </row>
    <row r="195" spans="1:86">
      <c r="A195" s="7" t="s">
        <v>222</v>
      </c>
      <c r="B195" s="11" t="s">
        <v>300</v>
      </c>
      <c r="C195" s="47" t="s">
        <v>926</v>
      </c>
      <c r="D195" s="12" t="s">
        <v>896</v>
      </c>
      <c r="E195" s="11" t="s">
        <v>300</v>
      </c>
      <c r="F195" s="47" t="s">
        <v>926</v>
      </c>
      <c r="G195" s="12" t="s">
        <v>896</v>
      </c>
      <c r="H195" s="11" t="s">
        <v>300</v>
      </c>
      <c r="I195" s="47" t="s">
        <v>926</v>
      </c>
      <c r="J195" s="12" t="s">
        <v>896</v>
      </c>
      <c r="K195" s="11" t="s">
        <v>300</v>
      </c>
      <c r="L195" s="47" t="s">
        <v>926</v>
      </c>
      <c r="M195" s="12" t="s">
        <v>896</v>
      </c>
      <c r="N195" s="11" t="s">
        <v>300</v>
      </c>
      <c r="O195" s="47" t="s">
        <v>926</v>
      </c>
      <c r="P195" s="12" t="s">
        <v>896</v>
      </c>
      <c r="Q195" s="11" t="s">
        <v>300</v>
      </c>
      <c r="R195" s="47" t="s">
        <v>926</v>
      </c>
      <c r="S195" s="12" t="s">
        <v>896</v>
      </c>
      <c r="T195" s="11" t="s">
        <v>300</v>
      </c>
      <c r="U195" s="47" t="s">
        <v>926</v>
      </c>
      <c r="V195" s="12" t="s">
        <v>896</v>
      </c>
      <c r="W195" s="11" t="s">
        <v>300</v>
      </c>
      <c r="X195" s="47" t="s">
        <v>926</v>
      </c>
      <c r="Y195" s="12" t="s">
        <v>896</v>
      </c>
      <c r="Z195" s="11" t="s">
        <v>300</v>
      </c>
      <c r="AA195" s="47" t="s">
        <v>926</v>
      </c>
      <c r="AB195" s="12" t="s">
        <v>896</v>
      </c>
      <c r="AC195" s="11" t="s">
        <v>300</v>
      </c>
      <c r="AD195" s="47" t="s">
        <v>926</v>
      </c>
      <c r="AE195" s="12" t="s">
        <v>896</v>
      </c>
      <c r="AF195" s="11" t="s">
        <v>300</v>
      </c>
      <c r="AG195" s="47" t="s">
        <v>926</v>
      </c>
      <c r="AH195" s="12" t="s">
        <v>896</v>
      </c>
      <c r="AI195" s="11" t="s">
        <v>300</v>
      </c>
      <c r="AJ195" s="47" t="s">
        <v>926</v>
      </c>
      <c r="AK195" s="12" t="s">
        <v>896</v>
      </c>
      <c r="AL195" s="11" t="s">
        <v>300</v>
      </c>
      <c r="AM195" s="47" t="s">
        <v>926</v>
      </c>
      <c r="AN195" s="12" t="s">
        <v>896</v>
      </c>
      <c r="AO195" s="11" t="s">
        <v>300</v>
      </c>
      <c r="AP195" s="47" t="s">
        <v>926</v>
      </c>
      <c r="AQ195" s="12" t="s">
        <v>896</v>
      </c>
      <c r="AS195" s="11" t="s">
        <v>300</v>
      </c>
      <c r="AT195" s="49" t="s">
        <v>926</v>
      </c>
      <c r="AU195" s="12" t="s">
        <v>896</v>
      </c>
      <c r="AV195" s="11" t="s">
        <v>300</v>
      </c>
      <c r="AW195" s="49" t="s">
        <v>926</v>
      </c>
      <c r="AX195" s="12" t="s">
        <v>896</v>
      </c>
      <c r="AY195" s="11" t="s">
        <v>300</v>
      </c>
      <c r="AZ195" s="49" t="s">
        <v>926</v>
      </c>
      <c r="BA195" s="12" t="s">
        <v>896</v>
      </c>
      <c r="BB195" s="11" t="s">
        <v>300</v>
      </c>
      <c r="BC195" s="49" t="s">
        <v>926</v>
      </c>
      <c r="BD195" s="12" t="s">
        <v>896</v>
      </c>
      <c r="BE195" s="11" t="s">
        <v>300</v>
      </c>
      <c r="BF195" s="49" t="s">
        <v>926</v>
      </c>
      <c r="BG195" s="12" t="s">
        <v>896</v>
      </c>
      <c r="BH195" s="11" t="s">
        <v>300</v>
      </c>
      <c r="BI195" s="49" t="s">
        <v>926</v>
      </c>
      <c r="BJ195" s="12" t="s">
        <v>896</v>
      </c>
      <c r="BK195" s="11" t="s">
        <v>300</v>
      </c>
      <c r="BL195" s="49" t="s">
        <v>926</v>
      </c>
      <c r="BM195" s="12" t="s">
        <v>896</v>
      </c>
      <c r="BN195" s="11" t="s">
        <v>300</v>
      </c>
      <c r="BO195" s="49" t="s">
        <v>926</v>
      </c>
      <c r="BP195" s="12" t="s">
        <v>896</v>
      </c>
      <c r="BQ195" s="11" t="s">
        <v>300</v>
      </c>
      <c r="BR195" s="49" t="s">
        <v>926</v>
      </c>
      <c r="BS195" s="12" t="s">
        <v>896</v>
      </c>
      <c r="BT195" s="11" t="s">
        <v>300</v>
      </c>
      <c r="BU195" s="49" t="s">
        <v>926</v>
      </c>
      <c r="BV195" s="12" t="s">
        <v>896</v>
      </c>
      <c r="BW195" s="11" t="s">
        <v>300</v>
      </c>
      <c r="BX195" s="49" t="s">
        <v>926</v>
      </c>
      <c r="BY195" s="12" t="s">
        <v>896</v>
      </c>
      <c r="BZ195" s="11" t="s">
        <v>300</v>
      </c>
      <c r="CA195" s="49" t="s">
        <v>926</v>
      </c>
      <c r="CB195" s="12" t="s">
        <v>896</v>
      </c>
      <c r="CC195" s="11" t="s">
        <v>300</v>
      </c>
      <c r="CD195" s="49" t="s">
        <v>926</v>
      </c>
      <c r="CE195" s="12" t="s">
        <v>896</v>
      </c>
      <c r="CF195" s="11" t="s">
        <v>300</v>
      </c>
      <c r="CG195" s="49" t="s">
        <v>926</v>
      </c>
      <c r="CH195" s="12" t="s">
        <v>896</v>
      </c>
    </row>
    <row r="196" spans="1:86">
      <c r="A196" s="7" t="s">
        <v>223</v>
      </c>
      <c r="B196" s="11" t="s">
        <v>303</v>
      </c>
      <c r="C196" s="47"/>
      <c r="D196" s="12">
        <v>3500</v>
      </c>
      <c r="E196" s="11" t="s">
        <v>303</v>
      </c>
      <c r="F196" s="47"/>
      <c r="G196" s="12">
        <v>3500</v>
      </c>
      <c r="H196" s="11" t="s">
        <v>303</v>
      </c>
      <c r="I196" s="47"/>
      <c r="J196" s="12">
        <v>3500</v>
      </c>
      <c r="K196" s="11" t="s">
        <v>303</v>
      </c>
      <c r="L196" s="47"/>
      <c r="M196" s="12">
        <v>3500</v>
      </c>
      <c r="N196" s="11" t="s">
        <v>303</v>
      </c>
      <c r="O196" s="47"/>
      <c r="P196" s="12">
        <v>3500</v>
      </c>
      <c r="Q196" s="11" t="s">
        <v>303</v>
      </c>
      <c r="R196" s="47"/>
      <c r="S196" s="12">
        <v>3500</v>
      </c>
      <c r="T196" s="47" t="s">
        <v>303</v>
      </c>
      <c r="U196" s="47"/>
      <c r="V196" s="12">
        <v>4000</v>
      </c>
      <c r="W196" s="11" t="s">
        <v>303</v>
      </c>
      <c r="X196" s="47"/>
      <c r="Y196" s="12">
        <v>4000</v>
      </c>
      <c r="Z196" s="11" t="s">
        <v>303</v>
      </c>
      <c r="AA196" s="47"/>
      <c r="AB196" s="12">
        <v>4000</v>
      </c>
      <c r="AC196" s="11" t="s">
        <v>303</v>
      </c>
      <c r="AD196" s="47"/>
      <c r="AE196" s="12">
        <v>4000</v>
      </c>
      <c r="AF196" s="11" t="s">
        <v>303</v>
      </c>
      <c r="AG196" s="47"/>
      <c r="AH196" s="12">
        <v>4000</v>
      </c>
      <c r="AI196" s="11" t="s">
        <v>303</v>
      </c>
      <c r="AJ196" s="47"/>
      <c r="AK196" s="12">
        <v>4000</v>
      </c>
      <c r="AL196" s="11" t="s">
        <v>303</v>
      </c>
      <c r="AM196" s="47"/>
      <c r="AN196" s="12">
        <v>4000</v>
      </c>
      <c r="AO196" s="11" t="s">
        <v>303</v>
      </c>
      <c r="AP196" s="47"/>
      <c r="AQ196" s="12">
        <v>4000</v>
      </c>
      <c r="AS196" s="11" t="s">
        <v>303</v>
      </c>
      <c r="AT196" s="49"/>
      <c r="AU196" s="12">
        <v>3500</v>
      </c>
      <c r="AV196" s="11" t="s">
        <v>303</v>
      </c>
      <c r="AW196" s="49"/>
      <c r="AX196" s="12">
        <v>3500</v>
      </c>
      <c r="AY196" s="11" t="s">
        <v>303</v>
      </c>
      <c r="AZ196" s="49"/>
      <c r="BA196" s="12">
        <v>3500</v>
      </c>
      <c r="BB196" s="11" t="s">
        <v>303</v>
      </c>
      <c r="BC196" s="49"/>
      <c r="BD196" s="12">
        <v>3500</v>
      </c>
      <c r="BE196" s="11" t="s">
        <v>303</v>
      </c>
      <c r="BF196" s="49"/>
      <c r="BG196" s="12">
        <v>3500</v>
      </c>
      <c r="BH196" s="11" t="s">
        <v>303</v>
      </c>
      <c r="BI196" s="49"/>
      <c r="BJ196" s="12">
        <v>3500</v>
      </c>
      <c r="BK196" s="49" t="s">
        <v>303</v>
      </c>
      <c r="BL196" s="49"/>
      <c r="BM196" s="12">
        <v>4000</v>
      </c>
      <c r="BN196" s="11" t="s">
        <v>303</v>
      </c>
      <c r="BO196" s="49"/>
      <c r="BP196" s="12">
        <v>4000</v>
      </c>
      <c r="BQ196" s="11" t="s">
        <v>303</v>
      </c>
      <c r="BR196" s="49"/>
      <c r="BS196" s="12">
        <v>4000</v>
      </c>
      <c r="BT196" s="11" t="s">
        <v>303</v>
      </c>
      <c r="BU196" s="49"/>
      <c r="BV196" s="12">
        <v>4000</v>
      </c>
      <c r="BW196" s="11" t="s">
        <v>303</v>
      </c>
      <c r="BX196" s="49"/>
      <c r="BY196" s="12">
        <v>4000</v>
      </c>
      <c r="BZ196" s="11" t="s">
        <v>303</v>
      </c>
      <c r="CA196" s="49"/>
      <c r="CB196" s="12">
        <v>4000</v>
      </c>
      <c r="CC196" s="11" t="s">
        <v>303</v>
      </c>
      <c r="CD196" s="49"/>
      <c r="CE196" s="12">
        <v>4000</v>
      </c>
      <c r="CF196" s="11" t="s">
        <v>303</v>
      </c>
      <c r="CG196" s="49"/>
      <c r="CH196" s="12">
        <v>4000</v>
      </c>
    </row>
    <row r="197" spans="1:86">
      <c r="A197" s="7" t="s">
        <v>224</v>
      </c>
      <c r="B197" s="11" t="s">
        <v>300</v>
      </c>
      <c r="C197" s="49" t="s">
        <v>912</v>
      </c>
      <c r="D197" s="12" t="s">
        <v>820</v>
      </c>
      <c r="E197" s="11" t="s">
        <v>300</v>
      </c>
      <c r="F197" s="49" t="s">
        <v>912</v>
      </c>
      <c r="G197" s="12" t="s">
        <v>820</v>
      </c>
      <c r="H197" s="11" t="s">
        <v>300</v>
      </c>
      <c r="I197" s="49" t="s">
        <v>912</v>
      </c>
      <c r="J197" s="12" t="s">
        <v>820</v>
      </c>
      <c r="K197" s="11" t="s">
        <v>300</v>
      </c>
      <c r="L197" s="49" t="s">
        <v>912</v>
      </c>
      <c r="M197" s="12" t="s">
        <v>820</v>
      </c>
      <c r="N197" s="11" t="s">
        <v>300</v>
      </c>
      <c r="O197" s="49" t="s">
        <v>912</v>
      </c>
      <c r="P197" s="12" t="s">
        <v>820</v>
      </c>
      <c r="Q197" s="11" t="s">
        <v>300</v>
      </c>
      <c r="R197" s="49" t="s">
        <v>912</v>
      </c>
      <c r="S197" s="12" t="s">
        <v>820</v>
      </c>
      <c r="T197" s="11" t="s">
        <v>300</v>
      </c>
      <c r="U197" s="49" t="s">
        <v>912</v>
      </c>
      <c r="V197" s="12" t="s">
        <v>820</v>
      </c>
      <c r="W197" s="11" t="s">
        <v>300</v>
      </c>
      <c r="X197" s="49" t="s">
        <v>912</v>
      </c>
      <c r="Y197" s="12" t="s">
        <v>820</v>
      </c>
      <c r="Z197" s="11" t="s">
        <v>300</v>
      </c>
      <c r="AA197" s="49" t="s">
        <v>912</v>
      </c>
      <c r="AB197" s="12" t="s">
        <v>820</v>
      </c>
      <c r="AC197" s="11" t="s">
        <v>300</v>
      </c>
      <c r="AD197" s="49" t="s">
        <v>912</v>
      </c>
      <c r="AE197" s="12" t="s">
        <v>820</v>
      </c>
      <c r="AF197" s="11" t="s">
        <v>300</v>
      </c>
      <c r="AG197" s="49" t="s">
        <v>912</v>
      </c>
      <c r="AH197" s="12" t="s">
        <v>820</v>
      </c>
      <c r="AI197" s="11" t="s">
        <v>300</v>
      </c>
      <c r="AJ197" s="49" t="s">
        <v>912</v>
      </c>
      <c r="AK197" s="12" t="s">
        <v>820</v>
      </c>
      <c r="AL197" s="11" t="s">
        <v>300</v>
      </c>
      <c r="AM197" s="49" t="s">
        <v>912</v>
      </c>
      <c r="AN197" s="12" t="s">
        <v>820</v>
      </c>
      <c r="AO197" s="11" t="s">
        <v>300</v>
      </c>
      <c r="AP197" s="49" t="s">
        <v>912</v>
      </c>
      <c r="AQ197" s="12" t="s">
        <v>820</v>
      </c>
      <c r="AS197" s="11" t="s">
        <v>300</v>
      </c>
      <c r="AT197" s="49" t="s">
        <v>912</v>
      </c>
      <c r="AU197" s="12" t="s">
        <v>820</v>
      </c>
      <c r="AV197" s="11" t="s">
        <v>300</v>
      </c>
      <c r="AW197" s="49" t="s">
        <v>912</v>
      </c>
      <c r="AX197" s="12" t="s">
        <v>820</v>
      </c>
      <c r="AY197" s="11" t="s">
        <v>300</v>
      </c>
      <c r="AZ197" s="49" t="s">
        <v>912</v>
      </c>
      <c r="BA197" s="12" t="s">
        <v>820</v>
      </c>
      <c r="BB197" s="11" t="s">
        <v>300</v>
      </c>
      <c r="BC197" s="49" t="s">
        <v>912</v>
      </c>
      <c r="BD197" s="12" t="s">
        <v>820</v>
      </c>
      <c r="BE197" s="11" t="s">
        <v>300</v>
      </c>
      <c r="BF197" s="49" t="s">
        <v>912</v>
      </c>
      <c r="BG197" s="12" t="s">
        <v>820</v>
      </c>
      <c r="BH197" s="11" t="s">
        <v>300</v>
      </c>
      <c r="BI197" s="49" t="s">
        <v>912</v>
      </c>
      <c r="BJ197" s="12" t="s">
        <v>820</v>
      </c>
      <c r="BK197" s="11" t="s">
        <v>300</v>
      </c>
      <c r="BL197" s="49" t="s">
        <v>912</v>
      </c>
      <c r="BM197" s="12" t="s">
        <v>820</v>
      </c>
      <c r="BN197" s="11" t="s">
        <v>300</v>
      </c>
      <c r="BO197" s="49" t="s">
        <v>912</v>
      </c>
      <c r="BP197" s="12" t="s">
        <v>820</v>
      </c>
      <c r="BQ197" s="11" t="s">
        <v>300</v>
      </c>
      <c r="BR197" s="49" t="s">
        <v>912</v>
      </c>
      <c r="BS197" s="12" t="s">
        <v>820</v>
      </c>
      <c r="BT197" s="11" t="s">
        <v>300</v>
      </c>
      <c r="BU197" s="49" t="s">
        <v>912</v>
      </c>
      <c r="BV197" s="12" t="s">
        <v>820</v>
      </c>
      <c r="BW197" s="11" t="s">
        <v>300</v>
      </c>
      <c r="BX197" s="49" t="s">
        <v>912</v>
      </c>
      <c r="BY197" s="12" t="s">
        <v>820</v>
      </c>
      <c r="BZ197" s="11" t="s">
        <v>300</v>
      </c>
      <c r="CA197" s="49" t="s">
        <v>912</v>
      </c>
      <c r="CB197" s="12" t="s">
        <v>820</v>
      </c>
      <c r="CC197" s="11" t="s">
        <v>300</v>
      </c>
      <c r="CD197" s="49" t="s">
        <v>912</v>
      </c>
      <c r="CE197" s="12" t="s">
        <v>820</v>
      </c>
      <c r="CF197" s="11" t="s">
        <v>300</v>
      </c>
      <c r="CG197" s="49" t="s">
        <v>912</v>
      </c>
      <c r="CH197" s="12" t="s">
        <v>820</v>
      </c>
    </row>
    <row r="198" spans="1:86">
      <c r="A198" s="7" t="s">
        <v>225</v>
      </c>
      <c r="B198" s="11" t="s">
        <v>303</v>
      </c>
      <c r="C198" s="47"/>
      <c r="D198" s="12">
        <v>500</v>
      </c>
      <c r="E198" s="11" t="s">
        <v>303</v>
      </c>
      <c r="F198" s="47"/>
      <c r="G198" s="12">
        <v>500</v>
      </c>
      <c r="H198" s="11" t="s">
        <v>303</v>
      </c>
      <c r="I198" s="47"/>
      <c r="J198" s="12">
        <v>750</v>
      </c>
      <c r="K198" s="11" t="s">
        <v>303</v>
      </c>
      <c r="L198" s="47"/>
      <c r="M198" s="12">
        <v>750</v>
      </c>
      <c r="N198" s="11" t="s">
        <v>303</v>
      </c>
      <c r="O198" s="49"/>
      <c r="P198" s="12">
        <v>1000</v>
      </c>
      <c r="Q198" s="11" t="s">
        <v>303</v>
      </c>
      <c r="R198" s="47"/>
      <c r="S198" s="12">
        <v>1000</v>
      </c>
      <c r="T198" s="11" t="s">
        <v>300</v>
      </c>
      <c r="U198" s="49" t="s">
        <v>912</v>
      </c>
      <c r="V198" s="12" t="s">
        <v>822</v>
      </c>
      <c r="W198" s="11" t="s">
        <v>300</v>
      </c>
      <c r="X198" s="49" t="s">
        <v>912</v>
      </c>
      <c r="Y198" s="12" t="s">
        <v>822</v>
      </c>
      <c r="Z198" s="11" t="s">
        <v>300</v>
      </c>
      <c r="AA198" s="49" t="s">
        <v>912</v>
      </c>
      <c r="AB198" s="12" t="s">
        <v>824</v>
      </c>
      <c r="AC198" s="11" t="s">
        <v>300</v>
      </c>
      <c r="AD198" s="49" t="s">
        <v>912</v>
      </c>
      <c r="AE198" s="12" t="s">
        <v>824</v>
      </c>
      <c r="AF198" s="11" t="s">
        <v>300</v>
      </c>
      <c r="AG198" s="49" t="s">
        <v>912</v>
      </c>
      <c r="AH198" s="12" t="s">
        <v>826</v>
      </c>
      <c r="AI198" s="11" t="s">
        <v>300</v>
      </c>
      <c r="AJ198" s="49" t="s">
        <v>912</v>
      </c>
      <c r="AK198" s="12" t="s">
        <v>826</v>
      </c>
      <c r="AL198" s="11" t="s">
        <v>300</v>
      </c>
      <c r="AM198" s="49" t="s">
        <v>912</v>
      </c>
      <c r="AN198" s="12" t="s">
        <v>826</v>
      </c>
      <c r="AO198" s="11" t="s">
        <v>300</v>
      </c>
      <c r="AP198" s="49" t="s">
        <v>912</v>
      </c>
      <c r="AQ198" s="12" t="s">
        <v>826</v>
      </c>
      <c r="AS198" s="11" t="s">
        <v>303</v>
      </c>
      <c r="AT198" s="49"/>
      <c r="AU198" s="12">
        <v>500</v>
      </c>
      <c r="AV198" s="11" t="s">
        <v>303</v>
      </c>
      <c r="AW198" s="49"/>
      <c r="AX198" s="12">
        <v>500</v>
      </c>
      <c r="AY198" s="11" t="s">
        <v>303</v>
      </c>
      <c r="AZ198" s="49"/>
      <c r="BA198" s="12">
        <v>750</v>
      </c>
      <c r="BB198" s="11" t="s">
        <v>303</v>
      </c>
      <c r="BC198" s="49"/>
      <c r="BD198" s="12">
        <v>750</v>
      </c>
      <c r="BE198" s="11" t="s">
        <v>303</v>
      </c>
      <c r="BF198" s="49"/>
      <c r="BG198" s="12">
        <v>1000</v>
      </c>
      <c r="BH198" s="11" t="s">
        <v>303</v>
      </c>
      <c r="BI198" s="49"/>
      <c r="BJ198" s="12">
        <v>1000</v>
      </c>
      <c r="BK198" s="11" t="s">
        <v>300</v>
      </c>
      <c r="BL198" s="49" t="s">
        <v>912</v>
      </c>
      <c r="BM198" s="12" t="s">
        <v>822</v>
      </c>
      <c r="BN198" s="11" t="s">
        <v>300</v>
      </c>
      <c r="BO198" s="49" t="s">
        <v>912</v>
      </c>
      <c r="BP198" s="12" t="s">
        <v>822</v>
      </c>
      <c r="BQ198" s="11" t="s">
        <v>300</v>
      </c>
      <c r="BR198" s="49" t="s">
        <v>912</v>
      </c>
      <c r="BS198" s="12" t="s">
        <v>824</v>
      </c>
      <c r="BT198" s="11" t="s">
        <v>300</v>
      </c>
      <c r="BU198" s="49" t="s">
        <v>912</v>
      </c>
      <c r="BV198" s="12" t="s">
        <v>824</v>
      </c>
      <c r="BW198" s="11" t="s">
        <v>300</v>
      </c>
      <c r="BX198" s="49" t="s">
        <v>912</v>
      </c>
      <c r="BY198" s="12" t="s">
        <v>826</v>
      </c>
      <c r="BZ198" s="11" t="s">
        <v>300</v>
      </c>
      <c r="CA198" s="49" t="s">
        <v>912</v>
      </c>
      <c r="CB198" s="12" t="s">
        <v>826</v>
      </c>
      <c r="CC198" s="11" t="s">
        <v>300</v>
      </c>
      <c r="CD198" s="49" t="s">
        <v>912</v>
      </c>
      <c r="CE198" s="12" t="s">
        <v>826</v>
      </c>
      <c r="CF198" s="11" t="s">
        <v>300</v>
      </c>
      <c r="CG198" s="49" t="s">
        <v>912</v>
      </c>
      <c r="CH198" s="12" t="s">
        <v>826</v>
      </c>
    </row>
    <row r="199" spans="1:86">
      <c r="A199" s="7" t="s">
        <v>226</v>
      </c>
      <c r="B199" s="11" t="s">
        <v>300</v>
      </c>
      <c r="C199" s="49" t="s">
        <v>912</v>
      </c>
      <c r="D199" s="12" t="s">
        <v>898</v>
      </c>
      <c r="E199" s="11" t="s">
        <v>300</v>
      </c>
      <c r="F199" s="49" t="s">
        <v>912</v>
      </c>
      <c r="G199" s="12" t="s">
        <v>898</v>
      </c>
      <c r="H199" s="11" t="s">
        <v>300</v>
      </c>
      <c r="I199" s="49" t="s">
        <v>912</v>
      </c>
      <c r="J199" s="12" t="s">
        <v>898</v>
      </c>
      <c r="K199" s="11" t="s">
        <v>300</v>
      </c>
      <c r="L199" s="49" t="s">
        <v>912</v>
      </c>
      <c r="M199" s="12" t="s">
        <v>898</v>
      </c>
      <c r="N199" s="11" t="s">
        <v>300</v>
      </c>
      <c r="O199" s="49" t="s">
        <v>912</v>
      </c>
      <c r="P199" s="12" t="s">
        <v>898</v>
      </c>
      <c r="Q199" s="11" t="s">
        <v>300</v>
      </c>
      <c r="R199" s="49" t="s">
        <v>912</v>
      </c>
      <c r="S199" s="12" t="s">
        <v>898</v>
      </c>
      <c r="T199" s="11" t="s">
        <v>300</v>
      </c>
      <c r="U199" s="49" t="s">
        <v>912</v>
      </c>
      <c r="V199" s="12" t="s">
        <v>898</v>
      </c>
      <c r="W199" s="11" t="s">
        <v>300</v>
      </c>
      <c r="X199" s="49" t="s">
        <v>912</v>
      </c>
      <c r="Y199" s="12" t="s">
        <v>898</v>
      </c>
      <c r="Z199" s="11" t="s">
        <v>300</v>
      </c>
      <c r="AA199" s="49" t="s">
        <v>912</v>
      </c>
      <c r="AB199" s="12" t="s">
        <v>898</v>
      </c>
      <c r="AC199" s="11" t="s">
        <v>300</v>
      </c>
      <c r="AD199" s="49" t="s">
        <v>912</v>
      </c>
      <c r="AE199" s="12" t="s">
        <v>898</v>
      </c>
      <c r="AF199" s="11" t="s">
        <v>300</v>
      </c>
      <c r="AG199" s="49" t="s">
        <v>912</v>
      </c>
      <c r="AH199" s="12" t="s">
        <v>898</v>
      </c>
      <c r="AI199" s="11" t="s">
        <v>300</v>
      </c>
      <c r="AJ199" s="49" t="s">
        <v>912</v>
      </c>
      <c r="AK199" s="12" t="s">
        <v>898</v>
      </c>
      <c r="AL199" s="11" t="s">
        <v>300</v>
      </c>
      <c r="AM199" s="49" t="s">
        <v>912</v>
      </c>
      <c r="AN199" s="12" t="s">
        <v>898</v>
      </c>
      <c r="AO199" s="11" t="s">
        <v>300</v>
      </c>
      <c r="AP199" s="49" t="s">
        <v>912</v>
      </c>
      <c r="AQ199" s="12" t="s">
        <v>898</v>
      </c>
      <c r="AS199" s="11" t="s">
        <v>300</v>
      </c>
      <c r="AT199" s="49" t="s">
        <v>912</v>
      </c>
      <c r="AU199" s="12" t="s">
        <v>898</v>
      </c>
      <c r="AV199" s="11" t="s">
        <v>300</v>
      </c>
      <c r="AW199" s="49" t="s">
        <v>912</v>
      </c>
      <c r="AX199" s="12" t="s">
        <v>898</v>
      </c>
      <c r="AY199" s="11" t="s">
        <v>300</v>
      </c>
      <c r="AZ199" s="49" t="s">
        <v>912</v>
      </c>
      <c r="BA199" s="12" t="s">
        <v>898</v>
      </c>
      <c r="BB199" s="11" t="s">
        <v>300</v>
      </c>
      <c r="BC199" s="49" t="s">
        <v>912</v>
      </c>
      <c r="BD199" s="12" t="s">
        <v>898</v>
      </c>
      <c r="BE199" s="11" t="s">
        <v>300</v>
      </c>
      <c r="BF199" s="49" t="s">
        <v>912</v>
      </c>
      <c r="BG199" s="12" t="s">
        <v>898</v>
      </c>
      <c r="BH199" s="11" t="s">
        <v>300</v>
      </c>
      <c r="BI199" s="49" t="s">
        <v>912</v>
      </c>
      <c r="BJ199" s="12" t="s">
        <v>898</v>
      </c>
      <c r="BK199" s="11" t="s">
        <v>300</v>
      </c>
      <c r="BL199" s="49" t="s">
        <v>912</v>
      </c>
      <c r="BM199" s="12" t="s">
        <v>898</v>
      </c>
      <c r="BN199" s="11" t="s">
        <v>300</v>
      </c>
      <c r="BO199" s="49" t="s">
        <v>912</v>
      </c>
      <c r="BP199" s="12" t="s">
        <v>898</v>
      </c>
      <c r="BQ199" s="11" t="s">
        <v>300</v>
      </c>
      <c r="BR199" s="49" t="s">
        <v>912</v>
      </c>
      <c r="BS199" s="12" t="s">
        <v>898</v>
      </c>
      <c r="BT199" s="11" t="s">
        <v>300</v>
      </c>
      <c r="BU199" s="49" t="s">
        <v>912</v>
      </c>
      <c r="BV199" s="12" t="s">
        <v>898</v>
      </c>
      <c r="BW199" s="11" t="s">
        <v>300</v>
      </c>
      <c r="BX199" s="49" t="s">
        <v>912</v>
      </c>
      <c r="BY199" s="12" t="s">
        <v>898</v>
      </c>
      <c r="BZ199" s="11" t="s">
        <v>300</v>
      </c>
      <c r="CA199" s="49" t="s">
        <v>912</v>
      </c>
      <c r="CB199" s="12" t="s">
        <v>898</v>
      </c>
      <c r="CC199" s="11" t="s">
        <v>300</v>
      </c>
      <c r="CD199" s="49" t="s">
        <v>912</v>
      </c>
      <c r="CE199" s="12" t="s">
        <v>898</v>
      </c>
      <c r="CF199" s="11" t="s">
        <v>300</v>
      </c>
      <c r="CG199" s="49" t="s">
        <v>912</v>
      </c>
      <c r="CH199" s="12" t="s">
        <v>898</v>
      </c>
    </row>
    <row r="200" spans="1:86">
      <c r="A200" s="7" t="s">
        <v>227</v>
      </c>
      <c r="B200" s="11" t="s">
        <v>303</v>
      </c>
      <c r="C200" s="47"/>
      <c r="D200" s="12">
        <v>4000</v>
      </c>
      <c r="E200" s="11" t="s">
        <v>303</v>
      </c>
      <c r="F200" s="49"/>
      <c r="G200" s="12">
        <v>4000</v>
      </c>
      <c r="H200" s="11" t="s">
        <v>303</v>
      </c>
      <c r="I200" s="49"/>
      <c r="J200" s="12">
        <v>4000</v>
      </c>
      <c r="K200" s="11" t="s">
        <v>303</v>
      </c>
      <c r="L200" s="49"/>
      <c r="M200" s="12">
        <v>4000</v>
      </c>
      <c r="N200" s="11" t="s">
        <v>303</v>
      </c>
      <c r="O200" s="49"/>
      <c r="P200" s="12">
        <v>4000</v>
      </c>
      <c r="Q200" s="11" t="s">
        <v>303</v>
      </c>
      <c r="R200" s="49"/>
      <c r="S200" s="12">
        <v>4000</v>
      </c>
      <c r="T200" s="11" t="s">
        <v>303</v>
      </c>
      <c r="U200" s="49"/>
      <c r="V200" s="12">
        <v>4000</v>
      </c>
      <c r="W200" s="11" t="s">
        <v>303</v>
      </c>
      <c r="X200" s="49"/>
      <c r="Y200" s="12">
        <v>4000</v>
      </c>
      <c r="Z200" s="11" t="s">
        <v>303</v>
      </c>
      <c r="AA200" s="49"/>
      <c r="AB200" s="12">
        <v>4000</v>
      </c>
      <c r="AC200" s="11" t="s">
        <v>303</v>
      </c>
      <c r="AD200" s="49"/>
      <c r="AE200" s="12">
        <v>4000</v>
      </c>
      <c r="AF200" s="11" t="s">
        <v>303</v>
      </c>
      <c r="AG200" s="49"/>
      <c r="AH200" s="12">
        <v>4000</v>
      </c>
      <c r="AI200" s="11" t="s">
        <v>303</v>
      </c>
      <c r="AJ200" s="49"/>
      <c r="AK200" s="12">
        <v>4000</v>
      </c>
      <c r="AL200" s="11" t="s">
        <v>303</v>
      </c>
      <c r="AM200" s="49"/>
      <c r="AN200" s="12">
        <v>4000</v>
      </c>
      <c r="AO200" s="11" t="s">
        <v>303</v>
      </c>
      <c r="AP200" s="49"/>
      <c r="AQ200" s="12">
        <v>4000</v>
      </c>
      <c r="AS200" s="11" t="s">
        <v>303</v>
      </c>
      <c r="AT200" s="49"/>
      <c r="AU200" s="12">
        <v>4000</v>
      </c>
      <c r="AV200" s="11" t="s">
        <v>303</v>
      </c>
      <c r="AW200" s="49"/>
      <c r="AX200" s="12">
        <v>4000</v>
      </c>
      <c r="AY200" s="11" t="s">
        <v>303</v>
      </c>
      <c r="AZ200" s="49"/>
      <c r="BA200" s="12">
        <v>4000</v>
      </c>
      <c r="BB200" s="11" t="s">
        <v>303</v>
      </c>
      <c r="BC200" s="49"/>
      <c r="BD200" s="12">
        <v>4000</v>
      </c>
      <c r="BE200" s="11" t="s">
        <v>303</v>
      </c>
      <c r="BF200" s="49"/>
      <c r="BG200" s="12">
        <v>4000</v>
      </c>
      <c r="BH200" s="11" t="s">
        <v>303</v>
      </c>
      <c r="BI200" s="49"/>
      <c r="BJ200" s="12">
        <v>4000</v>
      </c>
      <c r="BK200" s="11" t="s">
        <v>303</v>
      </c>
      <c r="BL200" s="49"/>
      <c r="BM200" s="12">
        <v>4000</v>
      </c>
      <c r="BN200" s="11" t="s">
        <v>303</v>
      </c>
      <c r="BO200" s="49"/>
      <c r="BP200" s="12">
        <v>4000</v>
      </c>
      <c r="BQ200" s="11" t="s">
        <v>303</v>
      </c>
      <c r="BR200" s="49"/>
      <c r="BS200" s="12">
        <v>4000</v>
      </c>
      <c r="BT200" s="11" t="s">
        <v>303</v>
      </c>
      <c r="BU200" s="49"/>
      <c r="BV200" s="12">
        <v>4000</v>
      </c>
      <c r="BW200" s="11" t="s">
        <v>303</v>
      </c>
      <c r="BX200" s="49"/>
      <c r="BY200" s="12">
        <v>4000</v>
      </c>
      <c r="BZ200" s="11" t="s">
        <v>303</v>
      </c>
      <c r="CA200" s="49"/>
      <c r="CB200" s="12">
        <v>4000</v>
      </c>
      <c r="CC200" s="11" t="s">
        <v>303</v>
      </c>
      <c r="CD200" s="49"/>
      <c r="CE200" s="12">
        <v>4000</v>
      </c>
      <c r="CF200" s="11" t="s">
        <v>303</v>
      </c>
      <c r="CG200" s="49"/>
      <c r="CH200" s="12">
        <v>4000</v>
      </c>
    </row>
    <row r="201" spans="1:86">
      <c r="A201" s="7" t="s">
        <v>228</v>
      </c>
      <c r="B201" s="11" t="s">
        <v>303</v>
      </c>
      <c r="C201" s="49"/>
      <c r="D201" s="12">
        <v>4000</v>
      </c>
      <c r="E201" s="11" t="s">
        <v>303</v>
      </c>
      <c r="F201" s="49"/>
      <c r="G201" s="12">
        <v>4000</v>
      </c>
      <c r="H201" s="11" t="s">
        <v>303</v>
      </c>
      <c r="I201" s="49"/>
      <c r="J201" s="12">
        <v>4000</v>
      </c>
      <c r="K201" s="11" t="s">
        <v>303</v>
      </c>
      <c r="L201" s="49"/>
      <c r="M201" s="12">
        <v>4000</v>
      </c>
      <c r="N201" s="11" t="s">
        <v>303</v>
      </c>
      <c r="O201" s="49"/>
      <c r="P201" s="12">
        <v>4000</v>
      </c>
      <c r="Q201" s="11" t="s">
        <v>303</v>
      </c>
      <c r="R201" s="49"/>
      <c r="S201" s="12">
        <v>4000</v>
      </c>
      <c r="T201" s="11" t="s">
        <v>303</v>
      </c>
      <c r="U201" s="49"/>
      <c r="V201" s="12">
        <v>4000</v>
      </c>
      <c r="W201" s="11" t="s">
        <v>303</v>
      </c>
      <c r="X201" s="49"/>
      <c r="Y201" s="12">
        <v>4000</v>
      </c>
      <c r="Z201" s="11" t="s">
        <v>303</v>
      </c>
      <c r="AA201" s="49"/>
      <c r="AB201" s="12">
        <v>4000</v>
      </c>
      <c r="AC201" s="11" t="s">
        <v>303</v>
      </c>
      <c r="AD201" s="49"/>
      <c r="AE201" s="12">
        <v>4000</v>
      </c>
      <c r="AF201" s="11" t="s">
        <v>303</v>
      </c>
      <c r="AG201" s="49"/>
      <c r="AH201" s="12">
        <v>4000</v>
      </c>
      <c r="AI201" s="11" t="s">
        <v>303</v>
      </c>
      <c r="AJ201" s="49"/>
      <c r="AK201" s="12">
        <v>4000</v>
      </c>
      <c r="AL201" s="11" t="s">
        <v>303</v>
      </c>
      <c r="AM201" s="49"/>
      <c r="AN201" s="12">
        <v>4000</v>
      </c>
      <c r="AO201" s="11" t="s">
        <v>303</v>
      </c>
      <c r="AP201" s="49"/>
      <c r="AQ201" s="12">
        <v>4000</v>
      </c>
      <c r="AS201" s="11" t="s">
        <v>303</v>
      </c>
      <c r="AT201" s="49"/>
      <c r="AU201" s="12">
        <v>4000</v>
      </c>
      <c r="AV201" s="11" t="s">
        <v>303</v>
      </c>
      <c r="AW201" s="49"/>
      <c r="AX201" s="12">
        <v>4000</v>
      </c>
      <c r="AY201" s="11" t="s">
        <v>303</v>
      </c>
      <c r="AZ201" s="49"/>
      <c r="BA201" s="12">
        <v>4000</v>
      </c>
      <c r="BB201" s="11" t="s">
        <v>303</v>
      </c>
      <c r="BC201" s="49"/>
      <c r="BD201" s="12">
        <v>4000</v>
      </c>
      <c r="BE201" s="11" t="s">
        <v>303</v>
      </c>
      <c r="BF201" s="49"/>
      <c r="BG201" s="12">
        <v>4000</v>
      </c>
      <c r="BH201" s="11" t="s">
        <v>303</v>
      </c>
      <c r="BI201" s="49"/>
      <c r="BJ201" s="12">
        <v>4000</v>
      </c>
      <c r="BK201" s="11" t="s">
        <v>303</v>
      </c>
      <c r="BL201" s="49"/>
      <c r="BM201" s="12">
        <v>4000</v>
      </c>
      <c r="BN201" s="11" t="s">
        <v>303</v>
      </c>
      <c r="BO201" s="49"/>
      <c r="BP201" s="12">
        <v>4000</v>
      </c>
      <c r="BQ201" s="11" t="s">
        <v>303</v>
      </c>
      <c r="BR201" s="49"/>
      <c r="BS201" s="12">
        <v>4000</v>
      </c>
      <c r="BT201" s="11" t="s">
        <v>303</v>
      </c>
      <c r="BU201" s="49"/>
      <c r="BV201" s="12">
        <v>4000</v>
      </c>
      <c r="BW201" s="11" t="s">
        <v>303</v>
      </c>
      <c r="BX201" s="49"/>
      <c r="BY201" s="12">
        <v>4000</v>
      </c>
      <c r="BZ201" s="11" t="s">
        <v>303</v>
      </c>
      <c r="CA201" s="49"/>
      <c r="CB201" s="12">
        <v>4000</v>
      </c>
      <c r="CC201" s="11" t="s">
        <v>303</v>
      </c>
      <c r="CD201" s="49"/>
      <c r="CE201" s="12">
        <v>4000</v>
      </c>
      <c r="CF201" s="11" t="s">
        <v>303</v>
      </c>
      <c r="CG201" s="49"/>
      <c r="CH201" s="12">
        <v>4000</v>
      </c>
    </row>
    <row r="202" spans="1:86">
      <c r="A202" s="7" t="s">
        <v>272</v>
      </c>
      <c r="B202" s="11" t="s">
        <v>303</v>
      </c>
      <c r="C202" s="49"/>
      <c r="D202" s="12">
        <v>4000</v>
      </c>
      <c r="E202" s="11" t="s">
        <v>303</v>
      </c>
      <c r="F202" s="49"/>
      <c r="G202" s="12">
        <v>4000</v>
      </c>
      <c r="H202" s="11" t="s">
        <v>303</v>
      </c>
      <c r="I202" s="49"/>
      <c r="J202" s="12">
        <v>4000</v>
      </c>
      <c r="K202" s="11" t="s">
        <v>303</v>
      </c>
      <c r="L202" s="49"/>
      <c r="M202" s="12">
        <v>4000</v>
      </c>
      <c r="N202" s="11" t="s">
        <v>303</v>
      </c>
      <c r="O202" s="49"/>
      <c r="P202" s="12">
        <v>4000</v>
      </c>
      <c r="Q202" s="11" t="s">
        <v>303</v>
      </c>
      <c r="R202" s="49"/>
      <c r="S202" s="12">
        <v>4000</v>
      </c>
      <c r="T202" s="11" t="s">
        <v>303</v>
      </c>
      <c r="U202" s="49"/>
      <c r="V202" s="12">
        <v>4000</v>
      </c>
      <c r="W202" s="11" t="s">
        <v>303</v>
      </c>
      <c r="X202" s="49"/>
      <c r="Y202" s="12">
        <v>4000</v>
      </c>
      <c r="Z202" s="11" t="s">
        <v>303</v>
      </c>
      <c r="AA202" s="49"/>
      <c r="AB202" s="12">
        <v>4000</v>
      </c>
      <c r="AC202" s="11" t="s">
        <v>303</v>
      </c>
      <c r="AD202" s="49"/>
      <c r="AE202" s="12">
        <v>4000</v>
      </c>
      <c r="AF202" s="11" t="s">
        <v>303</v>
      </c>
      <c r="AG202" s="49"/>
      <c r="AH202" s="12">
        <v>4000</v>
      </c>
      <c r="AI202" s="11" t="s">
        <v>303</v>
      </c>
      <c r="AJ202" s="49"/>
      <c r="AK202" s="12">
        <v>4000</v>
      </c>
      <c r="AL202" s="11" t="s">
        <v>303</v>
      </c>
      <c r="AM202" s="49"/>
      <c r="AN202" s="12">
        <v>4000</v>
      </c>
      <c r="AO202" s="11" t="s">
        <v>303</v>
      </c>
      <c r="AP202" s="49"/>
      <c r="AQ202" s="12">
        <v>4000</v>
      </c>
      <c r="AS202" s="11" t="s">
        <v>303</v>
      </c>
      <c r="AT202" s="49"/>
      <c r="AU202" s="12">
        <v>4000</v>
      </c>
      <c r="AV202" s="11" t="s">
        <v>303</v>
      </c>
      <c r="AW202" s="49"/>
      <c r="AX202" s="12">
        <v>4000</v>
      </c>
      <c r="AY202" s="11" t="s">
        <v>303</v>
      </c>
      <c r="AZ202" s="49"/>
      <c r="BA202" s="12">
        <v>4000</v>
      </c>
      <c r="BB202" s="11" t="s">
        <v>303</v>
      </c>
      <c r="BC202" s="49"/>
      <c r="BD202" s="12">
        <v>4000</v>
      </c>
      <c r="BE202" s="11" t="s">
        <v>303</v>
      </c>
      <c r="BF202" s="49"/>
      <c r="BG202" s="12">
        <v>4000</v>
      </c>
      <c r="BH202" s="11" t="s">
        <v>303</v>
      </c>
      <c r="BI202" s="49"/>
      <c r="BJ202" s="12">
        <v>4000</v>
      </c>
      <c r="BK202" s="11" t="s">
        <v>303</v>
      </c>
      <c r="BL202" s="49"/>
      <c r="BM202" s="12">
        <v>4000</v>
      </c>
      <c r="BN202" s="11" t="s">
        <v>303</v>
      </c>
      <c r="BO202" s="49"/>
      <c r="BP202" s="12">
        <v>4000</v>
      </c>
      <c r="BQ202" s="11" t="s">
        <v>303</v>
      </c>
      <c r="BR202" s="49"/>
      <c r="BS202" s="12">
        <v>4000</v>
      </c>
      <c r="BT202" s="11" t="s">
        <v>303</v>
      </c>
      <c r="BU202" s="49"/>
      <c r="BV202" s="12">
        <v>4000</v>
      </c>
      <c r="BW202" s="11" t="s">
        <v>303</v>
      </c>
      <c r="BX202" s="49"/>
      <c r="BY202" s="12">
        <v>4000</v>
      </c>
      <c r="BZ202" s="11" t="s">
        <v>303</v>
      </c>
      <c r="CA202" s="49"/>
      <c r="CB202" s="12">
        <v>4000</v>
      </c>
      <c r="CC202" s="11" t="s">
        <v>303</v>
      </c>
      <c r="CD202" s="49"/>
      <c r="CE202" s="12">
        <v>4000</v>
      </c>
      <c r="CF202" s="11" t="s">
        <v>303</v>
      </c>
      <c r="CG202" s="49"/>
      <c r="CH202" s="12">
        <v>4000</v>
      </c>
    </row>
    <row r="203" spans="1:86">
      <c r="A203" s="7" t="s">
        <v>272</v>
      </c>
      <c r="B203" s="11" t="s">
        <v>303</v>
      </c>
      <c r="C203" s="49"/>
      <c r="D203" s="12">
        <v>4000</v>
      </c>
      <c r="E203" s="11" t="s">
        <v>303</v>
      </c>
      <c r="F203" s="49"/>
      <c r="G203" s="12">
        <v>4000</v>
      </c>
      <c r="H203" s="11" t="s">
        <v>303</v>
      </c>
      <c r="I203" s="49"/>
      <c r="J203" s="12">
        <v>4000</v>
      </c>
      <c r="K203" s="11" t="s">
        <v>303</v>
      </c>
      <c r="L203" s="49"/>
      <c r="M203" s="12">
        <v>4000</v>
      </c>
      <c r="N203" s="11" t="s">
        <v>303</v>
      </c>
      <c r="O203" s="49"/>
      <c r="P203" s="12">
        <v>4000</v>
      </c>
      <c r="Q203" s="11" t="s">
        <v>303</v>
      </c>
      <c r="R203" s="49"/>
      <c r="S203" s="12">
        <v>4000</v>
      </c>
      <c r="T203" s="11" t="s">
        <v>303</v>
      </c>
      <c r="U203" s="49"/>
      <c r="V203" s="12">
        <v>4000</v>
      </c>
      <c r="W203" s="11" t="s">
        <v>303</v>
      </c>
      <c r="X203" s="49"/>
      <c r="Y203" s="12">
        <v>4000</v>
      </c>
      <c r="Z203" s="11" t="s">
        <v>303</v>
      </c>
      <c r="AA203" s="49"/>
      <c r="AB203" s="12">
        <v>4000</v>
      </c>
      <c r="AC203" s="11" t="s">
        <v>303</v>
      </c>
      <c r="AD203" s="49"/>
      <c r="AE203" s="12">
        <v>4000</v>
      </c>
      <c r="AF203" s="11" t="s">
        <v>303</v>
      </c>
      <c r="AG203" s="49"/>
      <c r="AH203" s="12">
        <v>4000</v>
      </c>
      <c r="AI203" s="11" t="s">
        <v>303</v>
      </c>
      <c r="AJ203" s="49"/>
      <c r="AK203" s="12">
        <v>4000</v>
      </c>
      <c r="AL203" s="11" t="s">
        <v>303</v>
      </c>
      <c r="AM203" s="49"/>
      <c r="AN203" s="12">
        <v>4000</v>
      </c>
      <c r="AO203" s="11" t="s">
        <v>303</v>
      </c>
      <c r="AP203" s="49"/>
      <c r="AQ203" s="12">
        <v>4000</v>
      </c>
      <c r="AS203" s="11" t="s">
        <v>303</v>
      </c>
      <c r="AT203" s="49"/>
      <c r="AU203" s="12">
        <v>4000</v>
      </c>
      <c r="AV203" s="11" t="s">
        <v>303</v>
      </c>
      <c r="AW203" s="49"/>
      <c r="AX203" s="12">
        <v>4000</v>
      </c>
      <c r="AY203" s="11" t="s">
        <v>303</v>
      </c>
      <c r="AZ203" s="49"/>
      <c r="BA203" s="12">
        <v>4000</v>
      </c>
      <c r="BB203" s="11" t="s">
        <v>303</v>
      </c>
      <c r="BC203" s="49"/>
      <c r="BD203" s="12">
        <v>4000</v>
      </c>
      <c r="BE203" s="11" t="s">
        <v>303</v>
      </c>
      <c r="BF203" s="49"/>
      <c r="BG203" s="12">
        <v>4000</v>
      </c>
      <c r="BH203" s="11" t="s">
        <v>303</v>
      </c>
      <c r="BI203" s="49"/>
      <c r="BJ203" s="12">
        <v>4000</v>
      </c>
      <c r="BK203" s="11" t="s">
        <v>303</v>
      </c>
      <c r="BL203" s="49"/>
      <c r="BM203" s="12">
        <v>4000</v>
      </c>
      <c r="BN203" s="11" t="s">
        <v>303</v>
      </c>
      <c r="BO203" s="49"/>
      <c r="BP203" s="12">
        <v>4000</v>
      </c>
      <c r="BQ203" s="11" t="s">
        <v>303</v>
      </c>
      <c r="BR203" s="49"/>
      <c r="BS203" s="12">
        <v>4000</v>
      </c>
      <c r="BT203" s="11" t="s">
        <v>303</v>
      </c>
      <c r="BU203" s="49"/>
      <c r="BV203" s="12">
        <v>4000</v>
      </c>
      <c r="BW203" s="11" t="s">
        <v>303</v>
      </c>
      <c r="BX203" s="49"/>
      <c r="BY203" s="12">
        <v>4000</v>
      </c>
      <c r="BZ203" s="11" t="s">
        <v>303</v>
      </c>
      <c r="CA203" s="49"/>
      <c r="CB203" s="12">
        <v>4000</v>
      </c>
      <c r="CC203" s="11" t="s">
        <v>303</v>
      </c>
      <c r="CD203" s="49"/>
      <c r="CE203" s="12">
        <v>4000</v>
      </c>
      <c r="CF203" s="11" t="s">
        <v>303</v>
      </c>
      <c r="CG203" s="49"/>
      <c r="CH203" s="12">
        <v>4000</v>
      </c>
    </row>
    <row r="204" spans="1:86">
      <c r="A204" s="7" t="s">
        <v>229</v>
      </c>
      <c r="B204" s="11" t="s">
        <v>300</v>
      </c>
      <c r="C204" s="49" t="s">
        <v>923</v>
      </c>
      <c r="D204" s="12" t="s">
        <v>956</v>
      </c>
      <c r="E204" s="11" t="s">
        <v>300</v>
      </c>
      <c r="F204" s="49" t="s">
        <v>923</v>
      </c>
      <c r="G204" s="12" t="s">
        <v>956</v>
      </c>
      <c r="H204" s="11" t="s">
        <v>300</v>
      </c>
      <c r="I204" s="49" t="s">
        <v>923</v>
      </c>
      <c r="J204" s="12" t="s">
        <v>956</v>
      </c>
      <c r="K204" s="11" t="s">
        <v>300</v>
      </c>
      <c r="L204" s="49" t="s">
        <v>923</v>
      </c>
      <c r="M204" s="12" t="s">
        <v>956</v>
      </c>
      <c r="N204" s="11" t="s">
        <v>300</v>
      </c>
      <c r="O204" s="49" t="s">
        <v>923</v>
      </c>
      <c r="P204" s="12" t="s">
        <v>956</v>
      </c>
      <c r="Q204" s="11" t="s">
        <v>300</v>
      </c>
      <c r="R204" s="49" t="s">
        <v>923</v>
      </c>
      <c r="S204" s="12" t="s">
        <v>956</v>
      </c>
      <c r="T204" s="11" t="s">
        <v>300</v>
      </c>
      <c r="U204" s="49" t="s">
        <v>923</v>
      </c>
      <c r="V204" s="12" t="s">
        <v>956</v>
      </c>
      <c r="W204" s="11" t="s">
        <v>300</v>
      </c>
      <c r="X204" s="49" t="s">
        <v>923</v>
      </c>
      <c r="Y204" s="12" t="s">
        <v>956</v>
      </c>
      <c r="Z204" s="11" t="s">
        <v>300</v>
      </c>
      <c r="AA204" s="49" t="s">
        <v>923</v>
      </c>
      <c r="AB204" s="12" t="s">
        <v>956</v>
      </c>
      <c r="AC204" s="11" t="s">
        <v>300</v>
      </c>
      <c r="AD204" s="49" t="s">
        <v>923</v>
      </c>
      <c r="AE204" s="12" t="s">
        <v>956</v>
      </c>
      <c r="AF204" s="11" t="s">
        <v>300</v>
      </c>
      <c r="AG204" s="49" t="s">
        <v>923</v>
      </c>
      <c r="AH204" s="12" t="s">
        <v>956</v>
      </c>
      <c r="AI204" s="11" t="s">
        <v>300</v>
      </c>
      <c r="AJ204" s="49" t="s">
        <v>923</v>
      </c>
      <c r="AK204" s="12" t="s">
        <v>956</v>
      </c>
      <c r="AL204" s="11" t="s">
        <v>300</v>
      </c>
      <c r="AM204" s="49" t="s">
        <v>923</v>
      </c>
      <c r="AN204" s="12" t="s">
        <v>956</v>
      </c>
      <c r="AO204" s="11" t="s">
        <v>300</v>
      </c>
      <c r="AP204" s="49" t="s">
        <v>923</v>
      </c>
      <c r="AQ204" s="12" t="s">
        <v>956</v>
      </c>
      <c r="AS204" s="11" t="s">
        <v>300</v>
      </c>
      <c r="AT204" s="49" t="s">
        <v>923</v>
      </c>
      <c r="AU204" s="12" t="s">
        <v>956</v>
      </c>
      <c r="AV204" s="11" t="s">
        <v>300</v>
      </c>
      <c r="AW204" s="49" t="s">
        <v>923</v>
      </c>
      <c r="AX204" s="12" t="s">
        <v>956</v>
      </c>
      <c r="AY204" s="11" t="s">
        <v>300</v>
      </c>
      <c r="AZ204" s="49" t="s">
        <v>923</v>
      </c>
      <c r="BA204" s="12" t="s">
        <v>956</v>
      </c>
      <c r="BB204" s="11" t="s">
        <v>300</v>
      </c>
      <c r="BC204" s="49" t="s">
        <v>923</v>
      </c>
      <c r="BD204" s="12" t="s">
        <v>956</v>
      </c>
      <c r="BE204" s="11" t="s">
        <v>300</v>
      </c>
      <c r="BF204" s="49" t="s">
        <v>923</v>
      </c>
      <c r="BG204" s="12" t="s">
        <v>956</v>
      </c>
      <c r="BH204" s="11" t="s">
        <v>300</v>
      </c>
      <c r="BI204" s="49" t="s">
        <v>923</v>
      </c>
      <c r="BJ204" s="12" t="s">
        <v>956</v>
      </c>
      <c r="BK204" s="11" t="s">
        <v>300</v>
      </c>
      <c r="BL204" s="49" t="s">
        <v>923</v>
      </c>
      <c r="BM204" s="12" t="s">
        <v>956</v>
      </c>
      <c r="BN204" s="11" t="s">
        <v>300</v>
      </c>
      <c r="BO204" s="49" t="s">
        <v>923</v>
      </c>
      <c r="BP204" s="12" t="s">
        <v>956</v>
      </c>
      <c r="BQ204" s="11" t="s">
        <v>300</v>
      </c>
      <c r="BR204" s="49" t="s">
        <v>923</v>
      </c>
      <c r="BS204" s="12" t="s">
        <v>956</v>
      </c>
      <c r="BT204" s="11" t="s">
        <v>300</v>
      </c>
      <c r="BU204" s="49" t="s">
        <v>923</v>
      </c>
      <c r="BV204" s="12" t="s">
        <v>956</v>
      </c>
      <c r="BW204" s="11" t="s">
        <v>300</v>
      </c>
      <c r="BX204" s="49" t="s">
        <v>923</v>
      </c>
      <c r="BY204" s="12" t="s">
        <v>956</v>
      </c>
      <c r="BZ204" s="11" t="s">
        <v>300</v>
      </c>
      <c r="CA204" s="49" t="s">
        <v>923</v>
      </c>
      <c r="CB204" s="12" t="s">
        <v>956</v>
      </c>
      <c r="CC204" s="11" t="s">
        <v>300</v>
      </c>
      <c r="CD204" s="49" t="s">
        <v>923</v>
      </c>
      <c r="CE204" s="12" t="s">
        <v>956</v>
      </c>
      <c r="CF204" s="11" t="s">
        <v>300</v>
      </c>
      <c r="CG204" s="49" t="s">
        <v>923</v>
      </c>
      <c r="CH204" s="12" t="s">
        <v>956</v>
      </c>
    </row>
    <row r="205" spans="1:86">
      <c r="A205" s="7" t="s">
        <v>230</v>
      </c>
      <c r="B205" s="11" t="s">
        <v>300</v>
      </c>
      <c r="C205" s="49" t="s">
        <v>923</v>
      </c>
      <c r="D205" s="12" t="s">
        <v>957</v>
      </c>
      <c r="E205" s="11" t="s">
        <v>300</v>
      </c>
      <c r="F205" s="49" t="s">
        <v>923</v>
      </c>
      <c r="G205" s="12" t="s">
        <v>957</v>
      </c>
      <c r="H205" s="11" t="s">
        <v>300</v>
      </c>
      <c r="I205" s="49" t="s">
        <v>923</v>
      </c>
      <c r="J205" s="12" t="s">
        <v>957</v>
      </c>
      <c r="K205" s="11" t="s">
        <v>300</v>
      </c>
      <c r="L205" s="49" t="s">
        <v>923</v>
      </c>
      <c r="M205" s="12" t="s">
        <v>957</v>
      </c>
      <c r="N205" s="11" t="s">
        <v>300</v>
      </c>
      <c r="O205" s="49" t="s">
        <v>923</v>
      </c>
      <c r="P205" s="12" t="s">
        <v>957</v>
      </c>
      <c r="Q205" s="11" t="s">
        <v>300</v>
      </c>
      <c r="R205" s="49" t="s">
        <v>923</v>
      </c>
      <c r="S205" s="12" t="s">
        <v>957</v>
      </c>
      <c r="T205" s="11" t="s">
        <v>300</v>
      </c>
      <c r="U205" s="49" t="s">
        <v>923</v>
      </c>
      <c r="V205" s="12" t="s">
        <v>957</v>
      </c>
      <c r="W205" s="11" t="s">
        <v>300</v>
      </c>
      <c r="X205" s="49" t="s">
        <v>923</v>
      </c>
      <c r="Y205" s="12" t="s">
        <v>957</v>
      </c>
      <c r="Z205" s="11" t="s">
        <v>300</v>
      </c>
      <c r="AA205" s="49" t="s">
        <v>923</v>
      </c>
      <c r="AB205" s="12" t="s">
        <v>957</v>
      </c>
      <c r="AC205" s="11" t="s">
        <v>300</v>
      </c>
      <c r="AD205" s="49" t="s">
        <v>923</v>
      </c>
      <c r="AE205" s="12" t="s">
        <v>957</v>
      </c>
      <c r="AF205" s="11" t="s">
        <v>300</v>
      </c>
      <c r="AG205" s="49" t="s">
        <v>923</v>
      </c>
      <c r="AH205" s="12" t="s">
        <v>957</v>
      </c>
      <c r="AI205" s="11" t="s">
        <v>300</v>
      </c>
      <c r="AJ205" s="49" t="s">
        <v>923</v>
      </c>
      <c r="AK205" s="12" t="s">
        <v>957</v>
      </c>
      <c r="AL205" s="11" t="s">
        <v>300</v>
      </c>
      <c r="AM205" s="49" t="s">
        <v>923</v>
      </c>
      <c r="AN205" s="12" t="s">
        <v>957</v>
      </c>
      <c r="AO205" s="11" t="s">
        <v>300</v>
      </c>
      <c r="AP205" s="49" t="s">
        <v>923</v>
      </c>
      <c r="AQ205" s="12" t="s">
        <v>957</v>
      </c>
      <c r="AS205" s="11" t="s">
        <v>300</v>
      </c>
      <c r="AT205" s="49" t="s">
        <v>923</v>
      </c>
      <c r="AU205" s="12" t="s">
        <v>957</v>
      </c>
      <c r="AV205" s="11" t="s">
        <v>300</v>
      </c>
      <c r="AW205" s="49" t="s">
        <v>923</v>
      </c>
      <c r="AX205" s="12" t="s">
        <v>957</v>
      </c>
      <c r="AY205" s="11" t="s">
        <v>300</v>
      </c>
      <c r="AZ205" s="49" t="s">
        <v>923</v>
      </c>
      <c r="BA205" s="12" t="s">
        <v>957</v>
      </c>
      <c r="BB205" s="11" t="s">
        <v>300</v>
      </c>
      <c r="BC205" s="49" t="s">
        <v>923</v>
      </c>
      <c r="BD205" s="12" t="s">
        <v>957</v>
      </c>
      <c r="BE205" s="11" t="s">
        <v>300</v>
      </c>
      <c r="BF205" s="49" t="s">
        <v>923</v>
      </c>
      <c r="BG205" s="12" t="s">
        <v>957</v>
      </c>
      <c r="BH205" s="11" t="s">
        <v>300</v>
      </c>
      <c r="BI205" s="49" t="s">
        <v>923</v>
      </c>
      <c r="BJ205" s="12" t="s">
        <v>957</v>
      </c>
      <c r="BK205" s="11" t="s">
        <v>300</v>
      </c>
      <c r="BL205" s="49" t="s">
        <v>923</v>
      </c>
      <c r="BM205" s="12" t="s">
        <v>957</v>
      </c>
      <c r="BN205" s="11" t="s">
        <v>300</v>
      </c>
      <c r="BO205" s="49" t="s">
        <v>923</v>
      </c>
      <c r="BP205" s="12" t="s">
        <v>957</v>
      </c>
      <c r="BQ205" s="11" t="s">
        <v>300</v>
      </c>
      <c r="BR205" s="49" t="s">
        <v>923</v>
      </c>
      <c r="BS205" s="12" t="s">
        <v>957</v>
      </c>
      <c r="BT205" s="11" t="s">
        <v>300</v>
      </c>
      <c r="BU205" s="49" t="s">
        <v>923</v>
      </c>
      <c r="BV205" s="12" t="s">
        <v>957</v>
      </c>
      <c r="BW205" s="11" t="s">
        <v>300</v>
      </c>
      <c r="BX205" s="49" t="s">
        <v>923</v>
      </c>
      <c r="BY205" s="12" t="s">
        <v>957</v>
      </c>
      <c r="BZ205" s="11" t="s">
        <v>300</v>
      </c>
      <c r="CA205" s="49" t="s">
        <v>923</v>
      </c>
      <c r="CB205" s="12" t="s">
        <v>957</v>
      </c>
      <c r="CC205" s="11" t="s">
        <v>300</v>
      </c>
      <c r="CD205" s="49" t="s">
        <v>923</v>
      </c>
      <c r="CE205" s="12" t="s">
        <v>957</v>
      </c>
      <c r="CF205" s="11" t="s">
        <v>300</v>
      </c>
      <c r="CG205" s="49" t="s">
        <v>923</v>
      </c>
      <c r="CH205" s="12" t="s">
        <v>957</v>
      </c>
    </row>
    <row r="206" spans="1:86">
      <c r="A206" s="28" t="s">
        <v>975</v>
      </c>
      <c r="B206" s="11" t="s">
        <v>303</v>
      </c>
      <c r="C206" s="49"/>
      <c r="D206" s="12">
        <v>500</v>
      </c>
      <c r="E206" s="11" t="s">
        <v>303</v>
      </c>
      <c r="F206" s="49"/>
      <c r="G206" s="12">
        <v>500</v>
      </c>
      <c r="H206" s="11" t="s">
        <v>303</v>
      </c>
      <c r="I206" s="49"/>
      <c r="J206" s="12">
        <v>750</v>
      </c>
      <c r="K206" s="11" t="s">
        <v>303</v>
      </c>
      <c r="L206" s="49"/>
      <c r="M206" s="12">
        <v>750</v>
      </c>
      <c r="N206" s="11" t="s">
        <v>300</v>
      </c>
      <c r="O206" s="49" t="s">
        <v>923</v>
      </c>
      <c r="P206" s="12" t="s">
        <v>956</v>
      </c>
      <c r="Q206" s="11" t="s">
        <v>300</v>
      </c>
      <c r="R206" s="49" t="s">
        <v>923</v>
      </c>
      <c r="S206" s="12" t="s">
        <v>956</v>
      </c>
      <c r="T206" s="11" t="s">
        <v>300</v>
      </c>
      <c r="U206" s="49" t="s">
        <v>923</v>
      </c>
      <c r="V206" s="12" t="s">
        <v>957</v>
      </c>
      <c r="W206" s="11" t="s">
        <v>300</v>
      </c>
      <c r="X206" s="49" t="s">
        <v>923</v>
      </c>
      <c r="Y206" s="12" t="s">
        <v>957</v>
      </c>
      <c r="Z206" s="11" t="s">
        <v>300</v>
      </c>
      <c r="AA206" s="49" t="s">
        <v>923</v>
      </c>
      <c r="AB206" s="12" t="s">
        <v>958</v>
      </c>
      <c r="AC206" s="11" t="s">
        <v>300</v>
      </c>
      <c r="AD206" s="49" t="s">
        <v>923</v>
      </c>
      <c r="AE206" s="12" t="s">
        <v>958</v>
      </c>
      <c r="AF206" s="11" t="s">
        <v>300</v>
      </c>
      <c r="AG206" s="49" t="s">
        <v>923</v>
      </c>
      <c r="AH206" s="12" t="s">
        <v>959</v>
      </c>
      <c r="AI206" s="11" t="s">
        <v>300</v>
      </c>
      <c r="AJ206" s="49" t="s">
        <v>923</v>
      </c>
      <c r="AK206" s="12" t="s">
        <v>959</v>
      </c>
      <c r="AL206" s="11" t="s">
        <v>300</v>
      </c>
      <c r="AM206" s="49" t="s">
        <v>923</v>
      </c>
      <c r="AN206" s="12" t="s">
        <v>959</v>
      </c>
      <c r="AO206" s="11" t="s">
        <v>300</v>
      </c>
      <c r="AP206" s="49" t="s">
        <v>923</v>
      </c>
      <c r="AQ206" s="12" t="s">
        <v>959</v>
      </c>
      <c r="AS206" s="11" t="s">
        <v>303</v>
      </c>
      <c r="AT206" s="49"/>
      <c r="AU206" s="12">
        <v>500</v>
      </c>
      <c r="AV206" s="11" t="s">
        <v>303</v>
      </c>
      <c r="AW206" s="49"/>
      <c r="AX206" s="12">
        <v>500</v>
      </c>
      <c r="AY206" s="11" t="s">
        <v>303</v>
      </c>
      <c r="AZ206" s="49"/>
      <c r="BA206" s="12">
        <v>750</v>
      </c>
      <c r="BB206" s="11" t="s">
        <v>303</v>
      </c>
      <c r="BC206" s="49"/>
      <c r="BD206" s="12">
        <v>750</v>
      </c>
      <c r="BE206" s="11" t="s">
        <v>300</v>
      </c>
      <c r="BF206" s="49" t="s">
        <v>923</v>
      </c>
      <c r="BG206" s="12" t="s">
        <v>956</v>
      </c>
      <c r="BH206" s="11" t="s">
        <v>300</v>
      </c>
      <c r="BI206" s="49" t="s">
        <v>923</v>
      </c>
      <c r="BJ206" s="12" t="s">
        <v>956</v>
      </c>
      <c r="BK206" s="11" t="s">
        <v>300</v>
      </c>
      <c r="BL206" s="49" t="s">
        <v>923</v>
      </c>
      <c r="BM206" s="12" t="s">
        <v>957</v>
      </c>
      <c r="BN206" s="11" t="s">
        <v>300</v>
      </c>
      <c r="BO206" s="49" t="s">
        <v>923</v>
      </c>
      <c r="BP206" s="12" t="s">
        <v>957</v>
      </c>
      <c r="BQ206" s="11" t="s">
        <v>300</v>
      </c>
      <c r="BR206" s="49" t="s">
        <v>923</v>
      </c>
      <c r="BS206" s="12" t="s">
        <v>958</v>
      </c>
      <c r="BT206" s="11" t="s">
        <v>300</v>
      </c>
      <c r="BU206" s="49" t="s">
        <v>923</v>
      </c>
      <c r="BV206" s="12" t="s">
        <v>958</v>
      </c>
      <c r="BW206" s="11" t="s">
        <v>300</v>
      </c>
      <c r="BX206" s="49" t="s">
        <v>923</v>
      </c>
      <c r="BY206" s="12" t="s">
        <v>959</v>
      </c>
      <c r="BZ206" s="11" t="s">
        <v>300</v>
      </c>
      <c r="CA206" s="49" t="s">
        <v>923</v>
      </c>
      <c r="CB206" s="12" t="s">
        <v>959</v>
      </c>
      <c r="CC206" s="11" t="s">
        <v>300</v>
      </c>
      <c r="CD206" s="49" t="s">
        <v>923</v>
      </c>
      <c r="CE206" s="12" t="s">
        <v>959</v>
      </c>
      <c r="CF206" s="11" t="s">
        <v>300</v>
      </c>
      <c r="CG206" s="49" t="s">
        <v>923</v>
      </c>
      <c r="CH206" s="12" t="s">
        <v>959</v>
      </c>
    </row>
    <row r="207" spans="1:86">
      <c r="A207" s="7" t="s">
        <v>232</v>
      </c>
      <c r="B207" s="11" t="s">
        <v>300</v>
      </c>
      <c r="C207" s="49" t="s">
        <v>923</v>
      </c>
      <c r="D207" s="12" t="s">
        <v>882</v>
      </c>
      <c r="E207" s="11" t="s">
        <v>300</v>
      </c>
      <c r="F207" s="49" t="s">
        <v>923</v>
      </c>
      <c r="G207" s="12" t="s">
        <v>882</v>
      </c>
      <c r="H207" s="11" t="s">
        <v>300</v>
      </c>
      <c r="I207" s="49" t="s">
        <v>923</v>
      </c>
      <c r="J207" s="12" t="s">
        <v>882</v>
      </c>
      <c r="K207" s="11" t="s">
        <v>300</v>
      </c>
      <c r="L207" s="49" t="s">
        <v>923</v>
      </c>
      <c r="M207" s="12" t="s">
        <v>882</v>
      </c>
      <c r="N207" s="11" t="s">
        <v>300</v>
      </c>
      <c r="O207" s="49" t="s">
        <v>923</v>
      </c>
      <c r="P207" s="12" t="s">
        <v>882</v>
      </c>
      <c r="Q207" s="11" t="s">
        <v>300</v>
      </c>
      <c r="R207" s="49" t="s">
        <v>923</v>
      </c>
      <c r="S207" s="12" t="s">
        <v>882</v>
      </c>
      <c r="T207" s="11" t="s">
        <v>300</v>
      </c>
      <c r="U207" s="49" t="s">
        <v>923</v>
      </c>
      <c r="V207" s="12" t="s">
        <v>882</v>
      </c>
      <c r="W207" s="11" t="s">
        <v>300</v>
      </c>
      <c r="X207" s="49" t="s">
        <v>923</v>
      </c>
      <c r="Y207" s="12" t="s">
        <v>882</v>
      </c>
      <c r="Z207" s="11" t="s">
        <v>300</v>
      </c>
      <c r="AA207" s="49" t="s">
        <v>923</v>
      </c>
      <c r="AB207" s="12" t="s">
        <v>882</v>
      </c>
      <c r="AC207" s="11" t="s">
        <v>300</v>
      </c>
      <c r="AD207" s="49" t="s">
        <v>923</v>
      </c>
      <c r="AE207" s="12" t="s">
        <v>882</v>
      </c>
      <c r="AF207" s="11" t="s">
        <v>300</v>
      </c>
      <c r="AG207" s="49" t="s">
        <v>923</v>
      </c>
      <c r="AH207" s="12" t="s">
        <v>882</v>
      </c>
      <c r="AI207" s="11" t="s">
        <v>300</v>
      </c>
      <c r="AJ207" s="49" t="s">
        <v>923</v>
      </c>
      <c r="AK207" s="12" t="s">
        <v>882</v>
      </c>
      <c r="AL207" s="11" t="s">
        <v>300</v>
      </c>
      <c r="AM207" s="49" t="s">
        <v>923</v>
      </c>
      <c r="AN207" s="12" t="s">
        <v>882</v>
      </c>
      <c r="AO207" s="11" t="s">
        <v>300</v>
      </c>
      <c r="AP207" s="49" t="s">
        <v>923</v>
      </c>
      <c r="AQ207" s="12" t="s">
        <v>882</v>
      </c>
      <c r="AS207" s="11" t="s">
        <v>300</v>
      </c>
      <c r="AT207" s="49" t="s">
        <v>923</v>
      </c>
      <c r="AU207" s="12" t="s">
        <v>882</v>
      </c>
      <c r="AV207" s="11" t="s">
        <v>300</v>
      </c>
      <c r="AW207" s="49" t="s">
        <v>923</v>
      </c>
      <c r="AX207" s="12" t="s">
        <v>882</v>
      </c>
      <c r="AY207" s="11" t="s">
        <v>300</v>
      </c>
      <c r="AZ207" s="49" t="s">
        <v>923</v>
      </c>
      <c r="BA207" s="12" t="s">
        <v>882</v>
      </c>
      <c r="BB207" s="11" t="s">
        <v>300</v>
      </c>
      <c r="BC207" s="49" t="s">
        <v>923</v>
      </c>
      <c r="BD207" s="12" t="s">
        <v>882</v>
      </c>
      <c r="BE207" s="11" t="s">
        <v>300</v>
      </c>
      <c r="BF207" s="49" t="s">
        <v>923</v>
      </c>
      <c r="BG207" s="12" t="s">
        <v>882</v>
      </c>
      <c r="BH207" s="11" t="s">
        <v>300</v>
      </c>
      <c r="BI207" s="49" t="s">
        <v>923</v>
      </c>
      <c r="BJ207" s="12" t="s">
        <v>882</v>
      </c>
      <c r="BK207" s="11" t="s">
        <v>300</v>
      </c>
      <c r="BL207" s="49" t="s">
        <v>923</v>
      </c>
      <c r="BM207" s="12" t="s">
        <v>882</v>
      </c>
      <c r="BN207" s="11" t="s">
        <v>300</v>
      </c>
      <c r="BO207" s="49" t="s">
        <v>923</v>
      </c>
      <c r="BP207" s="12" t="s">
        <v>882</v>
      </c>
      <c r="BQ207" s="11" t="s">
        <v>300</v>
      </c>
      <c r="BR207" s="49" t="s">
        <v>923</v>
      </c>
      <c r="BS207" s="12" t="s">
        <v>882</v>
      </c>
      <c r="BT207" s="11" t="s">
        <v>300</v>
      </c>
      <c r="BU207" s="49" t="s">
        <v>923</v>
      </c>
      <c r="BV207" s="12" t="s">
        <v>882</v>
      </c>
      <c r="BW207" s="11" t="s">
        <v>300</v>
      </c>
      <c r="BX207" s="49" t="s">
        <v>923</v>
      </c>
      <c r="BY207" s="12" t="s">
        <v>882</v>
      </c>
      <c r="BZ207" s="11" t="s">
        <v>300</v>
      </c>
      <c r="CA207" s="49" t="s">
        <v>923</v>
      </c>
      <c r="CB207" s="12" t="s">
        <v>882</v>
      </c>
      <c r="CC207" s="11" t="s">
        <v>300</v>
      </c>
      <c r="CD207" s="49" t="s">
        <v>923</v>
      </c>
      <c r="CE207" s="12" t="s">
        <v>882</v>
      </c>
      <c r="CF207" s="11" t="s">
        <v>300</v>
      </c>
      <c r="CG207" s="49" t="s">
        <v>923</v>
      </c>
      <c r="CH207" s="12" t="s">
        <v>882</v>
      </c>
    </row>
    <row r="208" spans="1:86">
      <c r="A208" s="7" t="s">
        <v>233</v>
      </c>
      <c r="B208" s="11" t="s">
        <v>300</v>
      </c>
      <c r="C208" s="49" t="s">
        <v>298</v>
      </c>
      <c r="D208" s="12" t="s">
        <v>960</v>
      </c>
      <c r="E208" s="11" t="s">
        <v>300</v>
      </c>
      <c r="F208" s="49" t="s">
        <v>298</v>
      </c>
      <c r="G208" s="12" t="s">
        <v>960</v>
      </c>
      <c r="H208" s="11" t="s">
        <v>300</v>
      </c>
      <c r="I208" s="49" t="s">
        <v>298</v>
      </c>
      <c r="J208" s="12" t="s">
        <v>960</v>
      </c>
      <c r="K208" s="11" t="s">
        <v>300</v>
      </c>
      <c r="L208" s="49" t="s">
        <v>298</v>
      </c>
      <c r="M208" s="12" t="s">
        <v>960</v>
      </c>
      <c r="N208" s="11" t="s">
        <v>300</v>
      </c>
      <c r="O208" s="49" t="s">
        <v>298</v>
      </c>
      <c r="P208" s="12" t="s">
        <v>960</v>
      </c>
      <c r="Q208" s="11" t="s">
        <v>300</v>
      </c>
      <c r="R208" s="49" t="s">
        <v>298</v>
      </c>
      <c r="S208" s="12" t="s">
        <v>960</v>
      </c>
      <c r="T208" s="11" t="s">
        <v>300</v>
      </c>
      <c r="U208" s="49" t="s">
        <v>298</v>
      </c>
      <c r="V208" s="12" t="s">
        <v>960</v>
      </c>
      <c r="W208" s="11" t="s">
        <v>300</v>
      </c>
      <c r="X208" s="49" t="s">
        <v>298</v>
      </c>
      <c r="Y208" s="12" t="s">
        <v>960</v>
      </c>
      <c r="Z208" s="11" t="s">
        <v>300</v>
      </c>
      <c r="AA208" s="49" t="s">
        <v>298</v>
      </c>
      <c r="AB208" s="12" t="s">
        <v>960</v>
      </c>
      <c r="AC208" s="11" t="s">
        <v>300</v>
      </c>
      <c r="AD208" s="49" t="s">
        <v>298</v>
      </c>
      <c r="AE208" s="12" t="s">
        <v>960</v>
      </c>
      <c r="AF208" s="11" t="s">
        <v>300</v>
      </c>
      <c r="AG208" s="49" t="s">
        <v>298</v>
      </c>
      <c r="AH208" s="12" t="s">
        <v>960</v>
      </c>
      <c r="AI208" s="11" t="s">
        <v>300</v>
      </c>
      <c r="AJ208" s="49" t="s">
        <v>298</v>
      </c>
      <c r="AK208" s="12" t="s">
        <v>960</v>
      </c>
      <c r="AL208" s="11" t="s">
        <v>300</v>
      </c>
      <c r="AM208" s="49" t="s">
        <v>298</v>
      </c>
      <c r="AN208" s="12" t="s">
        <v>960</v>
      </c>
      <c r="AO208" s="11" t="s">
        <v>300</v>
      </c>
      <c r="AP208" s="49" t="s">
        <v>298</v>
      </c>
      <c r="AQ208" s="12" t="s">
        <v>960</v>
      </c>
      <c r="AS208" s="11" t="s">
        <v>300</v>
      </c>
      <c r="AT208" s="49" t="s">
        <v>298</v>
      </c>
      <c r="AU208" s="12" t="s">
        <v>960</v>
      </c>
      <c r="AV208" s="11" t="s">
        <v>300</v>
      </c>
      <c r="AW208" s="49" t="s">
        <v>298</v>
      </c>
      <c r="AX208" s="12" t="s">
        <v>960</v>
      </c>
      <c r="AY208" s="11" t="s">
        <v>300</v>
      </c>
      <c r="AZ208" s="49" t="s">
        <v>298</v>
      </c>
      <c r="BA208" s="12" t="s">
        <v>960</v>
      </c>
      <c r="BB208" s="11" t="s">
        <v>300</v>
      </c>
      <c r="BC208" s="49" t="s">
        <v>298</v>
      </c>
      <c r="BD208" s="12" t="s">
        <v>960</v>
      </c>
      <c r="BE208" s="11" t="s">
        <v>300</v>
      </c>
      <c r="BF208" s="49" t="s">
        <v>298</v>
      </c>
      <c r="BG208" s="12" t="s">
        <v>960</v>
      </c>
      <c r="BH208" s="11" t="s">
        <v>300</v>
      </c>
      <c r="BI208" s="49" t="s">
        <v>298</v>
      </c>
      <c r="BJ208" s="12" t="s">
        <v>960</v>
      </c>
      <c r="BK208" s="11" t="s">
        <v>300</v>
      </c>
      <c r="BL208" s="49" t="s">
        <v>298</v>
      </c>
      <c r="BM208" s="12" t="s">
        <v>960</v>
      </c>
      <c r="BN208" s="11" t="s">
        <v>300</v>
      </c>
      <c r="BO208" s="49" t="s">
        <v>298</v>
      </c>
      <c r="BP208" s="12" t="s">
        <v>960</v>
      </c>
      <c r="BQ208" s="11" t="s">
        <v>300</v>
      </c>
      <c r="BR208" s="49" t="s">
        <v>298</v>
      </c>
      <c r="BS208" s="12" t="s">
        <v>960</v>
      </c>
      <c r="BT208" s="11" t="s">
        <v>300</v>
      </c>
      <c r="BU208" s="49" t="s">
        <v>298</v>
      </c>
      <c r="BV208" s="12" t="s">
        <v>960</v>
      </c>
      <c r="BW208" s="11" t="s">
        <v>300</v>
      </c>
      <c r="BX208" s="49" t="s">
        <v>298</v>
      </c>
      <c r="BY208" s="12" t="s">
        <v>960</v>
      </c>
      <c r="BZ208" s="11" t="s">
        <v>300</v>
      </c>
      <c r="CA208" s="49" t="s">
        <v>298</v>
      </c>
      <c r="CB208" s="12" t="s">
        <v>960</v>
      </c>
      <c r="CC208" s="11" t="s">
        <v>300</v>
      </c>
      <c r="CD208" s="49" t="s">
        <v>298</v>
      </c>
      <c r="CE208" s="12" t="s">
        <v>960</v>
      </c>
      <c r="CF208" s="11" t="s">
        <v>300</v>
      </c>
      <c r="CG208" s="49" t="s">
        <v>298</v>
      </c>
      <c r="CH208" s="12" t="s">
        <v>960</v>
      </c>
    </row>
    <row r="209" spans="1:86">
      <c r="A209" s="7" t="s">
        <v>234</v>
      </c>
      <c r="B209" s="11" t="s">
        <v>300</v>
      </c>
      <c r="C209" s="49" t="s">
        <v>298</v>
      </c>
      <c r="D209" s="12" t="s">
        <v>961</v>
      </c>
      <c r="E209" s="11" t="s">
        <v>300</v>
      </c>
      <c r="F209" s="49" t="s">
        <v>298</v>
      </c>
      <c r="G209" s="12" t="s">
        <v>961</v>
      </c>
      <c r="H209" s="11" t="s">
        <v>300</v>
      </c>
      <c r="I209" s="49" t="s">
        <v>298</v>
      </c>
      <c r="J209" s="12" t="s">
        <v>961</v>
      </c>
      <c r="K209" s="11" t="s">
        <v>300</v>
      </c>
      <c r="L209" s="49" t="s">
        <v>298</v>
      </c>
      <c r="M209" s="12" t="s">
        <v>961</v>
      </c>
      <c r="N209" s="11" t="s">
        <v>300</v>
      </c>
      <c r="O209" s="49" t="s">
        <v>298</v>
      </c>
      <c r="P209" s="12" t="s">
        <v>961</v>
      </c>
      <c r="Q209" s="11" t="s">
        <v>300</v>
      </c>
      <c r="R209" s="49" t="s">
        <v>298</v>
      </c>
      <c r="S209" s="12" t="s">
        <v>961</v>
      </c>
      <c r="T209" s="11" t="s">
        <v>300</v>
      </c>
      <c r="U209" s="49" t="s">
        <v>298</v>
      </c>
      <c r="V209" s="12" t="s">
        <v>961</v>
      </c>
      <c r="W209" s="11" t="s">
        <v>300</v>
      </c>
      <c r="X209" s="49" t="s">
        <v>298</v>
      </c>
      <c r="Y209" s="12" t="s">
        <v>961</v>
      </c>
      <c r="Z209" s="11" t="s">
        <v>300</v>
      </c>
      <c r="AA209" s="49" t="s">
        <v>298</v>
      </c>
      <c r="AB209" s="12" t="s">
        <v>961</v>
      </c>
      <c r="AC209" s="11" t="s">
        <v>300</v>
      </c>
      <c r="AD209" s="49" t="s">
        <v>298</v>
      </c>
      <c r="AE209" s="12" t="s">
        <v>961</v>
      </c>
      <c r="AF209" s="11" t="s">
        <v>300</v>
      </c>
      <c r="AG209" s="49" t="s">
        <v>298</v>
      </c>
      <c r="AH209" s="12" t="s">
        <v>961</v>
      </c>
      <c r="AI209" s="11" t="s">
        <v>300</v>
      </c>
      <c r="AJ209" s="49" t="s">
        <v>298</v>
      </c>
      <c r="AK209" s="12" t="s">
        <v>961</v>
      </c>
      <c r="AL209" s="11" t="s">
        <v>300</v>
      </c>
      <c r="AM209" s="49" t="s">
        <v>298</v>
      </c>
      <c r="AN209" s="12" t="s">
        <v>961</v>
      </c>
      <c r="AO209" s="11" t="s">
        <v>300</v>
      </c>
      <c r="AP209" s="49" t="s">
        <v>298</v>
      </c>
      <c r="AQ209" s="12" t="s">
        <v>961</v>
      </c>
      <c r="AS209" s="11" t="s">
        <v>300</v>
      </c>
      <c r="AT209" s="49" t="s">
        <v>298</v>
      </c>
      <c r="AU209" s="12" t="s">
        <v>961</v>
      </c>
      <c r="AV209" s="11" t="s">
        <v>300</v>
      </c>
      <c r="AW209" s="49" t="s">
        <v>298</v>
      </c>
      <c r="AX209" s="12" t="s">
        <v>961</v>
      </c>
      <c r="AY209" s="11" t="s">
        <v>300</v>
      </c>
      <c r="AZ209" s="49" t="s">
        <v>298</v>
      </c>
      <c r="BA209" s="12" t="s">
        <v>961</v>
      </c>
      <c r="BB209" s="11" t="s">
        <v>300</v>
      </c>
      <c r="BC209" s="49" t="s">
        <v>298</v>
      </c>
      <c r="BD209" s="12" t="s">
        <v>961</v>
      </c>
      <c r="BE209" s="11" t="s">
        <v>300</v>
      </c>
      <c r="BF209" s="49" t="s">
        <v>298</v>
      </c>
      <c r="BG209" s="12" t="s">
        <v>961</v>
      </c>
      <c r="BH209" s="11" t="s">
        <v>300</v>
      </c>
      <c r="BI209" s="49" t="s">
        <v>298</v>
      </c>
      <c r="BJ209" s="12" t="s">
        <v>961</v>
      </c>
      <c r="BK209" s="11" t="s">
        <v>300</v>
      </c>
      <c r="BL209" s="49" t="s">
        <v>298</v>
      </c>
      <c r="BM209" s="12" t="s">
        <v>961</v>
      </c>
      <c r="BN209" s="11" t="s">
        <v>300</v>
      </c>
      <c r="BO209" s="49" t="s">
        <v>298</v>
      </c>
      <c r="BP209" s="12" t="s">
        <v>961</v>
      </c>
      <c r="BQ209" s="11" t="s">
        <v>300</v>
      </c>
      <c r="BR209" s="49" t="s">
        <v>298</v>
      </c>
      <c r="BS209" s="12" t="s">
        <v>961</v>
      </c>
      <c r="BT209" s="11" t="s">
        <v>300</v>
      </c>
      <c r="BU209" s="49" t="s">
        <v>298</v>
      </c>
      <c r="BV209" s="12" t="s">
        <v>961</v>
      </c>
      <c r="BW209" s="11" t="s">
        <v>300</v>
      </c>
      <c r="BX209" s="49" t="s">
        <v>298</v>
      </c>
      <c r="BY209" s="12" t="s">
        <v>961</v>
      </c>
      <c r="BZ209" s="11" t="s">
        <v>300</v>
      </c>
      <c r="CA209" s="49" t="s">
        <v>298</v>
      </c>
      <c r="CB209" s="12" t="s">
        <v>961</v>
      </c>
      <c r="CC209" s="11" t="s">
        <v>300</v>
      </c>
      <c r="CD209" s="49" t="s">
        <v>298</v>
      </c>
      <c r="CE209" s="12" t="s">
        <v>961</v>
      </c>
      <c r="CF209" s="11" t="s">
        <v>300</v>
      </c>
      <c r="CG209" s="49" t="s">
        <v>298</v>
      </c>
      <c r="CH209" s="12" t="s">
        <v>961</v>
      </c>
    </row>
    <row r="210" spans="1:86">
      <c r="A210" s="7" t="s">
        <v>235</v>
      </c>
      <c r="B210" s="11" t="s">
        <v>303</v>
      </c>
      <c r="C210" s="49"/>
      <c r="D210" s="12">
        <v>500</v>
      </c>
      <c r="E210" s="11" t="s">
        <v>303</v>
      </c>
      <c r="F210" s="49"/>
      <c r="G210" s="12">
        <v>500</v>
      </c>
      <c r="H210" s="11" t="s">
        <v>303</v>
      </c>
      <c r="I210" s="49"/>
      <c r="J210" s="12">
        <v>750</v>
      </c>
      <c r="K210" s="11" t="s">
        <v>303</v>
      </c>
      <c r="L210" s="49"/>
      <c r="M210" s="12">
        <v>750</v>
      </c>
      <c r="N210" s="11" t="s">
        <v>303</v>
      </c>
      <c r="O210" s="49"/>
      <c r="P210" s="12">
        <v>1000</v>
      </c>
      <c r="Q210" s="11" t="s">
        <v>303</v>
      </c>
      <c r="R210" s="49"/>
      <c r="S210" s="12">
        <v>1000</v>
      </c>
      <c r="T210" s="11" t="s">
        <v>303</v>
      </c>
      <c r="U210" s="49"/>
      <c r="V210" s="12">
        <v>1500</v>
      </c>
      <c r="W210" s="11" t="s">
        <v>303</v>
      </c>
      <c r="X210" s="49"/>
      <c r="Y210" s="12">
        <v>1500</v>
      </c>
      <c r="Z210" s="11" t="s">
        <v>300</v>
      </c>
      <c r="AA210" s="49" t="s">
        <v>298</v>
      </c>
      <c r="AB210" s="12" t="s">
        <v>962</v>
      </c>
      <c r="AC210" s="11" t="s">
        <v>300</v>
      </c>
      <c r="AD210" s="49" t="s">
        <v>298</v>
      </c>
      <c r="AE210" s="12" t="s">
        <v>962</v>
      </c>
      <c r="AF210" s="11" t="s">
        <v>300</v>
      </c>
      <c r="AG210" s="49" t="s">
        <v>298</v>
      </c>
      <c r="AH210" s="12" t="s">
        <v>963</v>
      </c>
      <c r="AI210" s="11" t="s">
        <v>300</v>
      </c>
      <c r="AJ210" s="49" t="s">
        <v>298</v>
      </c>
      <c r="AK210" s="12" t="s">
        <v>963</v>
      </c>
      <c r="AL210" s="11" t="s">
        <v>300</v>
      </c>
      <c r="AM210" s="49" t="s">
        <v>298</v>
      </c>
      <c r="AN210" s="12" t="s">
        <v>963</v>
      </c>
      <c r="AO210" s="11" t="s">
        <v>300</v>
      </c>
      <c r="AP210" s="49" t="s">
        <v>298</v>
      </c>
      <c r="AQ210" s="12" t="s">
        <v>963</v>
      </c>
      <c r="AS210" s="11" t="s">
        <v>303</v>
      </c>
      <c r="AT210" s="49"/>
      <c r="AU210" s="12">
        <v>500</v>
      </c>
      <c r="AV210" s="11" t="s">
        <v>303</v>
      </c>
      <c r="AW210" s="49"/>
      <c r="AX210" s="12">
        <v>500</v>
      </c>
      <c r="AY210" s="11" t="s">
        <v>303</v>
      </c>
      <c r="AZ210" s="49"/>
      <c r="BA210" s="12">
        <v>750</v>
      </c>
      <c r="BB210" s="11" t="s">
        <v>303</v>
      </c>
      <c r="BC210" s="49"/>
      <c r="BD210" s="12">
        <v>750</v>
      </c>
      <c r="BE210" s="11" t="s">
        <v>303</v>
      </c>
      <c r="BF210" s="49"/>
      <c r="BG210" s="12">
        <v>1000</v>
      </c>
      <c r="BH210" s="11" t="s">
        <v>303</v>
      </c>
      <c r="BI210" s="49"/>
      <c r="BJ210" s="12">
        <v>1000</v>
      </c>
      <c r="BK210" s="11" t="s">
        <v>303</v>
      </c>
      <c r="BL210" s="49"/>
      <c r="BM210" s="12">
        <v>1500</v>
      </c>
      <c r="BN210" s="11" t="s">
        <v>303</v>
      </c>
      <c r="BO210" s="49"/>
      <c r="BP210" s="12">
        <v>1500</v>
      </c>
      <c r="BQ210" s="11" t="s">
        <v>300</v>
      </c>
      <c r="BR210" s="49" t="s">
        <v>298</v>
      </c>
      <c r="BS210" s="12" t="s">
        <v>962</v>
      </c>
      <c r="BT210" s="11" t="s">
        <v>300</v>
      </c>
      <c r="BU210" s="49" t="s">
        <v>298</v>
      </c>
      <c r="BV210" s="12" t="s">
        <v>962</v>
      </c>
      <c r="BW210" s="11" t="s">
        <v>300</v>
      </c>
      <c r="BX210" s="49" t="s">
        <v>298</v>
      </c>
      <c r="BY210" s="12" t="s">
        <v>963</v>
      </c>
      <c r="BZ210" s="11" t="s">
        <v>300</v>
      </c>
      <c r="CA210" s="49" t="s">
        <v>298</v>
      </c>
      <c r="CB210" s="12" t="s">
        <v>963</v>
      </c>
      <c r="CC210" s="11" t="s">
        <v>300</v>
      </c>
      <c r="CD210" s="49" t="s">
        <v>298</v>
      </c>
      <c r="CE210" s="12" t="s">
        <v>963</v>
      </c>
      <c r="CF210" s="11" t="s">
        <v>300</v>
      </c>
      <c r="CG210" s="49" t="s">
        <v>298</v>
      </c>
      <c r="CH210" s="12" t="s">
        <v>963</v>
      </c>
    </row>
    <row r="211" spans="1:86">
      <c r="A211" s="7" t="s">
        <v>236</v>
      </c>
      <c r="B211" s="11" t="s">
        <v>300</v>
      </c>
      <c r="C211" s="49" t="s">
        <v>298</v>
      </c>
      <c r="D211" s="12" t="s">
        <v>884</v>
      </c>
      <c r="E211" s="11" t="s">
        <v>300</v>
      </c>
      <c r="F211" s="49" t="s">
        <v>298</v>
      </c>
      <c r="G211" s="12" t="s">
        <v>884</v>
      </c>
      <c r="H211" s="11" t="s">
        <v>300</v>
      </c>
      <c r="I211" s="49" t="s">
        <v>298</v>
      </c>
      <c r="J211" s="12" t="s">
        <v>884</v>
      </c>
      <c r="K211" s="11" t="s">
        <v>300</v>
      </c>
      <c r="L211" s="49" t="s">
        <v>298</v>
      </c>
      <c r="M211" s="12" t="s">
        <v>884</v>
      </c>
      <c r="N211" s="11" t="s">
        <v>300</v>
      </c>
      <c r="O211" s="49" t="s">
        <v>298</v>
      </c>
      <c r="P211" s="12" t="s">
        <v>884</v>
      </c>
      <c r="Q211" s="11" t="s">
        <v>300</v>
      </c>
      <c r="R211" s="49" t="s">
        <v>298</v>
      </c>
      <c r="S211" s="12" t="s">
        <v>884</v>
      </c>
      <c r="T211" s="11" t="s">
        <v>300</v>
      </c>
      <c r="U211" s="49" t="s">
        <v>298</v>
      </c>
      <c r="V211" s="12" t="s">
        <v>884</v>
      </c>
      <c r="W211" s="11" t="s">
        <v>300</v>
      </c>
      <c r="X211" s="49" t="s">
        <v>298</v>
      </c>
      <c r="Y211" s="12" t="s">
        <v>884</v>
      </c>
      <c r="Z211" s="11" t="s">
        <v>300</v>
      </c>
      <c r="AA211" s="49" t="s">
        <v>298</v>
      </c>
      <c r="AB211" s="12" t="s">
        <v>884</v>
      </c>
      <c r="AC211" s="11" t="s">
        <v>300</v>
      </c>
      <c r="AD211" s="49" t="s">
        <v>298</v>
      </c>
      <c r="AE211" s="12" t="s">
        <v>884</v>
      </c>
      <c r="AF211" s="11" t="s">
        <v>300</v>
      </c>
      <c r="AG211" s="49" t="s">
        <v>298</v>
      </c>
      <c r="AH211" s="12" t="s">
        <v>884</v>
      </c>
      <c r="AI211" s="11" t="s">
        <v>300</v>
      </c>
      <c r="AJ211" s="49" t="s">
        <v>298</v>
      </c>
      <c r="AK211" s="12" t="s">
        <v>884</v>
      </c>
      <c r="AL211" s="11" t="s">
        <v>300</v>
      </c>
      <c r="AM211" s="49" t="s">
        <v>298</v>
      </c>
      <c r="AN211" s="12" t="s">
        <v>884</v>
      </c>
      <c r="AO211" s="11" t="s">
        <v>300</v>
      </c>
      <c r="AP211" s="49" t="s">
        <v>298</v>
      </c>
      <c r="AQ211" s="12" t="s">
        <v>884</v>
      </c>
      <c r="AS211" s="11" t="s">
        <v>300</v>
      </c>
      <c r="AT211" s="49" t="s">
        <v>298</v>
      </c>
      <c r="AU211" s="12" t="s">
        <v>884</v>
      </c>
      <c r="AV211" s="11" t="s">
        <v>300</v>
      </c>
      <c r="AW211" s="49" t="s">
        <v>298</v>
      </c>
      <c r="AX211" s="12" t="s">
        <v>884</v>
      </c>
      <c r="AY211" s="11" t="s">
        <v>300</v>
      </c>
      <c r="AZ211" s="49" t="s">
        <v>298</v>
      </c>
      <c r="BA211" s="12" t="s">
        <v>884</v>
      </c>
      <c r="BB211" s="11" t="s">
        <v>300</v>
      </c>
      <c r="BC211" s="49" t="s">
        <v>298</v>
      </c>
      <c r="BD211" s="12" t="s">
        <v>884</v>
      </c>
      <c r="BE211" s="11" t="s">
        <v>300</v>
      </c>
      <c r="BF211" s="49" t="s">
        <v>298</v>
      </c>
      <c r="BG211" s="12" t="s">
        <v>884</v>
      </c>
      <c r="BH211" s="11" t="s">
        <v>300</v>
      </c>
      <c r="BI211" s="49" t="s">
        <v>298</v>
      </c>
      <c r="BJ211" s="12" t="s">
        <v>884</v>
      </c>
      <c r="BK211" s="11" t="s">
        <v>300</v>
      </c>
      <c r="BL211" s="49" t="s">
        <v>298</v>
      </c>
      <c r="BM211" s="12" t="s">
        <v>884</v>
      </c>
      <c r="BN211" s="11" t="s">
        <v>300</v>
      </c>
      <c r="BO211" s="49" t="s">
        <v>298</v>
      </c>
      <c r="BP211" s="12" t="s">
        <v>884</v>
      </c>
      <c r="BQ211" s="11" t="s">
        <v>300</v>
      </c>
      <c r="BR211" s="49" t="s">
        <v>298</v>
      </c>
      <c r="BS211" s="12" t="s">
        <v>884</v>
      </c>
      <c r="BT211" s="11" t="s">
        <v>300</v>
      </c>
      <c r="BU211" s="49" t="s">
        <v>298</v>
      </c>
      <c r="BV211" s="12" t="s">
        <v>884</v>
      </c>
      <c r="BW211" s="11" t="s">
        <v>300</v>
      </c>
      <c r="BX211" s="49" t="s">
        <v>298</v>
      </c>
      <c r="BY211" s="12" t="s">
        <v>884</v>
      </c>
      <c r="BZ211" s="11" t="s">
        <v>300</v>
      </c>
      <c r="CA211" s="49" t="s">
        <v>298</v>
      </c>
      <c r="CB211" s="12" t="s">
        <v>884</v>
      </c>
      <c r="CC211" s="11" t="s">
        <v>300</v>
      </c>
      <c r="CD211" s="49" t="s">
        <v>298</v>
      </c>
      <c r="CE211" s="12" t="s">
        <v>884</v>
      </c>
      <c r="CF211" s="11" t="s">
        <v>300</v>
      </c>
      <c r="CG211" s="49" t="s">
        <v>298</v>
      </c>
      <c r="CH211" s="12" t="s">
        <v>884</v>
      </c>
    </row>
    <row r="212" spans="1:86">
      <c r="A212" s="7" t="s">
        <v>237</v>
      </c>
      <c r="B212" s="11" t="s">
        <v>300</v>
      </c>
      <c r="C212" s="49" t="s">
        <v>927</v>
      </c>
      <c r="D212" s="12" t="s">
        <v>828</v>
      </c>
      <c r="E212" s="11" t="s">
        <v>300</v>
      </c>
      <c r="F212" s="49" t="s">
        <v>927</v>
      </c>
      <c r="G212" s="12" t="s">
        <v>828</v>
      </c>
      <c r="H212" s="11" t="s">
        <v>300</v>
      </c>
      <c r="I212" s="49" t="s">
        <v>927</v>
      </c>
      <c r="J212" s="12" t="s">
        <v>828</v>
      </c>
      <c r="K212" s="11" t="s">
        <v>300</v>
      </c>
      <c r="L212" s="49" t="s">
        <v>927</v>
      </c>
      <c r="M212" s="12" t="s">
        <v>828</v>
      </c>
      <c r="N212" s="11" t="s">
        <v>300</v>
      </c>
      <c r="O212" s="49" t="s">
        <v>927</v>
      </c>
      <c r="P212" s="12" t="s">
        <v>828</v>
      </c>
      <c r="Q212" s="11" t="s">
        <v>300</v>
      </c>
      <c r="R212" s="49" t="s">
        <v>927</v>
      </c>
      <c r="S212" s="12" t="s">
        <v>828</v>
      </c>
      <c r="T212" s="11" t="s">
        <v>300</v>
      </c>
      <c r="U212" s="49" t="s">
        <v>927</v>
      </c>
      <c r="V212" s="12" t="s">
        <v>828</v>
      </c>
      <c r="W212" s="11" t="s">
        <v>300</v>
      </c>
      <c r="X212" s="49" t="s">
        <v>927</v>
      </c>
      <c r="Y212" s="12" t="s">
        <v>828</v>
      </c>
      <c r="Z212" s="11" t="s">
        <v>300</v>
      </c>
      <c r="AA212" s="49" t="s">
        <v>927</v>
      </c>
      <c r="AB212" s="12" t="s">
        <v>828</v>
      </c>
      <c r="AC212" s="11" t="s">
        <v>300</v>
      </c>
      <c r="AD212" s="49" t="s">
        <v>927</v>
      </c>
      <c r="AE212" s="12" t="s">
        <v>828</v>
      </c>
      <c r="AF212" s="11" t="s">
        <v>300</v>
      </c>
      <c r="AG212" s="49" t="s">
        <v>927</v>
      </c>
      <c r="AH212" s="12" t="s">
        <v>828</v>
      </c>
      <c r="AI212" s="11" t="s">
        <v>300</v>
      </c>
      <c r="AJ212" s="49" t="s">
        <v>927</v>
      </c>
      <c r="AK212" s="12" t="s">
        <v>828</v>
      </c>
      <c r="AL212" s="11" t="s">
        <v>300</v>
      </c>
      <c r="AM212" s="49" t="s">
        <v>927</v>
      </c>
      <c r="AN212" s="12" t="s">
        <v>828</v>
      </c>
      <c r="AO212" s="11" t="s">
        <v>300</v>
      </c>
      <c r="AP212" s="49" t="s">
        <v>927</v>
      </c>
      <c r="AQ212" s="12" t="s">
        <v>828</v>
      </c>
      <c r="AS212" s="11" t="s">
        <v>300</v>
      </c>
      <c r="AT212" s="49" t="s">
        <v>927</v>
      </c>
      <c r="AU212" s="12" t="s">
        <v>828</v>
      </c>
      <c r="AV212" s="11" t="s">
        <v>300</v>
      </c>
      <c r="AW212" s="49" t="s">
        <v>927</v>
      </c>
      <c r="AX212" s="12" t="s">
        <v>828</v>
      </c>
      <c r="AY212" s="11" t="s">
        <v>300</v>
      </c>
      <c r="AZ212" s="49" t="s">
        <v>927</v>
      </c>
      <c r="BA212" s="12" t="s">
        <v>828</v>
      </c>
      <c r="BB212" s="11" t="s">
        <v>300</v>
      </c>
      <c r="BC212" s="49" t="s">
        <v>927</v>
      </c>
      <c r="BD212" s="12" t="s">
        <v>828</v>
      </c>
      <c r="BE212" s="11" t="s">
        <v>300</v>
      </c>
      <c r="BF212" s="49" t="s">
        <v>927</v>
      </c>
      <c r="BG212" s="12" t="s">
        <v>828</v>
      </c>
      <c r="BH212" s="11" t="s">
        <v>300</v>
      </c>
      <c r="BI212" s="49" t="s">
        <v>927</v>
      </c>
      <c r="BJ212" s="12" t="s">
        <v>828</v>
      </c>
      <c r="BK212" s="11" t="s">
        <v>300</v>
      </c>
      <c r="BL212" s="49" t="s">
        <v>927</v>
      </c>
      <c r="BM212" s="12" t="s">
        <v>828</v>
      </c>
      <c r="BN212" s="11" t="s">
        <v>300</v>
      </c>
      <c r="BO212" s="49" t="s">
        <v>927</v>
      </c>
      <c r="BP212" s="12" t="s">
        <v>828</v>
      </c>
      <c r="BQ212" s="11" t="s">
        <v>300</v>
      </c>
      <c r="BR212" s="49" t="s">
        <v>927</v>
      </c>
      <c r="BS212" s="12" t="s">
        <v>828</v>
      </c>
      <c r="BT212" s="11" t="s">
        <v>300</v>
      </c>
      <c r="BU212" s="49" t="s">
        <v>927</v>
      </c>
      <c r="BV212" s="12" t="s">
        <v>828</v>
      </c>
      <c r="BW212" s="11" t="s">
        <v>300</v>
      </c>
      <c r="BX212" s="49" t="s">
        <v>927</v>
      </c>
      <c r="BY212" s="12" t="s">
        <v>828</v>
      </c>
      <c r="BZ212" s="11" t="s">
        <v>300</v>
      </c>
      <c r="CA212" s="49" t="s">
        <v>927</v>
      </c>
      <c r="CB212" s="12" t="s">
        <v>828</v>
      </c>
      <c r="CC212" s="11" t="s">
        <v>300</v>
      </c>
      <c r="CD212" s="49" t="s">
        <v>927</v>
      </c>
      <c r="CE212" s="12" t="s">
        <v>828</v>
      </c>
      <c r="CF212" s="11" t="s">
        <v>300</v>
      </c>
      <c r="CG212" s="49" t="s">
        <v>927</v>
      </c>
      <c r="CH212" s="12" t="s">
        <v>828</v>
      </c>
    </row>
    <row r="213" spans="1:86">
      <c r="A213" s="7" t="s">
        <v>238</v>
      </c>
      <c r="B213" s="11" t="s">
        <v>300</v>
      </c>
      <c r="C213" s="49" t="s">
        <v>927</v>
      </c>
      <c r="D213" s="12" t="s">
        <v>830</v>
      </c>
      <c r="E213" s="11" t="s">
        <v>300</v>
      </c>
      <c r="F213" s="49" t="s">
        <v>927</v>
      </c>
      <c r="G213" s="12" t="s">
        <v>830</v>
      </c>
      <c r="H213" s="11" t="s">
        <v>300</v>
      </c>
      <c r="I213" s="49" t="s">
        <v>927</v>
      </c>
      <c r="J213" s="12" t="s">
        <v>830</v>
      </c>
      <c r="K213" s="11" t="s">
        <v>300</v>
      </c>
      <c r="L213" s="49" t="s">
        <v>927</v>
      </c>
      <c r="M213" s="12" t="s">
        <v>830</v>
      </c>
      <c r="N213" s="11" t="s">
        <v>300</v>
      </c>
      <c r="O213" s="49" t="s">
        <v>927</v>
      </c>
      <c r="P213" s="12" t="s">
        <v>830</v>
      </c>
      <c r="Q213" s="11" t="s">
        <v>300</v>
      </c>
      <c r="R213" s="49" t="s">
        <v>927</v>
      </c>
      <c r="S213" s="12" t="s">
        <v>830</v>
      </c>
      <c r="T213" s="11" t="s">
        <v>300</v>
      </c>
      <c r="U213" s="49" t="s">
        <v>927</v>
      </c>
      <c r="V213" s="12" t="s">
        <v>830</v>
      </c>
      <c r="W213" s="11" t="s">
        <v>300</v>
      </c>
      <c r="X213" s="49" t="s">
        <v>927</v>
      </c>
      <c r="Y213" s="12" t="s">
        <v>830</v>
      </c>
      <c r="Z213" s="11" t="s">
        <v>300</v>
      </c>
      <c r="AA213" s="49" t="s">
        <v>927</v>
      </c>
      <c r="AB213" s="12" t="s">
        <v>830</v>
      </c>
      <c r="AC213" s="11" t="s">
        <v>300</v>
      </c>
      <c r="AD213" s="49" t="s">
        <v>927</v>
      </c>
      <c r="AE213" s="12" t="s">
        <v>830</v>
      </c>
      <c r="AF213" s="11" t="s">
        <v>300</v>
      </c>
      <c r="AG213" s="49" t="s">
        <v>927</v>
      </c>
      <c r="AH213" s="12" t="s">
        <v>830</v>
      </c>
      <c r="AI213" s="11" t="s">
        <v>300</v>
      </c>
      <c r="AJ213" s="49" t="s">
        <v>927</v>
      </c>
      <c r="AK213" s="12" t="s">
        <v>830</v>
      </c>
      <c r="AL213" s="11" t="s">
        <v>300</v>
      </c>
      <c r="AM213" s="49" t="s">
        <v>927</v>
      </c>
      <c r="AN213" s="12" t="s">
        <v>830</v>
      </c>
      <c r="AO213" s="11" t="s">
        <v>300</v>
      </c>
      <c r="AP213" s="49" t="s">
        <v>927</v>
      </c>
      <c r="AQ213" s="12" t="s">
        <v>830</v>
      </c>
      <c r="AS213" s="11" t="s">
        <v>300</v>
      </c>
      <c r="AT213" s="49" t="s">
        <v>927</v>
      </c>
      <c r="AU213" s="12" t="s">
        <v>830</v>
      </c>
      <c r="AV213" s="11" t="s">
        <v>300</v>
      </c>
      <c r="AW213" s="49" t="s">
        <v>927</v>
      </c>
      <c r="AX213" s="12" t="s">
        <v>830</v>
      </c>
      <c r="AY213" s="11" t="s">
        <v>300</v>
      </c>
      <c r="AZ213" s="49" t="s">
        <v>927</v>
      </c>
      <c r="BA213" s="12" t="s">
        <v>830</v>
      </c>
      <c r="BB213" s="11" t="s">
        <v>300</v>
      </c>
      <c r="BC213" s="49" t="s">
        <v>927</v>
      </c>
      <c r="BD213" s="12" t="s">
        <v>830</v>
      </c>
      <c r="BE213" s="11" t="s">
        <v>300</v>
      </c>
      <c r="BF213" s="49" t="s">
        <v>927</v>
      </c>
      <c r="BG213" s="12" t="s">
        <v>830</v>
      </c>
      <c r="BH213" s="11" t="s">
        <v>300</v>
      </c>
      <c r="BI213" s="49" t="s">
        <v>927</v>
      </c>
      <c r="BJ213" s="12" t="s">
        <v>830</v>
      </c>
      <c r="BK213" s="11" t="s">
        <v>300</v>
      </c>
      <c r="BL213" s="49" t="s">
        <v>927</v>
      </c>
      <c r="BM213" s="12" t="s">
        <v>830</v>
      </c>
      <c r="BN213" s="11" t="s">
        <v>300</v>
      </c>
      <c r="BO213" s="49" t="s">
        <v>927</v>
      </c>
      <c r="BP213" s="12" t="s">
        <v>830</v>
      </c>
      <c r="BQ213" s="11" t="s">
        <v>300</v>
      </c>
      <c r="BR213" s="49" t="s">
        <v>927</v>
      </c>
      <c r="BS213" s="12" t="s">
        <v>830</v>
      </c>
      <c r="BT213" s="11" t="s">
        <v>300</v>
      </c>
      <c r="BU213" s="49" t="s">
        <v>927</v>
      </c>
      <c r="BV213" s="12" t="s">
        <v>830</v>
      </c>
      <c r="BW213" s="11" t="s">
        <v>300</v>
      </c>
      <c r="BX213" s="49" t="s">
        <v>927</v>
      </c>
      <c r="BY213" s="12" t="s">
        <v>830</v>
      </c>
      <c r="BZ213" s="11" t="s">
        <v>300</v>
      </c>
      <c r="CA213" s="49" t="s">
        <v>927</v>
      </c>
      <c r="CB213" s="12" t="s">
        <v>830</v>
      </c>
      <c r="CC213" s="11" t="s">
        <v>300</v>
      </c>
      <c r="CD213" s="49" t="s">
        <v>927</v>
      </c>
      <c r="CE213" s="12" t="s">
        <v>830</v>
      </c>
      <c r="CF213" s="11" t="s">
        <v>300</v>
      </c>
      <c r="CG213" s="49" t="s">
        <v>927</v>
      </c>
      <c r="CH213" s="12" t="s">
        <v>830</v>
      </c>
    </row>
    <row r="214" spans="1:86">
      <c r="A214" s="7" t="s">
        <v>239</v>
      </c>
      <c r="B214" s="11" t="s">
        <v>303</v>
      </c>
      <c r="C214" s="49"/>
      <c r="D214" s="12">
        <v>500</v>
      </c>
      <c r="E214" s="11" t="s">
        <v>303</v>
      </c>
      <c r="F214" s="49"/>
      <c r="G214" s="12">
        <v>500</v>
      </c>
      <c r="H214" s="11" t="s">
        <v>303</v>
      </c>
      <c r="I214" s="49"/>
      <c r="J214" s="12">
        <v>750</v>
      </c>
      <c r="K214" s="11" t="s">
        <v>303</v>
      </c>
      <c r="L214" s="49"/>
      <c r="M214" s="12">
        <v>750</v>
      </c>
      <c r="N214" s="11" t="s">
        <v>303</v>
      </c>
      <c r="O214" s="49"/>
      <c r="P214" s="12">
        <v>1000</v>
      </c>
      <c r="Q214" s="11" t="s">
        <v>303</v>
      </c>
      <c r="R214" s="49"/>
      <c r="S214" s="12">
        <v>1000</v>
      </c>
      <c r="T214" s="11" t="s">
        <v>303</v>
      </c>
      <c r="U214" s="49"/>
      <c r="V214" s="12">
        <v>1500</v>
      </c>
      <c r="W214" s="11" t="s">
        <v>303</v>
      </c>
      <c r="X214" s="49"/>
      <c r="Y214" s="12">
        <v>1500</v>
      </c>
      <c r="Z214" s="11" t="s">
        <v>300</v>
      </c>
      <c r="AA214" s="49" t="s">
        <v>927</v>
      </c>
      <c r="AB214" s="12" t="s">
        <v>832</v>
      </c>
      <c r="AC214" s="11" t="s">
        <v>300</v>
      </c>
      <c r="AD214" s="49" t="s">
        <v>927</v>
      </c>
      <c r="AE214" s="12" t="s">
        <v>832</v>
      </c>
      <c r="AF214" s="11" t="s">
        <v>300</v>
      </c>
      <c r="AG214" s="49" t="s">
        <v>927</v>
      </c>
      <c r="AH214" s="12" t="s">
        <v>834</v>
      </c>
      <c r="AI214" s="11" t="s">
        <v>300</v>
      </c>
      <c r="AJ214" s="49" t="s">
        <v>927</v>
      </c>
      <c r="AK214" s="12" t="s">
        <v>834</v>
      </c>
      <c r="AL214" s="11" t="s">
        <v>300</v>
      </c>
      <c r="AM214" s="49" t="s">
        <v>927</v>
      </c>
      <c r="AN214" s="12" t="s">
        <v>834</v>
      </c>
      <c r="AO214" s="11" t="s">
        <v>300</v>
      </c>
      <c r="AP214" s="49" t="s">
        <v>927</v>
      </c>
      <c r="AQ214" s="12" t="s">
        <v>834</v>
      </c>
      <c r="AS214" s="11" t="s">
        <v>303</v>
      </c>
      <c r="AT214" s="49"/>
      <c r="AU214" s="12">
        <v>500</v>
      </c>
      <c r="AV214" s="11" t="s">
        <v>303</v>
      </c>
      <c r="AW214" s="49"/>
      <c r="AX214" s="12">
        <v>500</v>
      </c>
      <c r="AY214" s="11" t="s">
        <v>303</v>
      </c>
      <c r="AZ214" s="49"/>
      <c r="BA214" s="12">
        <v>750</v>
      </c>
      <c r="BB214" s="11" t="s">
        <v>303</v>
      </c>
      <c r="BC214" s="49"/>
      <c r="BD214" s="12">
        <v>750</v>
      </c>
      <c r="BE214" s="11" t="s">
        <v>303</v>
      </c>
      <c r="BF214" s="49"/>
      <c r="BG214" s="12">
        <v>1000</v>
      </c>
      <c r="BH214" s="11" t="s">
        <v>303</v>
      </c>
      <c r="BI214" s="49"/>
      <c r="BJ214" s="12">
        <v>1000</v>
      </c>
      <c r="BK214" s="11" t="s">
        <v>303</v>
      </c>
      <c r="BL214" s="49"/>
      <c r="BM214" s="12">
        <v>1500</v>
      </c>
      <c r="BN214" s="11" t="s">
        <v>303</v>
      </c>
      <c r="BO214" s="49"/>
      <c r="BP214" s="12">
        <v>1500</v>
      </c>
      <c r="BQ214" s="11" t="s">
        <v>300</v>
      </c>
      <c r="BR214" s="49" t="s">
        <v>927</v>
      </c>
      <c r="BS214" s="12" t="s">
        <v>832</v>
      </c>
      <c r="BT214" s="11" t="s">
        <v>300</v>
      </c>
      <c r="BU214" s="49" t="s">
        <v>927</v>
      </c>
      <c r="BV214" s="12" t="s">
        <v>832</v>
      </c>
      <c r="BW214" s="11" t="s">
        <v>300</v>
      </c>
      <c r="BX214" s="49" t="s">
        <v>927</v>
      </c>
      <c r="BY214" s="12" t="s">
        <v>834</v>
      </c>
      <c r="BZ214" s="11" t="s">
        <v>300</v>
      </c>
      <c r="CA214" s="49" t="s">
        <v>927</v>
      </c>
      <c r="CB214" s="12" t="s">
        <v>834</v>
      </c>
      <c r="CC214" s="11" t="s">
        <v>300</v>
      </c>
      <c r="CD214" s="49" t="s">
        <v>927</v>
      </c>
      <c r="CE214" s="12" t="s">
        <v>834</v>
      </c>
      <c r="CF214" s="11" t="s">
        <v>300</v>
      </c>
      <c r="CG214" s="49" t="s">
        <v>927</v>
      </c>
      <c r="CH214" s="12" t="s">
        <v>834</v>
      </c>
    </row>
    <row r="215" spans="1:86">
      <c r="A215" s="7" t="s">
        <v>240</v>
      </c>
      <c r="B215" s="11" t="s">
        <v>300</v>
      </c>
      <c r="C215" s="49" t="s">
        <v>927</v>
      </c>
      <c r="D215" s="12" t="s">
        <v>900</v>
      </c>
      <c r="E215" s="11" t="s">
        <v>300</v>
      </c>
      <c r="F215" s="49" t="s">
        <v>927</v>
      </c>
      <c r="G215" s="12" t="s">
        <v>900</v>
      </c>
      <c r="H215" s="11" t="s">
        <v>300</v>
      </c>
      <c r="I215" s="49" t="s">
        <v>927</v>
      </c>
      <c r="J215" s="12" t="s">
        <v>900</v>
      </c>
      <c r="K215" s="11" t="s">
        <v>300</v>
      </c>
      <c r="L215" s="49" t="s">
        <v>927</v>
      </c>
      <c r="M215" s="12" t="s">
        <v>900</v>
      </c>
      <c r="N215" s="11" t="s">
        <v>300</v>
      </c>
      <c r="O215" s="49" t="s">
        <v>927</v>
      </c>
      <c r="P215" s="12" t="s">
        <v>900</v>
      </c>
      <c r="Q215" s="11" t="s">
        <v>300</v>
      </c>
      <c r="R215" s="49" t="s">
        <v>927</v>
      </c>
      <c r="S215" s="12" t="s">
        <v>900</v>
      </c>
      <c r="T215" s="11" t="s">
        <v>300</v>
      </c>
      <c r="U215" s="49" t="s">
        <v>927</v>
      </c>
      <c r="V215" s="12" t="s">
        <v>900</v>
      </c>
      <c r="W215" s="11" t="s">
        <v>300</v>
      </c>
      <c r="X215" s="49" t="s">
        <v>927</v>
      </c>
      <c r="Y215" s="12" t="s">
        <v>900</v>
      </c>
      <c r="Z215" s="11" t="s">
        <v>300</v>
      </c>
      <c r="AA215" s="49" t="s">
        <v>927</v>
      </c>
      <c r="AB215" s="12" t="s">
        <v>900</v>
      </c>
      <c r="AC215" s="11" t="s">
        <v>300</v>
      </c>
      <c r="AD215" s="49" t="s">
        <v>927</v>
      </c>
      <c r="AE215" s="12" t="s">
        <v>900</v>
      </c>
      <c r="AF215" s="11" t="s">
        <v>300</v>
      </c>
      <c r="AG215" s="49" t="s">
        <v>927</v>
      </c>
      <c r="AH215" s="12" t="s">
        <v>900</v>
      </c>
      <c r="AI215" s="11" t="s">
        <v>300</v>
      </c>
      <c r="AJ215" s="49" t="s">
        <v>927</v>
      </c>
      <c r="AK215" s="12" t="s">
        <v>900</v>
      </c>
      <c r="AL215" s="11" t="s">
        <v>300</v>
      </c>
      <c r="AM215" s="49" t="s">
        <v>927</v>
      </c>
      <c r="AN215" s="12" t="s">
        <v>900</v>
      </c>
      <c r="AO215" s="11" t="s">
        <v>300</v>
      </c>
      <c r="AP215" s="49" t="s">
        <v>927</v>
      </c>
      <c r="AQ215" s="12" t="s">
        <v>900</v>
      </c>
      <c r="AS215" s="11" t="s">
        <v>300</v>
      </c>
      <c r="AT215" s="49" t="s">
        <v>927</v>
      </c>
      <c r="AU215" s="12" t="s">
        <v>900</v>
      </c>
      <c r="AV215" s="11" t="s">
        <v>300</v>
      </c>
      <c r="AW215" s="49" t="s">
        <v>927</v>
      </c>
      <c r="AX215" s="12" t="s">
        <v>900</v>
      </c>
      <c r="AY215" s="11" t="s">
        <v>300</v>
      </c>
      <c r="AZ215" s="49" t="s">
        <v>927</v>
      </c>
      <c r="BA215" s="12" t="s">
        <v>900</v>
      </c>
      <c r="BB215" s="11" t="s">
        <v>300</v>
      </c>
      <c r="BC215" s="49" t="s">
        <v>927</v>
      </c>
      <c r="BD215" s="12" t="s">
        <v>900</v>
      </c>
      <c r="BE215" s="11" t="s">
        <v>300</v>
      </c>
      <c r="BF215" s="49" t="s">
        <v>927</v>
      </c>
      <c r="BG215" s="12" t="s">
        <v>900</v>
      </c>
      <c r="BH215" s="11" t="s">
        <v>300</v>
      </c>
      <c r="BI215" s="49" t="s">
        <v>927</v>
      </c>
      <c r="BJ215" s="12" t="s">
        <v>900</v>
      </c>
      <c r="BK215" s="11" t="s">
        <v>300</v>
      </c>
      <c r="BL215" s="49" t="s">
        <v>927</v>
      </c>
      <c r="BM215" s="12" t="s">
        <v>900</v>
      </c>
      <c r="BN215" s="11" t="s">
        <v>300</v>
      </c>
      <c r="BO215" s="49" t="s">
        <v>927</v>
      </c>
      <c r="BP215" s="12" t="s">
        <v>900</v>
      </c>
      <c r="BQ215" s="11" t="s">
        <v>300</v>
      </c>
      <c r="BR215" s="49" t="s">
        <v>927</v>
      </c>
      <c r="BS215" s="12" t="s">
        <v>900</v>
      </c>
      <c r="BT215" s="11" t="s">
        <v>300</v>
      </c>
      <c r="BU215" s="49" t="s">
        <v>927</v>
      </c>
      <c r="BV215" s="12" t="s">
        <v>900</v>
      </c>
      <c r="BW215" s="11" t="s">
        <v>300</v>
      </c>
      <c r="BX215" s="49" t="s">
        <v>927</v>
      </c>
      <c r="BY215" s="12" t="s">
        <v>900</v>
      </c>
      <c r="BZ215" s="11" t="s">
        <v>300</v>
      </c>
      <c r="CA215" s="49" t="s">
        <v>927</v>
      </c>
      <c r="CB215" s="12" t="s">
        <v>900</v>
      </c>
      <c r="CC215" s="11" t="s">
        <v>300</v>
      </c>
      <c r="CD215" s="49" t="s">
        <v>927</v>
      </c>
      <c r="CE215" s="12" t="s">
        <v>900</v>
      </c>
      <c r="CF215" s="11" t="s">
        <v>300</v>
      </c>
      <c r="CG215" s="49" t="s">
        <v>927</v>
      </c>
      <c r="CH215" s="12" t="s">
        <v>900</v>
      </c>
    </row>
    <row r="216" spans="1:86">
      <c r="A216" s="7" t="s">
        <v>241</v>
      </c>
      <c r="B216" s="11" t="s">
        <v>303</v>
      </c>
      <c r="C216" s="49"/>
      <c r="D216" s="12">
        <v>4000</v>
      </c>
      <c r="E216" s="11" t="s">
        <v>303</v>
      </c>
      <c r="F216" s="49"/>
      <c r="G216" s="12">
        <v>4000</v>
      </c>
      <c r="H216" s="11" t="s">
        <v>303</v>
      </c>
      <c r="I216" s="49"/>
      <c r="J216" s="12">
        <v>4000</v>
      </c>
      <c r="K216" s="11" t="s">
        <v>303</v>
      </c>
      <c r="L216" s="49"/>
      <c r="M216" s="12">
        <v>4000</v>
      </c>
      <c r="N216" s="11" t="s">
        <v>303</v>
      </c>
      <c r="O216" s="49"/>
      <c r="P216" s="12">
        <v>4000</v>
      </c>
      <c r="Q216" s="11" t="s">
        <v>303</v>
      </c>
      <c r="R216" s="49"/>
      <c r="S216" s="12">
        <v>4000</v>
      </c>
      <c r="T216" s="11" t="s">
        <v>303</v>
      </c>
      <c r="U216" s="49"/>
      <c r="V216" s="12">
        <v>4000</v>
      </c>
      <c r="W216" s="11" t="s">
        <v>303</v>
      </c>
      <c r="X216" s="49"/>
      <c r="Y216" s="12">
        <v>4000</v>
      </c>
      <c r="Z216" s="11" t="s">
        <v>303</v>
      </c>
      <c r="AA216" s="49"/>
      <c r="AB216" s="12">
        <v>4000</v>
      </c>
      <c r="AC216" s="11" t="s">
        <v>303</v>
      </c>
      <c r="AD216" s="49"/>
      <c r="AE216" s="12">
        <v>4000</v>
      </c>
      <c r="AF216" s="11" t="s">
        <v>303</v>
      </c>
      <c r="AG216" s="49"/>
      <c r="AH216" s="12">
        <v>4000</v>
      </c>
      <c r="AI216" s="11" t="s">
        <v>303</v>
      </c>
      <c r="AJ216" s="49"/>
      <c r="AK216" s="12">
        <v>4000</v>
      </c>
      <c r="AL216" s="11" t="s">
        <v>303</v>
      </c>
      <c r="AM216" s="49"/>
      <c r="AN216" s="12">
        <v>4000</v>
      </c>
      <c r="AO216" s="11" t="s">
        <v>303</v>
      </c>
      <c r="AP216" s="49"/>
      <c r="AQ216" s="12">
        <v>4000</v>
      </c>
      <c r="AS216" s="11" t="s">
        <v>303</v>
      </c>
      <c r="AT216" s="49"/>
      <c r="AU216" s="12">
        <v>4000</v>
      </c>
      <c r="AV216" s="11" t="s">
        <v>303</v>
      </c>
      <c r="AW216" s="49"/>
      <c r="AX216" s="12">
        <v>4000</v>
      </c>
      <c r="AY216" s="11" t="s">
        <v>303</v>
      </c>
      <c r="AZ216" s="49"/>
      <c r="BA216" s="12">
        <v>4000</v>
      </c>
      <c r="BB216" s="11" t="s">
        <v>303</v>
      </c>
      <c r="BC216" s="49"/>
      <c r="BD216" s="12">
        <v>4000</v>
      </c>
      <c r="BE216" s="11" t="s">
        <v>303</v>
      </c>
      <c r="BF216" s="49"/>
      <c r="BG216" s="12">
        <v>4000</v>
      </c>
      <c r="BH216" s="11" t="s">
        <v>303</v>
      </c>
      <c r="BI216" s="49"/>
      <c r="BJ216" s="12">
        <v>4000</v>
      </c>
      <c r="BK216" s="11" t="s">
        <v>303</v>
      </c>
      <c r="BL216" s="49"/>
      <c r="BM216" s="12">
        <v>4000</v>
      </c>
      <c r="BN216" s="11" t="s">
        <v>303</v>
      </c>
      <c r="BO216" s="49"/>
      <c r="BP216" s="12">
        <v>4000</v>
      </c>
      <c r="BQ216" s="11" t="s">
        <v>303</v>
      </c>
      <c r="BR216" s="49"/>
      <c r="BS216" s="12">
        <v>4000</v>
      </c>
      <c r="BT216" s="11" t="s">
        <v>303</v>
      </c>
      <c r="BU216" s="49"/>
      <c r="BV216" s="12">
        <v>4000</v>
      </c>
      <c r="BW216" s="11" t="s">
        <v>303</v>
      </c>
      <c r="BX216" s="49"/>
      <c r="BY216" s="12">
        <v>4000</v>
      </c>
      <c r="BZ216" s="11" t="s">
        <v>303</v>
      </c>
      <c r="CA216" s="49"/>
      <c r="CB216" s="12">
        <v>4000</v>
      </c>
      <c r="CC216" s="11" t="s">
        <v>303</v>
      </c>
      <c r="CD216" s="49"/>
      <c r="CE216" s="12">
        <v>4000</v>
      </c>
      <c r="CF216" s="11" t="s">
        <v>303</v>
      </c>
      <c r="CG216" s="49"/>
      <c r="CH216" s="12">
        <v>4000</v>
      </c>
    </row>
    <row r="217" spans="1:86">
      <c r="A217" s="7" t="s">
        <v>242</v>
      </c>
      <c r="B217" s="11" t="s">
        <v>303</v>
      </c>
      <c r="C217" s="49"/>
      <c r="D217" s="12">
        <v>10000</v>
      </c>
      <c r="E217" s="11" t="s">
        <v>303</v>
      </c>
      <c r="F217" s="49"/>
      <c r="G217" s="12">
        <v>10000</v>
      </c>
      <c r="H217" s="11" t="s">
        <v>303</v>
      </c>
      <c r="I217" s="49"/>
      <c r="J217" s="12">
        <v>10000</v>
      </c>
      <c r="K217" s="11" t="s">
        <v>303</v>
      </c>
      <c r="L217" s="49"/>
      <c r="M217" s="12">
        <v>10000</v>
      </c>
      <c r="N217" s="11" t="s">
        <v>303</v>
      </c>
      <c r="O217" s="49"/>
      <c r="P217" s="12">
        <v>10000</v>
      </c>
      <c r="Q217" s="11" t="s">
        <v>303</v>
      </c>
      <c r="R217" s="49"/>
      <c r="S217" s="12">
        <v>10000</v>
      </c>
      <c r="T217" s="11" t="s">
        <v>303</v>
      </c>
      <c r="U217" s="49"/>
      <c r="V217" s="12">
        <v>10000</v>
      </c>
      <c r="W217" s="11" t="s">
        <v>303</v>
      </c>
      <c r="X217" s="49"/>
      <c r="Y217" s="12">
        <v>10000</v>
      </c>
      <c r="Z217" s="11" t="s">
        <v>303</v>
      </c>
      <c r="AA217" s="49"/>
      <c r="AB217" s="12">
        <v>10000</v>
      </c>
      <c r="AC217" s="11" t="s">
        <v>303</v>
      </c>
      <c r="AD217" s="49"/>
      <c r="AE217" s="12">
        <v>10000</v>
      </c>
      <c r="AF217" s="11" t="s">
        <v>303</v>
      </c>
      <c r="AG217" s="49"/>
      <c r="AH217" s="12">
        <v>10000</v>
      </c>
      <c r="AI217" s="11" t="s">
        <v>303</v>
      </c>
      <c r="AJ217" s="49"/>
      <c r="AK217" s="12">
        <v>10000</v>
      </c>
      <c r="AL217" s="11" t="s">
        <v>303</v>
      </c>
      <c r="AM217" s="49"/>
      <c r="AN217" s="12">
        <v>10000</v>
      </c>
      <c r="AO217" s="11" t="s">
        <v>303</v>
      </c>
      <c r="AP217" s="49"/>
      <c r="AQ217" s="12">
        <v>10000</v>
      </c>
      <c r="AS217" s="11" t="s">
        <v>303</v>
      </c>
      <c r="AT217" s="49"/>
      <c r="AU217" s="12">
        <v>10000</v>
      </c>
      <c r="AV217" s="11" t="s">
        <v>303</v>
      </c>
      <c r="AW217" s="49"/>
      <c r="AX217" s="12">
        <v>10000</v>
      </c>
      <c r="AY217" s="11" t="s">
        <v>303</v>
      </c>
      <c r="AZ217" s="49"/>
      <c r="BA217" s="12">
        <v>10000</v>
      </c>
      <c r="BB217" s="11" t="s">
        <v>303</v>
      </c>
      <c r="BC217" s="49"/>
      <c r="BD217" s="12">
        <v>10000</v>
      </c>
      <c r="BE217" s="11" t="s">
        <v>303</v>
      </c>
      <c r="BF217" s="49"/>
      <c r="BG217" s="12">
        <v>10000</v>
      </c>
      <c r="BH217" s="11" t="s">
        <v>303</v>
      </c>
      <c r="BI217" s="49"/>
      <c r="BJ217" s="12">
        <v>10000</v>
      </c>
      <c r="BK217" s="11" t="s">
        <v>303</v>
      </c>
      <c r="BL217" s="49"/>
      <c r="BM217" s="12">
        <v>10000</v>
      </c>
      <c r="BN217" s="11" t="s">
        <v>303</v>
      </c>
      <c r="BO217" s="49"/>
      <c r="BP217" s="12">
        <v>10000</v>
      </c>
      <c r="BQ217" s="11" t="s">
        <v>303</v>
      </c>
      <c r="BR217" s="49"/>
      <c r="BS217" s="12">
        <v>10000</v>
      </c>
      <c r="BT217" s="11" t="s">
        <v>303</v>
      </c>
      <c r="BU217" s="49"/>
      <c r="BV217" s="12">
        <v>10000</v>
      </c>
      <c r="BW217" s="11" t="s">
        <v>303</v>
      </c>
      <c r="BX217" s="49"/>
      <c r="BY217" s="12">
        <v>10000</v>
      </c>
      <c r="BZ217" s="11" t="s">
        <v>303</v>
      </c>
      <c r="CA217" s="49"/>
      <c r="CB217" s="12">
        <v>10000</v>
      </c>
      <c r="CC217" s="11" t="s">
        <v>303</v>
      </c>
      <c r="CD217" s="49"/>
      <c r="CE217" s="12">
        <v>10000</v>
      </c>
      <c r="CF217" s="11" t="s">
        <v>303</v>
      </c>
      <c r="CG217" s="49"/>
      <c r="CH217" s="12">
        <v>10000</v>
      </c>
    </row>
    <row r="218" spans="1:86">
      <c r="A218" s="7" t="s">
        <v>243</v>
      </c>
      <c r="B218" s="11" t="s">
        <v>303</v>
      </c>
      <c r="C218" s="49"/>
      <c r="D218" s="12">
        <v>1000</v>
      </c>
      <c r="E218" s="11" t="s">
        <v>303</v>
      </c>
      <c r="F218" s="49"/>
      <c r="G218" s="12">
        <v>1000</v>
      </c>
      <c r="H218" s="11" t="s">
        <v>303</v>
      </c>
      <c r="I218" s="49"/>
      <c r="J218" s="12">
        <v>1000</v>
      </c>
      <c r="K218" s="11" t="s">
        <v>303</v>
      </c>
      <c r="L218" s="49"/>
      <c r="M218" s="12">
        <v>1000</v>
      </c>
      <c r="N218" s="11" t="s">
        <v>303</v>
      </c>
      <c r="O218" s="49"/>
      <c r="P218" s="12">
        <v>1500</v>
      </c>
      <c r="Q218" s="11" t="s">
        <v>303</v>
      </c>
      <c r="R218" s="49"/>
      <c r="S218" s="12">
        <v>1500</v>
      </c>
      <c r="T218" s="49" t="s">
        <v>303</v>
      </c>
      <c r="U218" s="49"/>
      <c r="V218" s="12">
        <v>2000</v>
      </c>
      <c r="W218" s="11" t="s">
        <v>303</v>
      </c>
      <c r="X218" s="49"/>
      <c r="Y218" s="12">
        <v>2000</v>
      </c>
      <c r="Z218" s="11" t="s">
        <v>300</v>
      </c>
      <c r="AA218" s="49" t="s">
        <v>919</v>
      </c>
      <c r="AB218" s="12" t="s">
        <v>241</v>
      </c>
      <c r="AC218" s="11" t="s">
        <v>300</v>
      </c>
      <c r="AD218" s="49" t="s">
        <v>919</v>
      </c>
      <c r="AE218" s="12" t="s">
        <v>241</v>
      </c>
      <c r="AF218" s="11" t="s">
        <v>300</v>
      </c>
      <c r="AG218" s="49" t="s">
        <v>919</v>
      </c>
      <c r="AH218" s="12" t="s">
        <v>241</v>
      </c>
      <c r="AI218" s="11" t="s">
        <v>300</v>
      </c>
      <c r="AJ218" s="49" t="s">
        <v>919</v>
      </c>
      <c r="AK218" s="12" t="s">
        <v>241</v>
      </c>
      <c r="AL218" s="11" t="s">
        <v>300</v>
      </c>
      <c r="AM218" s="49" t="s">
        <v>919</v>
      </c>
      <c r="AN218" s="12" t="s">
        <v>241</v>
      </c>
      <c r="AO218" s="11" t="s">
        <v>300</v>
      </c>
      <c r="AP218" s="49" t="s">
        <v>919</v>
      </c>
      <c r="AQ218" s="12" t="s">
        <v>241</v>
      </c>
      <c r="AS218" s="11" t="s">
        <v>303</v>
      </c>
      <c r="AT218" s="49"/>
      <c r="AU218" s="12">
        <v>1000</v>
      </c>
      <c r="AV218" s="11" t="s">
        <v>303</v>
      </c>
      <c r="AW218" s="49"/>
      <c r="AX218" s="12">
        <v>1000</v>
      </c>
      <c r="AY218" s="11" t="s">
        <v>303</v>
      </c>
      <c r="AZ218" s="49"/>
      <c r="BA218" s="12">
        <v>1000</v>
      </c>
      <c r="BB218" s="11" t="s">
        <v>303</v>
      </c>
      <c r="BC218" s="49"/>
      <c r="BD218" s="12">
        <v>1000</v>
      </c>
      <c r="BE218" s="11" t="s">
        <v>303</v>
      </c>
      <c r="BF218" s="49"/>
      <c r="BG218" s="12">
        <v>1500</v>
      </c>
      <c r="BH218" s="11" t="s">
        <v>303</v>
      </c>
      <c r="BI218" s="49"/>
      <c r="BJ218" s="12">
        <v>1500</v>
      </c>
      <c r="BK218" s="49" t="s">
        <v>303</v>
      </c>
      <c r="BL218" s="49"/>
      <c r="BM218" s="12">
        <v>2000</v>
      </c>
      <c r="BN218" s="11" t="s">
        <v>303</v>
      </c>
      <c r="BO218" s="49"/>
      <c r="BP218" s="12">
        <v>2000</v>
      </c>
      <c r="BQ218" s="11" t="s">
        <v>300</v>
      </c>
      <c r="BR218" s="49" t="s">
        <v>919</v>
      </c>
      <c r="BS218" s="12" t="s">
        <v>241</v>
      </c>
      <c r="BT218" s="11" t="s">
        <v>300</v>
      </c>
      <c r="BU218" s="49" t="s">
        <v>919</v>
      </c>
      <c r="BV218" s="12" t="s">
        <v>241</v>
      </c>
      <c r="BW218" s="11" t="s">
        <v>300</v>
      </c>
      <c r="BX218" s="49" t="s">
        <v>919</v>
      </c>
      <c r="BY218" s="12" t="s">
        <v>241</v>
      </c>
      <c r="BZ218" s="11" t="s">
        <v>300</v>
      </c>
      <c r="CA218" s="49" t="s">
        <v>919</v>
      </c>
      <c r="CB218" s="12" t="s">
        <v>241</v>
      </c>
      <c r="CC218" s="11" t="s">
        <v>300</v>
      </c>
      <c r="CD218" s="49" t="s">
        <v>919</v>
      </c>
      <c r="CE218" s="12" t="s">
        <v>241</v>
      </c>
      <c r="CF218" s="11" t="s">
        <v>300</v>
      </c>
      <c r="CG218" s="49" t="s">
        <v>919</v>
      </c>
      <c r="CH218" s="12" t="s">
        <v>241</v>
      </c>
    </row>
    <row r="219" spans="1:86">
      <c r="A219" s="7" t="s">
        <v>244</v>
      </c>
      <c r="B219" s="11" t="s">
        <v>300</v>
      </c>
      <c r="C219" s="49" t="s">
        <v>919</v>
      </c>
      <c r="D219" s="12" t="s">
        <v>241</v>
      </c>
      <c r="E219" s="11" t="s">
        <v>300</v>
      </c>
      <c r="F219" s="49" t="s">
        <v>919</v>
      </c>
      <c r="G219" s="12" t="s">
        <v>241</v>
      </c>
      <c r="H219" s="11" t="s">
        <v>300</v>
      </c>
      <c r="I219" s="49" t="s">
        <v>919</v>
      </c>
      <c r="J219" s="12" t="s">
        <v>241</v>
      </c>
      <c r="K219" s="11" t="s">
        <v>300</v>
      </c>
      <c r="L219" s="49" t="s">
        <v>919</v>
      </c>
      <c r="M219" s="12" t="s">
        <v>241</v>
      </c>
      <c r="N219" s="11" t="s">
        <v>300</v>
      </c>
      <c r="O219" s="49" t="s">
        <v>919</v>
      </c>
      <c r="P219" s="12" t="s">
        <v>241</v>
      </c>
      <c r="Q219" s="11" t="s">
        <v>300</v>
      </c>
      <c r="R219" s="49" t="s">
        <v>919</v>
      </c>
      <c r="S219" s="12" t="s">
        <v>241</v>
      </c>
      <c r="T219" s="11" t="s">
        <v>300</v>
      </c>
      <c r="U219" s="49" t="s">
        <v>919</v>
      </c>
      <c r="V219" s="12" t="s">
        <v>241</v>
      </c>
      <c r="W219" s="11" t="s">
        <v>300</v>
      </c>
      <c r="X219" s="49" t="s">
        <v>919</v>
      </c>
      <c r="Y219" s="12" t="s">
        <v>241</v>
      </c>
      <c r="Z219" s="11" t="s">
        <v>300</v>
      </c>
      <c r="AA219" s="49" t="s">
        <v>919</v>
      </c>
      <c r="AB219" s="12" t="s">
        <v>241</v>
      </c>
      <c r="AC219" s="11" t="s">
        <v>300</v>
      </c>
      <c r="AD219" s="49" t="s">
        <v>919</v>
      </c>
      <c r="AE219" s="12" t="s">
        <v>241</v>
      </c>
      <c r="AF219" s="11" t="s">
        <v>300</v>
      </c>
      <c r="AG219" s="49" t="s">
        <v>919</v>
      </c>
      <c r="AH219" s="12" t="s">
        <v>241</v>
      </c>
      <c r="AI219" s="11" t="s">
        <v>300</v>
      </c>
      <c r="AJ219" s="49" t="s">
        <v>919</v>
      </c>
      <c r="AK219" s="12" t="s">
        <v>241</v>
      </c>
      <c r="AL219" s="11" t="s">
        <v>300</v>
      </c>
      <c r="AM219" s="49" t="s">
        <v>919</v>
      </c>
      <c r="AN219" s="12" t="s">
        <v>241</v>
      </c>
      <c r="AO219" s="11" t="s">
        <v>300</v>
      </c>
      <c r="AP219" s="49" t="s">
        <v>919</v>
      </c>
      <c r="AQ219" s="12" t="s">
        <v>241</v>
      </c>
      <c r="AS219" s="11" t="s">
        <v>300</v>
      </c>
      <c r="AT219" s="49" t="s">
        <v>919</v>
      </c>
      <c r="AU219" s="12" t="s">
        <v>241</v>
      </c>
      <c r="AV219" s="11" t="s">
        <v>300</v>
      </c>
      <c r="AW219" s="49" t="s">
        <v>919</v>
      </c>
      <c r="AX219" s="12" t="s">
        <v>241</v>
      </c>
      <c r="AY219" s="11" t="s">
        <v>300</v>
      </c>
      <c r="AZ219" s="49" t="s">
        <v>919</v>
      </c>
      <c r="BA219" s="12" t="s">
        <v>241</v>
      </c>
      <c r="BB219" s="11" t="s">
        <v>300</v>
      </c>
      <c r="BC219" s="49" t="s">
        <v>919</v>
      </c>
      <c r="BD219" s="12" t="s">
        <v>241</v>
      </c>
      <c r="BE219" s="11" t="s">
        <v>300</v>
      </c>
      <c r="BF219" s="49" t="s">
        <v>919</v>
      </c>
      <c r="BG219" s="12" t="s">
        <v>241</v>
      </c>
      <c r="BH219" s="11" t="s">
        <v>300</v>
      </c>
      <c r="BI219" s="49" t="s">
        <v>919</v>
      </c>
      <c r="BJ219" s="12" t="s">
        <v>241</v>
      </c>
      <c r="BK219" s="11" t="s">
        <v>300</v>
      </c>
      <c r="BL219" s="49" t="s">
        <v>919</v>
      </c>
      <c r="BM219" s="12" t="s">
        <v>241</v>
      </c>
      <c r="BN219" s="11" t="s">
        <v>300</v>
      </c>
      <c r="BO219" s="49" t="s">
        <v>919</v>
      </c>
      <c r="BP219" s="12" t="s">
        <v>241</v>
      </c>
      <c r="BQ219" s="11" t="s">
        <v>300</v>
      </c>
      <c r="BR219" s="49" t="s">
        <v>919</v>
      </c>
      <c r="BS219" s="12" t="s">
        <v>241</v>
      </c>
      <c r="BT219" s="11" t="s">
        <v>300</v>
      </c>
      <c r="BU219" s="49" t="s">
        <v>919</v>
      </c>
      <c r="BV219" s="12" t="s">
        <v>241</v>
      </c>
      <c r="BW219" s="11" t="s">
        <v>300</v>
      </c>
      <c r="BX219" s="49" t="s">
        <v>919</v>
      </c>
      <c r="BY219" s="12" t="s">
        <v>241</v>
      </c>
      <c r="BZ219" s="11" t="s">
        <v>300</v>
      </c>
      <c r="CA219" s="49" t="s">
        <v>919</v>
      </c>
      <c r="CB219" s="12" t="s">
        <v>241</v>
      </c>
      <c r="CC219" s="11" t="s">
        <v>300</v>
      </c>
      <c r="CD219" s="49" t="s">
        <v>919</v>
      </c>
      <c r="CE219" s="12" t="s">
        <v>241</v>
      </c>
      <c r="CF219" s="11" t="s">
        <v>300</v>
      </c>
      <c r="CG219" s="49" t="s">
        <v>919</v>
      </c>
      <c r="CH219" s="12" t="s">
        <v>241</v>
      </c>
    </row>
    <row r="220" spans="1:86">
      <c r="A220" s="7" t="s">
        <v>245</v>
      </c>
      <c r="B220" s="11" t="s">
        <v>300</v>
      </c>
      <c r="C220" s="49" t="s">
        <v>916</v>
      </c>
      <c r="D220" s="12" t="s">
        <v>836</v>
      </c>
      <c r="E220" s="11" t="s">
        <v>300</v>
      </c>
      <c r="F220" s="49" t="s">
        <v>916</v>
      </c>
      <c r="G220" s="12" t="s">
        <v>836</v>
      </c>
      <c r="H220" s="11" t="s">
        <v>300</v>
      </c>
      <c r="I220" s="49" t="s">
        <v>916</v>
      </c>
      <c r="J220" s="12" t="s">
        <v>836</v>
      </c>
      <c r="K220" s="11" t="s">
        <v>300</v>
      </c>
      <c r="L220" s="49" t="s">
        <v>916</v>
      </c>
      <c r="M220" s="12" t="s">
        <v>836</v>
      </c>
      <c r="N220" s="11" t="s">
        <v>300</v>
      </c>
      <c r="O220" s="49" t="s">
        <v>916</v>
      </c>
      <c r="P220" s="12" t="s">
        <v>836</v>
      </c>
      <c r="Q220" s="11" t="s">
        <v>300</v>
      </c>
      <c r="R220" s="49" t="s">
        <v>916</v>
      </c>
      <c r="S220" s="12" t="s">
        <v>836</v>
      </c>
      <c r="T220" s="11" t="s">
        <v>300</v>
      </c>
      <c r="U220" s="49" t="s">
        <v>916</v>
      </c>
      <c r="V220" s="12" t="s">
        <v>836</v>
      </c>
      <c r="W220" s="11" t="s">
        <v>300</v>
      </c>
      <c r="X220" s="49" t="s">
        <v>916</v>
      </c>
      <c r="Y220" s="12" t="s">
        <v>836</v>
      </c>
      <c r="Z220" s="11" t="s">
        <v>300</v>
      </c>
      <c r="AA220" s="49" t="s">
        <v>916</v>
      </c>
      <c r="AB220" s="12" t="s">
        <v>836</v>
      </c>
      <c r="AC220" s="11" t="s">
        <v>300</v>
      </c>
      <c r="AD220" s="49" t="s">
        <v>916</v>
      </c>
      <c r="AE220" s="12" t="s">
        <v>836</v>
      </c>
      <c r="AF220" s="11" t="s">
        <v>300</v>
      </c>
      <c r="AG220" s="49" t="s">
        <v>916</v>
      </c>
      <c r="AH220" s="12" t="s">
        <v>836</v>
      </c>
      <c r="AI220" s="11" t="s">
        <v>300</v>
      </c>
      <c r="AJ220" s="49" t="s">
        <v>916</v>
      </c>
      <c r="AK220" s="12" t="s">
        <v>836</v>
      </c>
      <c r="AL220" s="11" t="s">
        <v>300</v>
      </c>
      <c r="AM220" s="49" t="s">
        <v>916</v>
      </c>
      <c r="AN220" s="12" t="s">
        <v>836</v>
      </c>
      <c r="AO220" s="11" t="s">
        <v>300</v>
      </c>
      <c r="AP220" s="49" t="s">
        <v>916</v>
      </c>
      <c r="AQ220" s="12" t="s">
        <v>836</v>
      </c>
      <c r="AS220" s="11" t="s">
        <v>300</v>
      </c>
      <c r="AT220" s="49" t="s">
        <v>916</v>
      </c>
      <c r="AU220" s="12" t="s">
        <v>836</v>
      </c>
      <c r="AV220" s="11" t="s">
        <v>300</v>
      </c>
      <c r="AW220" s="49" t="s">
        <v>916</v>
      </c>
      <c r="AX220" s="12" t="s">
        <v>836</v>
      </c>
      <c r="AY220" s="11" t="s">
        <v>300</v>
      </c>
      <c r="AZ220" s="49" t="s">
        <v>916</v>
      </c>
      <c r="BA220" s="12" t="s">
        <v>836</v>
      </c>
      <c r="BB220" s="11" t="s">
        <v>300</v>
      </c>
      <c r="BC220" s="49" t="s">
        <v>916</v>
      </c>
      <c r="BD220" s="12" t="s">
        <v>836</v>
      </c>
      <c r="BE220" s="11" t="s">
        <v>300</v>
      </c>
      <c r="BF220" s="49" t="s">
        <v>916</v>
      </c>
      <c r="BG220" s="12" t="s">
        <v>836</v>
      </c>
      <c r="BH220" s="11" t="s">
        <v>300</v>
      </c>
      <c r="BI220" s="49" t="s">
        <v>916</v>
      </c>
      <c r="BJ220" s="12" t="s">
        <v>836</v>
      </c>
      <c r="BK220" s="11" t="s">
        <v>300</v>
      </c>
      <c r="BL220" s="49" t="s">
        <v>916</v>
      </c>
      <c r="BM220" s="12" t="s">
        <v>836</v>
      </c>
      <c r="BN220" s="11" t="s">
        <v>300</v>
      </c>
      <c r="BO220" s="49" t="s">
        <v>916</v>
      </c>
      <c r="BP220" s="12" t="s">
        <v>836</v>
      </c>
      <c r="BQ220" s="11" t="s">
        <v>300</v>
      </c>
      <c r="BR220" s="49" t="s">
        <v>916</v>
      </c>
      <c r="BS220" s="12" t="s">
        <v>836</v>
      </c>
      <c r="BT220" s="11" t="s">
        <v>300</v>
      </c>
      <c r="BU220" s="49" t="s">
        <v>916</v>
      </c>
      <c r="BV220" s="12" t="s">
        <v>836</v>
      </c>
      <c r="BW220" s="11" t="s">
        <v>300</v>
      </c>
      <c r="BX220" s="49" t="s">
        <v>916</v>
      </c>
      <c r="BY220" s="12" t="s">
        <v>836</v>
      </c>
      <c r="BZ220" s="11" t="s">
        <v>300</v>
      </c>
      <c r="CA220" s="49" t="s">
        <v>916</v>
      </c>
      <c r="CB220" s="12" t="s">
        <v>836</v>
      </c>
      <c r="CC220" s="11" t="s">
        <v>300</v>
      </c>
      <c r="CD220" s="49" t="s">
        <v>916</v>
      </c>
      <c r="CE220" s="12" t="s">
        <v>836</v>
      </c>
      <c r="CF220" s="11" t="s">
        <v>300</v>
      </c>
      <c r="CG220" s="49" t="s">
        <v>916</v>
      </c>
      <c r="CH220" s="12" t="s">
        <v>836</v>
      </c>
    </row>
    <row r="221" spans="1:86">
      <c r="A221" s="7" t="s">
        <v>246</v>
      </c>
      <c r="B221" s="11" t="s">
        <v>300</v>
      </c>
      <c r="C221" s="49" t="s">
        <v>916</v>
      </c>
      <c r="D221" s="12" t="s">
        <v>838</v>
      </c>
      <c r="E221" s="11" t="s">
        <v>300</v>
      </c>
      <c r="F221" s="49" t="s">
        <v>916</v>
      </c>
      <c r="G221" s="12" t="s">
        <v>838</v>
      </c>
      <c r="H221" s="11" t="s">
        <v>300</v>
      </c>
      <c r="I221" s="49" t="s">
        <v>916</v>
      </c>
      <c r="J221" s="12" t="s">
        <v>838</v>
      </c>
      <c r="K221" s="11" t="s">
        <v>300</v>
      </c>
      <c r="L221" s="49" t="s">
        <v>916</v>
      </c>
      <c r="M221" s="12" t="s">
        <v>838</v>
      </c>
      <c r="N221" s="11" t="s">
        <v>300</v>
      </c>
      <c r="O221" s="49" t="s">
        <v>916</v>
      </c>
      <c r="P221" s="12" t="s">
        <v>838</v>
      </c>
      <c r="Q221" s="11" t="s">
        <v>300</v>
      </c>
      <c r="R221" s="49" t="s">
        <v>916</v>
      </c>
      <c r="S221" s="12" t="s">
        <v>838</v>
      </c>
      <c r="T221" s="11" t="s">
        <v>300</v>
      </c>
      <c r="U221" s="49" t="s">
        <v>916</v>
      </c>
      <c r="V221" s="12" t="s">
        <v>838</v>
      </c>
      <c r="W221" s="11" t="s">
        <v>300</v>
      </c>
      <c r="X221" s="49" t="s">
        <v>916</v>
      </c>
      <c r="Y221" s="12" t="s">
        <v>838</v>
      </c>
      <c r="Z221" s="11" t="s">
        <v>300</v>
      </c>
      <c r="AA221" s="49" t="s">
        <v>916</v>
      </c>
      <c r="AB221" s="12" t="s">
        <v>838</v>
      </c>
      <c r="AC221" s="11" t="s">
        <v>300</v>
      </c>
      <c r="AD221" s="49" t="s">
        <v>916</v>
      </c>
      <c r="AE221" s="12" t="s">
        <v>838</v>
      </c>
      <c r="AF221" s="11" t="s">
        <v>300</v>
      </c>
      <c r="AG221" s="49" t="s">
        <v>916</v>
      </c>
      <c r="AH221" s="12" t="s">
        <v>838</v>
      </c>
      <c r="AI221" s="11" t="s">
        <v>300</v>
      </c>
      <c r="AJ221" s="49" t="s">
        <v>916</v>
      </c>
      <c r="AK221" s="12" t="s">
        <v>838</v>
      </c>
      <c r="AL221" s="11" t="s">
        <v>300</v>
      </c>
      <c r="AM221" s="49" t="s">
        <v>916</v>
      </c>
      <c r="AN221" s="12" t="s">
        <v>838</v>
      </c>
      <c r="AO221" s="11" t="s">
        <v>300</v>
      </c>
      <c r="AP221" s="49" t="s">
        <v>916</v>
      </c>
      <c r="AQ221" s="12" t="s">
        <v>838</v>
      </c>
      <c r="AS221" s="11" t="s">
        <v>300</v>
      </c>
      <c r="AT221" s="49" t="s">
        <v>916</v>
      </c>
      <c r="AU221" s="12" t="s">
        <v>838</v>
      </c>
      <c r="AV221" s="11" t="s">
        <v>300</v>
      </c>
      <c r="AW221" s="49" t="s">
        <v>916</v>
      </c>
      <c r="AX221" s="12" t="s">
        <v>838</v>
      </c>
      <c r="AY221" s="11" t="s">
        <v>300</v>
      </c>
      <c r="AZ221" s="49" t="s">
        <v>916</v>
      </c>
      <c r="BA221" s="12" t="s">
        <v>838</v>
      </c>
      <c r="BB221" s="11" t="s">
        <v>300</v>
      </c>
      <c r="BC221" s="49" t="s">
        <v>916</v>
      </c>
      <c r="BD221" s="12" t="s">
        <v>838</v>
      </c>
      <c r="BE221" s="11" t="s">
        <v>300</v>
      </c>
      <c r="BF221" s="49" t="s">
        <v>916</v>
      </c>
      <c r="BG221" s="12" t="s">
        <v>838</v>
      </c>
      <c r="BH221" s="11" t="s">
        <v>300</v>
      </c>
      <c r="BI221" s="49" t="s">
        <v>916</v>
      </c>
      <c r="BJ221" s="12" t="s">
        <v>838</v>
      </c>
      <c r="BK221" s="11" t="s">
        <v>300</v>
      </c>
      <c r="BL221" s="49" t="s">
        <v>916</v>
      </c>
      <c r="BM221" s="12" t="s">
        <v>838</v>
      </c>
      <c r="BN221" s="11" t="s">
        <v>300</v>
      </c>
      <c r="BO221" s="49" t="s">
        <v>916</v>
      </c>
      <c r="BP221" s="12" t="s">
        <v>838</v>
      </c>
      <c r="BQ221" s="11" t="s">
        <v>300</v>
      </c>
      <c r="BR221" s="49" t="s">
        <v>916</v>
      </c>
      <c r="BS221" s="12" t="s">
        <v>838</v>
      </c>
      <c r="BT221" s="11" t="s">
        <v>300</v>
      </c>
      <c r="BU221" s="49" t="s">
        <v>916</v>
      </c>
      <c r="BV221" s="12" t="s">
        <v>838</v>
      </c>
      <c r="BW221" s="11" t="s">
        <v>300</v>
      </c>
      <c r="BX221" s="49" t="s">
        <v>916</v>
      </c>
      <c r="BY221" s="12" t="s">
        <v>838</v>
      </c>
      <c r="BZ221" s="11" t="s">
        <v>300</v>
      </c>
      <c r="CA221" s="49" t="s">
        <v>916</v>
      </c>
      <c r="CB221" s="12" t="s">
        <v>838</v>
      </c>
      <c r="CC221" s="11" t="s">
        <v>300</v>
      </c>
      <c r="CD221" s="49" t="s">
        <v>916</v>
      </c>
      <c r="CE221" s="12" t="s">
        <v>838</v>
      </c>
      <c r="CF221" s="11" t="s">
        <v>300</v>
      </c>
      <c r="CG221" s="49" t="s">
        <v>916</v>
      </c>
      <c r="CH221" s="12" t="s">
        <v>838</v>
      </c>
    </row>
    <row r="222" spans="1:86">
      <c r="A222" s="7" t="s">
        <v>247</v>
      </c>
      <c r="B222" s="11" t="s">
        <v>303</v>
      </c>
      <c r="C222" s="49"/>
      <c r="D222" s="12">
        <v>500</v>
      </c>
      <c r="E222" s="11" t="s">
        <v>303</v>
      </c>
      <c r="F222" s="49"/>
      <c r="G222" s="12">
        <v>500</v>
      </c>
      <c r="H222" s="11" t="s">
        <v>303</v>
      </c>
      <c r="I222" s="49"/>
      <c r="J222" s="12">
        <v>750</v>
      </c>
      <c r="K222" s="11" t="s">
        <v>303</v>
      </c>
      <c r="L222" s="49"/>
      <c r="M222" s="12">
        <v>750</v>
      </c>
      <c r="N222" s="11" t="s">
        <v>300</v>
      </c>
      <c r="O222" s="49" t="s">
        <v>916</v>
      </c>
      <c r="P222" s="12" t="s">
        <v>836</v>
      </c>
      <c r="Q222" s="11" t="s">
        <v>300</v>
      </c>
      <c r="R222" s="49" t="s">
        <v>916</v>
      </c>
      <c r="S222" s="12" t="s">
        <v>836</v>
      </c>
      <c r="T222" s="49" t="s">
        <v>300</v>
      </c>
      <c r="U222" s="49" t="s">
        <v>916</v>
      </c>
      <c r="V222" s="12" t="s">
        <v>838</v>
      </c>
      <c r="W222" s="49" t="s">
        <v>300</v>
      </c>
      <c r="X222" s="49" t="s">
        <v>916</v>
      </c>
      <c r="Y222" s="12" t="s">
        <v>838</v>
      </c>
      <c r="Z222" s="11" t="s">
        <v>300</v>
      </c>
      <c r="AA222" s="49" t="s">
        <v>916</v>
      </c>
      <c r="AB222" s="12" t="s">
        <v>840</v>
      </c>
      <c r="AC222" s="11" t="s">
        <v>300</v>
      </c>
      <c r="AD222" s="49" t="s">
        <v>916</v>
      </c>
      <c r="AE222" s="12" t="s">
        <v>840</v>
      </c>
      <c r="AF222" s="11" t="s">
        <v>300</v>
      </c>
      <c r="AG222" s="49" t="s">
        <v>916</v>
      </c>
      <c r="AH222" s="12" t="s">
        <v>842</v>
      </c>
      <c r="AI222" s="11" t="s">
        <v>300</v>
      </c>
      <c r="AJ222" s="49" t="s">
        <v>916</v>
      </c>
      <c r="AK222" s="12" t="s">
        <v>842</v>
      </c>
      <c r="AL222" s="11" t="s">
        <v>300</v>
      </c>
      <c r="AM222" s="49" t="s">
        <v>916</v>
      </c>
      <c r="AN222" s="12" t="s">
        <v>842</v>
      </c>
      <c r="AO222" s="11" t="s">
        <v>300</v>
      </c>
      <c r="AP222" s="49" t="s">
        <v>916</v>
      </c>
      <c r="AQ222" s="12" t="s">
        <v>842</v>
      </c>
      <c r="AS222" s="11" t="s">
        <v>303</v>
      </c>
      <c r="AT222" s="49"/>
      <c r="AU222" s="12">
        <v>500</v>
      </c>
      <c r="AV222" s="11" t="s">
        <v>303</v>
      </c>
      <c r="AW222" s="49"/>
      <c r="AX222" s="12">
        <v>500</v>
      </c>
      <c r="AY222" s="11" t="s">
        <v>303</v>
      </c>
      <c r="AZ222" s="49"/>
      <c r="BA222" s="12">
        <v>750</v>
      </c>
      <c r="BB222" s="11" t="s">
        <v>303</v>
      </c>
      <c r="BC222" s="49"/>
      <c r="BD222" s="12">
        <v>750</v>
      </c>
      <c r="BE222" s="11" t="s">
        <v>300</v>
      </c>
      <c r="BF222" s="49" t="s">
        <v>916</v>
      </c>
      <c r="BG222" s="12" t="s">
        <v>836</v>
      </c>
      <c r="BH222" s="11" t="s">
        <v>300</v>
      </c>
      <c r="BI222" s="49" t="s">
        <v>916</v>
      </c>
      <c r="BJ222" s="12" t="s">
        <v>836</v>
      </c>
      <c r="BK222" s="49" t="s">
        <v>300</v>
      </c>
      <c r="BL222" s="49" t="s">
        <v>916</v>
      </c>
      <c r="BM222" s="12" t="s">
        <v>838</v>
      </c>
      <c r="BN222" s="49" t="s">
        <v>300</v>
      </c>
      <c r="BO222" s="49" t="s">
        <v>916</v>
      </c>
      <c r="BP222" s="12" t="s">
        <v>838</v>
      </c>
      <c r="BQ222" s="11" t="s">
        <v>300</v>
      </c>
      <c r="BR222" s="49" t="s">
        <v>916</v>
      </c>
      <c r="BS222" s="12" t="s">
        <v>840</v>
      </c>
      <c r="BT222" s="11" t="s">
        <v>300</v>
      </c>
      <c r="BU222" s="49" t="s">
        <v>916</v>
      </c>
      <c r="BV222" s="12" t="s">
        <v>840</v>
      </c>
      <c r="BW222" s="11" t="s">
        <v>300</v>
      </c>
      <c r="BX222" s="49" t="s">
        <v>916</v>
      </c>
      <c r="BY222" s="12" t="s">
        <v>842</v>
      </c>
      <c r="BZ222" s="11" t="s">
        <v>300</v>
      </c>
      <c r="CA222" s="49" t="s">
        <v>916</v>
      </c>
      <c r="CB222" s="12" t="s">
        <v>842</v>
      </c>
      <c r="CC222" s="11" t="s">
        <v>300</v>
      </c>
      <c r="CD222" s="49" t="s">
        <v>916</v>
      </c>
      <c r="CE222" s="12" t="s">
        <v>842</v>
      </c>
      <c r="CF222" s="11" t="s">
        <v>300</v>
      </c>
      <c r="CG222" s="49" t="s">
        <v>916</v>
      </c>
      <c r="CH222" s="12" t="s">
        <v>842</v>
      </c>
    </row>
    <row r="223" spans="1:86">
      <c r="A223" s="7" t="s">
        <v>248</v>
      </c>
      <c r="B223" s="11" t="s">
        <v>300</v>
      </c>
      <c r="C223" s="49" t="s">
        <v>916</v>
      </c>
      <c r="D223" s="12" t="s">
        <v>964</v>
      </c>
      <c r="E223" s="11" t="s">
        <v>300</v>
      </c>
      <c r="F223" s="49" t="s">
        <v>916</v>
      </c>
      <c r="G223" s="12" t="s">
        <v>964</v>
      </c>
      <c r="H223" s="11" t="s">
        <v>300</v>
      </c>
      <c r="I223" s="49" t="s">
        <v>916</v>
      </c>
      <c r="J223" s="12" t="s">
        <v>964</v>
      </c>
      <c r="K223" s="11" t="s">
        <v>300</v>
      </c>
      <c r="L223" s="49" t="s">
        <v>916</v>
      </c>
      <c r="M223" s="12" t="s">
        <v>964</v>
      </c>
      <c r="N223" s="11" t="s">
        <v>300</v>
      </c>
      <c r="O223" s="49" t="s">
        <v>916</v>
      </c>
      <c r="P223" s="12" t="s">
        <v>964</v>
      </c>
      <c r="Q223" s="11" t="s">
        <v>300</v>
      </c>
      <c r="R223" s="49" t="s">
        <v>916</v>
      </c>
      <c r="S223" s="12" t="s">
        <v>964</v>
      </c>
      <c r="T223" s="11" t="s">
        <v>300</v>
      </c>
      <c r="U223" s="49" t="s">
        <v>916</v>
      </c>
      <c r="V223" s="12" t="s">
        <v>964</v>
      </c>
      <c r="W223" s="11" t="s">
        <v>300</v>
      </c>
      <c r="X223" s="49" t="s">
        <v>916</v>
      </c>
      <c r="Y223" s="12" t="s">
        <v>964</v>
      </c>
      <c r="Z223" s="11" t="s">
        <v>300</v>
      </c>
      <c r="AA223" s="49" t="s">
        <v>916</v>
      </c>
      <c r="AB223" s="12" t="s">
        <v>964</v>
      </c>
      <c r="AC223" s="11" t="s">
        <v>300</v>
      </c>
      <c r="AD223" s="49" t="s">
        <v>916</v>
      </c>
      <c r="AE223" s="12" t="s">
        <v>964</v>
      </c>
      <c r="AF223" s="11" t="s">
        <v>300</v>
      </c>
      <c r="AG223" s="49" t="s">
        <v>916</v>
      </c>
      <c r="AH223" s="12" t="s">
        <v>964</v>
      </c>
      <c r="AI223" s="11" t="s">
        <v>300</v>
      </c>
      <c r="AJ223" s="49" t="s">
        <v>916</v>
      </c>
      <c r="AK223" s="12" t="s">
        <v>964</v>
      </c>
      <c r="AL223" s="11" t="s">
        <v>300</v>
      </c>
      <c r="AM223" s="49" t="s">
        <v>916</v>
      </c>
      <c r="AN223" s="12" t="s">
        <v>964</v>
      </c>
      <c r="AO223" s="11" t="s">
        <v>300</v>
      </c>
      <c r="AP223" s="49" t="s">
        <v>916</v>
      </c>
      <c r="AQ223" s="12" t="s">
        <v>964</v>
      </c>
      <c r="AS223" s="11" t="s">
        <v>300</v>
      </c>
      <c r="AT223" s="49" t="s">
        <v>916</v>
      </c>
      <c r="AU223" s="12" t="s">
        <v>964</v>
      </c>
      <c r="AV223" s="11" t="s">
        <v>300</v>
      </c>
      <c r="AW223" s="49" t="s">
        <v>916</v>
      </c>
      <c r="AX223" s="12" t="s">
        <v>964</v>
      </c>
      <c r="AY223" s="11" t="s">
        <v>300</v>
      </c>
      <c r="AZ223" s="49" t="s">
        <v>916</v>
      </c>
      <c r="BA223" s="12" t="s">
        <v>964</v>
      </c>
      <c r="BB223" s="11" t="s">
        <v>300</v>
      </c>
      <c r="BC223" s="49" t="s">
        <v>916</v>
      </c>
      <c r="BD223" s="12" t="s">
        <v>964</v>
      </c>
      <c r="BE223" s="11" t="s">
        <v>300</v>
      </c>
      <c r="BF223" s="49" t="s">
        <v>916</v>
      </c>
      <c r="BG223" s="12" t="s">
        <v>964</v>
      </c>
      <c r="BH223" s="11" t="s">
        <v>300</v>
      </c>
      <c r="BI223" s="49" t="s">
        <v>916</v>
      </c>
      <c r="BJ223" s="12" t="s">
        <v>964</v>
      </c>
      <c r="BK223" s="11" t="s">
        <v>300</v>
      </c>
      <c r="BL223" s="49" t="s">
        <v>916</v>
      </c>
      <c r="BM223" s="12" t="s">
        <v>964</v>
      </c>
      <c r="BN223" s="11" t="s">
        <v>300</v>
      </c>
      <c r="BO223" s="49" t="s">
        <v>916</v>
      </c>
      <c r="BP223" s="12" t="s">
        <v>964</v>
      </c>
      <c r="BQ223" s="11" t="s">
        <v>300</v>
      </c>
      <c r="BR223" s="49" t="s">
        <v>916</v>
      </c>
      <c r="BS223" s="12" t="s">
        <v>964</v>
      </c>
      <c r="BT223" s="11" t="s">
        <v>300</v>
      </c>
      <c r="BU223" s="49" t="s">
        <v>916</v>
      </c>
      <c r="BV223" s="12" t="s">
        <v>964</v>
      </c>
      <c r="BW223" s="11" t="s">
        <v>300</v>
      </c>
      <c r="BX223" s="49" t="s">
        <v>916</v>
      </c>
      <c r="BY223" s="12" t="s">
        <v>964</v>
      </c>
      <c r="BZ223" s="11" t="s">
        <v>300</v>
      </c>
      <c r="CA223" s="49" t="s">
        <v>916</v>
      </c>
      <c r="CB223" s="12" t="s">
        <v>964</v>
      </c>
      <c r="CC223" s="11" t="s">
        <v>300</v>
      </c>
      <c r="CD223" s="49" t="s">
        <v>916</v>
      </c>
      <c r="CE223" s="12" t="s">
        <v>964</v>
      </c>
      <c r="CF223" s="11" t="s">
        <v>300</v>
      </c>
      <c r="CG223" s="49" t="s">
        <v>916</v>
      </c>
      <c r="CH223" s="12" t="s">
        <v>964</v>
      </c>
    </row>
    <row r="224" spans="1:86">
      <c r="A224" s="7" t="s">
        <v>249</v>
      </c>
      <c r="B224" s="11" t="s">
        <v>303</v>
      </c>
      <c r="C224" s="49"/>
      <c r="D224" s="12">
        <v>3500</v>
      </c>
      <c r="E224" s="11" t="s">
        <v>303</v>
      </c>
      <c r="F224" s="49"/>
      <c r="G224" s="12">
        <v>3500</v>
      </c>
      <c r="H224" s="11" t="s">
        <v>303</v>
      </c>
      <c r="I224" s="49"/>
      <c r="J224" s="12">
        <v>3500</v>
      </c>
      <c r="K224" s="11" t="s">
        <v>303</v>
      </c>
      <c r="L224" s="49"/>
      <c r="M224" s="12">
        <v>3500</v>
      </c>
      <c r="N224" s="11" t="s">
        <v>303</v>
      </c>
      <c r="O224" s="49"/>
      <c r="P224" s="12">
        <v>3500</v>
      </c>
      <c r="Q224" s="11" t="s">
        <v>303</v>
      </c>
      <c r="R224" s="49"/>
      <c r="S224" s="12">
        <v>3500</v>
      </c>
      <c r="T224" s="49" t="s">
        <v>303</v>
      </c>
      <c r="U224" s="49"/>
      <c r="V224" s="12">
        <v>4000</v>
      </c>
      <c r="W224" s="11" t="s">
        <v>303</v>
      </c>
      <c r="X224" s="49"/>
      <c r="Y224" s="12">
        <v>4000</v>
      </c>
      <c r="Z224" s="11" t="s">
        <v>303</v>
      </c>
      <c r="AA224" s="49"/>
      <c r="AB224" s="12">
        <v>4000</v>
      </c>
      <c r="AC224" s="11" t="s">
        <v>303</v>
      </c>
      <c r="AD224" s="49"/>
      <c r="AE224" s="12">
        <v>4000</v>
      </c>
      <c r="AF224" s="11" t="s">
        <v>303</v>
      </c>
      <c r="AG224" s="49"/>
      <c r="AH224" s="12">
        <v>4000</v>
      </c>
      <c r="AI224" s="11" t="s">
        <v>303</v>
      </c>
      <c r="AJ224" s="49"/>
      <c r="AK224" s="12">
        <v>4000</v>
      </c>
      <c r="AL224" s="11" t="s">
        <v>303</v>
      </c>
      <c r="AM224" s="49"/>
      <c r="AN224" s="12">
        <v>4000</v>
      </c>
      <c r="AO224" s="11" t="s">
        <v>303</v>
      </c>
      <c r="AP224" s="49"/>
      <c r="AQ224" s="12">
        <v>4000</v>
      </c>
      <c r="AS224" s="11" t="s">
        <v>303</v>
      </c>
      <c r="AT224" s="49"/>
      <c r="AU224" s="12">
        <v>3500</v>
      </c>
      <c r="AV224" s="11" t="s">
        <v>303</v>
      </c>
      <c r="AW224" s="49"/>
      <c r="AX224" s="12">
        <v>3500</v>
      </c>
      <c r="AY224" s="11" t="s">
        <v>303</v>
      </c>
      <c r="AZ224" s="49"/>
      <c r="BA224" s="12">
        <v>3500</v>
      </c>
      <c r="BB224" s="11" t="s">
        <v>303</v>
      </c>
      <c r="BC224" s="49"/>
      <c r="BD224" s="12">
        <v>3500</v>
      </c>
      <c r="BE224" s="11" t="s">
        <v>303</v>
      </c>
      <c r="BF224" s="49"/>
      <c r="BG224" s="12">
        <v>3500</v>
      </c>
      <c r="BH224" s="11" t="s">
        <v>303</v>
      </c>
      <c r="BI224" s="49"/>
      <c r="BJ224" s="12">
        <v>3500</v>
      </c>
      <c r="BK224" s="49" t="s">
        <v>303</v>
      </c>
      <c r="BL224" s="49"/>
      <c r="BM224" s="12">
        <v>4000</v>
      </c>
      <c r="BN224" s="11" t="s">
        <v>303</v>
      </c>
      <c r="BO224" s="49"/>
      <c r="BP224" s="12">
        <v>4000</v>
      </c>
      <c r="BQ224" s="11" t="s">
        <v>303</v>
      </c>
      <c r="BR224" s="49"/>
      <c r="BS224" s="12">
        <v>4000</v>
      </c>
      <c r="BT224" s="11" t="s">
        <v>303</v>
      </c>
      <c r="BU224" s="49"/>
      <c r="BV224" s="12">
        <v>4000</v>
      </c>
      <c r="BW224" s="11" t="s">
        <v>303</v>
      </c>
      <c r="BX224" s="49"/>
      <c r="BY224" s="12">
        <v>4000</v>
      </c>
      <c r="BZ224" s="11" t="s">
        <v>303</v>
      </c>
      <c r="CA224" s="49"/>
      <c r="CB224" s="12">
        <v>4000</v>
      </c>
      <c r="CC224" s="11" t="s">
        <v>303</v>
      </c>
      <c r="CD224" s="49"/>
      <c r="CE224" s="12">
        <v>4000</v>
      </c>
      <c r="CF224" s="11" t="s">
        <v>303</v>
      </c>
      <c r="CG224" s="49"/>
      <c r="CH224" s="12">
        <v>4000</v>
      </c>
    </row>
    <row r="225" spans="1:86">
      <c r="A225" s="7" t="s">
        <v>250</v>
      </c>
      <c r="B225" s="11" t="s">
        <v>300</v>
      </c>
      <c r="C225" s="49" t="s">
        <v>927</v>
      </c>
      <c r="D225" s="12" t="s">
        <v>844</v>
      </c>
      <c r="E225" s="11" t="s">
        <v>300</v>
      </c>
      <c r="F225" s="49" t="s">
        <v>927</v>
      </c>
      <c r="G225" s="12" t="s">
        <v>844</v>
      </c>
      <c r="H225" s="11" t="s">
        <v>300</v>
      </c>
      <c r="I225" s="49" t="s">
        <v>927</v>
      </c>
      <c r="J225" s="12" t="s">
        <v>844</v>
      </c>
      <c r="K225" s="11" t="s">
        <v>300</v>
      </c>
      <c r="L225" s="49" t="s">
        <v>927</v>
      </c>
      <c r="M225" s="12" t="s">
        <v>844</v>
      </c>
      <c r="N225" s="11" t="s">
        <v>300</v>
      </c>
      <c r="O225" s="49" t="s">
        <v>927</v>
      </c>
      <c r="P225" s="12" t="s">
        <v>844</v>
      </c>
      <c r="Q225" s="11" t="s">
        <v>300</v>
      </c>
      <c r="R225" s="49" t="s">
        <v>927</v>
      </c>
      <c r="S225" s="12" t="s">
        <v>844</v>
      </c>
      <c r="T225" s="11" t="s">
        <v>300</v>
      </c>
      <c r="U225" s="49" t="s">
        <v>927</v>
      </c>
      <c r="V225" s="12" t="s">
        <v>844</v>
      </c>
      <c r="W225" s="11" t="s">
        <v>300</v>
      </c>
      <c r="X225" s="49" t="s">
        <v>927</v>
      </c>
      <c r="Y225" s="12" t="s">
        <v>844</v>
      </c>
      <c r="Z225" s="11" t="s">
        <v>300</v>
      </c>
      <c r="AA225" s="49" t="s">
        <v>927</v>
      </c>
      <c r="AB225" s="12" t="s">
        <v>844</v>
      </c>
      <c r="AC225" s="11" t="s">
        <v>300</v>
      </c>
      <c r="AD225" s="49" t="s">
        <v>927</v>
      </c>
      <c r="AE225" s="12" t="s">
        <v>844</v>
      </c>
      <c r="AF225" s="11" t="s">
        <v>300</v>
      </c>
      <c r="AG225" s="49" t="s">
        <v>927</v>
      </c>
      <c r="AH225" s="12" t="s">
        <v>844</v>
      </c>
      <c r="AI225" s="11" t="s">
        <v>300</v>
      </c>
      <c r="AJ225" s="49" t="s">
        <v>927</v>
      </c>
      <c r="AK225" s="12" t="s">
        <v>844</v>
      </c>
      <c r="AL225" s="11" t="s">
        <v>300</v>
      </c>
      <c r="AM225" s="49" t="s">
        <v>927</v>
      </c>
      <c r="AN225" s="12" t="s">
        <v>844</v>
      </c>
      <c r="AO225" s="11" t="s">
        <v>300</v>
      </c>
      <c r="AP225" s="49" t="s">
        <v>927</v>
      </c>
      <c r="AQ225" s="12" t="s">
        <v>844</v>
      </c>
      <c r="AS225" s="11" t="s">
        <v>300</v>
      </c>
      <c r="AT225" s="49" t="s">
        <v>927</v>
      </c>
      <c r="AU225" s="12" t="s">
        <v>844</v>
      </c>
      <c r="AV225" s="11" t="s">
        <v>300</v>
      </c>
      <c r="AW225" s="49" t="s">
        <v>927</v>
      </c>
      <c r="AX225" s="12" t="s">
        <v>844</v>
      </c>
      <c r="AY225" s="11" t="s">
        <v>300</v>
      </c>
      <c r="AZ225" s="49" t="s">
        <v>927</v>
      </c>
      <c r="BA225" s="12" t="s">
        <v>844</v>
      </c>
      <c r="BB225" s="11" t="s">
        <v>300</v>
      </c>
      <c r="BC225" s="49" t="s">
        <v>927</v>
      </c>
      <c r="BD225" s="12" t="s">
        <v>844</v>
      </c>
      <c r="BE225" s="11" t="s">
        <v>300</v>
      </c>
      <c r="BF225" s="49" t="s">
        <v>927</v>
      </c>
      <c r="BG225" s="12" t="s">
        <v>844</v>
      </c>
      <c r="BH225" s="11" t="s">
        <v>300</v>
      </c>
      <c r="BI225" s="49" t="s">
        <v>927</v>
      </c>
      <c r="BJ225" s="12" t="s">
        <v>844</v>
      </c>
      <c r="BK225" s="11" t="s">
        <v>300</v>
      </c>
      <c r="BL225" s="49" t="s">
        <v>927</v>
      </c>
      <c r="BM225" s="12" t="s">
        <v>844</v>
      </c>
      <c r="BN225" s="11" t="s">
        <v>300</v>
      </c>
      <c r="BO225" s="49" t="s">
        <v>927</v>
      </c>
      <c r="BP225" s="12" t="s">
        <v>844</v>
      </c>
      <c r="BQ225" s="11" t="s">
        <v>300</v>
      </c>
      <c r="BR225" s="49" t="s">
        <v>927</v>
      </c>
      <c r="BS225" s="12" t="s">
        <v>844</v>
      </c>
      <c r="BT225" s="11" t="s">
        <v>300</v>
      </c>
      <c r="BU225" s="49" t="s">
        <v>927</v>
      </c>
      <c r="BV225" s="12" t="s">
        <v>844</v>
      </c>
      <c r="BW225" s="11" t="s">
        <v>300</v>
      </c>
      <c r="BX225" s="49" t="s">
        <v>927</v>
      </c>
      <c r="BY225" s="12" t="s">
        <v>844</v>
      </c>
      <c r="BZ225" s="11" t="s">
        <v>300</v>
      </c>
      <c r="CA225" s="49" t="s">
        <v>927</v>
      </c>
      <c r="CB225" s="12" t="s">
        <v>844</v>
      </c>
      <c r="CC225" s="11" t="s">
        <v>300</v>
      </c>
      <c r="CD225" s="49" t="s">
        <v>927</v>
      </c>
      <c r="CE225" s="12" t="s">
        <v>844</v>
      </c>
      <c r="CF225" s="11" t="s">
        <v>300</v>
      </c>
      <c r="CG225" s="49" t="s">
        <v>927</v>
      </c>
      <c r="CH225" s="12" t="s">
        <v>844</v>
      </c>
    </row>
    <row r="226" spans="1:86">
      <c r="A226" s="7" t="s">
        <v>251</v>
      </c>
      <c r="B226" s="11" t="s">
        <v>303</v>
      </c>
      <c r="C226" s="49"/>
      <c r="D226" s="12">
        <v>500</v>
      </c>
      <c r="E226" s="11" t="s">
        <v>303</v>
      </c>
      <c r="F226" s="49"/>
      <c r="G226" s="12">
        <v>500</v>
      </c>
      <c r="H226" s="11" t="s">
        <v>303</v>
      </c>
      <c r="I226" s="49"/>
      <c r="J226" s="12">
        <v>750</v>
      </c>
      <c r="K226" s="11" t="s">
        <v>303</v>
      </c>
      <c r="L226" s="49"/>
      <c r="M226" s="12">
        <v>750</v>
      </c>
      <c r="N226" s="11" t="s">
        <v>300</v>
      </c>
      <c r="O226" s="49" t="s">
        <v>927</v>
      </c>
      <c r="P226" s="12" t="s">
        <v>844</v>
      </c>
      <c r="Q226" s="11" t="s">
        <v>300</v>
      </c>
      <c r="R226" s="49" t="s">
        <v>927</v>
      </c>
      <c r="S226" s="12" t="s">
        <v>844</v>
      </c>
      <c r="T226" s="11" t="s">
        <v>300</v>
      </c>
      <c r="U226" s="49" t="s">
        <v>927</v>
      </c>
      <c r="V226" s="12" t="s">
        <v>846</v>
      </c>
      <c r="W226" s="11" t="s">
        <v>300</v>
      </c>
      <c r="X226" s="49" t="s">
        <v>927</v>
      </c>
      <c r="Y226" s="12" t="s">
        <v>846</v>
      </c>
      <c r="Z226" s="11" t="s">
        <v>300</v>
      </c>
      <c r="AA226" s="49" t="s">
        <v>927</v>
      </c>
      <c r="AB226" s="12" t="s">
        <v>848</v>
      </c>
      <c r="AC226" s="11" t="s">
        <v>300</v>
      </c>
      <c r="AD226" s="49" t="s">
        <v>927</v>
      </c>
      <c r="AE226" s="12" t="s">
        <v>848</v>
      </c>
      <c r="AF226" s="11" t="s">
        <v>300</v>
      </c>
      <c r="AG226" s="49" t="s">
        <v>927</v>
      </c>
      <c r="AH226" s="12" t="s">
        <v>850</v>
      </c>
      <c r="AI226" s="11" t="s">
        <v>300</v>
      </c>
      <c r="AJ226" s="49" t="s">
        <v>927</v>
      </c>
      <c r="AK226" s="12" t="s">
        <v>850</v>
      </c>
      <c r="AL226" s="11" t="s">
        <v>300</v>
      </c>
      <c r="AM226" s="49" t="s">
        <v>927</v>
      </c>
      <c r="AN226" s="12" t="s">
        <v>850</v>
      </c>
      <c r="AO226" s="11" t="s">
        <v>300</v>
      </c>
      <c r="AP226" s="49" t="s">
        <v>927</v>
      </c>
      <c r="AQ226" s="12" t="s">
        <v>850</v>
      </c>
      <c r="AS226" s="11" t="s">
        <v>303</v>
      </c>
      <c r="AT226" s="49"/>
      <c r="AU226" s="12">
        <v>500</v>
      </c>
      <c r="AV226" s="11" t="s">
        <v>303</v>
      </c>
      <c r="AW226" s="49"/>
      <c r="AX226" s="12">
        <v>500</v>
      </c>
      <c r="AY226" s="11" t="s">
        <v>303</v>
      </c>
      <c r="AZ226" s="49"/>
      <c r="BA226" s="12">
        <v>750</v>
      </c>
      <c r="BB226" s="11" t="s">
        <v>303</v>
      </c>
      <c r="BC226" s="49"/>
      <c r="BD226" s="12">
        <v>750</v>
      </c>
      <c r="BE226" s="11" t="s">
        <v>300</v>
      </c>
      <c r="BF226" s="49" t="s">
        <v>927</v>
      </c>
      <c r="BG226" s="12" t="s">
        <v>844</v>
      </c>
      <c r="BH226" s="11" t="s">
        <v>300</v>
      </c>
      <c r="BI226" s="49" t="s">
        <v>927</v>
      </c>
      <c r="BJ226" s="12" t="s">
        <v>844</v>
      </c>
      <c r="BK226" s="11" t="s">
        <v>300</v>
      </c>
      <c r="BL226" s="49" t="s">
        <v>927</v>
      </c>
      <c r="BM226" s="12" t="s">
        <v>846</v>
      </c>
      <c r="BN226" s="11" t="s">
        <v>300</v>
      </c>
      <c r="BO226" s="49" t="s">
        <v>927</v>
      </c>
      <c r="BP226" s="12" t="s">
        <v>846</v>
      </c>
      <c r="BQ226" s="11" t="s">
        <v>300</v>
      </c>
      <c r="BR226" s="49" t="s">
        <v>927</v>
      </c>
      <c r="BS226" s="12" t="s">
        <v>848</v>
      </c>
      <c r="BT226" s="11" t="s">
        <v>300</v>
      </c>
      <c r="BU226" s="49" t="s">
        <v>927</v>
      </c>
      <c r="BV226" s="12" t="s">
        <v>848</v>
      </c>
      <c r="BW226" s="11" t="s">
        <v>300</v>
      </c>
      <c r="BX226" s="49" t="s">
        <v>927</v>
      </c>
      <c r="BY226" s="12" t="s">
        <v>850</v>
      </c>
      <c r="BZ226" s="11" t="s">
        <v>300</v>
      </c>
      <c r="CA226" s="49" t="s">
        <v>927</v>
      </c>
      <c r="CB226" s="12" t="s">
        <v>850</v>
      </c>
      <c r="CC226" s="11" t="s">
        <v>300</v>
      </c>
      <c r="CD226" s="49" t="s">
        <v>927</v>
      </c>
      <c r="CE226" s="12" t="s">
        <v>850</v>
      </c>
      <c r="CF226" s="11" t="s">
        <v>300</v>
      </c>
      <c r="CG226" s="49" t="s">
        <v>927</v>
      </c>
      <c r="CH226" s="12" t="s">
        <v>850</v>
      </c>
    </row>
    <row r="227" spans="1:86">
      <c r="A227" s="7" t="s">
        <v>252</v>
      </c>
      <c r="B227" s="11" t="s">
        <v>300</v>
      </c>
      <c r="C227" s="47" t="s">
        <v>926</v>
      </c>
      <c r="D227" s="12" t="s">
        <v>886</v>
      </c>
      <c r="E227" s="11" t="s">
        <v>300</v>
      </c>
      <c r="F227" s="49" t="s">
        <v>927</v>
      </c>
      <c r="G227" s="12" t="s">
        <v>965</v>
      </c>
      <c r="H227" s="11" t="s">
        <v>300</v>
      </c>
      <c r="I227" s="49" t="s">
        <v>927</v>
      </c>
      <c r="J227" s="12" t="s">
        <v>965</v>
      </c>
      <c r="K227" s="11" t="s">
        <v>300</v>
      </c>
      <c r="L227" s="49" t="s">
        <v>927</v>
      </c>
      <c r="M227" s="12" t="s">
        <v>965</v>
      </c>
      <c r="N227" s="11" t="s">
        <v>300</v>
      </c>
      <c r="O227" s="49" t="s">
        <v>927</v>
      </c>
      <c r="P227" s="12" t="s">
        <v>965</v>
      </c>
      <c r="Q227" s="11" t="s">
        <v>300</v>
      </c>
      <c r="R227" s="49" t="s">
        <v>927</v>
      </c>
      <c r="S227" s="12" t="s">
        <v>965</v>
      </c>
      <c r="T227" s="11" t="s">
        <v>300</v>
      </c>
      <c r="U227" s="49" t="s">
        <v>927</v>
      </c>
      <c r="V227" s="12" t="s">
        <v>965</v>
      </c>
      <c r="W227" s="11" t="s">
        <v>300</v>
      </c>
      <c r="X227" s="49" t="s">
        <v>927</v>
      </c>
      <c r="Y227" s="12" t="s">
        <v>965</v>
      </c>
      <c r="Z227" s="11" t="s">
        <v>300</v>
      </c>
      <c r="AA227" s="49" t="s">
        <v>927</v>
      </c>
      <c r="AB227" s="12" t="s">
        <v>965</v>
      </c>
      <c r="AC227" s="11" t="s">
        <v>300</v>
      </c>
      <c r="AD227" s="49" t="s">
        <v>927</v>
      </c>
      <c r="AE227" s="12" t="s">
        <v>965</v>
      </c>
      <c r="AF227" s="11" t="s">
        <v>300</v>
      </c>
      <c r="AG227" s="49" t="s">
        <v>927</v>
      </c>
      <c r="AH227" s="12" t="s">
        <v>965</v>
      </c>
      <c r="AI227" s="11" t="s">
        <v>300</v>
      </c>
      <c r="AJ227" s="49" t="s">
        <v>927</v>
      </c>
      <c r="AK227" s="12" t="s">
        <v>965</v>
      </c>
      <c r="AL227" s="11" t="s">
        <v>300</v>
      </c>
      <c r="AM227" s="49" t="s">
        <v>927</v>
      </c>
      <c r="AN227" s="12" t="s">
        <v>965</v>
      </c>
      <c r="AO227" s="11" t="s">
        <v>300</v>
      </c>
      <c r="AP227" s="49" t="s">
        <v>927</v>
      </c>
      <c r="AQ227" s="12" t="s">
        <v>965</v>
      </c>
      <c r="AS227" s="11" t="s">
        <v>300</v>
      </c>
      <c r="AT227" s="49" t="s">
        <v>926</v>
      </c>
      <c r="AU227" s="12" t="s">
        <v>886</v>
      </c>
      <c r="AV227" s="11" t="s">
        <v>300</v>
      </c>
      <c r="AW227" s="49" t="s">
        <v>927</v>
      </c>
      <c r="AX227" s="12" t="s">
        <v>965</v>
      </c>
      <c r="AY227" s="11" t="s">
        <v>300</v>
      </c>
      <c r="AZ227" s="49" t="s">
        <v>927</v>
      </c>
      <c r="BA227" s="12" t="s">
        <v>965</v>
      </c>
      <c r="BB227" s="11" t="s">
        <v>300</v>
      </c>
      <c r="BC227" s="49" t="s">
        <v>927</v>
      </c>
      <c r="BD227" s="12" t="s">
        <v>965</v>
      </c>
      <c r="BE227" s="11" t="s">
        <v>300</v>
      </c>
      <c r="BF227" s="49" t="s">
        <v>927</v>
      </c>
      <c r="BG227" s="12" t="s">
        <v>965</v>
      </c>
      <c r="BH227" s="11" t="s">
        <v>300</v>
      </c>
      <c r="BI227" s="49" t="s">
        <v>927</v>
      </c>
      <c r="BJ227" s="12" t="s">
        <v>965</v>
      </c>
      <c r="BK227" s="11" t="s">
        <v>300</v>
      </c>
      <c r="BL227" s="49" t="s">
        <v>927</v>
      </c>
      <c r="BM227" s="12" t="s">
        <v>965</v>
      </c>
      <c r="BN227" s="11" t="s">
        <v>300</v>
      </c>
      <c r="BO227" s="49" t="s">
        <v>927</v>
      </c>
      <c r="BP227" s="12" t="s">
        <v>965</v>
      </c>
      <c r="BQ227" s="11" t="s">
        <v>300</v>
      </c>
      <c r="BR227" s="49" t="s">
        <v>927</v>
      </c>
      <c r="BS227" s="12" t="s">
        <v>965</v>
      </c>
      <c r="BT227" s="11" t="s">
        <v>300</v>
      </c>
      <c r="BU227" s="49" t="s">
        <v>927</v>
      </c>
      <c r="BV227" s="12" t="s">
        <v>965</v>
      </c>
      <c r="BW227" s="11" t="s">
        <v>300</v>
      </c>
      <c r="BX227" s="49" t="s">
        <v>927</v>
      </c>
      <c r="BY227" s="12" t="s">
        <v>965</v>
      </c>
      <c r="BZ227" s="11" t="s">
        <v>300</v>
      </c>
      <c r="CA227" s="49" t="s">
        <v>927</v>
      </c>
      <c r="CB227" s="12" t="s">
        <v>965</v>
      </c>
      <c r="CC227" s="11" t="s">
        <v>300</v>
      </c>
      <c r="CD227" s="49" t="s">
        <v>927</v>
      </c>
      <c r="CE227" s="12" t="s">
        <v>965</v>
      </c>
      <c r="CF227" s="11" t="s">
        <v>300</v>
      </c>
      <c r="CG227" s="49" t="s">
        <v>927</v>
      </c>
      <c r="CH227" s="12" t="s">
        <v>965</v>
      </c>
    </row>
    <row r="228" spans="1:86">
      <c r="A228" s="7" t="s">
        <v>253</v>
      </c>
      <c r="B228" s="11" t="s">
        <v>303</v>
      </c>
      <c r="C228" s="49"/>
      <c r="D228" s="12">
        <v>3500</v>
      </c>
      <c r="E228" s="11" t="s">
        <v>303</v>
      </c>
      <c r="F228" s="49"/>
      <c r="G228" s="12">
        <v>3500</v>
      </c>
      <c r="H228" s="11" t="s">
        <v>303</v>
      </c>
      <c r="I228" s="49"/>
      <c r="J228" s="12">
        <v>3500</v>
      </c>
      <c r="K228" s="11" t="s">
        <v>303</v>
      </c>
      <c r="L228" s="49"/>
      <c r="M228" s="12">
        <v>3500</v>
      </c>
      <c r="N228" s="11" t="s">
        <v>303</v>
      </c>
      <c r="O228" s="49"/>
      <c r="P228" s="12">
        <v>3500</v>
      </c>
      <c r="Q228" s="11" t="s">
        <v>303</v>
      </c>
      <c r="R228" s="49"/>
      <c r="S228" s="12">
        <v>3500</v>
      </c>
      <c r="T228" s="49" t="s">
        <v>303</v>
      </c>
      <c r="U228" s="49"/>
      <c r="V228" s="12">
        <v>4000</v>
      </c>
      <c r="W228" s="11" t="s">
        <v>303</v>
      </c>
      <c r="X228" s="49"/>
      <c r="Y228" s="12">
        <v>4000</v>
      </c>
      <c r="Z228" s="11" t="s">
        <v>303</v>
      </c>
      <c r="AA228" s="49"/>
      <c r="AB228" s="12">
        <v>4000</v>
      </c>
      <c r="AC228" s="11" t="s">
        <v>303</v>
      </c>
      <c r="AD228" s="49"/>
      <c r="AE228" s="12">
        <v>4000</v>
      </c>
      <c r="AF228" s="11" t="s">
        <v>303</v>
      </c>
      <c r="AG228" s="49"/>
      <c r="AH228" s="12">
        <v>4000</v>
      </c>
      <c r="AI228" s="11" t="s">
        <v>303</v>
      </c>
      <c r="AJ228" s="49"/>
      <c r="AK228" s="12">
        <v>4000</v>
      </c>
      <c r="AL228" s="11" t="s">
        <v>303</v>
      </c>
      <c r="AM228" s="49"/>
      <c r="AN228" s="12">
        <v>4000</v>
      </c>
      <c r="AO228" s="11" t="s">
        <v>303</v>
      </c>
      <c r="AP228" s="49"/>
      <c r="AQ228" s="12">
        <v>4000</v>
      </c>
      <c r="AS228" s="11" t="s">
        <v>303</v>
      </c>
      <c r="AT228" s="49"/>
      <c r="AU228" s="12">
        <v>3500</v>
      </c>
      <c r="AV228" s="11" t="s">
        <v>303</v>
      </c>
      <c r="AW228" s="49"/>
      <c r="AX228" s="12">
        <v>3500</v>
      </c>
      <c r="AY228" s="11" t="s">
        <v>303</v>
      </c>
      <c r="AZ228" s="49"/>
      <c r="BA228" s="12">
        <v>3500</v>
      </c>
      <c r="BB228" s="11" t="s">
        <v>303</v>
      </c>
      <c r="BC228" s="49"/>
      <c r="BD228" s="12">
        <v>3500</v>
      </c>
      <c r="BE228" s="11" t="s">
        <v>303</v>
      </c>
      <c r="BF228" s="49"/>
      <c r="BG228" s="12">
        <v>3500</v>
      </c>
      <c r="BH228" s="11" t="s">
        <v>303</v>
      </c>
      <c r="BI228" s="49"/>
      <c r="BJ228" s="12">
        <v>3500</v>
      </c>
      <c r="BK228" s="49" t="s">
        <v>303</v>
      </c>
      <c r="BL228" s="49"/>
      <c r="BM228" s="12">
        <v>4000</v>
      </c>
      <c r="BN228" s="11" t="s">
        <v>303</v>
      </c>
      <c r="BO228" s="49"/>
      <c r="BP228" s="12">
        <v>4000</v>
      </c>
      <c r="BQ228" s="11" t="s">
        <v>303</v>
      </c>
      <c r="BR228" s="49"/>
      <c r="BS228" s="12">
        <v>4000</v>
      </c>
      <c r="BT228" s="11" t="s">
        <v>303</v>
      </c>
      <c r="BU228" s="49"/>
      <c r="BV228" s="12">
        <v>4000</v>
      </c>
      <c r="BW228" s="11" t="s">
        <v>303</v>
      </c>
      <c r="BX228" s="49"/>
      <c r="BY228" s="12">
        <v>4000</v>
      </c>
      <c r="BZ228" s="11" t="s">
        <v>303</v>
      </c>
      <c r="CA228" s="49"/>
      <c r="CB228" s="12">
        <v>4000</v>
      </c>
      <c r="CC228" s="11" t="s">
        <v>303</v>
      </c>
      <c r="CD228" s="49"/>
      <c r="CE228" s="12">
        <v>4000</v>
      </c>
      <c r="CF228" s="11" t="s">
        <v>303</v>
      </c>
      <c r="CG228" s="49"/>
      <c r="CH228" s="12">
        <v>4000</v>
      </c>
    </row>
    <row r="229" spans="1:86">
      <c r="A229" s="7" t="s">
        <v>254</v>
      </c>
      <c r="B229" s="11" t="s">
        <v>300</v>
      </c>
      <c r="C229" s="49" t="s">
        <v>298</v>
      </c>
      <c r="D229" s="12" t="s">
        <v>852</v>
      </c>
      <c r="E229" s="11" t="s">
        <v>300</v>
      </c>
      <c r="F229" s="49" t="s">
        <v>298</v>
      </c>
      <c r="G229" s="12" t="s">
        <v>852</v>
      </c>
      <c r="H229" s="11" t="s">
        <v>300</v>
      </c>
      <c r="I229" s="49" t="s">
        <v>298</v>
      </c>
      <c r="J229" s="12" t="s">
        <v>852</v>
      </c>
      <c r="K229" s="11" t="s">
        <v>300</v>
      </c>
      <c r="L229" s="49" t="s">
        <v>298</v>
      </c>
      <c r="M229" s="12" t="s">
        <v>852</v>
      </c>
      <c r="N229" s="11" t="s">
        <v>300</v>
      </c>
      <c r="O229" s="49" t="s">
        <v>298</v>
      </c>
      <c r="P229" s="12" t="s">
        <v>852</v>
      </c>
      <c r="Q229" s="11" t="s">
        <v>300</v>
      </c>
      <c r="R229" s="49" t="s">
        <v>298</v>
      </c>
      <c r="S229" s="12" t="s">
        <v>852</v>
      </c>
      <c r="T229" s="11" t="s">
        <v>300</v>
      </c>
      <c r="U229" s="49" t="s">
        <v>298</v>
      </c>
      <c r="V229" s="12" t="s">
        <v>852</v>
      </c>
      <c r="W229" s="11" t="s">
        <v>300</v>
      </c>
      <c r="X229" s="49" t="s">
        <v>298</v>
      </c>
      <c r="Y229" s="12" t="s">
        <v>852</v>
      </c>
      <c r="Z229" s="11" t="s">
        <v>300</v>
      </c>
      <c r="AA229" s="49" t="s">
        <v>298</v>
      </c>
      <c r="AB229" s="12" t="s">
        <v>852</v>
      </c>
      <c r="AC229" s="11" t="s">
        <v>300</v>
      </c>
      <c r="AD229" s="49" t="s">
        <v>298</v>
      </c>
      <c r="AE229" s="12" t="s">
        <v>852</v>
      </c>
      <c r="AF229" s="11" t="s">
        <v>300</v>
      </c>
      <c r="AG229" s="49" t="s">
        <v>298</v>
      </c>
      <c r="AH229" s="12" t="s">
        <v>852</v>
      </c>
      <c r="AI229" s="11" t="s">
        <v>300</v>
      </c>
      <c r="AJ229" s="49" t="s">
        <v>298</v>
      </c>
      <c r="AK229" s="12" t="s">
        <v>852</v>
      </c>
      <c r="AL229" s="11" t="s">
        <v>300</v>
      </c>
      <c r="AM229" s="49" t="s">
        <v>298</v>
      </c>
      <c r="AN229" s="12" t="s">
        <v>852</v>
      </c>
      <c r="AO229" s="11" t="s">
        <v>300</v>
      </c>
      <c r="AP229" s="49" t="s">
        <v>298</v>
      </c>
      <c r="AQ229" s="12" t="s">
        <v>852</v>
      </c>
      <c r="AS229" s="11" t="s">
        <v>300</v>
      </c>
      <c r="AT229" s="49" t="s">
        <v>298</v>
      </c>
      <c r="AU229" s="12" t="s">
        <v>852</v>
      </c>
      <c r="AV229" s="11" t="s">
        <v>300</v>
      </c>
      <c r="AW229" s="49" t="s">
        <v>298</v>
      </c>
      <c r="AX229" s="12" t="s">
        <v>852</v>
      </c>
      <c r="AY229" s="11" t="s">
        <v>300</v>
      </c>
      <c r="AZ229" s="49" t="s">
        <v>298</v>
      </c>
      <c r="BA229" s="12" t="s">
        <v>852</v>
      </c>
      <c r="BB229" s="11" t="s">
        <v>300</v>
      </c>
      <c r="BC229" s="49" t="s">
        <v>298</v>
      </c>
      <c r="BD229" s="12" t="s">
        <v>852</v>
      </c>
      <c r="BE229" s="11" t="s">
        <v>300</v>
      </c>
      <c r="BF229" s="49" t="s">
        <v>298</v>
      </c>
      <c r="BG229" s="12" t="s">
        <v>852</v>
      </c>
      <c r="BH229" s="11" t="s">
        <v>300</v>
      </c>
      <c r="BI229" s="49" t="s">
        <v>298</v>
      </c>
      <c r="BJ229" s="12" t="s">
        <v>852</v>
      </c>
      <c r="BK229" s="11" t="s">
        <v>300</v>
      </c>
      <c r="BL229" s="49" t="s">
        <v>298</v>
      </c>
      <c r="BM229" s="12" t="s">
        <v>852</v>
      </c>
      <c r="BN229" s="11" t="s">
        <v>300</v>
      </c>
      <c r="BO229" s="49" t="s">
        <v>298</v>
      </c>
      <c r="BP229" s="12" t="s">
        <v>852</v>
      </c>
      <c r="BQ229" s="11" t="s">
        <v>300</v>
      </c>
      <c r="BR229" s="49" t="s">
        <v>298</v>
      </c>
      <c r="BS229" s="12" t="s">
        <v>852</v>
      </c>
      <c r="BT229" s="11" t="s">
        <v>300</v>
      </c>
      <c r="BU229" s="49" t="s">
        <v>298</v>
      </c>
      <c r="BV229" s="12" t="s">
        <v>852</v>
      </c>
      <c r="BW229" s="11" t="s">
        <v>300</v>
      </c>
      <c r="BX229" s="49" t="s">
        <v>298</v>
      </c>
      <c r="BY229" s="12" t="s">
        <v>852</v>
      </c>
      <c r="BZ229" s="11" t="s">
        <v>300</v>
      </c>
      <c r="CA229" s="49" t="s">
        <v>298</v>
      </c>
      <c r="CB229" s="12" t="s">
        <v>852</v>
      </c>
      <c r="CC229" s="11" t="s">
        <v>300</v>
      </c>
      <c r="CD229" s="49" t="s">
        <v>298</v>
      </c>
      <c r="CE229" s="12" t="s">
        <v>852</v>
      </c>
      <c r="CF229" s="11" t="s">
        <v>300</v>
      </c>
      <c r="CG229" s="49" t="s">
        <v>298</v>
      </c>
      <c r="CH229" s="12" t="s">
        <v>852</v>
      </c>
    </row>
    <row r="230" spans="1:86">
      <c r="A230" s="7" t="s">
        <v>255</v>
      </c>
      <c r="B230" s="11" t="s">
        <v>303</v>
      </c>
      <c r="C230" s="49"/>
      <c r="D230" s="12">
        <v>500</v>
      </c>
      <c r="E230" s="11" t="s">
        <v>303</v>
      </c>
      <c r="F230" s="49"/>
      <c r="G230" s="12">
        <v>500</v>
      </c>
      <c r="H230" s="11" t="s">
        <v>303</v>
      </c>
      <c r="I230" s="49"/>
      <c r="J230" s="12">
        <v>750</v>
      </c>
      <c r="K230" s="11" t="s">
        <v>303</v>
      </c>
      <c r="L230" s="49"/>
      <c r="M230" s="12">
        <v>750</v>
      </c>
      <c r="N230" s="11" t="s">
        <v>303</v>
      </c>
      <c r="O230" s="49"/>
      <c r="P230" s="12">
        <v>1000</v>
      </c>
      <c r="Q230" s="11" t="s">
        <v>303</v>
      </c>
      <c r="R230" s="49"/>
      <c r="S230" s="12">
        <v>1000</v>
      </c>
      <c r="T230" s="49" t="s">
        <v>300</v>
      </c>
      <c r="U230" s="49" t="s">
        <v>298</v>
      </c>
      <c r="V230" s="12" t="s">
        <v>854</v>
      </c>
      <c r="W230" s="49" t="s">
        <v>300</v>
      </c>
      <c r="X230" s="49" t="s">
        <v>298</v>
      </c>
      <c r="Y230" s="12" t="s">
        <v>854</v>
      </c>
      <c r="Z230" s="11" t="s">
        <v>300</v>
      </c>
      <c r="AA230" s="49" t="s">
        <v>298</v>
      </c>
      <c r="AB230" s="12" t="s">
        <v>856</v>
      </c>
      <c r="AC230" s="11" t="s">
        <v>300</v>
      </c>
      <c r="AD230" s="49" t="s">
        <v>298</v>
      </c>
      <c r="AE230" s="12" t="s">
        <v>856</v>
      </c>
      <c r="AF230" s="11" t="s">
        <v>300</v>
      </c>
      <c r="AG230" s="49" t="s">
        <v>298</v>
      </c>
      <c r="AH230" s="12" t="s">
        <v>858</v>
      </c>
      <c r="AI230" s="11" t="s">
        <v>300</v>
      </c>
      <c r="AJ230" s="49" t="s">
        <v>298</v>
      </c>
      <c r="AK230" s="12" t="s">
        <v>858</v>
      </c>
      <c r="AL230" s="11" t="s">
        <v>300</v>
      </c>
      <c r="AM230" s="49" t="s">
        <v>298</v>
      </c>
      <c r="AN230" s="12" t="s">
        <v>858</v>
      </c>
      <c r="AO230" s="11" t="s">
        <v>300</v>
      </c>
      <c r="AP230" s="49" t="s">
        <v>298</v>
      </c>
      <c r="AQ230" s="12" t="s">
        <v>858</v>
      </c>
      <c r="AS230" s="11" t="s">
        <v>303</v>
      </c>
      <c r="AT230" s="49"/>
      <c r="AU230" s="12">
        <v>500</v>
      </c>
      <c r="AV230" s="11" t="s">
        <v>303</v>
      </c>
      <c r="AW230" s="49"/>
      <c r="AX230" s="12">
        <v>500</v>
      </c>
      <c r="AY230" s="11" t="s">
        <v>303</v>
      </c>
      <c r="AZ230" s="49"/>
      <c r="BA230" s="12">
        <v>750</v>
      </c>
      <c r="BB230" s="11" t="s">
        <v>303</v>
      </c>
      <c r="BC230" s="49"/>
      <c r="BD230" s="12">
        <v>750</v>
      </c>
      <c r="BE230" s="11" t="s">
        <v>303</v>
      </c>
      <c r="BF230" s="49"/>
      <c r="BG230" s="12">
        <v>1000</v>
      </c>
      <c r="BH230" s="11" t="s">
        <v>303</v>
      </c>
      <c r="BI230" s="49"/>
      <c r="BJ230" s="12">
        <v>1000</v>
      </c>
      <c r="BK230" s="49" t="s">
        <v>300</v>
      </c>
      <c r="BL230" s="49" t="s">
        <v>298</v>
      </c>
      <c r="BM230" s="12" t="s">
        <v>854</v>
      </c>
      <c r="BN230" s="49" t="s">
        <v>300</v>
      </c>
      <c r="BO230" s="49" t="s">
        <v>298</v>
      </c>
      <c r="BP230" s="12" t="s">
        <v>854</v>
      </c>
      <c r="BQ230" s="11" t="s">
        <v>300</v>
      </c>
      <c r="BR230" s="49" t="s">
        <v>298</v>
      </c>
      <c r="BS230" s="12" t="s">
        <v>856</v>
      </c>
      <c r="BT230" s="11" t="s">
        <v>300</v>
      </c>
      <c r="BU230" s="49" t="s">
        <v>298</v>
      </c>
      <c r="BV230" s="12" t="s">
        <v>856</v>
      </c>
      <c r="BW230" s="11" t="s">
        <v>300</v>
      </c>
      <c r="BX230" s="49" t="s">
        <v>298</v>
      </c>
      <c r="BY230" s="12" t="s">
        <v>858</v>
      </c>
      <c r="BZ230" s="11" t="s">
        <v>300</v>
      </c>
      <c r="CA230" s="49" t="s">
        <v>298</v>
      </c>
      <c r="CB230" s="12" t="s">
        <v>858</v>
      </c>
      <c r="CC230" s="11" t="s">
        <v>300</v>
      </c>
      <c r="CD230" s="49" t="s">
        <v>298</v>
      </c>
      <c r="CE230" s="12" t="s">
        <v>858</v>
      </c>
      <c r="CF230" s="11" t="s">
        <v>300</v>
      </c>
      <c r="CG230" s="49" t="s">
        <v>298</v>
      </c>
      <c r="CH230" s="12" t="s">
        <v>858</v>
      </c>
    </row>
    <row r="231" spans="1:86">
      <c r="A231" s="7" t="s">
        <v>256</v>
      </c>
      <c r="B231" s="11" t="s">
        <v>300</v>
      </c>
      <c r="C231" s="49" t="s">
        <v>298</v>
      </c>
      <c r="D231" s="12" t="s">
        <v>904</v>
      </c>
      <c r="E231" s="11" t="s">
        <v>300</v>
      </c>
      <c r="F231" s="49" t="s">
        <v>298</v>
      </c>
      <c r="G231" s="12" t="s">
        <v>904</v>
      </c>
      <c r="H231" s="11" t="s">
        <v>300</v>
      </c>
      <c r="I231" s="49" t="s">
        <v>298</v>
      </c>
      <c r="J231" s="12" t="s">
        <v>904</v>
      </c>
      <c r="K231" s="11" t="s">
        <v>300</v>
      </c>
      <c r="L231" s="49" t="s">
        <v>298</v>
      </c>
      <c r="M231" s="12" t="s">
        <v>904</v>
      </c>
      <c r="N231" s="11" t="s">
        <v>300</v>
      </c>
      <c r="O231" s="49" t="s">
        <v>298</v>
      </c>
      <c r="P231" s="12" t="s">
        <v>904</v>
      </c>
      <c r="Q231" s="11" t="s">
        <v>300</v>
      </c>
      <c r="R231" s="49" t="s">
        <v>298</v>
      </c>
      <c r="S231" s="12" t="s">
        <v>904</v>
      </c>
      <c r="T231" s="11" t="s">
        <v>300</v>
      </c>
      <c r="U231" s="49" t="s">
        <v>298</v>
      </c>
      <c r="V231" s="12" t="s">
        <v>904</v>
      </c>
      <c r="W231" s="11" t="s">
        <v>300</v>
      </c>
      <c r="X231" s="49" t="s">
        <v>298</v>
      </c>
      <c r="Y231" s="12" t="s">
        <v>904</v>
      </c>
      <c r="Z231" s="11" t="s">
        <v>300</v>
      </c>
      <c r="AA231" s="49" t="s">
        <v>298</v>
      </c>
      <c r="AB231" s="12" t="s">
        <v>904</v>
      </c>
      <c r="AC231" s="11" t="s">
        <v>300</v>
      </c>
      <c r="AD231" s="49" t="s">
        <v>298</v>
      </c>
      <c r="AE231" s="12" t="s">
        <v>904</v>
      </c>
      <c r="AF231" s="11" t="s">
        <v>300</v>
      </c>
      <c r="AG231" s="49" t="s">
        <v>298</v>
      </c>
      <c r="AH231" s="12" t="s">
        <v>904</v>
      </c>
      <c r="AI231" s="11" t="s">
        <v>300</v>
      </c>
      <c r="AJ231" s="49" t="s">
        <v>298</v>
      </c>
      <c r="AK231" s="12" t="s">
        <v>904</v>
      </c>
      <c r="AL231" s="11" t="s">
        <v>300</v>
      </c>
      <c r="AM231" s="49" t="s">
        <v>298</v>
      </c>
      <c r="AN231" s="12" t="s">
        <v>904</v>
      </c>
      <c r="AO231" s="11" t="s">
        <v>300</v>
      </c>
      <c r="AP231" s="49" t="s">
        <v>298</v>
      </c>
      <c r="AQ231" s="12" t="s">
        <v>904</v>
      </c>
      <c r="AS231" s="11" t="s">
        <v>300</v>
      </c>
      <c r="AT231" s="49" t="s">
        <v>298</v>
      </c>
      <c r="AU231" s="12" t="s">
        <v>904</v>
      </c>
      <c r="AV231" s="11" t="s">
        <v>300</v>
      </c>
      <c r="AW231" s="49" t="s">
        <v>298</v>
      </c>
      <c r="AX231" s="12" t="s">
        <v>904</v>
      </c>
      <c r="AY231" s="11" t="s">
        <v>300</v>
      </c>
      <c r="AZ231" s="49" t="s">
        <v>298</v>
      </c>
      <c r="BA231" s="12" t="s">
        <v>904</v>
      </c>
      <c r="BB231" s="11" t="s">
        <v>300</v>
      </c>
      <c r="BC231" s="49" t="s">
        <v>298</v>
      </c>
      <c r="BD231" s="12" t="s">
        <v>904</v>
      </c>
      <c r="BE231" s="11" t="s">
        <v>300</v>
      </c>
      <c r="BF231" s="49" t="s">
        <v>298</v>
      </c>
      <c r="BG231" s="12" t="s">
        <v>904</v>
      </c>
      <c r="BH231" s="11" t="s">
        <v>300</v>
      </c>
      <c r="BI231" s="49" t="s">
        <v>298</v>
      </c>
      <c r="BJ231" s="12" t="s">
        <v>904</v>
      </c>
      <c r="BK231" s="11" t="s">
        <v>300</v>
      </c>
      <c r="BL231" s="49" t="s">
        <v>298</v>
      </c>
      <c r="BM231" s="12" t="s">
        <v>904</v>
      </c>
      <c r="BN231" s="11" t="s">
        <v>300</v>
      </c>
      <c r="BO231" s="49" t="s">
        <v>298</v>
      </c>
      <c r="BP231" s="12" t="s">
        <v>904</v>
      </c>
      <c r="BQ231" s="11" t="s">
        <v>300</v>
      </c>
      <c r="BR231" s="49" t="s">
        <v>298</v>
      </c>
      <c r="BS231" s="12" t="s">
        <v>904</v>
      </c>
      <c r="BT231" s="11" t="s">
        <v>300</v>
      </c>
      <c r="BU231" s="49" t="s">
        <v>298</v>
      </c>
      <c r="BV231" s="12" t="s">
        <v>904</v>
      </c>
      <c r="BW231" s="11" t="s">
        <v>300</v>
      </c>
      <c r="BX231" s="49" t="s">
        <v>298</v>
      </c>
      <c r="BY231" s="12" t="s">
        <v>904</v>
      </c>
      <c r="BZ231" s="11" t="s">
        <v>300</v>
      </c>
      <c r="CA231" s="49" t="s">
        <v>298</v>
      </c>
      <c r="CB231" s="12" t="s">
        <v>904</v>
      </c>
      <c r="CC231" s="11" t="s">
        <v>300</v>
      </c>
      <c r="CD231" s="49" t="s">
        <v>298</v>
      </c>
      <c r="CE231" s="12" t="s">
        <v>904</v>
      </c>
      <c r="CF231" s="11" t="s">
        <v>300</v>
      </c>
      <c r="CG231" s="49" t="s">
        <v>298</v>
      </c>
      <c r="CH231" s="12" t="s">
        <v>904</v>
      </c>
    </row>
    <row r="232" spans="1:86">
      <c r="A232" s="7" t="s">
        <v>257</v>
      </c>
      <c r="B232" s="11" t="s">
        <v>303</v>
      </c>
      <c r="C232" s="49"/>
      <c r="D232" s="12">
        <v>4000</v>
      </c>
      <c r="E232" s="11" t="s">
        <v>303</v>
      </c>
      <c r="F232" s="49"/>
      <c r="G232" s="12">
        <v>4000</v>
      </c>
      <c r="H232" s="11" t="s">
        <v>303</v>
      </c>
      <c r="I232" s="49"/>
      <c r="J232" s="12">
        <v>4000</v>
      </c>
      <c r="K232" s="11" t="s">
        <v>303</v>
      </c>
      <c r="L232" s="49"/>
      <c r="M232" s="12">
        <v>4000</v>
      </c>
      <c r="N232" s="11" t="s">
        <v>303</v>
      </c>
      <c r="O232" s="49"/>
      <c r="P232" s="12">
        <v>4000</v>
      </c>
      <c r="Q232" s="11" t="s">
        <v>303</v>
      </c>
      <c r="R232" s="49"/>
      <c r="S232" s="12">
        <v>4000</v>
      </c>
      <c r="T232" s="49" t="s">
        <v>303</v>
      </c>
      <c r="U232" s="49"/>
      <c r="V232" s="12">
        <v>4500</v>
      </c>
      <c r="W232" s="11" t="s">
        <v>303</v>
      </c>
      <c r="X232" s="49"/>
      <c r="Y232" s="12">
        <v>4500</v>
      </c>
      <c r="Z232" s="49" t="s">
        <v>303</v>
      </c>
      <c r="AA232" s="49"/>
      <c r="AB232" s="12">
        <v>4500</v>
      </c>
      <c r="AC232" s="49" t="s">
        <v>303</v>
      </c>
      <c r="AD232" s="49"/>
      <c r="AE232" s="12">
        <v>4500</v>
      </c>
      <c r="AF232" s="49" t="s">
        <v>303</v>
      </c>
      <c r="AG232" s="49"/>
      <c r="AH232" s="12">
        <v>4500</v>
      </c>
      <c r="AI232" s="49" t="s">
        <v>303</v>
      </c>
      <c r="AJ232" s="49"/>
      <c r="AK232" s="12">
        <v>4500</v>
      </c>
      <c r="AL232" s="49" t="s">
        <v>303</v>
      </c>
      <c r="AM232" s="49"/>
      <c r="AN232" s="12">
        <v>4500</v>
      </c>
      <c r="AO232" s="11" t="s">
        <v>303</v>
      </c>
      <c r="AP232" s="49"/>
      <c r="AQ232" s="12">
        <v>4500</v>
      </c>
      <c r="AS232" s="11" t="s">
        <v>303</v>
      </c>
      <c r="AT232" s="49"/>
      <c r="AU232" s="12">
        <v>4000</v>
      </c>
      <c r="AV232" s="11" t="s">
        <v>303</v>
      </c>
      <c r="AW232" s="49"/>
      <c r="AX232" s="12">
        <v>4000</v>
      </c>
      <c r="AY232" s="11" t="s">
        <v>303</v>
      </c>
      <c r="AZ232" s="49"/>
      <c r="BA232" s="12">
        <v>4000</v>
      </c>
      <c r="BB232" s="11" t="s">
        <v>303</v>
      </c>
      <c r="BC232" s="49"/>
      <c r="BD232" s="12">
        <v>4000</v>
      </c>
      <c r="BE232" s="11" t="s">
        <v>303</v>
      </c>
      <c r="BF232" s="49"/>
      <c r="BG232" s="12">
        <v>4000</v>
      </c>
      <c r="BH232" s="11" t="s">
        <v>303</v>
      </c>
      <c r="BI232" s="49"/>
      <c r="BJ232" s="12">
        <v>4000</v>
      </c>
      <c r="BK232" s="49" t="s">
        <v>303</v>
      </c>
      <c r="BL232" s="49"/>
      <c r="BM232" s="12">
        <v>4500</v>
      </c>
      <c r="BN232" s="11" t="s">
        <v>303</v>
      </c>
      <c r="BO232" s="49"/>
      <c r="BP232" s="12">
        <v>4500</v>
      </c>
      <c r="BQ232" s="49" t="s">
        <v>303</v>
      </c>
      <c r="BR232" s="49"/>
      <c r="BS232" s="12">
        <v>4500</v>
      </c>
      <c r="BT232" s="49" t="s">
        <v>303</v>
      </c>
      <c r="BU232" s="49"/>
      <c r="BV232" s="12">
        <v>4500</v>
      </c>
      <c r="BW232" s="49" t="s">
        <v>303</v>
      </c>
      <c r="BX232" s="49"/>
      <c r="BY232" s="12">
        <v>4500</v>
      </c>
      <c r="BZ232" s="49" t="s">
        <v>303</v>
      </c>
      <c r="CA232" s="49"/>
      <c r="CB232" s="12">
        <v>4500</v>
      </c>
      <c r="CC232" s="49" t="s">
        <v>303</v>
      </c>
      <c r="CD232" s="49"/>
      <c r="CE232" s="12">
        <v>4500</v>
      </c>
      <c r="CF232" s="11" t="s">
        <v>303</v>
      </c>
      <c r="CG232" s="49"/>
      <c r="CH232" s="12">
        <v>4500</v>
      </c>
    </row>
    <row r="233" spans="1:86">
      <c r="A233" s="7" t="s">
        <v>258</v>
      </c>
      <c r="B233" s="11" t="s">
        <v>300</v>
      </c>
      <c r="C233" s="49" t="s">
        <v>912</v>
      </c>
      <c r="D233" s="12" t="s">
        <v>860</v>
      </c>
      <c r="E233" s="11" t="s">
        <v>300</v>
      </c>
      <c r="F233" s="49" t="s">
        <v>912</v>
      </c>
      <c r="G233" s="12" t="s">
        <v>860</v>
      </c>
      <c r="H233" s="11" t="s">
        <v>300</v>
      </c>
      <c r="I233" s="49" t="s">
        <v>912</v>
      </c>
      <c r="J233" s="12" t="s">
        <v>860</v>
      </c>
      <c r="K233" s="11" t="s">
        <v>300</v>
      </c>
      <c r="L233" s="49" t="s">
        <v>912</v>
      </c>
      <c r="M233" s="12" t="s">
        <v>860</v>
      </c>
      <c r="N233" s="11" t="s">
        <v>300</v>
      </c>
      <c r="O233" s="49" t="s">
        <v>912</v>
      </c>
      <c r="P233" s="12" t="s">
        <v>860</v>
      </c>
      <c r="Q233" s="11" t="s">
        <v>300</v>
      </c>
      <c r="R233" s="49" t="s">
        <v>912</v>
      </c>
      <c r="S233" s="12" t="s">
        <v>860</v>
      </c>
      <c r="T233" s="11" t="s">
        <v>300</v>
      </c>
      <c r="U233" s="49" t="s">
        <v>912</v>
      </c>
      <c r="V233" s="12" t="s">
        <v>860</v>
      </c>
      <c r="W233" s="11" t="s">
        <v>300</v>
      </c>
      <c r="X233" s="49" t="s">
        <v>912</v>
      </c>
      <c r="Y233" s="12" t="s">
        <v>860</v>
      </c>
      <c r="Z233" s="11" t="s">
        <v>300</v>
      </c>
      <c r="AA233" s="49" t="s">
        <v>912</v>
      </c>
      <c r="AB233" s="12" t="s">
        <v>860</v>
      </c>
      <c r="AC233" s="11" t="s">
        <v>300</v>
      </c>
      <c r="AD233" s="49" t="s">
        <v>912</v>
      </c>
      <c r="AE233" s="12" t="s">
        <v>860</v>
      </c>
      <c r="AF233" s="11" t="s">
        <v>300</v>
      </c>
      <c r="AG233" s="49" t="s">
        <v>912</v>
      </c>
      <c r="AH233" s="12" t="s">
        <v>860</v>
      </c>
      <c r="AI233" s="11" t="s">
        <v>300</v>
      </c>
      <c r="AJ233" s="49" t="s">
        <v>912</v>
      </c>
      <c r="AK233" s="12" t="s">
        <v>860</v>
      </c>
      <c r="AL233" s="11" t="s">
        <v>300</v>
      </c>
      <c r="AM233" s="49" t="s">
        <v>912</v>
      </c>
      <c r="AN233" s="12" t="s">
        <v>860</v>
      </c>
      <c r="AO233" s="11" t="s">
        <v>300</v>
      </c>
      <c r="AP233" s="49" t="s">
        <v>912</v>
      </c>
      <c r="AQ233" s="12" t="s">
        <v>860</v>
      </c>
      <c r="AS233" s="11" t="s">
        <v>300</v>
      </c>
      <c r="AT233" s="49" t="s">
        <v>912</v>
      </c>
      <c r="AU233" s="12" t="s">
        <v>860</v>
      </c>
      <c r="AV233" s="11" t="s">
        <v>300</v>
      </c>
      <c r="AW233" s="49" t="s">
        <v>912</v>
      </c>
      <c r="AX233" s="12" t="s">
        <v>860</v>
      </c>
      <c r="AY233" s="11" t="s">
        <v>300</v>
      </c>
      <c r="AZ233" s="49" t="s">
        <v>912</v>
      </c>
      <c r="BA233" s="12" t="s">
        <v>860</v>
      </c>
      <c r="BB233" s="11" t="s">
        <v>300</v>
      </c>
      <c r="BC233" s="49" t="s">
        <v>912</v>
      </c>
      <c r="BD233" s="12" t="s">
        <v>860</v>
      </c>
      <c r="BE233" s="11" t="s">
        <v>300</v>
      </c>
      <c r="BF233" s="49" t="s">
        <v>912</v>
      </c>
      <c r="BG233" s="12" t="s">
        <v>860</v>
      </c>
      <c r="BH233" s="11" t="s">
        <v>300</v>
      </c>
      <c r="BI233" s="49" t="s">
        <v>912</v>
      </c>
      <c r="BJ233" s="12" t="s">
        <v>860</v>
      </c>
      <c r="BK233" s="11" t="s">
        <v>300</v>
      </c>
      <c r="BL233" s="49" t="s">
        <v>912</v>
      </c>
      <c r="BM233" s="12" t="s">
        <v>860</v>
      </c>
      <c r="BN233" s="11" t="s">
        <v>300</v>
      </c>
      <c r="BO233" s="49" t="s">
        <v>912</v>
      </c>
      <c r="BP233" s="12" t="s">
        <v>860</v>
      </c>
      <c r="BQ233" s="11" t="s">
        <v>300</v>
      </c>
      <c r="BR233" s="49" t="s">
        <v>912</v>
      </c>
      <c r="BS233" s="12" t="s">
        <v>860</v>
      </c>
      <c r="BT233" s="11" t="s">
        <v>300</v>
      </c>
      <c r="BU233" s="49" t="s">
        <v>912</v>
      </c>
      <c r="BV233" s="12" t="s">
        <v>860</v>
      </c>
      <c r="BW233" s="11" t="s">
        <v>300</v>
      </c>
      <c r="BX233" s="49" t="s">
        <v>912</v>
      </c>
      <c r="BY233" s="12" t="s">
        <v>860</v>
      </c>
      <c r="BZ233" s="11" t="s">
        <v>300</v>
      </c>
      <c r="CA233" s="49" t="s">
        <v>912</v>
      </c>
      <c r="CB233" s="12" t="s">
        <v>860</v>
      </c>
      <c r="CC233" s="11" t="s">
        <v>300</v>
      </c>
      <c r="CD233" s="49" t="s">
        <v>912</v>
      </c>
      <c r="CE233" s="12" t="s">
        <v>860</v>
      </c>
      <c r="CF233" s="11" t="s">
        <v>300</v>
      </c>
      <c r="CG233" s="49" t="s">
        <v>912</v>
      </c>
      <c r="CH233" s="12" t="s">
        <v>860</v>
      </c>
    </row>
    <row r="234" spans="1:86">
      <c r="A234" s="7" t="s">
        <v>259</v>
      </c>
      <c r="B234" s="11" t="s">
        <v>303</v>
      </c>
      <c r="C234" s="49"/>
      <c r="D234" s="12">
        <v>500</v>
      </c>
      <c r="E234" s="11" t="s">
        <v>303</v>
      </c>
      <c r="F234" s="49"/>
      <c r="G234" s="12">
        <v>500</v>
      </c>
      <c r="H234" s="11" t="s">
        <v>303</v>
      </c>
      <c r="I234" s="49"/>
      <c r="J234" s="12">
        <v>750</v>
      </c>
      <c r="K234" s="11" t="s">
        <v>303</v>
      </c>
      <c r="L234" s="49"/>
      <c r="M234" s="12">
        <v>750</v>
      </c>
      <c r="N234" s="11" t="s">
        <v>303</v>
      </c>
      <c r="O234" s="49"/>
      <c r="P234" s="12">
        <v>1000</v>
      </c>
      <c r="Q234" s="11" t="s">
        <v>303</v>
      </c>
      <c r="R234" s="49"/>
      <c r="S234" s="12">
        <v>1000</v>
      </c>
      <c r="T234" s="11" t="s">
        <v>300</v>
      </c>
      <c r="U234" s="49" t="s">
        <v>912</v>
      </c>
      <c r="V234" s="12" t="s">
        <v>862</v>
      </c>
      <c r="W234" s="11" t="s">
        <v>300</v>
      </c>
      <c r="X234" s="49" t="s">
        <v>912</v>
      </c>
      <c r="Y234" s="12" t="s">
        <v>862</v>
      </c>
      <c r="Z234" s="11" t="s">
        <v>300</v>
      </c>
      <c r="AA234" s="49" t="s">
        <v>912</v>
      </c>
      <c r="AB234" s="12" t="s">
        <v>864</v>
      </c>
      <c r="AC234" s="11" t="s">
        <v>303</v>
      </c>
      <c r="AD234" s="49"/>
      <c r="AE234" s="12">
        <v>9000</v>
      </c>
      <c r="AF234" s="11" t="s">
        <v>300</v>
      </c>
      <c r="AG234" s="49" t="s">
        <v>912</v>
      </c>
      <c r="AH234" s="12" t="s">
        <v>866</v>
      </c>
      <c r="AI234" s="11" t="s">
        <v>300</v>
      </c>
      <c r="AJ234" s="49" t="s">
        <v>912</v>
      </c>
      <c r="AK234" s="12" t="s">
        <v>866</v>
      </c>
      <c r="AL234" s="11" t="s">
        <v>300</v>
      </c>
      <c r="AM234" s="49" t="s">
        <v>912</v>
      </c>
      <c r="AN234" s="12" t="s">
        <v>866</v>
      </c>
      <c r="AO234" s="11" t="s">
        <v>300</v>
      </c>
      <c r="AP234" s="49" t="s">
        <v>912</v>
      </c>
      <c r="AQ234" s="12" t="s">
        <v>866</v>
      </c>
      <c r="AS234" s="11" t="s">
        <v>303</v>
      </c>
      <c r="AT234" s="49"/>
      <c r="AU234" s="12">
        <v>500</v>
      </c>
      <c r="AV234" s="11" t="s">
        <v>303</v>
      </c>
      <c r="AW234" s="49"/>
      <c r="AX234" s="12">
        <v>500</v>
      </c>
      <c r="AY234" s="11" t="s">
        <v>303</v>
      </c>
      <c r="AZ234" s="49"/>
      <c r="BA234" s="12">
        <v>750</v>
      </c>
      <c r="BB234" s="11" t="s">
        <v>303</v>
      </c>
      <c r="BC234" s="49"/>
      <c r="BD234" s="12">
        <v>750</v>
      </c>
      <c r="BE234" s="11" t="s">
        <v>303</v>
      </c>
      <c r="BF234" s="49"/>
      <c r="BG234" s="12">
        <v>1000</v>
      </c>
      <c r="BH234" s="11" t="s">
        <v>303</v>
      </c>
      <c r="BI234" s="49"/>
      <c r="BJ234" s="12">
        <v>1000</v>
      </c>
      <c r="BK234" s="11" t="s">
        <v>300</v>
      </c>
      <c r="BL234" s="49" t="s">
        <v>912</v>
      </c>
      <c r="BM234" s="12" t="s">
        <v>862</v>
      </c>
      <c r="BN234" s="11" t="s">
        <v>300</v>
      </c>
      <c r="BO234" s="49" t="s">
        <v>912</v>
      </c>
      <c r="BP234" s="12" t="s">
        <v>862</v>
      </c>
      <c r="BQ234" s="11" t="s">
        <v>300</v>
      </c>
      <c r="BR234" s="49" t="s">
        <v>912</v>
      </c>
      <c r="BS234" s="12" t="s">
        <v>864</v>
      </c>
      <c r="BT234" s="11" t="s">
        <v>303</v>
      </c>
      <c r="BU234" s="49"/>
      <c r="BV234" s="12">
        <v>9000</v>
      </c>
      <c r="BW234" s="11" t="s">
        <v>300</v>
      </c>
      <c r="BX234" s="49" t="s">
        <v>912</v>
      </c>
      <c r="BY234" s="12" t="s">
        <v>866</v>
      </c>
      <c r="BZ234" s="11" t="s">
        <v>300</v>
      </c>
      <c r="CA234" s="49" t="s">
        <v>912</v>
      </c>
      <c r="CB234" s="12" t="s">
        <v>866</v>
      </c>
      <c r="CC234" s="11" t="s">
        <v>300</v>
      </c>
      <c r="CD234" s="49" t="s">
        <v>912</v>
      </c>
      <c r="CE234" s="12" t="s">
        <v>866</v>
      </c>
      <c r="CF234" s="11" t="s">
        <v>300</v>
      </c>
      <c r="CG234" s="49" t="s">
        <v>912</v>
      </c>
      <c r="CH234" s="12" t="s">
        <v>866</v>
      </c>
    </row>
    <row r="235" spans="1:86">
      <c r="A235" s="7" t="s">
        <v>260</v>
      </c>
      <c r="B235" s="11" t="s">
        <v>300</v>
      </c>
      <c r="C235" s="49" t="s">
        <v>912</v>
      </c>
      <c r="D235" s="12" t="s">
        <v>906</v>
      </c>
      <c r="E235" s="11" t="s">
        <v>300</v>
      </c>
      <c r="F235" s="49" t="s">
        <v>912</v>
      </c>
      <c r="G235" s="12" t="s">
        <v>906</v>
      </c>
      <c r="H235" s="11" t="s">
        <v>300</v>
      </c>
      <c r="I235" s="49" t="s">
        <v>912</v>
      </c>
      <c r="J235" s="12" t="s">
        <v>906</v>
      </c>
      <c r="K235" s="11" t="s">
        <v>300</v>
      </c>
      <c r="L235" s="49" t="s">
        <v>912</v>
      </c>
      <c r="M235" s="12" t="s">
        <v>906</v>
      </c>
      <c r="N235" s="11" t="s">
        <v>300</v>
      </c>
      <c r="O235" s="49" t="s">
        <v>912</v>
      </c>
      <c r="P235" s="12" t="s">
        <v>906</v>
      </c>
      <c r="Q235" s="11" t="s">
        <v>300</v>
      </c>
      <c r="R235" s="49" t="s">
        <v>912</v>
      </c>
      <c r="S235" s="12" t="s">
        <v>906</v>
      </c>
      <c r="T235" s="11" t="s">
        <v>300</v>
      </c>
      <c r="U235" s="49" t="s">
        <v>912</v>
      </c>
      <c r="V235" s="12" t="s">
        <v>906</v>
      </c>
      <c r="W235" s="11" t="s">
        <v>300</v>
      </c>
      <c r="X235" s="49" t="s">
        <v>912</v>
      </c>
      <c r="Y235" s="12" t="s">
        <v>906</v>
      </c>
      <c r="Z235" s="11" t="s">
        <v>300</v>
      </c>
      <c r="AA235" s="49" t="s">
        <v>912</v>
      </c>
      <c r="AB235" s="12" t="s">
        <v>906</v>
      </c>
      <c r="AC235" s="11" t="s">
        <v>300</v>
      </c>
      <c r="AD235" s="49" t="s">
        <v>912</v>
      </c>
      <c r="AE235" s="12" t="s">
        <v>906</v>
      </c>
      <c r="AF235" s="11" t="s">
        <v>300</v>
      </c>
      <c r="AG235" s="49" t="s">
        <v>912</v>
      </c>
      <c r="AH235" s="12" t="s">
        <v>906</v>
      </c>
      <c r="AI235" s="11" t="s">
        <v>300</v>
      </c>
      <c r="AJ235" s="49" t="s">
        <v>912</v>
      </c>
      <c r="AK235" s="12" t="s">
        <v>906</v>
      </c>
      <c r="AL235" s="11" t="s">
        <v>300</v>
      </c>
      <c r="AM235" s="49" t="s">
        <v>912</v>
      </c>
      <c r="AN235" s="12" t="s">
        <v>906</v>
      </c>
      <c r="AO235" s="11" t="s">
        <v>300</v>
      </c>
      <c r="AP235" s="49" t="s">
        <v>912</v>
      </c>
      <c r="AQ235" s="12" t="s">
        <v>906</v>
      </c>
      <c r="AS235" s="11" t="s">
        <v>300</v>
      </c>
      <c r="AT235" s="49" t="s">
        <v>912</v>
      </c>
      <c r="AU235" s="12" t="s">
        <v>906</v>
      </c>
      <c r="AV235" s="11" t="s">
        <v>300</v>
      </c>
      <c r="AW235" s="49" t="s">
        <v>912</v>
      </c>
      <c r="AX235" s="12" t="s">
        <v>906</v>
      </c>
      <c r="AY235" s="11" t="s">
        <v>300</v>
      </c>
      <c r="AZ235" s="49" t="s">
        <v>912</v>
      </c>
      <c r="BA235" s="12" t="s">
        <v>906</v>
      </c>
      <c r="BB235" s="11" t="s">
        <v>300</v>
      </c>
      <c r="BC235" s="49" t="s">
        <v>912</v>
      </c>
      <c r="BD235" s="12" t="s">
        <v>906</v>
      </c>
      <c r="BE235" s="11" t="s">
        <v>300</v>
      </c>
      <c r="BF235" s="49" t="s">
        <v>912</v>
      </c>
      <c r="BG235" s="12" t="s">
        <v>906</v>
      </c>
      <c r="BH235" s="11" t="s">
        <v>300</v>
      </c>
      <c r="BI235" s="49" t="s">
        <v>912</v>
      </c>
      <c r="BJ235" s="12" t="s">
        <v>906</v>
      </c>
      <c r="BK235" s="11" t="s">
        <v>300</v>
      </c>
      <c r="BL235" s="49" t="s">
        <v>912</v>
      </c>
      <c r="BM235" s="12" t="s">
        <v>906</v>
      </c>
      <c r="BN235" s="11" t="s">
        <v>300</v>
      </c>
      <c r="BO235" s="49" t="s">
        <v>912</v>
      </c>
      <c r="BP235" s="12" t="s">
        <v>906</v>
      </c>
      <c r="BQ235" s="11" t="s">
        <v>300</v>
      </c>
      <c r="BR235" s="49" t="s">
        <v>912</v>
      </c>
      <c r="BS235" s="12" t="s">
        <v>906</v>
      </c>
      <c r="BT235" s="11" t="s">
        <v>300</v>
      </c>
      <c r="BU235" s="49" t="s">
        <v>912</v>
      </c>
      <c r="BV235" s="12" t="s">
        <v>906</v>
      </c>
      <c r="BW235" s="11" t="s">
        <v>300</v>
      </c>
      <c r="BX235" s="49" t="s">
        <v>912</v>
      </c>
      <c r="BY235" s="12" t="s">
        <v>906</v>
      </c>
      <c r="BZ235" s="11" t="s">
        <v>300</v>
      </c>
      <c r="CA235" s="49" t="s">
        <v>912</v>
      </c>
      <c r="CB235" s="12" t="s">
        <v>906</v>
      </c>
      <c r="CC235" s="11" t="s">
        <v>300</v>
      </c>
      <c r="CD235" s="49" t="s">
        <v>912</v>
      </c>
      <c r="CE235" s="12" t="s">
        <v>906</v>
      </c>
      <c r="CF235" s="11" t="s">
        <v>300</v>
      </c>
      <c r="CG235" s="49" t="s">
        <v>912</v>
      </c>
      <c r="CH235" s="12" t="s">
        <v>906</v>
      </c>
    </row>
    <row r="236" spans="1:86">
      <c r="A236" s="7" t="s">
        <v>261</v>
      </c>
      <c r="B236" s="11" t="s">
        <v>303</v>
      </c>
      <c r="C236" s="49"/>
      <c r="D236" s="12">
        <v>4000</v>
      </c>
      <c r="E236" s="11" t="s">
        <v>303</v>
      </c>
      <c r="F236" s="49"/>
      <c r="G236" s="12">
        <v>4000</v>
      </c>
      <c r="H236" s="11" t="s">
        <v>303</v>
      </c>
      <c r="I236" s="49"/>
      <c r="J236" s="12">
        <v>4000</v>
      </c>
      <c r="K236" s="11" t="s">
        <v>303</v>
      </c>
      <c r="L236" s="49"/>
      <c r="M236" s="12">
        <v>4000</v>
      </c>
      <c r="N236" s="11" t="s">
        <v>303</v>
      </c>
      <c r="O236" s="49"/>
      <c r="P236" s="12">
        <v>4000</v>
      </c>
      <c r="Q236" s="11" t="s">
        <v>303</v>
      </c>
      <c r="R236" s="49"/>
      <c r="S236" s="12">
        <v>4000</v>
      </c>
      <c r="T236" s="49" t="s">
        <v>303</v>
      </c>
      <c r="U236" s="49"/>
      <c r="V236" s="12">
        <v>4500</v>
      </c>
      <c r="W236" s="11" t="s">
        <v>303</v>
      </c>
      <c r="X236" s="49"/>
      <c r="Y236" s="12">
        <v>4500</v>
      </c>
      <c r="Z236" s="49" t="s">
        <v>303</v>
      </c>
      <c r="AA236" s="49"/>
      <c r="AB236" s="12">
        <v>4500</v>
      </c>
      <c r="AC236" s="11" t="s">
        <v>303</v>
      </c>
      <c r="AD236" s="49"/>
      <c r="AE236" s="12">
        <v>4500</v>
      </c>
      <c r="AF236" s="11" t="s">
        <v>303</v>
      </c>
      <c r="AG236" s="49"/>
      <c r="AH236" s="12">
        <v>4500</v>
      </c>
      <c r="AI236" s="11" t="s">
        <v>303</v>
      </c>
      <c r="AJ236" s="49"/>
      <c r="AK236" s="12">
        <v>4500</v>
      </c>
      <c r="AL236" s="11" t="s">
        <v>303</v>
      </c>
      <c r="AM236" s="49"/>
      <c r="AN236" s="12">
        <v>4500</v>
      </c>
      <c r="AO236" s="11" t="s">
        <v>303</v>
      </c>
      <c r="AP236" s="49"/>
      <c r="AQ236" s="12">
        <v>4500</v>
      </c>
      <c r="AS236" s="11" t="s">
        <v>303</v>
      </c>
      <c r="AT236" s="49"/>
      <c r="AU236" s="12">
        <v>4000</v>
      </c>
      <c r="AV236" s="11" t="s">
        <v>303</v>
      </c>
      <c r="AW236" s="49"/>
      <c r="AX236" s="12">
        <v>4000</v>
      </c>
      <c r="AY236" s="11" t="s">
        <v>303</v>
      </c>
      <c r="AZ236" s="49"/>
      <c r="BA236" s="12">
        <v>4000</v>
      </c>
      <c r="BB236" s="11" t="s">
        <v>303</v>
      </c>
      <c r="BC236" s="49"/>
      <c r="BD236" s="12">
        <v>4000</v>
      </c>
      <c r="BE236" s="11" t="s">
        <v>303</v>
      </c>
      <c r="BF236" s="49"/>
      <c r="BG236" s="12">
        <v>4000</v>
      </c>
      <c r="BH236" s="11" t="s">
        <v>303</v>
      </c>
      <c r="BI236" s="49"/>
      <c r="BJ236" s="12">
        <v>4000</v>
      </c>
      <c r="BK236" s="49" t="s">
        <v>303</v>
      </c>
      <c r="BL236" s="49"/>
      <c r="BM236" s="12">
        <v>4500</v>
      </c>
      <c r="BN236" s="11" t="s">
        <v>303</v>
      </c>
      <c r="BO236" s="49"/>
      <c r="BP236" s="12">
        <v>4500</v>
      </c>
      <c r="BQ236" s="49" t="s">
        <v>303</v>
      </c>
      <c r="BR236" s="49"/>
      <c r="BS236" s="12">
        <v>4500</v>
      </c>
      <c r="BT236" s="11" t="s">
        <v>303</v>
      </c>
      <c r="BU236" s="49"/>
      <c r="BV236" s="12">
        <v>4500</v>
      </c>
      <c r="BW236" s="11" t="s">
        <v>303</v>
      </c>
      <c r="BX236" s="49"/>
      <c r="BY236" s="12">
        <v>4500</v>
      </c>
      <c r="BZ236" s="11" t="s">
        <v>303</v>
      </c>
      <c r="CA236" s="49"/>
      <c r="CB236" s="12">
        <v>4500</v>
      </c>
      <c r="CC236" s="11" t="s">
        <v>303</v>
      </c>
      <c r="CD236" s="49"/>
      <c r="CE236" s="12">
        <v>4500</v>
      </c>
      <c r="CF236" s="11" t="s">
        <v>303</v>
      </c>
      <c r="CG236" s="49"/>
      <c r="CH236" s="12">
        <v>4500</v>
      </c>
    </row>
    <row r="237" spans="1:86">
      <c r="A237" s="7" t="s">
        <v>262</v>
      </c>
      <c r="B237" s="11" t="s">
        <v>300</v>
      </c>
      <c r="C237" s="49" t="s">
        <v>929</v>
      </c>
      <c r="D237" s="12" t="s">
        <v>868</v>
      </c>
      <c r="E237" s="11" t="s">
        <v>300</v>
      </c>
      <c r="F237" s="49" t="s">
        <v>929</v>
      </c>
      <c r="G237" s="12" t="s">
        <v>868</v>
      </c>
      <c r="H237" s="11" t="s">
        <v>300</v>
      </c>
      <c r="I237" s="49" t="s">
        <v>929</v>
      </c>
      <c r="J237" s="12" t="s">
        <v>868</v>
      </c>
      <c r="K237" s="11" t="s">
        <v>300</v>
      </c>
      <c r="L237" s="49" t="s">
        <v>929</v>
      </c>
      <c r="M237" s="12" t="s">
        <v>868</v>
      </c>
      <c r="N237" s="11" t="s">
        <v>300</v>
      </c>
      <c r="O237" s="49" t="s">
        <v>929</v>
      </c>
      <c r="P237" s="12" t="s">
        <v>868</v>
      </c>
      <c r="Q237" s="11" t="s">
        <v>300</v>
      </c>
      <c r="R237" s="49" t="s">
        <v>929</v>
      </c>
      <c r="S237" s="12" t="s">
        <v>868</v>
      </c>
      <c r="T237" s="11" t="s">
        <v>300</v>
      </c>
      <c r="U237" s="49" t="s">
        <v>929</v>
      </c>
      <c r="V237" s="12" t="s">
        <v>868</v>
      </c>
      <c r="W237" s="11" t="s">
        <v>300</v>
      </c>
      <c r="X237" s="49" t="s">
        <v>929</v>
      </c>
      <c r="Y237" s="12" t="s">
        <v>868</v>
      </c>
      <c r="Z237" s="11" t="s">
        <v>300</v>
      </c>
      <c r="AA237" s="49" t="s">
        <v>929</v>
      </c>
      <c r="AB237" s="12" t="s">
        <v>868</v>
      </c>
      <c r="AC237" s="11" t="s">
        <v>300</v>
      </c>
      <c r="AD237" s="49" t="s">
        <v>929</v>
      </c>
      <c r="AE237" s="12" t="s">
        <v>868</v>
      </c>
      <c r="AF237" s="11" t="s">
        <v>300</v>
      </c>
      <c r="AG237" s="49" t="s">
        <v>929</v>
      </c>
      <c r="AH237" s="12" t="s">
        <v>868</v>
      </c>
      <c r="AI237" s="11" t="s">
        <v>300</v>
      </c>
      <c r="AJ237" s="49" t="s">
        <v>929</v>
      </c>
      <c r="AK237" s="12" t="s">
        <v>868</v>
      </c>
      <c r="AL237" s="11" t="s">
        <v>300</v>
      </c>
      <c r="AM237" s="49" t="s">
        <v>929</v>
      </c>
      <c r="AN237" s="12" t="s">
        <v>868</v>
      </c>
      <c r="AO237" s="11" t="s">
        <v>300</v>
      </c>
      <c r="AP237" s="49" t="s">
        <v>929</v>
      </c>
      <c r="AQ237" s="12" t="s">
        <v>868</v>
      </c>
      <c r="AS237" s="11" t="s">
        <v>300</v>
      </c>
      <c r="AT237" s="49" t="s">
        <v>929</v>
      </c>
      <c r="AU237" s="12" t="s">
        <v>868</v>
      </c>
      <c r="AV237" s="11" t="s">
        <v>300</v>
      </c>
      <c r="AW237" s="49" t="s">
        <v>929</v>
      </c>
      <c r="AX237" s="12" t="s">
        <v>868</v>
      </c>
      <c r="AY237" s="11" t="s">
        <v>300</v>
      </c>
      <c r="AZ237" s="49" t="s">
        <v>929</v>
      </c>
      <c r="BA237" s="12" t="s">
        <v>868</v>
      </c>
      <c r="BB237" s="11" t="s">
        <v>300</v>
      </c>
      <c r="BC237" s="49" t="s">
        <v>929</v>
      </c>
      <c r="BD237" s="12" t="s">
        <v>868</v>
      </c>
      <c r="BE237" s="11" t="s">
        <v>300</v>
      </c>
      <c r="BF237" s="49" t="s">
        <v>929</v>
      </c>
      <c r="BG237" s="12" t="s">
        <v>868</v>
      </c>
      <c r="BH237" s="11" t="s">
        <v>300</v>
      </c>
      <c r="BI237" s="49" t="s">
        <v>929</v>
      </c>
      <c r="BJ237" s="12" t="s">
        <v>868</v>
      </c>
      <c r="BK237" s="11" t="s">
        <v>300</v>
      </c>
      <c r="BL237" s="49" t="s">
        <v>929</v>
      </c>
      <c r="BM237" s="12" t="s">
        <v>868</v>
      </c>
      <c r="BN237" s="11" t="s">
        <v>300</v>
      </c>
      <c r="BO237" s="49" t="s">
        <v>929</v>
      </c>
      <c r="BP237" s="12" t="s">
        <v>868</v>
      </c>
      <c r="BQ237" s="11" t="s">
        <v>300</v>
      </c>
      <c r="BR237" s="49" t="s">
        <v>929</v>
      </c>
      <c r="BS237" s="12" t="s">
        <v>868</v>
      </c>
      <c r="BT237" s="11" t="s">
        <v>300</v>
      </c>
      <c r="BU237" s="49" t="s">
        <v>929</v>
      </c>
      <c r="BV237" s="12" t="s">
        <v>868</v>
      </c>
      <c r="BW237" s="11" t="s">
        <v>300</v>
      </c>
      <c r="BX237" s="49" t="s">
        <v>929</v>
      </c>
      <c r="BY237" s="12" t="s">
        <v>868</v>
      </c>
      <c r="BZ237" s="11" t="s">
        <v>300</v>
      </c>
      <c r="CA237" s="49" t="s">
        <v>929</v>
      </c>
      <c r="CB237" s="12" t="s">
        <v>868</v>
      </c>
      <c r="CC237" s="11" t="s">
        <v>300</v>
      </c>
      <c r="CD237" s="49" t="s">
        <v>929</v>
      </c>
      <c r="CE237" s="12" t="s">
        <v>868</v>
      </c>
      <c r="CF237" s="11" t="s">
        <v>300</v>
      </c>
      <c r="CG237" s="49" t="s">
        <v>929</v>
      </c>
      <c r="CH237" s="12" t="s">
        <v>868</v>
      </c>
    </row>
    <row r="238" spans="1:86">
      <c r="A238" s="7" t="s">
        <v>263</v>
      </c>
      <c r="B238" s="11" t="s">
        <v>303</v>
      </c>
      <c r="C238" s="49"/>
      <c r="D238" s="12">
        <v>500</v>
      </c>
      <c r="E238" s="11" t="s">
        <v>303</v>
      </c>
      <c r="F238" s="49"/>
      <c r="G238" s="12">
        <v>500</v>
      </c>
      <c r="H238" s="11" t="s">
        <v>303</v>
      </c>
      <c r="I238" s="49"/>
      <c r="J238" s="12">
        <v>750</v>
      </c>
      <c r="K238" s="11" t="s">
        <v>303</v>
      </c>
      <c r="L238" s="49"/>
      <c r="M238" s="12">
        <v>750</v>
      </c>
      <c r="N238" s="11" t="s">
        <v>303</v>
      </c>
      <c r="O238" s="49"/>
      <c r="P238" s="12">
        <v>1000</v>
      </c>
      <c r="Q238" s="11" t="s">
        <v>303</v>
      </c>
      <c r="R238" s="49"/>
      <c r="S238" s="12">
        <v>1000</v>
      </c>
      <c r="T238" s="11" t="s">
        <v>300</v>
      </c>
      <c r="U238" s="49" t="s">
        <v>929</v>
      </c>
      <c r="V238" s="12" t="s">
        <v>870</v>
      </c>
      <c r="W238" s="11" t="s">
        <v>300</v>
      </c>
      <c r="X238" s="49" t="s">
        <v>929</v>
      </c>
      <c r="Y238" s="12" t="s">
        <v>870</v>
      </c>
      <c r="Z238" s="11" t="s">
        <v>300</v>
      </c>
      <c r="AA238" s="49" t="s">
        <v>929</v>
      </c>
      <c r="AB238" s="12" t="s">
        <v>872</v>
      </c>
      <c r="AC238" s="11" t="s">
        <v>300</v>
      </c>
      <c r="AD238" s="49" t="s">
        <v>929</v>
      </c>
      <c r="AE238" s="12" t="s">
        <v>872</v>
      </c>
      <c r="AF238" s="11" t="s">
        <v>300</v>
      </c>
      <c r="AG238" s="49" t="s">
        <v>929</v>
      </c>
      <c r="AH238" s="12" t="s">
        <v>874</v>
      </c>
      <c r="AI238" s="11" t="s">
        <v>300</v>
      </c>
      <c r="AJ238" s="49" t="s">
        <v>929</v>
      </c>
      <c r="AK238" s="12" t="s">
        <v>874</v>
      </c>
      <c r="AL238" s="11" t="s">
        <v>300</v>
      </c>
      <c r="AM238" s="49" t="s">
        <v>929</v>
      </c>
      <c r="AN238" s="12" t="s">
        <v>874</v>
      </c>
      <c r="AO238" s="11" t="s">
        <v>300</v>
      </c>
      <c r="AP238" s="49" t="s">
        <v>929</v>
      </c>
      <c r="AQ238" s="12" t="s">
        <v>874</v>
      </c>
      <c r="AS238" s="11" t="s">
        <v>303</v>
      </c>
      <c r="AT238" s="49"/>
      <c r="AU238" s="12">
        <v>500</v>
      </c>
      <c r="AV238" s="11" t="s">
        <v>303</v>
      </c>
      <c r="AW238" s="49"/>
      <c r="AX238" s="12">
        <v>500</v>
      </c>
      <c r="AY238" s="11" t="s">
        <v>303</v>
      </c>
      <c r="AZ238" s="49"/>
      <c r="BA238" s="12">
        <v>750</v>
      </c>
      <c r="BB238" s="11" t="s">
        <v>303</v>
      </c>
      <c r="BC238" s="49"/>
      <c r="BD238" s="12">
        <v>750</v>
      </c>
      <c r="BE238" s="11" t="s">
        <v>303</v>
      </c>
      <c r="BF238" s="49"/>
      <c r="BG238" s="12">
        <v>1000</v>
      </c>
      <c r="BH238" s="11" t="s">
        <v>303</v>
      </c>
      <c r="BI238" s="49"/>
      <c r="BJ238" s="12">
        <v>1000</v>
      </c>
      <c r="BK238" s="11" t="s">
        <v>300</v>
      </c>
      <c r="BL238" s="49" t="s">
        <v>929</v>
      </c>
      <c r="BM238" s="12" t="s">
        <v>870</v>
      </c>
      <c r="BN238" s="11" t="s">
        <v>300</v>
      </c>
      <c r="BO238" s="49" t="s">
        <v>929</v>
      </c>
      <c r="BP238" s="12" t="s">
        <v>870</v>
      </c>
      <c r="BQ238" s="11" t="s">
        <v>300</v>
      </c>
      <c r="BR238" s="49" t="s">
        <v>929</v>
      </c>
      <c r="BS238" s="12" t="s">
        <v>872</v>
      </c>
      <c r="BT238" s="11" t="s">
        <v>300</v>
      </c>
      <c r="BU238" s="49" t="s">
        <v>929</v>
      </c>
      <c r="BV238" s="12" t="s">
        <v>872</v>
      </c>
      <c r="BW238" s="11" t="s">
        <v>300</v>
      </c>
      <c r="BX238" s="49" t="s">
        <v>929</v>
      </c>
      <c r="BY238" s="12" t="s">
        <v>874</v>
      </c>
      <c r="BZ238" s="11" t="s">
        <v>300</v>
      </c>
      <c r="CA238" s="49" t="s">
        <v>929</v>
      </c>
      <c r="CB238" s="12" t="s">
        <v>874</v>
      </c>
      <c r="CC238" s="11" t="s">
        <v>300</v>
      </c>
      <c r="CD238" s="49" t="s">
        <v>929</v>
      </c>
      <c r="CE238" s="12" t="s">
        <v>874</v>
      </c>
      <c r="CF238" s="11" t="s">
        <v>300</v>
      </c>
      <c r="CG238" s="49" t="s">
        <v>929</v>
      </c>
      <c r="CH238" s="12" t="s">
        <v>874</v>
      </c>
    </row>
    <row r="239" spans="1:86">
      <c r="A239" s="7" t="s">
        <v>264</v>
      </c>
      <c r="B239" s="11" t="s">
        <v>300</v>
      </c>
      <c r="C239" s="49" t="s">
        <v>929</v>
      </c>
      <c r="D239" s="12" t="s">
        <v>908</v>
      </c>
      <c r="E239" s="11" t="s">
        <v>300</v>
      </c>
      <c r="F239" s="49" t="s">
        <v>929</v>
      </c>
      <c r="G239" s="12" t="s">
        <v>908</v>
      </c>
      <c r="H239" s="11" t="s">
        <v>300</v>
      </c>
      <c r="I239" s="49" t="s">
        <v>929</v>
      </c>
      <c r="J239" s="12" t="s">
        <v>908</v>
      </c>
      <c r="K239" s="11" t="s">
        <v>300</v>
      </c>
      <c r="L239" s="49" t="s">
        <v>929</v>
      </c>
      <c r="M239" s="12" t="s">
        <v>908</v>
      </c>
      <c r="N239" s="11" t="s">
        <v>300</v>
      </c>
      <c r="O239" s="49" t="s">
        <v>929</v>
      </c>
      <c r="P239" s="12" t="s">
        <v>908</v>
      </c>
      <c r="Q239" s="11" t="s">
        <v>300</v>
      </c>
      <c r="R239" s="49" t="s">
        <v>929</v>
      </c>
      <c r="S239" s="12" t="s">
        <v>908</v>
      </c>
      <c r="T239" s="11" t="s">
        <v>300</v>
      </c>
      <c r="U239" s="49" t="s">
        <v>929</v>
      </c>
      <c r="V239" s="12" t="s">
        <v>908</v>
      </c>
      <c r="W239" s="11" t="s">
        <v>300</v>
      </c>
      <c r="X239" s="49" t="s">
        <v>929</v>
      </c>
      <c r="Y239" s="12" t="s">
        <v>908</v>
      </c>
      <c r="Z239" s="11" t="s">
        <v>300</v>
      </c>
      <c r="AA239" s="49" t="s">
        <v>929</v>
      </c>
      <c r="AB239" s="12" t="s">
        <v>908</v>
      </c>
      <c r="AC239" s="11" t="s">
        <v>300</v>
      </c>
      <c r="AD239" s="49" t="s">
        <v>929</v>
      </c>
      <c r="AE239" s="12" t="s">
        <v>908</v>
      </c>
      <c r="AF239" s="11" t="s">
        <v>300</v>
      </c>
      <c r="AG239" s="49" t="s">
        <v>929</v>
      </c>
      <c r="AH239" s="12" t="s">
        <v>908</v>
      </c>
      <c r="AI239" s="11" t="s">
        <v>300</v>
      </c>
      <c r="AJ239" s="49" t="s">
        <v>929</v>
      </c>
      <c r="AK239" s="12" t="s">
        <v>908</v>
      </c>
      <c r="AL239" s="11" t="s">
        <v>300</v>
      </c>
      <c r="AM239" s="49" t="s">
        <v>929</v>
      </c>
      <c r="AN239" s="12" t="s">
        <v>908</v>
      </c>
      <c r="AO239" s="11" t="s">
        <v>300</v>
      </c>
      <c r="AP239" s="49" t="s">
        <v>929</v>
      </c>
      <c r="AQ239" s="12" t="s">
        <v>908</v>
      </c>
      <c r="AS239" s="11" t="s">
        <v>300</v>
      </c>
      <c r="AT239" s="49" t="s">
        <v>929</v>
      </c>
      <c r="AU239" s="12" t="s">
        <v>908</v>
      </c>
      <c r="AV239" s="11" t="s">
        <v>300</v>
      </c>
      <c r="AW239" s="49" t="s">
        <v>929</v>
      </c>
      <c r="AX239" s="12" t="s">
        <v>908</v>
      </c>
      <c r="AY239" s="11" t="s">
        <v>300</v>
      </c>
      <c r="AZ239" s="49" t="s">
        <v>929</v>
      </c>
      <c r="BA239" s="12" t="s">
        <v>908</v>
      </c>
      <c r="BB239" s="11" t="s">
        <v>300</v>
      </c>
      <c r="BC239" s="49" t="s">
        <v>929</v>
      </c>
      <c r="BD239" s="12" t="s">
        <v>908</v>
      </c>
      <c r="BE239" s="11" t="s">
        <v>300</v>
      </c>
      <c r="BF239" s="49" t="s">
        <v>929</v>
      </c>
      <c r="BG239" s="12" t="s">
        <v>908</v>
      </c>
      <c r="BH239" s="11" t="s">
        <v>300</v>
      </c>
      <c r="BI239" s="49" t="s">
        <v>929</v>
      </c>
      <c r="BJ239" s="12" t="s">
        <v>908</v>
      </c>
      <c r="BK239" s="11" t="s">
        <v>300</v>
      </c>
      <c r="BL239" s="49" t="s">
        <v>929</v>
      </c>
      <c r="BM239" s="12" t="s">
        <v>908</v>
      </c>
      <c r="BN239" s="11" t="s">
        <v>300</v>
      </c>
      <c r="BO239" s="49" t="s">
        <v>929</v>
      </c>
      <c r="BP239" s="12" t="s">
        <v>908</v>
      </c>
      <c r="BQ239" s="11" t="s">
        <v>300</v>
      </c>
      <c r="BR239" s="49" t="s">
        <v>929</v>
      </c>
      <c r="BS239" s="12" t="s">
        <v>908</v>
      </c>
      <c r="BT239" s="11" t="s">
        <v>300</v>
      </c>
      <c r="BU239" s="49" t="s">
        <v>929</v>
      </c>
      <c r="BV239" s="12" t="s">
        <v>908</v>
      </c>
      <c r="BW239" s="11" t="s">
        <v>300</v>
      </c>
      <c r="BX239" s="49" t="s">
        <v>929</v>
      </c>
      <c r="BY239" s="12" t="s">
        <v>908</v>
      </c>
      <c r="BZ239" s="11" t="s">
        <v>300</v>
      </c>
      <c r="CA239" s="49" t="s">
        <v>929</v>
      </c>
      <c r="CB239" s="12" t="s">
        <v>908</v>
      </c>
      <c r="CC239" s="11" t="s">
        <v>300</v>
      </c>
      <c r="CD239" s="49" t="s">
        <v>929</v>
      </c>
      <c r="CE239" s="12" t="s">
        <v>908</v>
      </c>
      <c r="CF239" s="11" t="s">
        <v>300</v>
      </c>
      <c r="CG239" s="49" t="s">
        <v>929</v>
      </c>
      <c r="CH239" s="12" t="s">
        <v>908</v>
      </c>
    </row>
    <row r="240" spans="1:86">
      <c r="A240" s="7" t="s">
        <v>265</v>
      </c>
      <c r="B240" s="11" t="s">
        <v>303</v>
      </c>
      <c r="C240" s="49"/>
      <c r="D240" s="12">
        <v>4500</v>
      </c>
      <c r="E240" s="11" t="s">
        <v>303</v>
      </c>
      <c r="F240" s="49"/>
      <c r="G240" s="12">
        <v>4500</v>
      </c>
      <c r="H240" s="11" t="s">
        <v>303</v>
      </c>
      <c r="I240" s="49"/>
      <c r="J240" s="12">
        <v>4500</v>
      </c>
      <c r="K240" s="11" t="s">
        <v>303</v>
      </c>
      <c r="L240" s="49"/>
      <c r="M240" s="12">
        <v>4500</v>
      </c>
      <c r="N240" s="11" t="s">
        <v>303</v>
      </c>
      <c r="O240" s="49"/>
      <c r="P240" s="12">
        <v>4500</v>
      </c>
      <c r="Q240" s="11" t="s">
        <v>303</v>
      </c>
      <c r="R240" s="49"/>
      <c r="S240" s="12">
        <v>4500</v>
      </c>
      <c r="T240" s="11" t="s">
        <v>303</v>
      </c>
      <c r="U240" s="49"/>
      <c r="V240" s="12">
        <v>5000</v>
      </c>
      <c r="W240" s="11" t="s">
        <v>303</v>
      </c>
      <c r="X240" s="49"/>
      <c r="Y240" s="12">
        <v>5000</v>
      </c>
      <c r="Z240" s="11" t="s">
        <v>303</v>
      </c>
      <c r="AA240" s="49"/>
      <c r="AB240" s="12">
        <v>5000</v>
      </c>
      <c r="AC240" s="11" t="s">
        <v>303</v>
      </c>
      <c r="AD240" s="49"/>
      <c r="AE240" s="12">
        <v>5000</v>
      </c>
      <c r="AF240" s="11" t="s">
        <v>303</v>
      </c>
      <c r="AG240" s="49"/>
      <c r="AH240" s="12">
        <v>5000</v>
      </c>
      <c r="AI240" s="11" t="s">
        <v>303</v>
      </c>
      <c r="AJ240" s="49"/>
      <c r="AK240" s="12">
        <v>5000</v>
      </c>
      <c r="AL240" s="11" t="s">
        <v>303</v>
      </c>
      <c r="AM240" s="49"/>
      <c r="AN240" s="12">
        <v>8000</v>
      </c>
      <c r="AO240" s="11" t="s">
        <v>303</v>
      </c>
      <c r="AP240" s="49"/>
      <c r="AQ240" s="12">
        <v>8000</v>
      </c>
      <c r="AS240" s="11" t="s">
        <v>303</v>
      </c>
      <c r="AT240" s="49"/>
      <c r="AU240" s="12">
        <v>4500</v>
      </c>
      <c r="AV240" s="11" t="s">
        <v>303</v>
      </c>
      <c r="AW240" s="49"/>
      <c r="AX240" s="12">
        <v>4500</v>
      </c>
      <c r="AY240" s="11" t="s">
        <v>303</v>
      </c>
      <c r="AZ240" s="49"/>
      <c r="BA240" s="12">
        <v>4500</v>
      </c>
      <c r="BB240" s="11" t="s">
        <v>303</v>
      </c>
      <c r="BC240" s="49"/>
      <c r="BD240" s="12">
        <v>4500</v>
      </c>
      <c r="BE240" s="11" t="s">
        <v>303</v>
      </c>
      <c r="BF240" s="49"/>
      <c r="BG240" s="12">
        <v>4500</v>
      </c>
      <c r="BH240" s="11" t="s">
        <v>303</v>
      </c>
      <c r="BI240" s="49"/>
      <c r="BJ240" s="12">
        <v>4500</v>
      </c>
      <c r="BK240" s="11" t="s">
        <v>303</v>
      </c>
      <c r="BL240" s="49"/>
      <c r="BM240" s="12">
        <v>5000</v>
      </c>
      <c r="BN240" s="11" t="s">
        <v>303</v>
      </c>
      <c r="BO240" s="49"/>
      <c r="BP240" s="12">
        <v>5000</v>
      </c>
      <c r="BQ240" s="11" t="s">
        <v>303</v>
      </c>
      <c r="BR240" s="49"/>
      <c r="BS240" s="12">
        <v>5000</v>
      </c>
      <c r="BT240" s="11" t="s">
        <v>303</v>
      </c>
      <c r="BU240" s="49"/>
      <c r="BV240" s="12">
        <v>5000</v>
      </c>
      <c r="BW240" s="11" t="s">
        <v>303</v>
      </c>
      <c r="BX240" s="49"/>
      <c r="BY240" s="12">
        <v>5000</v>
      </c>
      <c r="BZ240" s="11" t="s">
        <v>303</v>
      </c>
      <c r="CA240" s="49"/>
      <c r="CB240" s="12">
        <v>5000</v>
      </c>
      <c r="CC240" s="11" t="s">
        <v>303</v>
      </c>
      <c r="CD240" s="49"/>
      <c r="CE240" s="12">
        <v>8000</v>
      </c>
      <c r="CF240" s="11" t="s">
        <v>303</v>
      </c>
      <c r="CG240" s="49"/>
      <c r="CH240" s="12">
        <v>8000</v>
      </c>
    </row>
    <row r="241" spans="1:86">
      <c r="A241" s="7" t="s">
        <v>266</v>
      </c>
      <c r="B241" s="11" t="s">
        <v>303</v>
      </c>
      <c r="C241" s="49"/>
      <c r="D241" s="12">
        <v>4500</v>
      </c>
      <c r="E241" s="11" t="s">
        <v>303</v>
      </c>
      <c r="F241" s="49"/>
      <c r="G241" s="12">
        <v>4500</v>
      </c>
      <c r="H241" s="11" t="s">
        <v>303</v>
      </c>
      <c r="I241" s="49"/>
      <c r="J241" s="12">
        <v>4500</v>
      </c>
      <c r="K241" s="11" t="s">
        <v>303</v>
      </c>
      <c r="L241" s="49"/>
      <c r="M241" s="12">
        <v>4500</v>
      </c>
      <c r="N241" s="11" t="s">
        <v>303</v>
      </c>
      <c r="O241" s="49"/>
      <c r="P241" s="12">
        <v>4500</v>
      </c>
      <c r="Q241" s="11" t="s">
        <v>303</v>
      </c>
      <c r="R241" s="49"/>
      <c r="S241" s="12">
        <v>4500</v>
      </c>
      <c r="T241" s="11" t="s">
        <v>303</v>
      </c>
      <c r="U241" s="49"/>
      <c r="V241" s="12">
        <v>5000</v>
      </c>
      <c r="W241" s="11" t="s">
        <v>303</v>
      </c>
      <c r="X241" s="49"/>
      <c r="Y241" s="12">
        <v>5000</v>
      </c>
      <c r="Z241" s="11" t="s">
        <v>303</v>
      </c>
      <c r="AA241" s="49"/>
      <c r="AB241" s="12">
        <v>5000</v>
      </c>
      <c r="AC241" s="11" t="s">
        <v>303</v>
      </c>
      <c r="AD241" s="49"/>
      <c r="AE241" s="12">
        <v>5000</v>
      </c>
      <c r="AF241" s="11" t="s">
        <v>303</v>
      </c>
      <c r="AG241" s="49"/>
      <c r="AH241" s="12">
        <v>5000</v>
      </c>
      <c r="AI241" s="11" t="s">
        <v>303</v>
      </c>
      <c r="AJ241" s="49"/>
      <c r="AK241" s="12">
        <v>5000</v>
      </c>
      <c r="AL241" s="11" t="s">
        <v>303</v>
      </c>
      <c r="AM241" s="49"/>
      <c r="AN241" s="12">
        <v>8000</v>
      </c>
      <c r="AO241" s="11" t="s">
        <v>303</v>
      </c>
      <c r="AP241" s="49"/>
      <c r="AQ241" s="12">
        <v>8000</v>
      </c>
      <c r="AS241" s="11" t="s">
        <v>303</v>
      </c>
      <c r="AT241" s="49"/>
      <c r="AU241" s="12">
        <v>4500</v>
      </c>
      <c r="AV241" s="11" t="s">
        <v>303</v>
      </c>
      <c r="AW241" s="49"/>
      <c r="AX241" s="12">
        <v>4500</v>
      </c>
      <c r="AY241" s="11" t="s">
        <v>303</v>
      </c>
      <c r="AZ241" s="49"/>
      <c r="BA241" s="12">
        <v>4500</v>
      </c>
      <c r="BB241" s="11" t="s">
        <v>303</v>
      </c>
      <c r="BC241" s="49"/>
      <c r="BD241" s="12">
        <v>4500</v>
      </c>
      <c r="BE241" s="11" t="s">
        <v>303</v>
      </c>
      <c r="BF241" s="49"/>
      <c r="BG241" s="12">
        <v>4500</v>
      </c>
      <c r="BH241" s="11" t="s">
        <v>303</v>
      </c>
      <c r="BI241" s="49"/>
      <c r="BJ241" s="12">
        <v>4500</v>
      </c>
      <c r="BK241" s="11" t="s">
        <v>303</v>
      </c>
      <c r="BL241" s="49"/>
      <c r="BM241" s="12">
        <v>5000</v>
      </c>
      <c r="BN241" s="11" t="s">
        <v>303</v>
      </c>
      <c r="BO241" s="49"/>
      <c r="BP241" s="12">
        <v>5000</v>
      </c>
      <c r="BQ241" s="11" t="s">
        <v>303</v>
      </c>
      <c r="BR241" s="49"/>
      <c r="BS241" s="12">
        <v>5000</v>
      </c>
      <c r="BT241" s="11" t="s">
        <v>303</v>
      </c>
      <c r="BU241" s="49"/>
      <c r="BV241" s="12">
        <v>5000</v>
      </c>
      <c r="BW241" s="11" t="s">
        <v>303</v>
      </c>
      <c r="BX241" s="49"/>
      <c r="BY241" s="12">
        <v>5000</v>
      </c>
      <c r="BZ241" s="11" t="s">
        <v>303</v>
      </c>
      <c r="CA241" s="49"/>
      <c r="CB241" s="12">
        <v>5000</v>
      </c>
      <c r="CC241" s="11" t="s">
        <v>303</v>
      </c>
      <c r="CD241" s="49"/>
      <c r="CE241" s="12">
        <v>8000</v>
      </c>
      <c r="CF241" s="11" t="s">
        <v>303</v>
      </c>
      <c r="CG241" s="49"/>
      <c r="CH241" s="12">
        <v>8000</v>
      </c>
    </row>
    <row r="242" spans="1:86">
      <c r="A242" s="7" t="s">
        <v>267</v>
      </c>
      <c r="B242" s="11" t="s">
        <v>303</v>
      </c>
      <c r="C242" s="49"/>
      <c r="D242" s="12">
        <v>4500</v>
      </c>
      <c r="E242" s="11" t="s">
        <v>303</v>
      </c>
      <c r="F242" s="49"/>
      <c r="G242" s="12">
        <v>4500</v>
      </c>
      <c r="H242" s="11" t="s">
        <v>303</v>
      </c>
      <c r="I242" s="49"/>
      <c r="J242" s="12">
        <v>4500</v>
      </c>
      <c r="K242" s="11" t="s">
        <v>303</v>
      </c>
      <c r="L242" s="49"/>
      <c r="M242" s="12">
        <v>4500</v>
      </c>
      <c r="N242" s="11" t="s">
        <v>303</v>
      </c>
      <c r="O242" s="49"/>
      <c r="P242" s="12">
        <v>4500</v>
      </c>
      <c r="Q242" s="11" t="s">
        <v>303</v>
      </c>
      <c r="R242" s="49"/>
      <c r="S242" s="12">
        <v>4500</v>
      </c>
      <c r="T242" s="11" t="s">
        <v>303</v>
      </c>
      <c r="U242" s="49"/>
      <c r="V242" s="12">
        <v>5000</v>
      </c>
      <c r="W242" s="11" t="s">
        <v>303</v>
      </c>
      <c r="X242" s="49"/>
      <c r="Y242" s="12">
        <v>5000</v>
      </c>
      <c r="Z242" s="11" t="s">
        <v>303</v>
      </c>
      <c r="AA242" s="49"/>
      <c r="AB242" s="12">
        <v>5000</v>
      </c>
      <c r="AC242" s="11" t="s">
        <v>303</v>
      </c>
      <c r="AD242" s="49"/>
      <c r="AE242" s="12">
        <v>5000</v>
      </c>
      <c r="AF242" s="11" t="s">
        <v>303</v>
      </c>
      <c r="AG242" s="49"/>
      <c r="AH242" s="12">
        <v>5000</v>
      </c>
      <c r="AI242" s="11" t="s">
        <v>303</v>
      </c>
      <c r="AJ242" s="49"/>
      <c r="AK242" s="12">
        <v>5000</v>
      </c>
      <c r="AL242" s="11" t="s">
        <v>303</v>
      </c>
      <c r="AM242" s="49"/>
      <c r="AN242" s="12">
        <v>8000</v>
      </c>
      <c r="AO242" s="11" t="s">
        <v>303</v>
      </c>
      <c r="AP242" s="49"/>
      <c r="AQ242" s="12">
        <v>8000</v>
      </c>
      <c r="AS242" s="11" t="s">
        <v>303</v>
      </c>
      <c r="AT242" s="49"/>
      <c r="AU242" s="12">
        <v>4500</v>
      </c>
      <c r="AV242" s="11" t="s">
        <v>303</v>
      </c>
      <c r="AW242" s="49"/>
      <c r="AX242" s="12">
        <v>4500</v>
      </c>
      <c r="AY242" s="11" t="s">
        <v>303</v>
      </c>
      <c r="AZ242" s="49"/>
      <c r="BA242" s="12">
        <v>4500</v>
      </c>
      <c r="BB242" s="11" t="s">
        <v>303</v>
      </c>
      <c r="BC242" s="49"/>
      <c r="BD242" s="12">
        <v>4500</v>
      </c>
      <c r="BE242" s="11" t="s">
        <v>303</v>
      </c>
      <c r="BF242" s="49"/>
      <c r="BG242" s="12">
        <v>4500</v>
      </c>
      <c r="BH242" s="11" t="s">
        <v>303</v>
      </c>
      <c r="BI242" s="49"/>
      <c r="BJ242" s="12">
        <v>4500</v>
      </c>
      <c r="BK242" s="11" t="s">
        <v>303</v>
      </c>
      <c r="BL242" s="49"/>
      <c r="BM242" s="12">
        <v>5000</v>
      </c>
      <c r="BN242" s="11" t="s">
        <v>303</v>
      </c>
      <c r="BO242" s="49"/>
      <c r="BP242" s="12">
        <v>5000</v>
      </c>
      <c r="BQ242" s="11" t="s">
        <v>303</v>
      </c>
      <c r="BR242" s="49"/>
      <c r="BS242" s="12">
        <v>5000</v>
      </c>
      <c r="BT242" s="11" t="s">
        <v>303</v>
      </c>
      <c r="BU242" s="49"/>
      <c r="BV242" s="12">
        <v>5000</v>
      </c>
      <c r="BW242" s="11" t="s">
        <v>303</v>
      </c>
      <c r="BX242" s="49"/>
      <c r="BY242" s="12">
        <v>5000</v>
      </c>
      <c r="BZ242" s="11" t="s">
        <v>303</v>
      </c>
      <c r="CA242" s="49"/>
      <c r="CB242" s="12">
        <v>5000</v>
      </c>
      <c r="CC242" s="11" t="s">
        <v>303</v>
      </c>
      <c r="CD242" s="49"/>
      <c r="CE242" s="12">
        <v>8000</v>
      </c>
      <c r="CF242" s="11" t="s">
        <v>303</v>
      </c>
      <c r="CG242" s="49"/>
      <c r="CH242" s="12">
        <v>8000</v>
      </c>
    </row>
    <row r="243" spans="1:86">
      <c r="A243" s="7" t="s">
        <v>268</v>
      </c>
      <c r="B243" s="11" t="s">
        <v>300</v>
      </c>
      <c r="C243" s="49" t="s">
        <v>16</v>
      </c>
      <c r="D243" s="12" t="s">
        <v>265</v>
      </c>
      <c r="E243" s="11" t="s">
        <v>300</v>
      </c>
      <c r="F243" s="49" t="s">
        <v>16</v>
      </c>
      <c r="G243" s="12" t="s">
        <v>265</v>
      </c>
      <c r="H243" s="11" t="s">
        <v>300</v>
      </c>
      <c r="I243" s="49" t="s">
        <v>16</v>
      </c>
      <c r="J243" s="12" t="s">
        <v>265</v>
      </c>
      <c r="K243" s="11" t="s">
        <v>300</v>
      </c>
      <c r="L243" s="49" t="s">
        <v>16</v>
      </c>
      <c r="M243" s="12" t="s">
        <v>265</v>
      </c>
      <c r="N243" s="11" t="s">
        <v>300</v>
      </c>
      <c r="O243" s="49" t="s">
        <v>16</v>
      </c>
      <c r="P243" s="12" t="s">
        <v>265</v>
      </c>
      <c r="Q243" s="11" t="s">
        <v>300</v>
      </c>
      <c r="R243" s="49" t="s">
        <v>16</v>
      </c>
      <c r="S243" s="12" t="s">
        <v>265</v>
      </c>
      <c r="T243" s="11" t="s">
        <v>300</v>
      </c>
      <c r="U243" s="49" t="s">
        <v>16</v>
      </c>
      <c r="V243" s="12" t="s">
        <v>265</v>
      </c>
      <c r="W243" s="11" t="s">
        <v>300</v>
      </c>
      <c r="X243" s="49" t="s">
        <v>16</v>
      </c>
      <c r="Y243" s="12" t="s">
        <v>265</v>
      </c>
      <c r="Z243" s="11" t="s">
        <v>300</v>
      </c>
      <c r="AA243" s="49" t="s">
        <v>16</v>
      </c>
      <c r="AB243" s="12" t="s">
        <v>265</v>
      </c>
      <c r="AC243" s="11" t="s">
        <v>300</v>
      </c>
      <c r="AD243" s="49" t="s">
        <v>16</v>
      </c>
      <c r="AE243" s="12" t="s">
        <v>265</v>
      </c>
      <c r="AF243" s="11" t="s">
        <v>300</v>
      </c>
      <c r="AG243" s="49" t="s">
        <v>16</v>
      </c>
      <c r="AH243" s="12" t="s">
        <v>265</v>
      </c>
      <c r="AI243" s="11" t="s">
        <v>300</v>
      </c>
      <c r="AJ243" s="49" t="s">
        <v>16</v>
      </c>
      <c r="AK243" s="12" t="s">
        <v>265</v>
      </c>
      <c r="AL243" s="11" t="s">
        <v>300</v>
      </c>
      <c r="AM243" s="49" t="s">
        <v>16</v>
      </c>
      <c r="AN243" s="12" t="s">
        <v>265</v>
      </c>
      <c r="AO243" s="11" t="s">
        <v>300</v>
      </c>
      <c r="AP243" s="49" t="s">
        <v>16</v>
      </c>
      <c r="AQ243" s="12" t="s">
        <v>265</v>
      </c>
      <c r="AS243" s="11" t="s">
        <v>300</v>
      </c>
      <c r="AT243" s="49" t="s">
        <v>16</v>
      </c>
      <c r="AU243" s="12" t="s">
        <v>265</v>
      </c>
      <c r="AV243" s="11" t="s">
        <v>300</v>
      </c>
      <c r="AW243" s="49" t="s">
        <v>16</v>
      </c>
      <c r="AX243" s="12" t="s">
        <v>265</v>
      </c>
      <c r="AY243" s="11" t="s">
        <v>300</v>
      </c>
      <c r="AZ243" s="49" t="s">
        <v>16</v>
      </c>
      <c r="BA243" s="12" t="s">
        <v>265</v>
      </c>
      <c r="BB243" s="11" t="s">
        <v>300</v>
      </c>
      <c r="BC243" s="49" t="s">
        <v>16</v>
      </c>
      <c r="BD243" s="12" t="s">
        <v>265</v>
      </c>
      <c r="BE243" s="11" t="s">
        <v>300</v>
      </c>
      <c r="BF243" s="49" t="s">
        <v>16</v>
      </c>
      <c r="BG243" s="12" t="s">
        <v>265</v>
      </c>
      <c r="BH243" s="11" t="s">
        <v>300</v>
      </c>
      <c r="BI243" s="49" t="s">
        <v>16</v>
      </c>
      <c r="BJ243" s="12" t="s">
        <v>265</v>
      </c>
      <c r="BK243" s="11" t="s">
        <v>300</v>
      </c>
      <c r="BL243" s="49" t="s">
        <v>16</v>
      </c>
      <c r="BM243" s="12" t="s">
        <v>265</v>
      </c>
      <c r="BN243" s="11" t="s">
        <v>300</v>
      </c>
      <c r="BO243" s="49" t="s">
        <v>16</v>
      </c>
      <c r="BP243" s="12" t="s">
        <v>265</v>
      </c>
      <c r="BQ243" s="11" t="s">
        <v>300</v>
      </c>
      <c r="BR243" s="49" t="s">
        <v>16</v>
      </c>
      <c r="BS243" s="12" t="s">
        <v>265</v>
      </c>
      <c r="BT243" s="11" t="s">
        <v>300</v>
      </c>
      <c r="BU243" s="49" t="s">
        <v>16</v>
      </c>
      <c r="BV243" s="12" t="s">
        <v>265</v>
      </c>
      <c r="BW243" s="11" t="s">
        <v>300</v>
      </c>
      <c r="BX243" s="49" t="s">
        <v>16</v>
      </c>
      <c r="BY243" s="12" t="s">
        <v>265</v>
      </c>
      <c r="BZ243" s="11" t="s">
        <v>300</v>
      </c>
      <c r="CA243" s="49" t="s">
        <v>16</v>
      </c>
      <c r="CB243" s="12" t="s">
        <v>265</v>
      </c>
      <c r="CC243" s="11" t="s">
        <v>300</v>
      </c>
      <c r="CD243" s="49" t="s">
        <v>16</v>
      </c>
      <c r="CE243" s="12" t="s">
        <v>265</v>
      </c>
      <c r="CF243" s="11" t="s">
        <v>300</v>
      </c>
      <c r="CG243" s="49" t="s">
        <v>16</v>
      </c>
      <c r="CH243" s="12" t="s">
        <v>265</v>
      </c>
    </row>
    <row r="244" spans="1:86">
      <c r="A244" s="7" t="s">
        <v>269</v>
      </c>
      <c r="B244" s="11" t="s">
        <v>303</v>
      </c>
      <c r="C244" s="49"/>
      <c r="D244" s="12">
        <v>4000</v>
      </c>
      <c r="E244" s="11" t="s">
        <v>303</v>
      </c>
      <c r="F244" s="49"/>
      <c r="G244" s="12">
        <v>4000</v>
      </c>
      <c r="H244" s="11" t="s">
        <v>303</v>
      </c>
      <c r="I244" s="49"/>
      <c r="J244" s="12">
        <v>4000</v>
      </c>
      <c r="K244" s="11" t="s">
        <v>303</v>
      </c>
      <c r="L244" s="49"/>
      <c r="M244" s="12">
        <v>4000</v>
      </c>
      <c r="N244" s="11" t="s">
        <v>303</v>
      </c>
      <c r="O244" s="49"/>
      <c r="P244" s="12">
        <v>4000</v>
      </c>
      <c r="Q244" s="11" t="s">
        <v>303</v>
      </c>
      <c r="R244" s="49"/>
      <c r="S244" s="12">
        <v>4000</v>
      </c>
      <c r="T244" s="49" t="s">
        <v>303</v>
      </c>
      <c r="U244" s="49"/>
      <c r="V244" s="12">
        <v>4500</v>
      </c>
      <c r="W244" s="11" t="s">
        <v>303</v>
      </c>
      <c r="X244" s="49"/>
      <c r="Y244" s="12">
        <v>4500</v>
      </c>
      <c r="Z244" s="49" t="s">
        <v>303</v>
      </c>
      <c r="AA244" s="49"/>
      <c r="AB244" s="12">
        <v>4500</v>
      </c>
      <c r="AC244" s="11" t="s">
        <v>303</v>
      </c>
      <c r="AD244" s="49"/>
      <c r="AE244" s="12">
        <v>4500</v>
      </c>
      <c r="AF244" s="11" t="s">
        <v>303</v>
      </c>
      <c r="AG244" s="49"/>
      <c r="AH244" s="12">
        <v>4500</v>
      </c>
      <c r="AI244" s="11" t="s">
        <v>303</v>
      </c>
      <c r="AJ244" s="49"/>
      <c r="AK244" s="12">
        <v>4500</v>
      </c>
      <c r="AL244" s="11" t="s">
        <v>303</v>
      </c>
      <c r="AM244" s="49"/>
      <c r="AN244" s="12">
        <v>4500</v>
      </c>
      <c r="AO244" s="11" t="s">
        <v>303</v>
      </c>
      <c r="AP244" s="49"/>
      <c r="AQ244" s="12">
        <v>4500</v>
      </c>
      <c r="AS244" s="11" t="s">
        <v>303</v>
      </c>
      <c r="AT244" s="49"/>
      <c r="AU244" s="12">
        <v>4000</v>
      </c>
      <c r="AV244" s="11" t="s">
        <v>303</v>
      </c>
      <c r="AW244" s="49"/>
      <c r="AX244" s="12">
        <v>4000</v>
      </c>
      <c r="AY244" s="11" t="s">
        <v>303</v>
      </c>
      <c r="AZ244" s="49"/>
      <c r="BA244" s="12">
        <v>4000</v>
      </c>
      <c r="BB244" s="11" t="s">
        <v>303</v>
      </c>
      <c r="BC244" s="49"/>
      <c r="BD244" s="12">
        <v>4000</v>
      </c>
      <c r="BE244" s="11" t="s">
        <v>303</v>
      </c>
      <c r="BF244" s="49"/>
      <c r="BG244" s="12">
        <v>4000</v>
      </c>
      <c r="BH244" s="11" t="s">
        <v>303</v>
      </c>
      <c r="BI244" s="49"/>
      <c r="BJ244" s="12">
        <v>4000</v>
      </c>
      <c r="BK244" s="49" t="s">
        <v>303</v>
      </c>
      <c r="BL244" s="49"/>
      <c r="BM244" s="12">
        <v>4500</v>
      </c>
      <c r="BN244" s="11" t="s">
        <v>303</v>
      </c>
      <c r="BO244" s="49"/>
      <c r="BP244" s="12">
        <v>4500</v>
      </c>
      <c r="BQ244" s="49" t="s">
        <v>303</v>
      </c>
      <c r="BR244" s="49"/>
      <c r="BS244" s="12">
        <v>4500</v>
      </c>
      <c r="BT244" s="11" t="s">
        <v>303</v>
      </c>
      <c r="BU244" s="49"/>
      <c r="BV244" s="12">
        <v>4500</v>
      </c>
      <c r="BW244" s="11" t="s">
        <v>303</v>
      </c>
      <c r="BX244" s="49"/>
      <c r="BY244" s="12">
        <v>4500</v>
      </c>
      <c r="BZ244" s="11" t="s">
        <v>303</v>
      </c>
      <c r="CA244" s="49"/>
      <c r="CB244" s="12">
        <v>4500</v>
      </c>
      <c r="CC244" s="11" t="s">
        <v>303</v>
      </c>
      <c r="CD244" s="49"/>
      <c r="CE244" s="12">
        <v>4500</v>
      </c>
      <c r="CF244" s="11" t="s">
        <v>303</v>
      </c>
      <c r="CG244" s="49"/>
      <c r="CH244" s="12">
        <v>4500</v>
      </c>
    </row>
    <row r="245" spans="1:86">
      <c r="A245" s="7" t="s">
        <v>269</v>
      </c>
      <c r="B245" s="11" t="s">
        <v>303</v>
      </c>
      <c r="C245" s="49"/>
      <c r="D245" s="12">
        <v>4000</v>
      </c>
      <c r="E245" s="11" t="s">
        <v>303</v>
      </c>
      <c r="F245" s="49"/>
      <c r="G245" s="12">
        <v>4000</v>
      </c>
      <c r="H245" s="11" t="s">
        <v>303</v>
      </c>
      <c r="I245" s="49"/>
      <c r="J245" s="12">
        <v>4000</v>
      </c>
      <c r="K245" s="11" t="s">
        <v>303</v>
      </c>
      <c r="L245" s="49"/>
      <c r="M245" s="12">
        <v>4000</v>
      </c>
      <c r="N245" s="11" t="s">
        <v>303</v>
      </c>
      <c r="O245" s="49"/>
      <c r="P245" s="12">
        <v>4000</v>
      </c>
      <c r="Q245" s="11" t="s">
        <v>303</v>
      </c>
      <c r="R245" s="49"/>
      <c r="S245" s="12">
        <v>4000</v>
      </c>
      <c r="T245" s="49" t="s">
        <v>303</v>
      </c>
      <c r="U245" s="49"/>
      <c r="V245" s="12">
        <v>4500</v>
      </c>
      <c r="W245" s="11" t="s">
        <v>303</v>
      </c>
      <c r="X245" s="49"/>
      <c r="Y245" s="12">
        <v>4500</v>
      </c>
      <c r="Z245" s="49" t="s">
        <v>303</v>
      </c>
      <c r="AA245" s="49"/>
      <c r="AB245" s="12">
        <v>4500</v>
      </c>
      <c r="AC245" s="11" t="s">
        <v>303</v>
      </c>
      <c r="AD245" s="49"/>
      <c r="AE245" s="12">
        <v>4500</v>
      </c>
      <c r="AF245" s="11" t="s">
        <v>303</v>
      </c>
      <c r="AG245" s="49"/>
      <c r="AH245" s="12">
        <v>4500</v>
      </c>
      <c r="AI245" s="11" t="s">
        <v>303</v>
      </c>
      <c r="AJ245" s="49"/>
      <c r="AK245" s="12">
        <v>4500</v>
      </c>
      <c r="AL245" s="11" t="s">
        <v>303</v>
      </c>
      <c r="AM245" s="49"/>
      <c r="AN245" s="12">
        <v>4500</v>
      </c>
      <c r="AO245" s="11" t="s">
        <v>303</v>
      </c>
      <c r="AP245" s="49"/>
      <c r="AQ245" s="12">
        <v>4500</v>
      </c>
      <c r="AS245" s="11" t="s">
        <v>303</v>
      </c>
      <c r="AT245" s="49"/>
      <c r="AU245" s="12">
        <v>4000</v>
      </c>
      <c r="AV245" s="11" t="s">
        <v>303</v>
      </c>
      <c r="AW245" s="49"/>
      <c r="AX245" s="12">
        <v>4000</v>
      </c>
      <c r="AY245" s="11" t="s">
        <v>303</v>
      </c>
      <c r="AZ245" s="49"/>
      <c r="BA245" s="12">
        <v>4000</v>
      </c>
      <c r="BB245" s="11" t="s">
        <v>303</v>
      </c>
      <c r="BC245" s="49"/>
      <c r="BD245" s="12">
        <v>4000</v>
      </c>
      <c r="BE245" s="11" t="s">
        <v>303</v>
      </c>
      <c r="BF245" s="49"/>
      <c r="BG245" s="12">
        <v>4000</v>
      </c>
      <c r="BH245" s="11" t="s">
        <v>303</v>
      </c>
      <c r="BI245" s="49"/>
      <c r="BJ245" s="12">
        <v>4000</v>
      </c>
      <c r="BK245" s="49" t="s">
        <v>303</v>
      </c>
      <c r="BL245" s="49"/>
      <c r="BM245" s="12">
        <v>4500</v>
      </c>
      <c r="BN245" s="11" t="s">
        <v>303</v>
      </c>
      <c r="BO245" s="49"/>
      <c r="BP245" s="12">
        <v>4500</v>
      </c>
      <c r="BQ245" s="49" t="s">
        <v>303</v>
      </c>
      <c r="BR245" s="49"/>
      <c r="BS245" s="12">
        <v>4500</v>
      </c>
      <c r="BT245" s="11" t="s">
        <v>303</v>
      </c>
      <c r="BU245" s="49"/>
      <c r="BV245" s="12">
        <v>4500</v>
      </c>
      <c r="BW245" s="11" t="s">
        <v>303</v>
      </c>
      <c r="BX245" s="49"/>
      <c r="BY245" s="12">
        <v>4500</v>
      </c>
      <c r="BZ245" s="11" t="s">
        <v>303</v>
      </c>
      <c r="CA245" s="49"/>
      <c r="CB245" s="12">
        <v>4500</v>
      </c>
      <c r="CC245" s="11" t="s">
        <v>303</v>
      </c>
      <c r="CD245" s="49"/>
      <c r="CE245" s="12">
        <v>4500</v>
      </c>
      <c r="CF245" s="11" t="s">
        <v>303</v>
      </c>
      <c r="CG245" s="49"/>
      <c r="CH245" s="12">
        <v>4500</v>
      </c>
    </row>
    <row r="246" spans="1:86">
      <c r="A246" s="7" t="s">
        <v>270</v>
      </c>
      <c r="B246" s="11" t="s">
        <v>300</v>
      </c>
      <c r="C246" s="49" t="s">
        <v>936</v>
      </c>
      <c r="D246" s="12" t="s">
        <v>269</v>
      </c>
      <c r="E246" s="11" t="s">
        <v>300</v>
      </c>
      <c r="F246" s="49" t="s">
        <v>936</v>
      </c>
      <c r="G246" s="12" t="s">
        <v>269</v>
      </c>
      <c r="H246" s="11" t="s">
        <v>300</v>
      </c>
      <c r="I246" s="49" t="s">
        <v>936</v>
      </c>
      <c r="J246" s="12" t="s">
        <v>269</v>
      </c>
      <c r="K246" s="11" t="s">
        <v>300</v>
      </c>
      <c r="L246" s="49" t="s">
        <v>936</v>
      </c>
      <c r="M246" s="12" t="s">
        <v>269</v>
      </c>
      <c r="N246" s="11" t="s">
        <v>300</v>
      </c>
      <c r="O246" s="49" t="s">
        <v>936</v>
      </c>
      <c r="P246" s="12" t="s">
        <v>269</v>
      </c>
      <c r="Q246" s="11" t="s">
        <v>300</v>
      </c>
      <c r="R246" s="49" t="s">
        <v>936</v>
      </c>
      <c r="S246" s="12" t="s">
        <v>269</v>
      </c>
      <c r="T246" s="11" t="s">
        <v>300</v>
      </c>
      <c r="U246" s="49" t="s">
        <v>936</v>
      </c>
      <c r="V246" s="12" t="s">
        <v>269</v>
      </c>
      <c r="W246" s="11" t="s">
        <v>300</v>
      </c>
      <c r="X246" s="49" t="s">
        <v>936</v>
      </c>
      <c r="Y246" s="12" t="s">
        <v>269</v>
      </c>
      <c r="Z246" s="11" t="s">
        <v>300</v>
      </c>
      <c r="AA246" s="49" t="s">
        <v>936</v>
      </c>
      <c r="AB246" s="12" t="s">
        <v>269</v>
      </c>
      <c r="AC246" s="11" t="s">
        <v>300</v>
      </c>
      <c r="AD246" s="49" t="s">
        <v>936</v>
      </c>
      <c r="AE246" s="12" t="s">
        <v>269</v>
      </c>
      <c r="AF246" s="11" t="s">
        <v>300</v>
      </c>
      <c r="AG246" s="49" t="s">
        <v>936</v>
      </c>
      <c r="AH246" s="12" t="s">
        <v>269</v>
      </c>
      <c r="AI246" s="11" t="s">
        <v>300</v>
      </c>
      <c r="AJ246" s="49" t="s">
        <v>936</v>
      </c>
      <c r="AK246" s="12" t="s">
        <v>269</v>
      </c>
      <c r="AL246" s="11" t="s">
        <v>300</v>
      </c>
      <c r="AM246" s="49" t="s">
        <v>936</v>
      </c>
      <c r="AN246" s="12" t="s">
        <v>269</v>
      </c>
      <c r="AO246" s="11" t="s">
        <v>300</v>
      </c>
      <c r="AP246" s="49" t="s">
        <v>936</v>
      </c>
      <c r="AQ246" s="12" t="s">
        <v>976</v>
      </c>
      <c r="AS246" s="11" t="s">
        <v>300</v>
      </c>
      <c r="AT246" s="49" t="s">
        <v>936</v>
      </c>
      <c r="AU246" s="12" t="s">
        <v>269</v>
      </c>
      <c r="AV246" s="11" t="s">
        <v>300</v>
      </c>
      <c r="AW246" s="49" t="s">
        <v>936</v>
      </c>
      <c r="AX246" s="12" t="s">
        <v>269</v>
      </c>
      <c r="AY246" s="11" t="s">
        <v>300</v>
      </c>
      <c r="AZ246" s="49" t="s">
        <v>936</v>
      </c>
      <c r="BA246" s="12" t="s">
        <v>269</v>
      </c>
      <c r="BB246" s="11" t="s">
        <v>300</v>
      </c>
      <c r="BC246" s="49" t="s">
        <v>936</v>
      </c>
      <c r="BD246" s="12" t="s">
        <v>269</v>
      </c>
      <c r="BE246" s="11" t="s">
        <v>300</v>
      </c>
      <c r="BF246" s="49" t="s">
        <v>936</v>
      </c>
      <c r="BG246" s="12" t="s">
        <v>269</v>
      </c>
      <c r="BH246" s="11" t="s">
        <v>300</v>
      </c>
      <c r="BI246" s="49" t="s">
        <v>936</v>
      </c>
      <c r="BJ246" s="12" t="s">
        <v>269</v>
      </c>
      <c r="BK246" s="11" t="s">
        <v>300</v>
      </c>
      <c r="BL246" s="49" t="s">
        <v>936</v>
      </c>
      <c r="BM246" s="12" t="s">
        <v>269</v>
      </c>
      <c r="BN246" s="11" t="s">
        <v>300</v>
      </c>
      <c r="BO246" s="49" t="s">
        <v>936</v>
      </c>
      <c r="BP246" s="12" t="s">
        <v>269</v>
      </c>
      <c r="BQ246" s="11" t="s">
        <v>300</v>
      </c>
      <c r="BR246" s="49" t="s">
        <v>936</v>
      </c>
      <c r="BS246" s="12" t="s">
        <v>269</v>
      </c>
      <c r="BT246" s="11" t="s">
        <v>300</v>
      </c>
      <c r="BU246" s="49" t="s">
        <v>936</v>
      </c>
      <c r="BV246" s="12" t="s">
        <v>269</v>
      </c>
      <c r="BW246" s="11" t="s">
        <v>300</v>
      </c>
      <c r="BX246" s="49" t="s">
        <v>936</v>
      </c>
      <c r="BY246" s="12" t="s">
        <v>269</v>
      </c>
      <c r="BZ246" s="11" t="s">
        <v>300</v>
      </c>
      <c r="CA246" s="49" t="s">
        <v>936</v>
      </c>
      <c r="CB246" s="12" t="s">
        <v>269</v>
      </c>
      <c r="CC246" s="11" t="s">
        <v>300</v>
      </c>
      <c r="CD246" s="49" t="s">
        <v>936</v>
      </c>
      <c r="CE246" s="12" t="s">
        <v>269</v>
      </c>
      <c r="CF246" s="11" t="s">
        <v>300</v>
      </c>
      <c r="CG246" s="49" t="s">
        <v>936</v>
      </c>
      <c r="CH246" s="12" t="s">
        <v>976</v>
      </c>
    </row>
    <row r="247" spans="1:86" ht="15.75" thickBot="1">
      <c r="A247" s="8" t="s">
        <v>271</v>
      </c>
      <c r="B247" s="3" t="s">
        <v>300</v>
      </c>
      <c r="C247" s="5" t="s">
        <v>936</v>
      </c>
      <c r="D247" s="4" t="s">
        <v>976</v>
      </c>
      <c r="E247" s="3" t="s">
        <v>300</v>
      </c>
      <c r="F247" s="5" t="s">
        <v>936</v>
      </c>
      <c r="G247" s="4" t="s">
        <v>976</v>
      </c>
      <c r="H247" s="3" t="s">
        <v>300</v>
      </c>
      <c r="I247" s="5" t="s">
        <v>936</v>
      </c>
      <c r="J247" s="4" t="s">
        <v>976</v>
      </c>
      <c r="K247" s="3" t="s">
        <v>300</v>
      </c>
      <c r="L247" s="5" t="s">
        <v>936</v>
      </c>
      <c r="M247" s="4" t="s">
        <v>976</v>
      </c>
      <c r="N247" s="3" t="s">
        <v>300</v>
      </c>
      <c r="O247" s="5" t="s">
        <v>936</v>
      </c>
      <c r="P247" s="4" t="s">
        <v>976</v>
      </c>
      <c r="Q247" s="3" t="s">
        <v>300</v>
      </c>
      <c r="R247" s="5" t="s">
        <v>936</v>
      </c>
      <c r="S247" s="4" t="s">
        <v>976</v>
      </c>
      <c r="T247" s="3" t="s">
        <v>300</v>
      </c>
      <c r="U247" s="5" t="s">
        <v>936</v>
      </c>
      <c r="V247" s="4" t="s">
        <v>976</v>
      </c>
      <c r="W247" s="3" t="s">
        <v>300</v>
      </c>
      <c r="X247" s="5" t="s">
        <v>936</v>
      </c>
      <c r="Y247" s="4" t="s">
        <v>976</v>
      </c>
      <c r="Z247" s="3" t="s">
        <v>300</v>
      </c>
      <c r="AA247" s="5" t="s">
        <v>936</v>
      </c>
      <c r="AB247" s="4" t="s">
        <v>976</v>
      </c>
      <c r="AC247" s="3" t="s">
        <v>300</v>
      </c>
      <c r="AD247" s="5" t="s">
        <v>936</v>
      </c>
      <c r="AE247" s="4" t="s">
        <v>976</v>
      </c>
      <c r="AF247" s="3" t="s">
        <v>300</v>
      </c>
      <c r="AG247" s="5" t="s">
        <v>936</v>
      </c>
      <c r="AH247" s="4" t="s">
        <v>976</v>
      </c>
      <c r="AI247" s="3" t="s">
        <v>300</v>
      </c>
      <c r="AJ247" s="5" t="s">
        <v>936</v>
      </c>
      <c r="AK247" s="4" t="s">
        <v>976</v>
      </c>
      <c r="AL247" s="3" t="s">
        <v>300</v>
      </c>
      <c r="AM247" s="5" t="s">
        <v>936</v>
      </c>
      <c r="AN247" s="4" t="s">
        <v>976</v>
      </c>
      <c r="AO247" s="3" t="s">
        <v>300</v>
      </c>
      <c r="AP247" s="5" t="s">
        <v>936</v>
      </c>
      <c r="AQ247" s="4" t="s">
        <v>270</v>
      </c>
      <c r="AS247" s="3" t="s">
        <v>300</v>
      </c>
      <c r="AT247" s="5" t="s">
        <v>936</v>
      </c>
      <c r="AU247" s="4" t="s">
        <v>976</v>
      </c>
      <c r="AV247" s="3" t="s">
        <v>300</v>
      </c>
      <c r="AW247" s="5" t="s">
        <v>936</v>
      </c>
      <c r="AX247" s="4" t="s">
        <v>976</v>
      </c>
      <c r="AY247" s="3" t="s">
        <v>300</v>
      </c>
      <c r="AZ247" s="5" t="s">
        <v>936</v>
      </c>
      <c r="BA247" s="4" t="s">
        <v>976</v>
      </c>
      <c r="BB247" s="3" t="s">
        <v>300</v>
      </c>
      <c r="BC247" s="5" t="s">
        <v>936</v>
      </c>
      <c r="BD247" s="4" t="s">
        <v>976</v>
      </c>
      <c r="BE247" s="3" t="s">
        <v>300</v>
      </c>
      <c r="BF247" s="5" t="s">
        <v>936</v>
      </c>
      <c r="BG247" s="4" t="s">
        <v>976</v>
      </c>
      <c r="BH247" s="3" t="s">
        <v>300</v>
      </c>
      <c r="BI247" s="5" t="s">
        <v>936</v>
      </c>
      <c r="BJ247" s="4" t="s">
        <v>976</v>
      </c>
      <c r="BK247" s="3" t="s">
        <v>300</v>
      </c>
      <c r="BL247" s="5" t="s">
        <v>936</v>
      </c>
      <c r="BM247" s="4" t="s">
        <v>976</v>
      </c>
      <c r="BN247" s="3" t="s">
        <v>300</v>
      </c>
      <c r="BO247" s="5" t="s">
        <v>936</v>
      </c>
      <c r="BP247" s="4" t="s">
        <v>976</v>
      </c>
      <c r="BQ247" s="3" t="s">
        <v>300</v>
      </c>
      <c r="BR247" s="5" t="s">
        <v>936</v>
      </c>
      <c r="BS247" s="4" t="s">
        <v>976</v>
      </c>
      <c r="BT247" s="3" t="s">
        <v>300</v>
      </c>
      <c r="BU247" s="5" t="s">
        <v>936</v>
      </c>
      <c r="BV247" s="4" t="s">
        <v>976</v>
      </c>
      <c r="BW247" s="3" t="s">
        <v>300</v>
      </c>
      <c r="BX247" s="5" t="s">
        <v>936</v>
      </c>
      <c r="BY247" s="4" t="s">
        <v>976</v>
      </c>
      <c r="BZ247" s="3" t="s">
        <v>300</v>
      </c>
      <c r="CA247" s="5" t="s">
        <v>936</v>
      </c>
      <c r="CB247" s="4" t="s">
        <v>976</v>
      </c>
      <c r="CC247" s="3" t="s">
        <v>300</v>
      </c>
      <c r="CD247" s="5" t="s">
        <v>936</v>
      </c>
      <c r="CE247" s="4" t="s">
        <v>976</v>
      </c>
      <c r="CF247" s="3" t="s">
        <v>300</v>
      </c>
      <c r="CG247" s="5" t="s">
        <v>936</v>
      </c>
      <c r="CH247" s="4" t="s">
        <v>270</v>
      </c>
    </row>
    <row r="248" spans="1:86" ht="15.75" thickTop="1"/>
  </sheetData>
  <mergeCells count="56">
    <mergeCell ref="BB3:BD3"/>
    <mergeCell ref="AY3:BA3"/>
    <mergeCell ref="AV3:AX3"/>
    <mergeCell ref="AS3:AU3"/>
    <mergeCell ref="AY1:BA1"/>
    <mergeCell ref="BB1:BD1"/>
    <mergeCell ref="B3:D3"/>
    <mergeCell ref="E3:G3"/>
    <mergeCell ref="H3:J3"/>
    <mergeCell ref="K3:M3"/>
    <mergeCell ref="N3:P3"/>
    <mergeCell ref="Q3:S3"/>
    <mergeCell ref="AL3:AN3"/>
    <mergeCell ref="AO3:AQ3"/>
    <mergeCell ref="T3:V3"/>
    <mergeCell ref="W3:Y3"/>
    <mergeCell ref="Z3:AB3"/>
    <mergeCell ref="AC3:AE3"/>
    <mergeCell ref="AF3:AH3"/>
    <mergeCell ref="AI3:AK3"/>
    <mergeCell ref="BE3:BG3"/>
    <mergeCell ref="BH3:BJ3"/>
    <mergeCell ref="BK3:BM3"/>
    <mergeCell ref="BN3:BP3"/>
    <mergeCell ref="BQ3:BS3"/>
    <mergeCell ref="BT3:BV3"/>
    <mergeCell ref="BW3:BY3"/>
    <mergeCell ref="BZ3:CB3"/>
    <mergeCell ref="CC3:CE3"/>
    <mergeCell ref="CF3:CH3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V1:AX1"/>
    <mergeCell ref="AS1:AU1"/>
    <mergeCell ref="BE1:BG1"/>
    <mergeCell ref="BH1:BJ1"/>
    <mergeCell ref="BZ1:CB1"/>
    <mergeCell ref="CC1:CE1"/>
    <mergeCell ref="CF1:CH1"/>
    <mergeCell ref="BK1:BM1"/>
    <mergeCell ref="BN1:BP1"/>
    <mergeCell ref="BQ1:BS1"/>
    <mergeCell ref="BT1:BV1"/>
    <mergeCell ref="BW1:B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I250"/>
  <sheetViews>
    <sheetView zoomScaleNormal="100" workbookViewId="0">
      <selection activeCell="J19" sqref="J19"/>
    </sheetView>
  </sheetViews>
  <sheetFormatPr baseColWidth="10" defaultRowHeight="15"/>
  <cols>
    <col min="1" max="1" width="11.85546875" style="25" bestFit="1" customWidth="1"/>
    <col min="2" max="2" width="18.7109375" style="25" customWidth="1"/>
    <col min="3" max="4" width="11.42578125" style="26" customWidth="1"/>
    <col min="5" max="5" width="2.7109375" style="26" hidden="1" customWidth="1"/>
    <col min="6" max="6" width="0.140625" style="26" customWidth="1"/>
    <col min="7" max="7" width="11.42578125" style="26"/>
    <col min="8" max="8" width="0" style="26" hidden="1" customWidth="1"/>
    <col min="9" max="9" width="0.140625" style="26" customWidth="1"/>
    <col min="10" max="10" width="11.42578125" style="26" customWidth="1"/>
    <col min="11" max="11" width="0" style="26" hidden="1" customWidth="1"/>
    <col min="12" max="12" width="0.140625" style="26" customWidth="1"/>
    <col min="13" max="13" width="11.42578125" style="26" customWidth="1"/>
    <col min="14" max="14" width="0" style="26" hidden="1" customWidth="1"/>
    <col min="15" max="15" width="0.140625" style="26" customWidth="1"/>
    <col min="16" max="16" width="11.42578125" style="26"/>
    <col min="17" max="17" width="0" style="26" hidden="1" customWidth="1"/>
    <col min="18" max="18" width="0.140625" style="26" customWidth="1"/>
    <col min="19" max="19" width="11.42578125" style="26"/>
    <col min="20" max="20" width="0" style="26" hidden="1" customWidth="1"/>
    <col min="21" max="21" width="0.140625" style="26" customWidth="1"/>
    <col min="22" max="22" width="11.42578125" style="26"/>
    <col min="23" max="23" width="0" style="26" hidden="1" customWidth="1"/>
    <col min="24" max="24" width="0.140625" style="26" customWidth="1"/>
    <col min="25" max="25" width="11.42578125" style="26"/>
    <col min="26" max="26" width="0" style="26" hidden="1" customWidth="1"/>
    <col min="27" max="27" width="0.140625" style="26" customWidth="1"/>
    <col min="28" max="28" width="11.42578125" style="26"/>
    <col min="29" max="29" width="0" style="26" hidden="1" customWidth="1"/>
    <col min="30" max="30" width="0.140625" style="26" customWidth="1"/>
    <col min="31" max="31" width="11.42578125" style="26"/>
    <col min="32" max="32" width="0" style="26" hidden="1" customWidth="1"/>
    <col min="33" max="33" width="0.140625" style="26" customWidth="1"/>
    <col min="34" max="34" width="11.42578125" style="26"/>
    <col min="35" max="35" width="0" style="26" hidden="1" customWidth="1"/>
    <col min="36" max="36" width="0.140625" style="26" customWidth="1"/>
    <col min="37" max="37" width="11.42578125" style="26"/>
    <col min="38" max="38" width="0" style="26" hidden="1" customWidth="1"/>
    <col min="39" max="39" width="0.140625" style="26" customWidth="1"/>
    <col min="40" max="40" width="11.42578125" style="26"/>
    <col min="41" max="41" width="0" style="26" hidden="1" customWidth="1"/>
    <col min="42" max="42" width="0.140625" style="26" customWidth="1"/>
    <col min="43" max="43" width="11.42578125" style="26" customWidth="1"/>
    <col min="44" max="44" width="0" style="25" hidden="1" customWidth="1"/>
    <col min="45" max="45" width="0.140625" style="25" customWidth="1"/>
    <col min="46" max="46" width="11.42578125" style="25"/>
    <col min="47" max="47" width="11.42578125" style="25" customWidth="1"/>
    <col min="48" max="48" width="0" style="25" hidden="1" customWidth="1"/>
    <col min="49" max="49" width="0.140625" style="25" customWidth="1"/>
    <col min="50" max="50" width="11.42578125" style="25"/>
    <col min="51" max="51" width="0" style="25" hidden="1" customWidth="1"/>
    <col min="52" max="52" width="0.140625" style="25" customWidth="1"/>
    <col min="53" max="53" width="11.42578125" style="25" customWidth="1"/>
    <col min="54" max="54" width="0" style="25" hidden="1" customWidth="1"/>
    <col min="55" max="55" width="0.140625" style="25" customWidth="1"/>
    <col min="56" max="56" width="11.42578125" style="25" customWidth="1"/>
    <col min="57" max="57" width="0" style="25" hidden="1" customWidth="1"/>
    <col min="58" max="58" width="0.140625" style="25" customWidth="1"/>
    <col min="59" max="59" width="11.42578125" style="25"/>
    <col min="60" max="60" width="0" style="25" hidden="1" customWidth="1"/>
    <col min="61" max="61" width="0.140625" style="25" customWidth="1"/>
    <col min="62" max="62" width="11.42578125" style="25"/>
    <col min="63" max="63" width="0" style="25" hidden="1" customWidth="1"/>
    <col min="64" max="64" width="0.140625" style="25" customWidth="1"/>
    <col min="65" max="65" width="11.42578125" style="25"/>
    <col min="66" max="66" width="0" style="25" hidden="1" customWidth="1"/>
    <col min="67" max="67" width="0.140625" style="25" customWidth="1"/>
    <col min="68" max="68" width="11.42578125" style="25"/>
    <col min="69" max="69" width="0" style="25" hidden="1" customWidth="1"/>
    <col min="70" max="70" width="0.140625" style="25" customWidth="1"/>
    <col min="71" max="71" width="11.42578125" style="25"/>
    <col min="72" max="72" width="0" style="25" hidden="1" customWidth="1"/>
    <col min="73" max="73" width="0.140625" style="25" customWidth="1"/>
    <col min="74" max="74" width="11.42578125" style="25"/>
    <col min="75" max="75" width="0" style="25" hidden="1" customWidth="1"/>
    <col min="76" max="76" width="0.140625" style="25" customWidth="1"/>
    <col min="77" max="77" width="11.42578125" style="25"/>
    <col min="78" max="78" width="0" style="25" hidden="1" customWidth="1"/>
    <col min="79" max="79" width="0.140625" style="25" customWidth="1"/>
    <col min="80" max="80" width="11.42578125" style="25"/>
    <col min="81" max="81" width="0" style="25" hidden="1" customWidth="1"/>
    <col min="82" max="82" width="0.140625" style="25" customWidth="1"/>
    <col min="83" max="83" width="11.42578125" style="25"/>
    <col min="84" max="84" width="0" style="25" hidden="1" customWidth="1"/>
    <col min="85" max="85" width="0.140625" style="25" customWidth="1"/>
    <col min="86" max="86" width="11.42578125" style="25" customWidth="1"/>
    <col min="87" max="87" width="0" style="25" hidden="1" customWidth="1"/>
    <col min="88" max="16384" width="11.42578125" style="25"/>
  </cols>
  <sheetData>
    <row r="1" spans="1:87">
      <c r="A1" s="25" t="s">
        <v>37</v>
      </c>
    </row>
    <row r="2" spans="1:87" ht="15.75" thickBot="1">
      <c r="D2" s="26" t="s">
        <v>939</v>
      </c>
      <c r="AU2" s="25" t="s">
        <v>940</v>
      </c>
    </row>
    <row r="3" spans="1:87" ht="15.75" thickTop="1">
      <c r="A3" s="25" t="s">
        <v>39</v>
      </c>
      <c r="B3" s="25" t="s">
        <v>40</v>
      </c>
      <c r="C3" s="39" t="s">
        <v>41</v>
      </c>
      <c r="D3" s="62" t="s">
        <v>282</v>
      </c>
      <c r="E3" s="63"/>
      <c r="F3" s="34"/>
      <c r="G3" s="63" t="s">
        <v>283</v>
      </c>
      <c r="H3" s="63"/>
      <c r="I3" s="34"/>
      <c r="J3" s="63" t="s">
        <v>284</v>
      </c>
      <c r="K3" s="63"/>
      <c r="L3" s="34"/>
      <c r="M3" s="63" t="s">
        <v>285</v>
      </c>
      <c r="N3" s="63"/>
      <c r="O3" s="34"/>
      <c r="P3" s="63" t="s">
        <v>286</v>
      </c>
      <c r="Q3" s="63"/>
      <c r="R3" s="34"/>
      <c r="S3" s="63" t="s">
        <v>287</v>
      </c>
      <c r="T3" s="63"/>
      <c r="U3" s="34"/>
      <c r="V3" s="63" t="s">
        <v>288</v>
      </c>
      <c r="W3" s="63"/>
      <c r="X3" s="34"/>
      <c r="Y3" s="58" t="s">
        <v>289</v>
      </c>
      <c r="Z3" s="62"/>
      <c r="AA3" s="34"/>
      <c r="AB3" s="63" t="s">
        <v>290</v>
      </c>
      <c r="AC3" s="63"/>
      <c r="AD3" s="34"/>
      <c r="AE3" s="63" t="s">
        <v>291</v>
      </c>
      <c r="AF3" s="63"/>
      <c r="AG3" s="34"/>
      <c r="AH3" s="63" t="s">
        <v>292</v>
      </c>
      <c r="AI3" s="63"/>
      <c r="AJ3" s="34"/>
      <c r="AK3" s="63" t="s">
        <v>293</v>
      </c>
      <c r="AL3" s="63"/>
      <c r="AM3" s="34"/>
      <c r="AN3" s="63" t="s">
        <v>294</v>
      </c>
      <c r="AO3" s="63"/>
      <c r="AP3" s="34"/>
      <c r="AQ3" s="63" t="s">
        <v>295</v>
      </c>
      <c r="AR3" s="63"/>
      <c r="AS3" s="2"/>
      <c r="AT3" s="24"/>
      <c r="AU3" s="62" t="s">
        <v>282</v>
      </c>
      <c r="AV3" s="63"/>
      <c r="AW3" s="34"/>
      <c r="AX3" s="63" t="s">
        <v>283</v>
      </c>
      <c r="AY3" s="63"/>
      <c r="AZ3" s="34"/>
      <c r="BA3" s="63" t="s">
        <v>284</v>
      </c>
      <c r="BB3" s="63"/>
      <c r="BC3" s="34"/>
      <c r="BD3" s="63" t="s">
        <v>285</v>
      </c>
      <c r="BE3" s="63"/>
      <c r="BF3" s="34"/>
      <c r="BG3" s="63" t="s">
        <v>286</v>
      </c>
      <c r="BH3" s="63"/>
      <c r="BI3" s="34"/>
      <c r="BJ3" s="63" t="s">
        <v>287</v>
      </c>
      <c r="BK3" s="63"/>
      <c r="BL3" s="34"/>
      <c r="BM3" s="63" t="s">
        <v>288</v>
      </c>
      <c r="BN3" s="63"/>
      <c r="BO3" s="34"/>
      <c r="BP3" s="58" t="s">
        <v>289</v>
      </c>
      <c r="BQ3" s="62"/>
      <c r="BR3" s="34"/>
      <c r="BS3" s="63" t="s">
        <v>290</v>
      </c>
      <c r="BT3" s="63"/>
      <c r="BU3" s="34"/>
      <c r="BV3" s="63" t="s">
        <v>291</v>
      </c>
      <c r="BW3" s="63"/>
      <c r="BX3" s="34"/>
      <c r="BY3" s="63" t="s">
        <v>292</v>
      </c>
      <c r="BZ3" s="63"/>
      <c r="CA3" s="34"/>
      <c r="CB3" s="63" t="s">
        <v>293</v>
      </c>
      <c r="CC3" s="63"/>
      <c r="CD3" s="34"/>
      <c r="CE3" s="63" t="s">
        <v>294</v>
      </c>
      <c r="CF3" s="63"/>
      <c r="CG3" s="34"/>
      <c r="CH3" s="63" t="s">
        <v>295</v>
      </c>
      <c r="CI3" s="63"/>
    </row>
    <row r="4" spans="1:87">
      <c r="C4" s="40"/>
      <c r="D4" s="12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28"/>
      <c r="AT4" s="24"/>
      <c r="AU4" s="12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28"/>
    </row>
    <row r="5" spans="1:87">
      <c r="A5" s="25" t="str">
        <f>DEC2HEX(0,2)</f>
        <v>00</v>
      </c>
      <c r="C5" s="40" t="s">
        <v>36</v>
      </c>
      <c r="D5" s="12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28"/>
      <c r="AT5" s="24"/>
      <c r="AU5" s="12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28"/>
    </row>
    <row r="6" spans="1:87">
      <c r="A6" s="25" t="str">
        <f>DEC2HEX(HEX2DEC(A5)+1,2)</f>
        <v>01</v>
      </c>
      <c r="B6" s="25" t="s">
        <v>42</v>
      </c>
      <c r="C6" s="40" t="str">
        <f>DEC2HEX(HEX2DEC(C5)+56,5)</f>
        <v>160E0</v>
      </c>
      <c r="D6" s="12" t="str">
        <f>CONCATENATE(MID('Hex Reference'!D6,3,2),MID('Hex Reference'!D6,1,2))</f>
        <v>6440</v>
      </c>
      <c r="E6" s="12" t="e">
        <f>CONCATENATE(MID('Hex Reference'!E6,3,2),MID('Hex Reference'!E6,1,2))</f>
        <v>#N/A</v>
      </c>
      <c r="F6" s="12" t="e">
        <f>CONCATENATE(MID('Hex Reference'!F6,3,2),MID('Hex Reference'!F6,1,2))</f>
        <v>#N/A</v>
      </c>
      <c r="G6" s="12" t="str">
        <f>CONCATENATE(MID('Hex Reference'!G6,3,2),MID('Hex Reference'!G6,1,2))</f>
        <v>6440</v>
      </c>
      <c r="H6" s="12" t="e">
        <f>CONCATENATE(MID('Hex Reference'!H6,3,2),MID('Hex Reference'!H6,1,2))</f>
        <v>#N/A</v>
      </c>
      <c r="I6" s="12" t="e">
        <f>CONCATENATE(MID('Hex Reference'!I6,3,2),MID('Hex Reference'!I6,1,2))</f>
        <v>#N/A</v>
      </c>
      <c r="J6" s="12" t="str">
        <f>CONCATENATE(MID('Hex Reference'!J6,3,2),MID('Hex Reference'!J6,1,2))</f>
        <v>C840</v>
      </c>
      <c r="K6" s="12" t="e">
        <f>CONCATENATE(MID('Hex Reference'!K6,3,2),MID('Hex Reference'!K6,1,2))</f>
        <v>#N/A</v>
      </c>
      <c r="L6" s="12" t="e">
        <f>CONCATENATE(MID('Hex Reference'!L6,3,2),MID('Hex Reference'!L6,1,2))</f>
        <v>#N/A</v>
      </c>
      <c r="M6" s="12" t="str">
        <f>CONCATENATE(MID('Hex Reference'!M6,3,2),MID('Hex Reference'!M6,1,2))</f>
        <v>C840</v>
      </c>
      <c r="N6" s="12" t="e">
        <f>CONCATENATE(MID('Hex Reference'!N6,3,2),MID('Hex Reference'!N6,1,2))</f>
        <v>#N/A</v>
      </c>
      <c r="O6" s="12" t="e">
        <f>CONCATENATE(MID('Hex Reference'!O6,3,2),MID('Hex Reference'!O6,1,2))</f>
        <v>#N/A</v>
      </c>
      <c r="P6" s="12" t="str">
        <f>CONCATENATE(MID('Hex Reference'!P6,3,2),MID('Hex Reference'!P6,1,2))</f>
        <v>7634</v>
      </c>
      <c r="Q6" s="12" t="e">
        <f>CONCATENATE(MID('Hex Reference'!Q6,3,2),MID('Hex Reference'!Q6,1,2))</f>
        <v>#N/A</v>
      </c>
      <c r="R6" s="12" t="e">
        <f>CONCATENATE(MID('Hex Reference'!R6,3,2),MID('Hex Reference'!R6,1,2))</f>
        <v>#N/A</v>
      </c>
      <c r="S6" s="12" t="str">
        <f>CONCATENATE(MID('Hex Reference'!S6,3,2),MID('Hex Reference'!S6,1,2))</f>
        <v>FA40</v>
      </c>
      <c r="T6" s="12" t="e">
        <f>CONCATENATE(MID('Hex Reference'!T6,3,2),MID('Hex Reference'!T6,1,2))</f>
        <v>#N/A</v>
      </c>
      <c r="U6" s="12" t="e">
        <f>CONCATENATE(MID('Hex Reference'!U6,3,2),MID('Hex Reference'!U6,1,2))</f>
        <v>#N/A</v>
      </c>
      <c r="V6" s="12" t="str">
        <f>CONCATENATE(MID('Hex Reference'!V6,3,2),MID('Hex Reference'!V6,1,2))</f>
        <v>2C12</v>
      </c>
      <c r="W6" s="12" t="e">
        <f>CONCATENATE(MID('Hex Reference'!W6,3,2),MID('Hex Reference'!W6,1,2))</f>
        <v>#N/A</v>
      </c>
      <c r="X6" s="12" t="e">
        <f>CONCATENATE(MID('Hex Reference'!X6,3,2),MID('Hex Reference'!X6,1,2))</f>
        <v>#N/A</v>
      </c>
      <c r="Y6" s="12" t="str">
        <f>CONCATENATE(MID('Hex Reference'!Y6,3,2),MID('Hex Reference'!Y6,1,2))</f>
        <v>2C06</v>
      </c>
      <c r="Z6" s="12" t="e">
        <f>CONCATENATE(MID('Hex Reference'!Z6,3,2),MID('Hex Reference'!Z6,1,2))</f>
        <v>#N/A</v>
      </c>
      <c r="AA6" s="12" t="e">
        <f>CONCATENATE(MID('Hex Reference'!AA6,3,2),MID('Hex Reference'!AA6,1,2))</f>
        <v>#N/A</v>
      </c>
      <c r="AB6" s="12" t="str">
        <f>CONCATENATE(MID('Hex Reference'!AB6,3,2),MID('Hex Reference'!AB6,1,2))</f>
        <v>2C22</v>
      </c>
      <c r="AC6" s="12" t="e">
        <f>CONCATENATE(MID('Hex Reference'!AC6,3,2),MID('Hex Reference'!AC6,1,2))</f>
        <v>#N/A</v>
      </c>
      <c r="AD6" s="12" t="e">
        <f>CONCATENATE(MID('Hex Reference'!AD6,3,2),MID('Hex Reference'!AD6,1,2))</f>
        <v>#N/A</v>
      </c>
      <c r="AE6" s="12" t="str">
        <f>CONCATENATE(MID('Hex Reference'!AE6,3,2),MID('Hex Reference'!AE6,1,2))</f>
        <v>2C22</v>
      </c>
      <c r="AF6" s="12" t="e">
        <f>CONCATENATE(MID('Hex Reference'!AF6,3,2),MID('Hex Reference'!AF6,1,2))</f>
        <v>#N/A</v>
      </c>
      <c r="AG6" s="12" t="e">
        <f>CONCATENATE(MID('Hex Reference'!AG6,3,2),MID('Hex Reference'!AG6,1,2))</f>
        <v>#N/A</v>
      </c>
      <c r="AH6" s="12" t="str">
        <f>CONCATENATE(MID('Hex Reference'!AH6,3,2),MID('Hex Reference'!AH6,1,2))</f>
        <v>2C16</v>
      </c>
      <c r="AI6" s="12" t="e">
        <f>CONCATENATE(MID('Hex Reference'!AI6,3,2),MID('Hex Reference'!AI6,1,2))</f>
        <v>#N/A</v>
      </c>
      <c r="AJ6" s="12" t="e">
        <f>CONCATENATE(MID('Hex Reference'!AJ6,3,2),MID('Hex Reference'!AJ6,1,2))</f>
        <v>#N/A</v>
      </c>
      <c r="AK6" s="12" t="str">
        <f>CONCATENATE(MID('Hex Reference'!AK6,3,2),MID('Hex Reference'!AK6,1,2))</f>
        <v>2C16</v>
      </c>
      <c r="AL6" s="12" t="e">
        <f>CONCATENATE(MID('Hex Reference'!AL6,3,2),MID('Hex Reference'!AL6,1,2))</f>
        <v>#N/A</v>
      </c>
      <c r="AM6" s="12" t="e">
        <f>CONCATENATE(MID('Hex Reference'!AM6,3,2),MID('Hex Reference'!AM6,1,2))</f>
        <v>#N/A</v>
      </c>
      <c r="AN6" s="12" t="str">
        <f>CONCATENATE(MID('Hex Reference'!AN6,3,2),MID('Hex Reference'!AN6,1,2))</f>
        <v>2C16</v>
      </c>
      <c r="AO6" s="12" t="e">
        <f>CONCATENATE(MID('Hex Reference'!AO6,3,2),MID('Hex Reference'!AO6,1,2))</f>
        <v>#N/A</v>
      </c>
      <c r="AP6" s="12" t="e">
        <f>CONCATENATE(MID('Hex Reference'!AP6,3,2),MID('Hex Reference'!AP6,1,2))</f>
        <v>#N/A</v>
      </c>
      <c r="AQ6" s="12" t="str">
        <f>CONCATENATE(MID('Hex Reference'!AQ6,3,2),MID('Hex Reference'!AQ6,1,2))</f>
        <v>2C16</v>
      </c>
      <c r="AR6" s="28"/>
      <c r="AT6" s="24"/>
      <c r="AU6" s="12" t="str">
        <f>CONCATENATE(MID('Hex Reference'!AU6,3,2),MID('Hex Reference'!AU6,1,2))</f>
        <v>6440</v>
      </c>
      <c r="AV6" s="12" t="e">
        <f>CONCATENATE(MID('Hex Reference'!AV6,3,2),MID('Hex Reference'!AV6,1,2))</f>
        <v>#N/A</v>
      </c>
      <c r="AW6" s="12" t="e">
        <f>CONCATENATE(MID('Hex Reference'!AW6,3,2),MID('Hex Reference'!AW6,1,2))</f>
        <v>#N/A</v>
      </c>
      <c r="AX6" s="12" t="str">
        <f>CONCATENATE(MID('Hex Reference'!AX6,3,2),MID('Hex Reference'!AX6,1,2))</f>
        <v>3280</v>
      </c>
      <c r="AY6" s="12" t="e">
        <f>CONCATENATE(MID('Hex Reference'!AY6,3,2),MID('Hex Reference'!AY6,1,2))</f>
        <v>#N/A</v>
      </c>
      <c r="AZ6" s="12" t="e">
        <f>CONCATENATE(MID('Hex Reference'!AZ6,3,2),MID('Hex Reference'!AZ6,1,2))</f>
        <v>#N/A</v>
      </c>
      <c r="BA6" s="12" t="str">
        <f>CONCATENATE(MID('Hex Reference'!BA6,3,2),MID('Hex Reference'!BA6,1,2))</f>
        <v>C840</v>
      </c>
      <c r="BB6" s="12" t="e">
        <f>CONCATENATE(MID('Hex Reference'!BB6,3,2),MID('Hex Reference'!BB6,1,2))</f>
        <v>#N/A</v>
      </c>
      <c r="BC6" s="12" t="e">
        <f>CONCATENATE(MID('Hex Reference'!BC6,3,2),MID('Hex Reference'!BC6,1,2))</f>
        <v>#N/A</v>
      </c>
      <c r="BD6" s="12" t="str">
        <f>CONCATENATE(MID('Hex Reference'!BD6,3,2),MID('Hex Reference'!BD6,1,2))</f>
        <v>4680</v>
      </c>
      <c r="BE6" s="12" t="e">
        <f>CONCATENATE(MID('Hex Reference'!BE6,3,2),MID('Hex Reference'!BE6,1,2))</f>
        <v>#N/A</v>
      </c>
      <c r="BF6" s="12" t="e">
        <f>CONCATENATE(MID('Hex Reference'!BF6,3,2),MID('Hex Reference'!BF6,1,2))</f>
        <v>#N/A</v>
      </c>
      <c r="BG6" s="12" t="str">
        <f>CONCATENATE(MID('Hex Reference'!BG6,3,2),MID('Hex Reference'!BG6,1,2))</f>
        <v>7634</v>
      </c>
      <c r="BH6" s="12" t="e">
        <f>CONCATENATE(MID('Hex Reference'!BH6,3,2),MID('Hex Reference'!BH6,1,2))</f>
        <v>#N/A</v>
      </c>
      <c r="BI6" s="12" t="e">
        <f>CONCATENATE(MID('Hex Reference'!BI6,3,2),MID('Hex Reference'!BI6,1,2))</f>
        <v>#N/A</v>
      </c>
      <c r="BJ6" s="12" t="str">
        <f>CONCATENATE(MID('Hex Reference'!BJ6,3,2),MID('Hex Reference'!BJ6,1,2))</f>
        <v>5080</v>
      </c>
      <c r="BK6" s="12" t="e">
        <f>CONCATENATE(MID('Hex Reference'!BK6,3,2),MID('Hex Reference'!BK6,1,2))</f>
        <v>#N/A</v>
      </c>
      <c r="BL6" s="12" t="e">
        <f>CONCATENATE(MID('Hex Reference'!BL6,3,2),MID('Hex Reference'!BL6,1,2))</f>
        <v>#N/A</v>
      </c>
      <c r="BM6" s="12" t="str">
        <f>CONCATENATE(MID('Hex Reference'!BM6,3,2),MID('Hex Reference'!BM6,1,2))</f>
        <v>2C12</v>
      </c>
      <c r="BN6" s="12" t="e">
        <f>CONCATENATE(MID('Hex Reference'!BN6,3,2),MID('Hex Reference'!BN6,1,2))</f>
        <v>#N/A</v>
      </c>
      <c r="BO6" s="12" t="e">
        <f>CONCATENATE(MID('Hex Reference'!BO6,3,2),MID('Hex Reference'!BO6,1,2))</f>
        <v>#N/A</v>
      </c>
      <c r="BP6" s="12" t="str">
        <f>CONCATENATE(MID('Hex Reference'!BP6,3,2),MID('Hex Reference'!BP6,1,2))</f>
        <v>5A80</v>
      </c>
      <c r="BQ6" s="12" t="e">
        <f>CONCATENATE(MID('Hex Reference'!BQ6,3,2),MID('Hex Reference'!BQ6,1,2))</f>
        <v>#N/A</v>
      </c>
      <c r="BR6" s="12" t="e">
        <f>CONCATENATE(MID('Hex Reference'!BR6,3,2),MID('Hex Reference'!BR6,1,2))</f>
        <v>#N/A</v>
      </c>
      <c r="BS6" s="12" t="str">
        <f>CONCATENATE(MID('Hex Reference'!BS6,3,2),MID('Hex Reference'!BS6,1,2))</f>
        <v>2C22</v>
      </c>
      <c r="BT6" s="12" t="e">
        <f>CONCATENATE(MID('Hex Reference'!BT6,3,2),MID('Hex Reference'!BT6,1,2))</f>
        <v>#N/A</v>
      </c>
      <c r="BU6" s="12" t="e">
        <f>CONCATENATE(MID('Hex Reference'!BU6,3,2),MID('Hex Reference'!BU6,1,2))</f>
        <v>#N/A</v>
      </c>
      <c r="BV6" s="12" t="str">
        <f>CONCATENATE(MID('Hex Reference'!BV6,3,2),MID('Hex Reference'!BV6,1,2))</f>
        <v>0080</v>
      </c>
      <c r="BW6" s="12" t="e">
        <f>CONCATENATE(MID('Hex Reference'!BW6,3,2),MID('Hex Reference'!BW6,1,2))</f>
        <v>#N/A</v>
      </c>
      <c r="BX6" s="12" t="e">
        <f>CONCATENATE(MID('Hex Reference'!BX6,3,2),MID('Hex Reference'!BX6,1,2))</f>
        <v>#N/A</v>
      </c>
      <c r="BY6" s="12" t="str">
        <f>CONCATENATE(MID('Hex Reference'!BY6,3,2),MID('Hex Reference'!BY6,1,2))</f>
        <v>2C16</v>
      </c>
      <c r="BZ6" s="12" t="e">
        <f>CONCATENATE(MID('Hex Reference'!BZ6,3,2),MID('Hex Reference'!BZ6,1,2))</f>
        <v>#N/A</v>
      </c>
      <c r="CA6" s="12" t="e">
        <f>CONCATENATE(MID('Hex Reference'!CA6,3,2),MID('Hex Reference'!CA6,1,2))</f>
        <v>#N/A</v>
      </c>
      <c r="CB6" s="12" t="str">
        <f>CONCATENATE(MID('Hex Reference'!CB6,3,2),MID('Hex Reference'!CB6,1,2))</f>
        <v>2C16</v>
      </c>
      <c r="CC6" s="12" t="e">
        <f>CONCATENATE(MID('Hex Reference'!CC6,3,2),MID('Hex Reference'!CC6,1,2))</f>
        <v>#N/A</v>
      </c>
      <c r="CD6" s="12" t="e">
        <f>CONCATENATE(MID('Hex Reference'!CD6,3,2),MID('Hex Reference'!CD6,1,2))</f>
        <v>#N/A</v>
      </c>
      <c r="CE6" s="12" t="str">
        <f>CONCATENATE(MID('Hex Reference'!CE6,3,2),MID('Hex Reference'!CE6,1,2))</f>
        <v>2C16</v>
      </c>
      <c r="CF6" s="12" t="e">
        <f>CONCATENATE(MID('Hex Reference'!CF6,3,2),MID('Hex Reference'!CF6,1,2))</f>
        <v>#N/A</v>
      </c>
      <c r="CG6" s="12" t="e">
        <f>CONCATENATE(MID('Hex Reference'!CG6,3,2),MID('Hex Reference'!CG6,1,2))</f>
        <v>#N/A</v>
      </c>
      <c r="CH6" s="12" t="str">
        <f>CONCATENATE(MID('Hex Reference'!CH6,3,2),MID('Hex Reference'!CH6,1,2))</f>
        <v>2C16</v>
      </c>
      <c r="CI6" s="28"/>
    </row>
    <row r="7" spans="1:87">
      <c r="A7" s="25" t="str">
        <f t="shared" ref="A7:A70" si="0">DEC2HEX(HEX2DEC(A6)+1,2)</f>
        <v>02</v>
      </c>
      <c r="B7" s="25" t="s">
        <v>43</v>
      </c>
      <c r="C7" s="40" t="str">
        <f t="shared" ref="C7:C70" si="1">DEC2HEX(HEX2DEC(C6)+56,5)</f>
        <v>16118</v>
      </c>
      <c r="D7" s="12" t="str">
        <f>CONCATENATE(MID('Hex Reference'!D7,3,2),MID('Hex Reference'!D7,1,2))</f>
        <v>C840</v>
      </c>
      <c r="E7" s="12" t="e">
        <f>CONCATENATE(MID('Hex Reference'!E7,3,2),MID('Hex Reference'!E7,1,2))</f>
        <v>#N/A</v>
      </c>
      <c r="F7" s="12" t="e">
        <f>CONCATENATE(MID('Hex Reference'!F7,3,2),MID('Hex Reference'!F7,1,2))</f>
        <v>#N/A</v>
      </c>
      <c r="G7" s="12" t="str">
        <f>CONCATENATE(MID('Hex Reference'!G7,3,2),MID('Hex Reference'!G7,1,2))</f>
        <v>C840</v>
      </c>
      <c r="H7" s="12" t="e">
        <f>CONCATENATE(MID('Hex Reference'!H7,3,2),MID('Hex Reference'!H7,1,2))</f>
        <v>#N/A</v>
      </c>
      <c r="I7" s="12" t="e">
        <f>CONCATENATE(MID('Hex Reference'!I7,3,2),MID('Hex Reference'!I7,1,2))</f>
        <v>#N/A</v>
      </c>
      <c r="J7" s="12" t="str">
        <f>CONCATENATE(MID('Hex Reference'!J7,3,2),MID('Hex Reference'!J7,1,2))</f>
        <v>7634</v>
      </c>
      <c r="K7" s="12" t="e">
        <f>CONCATENATE(MID('Hex Reference'!K7,3,2),MID('Hex Reference'!K7,1,2))</f>
        <v>#N/A</v>
      </c>
      <c r="L7" s="12" t="e">
        <f>CONCATENATE(MID('Hex Reference'!L7,3,2),MID('Hex Reference'!L7,1,2))</f>
        <v>#N/A</v>
      </c>
      <c r="M7" s="12" t="str">
        <f>CONCATENATE(MID('Hex Reference'!M7,3,2),MID('Hex Reference'!M7,1,2))</f>
        <v>2C41</v>
      </c>
      <c r="N7" s="12" t="e">
        <f>CONCATENATE(MID('Hex Reference'!N7,3,2),MID('Hex Reference'!N7,1,2))</f>
        <v>#N/A</v>
      </c>
      <c r="O7" s="12" t="e">
        <f>CONCATENATE(MID('Hex Reference'!O7,3,2),MID('Hex Reference'!O7,1,2))</f>
        <v>#N/A</v>
      </c>
      <c r="P7" s="12" t="str">
        <f>CONCATENATE(MID('Hex Reference'!P7,3,2),MID('Hex Reference'!P7,1,2))</f>
        <v>7634</v>
      </c>
      <c r="Q7" s="12" t="e">
        <f>CONCATENATE(MID('Hex Reference'!Q7,3,2),MID('Hex Reference'!Q7,1,2))</f>
        <v>#N/A</v>
      </c>
      <c r="R7" s="12" t="e">
        <f>CONCATENATE(MID('Hex Reference'!R7,3,2),MID('Hex Reference'!R7,1,2))</f>
        <v>#N/A</v>
      </c>
      <c r="S7" s="12" t="str">
        <f>CONCATENATE(MID('Hex Reference'!S7,3,2),MID('Hex Reference'!S7,1,2))</f>
        <v>9041</v>
      </c>
      <c r="T7" s="12" t="e">
        <f>CONCATENATE(MID('Hex Reference'!T7,3,2),MID('Hex Reference'!T7,1,2))</f>
        <v>#N/A</v>
      </c>
      <c r="U7" s="12" t="e">
        <f>CONCATENATE(MID('Hex Reference'!U7,3,2),MID('Hex Reference'!U7,1,2))</f>
        <v>#N/A</v>
      </c>
      <c r="V7" s="12" t="str">
        <f>CONCATENATE(MID('Hex Reference'!V7,3,2),MID('Hex Reference'!V7,1,2))</f>
        <v>2D0C</v>
      </c>
      <c r="W7" s="12" t="e">
        <f>CONCATENATE(MID('Hex Reference'!W7,3,2),MID('Hex Reference'!W7,1,2))</f>
        <v>#N/A</v>
      </c>
      <c r="X7" s="12" t="e">
        <f>CONCATENATE(MID('Hex Reference'!X7,3,2),MID('Hex Reference'!X7,1,2))</f>
        <v>#N/A</v>
      </c>
      <c r="Y7" s="12" t="str">
        <f>CONCATENATE(MID('Hex Reference'!Y7,3,2),MID('Hex Reference'!Y7,1,2))</f>
        <v>F441</v>
      </c>
      <c r="Z7" s="12" t="e">
        <f>CONCATENATE(MID('Hex Reference'!Z7,3,2),MID('Hex Reference'!Z7,1,2))</f>
        <v>#N/A</v>
      </c>
      <c r="AA7" s="12" t="e">
        <f>CONCATENATE(MID('Hex Reference'!AA7,3,2),MID('Hex Reference'!AA7,1,2))</f>
        <v>#N/A</v>
      </c>
      <c r="AB7" s="12" t="str">
        <f>CONCATENATE(MID('Hex Reference'!AB7,3,2),MID('Hex Reference'!AB7,1,2))</f>
        <v>2D24</v>
      </c>
      <c r="AC7" s="12" t="e">
        <f>CONCATENATE(MID('Hex Reference'!AC7,3,2),MID('Hex Reference'!AC7,1,2))</f>
        <v>#N/A</v>
      </c>
      <c r="AD7" s="12" t="e">
        <f>CONCATENATE(MID('Hex Reference'!AD7,3,2),MID('Hex Reference'!AD7,1,2))</f>
        <v>#N/A</v>
      </c>
      <c r="AE7" s="12" t="str">
        <f>CONCATENATE(MID('Hex Reference'!AE7,3,2),MID('Hex Reference'!AE7,1,2))</f>
        <v>2D2C</v>
      </c>
      <c r="AF7" s="12" t="e">
        <f>CONCATENATE(MID('Hex Reference'!AF7,3,2),MID('Hex Reference'!AF7,1,2))</f>
        <v>#N/A</v>
      </c>
      <c r="AG7" s="12" t="e">
        <f>CONCATENATE(MID('Hex Reference'!AG7,3,2),MID('Hex Reference'!AG7,1,2))</f>
        <v>#N/A</v>
      </c>
      <c r="AH7" s="12" t="str">
        <f>CONCATENATE(MID('Hex Reference'!AH7,3,2),MID('Hex Reference'!AH7,1,2))</f>
        <v>2D18</v>
      </c>
      <c r="AI7" s="12" t="e">
        <f>CONCATENATE(MID('Hex Reference'!AI7,3,2),MID('Hex Reference'!AI7,1,2))</f>
        <v>#N/A</v>
      </c>
      <c r="AJ7" s="12" t="e">
        <f>CONCATENATE(MID('Hex Reference'!AJ7,3,2),MID('Hex Reference'!AJ7,1,2))</f>
        <v>#N/A</v>
      </c>
      <c r="AK7" s="12" t="str">
        <f>CONCATENATE(MID('Hex Reference'!AK7,3,2),MID('Hex Reference'!AK7,1,2))</f>
        <v>2D18</v>
      </c>
      <c r="AL7" s="12" t="e">
        <f>CONCATENATE(MID('Hex Reference'!AL7,3,2),MID('Hex Reference'!AL7,1,2))</f>
        <v>#N/A</v>
      </c>
      <c r="AM7" s="12" t="e">
        <f>CONCATENATE(MID('Hex Reference'!AM7,3,2),MID('Hex Reference'!AM7,1,2))</f>
        <v>#N/A</v>
      </c>
      <c r="AN7" s="12" t="str">
        <f>CONCATENATE(MID('Hex Reference'!AN7,3,2),MID('Hex Reference'!AN7,1,2))</f>
        <v>2D18</v>
      </c>
      <c r="AO7" s="12" t="e">
        <f>CONCATENATE(MID('Hex Reference'!AO7,3,2),MID('Hex Reference'!AO7,1,2))</f>
        <v>#N/A</v>
      </c>
      <c r="AP7" s="12" t="e">
        <f>CONCATENATE(MID('Hex Reference'!AP7,3,2),MID('Hex Reference'!AP7,1,2))</f>
        <v>#N/A</v>
      </c>
      <c r="AQ7" s="12" t="str">
        <f>CONCATENATE(MID('Hex Reference'!AQ7,3,2),MID('Hex Reference'!AQ7,1,2))</f>
        <v>2D18</v>
      </c>
      <c r="AR7" s="28"/>
      <c r="AT7" s="24"/>
      <c r="AU7" s="12" t="str">
        <f>CONCATENATE(MID('Hex Reference'!AU7,3,2),MID('Hex Reference'!AU7,1,2))</f>
        <v>C840</v>
      </c>
      <c r="AV7" s="12" t="e">
        <f>CONCATENATE(MID('Hex Reference'!AV7,3,2),MID('Hex Reference'!AV7,1,2))</f>
        <v>#N/A</v>
      </c>
      <c r="AW7" s="12" t="e">
        <f>CONCATENATE(MID('Hex Reference'!AW7,3,2),MID('Hex Reference'!AW7,1,2))</f>
        <v>#N/A</v>
      </c>
      <c r="AX7" s="12" t="str">
        <f>CONCATENATE(MID('Hex Reference'!AX7,3,2),MID('Hex Reference'!AX7,1,2))</f>
        <v>5080</v>
      </c>
      <c r="AY7" s="12" t="e">
        <f>CONCATENATE(MID('Hex Reference'!AY7,3,2),MID('Hex Reference'!AY7,1,2))</f>
        <v>#N/A</v>
      </c>
      <c r="AZ7" s="12" t="e">
        <f>CONCATENATE(MID('Hex Reference'!AZ7,3,2),MID('Hex Reference'!AZ7,1,2))</f>
        <v>#N/A</v>
      </c>
      <c r="BA7" s="12" t="str">
        <f>CONCATENATE(MID('Hex Reference'!BA7,3,2),MID('Hex Reference'!BA7,1,2))</f>
        <v>7634</v>
      </c>
      <c r="BB7" s="12" t="e">
        <f>CONCATENATE(MID('Hex Reference'!BB7,3,2),MID('Hex Reference'!BB7,1,2))</f>
        <v>#N/A</v>
      </c>
      <c r="BC7" s="12" t="e">
        <f>CONCATENATE(MID('Hex Reference'!BC7,3,2),MID('Hex Reference'!BC7,1,2))</f>
        <v>#N/A</v>
      </c>
      <c r="BD7" s="12" t="str">
        <f>CONCATENATE(MID('Hex Reference'!BD7,3,2),MID('Hex Reference'!BD7,1,2))</f>
        <v>6480</v>
      </c>
      <c r="BE7" s="12" t="e">
        <f>CONCATENATE(MID('Hex Reference'!BE7,3,2),MID('Hex Reference'!BE7,1,2))</f>
        <v>#N/A</v>
      </c>
      <c r="BF7" s="12" t="e">
        <f>CONCATENATE(MID('Hex Reference'!BF7,3,2),MID('Hex Reference'!BF7,1,2))</f>
        <v>#N/A</v>
      </c>
      <c r="BG7" s="12" t="str">
        <f>CONCATENATE(MID('Hex Reference'!BG7,3,2),MID('Hex Reference'!BG7,1,2))</f>
        <v>7634</v>
      </c>
      <c r="BH7" s="12" t="e">
        <f>CONCATENATE(MID('Hex Reference'!BH7,3,2),MID('Hex Reference'!BH7,1,2))</f>
        <v>#N/A</v>
      </c>
      <c r="BI7" s="12" t="e">
        <f>CONCATENATE(MID('Hex Reference'!BI7,3,2),MID('Hex Reference'!BI7,1,2))</f>
        <v>#N/A</v>
      </c>
      <c r="BJ7" s="12" t="str">
        <f>CONCATENATE(MID('Hex Reference'!BJ7,3,2),MID('Hex Reference'!BJ7,1,2))</f>
        <v>7880</v>
      </c>
      <c r="BK7" s="12" t="e">
        <f>CONCATENATE(MID('Hex Reference'!BK7,3,2),MID('Hex Reference'!BK7,1,2))</f>
        <v>#N/A</v>
      </c>
      <c r="BL7" s="12" t="e">
        <f>CONCATENATE(MID('Hex Reference'!BL7,3,2),MID('Hex Reference'!BL7,1,2))</f>
        <v>#N/A</v>
      </c>
      <c r="BM7" s="12" t="str">
        <f>CONCATENATE(MID('Hex Reference'!BM7,3,2),MID('Hex Reference'!BM7,1,2))</f>
        <v>2D0C</v>
      </c>
      <c r="BN7" s="12" t="e">
        <f>CONCATENATE(MID('Hex Reference'!BN7,3,2),MID('Hex Reference'!BN7,1,2))</f>
        <v>#N/A</v>
      </c>
      <c r="BO7" s="12" t="e">
        <f>CONCATENATE(MID('Hex Reference'!BO7,3,2),MID('Hex Reference'!BO7,1,2))</f>
        <v>#N/A</v>
      </c>
      <c r="BP7" s="12" t="str">
        <f>CONCATENATE(MID('Hex Reference'!BP7,3,2),MID('Hex Reference'!BP7,1,2))</f>
        <v>9680</v>
      </c>
      <c r="BQ7" s="12" t="e">
        <f>CONCATENATE(MID('Hex Reference'!BQ7,3,2),MID('Hex Reference'!BQ7,1,2))</f>
        <v>#N/A</v>
      </c>
      <c r="BR7" s="12" t="e">
        <f>CONCATENATE(MID('Hex Reference'!BR7,3,2),MID('Hex Reference'!BR7,1,2))</f>
        <v>#N/A</v>
      </c>
      <c r="BS7" s="12" t="str">
        <f>CONCATENATE(MID('Hex Reference'!BS7,3,2),MID('Hex Reference'!BS7,1,2))</f>
        <v>2D24</v>
      </c>
      <c r="BT7" s="12" t="e">
        <f>CONCATENATE(MID('Hex Reference'!BT7,3,2),MID('Hex Reference'!BT7,1,2))</f>
        <v>#N/A</v>
      </c>
      <c r="BU7" s="12" t="e">
        <f>CONCATENATE(MID('Hex Reference'!BU7,3,2),MID('Hex Reference'!BU7,1,2))</f>
        <v>#N/A</v>
      </c>
      <c r="BV7" s="12" t="str">
        <f>CONCATENATE(MID('Hex Reference'!BV7,3,2),MID('Hex Reference'!BV7,1,2))</f>
        <v>0080</v>
      </c>
      <c r="BW7" s="12" t="e">
        <f>CONCATENATE(MID('Hex Reference'!BW7,3,2),MID('Hex Reference'!BW7,1,2))</f>
        <v>#N/A</v>
      </c>
      <c r="BX7" s="12" t="e">
        <f>CONCATENATE(MID('Hex Reference'!BX7,3,2),MID('Hex Reference'!BX7,1,2))</f>
        <v>#N/A</v>
      </c>
      <c r="BY7" s="12" t="str">
        <f>CONCATENATE(MID('Hex Reference'!BY7,3,2),MID('Hex Reference'!BY7,1,2))</f>
        <v>2D18</v>
      </c>
      <c r="BZ7" s="12" t="e">
        <f>CONCATENATE(MID('Hex Reference'!BZ7,3,2),MID('Hex Reference'!BZ7,1,2))</f>
        <v>#N/A</v>
      </c>
      <c r="CA7" s="12" t="e">
        <f>CONCATENATE(MID('Hex Reference'!CA7,3,2),MID('Hex Reference'!CA7,1,2))</f>
        <v>#N/A</v>
      </c>
      <c r="CB7" s="12" t="str">
        <f>CONCATENATE(MID('Hex Reference'!CB7,3,2),MID('Hex Reference'!CB7,1,2))</f>
        <v>2D18</v>
      </c>
      <c r="CC7" s="12" t="e">
        <f>CONCATENATE(MID('Hex Reference'!CC7,3,2),MID('Hex Reference'!CC7,1,2))</f>
        <v>#N/A</v>
      </c>
      <c r="CD7" s="12" t="e">
        <f>CONCATENATE(MID('Hex Reference'!CD7,3,2),MID('Hex Reference'!CD7,1,2))</f>
        <v>#N/A</v>
      </c>
      <c r="CE7" s="12" t="str">
        <f>CONCATENATE(MID('Hex Reference'!CE7,3,2),MID('Hex Reference'!CE7,1,2))</f>
        <v>2D18</v>
      </c>
      <c r="CF7" s="12" t="e">
        <f>CONCATENATE(MID('Hex Reference'!CF7,3,2),MID('Hex Reference'!CF7,1,2))</f>
        <v>#N/A</v>
      </c>
      <c r="CG7" s="12" t="e">
        <f>CONCATENATE(MID('Hex Reference'!CG7,3,2),MID('Hex Reference'!CG7,1,2))</f>
        <v>#N/A</v>
      </c>
      <c r="CH7" s="12" t="str">
        <f>CONCATENATE(MID('Hex Reference'!CH7,3,2),MID('Hex Reference'!CH7,1,2))</f>
        <v>2D18</v>
      </c>
      <c r="CI7" s="28"/>
    </row>
    <row r="8" spans="1:87">
      <c r="A8" s="25" t="str">
        <f t="shared" si="0"/>
        <v>03</v>
      </c>
      <c r="B8" s="25" t="s">
        <v>44</v>
      </c>
      <c r="C8" s="40" t="str">
        <f t="shared" si="1"/>
        <v>16150</v>
      </c>
      <c r="D8" s="12" t="str">
        <f>CONCATENATE(MID('Hex Reference'!D8,3,2),MID('Hex Reference'!D8,1,2))</f>
        <v>2C41</v>
      </c>
      <c r="E8" s="12" t="e">
        <f>CONCATENATE(MID('Hex Reference'!E8,3,2),MID('Hex Reference'!E8,1,2))</f>
        <v>#N/A</v>
      </c>
      <c r="F8" s="12" t="e">
        <f>CONCATENATE(MID('Hex Reference'!F8,3,2),MID('Hex Reference'!F8,1,2))</f>
        <v>#N/A</v>
      </c>
      <c r="G8" s="12" t="str">
        <f>CONCATENATE(MID('Hex Reference'!G8,3,2),MID('Hex Reference'!G8,1,2))</f>
        <v>2C41</v>
      </c>
      <c r="H8" s="12" t="e">
        <f>CONCATENATE(MID('Hex Reference'!H8,3,2),MID('Hex Reference'!H8,1,2))</f>
        <v>#N/A</v>
      </c>
      <c r="I8" s="12" t="e">
        <f>CONCATENATE(MID('Hex Reference'!I8,3,2),MID('Hex Reference'!I8,1,2))</f>
        <v>#N/A</v>
      </c>
      <c r="J8" s="12" t="str">
        <f>CONCATENATE(MID('Hex Reference'!J8,3,2),MID('Hex Reference'!J8,1,2))</f>
        <v>7634</v>
      </c>
      <c r="K8" s="12" t="e">
        <f>CONCATENATE(MID('Hex Reference'!K8,3,2),MID('Hex Reference'!K8,1,2))</f>
        <v>#N/A</v>
      </c>
      <c r="L8" s="12" t="e">
        <f>CONCATENATE(MID('Hex Reference'!L8,3,2),MID('Hex Reference'!L8,1,2))</f>
        <v>#N/A</v>
      </c>
      <c r="M8" s="12" t="str">
        <f>CONCATENATE(MID('Hex Reference'!M8,3,2),MID('Hex Reference'!M8,1,2))</f>
        <v>C241</v>
      </c>
      <c r="N8" s="12" t="e">
        <f>CONCATENATE(MID('Hex Reference'!N8,3,2),MID('Hex Reference'!N8,1,2))</f>
        <v>#N/A</v>
      </c>
      <c r="O8" s="12" t="e">
        <f>CONCATENATE(MID('Hex Reference'!O8,3,2),MID('Hex Reference'!O8,1,2))</f>
        <v>#N/A</v>
      </c>
      <c r="P8" s="12" t="str">
        <f>CONCATENATE(MID('Hex Reference'!P8,3,2),MID('Hex Reference'!P8,1,2))</f>
        <v>7634</v>
      </c>
      <c r="Q8" s="12" t="e">
        <f>CONCATENATE(MID('Hex Reference'!Q8,3,2),MID('Hex Reference'!Q8,1,2))</f>
        <v>#N/A</v>
      </c>
      <c r="R8" s="12" t="e">
        <f>CONCATENATE(MID('Hex Reference'!R8,3,2),MID('Hex Reference'!R8,1,2))</f>
        <v>#N/A</v>
      </c>
      <c r="S8" s="12" t="str">
        <f>CONCATENATE(MID('Hex Reference'!S8,3,2),MID('Hex Reference'!S8,1,2))</f>
        <v>5842</v>
      </c>
      <c r="T8" s="12" t="e">
        <f>CONCATENATE(MID('Hex Reference'!T8,3,2),MID('Hex Reference'!T8,1,2))</f>
        <v>#N/A</v>
      </c>
      <c r="U8" s="12" t="e">
        <f>CONCATENATE(MID('Hex Reference'!U8,3,2),MID('Hex Reference'!U8,1,2))</f>
        <v>#N/A</v>
      </c>
      <c r="V8" s="12" t="str">
        <f>CONCATENATE(MID('Hex Reference'!V8,3,2),MID('Hex Reference'!V8,1,2))</f>
        <v>2E20</v>
      </c>
      <c r="W8" s="12" t="e">
        <f>CONCATENATE(MID('Hex Reference'!W8,3,2),MID('Hex Reference'!W8,1,2))</f>
        <v>#N/A</v>
      </c>
      <c r="X8" s="12" t="e">
        <f>CONCATENATE(MID('Hex Reference'!X8,3,2),MID('Hex Reference'!X8,1,2))</f>
        <v>#N/A</v>
      </c>
      <c r="Y8" s="12" t="str">
        <f>CONCATENATE(MID('Hex Reference'!Y8,3,2),MID('Hex Reference'!Y8,1,2))</f>
        <v>EE42</v>
      </c>
      <c r="Z8" s="12" t="e">
        <f>CONCATENATE(MID('Hex Reference'!Z8,3,2),MID('Hex Reference'!Z8,1,2))</f>
        <v>#N/A</v>
      </c>
      <c r="AA8" s="12" t="e">
        <f>CONCATENATE(MID('Hex Reference'!AA8,3,2),MID('Hex Reference'!AA8,1,2))</f>
        <v>#N/A</v>
      </c>
      <c r="AB8" s="12" t="str">
        <f>CONCATENATE(MID('Hex Reference'!AB8,3,2),MID('Hex Reference'!AB8,1,2))</f>
        <v>2E1A</v>
      </c>
      <c r="AC8" s="12" t="e">
        <f>CONCATENATE(MID('Hex Reference'!AC8,3,2),MID('Hex Reference'!AC8,1,2))</f>
        <v>#N/A</v>
      </c>
      <c r="AD8" s="12" t="e">
        <f>CONCATENATE(MID('Hex Reference'!AD8,3,2),MID('Hex Reference'!AD8,1,2))</f>
        <v>#N/A</v>
      </c>
      <c r="AE8" s="12" t="str">
        <f>CONCATENATE(MID('Hex Reference'!AE8,3,2),MID('Hex Reference'!AE8,1,2))</f>
        <v>2E1A</v>
      </c>
      <c r="AF8" s="12" t="e">
        <f>CONCATENATE(MID('Hex Reference'!AF8,3,2),MID('Hex Reference'!AF8,1,2))</f>
        <v>#N/A</v>
      </c>
      <c r="AG8" s="12" t="e">
        <f>CONCATENATE(MID('Hex Reference'!AG8,3,2),MID('Hex Reference'!AG8,1,2))</f>
        <v>#N/A</v>
      </c>
      <c r="AH8" s="12" t="str">
        <f>CONCATENATE(MID('Hex Reference'!AH8,3,2),MID('Hex Reference'!AH8,1,2))</f>
        <v>7108</v>
      </c>
      <c r="AI8" s="12" t="e">
        <f>CONCATENATE(MID('Hex Reference'!AI8,3,2),MID('Hex Reference'!AI8,1,2))</f>
        <v>#N/A</v>
      </c>
      <c r="AJ8" s="12" t="e">
        <f>CONCATENATE(MID('Hex Reference'!AJ8,3,2),MID('Hex Reference'!AJ8,1,2))</f>
        <v>#N/A</v>
      </c>
      <c r="AK8" s="12" t="str">
        <f>CONCATENATE(MID('Hex Reference'!AK8,3,2),MID('Hex Reference'!AK8,1,2))</f>
        <v>7108</v>
      </c>
      <c r="AL8" s="12" t="e">
        <f>CONCATENATE(MID('Hex Reference'!AL8,3,2),MID('Hex Reference'!AL8,1,2))</f>
        <v>#N/A</v>
      </c>
      <c r="AM8" s="12" t="e">
        <f>CONCATENATE(MID('Hex Reference'!AM8,3,2),MID('Hex Reference'!AM8,1,2))</f>
        <v>#N/A</v>
      </c>
      <c r="AN8" s="12" t="str">
        <f>CONCATENATE(MID('Hex Reference'!AN8,3,2),MID('Hex Reference'!AN8,1,2))</f>
        <v>711E</v>
      </c>
      <c r="AO8" s="12" t="e">
        <f>CONCATENATE(MID('Hex Reference'!AO8,3,2),MID('Hex Reference'!AO8,1,2))</f>
        <v>#N/A</v>
      </c>
      <c r="AP8" s="12" t="e">
        <f>CONCATENATE(MID('Hex Reference'!AP8,3,2),MID('Hex Reference'!AP8,1,2))</f>
        <v>#N/A</v>
      </c>
      <c r="AQ8" s="12" t="str">
        <f>CONCATENATE(MID('Hex Reference'!AQ8,3,2),MID('Hex Reference'!AQ8,1,2))</f>
        <v>711E</v>
      </c>
      <c r="AR8" s="28"/>
      <c r="AT8" s="24"/>
      <c r="AU8" s="12" t="str">
        <f>CONCATENATE(MID('Hex Reference'!AU8,3,2),MID('Hex Reference'!AU8,1,2))</f>
        <v>2C41</v>
      </c>
      <c r="AV8" s="12" t="e">
        <f>CONCATENATE(MID('Hex Reference'!AV8,3,2),MID('Hex Reference'!AV8,1,2))</f>
        <v>#N/A</v>
      </c>
      <c r="AW8" s="12" t="e">
        <f>CONCATENATE(MID('Hex Reference'!AW8,3,2),MID('Hex Reference'!AW8,1,2))</f>
        <v>#N/A</v>
      </c>
      <c r="AX8" s="12" t="str">
        <f>CONCATENATE(MID('Hex Reference'!AX8,3,2),MID('Hex Reference'!AX8,1,2))</f>
        <v>9680</v>
      </c>
      <c r="AY8" s="12" t="e">
        <f>CONCATENATE(MID('Hex Reference'!AY8,3,2),MID('Hex Reference'!AY8,1,2))</f>
        <v>#N/A</v>
      </c>
      <c r="AZ8" s="12" t="e">
        <f>CONCATENATE(MID('Hex Reference'!AZ8,3,2),MID('Hex Reference'!AZ8,1,2))</f>
        <v>#N/A</v>
      </c>
      <c r="BA8" s="12" t="str">
        <f>CONCATENATE(MID('Hex Reference'!BA8,3,2),MID('Hex Reference'!BA8,1,2))</f>
        <v>7634</v>
      </c>
      <c r="BB8" s="12" t="e">
        <f>CONCATENATE(MID('Hex Reference'!BB8,3,2),MID('Hex Reference'!BB8,1,2))</f>
        <v>#N/A</v>
      </c>
      <c r="BC8" s="12" t="e">
        <f>CONCATENATE(MID('Hex Reference'!BC8,3,2),MID('Hex Reference'!BC8,1,2))</f>
        <v>#N/A</v>
      </c>
      <c r="BD8" s="12" t="str">
        <f>CONCATENATE(MID('Hex Reference'!BD8,3,2),MID('Hex Reference'!BD8,1,2))</f>
        <v>C880</v>
      </c>
      <c r="BE8" s="12" t="e">
        <f>CONCATENATE(MID('Hex Reference'!BE8,3,2),MID('Hex Reference'!BE8,1,2))</f>
        <v>#N/A</v>
      </c>
      <c r="BF8" s="12" t="e">
        <f>CONCATENATE(MID('Hex Reference'!BF8,3,2),MID('Hex Reference'!BF8,1,2))</f>
        <v>#N/A</v>
      </c>
      <c r="BG8" s="12" t="str">
        <f>CONCATENATE(MID('Hex Reference'!BG8,3,2),MID('Hex Reference'!BG8,1,2))</f>
        <v>7634</v>
      </c>
      <c r="BH8" s="12" t="e">
        <f>CONCATENATE(MID('Hex Reference'!BH8,3,2),MID('Hex Reference'!BH8,1,2))</f>
        <v>#N/A</v>
      </c>
      <c r="BI8" s="12" t="e">
        <f>CONCATENATE(MID('Hex Reference'!BI8,3,2),MID('Hex Reference'!BI8,1,2))</f>
        <v>#N/A</v>
      </c>
      <c r="BJ8" s="12" t="str">
        <f>CONCATENATE(MID('Hex Reference'!BJ8,3,2),MID('Hex Reference'!BJ8,1,2))</f>
        <v>2C81</v>
      </c>
      <c r="BK8" s="12" t="e">
        <f>CONCATENATE(MID('Hex Reference'!BK8,3,2),MID('Hex Reference'!BK8,1,2))</f>
        <v>#N/A</v>
      </c>
      <c r="BL8" s="12" t="e">
        <f>CONCATENATE(MID('Hex Reference'!BL8,3,2),MID('Hex Reference'!BL8,1,2))</f>
        <v>#N/A</v>
      </c>
      <c r="BM8" s="12" t="str">
        <f>CONCATENATE(MID('Hex Reference'!BM8,3,2),MID('Hex Reference'!BM8,1,2))</f>
        <v>2E20</v>
      </c>
      <c r="BN8" s="12" t="e">
        <f>CONCATENATE(MID('Hex Reference'!BN8,3,2),MID('Hex Reference'!BN8,1,2))</f>
        <v>#N/A</v>
      </c>
      <c r="BO8" s="12" t="e">
        <f>CONCATENATE(MID('Hex Reference'!BO8,3,2),MID('Hex Reference'!BO8,1,2))</f>
        <v>#N/A</v>
      </c>
      <c r="BP8" s="12" t="str">
        <f>CONCATENATE(MID('Hex Reference'!BP8,3,2),MID('Hex Reference'!BP8,1,2))</f>
        <v>5E81</v>
      </c>
      <c r="BQ8" s="12" t="e">
        <f>CONCATENATE(MID('Hex Reference'!BQ8,3,2),MID('Hex Reference'!BQ8,1,2))</f>
        <v>#N/A</v>
      </c>
      <c r="BR8" s="12" t="e">
        <f>CONCATENATE(MID('Hex Reference'!BR8,3,2),MID('Hex Reference'!BR8,1,2))</f>
        <v>#N/A</v>
      </c>
      <c r="BS8" s="12" t="str">
        <f>CONCATENATE(MID('Hex Reference'!BS8,3,2),MID('Hex Reference'!BS8,1,2))</f>
        <v>2E1A</v>
      </c>
      <c r="BT8" s="12" t="e">
        <f>CONCATENATE(MID('Hex Reference'!BT8,3,2),MID('Hex Reference'!BT8,1,2))</f>
        <v>#N/A</v>
      </c>
      <c r="BU8" s="12" t="e">
        <f>CONCATENATE(MID('Hex Reference'!BU8,3,2),MID('Hex Reference'!BU8,1,2))</f>
        <v>#N/A</v>
      </c>
      <c r="BV8" s="12" t="str">
        <f>CONCATENATE(MID('Hex Reference'!BV8,3,2),MID('Hex Reference'!BV8,1,2))</f>
        <v>0080</v>
      </c>
      <c r="BW8" s="12" t="e">
        <f>CONCATENATE(MID('Hex Reference'!BW8,3,2),MID('Hex Reference'!BW8,1,2))</f>
        <v>#N/A</v>
      </c>
      <c r="BX8" s="12" t="e">
        <f>CONCATENATE(MID('Hex Reference'!BX8,3,2),MID('Hex Reference'!BX8,1,2))</f>
        <v>#N/A</v>
      </c>
      <c r="BY8" s="12" t="str">
        <f>CONCATENATE(MID('Hex Reference'!BY8,3,2),MID('Hex Reference'!BY8,1,2))</f>
        <v>7108</v>
      </c>
      <c r="BZ8" s="12" t="e">
        <f>CONCATENATE(MID('Hex Reference'!BZ8,3,2),MID('Hex Reference'!BZ8,1,2))</f>
        <v>#N/A</v>
      </c>
      <c r="CA8" s="12" t="e">
        <f>CONCATENATE(MID('Hex Reference'!CA8,3,2),MID('Hex Reference'!CA8,1,2))</f>
        <v>#N/A</v>
      </c>
      <c r="CB8" s="12" t="str">
        <f>CONCATENATE(MID('Hex Reference'!CB8,3,2),MID('Hex Reference'!CB8,1,2))</f>
        <v>7108</v>
      </c>
      <c r="CC8" s="12" t="e">
        <f>CONCATENATE(MID('Hex Reference'!CC8,3,2),MID('Hex Reference'!CC8,1,2))</f>
        <v>#N/A</v>
      </c>
      <c r="CD8" s="12" t="e">
        <f>CONCATENATE(MID('Hex Reference'!CD8,3,2),MID('Hex Reference'!CD8,1,2))</f>
        <v>#N/A</v>
      </c>
      <c r="CE8" s="12" t="str">
        <f>CONCATENATE(MID('Hex Reference'!CE8,3,2),MID('Hex Reference'!CE8,1,2))</f>
        <v>711E</v>
      </c>
      <c r="CF8" s="12" t="e">
        <f>CONCATENATE(MID('Hex Reference'!CF8,3,2),MID('Hex Reference'!CF8,1,2))</f>
        <v>#N/A</v>
      </c>
      <c r="CG8" s="12" t="e">
        <f>CONCATENATE(MID('Hex Reference'!CG8,3,2),MID('Hex Reference'!CG8,1,2))</f>
        <v>#N/A</v>
      </c>
      <c r="CH8" s="12" t="str">
        <f>CONCATENATE(MID('Hex Reference'!CH8,3,2),MID('Hex Reference'!CH8,1,2))</f>
        <v>711E</v>
      </c>
      <c r="CI8" s="28"/>
    </row>
    <row r="9" spans="1:87">
      <c r="A9" s="25" t="str">
        <f t="shared" si="0"/>
        <v>04</v>
      </c>
      <c r="B9" s="25" t="s">
        <v>45</v>
      </c>
      <c r="C9" s="40" t="str">
        <f t="shared" si="1"/>
        <v>16188</v>
      </c>
      <c r="D9" s="12" t="str">
        <f>CONCATENATE(MID('Hex Reference'!D9,3,2),MID('Hex Reference'!D9,1,2))</f>
        <v>D047</v>
      </c>
      <c r="E9" s="12" t="e">
        <f>CONCATENATE(MID('Hex Reference'!E9,3,2),MID('Hex Reference'!E9,1,2))</f>
        <v>#N/A</v>
      </c>
      <c r="F9" s="12" t="e">
        <f>CONCATENATE(MID('Hex Reference'!F9,3,2),MID('Hex Reference'!F9,1,2))</f>
        <v>#N/A</v>
      </c>
      <c r="G9" s="12" t="str">
        <f>CONCATENATE(MID('Hex Reference'!G9,3,2),MID('Hex Reference'!G9,1,2))</f>
        <v>D047</v>
      </c>
      <c r="H9" s="12" t="e">
        <f>CONCATENATE(MID('Hex Reference'!H9,3,2),MID('Hex Reference'!H9,1,2))</f>
        <v>#N/A</v>
      </c>
      <c r="I9" s="12" t="e">
        <f>CONCATENATE(MID('Hex Reference'!I9,3,2),MID('Hex Reference'!I9,1,2))</f>
        <v>#N/A</v>
      </c>
      <c r="J9" s="12" t="str">
        <f>CONCATENATE(MID('Hex Reference'!J9,3,2),MID('Hex Reference'!J9,1,2))</f>
        <v>D047</v>
      </c>
      <c r="K9" s="12" t="e">
        <f>CONCATENATE(MID('Hex Reference'!K9,3,2),MID('Hex Reference'!K9,1,2))</f>
        <v>#N/A</v>
      </c>
      <c r="L9" s="12" t="e">
        <f>CONCATENATE(MID('Hex Reference'!L9,3,2),MID('Hex Reference'!L9,1,2))</f>
        <v>#N/A</v>
      </c>
      <c r="M9" s="12" t="str">
        <f>CONCATENATE(MID('Hex Reference'!M9,3,2),MID('Hex Reference'!M9,1,2))</f>
        <v>D047</v>
      </c>
      <c r="N9" s="12" t="e">
        <f>CONCATENATE(MID('Hex Reference'!N9,3,2),MID('Hex Reference'!N9,1,2))</f>
        <v>#N/A</v>
      </c>
      <c r="O9" s="12" t="e">
        <f>CONCATENATE(MID('Hex Reference'!O9,3,2),MID('Hex Reference'!O9,1,2))</f>
        <v>#N/A</v>
      </c>
      <c r="P9" s="12" t="str">
        <f>CONCATENATE(MID('Hex Reference'!P9,3,2),MID('Hex Reference'!P9,1,2))</f>
        <v>D047</v>
      </c>
      <c r="Q9" s="12" t="e">
        <f>CONCATENATE(MID('Hex Reference'!Q9,3,2),MID('Hex Reference'!Q9,1,2))</f>
        <v>#N/A</v>
      </c>
      <c r="R9" s="12" t="e">
        <f>CONCATENATE(MID('Hex Reference'!R9,3,2),MID('Hex Reference'!R9,1,2))</f>
        <v>#N/A</v>
      </c>
      <c r="S9" s="12" t="str">
        <f>CONCATENATE(MID('Hex Reference'!S9,3,2),MID('Hex Reference'!S9,1,2))</f>
        <v>D047</v>
      </c>
      <c r="T9" s="12" t="e">
        <f>CONCATENATE(MID('Hex Reference'!T9,3,2),MID('Hex Reference'!T9,1,2))</f>
        <v>#N/A</v>
      </c>
      <c r="U9" s="12" t="e">
        <f>CONCATENATE(MID('Hex Reference'!U9,3,2),MID('Hex Reference'!U9,1,2))</f>
        <v>#N/A</v>
      </c>
      <c r="V9" s="12" t="str">
        <f>CONCATENATE(MID('Hex Reference'!V9,3,2),MID('Hex Reference'!V9,1,2))</f>
        <v>D047</v>
      </c>
      <c r="W9" s="12" t="e">
        <f>CONCATENATE(MID('Hex Reference'!W9,3,2),MID('Hex Reference'!W9,1,2))</f>
        <v>#N/A</v>
      </c>
      <c r="X9" s="12" t="e">
        <f>CONCATENATE(MID('Hex Reference'!X9,3,2),MID('Hex Reference'!X9,1,2))</f>
        <v>#N/A</v>
      </c>
      <c r="Y9" s="12" t="str">
        <f>CONCATENATE(MID('Hex Reference'!Y9,3,2),MID('Hex Reference'!Y9,1,2))</f>
        <v>D047</v>
      </c>
      <c r="Z9" s="12" t="e">
        <f>CONCATENATE(MID('Hex Reference'!Z9,3,2),MID('Hex Reference'!Z9,1,2))</f>
        <v>#N/A</v>
      </c>
      <c r="AA9" s="12" t="e">
        <f>CONCATENATE(MID('Hex Reference'!AA9,3,2),MID('Hex Reference'!AA9,1,2))</f>
        <v>#N/A</v>
      </c>
      <c r="AB9" s="12" t="str">
        <f>CONCATENATE(MID('Hex Reference'!AB9,3,2),MID('Hex Reference'!AB9,1,2))</f>
        <v>D047</v>
      </c>
      <c r="AC9" s="12" t="e">
        <f>CONCATENATE(MID('Hex Reference'!AC9,3,2),MID('Hex Reference'!AC9,1,2))</f>
        <v>#N/A</v>
      </c>
      <c r="AD9" s="12" t="e">
        <f>CONCATENATE(MID('Hex Reference'!AD9,3,2),MID('Hex Reference'!AD9,1,2))</f>
        <v>#N/A</v>
      </c>
      <c r="AE9" s="12" t="str">
        <f>CONCATENATE(MID('Hex Reference'!AE9,3,2),MID('Hex Reference'!AE9,1,2))</f>
        <v>D047</v>
      </c>
      <c r="AF9" s="12" t="e">
        <f>CONCATENATE(MID('Hex Reference'!AF9,3,2),MID('Hex Reference'!AF9,1,2))</f>
        <v>#N/A</v>
      </c>
      <c r="AG9" s="12" t="e">
        <f>CONCATENATE(MID('Hex Reference'!AG9,3,2),MID('Hex Reference'!AG9,1,2))</f>
        <v>#N/A</v>
      </c>
      <c r="AH9" s="12" t="str">
        <f>CONCATENATE(MID('Hex Reference'!AH9,3,2),MID('Hex Reference'!AH9,1,2))</f>
        <v>B84B</v>
      </c>
      <c r="AI9" s="12" t="e">
        <f>CONCATENATE(MID('Hex Reference'!AI9,3,2),MID('Hex Reference'!AI9,1,2))</f>
        <v>#N/A</v>
      </c>
      <c r="AJ9" s="12" t="e">
        <f>CONCATENATE(MID('Hex Reference'!AJ9,3,2),MID('Hex Reference'!AJ9,1,2))</f>
        <v>#N/A</v>
      </c>
      <c r="AK9" s="12" t="str">
        <f>CONCATENATE(MID('Hex Reference'!AK9,3,2),MID('Hex Reference'!AK9,1,2))</f>
        <v>B84B</v>
      </c>
      <c r="AL9" s="12" t="e">
        <f>CONCATENATE(MID('Hex Reference'!AL9,3,2),MID('Hex Reference'!AL9,1,2))</f>
        <v>#N/A</v>
      </c>
      <c r="AM9" s="12" t="e">
        <f>CONCATENATE(MID('Hex Reference'!AM9,3,2),MID('Hex Reference'!AM9,1,2))</f>
        <v>#N/A</v>
      </c>
      <c r="AN9" s="12" t="str">
        <f>CONCATENATE(MID('Hex Reference'!AN9,3,2),MID('Hex Reference'!AN9,1,2))</f>
        <v>A04F</v>
      </c>
      <c r="AO9" s="12" t="e">
        <f>CONCATENATE(MID('Hex Reference'!AO9,3,2),MID('Hex Reference'!AO9,1,2))</f>
        <v>#N/A</v>
      </c>
      <c r="AP9" s="12" t="e">
        <f>CONCATENATE(MID('Hex Reference'!AP9,3,2),MID('Hex Reference'!AP9,1,2))</f>
        <v>#N/A</v>
      </c>
      <c r="AQ9" s="12" t="str">
        <f>CONCATENATE(MID('Hex Reference'!AQ9,3,2),MID('Hex Reference'!AQ9,1,2))</f>
        <v>A04F</v>
      </c>
      <c r="AR9" s="28"/>
      <c r="AT9" s="24"/>
      <c r="AU9" s="12" t="str">
        <f>CONCATENATE(MID('Hex Reference'!AU9,3,2),MID('Hex Reference'!AU9,1,2))</f>
        <v>D047</v>
      </c>
      <c r="AV9" s="12" t="e">
        <f>CONCATENATE(MID('Hex Reference'!AV9,3,2),MID('Hex Reference'!AV9,1,2))</f>
        <v>#N/A</v>
      </c>
      <c r="AW9" s="12" t="e">
        <f>CONCATENATE(MID('Hex Reference'!AW9,3,2),MID('Hex Reference'!AW9,1,2))</f>
        <v>#N/A</v>
      </c>
      <c r="AX9" s="12" t="str">
        <f>CONCATENATE(MID('Hex Reference'!AX9,3,2),MID('Hex Reference'!AX9,1,2))</f>
        <v>D047</v>
      </c>
      <c r="AY9" s="12" t="e">
        <f>CONCATENATE(MID('Hex Reference'!AY9,3,2),MID('Hex Reference'!AY9,1,2))</f>
        <v>#N/A</v>
      </c>
      <c r="AZ9" s="12" t="e">
        <f>CONCATENATE(MID('Hex Reference'!AZ9,3,2),MID('Hex Reference'!AZ9,1,2))</f>
        <v>#N/A</v>
      </c>
      <c r="BA9" s="12" t="str">
        <f>CONCATENATE(MID('Hex Reference'!BA9,3,2),MID('Hex Reference'!BA9,1,2))</f>
        <v>D047</v>
      </c>
      <c r="BB9" s="12" t="e">
        <f>CONCATENATE(MID('Hex Reference'!BB9,3,2),MID('Hex Reference'!BB9,1,2))</f>
        <v>#N/A</v>
      </c>
      <c r="BC9" s="12" t="e">
        <f>CONCATENATE(MID('Hex Reference'!BC9,3,2),MID('Hex Reference'!BC9,1,2))</f>
        <v>#N/A</v>
      </c>
      <c r="BD9" s="12" t="str">
        <f>CONCATENATE(MID('Hex Reference'!BD9,3,2),MID('Hex Reference'!BD9,1,2))</f>
        <v>D047</v>
      </c>
      <c r="BE9" s="12" t="e">
        <f>CONCATENATE(MID('Hex Reference'!BE9,3,2),MID('Hex Reference'!BE9,1,2))</f>
        <v>#N/A</v>
      </c>
      <c r="BF9" s="12" t="e">
        <f>CONCATENATE(MID('Hex Reference'!BF9,3,2),MID('Hex Reference'!BF9,1,2))</f>
        <v>#N/A</v>
      </c>
      <c r="BG9" s="12" t="str">
        <f>CONCATENATE(MID('Hex Reference'!BG9,3,2),MID('Hex Reference'!BG9,1,2))</f>
        <v>D047</v>
      </c>
      <c r="BH9" s="12" t="e">
        <f>CONCATENATE(MID('Hex Reference'!BH9,3,2),MID('Hex Reference'!BH9,1,2))</f>
        <v>#N/A</v>
      </c>
      <c r="BI9" s="12" t="e">
        <f>CONCATENATE(MID('Hex Reference'!BI9,3,2),MID('Hex Reference'!BI9,1,2))</f>
        <v>#N/A</v>
      </c>
      <c r="BJ9" s="12" t="str">
        <f>CONCATENATE(MID('Hex Reference'!BJ9,3,2),MID('Hex Reference'!BJ9,1,2))</f>
        <v>D047</v>
      </c>
      <c r="BK9" s="12" t="e">
        <f>CONCATENATE(MID('Hex Reference'!BK9,3,2),MID('Hex Reference'!BK9,1,2))</f>
        <v>#N/A</v>
      </c>
      <c r="BL9" s="12" t="e">
        <f>CONCATENATE(MID('Hex Reference'!BL9,3,2),MID('Hex Reference'!BL9,1,2))</f>
        <v>#N/A</v>
      </c>
      <c r="BM9" s="12" t="str">
        <f>CONCATENATE(MID('Hex Reference'!BM9,3,2),MID('Hex Reference'!BM9,1,2))</f>
        <v>D047</v>
      </c>
      <c r="BN9" s="12" t="e">
        <f>CONCATENATE(MID('Hex Reference'!BN9,3,2),MID('Hex Reference'!BN9,1,2))</f>
        <v>#N/A</v>
      </c>
      <c r="BO9" s="12" t="e">
        <f>CONCATENATE(MID('Hex Reference'!BO9,3,2),MID('Hex Reference'!BO9,1,2))</f>
        <v>#N/A</v>
      </c>
      <c r="BP9" s="12" t="str">
        <f>CONCATENATE(MID('Hex Reference'!BP9,3,2),MID('Hex Reference'!BP9,1,2))</f>
        <v>D047</v>
      </c>
      <c r="BQ9" s="12" t="e">
        <f>CONCATENATE(MID('Hex Reference'!BQ9,3,2),MID('Hex Reference'!BQ9,1,2))</f>
        <v>#N/A</v>
      </c>
      <c r="BR9" s="12" t="e">
        <f>CONCATENATE(MID('Hex Reference'!BR9,3,2),MID('Hex Reference'!BR9,1,2))</f>
        <v>#N/A</v>
      </c>
      <c r="BS9" s="12" t="str">
        <f>CONCATENATE(MID('Hex Reference'!BS9,3,2),MID('Hex Reference'!BS9,1,2))</f>
        <v>D047</v>
      </c>
      <c r="BT9" s="12" t="e">
        <f>CONCATENATE(MID('Hex Reference'!BT9,3,2),MID('Hex Reference'!BT9,1,2))</f>
        <v>#N/A</v>
      </c>
      <c r="BU9" s="12" t="e">
        <f>CONCATENATE(MID('Hex Reference'!BU9,3,2),MID('Hex Reference'!BU9,1,2))</f>
        <v>#N/A</v>
      </c>
      <c r="BV9" s="12" t="str">
        <f>CONCATENATE(MID('Hex Reference'!BV9,3,2),MID('Hex Reference'!BV9,1,2))</f>
        <v>0080</v>
      </c>
      <c r="BW9" s="12" t="e">
        <f>CONCATENATE(MID('Hex Reference'!BW9,3,2),MID('Hex Reference'!BW9,1,2))</f>
        <v>#N/A</v>
      </c>
      <c r="BX9" s="12" t="e">
        <f>CONCATENATE(MID('Hex Reference'!BX9,3,2),MID('Hex Reference'!BX9,1,2))</f>
        <v>#N/A</v>
      </c>
      <c r="BY9" s="12" t="str">
        <f>CONCATENATE(MID('Hex Reference'!BY9,3,2),MID('Hex Reference'!BY9,1,2))</f>
        <v>B84B</v>
      </c>
      <c r="BZ9" s="12" t="e">
        <f>CONCATENATE(MID('Hex Reference'!BZ9,3,2),MID('Hex Reference'!BZ9,1,2))</f>
        <v>#N/A</v>
      </c>
      <c r="CA9" s="12" t="e">
        <f>CONCATENATE(MID('Hex Reference'!CA9,3,2),MID('Hex Reference'!CA9,1,2))</f>
        <v>#N/A</v>
      </c>
      <c r="CB9" s="12" t="str">
        <f>CONCATENATE(MID('Hex Reference'!CB9,3,2),MID('Hex Reference'!CB9,1,2))</f>
        <v>B84B</v>
      </c>
      <c r="CC9" s="12" t="e">
        <f>CONCATENATE(MID('Hex Reference'!CC9,3,2),MID('Hex Reference'!CC9,1,2))</f>
        <v>#N/A</v>
      </c>
      <c r="CD9" s="12" t="e">
        <f>CONCATENATE(MID('Hex Reference'!CD9,3,2),MID('Hex Reference'!CD9,1,2))</f>
        <v>#N/A</v>
      </c>
      <c r="CE9" s="12" t="str">
        <f>CONCATENATE(MID('Hex Reference'!CE9,3,2),MID('Hex Reference'!CE9,1,2))</f>
        <v>A04F</v>
      </c>
      <c r="CF9" s="12" t="e">
        <f>CONCATENATE(MID('Hex Reference'!CF9,3,2),MID('Hex Reference'!CF9,1,2))</f>
        <v>#N/A</v>
      </c>
      <c r="CG9" s="12" t="e">
        <f>CONCATENATE(MID('Hex Reference'!CG9,3,2),MID('Hex Reference'!CG9,1,2))</f>
        <v>#N/A</v>
      </c>
      <c r="CH9" s="12" t="str">
        <f>CONCATENATE(MID('Hex Reference'!CH9,3,2),MID('Hex Reference'!CH9,1,2))</f>
        <v>A04F</v>
      </c>
      <c r="CI9" s="28"/>
    </row>
    <row r="10" spans="1:87">
      <c r="A10" s="25" t="str">
        <f t="shared" si="0"/>
        <v>05</v>
      </c>
      <c r="B10" s="25" t="s">
        <v>46</v>
      </c>
      <c r="C10" s="40" t="str">
        <f t="shared" si="1"/>
        <v>161C0</v>
      </c>
      <c r="D10" s="12" t="str">
        <f>CONCATENATE(MID('Hex Reference'!D10,3,2),MID('Hex Reference'!D10,1,2))</f>
        <v>6440</v>
      </c>
      <c r="E10" s="12" t="e">
        <f>CONCATENATE(MID('Hex Reference'!E10,3,2),MID('Hex Reference'!E10,1,2))</f>
        <v>#N/A</v>
      </c>
      <c r="F10" s="12" t="e">
        <f>CONCATENATE(MID('Hex Reference'!F10,3,2),MID('Hex Reference'!F10,1,2))</f>
        <v>#N/A</v>
      </c>
      <c r="G10" s="12" t="str">
        <f>CONCATENATE(MID('Hex Reference'!G10,3,2),MID('Hex Reference'!G10,1,2))</f>
        <v>6440</v>
      </c>
      <c r="H10" s="12" t="e">
        <f>CONCATENATE(MID('Hex Reference'!H10,3,2),MID('Hex Reference'!H10,1,2))</f>
        <v>#N/A</v>
      </c>
      <c r="I10" s="12" t="e">
        <f>CONCATENATE(MID('Hex Reference'!I10,3,2),MID('Hex Reference'!I10,1,2))</f>
        <v>#N/A</v>
      </c>
      <c r="J10" s="12" t="str">
        <f>CONCATENATE(MID('Hex Reference'!J10,3,2),MID('Hex Reference'!J10,1,2))</f>
        <v>C840</v>
      </c>
      <c r="K10" s="12" t="e">
        <f>CONCATENATE(MID('Hex Reference'!K10,3,2),MID('Hex Reference'!K10,1,2))</f>
        <v>#N/A</v>
      </c>
      <c r="L10" s="12" t="e">
        <f>CONCATENATE(MID('Hex Reference'!L10,3,2),MID('Hex Reference'!L10,1,2))</f>
        <v>#N/A</v>
      </c>
      <c r="M10" s="12" t="str">
        <f>CONCATENATE(MID('Hex Reference'!M10,3,2),MID('Hex Reference'!M10,1,2))</f>
        <v>C840</v>
      </c>
      <c r="N10" s="12" t="e">
        <f>CONCATENATE(MID('Hex Reference'!N10,3,2),MID('Hex Reference'!N10,1,2))</f>
        <v>#N/A</v>
      </c>
      <c r="O10" s="12" t="e">
        <f>CONCATENATE(MID('Hex Reference'!O10,3,2),MID('Hex Reference'!O10,1,2))</f>
        <v>#N/A</v>
      </c>
      <c r="P10" s="12" t="str">
        <f>CONCATENATE(MID('Hex Reference'!P10,3,2),MID('Hex Reference'!P10,1,2))</f>
        <v>0104</v>
      </c>
      <c r="Q10" s="12" t="e">
        <f>CONCATENATE(MID('Hex Reference'!Q10,3,2),MID('Hex Reference'!Q10,1,2))</f>
        <v>#N/A</v>
      </c>
      <c r="R10" s="12" t="e">
        <f>CONCATENATE(MID('Hex Reference'!R10,3,2),MID('Hex Reference'!R10,1,2))</f>
        <v>#N/A</v>
      </c>
      <c r="S10" s="12" t="str">
        <f>CONCATENATE(MID('Hex Reference'!S10,3,2),MID('Hex Reference'!S10,1,2))</f>
        <v>FA40</v>
      </c>
      <c r="T10" s="12" t="e">
        <f>CONCATENATE(MID('Hex Reference'!T10,3,2),MID('Hex Reference'!T10,1,2))</f>
        <v>#N/A</v>
      </c>
      <c r="U10" s="12" t="e">
        <f>CONCATENATE(MID('Hex Reference'!U10,3,2),MID('Hex Reference'!U10,1,2))</f>
        <v>#N/A</v>
      </c>
      <c r="V10" s="12" t="str">
        <f>CONCATENATE(MID('Hex Reference'!V10,3,2),MID('Hex Reference'!V10,1,2))</f>
        <v>0106</v>
      </c>
      <c r="W10" s="12" t="e">
        <f>CONCATENATE(MID('Hex Reference'!W10,3,2),MID('Hex Reference'!W10,1,2))</f>
        <v>#N/A</v>
      </c>
      <c r="X10" s="12" t="e">
        <f>CONCATENATE(MID('Hex Reference'!X10,3,2),MID('Hex Reference'!X10,1,2))</f>
        <v>#N/A</v>
      </c>
      <c r="Y10" s="12" t="str">
        <f>CONCATENATE(MID('Hex Reference'!Y10,3,2),MID('Hex Reference'!Y10,1,2))</f>
        <v>0102</v>
      </c>
      <c r="Z10" s="12" t="e">
        <f>CONCATENATE(MID('Hex Reference'!Z10,3,2),MID('Hex Reference'!Z10,1,2))</f>
        <v>#VALUE!</v>
      </c>
      <c r="AA10" s="12" t="e">
        <f>CONCATENATE(MID('Hex Reference'!AA10,3,2),MID('Hex Reference'!AA10,1,2))</f>
        <v>#N/A</v>
      </c>
      <c r="AB10" s="12" t="str">
        <f>CONCATENATE(MID('Hex Reference'!AB10,3,2),MID('Hex Reference'!AB10,1,2))</f>
        <v>0108</v>
      </c>
      <c r="AC10" s="12" t="e">
        <f>CONCATENATE(MID('Hex Reference'!AC10,3,2),MID('Hex Reference'!AC10,1,2))</f>
        <v>#N/A</v>
      </c>
      <c r="AD10" s="12" t="e">
        <f>CONCATENATE(MID('Hex Reference'!AD10,3,2),MID('Hex Reference'!AD10,1,2))</f>
        <v>#N/A</v>
      </c>
      <c r="AE10" s="12" t="str">
        <f>CONCATENATE(MID('Hex Reference'!AE10,3,2),MID('Hex Reference'!AE10,1,2))</f>
        <v>0108</v>
      </c>
      <c r="AF10" s="12" t="e">
        <f>CONCATENATE(MID('Hex Reference'!AF10,3,2),MID('Hex Reference'!AF10,1,2))</f>
        <v>#N/A</v>
      </c>
      <c r="AG10" s="12" t="e">
        <f>CONCATENATE(MID('Hex Reference'!AG10,3,2),MID('Hex Reference'!AG10,1,2))</f>
        <v>#N/A</v>
      </c>
      <c r="AH10" s="12" t="str">
        <f>CONCATENATE(MID('Hex Reference'!AH10,3,2),MID('Hex Reference'!AH10,1,2))</f>
        <v>0134</v>
      </c>
      <c r="AI10" s="12" t="e">
        <f>CONCATENATE(MID('Hex Reference'!AI10,3,2),MID('Hex Reference'!AI10,1,2))</f>
        <v>#N/A</v>
      </c>
      <c r="AJ10" s="12" t="e">
        <f>CONCATENATE(MID('Hex Reference'!AJ10,3,2),MID('Hex Reference'!AJ10,1,2))</f>
        <v>#N/A</v>
      </c>
      <c r="AK10" s="12" t="str">
        <f>CONCATENATE(MID('Hex Reference'!AK10,3,2),MID('Hex Reference'!AK10,1,2))</f>
        <v>0134</v>
      </c>
      <c r="AL10" s="12" t="e">
        <f>CONCATENATE(MID('Hex Reference'!AL10,3,2),MID('Hex Reference'!AL10,1,2))</f>
        <v>#N/A</v>
      </c>
      <c r="AM10" s="12" t="e">
        <f>CONCATENATE(MID('Hex Reference'!AM10,3,2),MID('Hex Reference'!AM10,1,2))</f>
        <v>#N/A</v>
      </c>
      <c r="AN10" s="12" t="str">
        <f>CONCATENATE(MID('Hex Reference'!AN10,3,2),MID('Hex Reference'!AN10,1,2))</f>
        <v>0134</v>
      </c>
      <c r="AO10" s="12" t="e">
        <f>CONCATENATE(MID('Hex Reference'!AO10,3,2),MID('Hex Reference'!AO10,1,2))</f>
        <v>#N/A</v>
      </c>
      <c r="AP10" s="12" t="e">
        <f>CONCATENATE(MID('Hex Reference'!AP10,3,2),MID('Hex Reference'!AP10,1,2))</f>
        <v>#N/A</v>
      </c>
      <c r="AQ10" s="12" t="str">
        <f>CONCATENATE(MID('Hex Reference'!AQ10,3,2),MID('Hex Reference'!AQ10,1,2))</f>
        <v>0134</v>
      </c>
      <c r="AR10" s="28"/>
      <c r="AT10" s="24"/>
      <c r="AU10" s="12" t="str">
        <f>CONCATENATE(MID('Hex Reference'!AU10,3,2),MID('Hex Reference'!AU10,1,2))</f>
        <v>6440</v>
      </c>
      <c r="AV10" s="12" t="e">
        <f>CONCATENATE(MID('Hex Reference'!AV10,3,2),MID('Hex Reference'!AV10,1,2))</f>
        <v>#N/A</v>
      </c>
      <c r="AW10" s="12" t="e">
        <f>CONCATENATE(MID('Hex Reference'!AW10,3,2),MID('Hex Reference'!AW10,1,2))</f>
        <v>#N/A</v>
      </c>
      <c r="AX10" s="12" t="str">
        <f>CONCATENATE(MID('Hex Reference'!AX10,3,2),MID('Hex Reference'!AX10,1,2))</f>
        <v>3280</v>
      </c>
      <c r="AY10" s="12" t="e">
        <f>CONCATENATE(MID('Hex Reference'!AY10,3,2),MID('Hex Reference'!AY10,1,2))</f>
        <v>#N/A</v>
      </c>
      <c r="AZ10" s="12" t="e">
        <f>CONCATENATE(MID('Hex Reference'!AZ10,3,2),MID('Hex Reference'!AZ10,1,2))</f>
        <v>#N/A</v>
      </c>
      <c r="BA10" s="12" t="str">
        <f>CONCATENATE(MID('Hex Reference'!BA10,3,2),MID('Hex Reference'!BA10,1,2))</f>
        <v>C840</v>
      </c>
      <c r="BB10" s="12" t="e">
        <f>CONCATENATE(MID('Hex Reference'!BB10,3,2),MID('Hex Reference'!BB10,1,2))</f>
        <v>#N/A</v>
      </c>
      <c r="BC10" s="12" t="e">
        <f>CONCATENATE(MID('Hex Reference'!BC10,3,2),MID('Hex Reference'!BC10,1,2))</f>
        <v>#N/A</v>
      </c>
      <c r="BD10" s="12" t="str">
        <f>CONCATENATE(MID('Hex Reference'!BD10,3,2),MID('Hex Reference'!BD10,1,2))</f>
        <v>4680</v>
      </c>
      <c r="BE10" s="12" t="e">
        <f>CONCATENATE(MID('Hex Reference'!BE10,3,2),MID('Hex Reference'!BE10,1,2))</f>
        <v>#N/A</v>
      </c>
      <c r="BF10" s="12" t="e">
        <f>CONCATENATE(MID('Hex Reference'!BF10,3,2),MID('Hex Reference'!BF10,1,2))</f>
        <v>#N/A</v>
      </c>
      <c r="BG10" s="12" t="str">
        <f>CONCATENATE(MID('Hex Reference'!BG10,3,2),MID('Hex Reference'!BG10,1,2))</f>
        <v>0104</v>
      </c>
      <c r="BH10" s="12" t="e">
        <f>CONCATENATE(MID('Hex Reference'!BH10,3,2),MID('Hex Reference'!BH10,1,2))</f>
        <v>#N/A</v>
      </c>
      <c r="BI10" s="12" t="e">
        <f>CONCATENATE(MID('Hex Reference'!BI10,3,2),MID('Hex Reference'!BI10,1,2))</f>
        <v>#N/A</v>
      </c>
      <c r="BJ10" s="12" t="str">
        <f>CONCATENATE(MID('Hex Reference'!BJ10,3,2),MID('Hex Reference'!BJ10,1,2))</f>
        <v>5080</v>
      </c>
      <c r="BK10" s="12" t="e">
        <f>CONCATENATE(MID('Hex Reference'!BK10,3,2),MID('Hex Reference'!BK10,1,2))</f>
        <v>#N/A</v>
      </c>
      <c r="BL10" s="12" t="e">
        <f>CONCATENATE(MID('Hex Reference'!BL10,3,2),MID('Hex Reference'!BL10,1,2))</f>
        <v>#N/A</v>
      </c>
      <c r="BM10" s="12" t="str">
        <f>CONCATENATE(MID('Hex Reference'!BM10,3,2),MID('Hex Reference'!BM10,1,2))</f>
        <v>0106</v>
      </c>
      <c r="BN10" s="12" t="e">
        <f>CONCATENATE(MID('Hex Reference'!BN10,3,2),MID('Hex Reference'!BN10,1,2))</f>
        <v>#N/A</v>
      </c>
      <c r="BO10" s="12" t="e">
        <f>CONCATENATE(MID('Hex Reference'!BO10,3,2),MID('Hex Reference'!BO10,1,2))</f>
        <v>#N/A</v>
      </c>
      <c r="BP10" s="12" t="str">
        <f>CONCATENATE(MID('Hex Reference'!BP10,3,2),MID('Hex Reference'!BP10,1,2))</f>
        <v>5A80</v>
      </c>
      <c r="BQ10" s="12" t="e">
        <f>CONCATENATE(MID('Hex Reference'!BQ10,3,2),MID('Hex Reference'!BQ10,1,2))</f>
        <v>#N/A</v>
      </c>
      <c r="BR10" s="12" t="e">
        <f>CONCATENATE(MID('Hex Reference'!BR10,3,2),MID('Hex Reference'!BR10,1,2))</f>
        <v>#N/A</v>
      </c>
      <c r="BS10" s="12" t="str">
        <f>CONCATENATE(MID('Hex Reference'!BS10,3,2),MID('Hex Reference'!BS10,1,2))</f>
        <v>0108</v>
      </c>
      <c r="BT10" s="12" t="e">
        <f>CONCATENATE(MID('Hex Reference'!BT10,3,2),MID('Hex Reference'!BT10,1,2))</f>
        <v>#N/A</v>
      </c>
      <c r="BU10" s="12" t="e">
        <f>CONCATENATE(MID('Hex Reference'!BU10,3,2),MID('Hex Reference'!BU10,1,2))</f>
        <v>#N/A</v>
      </c>
      <c r="BV10" s="12" t="str">
        <f>CONCATENATE(MID('Hex Reference'!BV10,3,2),MID('Hex Reference'!BV10,1,2))</f>
        <v>0080</v>
      </c>
      <c r="BW10" s="12" t="e">
        <f>CONCATENATE(MID('Hex Reference'!BW10,3,2),MID('Hex Reference'!BW10,1,2))</f>
        <v>#N/A</v>
      </c>
      <c r="BX10" s="12" t="e">
        <f>CONCATENATE(MID('Hex Reference'!BX10,3,2),MID('Hex Reference'!BX10,1,2))</f>
        <v>#N/A</v>
      </c>
      <c r="BY10" s="12" t="str">
        <f>CONCATENATE(MID('Hex Reference'!BY10,3,2),MID('Hex Reference'!BY10,1,2))</f>
        <v>0134</v>
      </c>
      <c r="BZ10" s="12" t="e">
        <f>CONCATENATE(MID('Hex Reference'!BZ10,3,2),MID('Hex Reference'!BZ10,1,2))</f>
        <v>#N/A</v>
      </c>
      <c r="CA10" s="12" t="e">
        <f>CONCATENATE(MID('Hex Reference'!CA10,3,2),MID('Hex Reference'!CA10,1,2))</f>
        <v>#N/A</v>
      </c>
      <c r="CB10" s="12" t="str">
        <f>CONCATENATE(MID('Hex Reference'!CB10,3,2),MID('Hex Reference'!CB10,1,2))</f>
        <v>0134</v>
      </c>
      <c r="CC10" s="12" t="e">
        <f>CONCATENATE(MID('Hex Reference'!CC10,3,2),MID('Hex Reference'!CC10,1,2))</f>
        <v>#N/A</v>
      </c>
      <c r="CD10" s="12" t="e">
        <f>CONCATENATE(MID('Hex Reference'!CD10,3,2),MID('Hex Reference'!CD10,1,2))</f>
        <v>#N/A</v>
      </c>
      <c r="CE10" s="12" t="str">
        <f>CONCATENATE(MID('Hex Reference'!CE10,3,2),MID('Hex Reference'!CE10,1,2))</f>
        <v>0134</v>
      </c>
      <c r="CF10" s="12" t="e">
        <f>CONCATENATE(MID('Hex Reference'!CF10,3,2),MID('Hex Reference'!CF10,1,2))</f>
        <v>#N/A</v>
      </c>
      <c r="CG10" s="12" t="e">
        <f>CONCATENATE(MID('Hex Reference'!CG10,3,2),MID('Hex Reference'!CG10,1,2))</f>
        <v>#N/A</v>
      </c>
      <c r="CH10" s="12" t="str">
        <f>CONCATENATE(MID('Hex Reference'!CH10,3,2),MID('Hex Reference'!CH10,1,2))</f>
        <v>0134</v>
      </c>
      <c r="CI10" s="28"/>
    </row>
    <row r="11" spans="1:87">
      <c r="A11" s="25" t="str">
        <f t="shared" si="0"/>
        <v>06</v>
      </c>
      <c r="B11" s="25" t="s">
        <v>47</v>
      </c>
      <c r="C11" s="40" t="str">
        <f t="shared" si="1"/>
        <v>161F8</v>
      </c>
      <c r="D11" s="12" t="str">
        <f>CONCATENATE(MID('Hex Reference'!D11,3,2),MID('Hex Reference'!D11,1,2))</f>
        <v>C840</v>
      </c>
      <c r="E11" s="12" t="e">
        <f>CONCATENATE(MID('Hex Reference'!E11,3,2),MID('Hex Reference'!E11,1,2))</f>
        <v>#N/A</v>
      </c>
      <c r="F11" s="12" t="e">
        <f>CONCATENATE(MID('Hex Reference'!F11,3,2),MID('Hex Reference'!F11,1,2))</f>
        <v>#N/A</v>
      </c>
      <c r="G11" s="12" t="str">
        <f>CONCATENATE(MID('Hex Reference'!G11,3,2),MID('Hex Reference'!G11,1,2))</f>
        <v>C840</v>
      </c>
      <c r="H11" s="12" t="e">
        <f>CONCATENATE(MID('Hex Reference'!H11,3,2),MID('Hex Reference'!H11,1,2))</f>
        <v>#N/A</v>
      </c>
      <c r="I11" s="12" t="e">
        <f>CONCATENATE(MID('Hex Reference'!I11,3,2),MID('Hex Reference'!I11,1,2))</f>
        <v>#N/A</v>
      </c>
      <c r="J11" s="12" t="str">
        <f>CONCATENATE(MID('Hex Reference'!J11,3,2),MID('Hex Reference'!J11,1,2))</f>
        <v>2C41</v>
      </c>
      <c r="K11" s="12" t="e">
        <f>CONCATENATE(MID('Hex Reference'!K11,3,2),MID('Hex Reference'!K11,1,2))</f>
        <v>#N/A</v>
      </c>
      <c r="L11" s="12" t="e">
        <f>CONCATENATE(MID('Hex Reference'!L11,3,2),MID('Hex Reference'!L11,1,2))</f>
        <v>#N/A</v>
      </c>
      <c r="M11" s="12" t="str">
        <f>CONCATENATE(MID('Hex Reference'!M11,3,2),MID('Hex Reference'!M11,1,2))</f>
        <v>2C41</v>
      </c>
      <c r="N11" s="12" t="e">
        <f>CONCATENATE(MID('Hex Reference'!N11,3,2),MID('Hex Reference'!N11,1,2))</f>
        <v>#N/A</v>
      </c>
      <c r="O11" s="12" t="e">
        <f>CONCATENATE(MID('Hex Reference'!O11,3,2),MID('Hex Reference'!O11,1,2))</f>
        <v>#N/A</v>
      </c>
      <c r="P11" s="12" t="str">
        <f>CONCATENATE(MID('Hex Reference'!P11,3,2),MID('Hex Reference'!P11,1,2))</f>
        <v>0210</v>
      </c>
      <c r="Q11" s="12" t="e">
        <f>CONCATENATE(MID('Hex Reference'!Q11,3,2),MID('Hex Reference'!Q11,1,2))</f>
        <v>#N/A</v>
      </c>
      <c r="R11" s="12" t="e">
        <f>CONCATENATE(MID('Hex Reference'!R11,3,2),MID('Hex Reference'!R11,1,2))</f>
        <v>#N/A</v>
      </c>
      <c r="S11" s="12" t="str">
        <f>CONCATENATE(MID('Hex Reference'!S11,3,2),MID('Hex Reference'!S11,1,2))</f>
        <v>9041</v>
      </c>
      <c r="T11" s="12" t="e">
        <f>CONCATENATE(MID('Hex Reference'!T11,3,2),MID('Hex Reference'!T11,1,2))</f>
        <v>#N/A</v>
      </c>
      <c r="U11" s="12" t="e">
        <f>CONCATENATE(MID('Hex Reference'!U11,3,2),MID('Hex Reference'!U11,1,2))</f>
        <v>#N/A</v>
      </c>
      <c r="V11" s="12" t="str">
        <f>CONCATENATE(MID('Hex Reference'!V11,3,2),MID('Hex Reference'!V11,1,2))</f>
        <v>0216</v>
      </c>
      <c r="W11" s="12" t="e">
        <f>CONCATENATE(MID('Hex Reference'!W11,3,2),MID('Hex Reference'!W11,1,2))</f>
        <v>#N/A</v>
      </c>
      <c r="X11" s="12" t="e">
        <f>CONCATENATE(MID('Hex Reference'!X11,3,2),MID('Hex Reference'!X11,1,2))</f>
        <v>#N/A</v>
      </c>
      <c r="Y11" s="12" t="str">
        <f>CONCATENATE(MID('Hex Reference'!Y11,3,2),MID('Hex Reference'!Y11,1,2))</f>
        <v>0214</v>
      </c>
      <c r="Z11" s="12" t="e">
        <f>CONCATENATE(MID('Hex Reference'!Z11,3,2),MID('Hex Reference'!Z11,1,2))</f>
        <v>#N/A</v>
      </c>
      <c r="AA11" s="12" t="e">
        <f>CONCATENATE(MID('Hex Reference'!AA11,3,2),MID('Hex Reference'!AA11,1,2))</f>
        <v>#N/A</v>
      </c>
      <c r="AB11" s="12" t="str">
        <f>CONCATENATE(MID('Hex Reference'!AB11,3,2),MID('Hex Reference'!AB11,1,2))</f>
        <v>0212</v>
      </c>
      <c r="AC11" s="12" t="e">
        <f>CONCATENATE(MID('Hex Reference'!AC11,3,2),MID('Hex Reference'!AC11,1,2))</f>
        <v>#N/A</v>
      </c>
      <c r="AD11" s="12" t="e">
        <f>CONCATENATE(MID('Hex Reference'!AD11,3,2),MID('Hex Reference'!AD11,1,2))</f>
        <v>#N/A</v>
      </c>
      <c r="AE11" s="12" t="str">
        <f>CONCATENATE(MID('Hex Reference'!AE11,3,2),MID('Hex Reference'!AE11,1,2))</f>
        <v>0212</v>
      </c>
      <c r="AF11" s="12" t="e">
        <f>CONCATENATE(MID('Hex Reference'!AF11,3,2),MID('Hex Reference'!AF11,1,2))</f>
        <v>#N/A</v>
      </c>
      <c r="AG11" s="12" t="e">
        <f>CONCATENATE(MID('Hex Reference'!AG11,3,2),MID('Hex Reference'!AG11,1,2))</f>
        <v>#N/A</v>
      </c>
      <c r="AH11" s="12" t="str">
        <f>CONCATENATE(MID('Hex Reference'!AH11,3,2),MID('Hex Reference'!AH11,1,2))</f>
        <v>0234</v>
      </c>
      <c r="AI11" s="12" t="e">
        <f>CONCATENATE(MID('Hex Reference'!AI11,3,2),MID('Hex Reference'!AI11,1,2))</f>
        <v>#N/A</v>
      </c>
      <c r="AJ11" s="12" t="e">
        <f>CONCATENATE(MID('Hex Reference'!AJ11,3,2),MID('Hex Reference'!AJ11,1,2))</f>
        <v>#N/A</v>
      </c>
      <c r="AK11" s="12" t="str">
        <f>CONCATENATE(MID('Hex Reference'!AK11,3,2),MID('Hex Reference'!AK11,1,2))</f>
        <v>0234</v>
      </c>
      <c r="AL11" s="12" t="e">
        <f>CONCATENATE(MID('Hex Reference'!AL11,3,2),MID('Hex Reference'!AL11,1,2))</f>
        <v>#N/A</v>
      </c>
      <c r="AM11" s="12" t="e">
        <f>CONCATENATE(MID('Hex Reference'!AM11,3,2),MID('Hex Reference'!AM11,1,2))</f>
        <v>#N/A</v>
      </c>
      <c r="AN11" s="12" t="str">
        <f>CONCATENATE(MID('Hex Reference'!AN11,3,2),MID('Hex Reference'!AN11,1,2))</f>
        <v>0234</v>
      </c>
      <c r="AO11" s="12" t="e">
        <f>CONCATENATE(MID('Hex Reference'!AO11,3,2),MID('Hex Reference'!AO11,1,2))</f>
        <v>#N/A</v>
      </c>
      <c r="AP11" s="12" t="e">
        <f>CONCATENATE(MID('Hex Reference'!AP11,3,2),MID('Hex Reference'!AP11,1,2))</f>
        <v>#N/A</v>
      </c>
      <c r="AQ11" s="12" t="str">
        <f>CONCATENATE(MID('Hex Reference'!AQ11,3,2),MID('Hex Reference'!AQ11,1,2))</f>
        <v>0234</v>
      </c>
      <c r="AR11" s="28"/>
      <c r="AT11" s="24"/>
      <c r="AU11" s="12" t="str">
        <f>CONCATENATE(MID('Hex Reference'!AU11,3,2),MID('Hex Reference'!AU11,1,2))</f>
        <v>C840</v>
      </c>
      <c r="AV11" s="12" t="e">
        <f>CONCATENATE(MID('Hex Reference'!AV11,3,2),MID('Hex Reference'!AV11,1,2))</f>
        <v>#N/A</v>
      </c>
      <c r="AW11" s="12" t="e">
        <f>CONCATENATE(MID('Hex Reference'!AW11,3,2),MID('Hex Reference'!AW11,1,2))</f>
        <v>#N/A</v>
      </c>
      <c r="AX11" s="12" t="str">
        <f>CONCATENATE(MID('Hex Reference'!AX11,3,2),MID('Hex Reference'!AX11,1,2))</f>
        <v>5080</v>
      </c>
      <c r="AY11" s="12" t="e">
        <f>CONCATENATE(MID('Hex Reference'!AY11,3,2),MID('Hex Reference'!AY11,1,2))</f>
        <v>#N/A</v>
      </c>
      <c r="AZ11" s="12" t="e">
        <f>CONCATENATE(MID('Hex Reference'!AZ11,3,2),MID('Hex Reference'!AZ11,1,2))</f>
        <v>#N/A</v>
      </c>
      <c r="BA11" s="12" t="str">
        <f>CONCATENATE(MID('Hex Reference'!BA11,3,2),MID('Hex Reference'!BA11,1,2))</f>
        <v>2C41</v>
      </c>
      <c r="BB11" s="12" t="e">
        <f>CONCATENATE(MID('Hex Reference'!BB11,3,2),MID('Hex Reference'!BB11,1,2))</f>
        <v>#N/A</v>
      </c>
      <c r="BC11" s="12" t="e">
        <f>CONCATENATE(MID('Hex Reference'!BC11,3,2),MID('Hex Reference'!BC11,1,2))</f>
        <v>#N/A</v>
      </c>
      <c r="BD11" s="12" t="str">
        <f>CONCATENATE(MID('Hex Reference'!BD11,3,2),MID('Hex Reference'!BD11,1,2))</f>
        <v>6480</v>
      </c>
      <c r="BE11" s="12" t="e">
        <f>CONCATENATE(MID('Hex Reference'!BE11,3,2),MID('Hex Reference'!BE11,1,2))</f>
        <v>#N/A</v>
      </c>
      <c r="BF11" s="12" t="e">
        <f>CONCATENATE(MID('Hex Reference'!BF11,3,2),MID('Hex Reference'!BF11,1,2))</f>
        <v>#N/A</v>
      </c>
      <c r="BG11" s="12" t="str">
        <f>CONCATENATE(MID('Hex Reference'!BG11,3,2),MID('Hex Reference'!BG11,1,2))</f>
        <v>0210</v>
      </c>
      <c r="BH11" s="12" t="e">
        <f>CONCATENATE(MID('Hex Reference'!BH11,3,2),MID('Hex Reference'!BH11,1,2))</f>
        <v>#N/A</v>
      </c>
      <c r="BI11" s="12" t="e">
        <f>CONCATENATE(MID('Hex Reference'!BI11,3,2),MID('Hex Reference'!BI11,1,2))</f>
        <v>#N/A</v>
      </c>
      <c r="BJ11" s="12" t="str">
        <f>CONCATENATE(MID('Hex Reference'!BJ11,3,2),MID('Hex Reference'!BJ11,1,2))</f>
        <v>7880</v>
      </c>
      <c r="BK11" s="12" t="e">
        <f>CONCATENATE(MID('Hex Reference'!BK11,3,2),MID('Hex Reference'!BK11,1,2))</f>
        <v>#N/A</v>
      </c>
      <c r="BL11" s="12" t="e">
        <f>CONCATENATE(MID('Hex Reference'!BL11,3,2),MID('Hex Reference'!BL11,1,2))</f>
        <v>#N/A</v>
      </c>
      <c r="BM11" s="12" t="str">
        <f>CONCATENATE(MID('Hex Reference'!BM11,3,2),MID('Hex Reference'!BM11,1,2))</f>
        <v>0216</v>
      </c>
      <c r="BN11" s="12" t="e">
        <f>CONCATENATE(MID('Hex Reference'!BN11,3,2),MID('Hex Reference'!BN11,1,2))</f>
        <v>#N/A</v>
      </c>
      <c r="BO11" s="12" t="e">
        <f>CONCATENATE(MID('Hex Reference'!BO11,3,2),MID('Hex Reference'!BO11,1,2))</f>
        <v>#N/A</v>
      </c>
      <c r="BP11" s="12" t="str">
        <f>CONCATENATE(MID('Hex Reference'!BP11,3,2),MID('Hex Reference'!BP11,1,2))</f>
        <v>9680</v>
      </c>
      <c r="BQ11" s="12" t="e">
        <f>CONCATENATE(MID('Hex Reference'!BQ11,3,2),MID('Hex Reference'!BQ11,1,2))</f>
        <v>#N/A</v>
      </c>
      <c r="BR11" s="12" t="e">
        <f>CONCATENATE(MID('Hex Reference'!BR11,3,2),MID('Hex Reference'!BR11,1,2))</f>
        <v>#N/A</v>
      </c>
      <c r="BS11" s="12" t="str">
        <f>CONCATENATE(MID('Hex Reference'!BS11,3,2),MID('Hex Reference'!BS11,1,2))</f>
        <v>0212</v>
      </c>
      <c r="BT11" s="12" t="e">
        <f>CONCATENATE(MID('Hex Reference'!BT11,3,2),MID('Hex Reference'!BT11,1,2))</f>
        <v>#N/A</v>
      </c>
      <c r="BU11" s="12" t="e">
        <f>CONCATENATE(MID('Hex Reference'!BU11,3,2),MID('Hex Reference'!BU11,1,2))</f>
        <v>#N/A</v>
      </c>
      <c r="BV11" s="12" t="str">
        <f>CONCATENATE(MID('Hex Reference'!BV11,3,2),MID('Hex Reference'!BV11,1,2))</f>
        <v>0080</v>
      </c>
      <c r="BW11" s="12" t="e">
        <f>CONCATENATE(MID('Hex Reference'!BW11,3,2),MID('Hex Reference'!BW11,1,2))</f>
        <v>#N/A</v>
      </c>
      <c r="BX11" s="12" t="e">
        <f>CONCATENATE(MID('Hex Reference'!BX11,3,2),MID('Hex Reference'!BX11,1,2))</f>
        <v>#N/A</v>
      </c>
      <c r="BY11" s="12" t="str">
        <f>CONCATENATE(MID('Hex Reference'!BY11,3,2),MID('Hex Reference'!BY11,1,2))</f>
        <v>0234</v>
      </c>
      <c r="BZ11" s="12" t="e">
        <f>CONCATENATE(MID('Hex Reference'!BZ11,3,2),MID('Hex Reference'!BZ11,1,2))</f>
        <v>#N/A</v>
      </c>
      <c r="CA11" s="12" t="e">
        <f>CONCATENATE(MID('Hex Reference'!CA11,3,2),MID('Hex Reference'!CA11,1,2))</f>
        <v>#N/A</v>
      </c>
      <c r="CB11" s="12" t="str">
        <f>CONCATENATE(MID('Hex Reference'!CB11,3,2),MID('Hex Reference'!CB11,1,2))</f>
        <v>0234</v>
      </c>
      <c r="CC11" s="12" t="e">
        <f>CONCATENATE(MID('Hex Reference'!CC11,3,2),MID('Hex Reference'!CC11,1,2))</f>
        <v>#N/A</v>
      </c>
      <c r="CD11" s="12" t="e">
        <f>CONCATENATE(MID('Hex Reference'!CD11,3,2),MID('Hex Reference'!CD11,1,2))</f>
        <v>#N/A</v>
      </c>
      <c r="CE11" s="12" t="str">
        <f>CONCATENATE(MID('Hex Reference'!CE11,3,2),MID('Hex Reference'!CE11,1,2))</f>
        <v>0234</v>
      </c>
      <c r="CF11" s="12" t="e">
        <f>CONCATENATE(MID('Hex Reference'!CF11,3,2),MID('Hex Reference'!CF11,1,2))</f>
        <v>#N/A</v>
      </c>
      <c r="CG11" s="12" t="e">
        <f>CONCATENATE(MID('Hex Reference'!CG11,3,2),MID('Hex Reference'!CG11,1,2))</f>
        <v>#N/A</v>
      </c>
      <c r="CH11" s="12" t="str">
        <f>CONCATENATE(MID('Hex Reference'!CH11,3,2),MID('Hex Reference'!CH11,1,2))</f>
        <v>0234</v>
      </c>
      <c r="CI11" s="28"/>
    </row>
    <row r="12" spans="1:87">
      <c r="A12" s="25" t="str">
        <f t="shared" si="0"/>
        <v>07</v>
      </c>
      <c r="B12" s="25" t="s">
        <v>48</v>
      </c>
      <c r="C12" s="40" t="str">
        <f t="shared" si="1"/>
        <v>16230</v>
      </c>
      <c r="D12" s="12" t="str">
        <f>CONCATENATE(MID('Hex Reference'!D12,3,2),MID('Hex Reference'!D12,1,2))</f>
        <v>2C41</v>
      </c>
      <c r="E12" s="12" t="e">
        <f>CONCATENATE(MID('Hex Reference'!E12,3,2),MID('Hex Reference'!E12,1,2))</f>
        <v>#N/A</v>
      </c>
      <c r="F12" s="12" t="e">
        <f>CONCATENATE(MID('Hex Reference'!F12,3,2),MID('Hex Reference'!F12,1,2))</f>
        <v>#N/A</v>
      </c>
      <c r="G12" s="12" t="str">
        <f>CONCATENATE(MID('Hex Reference'!G12,3,2),MID('Hex Reference'!G12,1,2))</f>
        <v>2C41</v>
      </c>
      <c r="H12" s="12" t="e">
        <f>CONCATENATE(MID('Hex Reference'!H12,3,2),MID('Hex Reference'!H12,1,2))</f>
        <v>#N/A</v>
      </c>
      <c r="I12" s="12" t="e">
        <f>CONCATENATE(MID('Hex Reference'!I12,3,2),MID('Hex Reference'!I12,1,2))</f>
        <v>#N/A</v>
      </c>
      <c r="J12" s="12" t="str">
        <f>CONCATENATE(MID('Hex Reference'!J12,3,2),MID('Hex Reference'!J12,1,2))</f>
        <v>C241</v>
      </c>
      <c r="K12" s="12" t="e">
        <f>CONCATENATE(MID('Hex Reference'!K12,3,2),MID('Hex Reference'!K12,1,2))</f>
        <v>#N/A</v>
      </c>
      <c r="L12" s="12" t="e">
        <f>CONCATENATE(MID('Hex Reference'!L12,3,2),MID('Hex Reference'!L12,1,2))</f>
        <v>#N/A</v>
      </c>
      <c r="M12" s="12" t="str">
        <f>CONCATENATE(MID('Hex Reference'!M12,3,2),MID('Hex Reference'!M12,1,2))</f>
        <v>C241</v>
      </c>
      <c r="N12" s="12" t="e">
        <f>CONCATENATE(MID('Hex Reference'!N12,3,2),MID('Hex Reference'!N12,1,2))</f>
        <v>#N/A</v>
      </c>
      <c r="O12" s="12" t="e">
        <f>CONCATENATE(MID('Hex Reference'!O12,3,2),MID('Hex Reference'!O12,1,2))</f>
        <v>#N/A</v>
      </c>
      <c r="P12" s="12" t="str">
        <f>CONCATENATE(MID('Hex Reference'!P12,3,2),MID('Hex Reference'!P12,1,2))</f>
        <v>0320</v>
      </c>
      <c r="Q12" s="12" t="e">
        <f>CONCATENATE(MID('Hex Reference'!Q12,3,2),MID('Hex Reference'!Q12,1,2))</f>
        <v>#N/A</v>
      </c>
      <c r="R12" s="12" t="e">
        <f>CONCATENATE(MID('Hex Reference'!R12,3,2),MID('Hex Reference'!R12,1,2))</f>
        <v>#N/A</v>
      </c>
      <c r="S12" s="12" t="str">
        <f>CONCATENATE(MID('Hex Reference'!S12,3,2),MID('Hex Reference'!S12,1,2))</f>
        <v>5842</v>
      </c>
      <c r="T12" s="12" t="e">
        <f>CONCATENATE(MID('Hex Reference'!T12,3,2),MID('Hex Reference'!T12,1,2))</f>
        <v>#N/A</v>
      </c>
      <c r="U12" s="12" t="e">
        <f>CONCATENATE(MID('Hex Reference'!U12,3,2),MID('Hex Reference'!U12,1,2))</f>
        <v>#N/A</v>
      </c>
      <c r="V12" s="12" t="str">
        <f>CONCATENATE(MID('Hex Reference'!V12,3,2),MID('Hex Reference'!V12,1,2))</f>
        <v>0322</v>
      </c>
      <c r="W12" s="12" t="e">
        <f>CONCATENATE(MID('Hex Reference'!W12,3,2),MID('Hex Reference'!W12,1,2))</f>
        <v>#N/A</v>
      </c>
      <c r="X12" s="12" t="e">
        <f>CONCATENATE(MID('Hex Reference'!X12,3,2),MID('Hex Reference'!X12,1,2))</f>
        <v>#N/A</v>
      </c>
      <c r="Y12" s="12" t="str">
        <f>CONCATENATE(MID('Hex Reference'!Y12,3,2),MID('Hex Reference'!Y12,1,2))</f>
        <v>EE42</v>
      </c>
      <c r="Z12" s="12" t="e">
        <f>CONCATENATE(MID('Hex Reference'!Z12,3,2),MID('Hex Reference'!Z12,1,2))</f>
        <v>#N/A</v>
      </c>
      <c r="AA12" s="12" t="e">
        <f>CONCATENATE(MID('Hex Reference'!AA12,3,2),MID('Hex Reference'!AA12,1,2))</f>
        <v>#N/A</v>
      </c>
      <c r="AB12" s="12" t="str">
        <f>CONCATENATE(MID('Hex Reference'!AB12,3,2),MID('Hex Reference'!AB12,1,2))</f>
        <v>0322</v>
      </c>
      <c r="AC12" s="12" t="e">
        <f>CONCATENATE(MID('Hex Reference'!AC12,3,2),MID('Hex Reference'!AC12,1,2))</f>
        <v>#N/A</v>
      </c>
      <c r="AD12" s="12" t="e">
        <f>CONCATENATE(MID('Hex Reference'!AD12,3,2),MID('Hex Reference'!AD12,1,2))</f>
        <v>#N/A</v>
      </c>
      <c r="AE12" s="12" t="str">
        <f>CONCATENATE(MID('Hex Reference'!AE12,3,2),MID('Hex Reference'!AE12,1,2))</f>
        <v>031C</v>
      </c>
      <c r="AF12" s="12" t="e">
        <f>CONCATENATE(MID('Hex Reference'!AF12,3,2),MID('Hex Reference'!AF12,1,2))</f>
        <v>#N/A</v>
      </c>
      <c r="AG12" s="12" t="e">
        <f>CONCATENATE(MID('Hex Reference'!AG12,3,2),MID('Hex Reference'!AG12,1,2))</f>
        <v>#N/A</v>
      </c>
      <c r="AH12" s="12" t="str">
        <f>CONCATENATE(MID('Hex Reference'!AH12,3,2),MID('Hex Reference'!AH12,1,2))</f>
        <v>031E</v>
      </c>
      <c r="AI12" s="12" t="e">
        <f>CONCATENATE(MID('Hex Reference'!AI12,3,2),MID('Hex Reference'!AI12,1,2))</f>
        <v>#N/A</v>
      </c>
      <c r="AJ12" s="12" t="e">
        <f>CONCATENATE(MID('Hex Reference'!AJ12,3,2),MID('Hex Reference'!AJ12,1,2))</f>
        <v>#N/A</v>
      </c>
      <c r="AK12" s="12" t="str">
        <f>CONCATENATE(MID('Hex Reference'!AK12,3,2),MID('Hex Reference'!AK12,1,2))</f>
        <v>031E</v>
      </c>
      <c r="AL12" s="12" t="e">
        <f>CONCATENATE(MID('Hex Reference'!AL12,3,2),MID('Hex Reference'!AL12,1,2))</f>
        <v>#N/A</v>
      </c>
      <c r="AM12" s="12" t="e">
        <f>CONCATENATE(MID('Hex Reference'!AM12,3,2),MID('Hex Reference'!AM12,1,2))</f>
        <v>#N/A</v>
      </c>
      <c r="AN12" s="12" t="str">
        <f>CONCATENATE(MID('Hex Reference'!AN12,3,2),MID('Hex Reference'!AN12,1,2))</f>
        <v>031E</v>
      </c>
      <c r="AO12" s="12" t="e">
        <f>CONCATENATE(MID('Hex Reference'!AO12,3,2),MID('Hex Reference'!AO12,1,2))</f>
        <v>#N/A</v>
      </c>
      <c r="AP12" s="12" t="e">
        <f>CONCATENATE(MID('Hex Reference'!AP12,3,2),MID('Hex Reference'!AP12,1,2))</f>
        <v>#N/A</v>
      </c>
      <c r="AQ12" s="12" t="str">
        <f>CONCATENATE(MID('Hex Reference'!AQ12,3,2),MID('Hex Reference'!AQ12,1,2))</f>
        <v>031E</v>
      </c>
      <c r="AR12" s="28"/>
      <c r="AT12" s="24"/>
      <c r="AU12" s="12" t="str">
        <f>CONCATENATE(MID('Hex Reference'!AU12,3,2),MID('Hex Reference'!AU12,1,2))</f>
        <v>2C41</v>
      </c>
      <c r="AV12" s="12" t="e">
        <f>CONCATENATE(MID('Hex Reference'!AV12,3,2),MID('Hex Reference'!AV12,1,2))</f>
        <v>#N/A</v>
      </c>
      <c r="AW12" s="12" t="e">
        <f>CONCATENATE(MID('Hex Reference'!AW12,3,2),MID('Hex Reference'!AW12,1,2))</f>
        <v>#N/A</v>
      </c>
      <c r="AX12" s="12" t="str">
        <f>CONCATENATE(MID('Hex Reference'!AX12,3,2),MID('Hex Reference'!AX12,1,2))</f>
        <v>9680</v>
      </c>
      <c r="AY12" s="12" t="e">
        <f>CONCATENATE(MID('Hex Reference'!AY12,3,2),MID('Hex Reference'!AY12,1,2))</f>
        <v>#N/A</v>
      </c>
      <c r="AZ12" s="12" t="e">
        <f>CONCATENATE(MID('Hex Reference'!AZ12,3,2),MID('Hex Reference'!AZ12,1,2))</f>
        <v>#N/A</v>
      </c>
      <c r="BA12" s="12" t="str">
        <f>CONCATENATE(MID('Hex Reference'!BA12,3,2),MID('Hex Reference'!BA12,1,2))</f>
        <v>C241</v>
      </c>
      <c r="BB12" s="12" t="e">
        <f>CONCATENATE(MID('Hex Reference'!BB12,3,2),MID('Hex Reference'!BB12,1,2))</f>
        <v>#N/A</v>
      </c>
      <c r="BC12" s="12" t="e">
        <f>CONCATENATE(MID('Hex Reference'!BC12,3,2),MID('Hex Reference'!BC12,1,2))</f>
        <v>#N/A</v>
      </c>
      <c r="BD12" s="12" t="str">
        <f>CONCATENATE(MID('Hex Reference'!BD12,3,2),MID('Hex Reference'!BD12,1,2))</f>
        <v>C880</v>
      </c>
      <c r="BE12" s="12" t="e">
        <f>CONCATENATE(MID('Hex Reference'!BE12,3,2),MID('Hex Reference'!BE12,1,2))</f>
        <v>#N/A</v>
      </c>
      <c r="BF12" s="12" t="e">
        <f>CONCATENATE(MID('Hex Reference'!BF12,3,2),MID('Hex Reference'!BF12,1,2))</f>
        <v>#N/A</v>
      </c>
      <c r="BG12" s="12" t="str">
        <f>CONCATENATE(MID('Hex Reference'!BG12,3,2),MID('Hex Reference'!BG12,1,2))</f>
        <v>0320</v>
      </c>
      <c r="BH12" s="12" t="e">
        <f>CONCATENATE(MID('Hex Reference'!BH12,3,2),MID('Hex Reference'!BH12,1,2))</f>
        <v>#N/A</v>
      </c>
      <c r="BI12" s="12" t="e">
        <f>CONCATENATE(MID('Hex Reference'!BI12,3,2),MID('Hex Reference'!BI12,1,2))</f>
        <v>#N/A</v>
      </c>
      <c r="BJ12" s="12" t="str">
        <f>CONCATENATE(MID('Hex Reference'!BJ12,3,2),MID('Hex Reference'!BJ12,1,2))</f>
        <v>2C81</v>
      </c>
      <c r="BK12" s="12" t="e">
        <f>CONCATENATE(MID('Hex Reference'!BK12,3,2),MID('Hex Reference'!BK12,1,2))</f>
        <v>#N/A</v>
      </c>
      <c r="BL12" s="12" t="e">
        <f>CONCATENATE(MID('Hex Reference'!BL12,3,2),MID('Hex Reference'!BL12,1,2))</f>
        <v>#N/A</v>
      </c>
      <c r="BM12" s="12" t="str">
        <f>CONCATENATE(MID('Hex Reference'!BM12,3,2),MID('Hex Reference'!BM12,1,2))</f>
        <v>0322</v>
      </c>
      <c r="BN12" s="12" t="e">
        <f>CONCATENATE(MID('Hex Reference'!BN12,3,2),MID('Hex Reference'!BN12,1,2))</f>
        <v>#N/A</v>
      </c>
      <c r="BO12" s="12" t="e">
        <f>CONCATENATE(MID('Hex Reference'!BO12,3,2),MID('Hex Reference'!BO12,1,2))</f>
        <v>#N/A</v>
      </c>
      <c r="BP12" s="12" t="str">
        <f>CONCATENATE(MID('Hex Reference'!BP12,3,2),MID('Hex Reference'!BP12,1,2))</f>
        <v>5E81</v>
      </c>
      <c r="BQ12" s="12" t="e">
        <f>CONCATENATE(MID('Hex Reference'!BQ12,3,2),MID('Hex Reference'!BQ12,1,2))</f>
        <v>#N/A</v>
      </c>
      <c r="BR12" s="12" t="e">
        <f>CONCATENATE(MID('Hex Reference'!BR12,3,2),MID('Hex Reference'!BR12,1,2))</f>
        <v>#N/A</v>
      </c>
      <c r="BS12" s="12" t="str">
        <f>CONCATENATE(MID('Hex Reference'!BS12,3,2),MID('Hex Reference'!BS12,1,2))</f>
        <v>0322</v>
      </c>
      <c r="BT12" s="12" t="e">
        <f>CONCATENATE(MID('Hex Reference'!BT12,3,2),MID('Hex Reference'!BT12,1,2))</f>
        <v>#N/A</v>
      </c>
      <c r="BU12" s="12" t="e">
        <f>CONCATENATE(MID('Hex Reference'!BU12,3,2),MID('Hex Reference'!BU12,1,2))</f>
        <v>#N/A</v>
      </c>
      <c r="BV12" s="12" t="str">
        <f>CONCATENATE(MID('Hex Reference'!BV12,3,2),MID('Hex Reference'!BV12,1,2))</f>
        <v>0080</v>
      </c>
      <c r="BW12" s="12" t="e">
        <f>CONCATENATE(MID('Hex Reference'!BW12,3,2),MID('Hex Reference'!BW12,1,2))</f>
        <v>#N/A</v>
      </c>
      <c r="BX12" s="12" t="e">
        <f>CONCATENATE(MID('Hex Reference'!BX12,3,2),MID('Hex Reference'!BX12,1,2))</f>
        <v>#N/A</v>
      </c>
      <c r="BY12" s="12" t="str">
        <f>CONCATENATE(MID('Hex Reference'!BY12,3,2),MID('Hex Reference'!BY12,1,2))</f>
        <v>031E</v>
      </c>
      <c r="BZ12" s="12" t="e">
        <f>CONCATENATE(MID('Hex Reference'!BZ12,3,2),MID('Hex Reference'!BZ12,1,2))</f>
        <v>#N/A</v>
      </c>
      <c r="CA12" s="12" t="e">
        <f>CONCATENATE(MID('Hex Reference'!CA12,3,2),MID('Hex Reference'!CA12,1,2))</f>
        <v>#N/A</v>
      </c>
      <c r="CB12" s="12" t="str">
        <f>CONCATENATE(MID('Hex Reference'!CB12,3,2),MID('Hex Reference'!CB12,1,2))</f>
        <v>031E</v>
      </c>
      <c r="CC12" s="12" t="e">
        <f>CONCATENATE(MID('Hex Reference'!CC12,3,2),MID('Hex Reference'!CC12,1,2))</f>
        <v>#N/A</v>
      </c>
      <c r="CD12" s="12" t="e">
        <f>CONCATENATE(MID('Hex Reference'!CD12,3,2),MID('Hex Reference'!CD12,1,2))</f>
        <v>#N/A</v>
      </c>
      <c r="CE12" s="12" t="str">
        <f>CONCATENATE(MID('Hex Reference'!CE12,3,2),MID('Hex Reference'!CE12,1,2))</f>
        <v>031E</v>
      </c>
      <c r="CF12" s="12" t="e">
        <f>CONCATENATE(MID('Hex Reference'!CF12,3,2),MID('Hex Reference'!CF12,1,2))</f>
        <v>#N/A</v>
      </c>
      <c r="CG12" s="12" t="e">
        <f>CONCATENATE(MID('Hex Reference'!CG12,3,2),MID('Hex Reference'!CG12,1,2))</f>
        <v>#N/A</v>
      </c>
      <c r="CH12" s="12" t="str">
        <f>CONCATENATE(MID('Hex Reference'!CH12,3,2),MID('Hex Reference'!CH12,1,2))</f>
        <v>031E</v>
      </c>
      <c r="CI12" s="28"/>
    </row>
    <row r="13" spans="1:87">
      <c r="A13" s="25" t="str">
        <f t="shared" si="0"/>
        <v>08</v>
      </c>
      <c r="B13" s="25" t="s">
        <v>49</v>
      </c>
      <c r="C13" s="40" t="str">
        <f t="shared" si="1"/>
        <v>16268</v>
      </c>
      <c r="D13" s="12" t="str">
        <f>CONCATENATE(MID('Hex Reference'!D13,3,2),MID('Hex Reference'!D13,1,2))</f>
        <v>D047</v>
      </c>
      <c r="E13" s="12" t="e">
        <f>CONCATENATE(MID('Hex Reference'!E13,3,2),MID('Hex Reference'!E13,1,2))</f>
        <v>#N/A</v>
      </c>
      <c r="F13" s="12" t="e">
        <f>CONCATENATE(MID('Hex Reference'!F13,3,2),MID('Hex Reference'!F13,1,2))</f>
        <v>#N/A</v>
      </c>
      <c r="G13" s="12" t="str">
        <f>CONCATENATE(MID('Hex Reference'!G13,3,2),MID('Hex Reference'!G13,1,2))</f>
        <v>D047</v>
      </c>
      <c r="H13" s="12" t="e">
        <f>CONCATENATE(MID('Hex Reference'!H13,3,2),MID('Hex Reference'!H13,1,2))</f>
        <v>#N/A</v>
      </c>
      <c r="I13" s="12" t="e">
        <f>CONCATENATE(MID('Hex Reference'!I13,3,2),MID('Hex Reference'!I13,1,2))</f>
        <v>#N/A</v>
      </c>
      <c r="J13" s="12" t="str">
        <f>CONCATENATE(MID('Hex Reference'!J13,3,2),MID('Hex Reference'!J13,1,2))</f>
        <v>D047</v>
      </c>
      <c r="K13" s="12" t="e">
        <f>CONCATENATE(MID('Hex Reference'!K13,3,2),MID('Hex Reference'!K13,1,2))</f>
        <v>#N/A</v>
      </c>
      <c r="L13" s="12" t="e">
        <f>CONCATENATE(MID('Hex Reference'!L13,3,2),MID('Hex Reference'!L13,1,2))</f>
        <v>#N/A</v>
      </c>
      <c r="M13" s="12" t="str">
        <f>CONCATENATE(MID('Hex Reference'!M13,3,2),MID('Hex Reference'!M13,1,2))</f>
        <v>D047</v>
      </c>
      <c r="N13" s="12" t="e">
        <f>CONCATENATE(MID('Hex Reference'!N13,3,2),MID('Hex Reference'!N13,1,2))</f>
        <v>#N/A</v>
      </c>
      <c r="O13" s="12" t="e">
        <f>CONCATENATE(MID('Hex Reference'!O13,3,2),MID('Hex Reference'!O13,1,2))</f>
        <v>#N/A</v>
      </c>
      <c r="P13" s="12" t="str">
        <f>CONCATENATE(MID('Hex Reference'!P13,3,2),MID('Hex Reference'!P13,1,2))</f>
        <v>D047</v>
      </c>
      <c r="Q13" s="12" t="e">
        <f>CONCATENATE(MID('Hex Reference'!Q13,3,2),MID('Hex Reference'!Q13,1,2))</f>
        <v>#N/A</v>
      </c>
      <c r="R13" s="12" t="e">
        <f>CONCATENATE(MID('Hex Reference'!R13,3,2),MID('Hex Reference'!R13,1,2))</f>
        <v>#N/A</v>
      </c>
      <c r="S13" s="12" t="str">
        <f>CONCATENATE(MID('Hex Reference'!S13,3,2),MID('Hex Reference'!S13,1,2))</f>
        <v>D047</v>
      </c>
      <c r="T13" s="12" t="e">
        <f>CONCATENATE(MID('Hex Reference'!T13,3,2),MID('Hex Reference'!T13,1,2))</f>
        <v>#N/A</v>
      </c>
      <c r="U13" s="12" t="e">
        <f>CONCATENATE(MID('Hex Reference'!U13,3,2),MID('Hex Reference'!U13,1,2))</f>
        <v>#N/A</v>
      </c>
      <c r="V13" s="12" t="str">
        <f>CONCATENATE(MID('Hex Reference'!V13,3,2),MID('Hex Reference'!V13,1,2))</f>
        <v>D047</v>
      </c>
      <c r="W13" s="12" t="e">
        <f>CONCATENATE(MID('Hex Reference'!W13,3,2),MID('Hex Reference'!W13,1,2))</f>
        <v>#N/A</v>
      </c>
      <c r="X13" s="12" t="e">
        <f>CONCATENATE(MID('Hex Reference'!X13,3,2),MID('Hex Reference'!X13,1,2))</f>
        <v>#N/A</v>
      </c>
      <c r="Y13" s="12" t="str">
        <f>CONCATENATE(MID('Hex Reference'!Y13,3,2),MID('Hex Reference'!Y13,1,2))</f>
        <v>D047</v>
      </c>
      <c r="Z13" s="12" t="e">
        <f>CONCATENATE(MID('Hex Reference'!Z13,3,2),MID('Hex Reference'!Z13,1,2))</f>
        <v>#N/A</v>
      </c>
      <c r="AA13" s="12" t="e">
        <f>CONCATENATE(MID('Hex Reference'!AA13,3,2),MID('Hex Reference'!AA13,1,2))</f>
        <v>#N/A</v>
      </c>
      <c r="AB13" s="12" t="str">
        <f>CONCATENATE(MID('Hex Reference'!AB13,3,2),MID('Hex Reference'!AB13,1,2))</f>
        <v>D047</v>
      </c>
      <c r="AC13" s="12" t="e">
        <f>CONCATENATE(MID('Hex Reference'!AC13,3,2),MID('Hex Reference'!AC13,1,2))</f>
        <v>#N/A</v>
      </c>
      <c r="AD13" s="12" t="e">
        <f>CONCATENATE(MID('Hex Reference'!AD13,3,2),MID('Hex Reference'!AD13,1,2))</f>
        <v>#N/A</v>
      </c>
      <c r="AE13" s="12" t="str">
        <f>CONCATENATE(MID('Hex Reference'!AE13,3,2),MID('Hex Reference'!AE13,1,2))</f>
        <v>D047</v>
      </c>
      <c r="AF13" s="12" t="e">
        <f>CONCATENATE(MID('Hex Reference'!AF13,3,2),MID('Hex Reference'!AF13,1,2))</f>
        <v>#N/A</v>
      </c>
      <c r="AG13" s="12" t="e">
        <f>CONCATENATE(MID('Hex Reference'!AG13,3,2),MID('Hex Reference'!AG13,1,2))</f>
        <v>#N/A</v>
      </c>
      <c r="AH13" s="12" t="str">
        <f>CONCATENATE(MID('Hex Reference'!AH13,3,2),MID('Hex Reference'!AH13,1,2))</f>
        <v>B84B</v>
      </c>
      <c r="AI13" s="12" t="e">
        <f>CONCATENATE(MID('Hex Reference'!AI13,3,2),MID('Hex Reference'!AI13,1,2))</f>
        <v>#N/A</v>
      </c>
      <c r="AJ13" s="12" t="e">
        <f>CONCATENATE(MID('Hex Reference'!AJ13,3,2),MID('Hex Reference'!AJ13,1,2))</f>
        <v>#N/A</v>
      </c>
      <c r="AK13" s="12" t="str">
        <f>CONCATENATE(MID('Hex Reference'!AK13,3,2),MID('Hex Reference'!AK13,1,2))</f>
        <v>B84B</v>
      </c>
      <c r="AL13" s="12" t="e">
        <f>CONCATENATE(MID('Hex Reference'!AL13,3,2),MID('Hex Reference'!AL13,1,2))</f>
        <v>#N/A</v>
      </c>
      <c r="AM13" s="12" t="e">
        <f>CONCATENATE(MID('Hex Reference'!AM13,3,2),MID('Hex Reference'!AM13,1,2))</f>
        <v>#N/A</v>
      </c>
      <c r="AN13" s="12" t="str">
        <f>CONCATENATE(MID('Hex Reference'!AN13,3,2),MID('Hex Reference'!AN13,1,2))</f>
        <v>A04F</v>
      </c>
      <c r="AO13" s="12" t="e">
        <f>CONCATENATE(MID('Hex Reference'!AO13,3,2),MID('Hex Reference'!AO13,1,2))</f>
        <v>#N/A</v>
      </c>
      <c r="AP13" s="12" t="e">
        <f>CONCATENATE(MID('Hex Reference'!AP13,3,2),MID('Hex Reference'!AP13,1,2))</f>
        <v>#N/A</v>
      </c>
      <c r="AQ13" s="12" t="str">
        <f>CONCATENATE(MID('Hex Reference'!AQ13,3,2),MID('Hex Reference'!AQ13,1,2))</f>
        <v>A04F</v>
      </c>
      <c r="AR13" s="28"/>
      <c r="AT13" s="24"/>
      <c r="AU13" s="12" t="str">
        <f>CONCATENATE(MID('Hex Reference'!AU13,3,2),MID('Hex Reference'!AU13,1,2))</f>
        <v>D047</v>
      </c>
      <c r="AV13" s="12" t="e">
        <f>CONCATENATE(MID('Hex Reference'!AV13,3,2),MID('Hex Reference'!AV13,1,2))</f>
        <v>#N/A</v>
      </c>
      <c r="AW13" s="12" t="e">
        <f>CONCATENATE(MID('Hex Reference'!AW13,3,2),MID('Hex Reference'!AW13,1,2))</f>
        <v>#N/A</v>
      </c>
      <c r="AX13" s="12" t="str">
        <f>CONCATENATE(MID('Hex Reference'!AX13,3,2),MID('Hex Reference'!AX13,1,2))</f>
        <v>D047</v>
      </c>
      <c r="AY13" s="12" t="e">
        <f>CONCATENATE(MID('Hex Reference'!AY13,3,2),MID('Hex Reference'!AY13,1,2))</f>
        <v>#N/A</v>
      </c>
      <c r="AZ13" s="12" t="e">
        <f>CONCATENATE(MID('Hex Reference'!AZ13,3,2),MID('Hex Reference'!AZ13,1,2))</f>
        <v>#N/A</v>
      </c>
      <c r="BA13" s="12" t="str">
        <f>CONCATENATE(MID('Hex Reference'!BA13,3,2),MID('Hex Reference'!BA13,1,2))</f>
        <v>D047</v>
      </c>
      <c r="BB13" s="12" t="e">
        <f>CONCATENATE(MID('Hex Reference'!BB13,3,2),MID('Hex Reference'!BB13,1,2))</f>
        <v>#N/A</v>
      </c>
      <c r="BC13" s="12" t="e">
        <f>CONCATENATE(MID('Hex Reference'!BC13,3,2),MID('Hex Reference'!BC13,1,2))</f>
        <v>#N/A</v>
      </c>
      <c r="BD13" s="12" t="str">
        <f>CONCATENATE(MID('Hex Reference'!BD13,3,2),MID('Hex Reference'!BD13,1,2))</f>
        <v>D047</v>
      </c>
      <c r="BE13" s="12" t="e">
        <f>CONCATENATE(MID('Hex Reference'!BE13,3,2),MID('Hex Reference'!BE13,1,2))</f>
        <v>#N/A</v>
      </c>
      <c r="BF13" s="12" t="e">
        <f>CONCATENATE(MID('Hex Reference'!BF13,3,2),MID('Hex Reference'!BF13,1,2))</f>
        <v>#N/A</v>
      </c>
      <c r="BG13" s="12" t="str">
        <f>CONCATENATE(MID('Hex Reference'!BG13,3,2),MID('Hex Reference'!BG13,1,2))</f>
        <v>D047</v>
      </c>
      <c r="BH13" s="12" t="e">
        <f>CONCATENATE(MID('Hex Reference'!BH13,3,2),MID('Hex Reference'!BH13,1,2))</f>
        <v>#N/A</v>
      </c>
      <c r="BI13" s="12" t="e">
        <f>CONCATENATE(MID('Hex Reference'!BI13,3,2),MID('Hex Reference'!BI13,1,2))</f>
        <v>#N/A</v>
      </c>
      <c r="BJ13" s="12" t="str">
        <f>CONCATENATE(MID('Hex Reference'!BJ13,3,2),MID('Hex Reference'!BJ13,1,2))</f>
        <v>D047</v>
      </c>
      <c r="BK13" s="12" t="e">
        <f>CONCATENATE(MID('Hex Reference'!BK13,3,2),MID('Hex Reference'!BK13,1,2))</f>
        <v>#N/A</v>
      </c>
      <c r="BL13" s="12" t="e">
        <f>CONCATENATE(MID('Hex Reference'!BL13,3,2),MID('Hex Reference'!BL13,1,2))</f>
        <v>#N/A</v>
      </c>
      <c r="BM13" s="12" t="str">
        <f>CONCATENATE(MID('Hex Reference'!BM13,3,2),MID('Hex Reference'!BM13,1,2))</f>
        <v>D047</v>
      </c>
      <c r="BN13" s="12" t="e">
        <f>CONCATENATE(MID('Hex Reference'!BN13,3,2),MID('Hex Reference'!BN13,1,2))</f>
        <v>#N/A</v>
      </c>
      <c r="BO13" s="12" t="e">
        <f>CONCATENATE(MID('Hex Reference'!BO13,3,2),MID('Hex Reference'!BO13,1,2))</f>
        <v>#N/A</v>
      </c>
      <c r="BP13" s="12" t="str">
        <f>CONCATENATE(MID('Hex Reference'!BP13,3,2),MID('Hex Reference'!BP13,1,2))</f>
        <v>D047</v>
      </c>
      <c r="BQ13" s="12" t="e">
        <f>CONCATENATE(MID('Hex Reference'!BQ13,3,2),MID('Hex Reference'!BQ13,1,2))</f>
        <v>#N/A</v>
      </c>
      <c r="BR13" s="12" t="e">
        <f>CONCATENATE(MID('Hex Reference'!BR13,3,2),MID('Hex Reference'!BR13,1,2))</f>
        <v>#N/A</v>
      </c>
      <c r="BS13" s="12" t="str">
        <f>CONCATENATE(MID('Hex Reference'!BS13,3,2),MID('Hex Reference'!BS13,1,2))</f>
        <v>D047</v>
      </c>
      <c r="BT13" s="12" t="e">
        <f>CONCATENATE(MID('Hex Reference'!BT13,3,2),MID('Hex Reference'!BT13,1,2))</f>
        <v>#N/A</v>
      </c>
      <c r="BU13" s="12" t="e">
        <f>CONCATENATE(MID('Hex Reference'!BU13,3,2),MID('Hex Reference'!BU13,1,2))</f>
        <v>#N/A</v>
      </c>
      <c r="BV13" s="12" t="str">
        <f>CONCATENATE(MID('Hex Reference'!BV13,3,2),MID('Hex Reference'!BV13,1,2))</f>
        <v>0080</v>
      </c>
      <c r="BW13" s="12" t="e">
        <f>CONCATENATE(MID('Hex Reference'!BW13,3,2),MID('Hex Reference'!BW13,1,2))</f>
        <v>#N/A</v>
      </c>
      <c r="BX13" s="12" t="e">
        <f>CONCATENATE(MID('Hex Reference'!BX13,3,2),MID('Hex Reference'!BX13,1,2))</f>
        <v>#N/A</v>
      </c>
      <c r="BY13" s="12" t="str">
        <f>CONCATENATE(MID('Hex Reference'!BY13,3,2),MID('Hex Reference'!BY13,1,2))</f>
        <v>B84B</v>
      </c>
      <c r="BZ13" s="12" t="e">
        <f>CONCATENATE(MID('Hex Reference'!BZ13,3,2),MID('Hex Reference'!BZ13,1,2))</f>
        <v>#N/A</v>
      </c>
      <c r="CA13" s="12" t="e">
        <f>CONCATENATE(MID('Hex Reference'!CA13,3,2),MID('Hex Reference'!CA13,1,2))</f>
        <v>#N/A</v>
      </c>
      <c r="CB13" s="12" t="str">
        <f>CONCATENATE(MID('Hex Reference'!CB13,3,2),MID('Hex Reference'!CB13,1,2))</f>
        <v>B84B</v>
      </c>
      <c r="CC13" s="12" t="e">
        <f>CONCATENATE(MID('Hex Reference'!CC13,3,2),MID('Hex Reference'!CC13,1,2))</f>
        <v>#N/A</v>
      </c>
      <c r="CD13" s="12" t="e">
        <f>CONCATENATE(MID('Hex Reference'!CD13,3,2),MID('Hex Reference'!CD13,1,2))</f>
        <v>#N/A</v>
      </c>
      <c r="CE13" s="12" t="str">
        <f>CONCATENATE(MID('Hex Reference'!CE13,3,2),MID('Hex Reference'!CE13,1,2))</f>
        <v>A04F</v>
      </c>
      <c r="CF13" s="12" t="e">
        <f>CONCATENATE(MID('Hex Reference'!CF13,3,2),MID('Hex Reference'!CF13,1,2))</f>
        <v>#N/A</v>
      </c>
      <c r="CG13" s="12" t="e">
        <f>CONCATENATE(MID('Hex Reference'!CG13,3,2),MID('Hex Reference'!CG13,1,2))</f>
        <v>#N/A</v>
      </c>
      <c r="CH13" s="12" t="str">
        <f>CONCATENATE(MID('Hex Reference'!CH13,3,2),MID('Hex Reference'!CH13,1,2))</f>
        <v>A04F</v>
      </c>
      <c r="CI13" s="28"/>
    </row>
    <row r="14" spans="1:87">
      <c r="A14" s="25" t="str">
        <f t="shared" si="0"/>
        <v>09</v>
      </c>
      <c r="B14" s="25" t="s">
        <v>50</v>
      </c>
      <c r="C14" s="40" t="str">
        <f t="shared" si="1"/>
        <v>162A0</v>
      </c>
      <c r="D14" s="12" t="str">
        <f>CONCATENATE(MID('Hex Reference'!D14,3,2),MID('Hex Reference'!D14,1,2))</f>
        <v>6440</v>
      </c>
      <c r="E14" s="12" t="e">
        <f>CONCATENATE(MID('Hex Reference'!E14,3,2),MID('Hex Reference'!E14,1,2))</f>
        <v>#N/A</v>
      </c>
      <c r="F14" s="12" t="e">
        <f>CONCATENATE(MID('Hex Reference'!F14,3,2),MID('Hex Reference'!F14,1,2))</f>
        <v>#N/A</v>
      </c>
      <c r="G14" s="12" t="str">
        <f>CONCATENATE(MID('Hex Reference'!G14,3,2),MID('Hex Reference'!G14,1,2))</f>
        <v>6440</v>
      </c>
      <c r="H14" s="12" t="e">
        <f>CONCATENATE(MID('Hex Reference'!H14,3,2),MID('Hex Reference'!H14,1,2))</f>
        <v>#N/A</v>
      </c>
      <c r="I14" s="12" t="e">
        <f>CONCATENATE(MID('Hex Reference'!I14,3,2),MID('Hex Reference'!I14,1,2))</f>
        <v>#N/A</v>
      </c>
      <c r="J14" s="12" t="str">
        <f>CONCATENATE(MID('Hex Reference'!J14,3,2),MID('Hex Reference'!J14,1,2))</f>
        <v>C840</v>
      </c>
      <c r="K14" s="12" t="e">
        <f>CONCATENATE(MID('Hex Reference'!K14,3,2),MID('Hex Reference'!K14,1,2))</f>
        <v>#N/A</v>
      </c>
      <c r="L14" s="12" t="e">
        <f>CONCATENATE(MID('Hex Reference'!L14,3,2),MID('Hex Reference'!L14,1,2))</f>
        <v>#N/A</v>
      </c>
      <c r="M14" s="12" t="str">
        <f>CONCATENATE(MID('Hex Reference'!M14,3,2),MID('Hex Reference'!M14,1,2))</f>
        <v>C840</v>
      </c>
      <c r="N14" s="12" t="e">
        <f>CONCATENATE(MID('Hex Reference'!N14,3,2),MID('Hex Reference'!N14,1,2))</f>
        <v>#N/A</v>
      </c>
      <c r="O14" s="12" t="e">
        <f>CONCATENATE(MID('Hex Reference'!O14,3,2),MID('Hex Reference'!O14,1,2))</f>
        <v>#N/A</v>
      </c>
      <c r="P14" s="12" t="str">
        <f>CONCATENATE(MID('Hex Reference'!P14,3,2),MID('Hex Reference'!P14,1,2))</f>
        <v>3532</v>
      </c>
      <c r="Q14" s="12" t="e">
        <f>CONCATENATE(MID('Hex Reference'!Q14,3,2),MID('Hex Reference'!Q14,1,2))</f>
        <v>#VALUE!</v>
      </c>
      <c r="R14" s="12" t="e">
        <f>CONCATENATE(MID('Hex Reference'!R14,3,2),MID('Hex Reference'!R14,1,2))</f>
        <v>#N/A</v>
      </c>
      <c r="S14" s="12" t="str">
        <f>CONCATENATE(MID('Hex Reference'!S14,3,2),MID('Hex Reference'!S14,1,2))</f>
        <v>FA40</v>
      </c>
      <c r="T14" s="12" t="e">
        <f>CONCATENATE(MID('Hex Reference'!T14,3,2),MID('Hex Reference'!T14,1,2))</f>
        <v>#N/A</v>
      </c>
      <c r="U14" s="12" t="e">
        <f>CONCATENATE(MID('Hex Reference'!U14,3,2),MID('Hex Reference'!U14,1,2))</f>
        <v>#N/A</v>
      </c>
      <c r="V14" s="12" t="str">
        <f>CONCATENATE(MID('Hex Reference'!V14,3,2),MID('Hex Reference'!V14,1,2))</f>
        <v>3512</v>
      </c>
      <c r="W14" s="12" t="e">
        <f>CONCATENATE(MID('Hex Reference'!W14,3,2),MID('Hex Reference'!W14,1,2))</f>
        <v>#N/A</v>
      </c>
      <c r="X14" s="12" t="e">
        <f>CONCATENATE(MID('Hex Reference'!X14,3,2),MID('Hex Reference'!X14,1,2))</f>
        <v>#N/A</v>
      </c>
      <c r="Y14" s="12" t="str">
        <f>CONCATENATE(MID('Hex Reference'!Y14,3,2),MID('Hex Reference'!Y14,1,2))</f>
        <v>2C41</v>
      </c>
      <c r="Z14" s="12" t="e">
        <f>CONCATENATE(MID('Hex Reference'!Z14,3,2),MID('Hex Reference'!Z14,1,2))</f>
        <v>#N/A</v>
      </c>
      <c r="AA14" s="12" t="e">
        <f>CONCATENATE(MID('Hex Reference'!AA14,3,2),MID('Hex Reference'!AA14,1,2))</f>
        <v>#N/A</v>
      </c>
      <c r="AB14" s="12" t="str">
        <f>CONCATENATE(MID('Hex Reference'!AB14,3,2),MID('Hex Reference'!AB14,1,2))</f>
        <v>350C</v>
      </c>
      <c r="AC14" s="12" t="e">
        <f>CONCATENATE(MID('Hex Reference'!AC14,3,2),MID('Hex Reference'!AC14,1,2))</f>
        <v>#N/A</v>
      </c>
      <c r="AD14" s="12" t="e">
        <f>CONCATENATE(MID('Hex Reference'!AD14,3,2),MID('Hex Reference'!AD14,1,2))</f>
        <v>#N/A</v>
      </c>
      <c r="AE14" s="12" t="str">
        <f>CONCATENATE(MID('Hex Reference'!AE14,3,2),MID('Hex Reference'!AE14,1,2))</f>
        <v>3506</v>
      </c>
      <c r="AF14" s="12" t="e">
        <f>CONCATENATE(MID('Hex Reference'!AF14,3,2),MID('Hex Reference'!AF14,1,2))</f>
        <v>#N/A</v>
      </c>
      <c r="AG14" s="12" t="e">
        <f>CONCATENATE(MID('Hex Reference'!AG14,3,2),MID('Hex Reference'!AG14,1,2))</f>
        <v>#N/A</v>
      </c>
      <c r="AH14" s="12" t="str">
        <f>CONCATENATE(MID('Hex Reference'!AH14,3,2),MID('Hex Reference'!AH14,1,2))</f>
        <v>3500</v>
      </c>
      <c r="AI14" s="12" t="e">
        <f>CONCATENATE(MID('Hex Reference'!AI14,3,2),MID('Hex Reference'!AI14,1,2))</f>
        <v>#VALUE!</v>
      </c>
      <c r="AJ14" s="12" t="e">
        <f>CONCATENATE(MID('Hex Reference'!AJ14,3,2),MID('Hex Reference'!AJ14,1,2))</f>
        <v>#N/A</v>
      </c>
      <c r="AK14" s="12" t="str">
        <f>CONCATENATE(MID('Hex Reference'!AK14,3,2),MID('Hex Reference'!AK14,1,2))</f>
        <v>3500</v>
      </c>
      <c r="AL14" s="12" t="e">
        <f>CONCATENATE(MID('Hex Reference'!AL14,3,2),MID('Hex Reference'!AL14,1,2))</f>
        <v>#VALUE!</v>
      </c>
      <c r="AM14" s="12" t="e">
        <f>CONCATENATE(MID('Hex Reference'!AM14,3,2),MID('Hex Reference'!AM14,1,2))</f>
        <v>#N/A</v>
      </c>
      <c r="AN14" s="12" t="str">
        <f>CONCATENATE(MID('Hex Reference'!AN14,3,2),MID('Hex Reference'!AN14,1,2))</f>
        <v>3500</v>
      </c>
      <c r="AO14" s="12" t="e">
        <f>CONCATENATE(MID('Hex Reference'!AO14,3,2),MID('Hex Reference'!AO14,1,2))</f>
        <v>#VALUE!</v>
      </c>
      <c r="AP14" s="12" t="e">
        <f>CONCATENATE(MID('Hex Reference'!AP14,3,2),MID('Hex Reference'!AP14,1,2))</f>
        <v>#N/A</v>
      </c>
      <c r="AQ14" s="12" t="str">
        <f>CONCATENATE(MID('Hex Reference'!AQ14,3,2),MID('Hex Reference'!AQ14,1,2))</f>
        <v>3500</v>
      </c>
      <c r="AR14" s="28"/>
      <c r="AT14" s="24"/>
      <c r="AU14" s="12" t="str">
        <f>CONCATENATE(MID('Hex Reference'!AU14,3,2),MID('Hex Reference'!AU14,1,2))</f>
        <v>6440</v>
      </c>
      <c r="AV14" s="12" t="e">
        <f>CONCATENATE(MID('Hex Reference'!AV14,3,2),MID('Hex Reference'!AV14,1,2))</f>
        <v>#N/A</v>
      </c>
      <c r="AW14" s="12" t="e">
        <f>CONCATENATE(MID('Hex Reference'!AW14,3,2),MID('Hex Reference'!AW14,1,2))</f>
        <v>#N/A</v>
      </c>
      <c r="AX14" s="12" t="str">
        <f>CONCATENATE(MID('Hex Reference'!AX14,3,2),MID('Hex Reference'!AX14,1,2))</f>
        <v>3280</v>
      </c>
      <c r="AY14" s="12" t="e">
        <f>CONCATENATE(MID('Hex Reference'!AY14,3,2),MID('Hex Reference'!AY14,1,2))</f>
        <v>#N/A</v>
      </c>
      <c r="AZ14" s="12" t="e">
        <f>CONCATENATE(MID('Hex Reference'!AZ14,3,2),MID('Hex Reference'!AZ14,1,2))</f>
        <v>#N/A</v>
      </c>
      <c r="BA14" s="12" t="str">
        <f>CONCATENATE(MID('Hex Reference'!BA14,3,2),MID('Hex Reference'!BA14,1,2))</f>
        <v>C840</v>
      </c>
      <c r="BB14" s="12" t="e">
        <f>CONCATENATE(MID('Hex Reference'!BB14,3,2),MID('Hex Reference'!BB14,1,2))</f>
        <v>#N/A</v>
      </c>
      <c r="BC14" s="12" t="e">
        <f>CONCATENATE(MID('Hex Reference'!BC14,3,2),MID('Hex Reference'!BC14,1,2))</f>
        <v>#N/A</v>
      </c>
      <c r="BD14" s="12" t="str">
        <f>CONCATENATE(MID('Hex Reference'!BD14,3,2),MID('Hex Reference'!BD14,1,2))</f>
        <v>4680</v>
      </c>
      <c r="BE14" s="12" t="e">
        <f>CONCATENATE(MID('Hex Reference'!BE14,3,2),MID('Hex Reference'!BE14,1,2))</f>
        <v>#N/A</v>
      </c>
      <c r="BF14" s="12" t="e">
        <f>CONCATENATE(MID('Hex Reference'!BF14,3,2),MID('Hex Reference'!BF14,1,2))</f>
        <v>#N/A</v>
      </c>
      <c r="BG14" s="12" t="str">
        <f>CONCATENATE(MID('Hex Reference'!BG14,3,2),MID('Hex Reference'!BG14,1,2))</f>
        <v>3532</v>
      </c>
      <c r="BH14" s="12" t="e">
        <f>CONCATENATE(MID('Hex Reference'!BH14,3,2),MID('Hex Reference'!BH14,1,2))</f>
        <v>#VALUE!</v>
      </c>
      <c r="BI14" s="12" t="e">
        <f>CONCATENATE(MID('Hex Reference'!BI14,3,2),MID('Hex Reference'!BI14,1,2))</f>
        <v>#N/A</v>
      </c>
      <c r="BJ14" s="12" t="str">
        <f>CONCATENATE(MID('Hex Reference'!BJ14,3,2),MID('Hex Reference'!BJ14,1,2))</f>
        <v>5080</v>
      </c>
      <c r="BK14" s="12" t="e">
        <f>CONCATENATE(MID('Hex Reference'!BK14,3,2),MID('Hex Reference'!BK14,1,2))</f>
        <v>#N/A</v>
      </c>
      <c r="BL14" s="12" t="e">
        <f>CONCATENATE(MID('Hex Reference'!BL14,3,2),MID('Hex Reference'!BL14,1,2))</f>
        <v>#N/A</v>
      </c>
      <c r="BM14" s="12" t="str">
        <f>CONCATENATE(MID('Hex Reference'!BM14,3,2),MID('Hex Reference'!BM14,1,2))</f>
        <v>3512</v>
      </c>
      <c r="BN14" s="12" t="e">
        <f>CONCATENATE(MID('Hex Reference'!BN14,3,2),MID('Hex Reference'!BN14,1,2))</f>
        <v>#N/A</v>
      </c>
      <c r="BO14" s="12" t="e">
        <f>CONCATENATE(MID('Hex Reference'!BO14,3,2),MID('Hex Reference'!BO14,1,2))</f>
        <v>#N/A</v>
      </c>
      <c r="BP14" s="12" t="str">
        <f>CONCATENATE(MID('Hex Reference'!BP14,3,2),MID('Hex Reference'!BP14,1,2))</f>
        <v>5A80</v>
      </c>
      <c r="BQ14" s="12" t="e">
        <f>CONCATENATE(MID('Hex Reference'!BQ14,3,2),MID('Hex Reference'!BQ14,1,2))</f>
        <v>#N/A</v>
      </c>
      <c r="BR14" s="12" t="e">
        <f>CONCATENATE(MID('Hex Reference'!BR14,3,2),MID('Hex Reference'!BR14,1,2))</f>
        <v>#N/A</v>
      </c>
      <c r="BS14" s="12" t="str">
        <f>CONCATENATE(MID('Hex Reference'!BS14,3,2),MID('Hex Reference'!BS14,1,2))</f>
        <v>350C</v>
      </c>
      <c r="BT14" s="12" t="e">
        <f>CONCATENATE(MID('Hex Reference'!BT14,3,2),MID('Hex Reference'!BT14,1,2))</f>
        <v>#N/A</v>
      </c>
      <c r="BU14" s="12" t="e">
        <f>CONCATENATE(MID('Hex Reference'!BU14,3,2),MID('Hex Reference'!BU14,1,2))</f>
        <v>#N/A</v>
      </c>
      <c r="BV14" s="12" t="str">
        <f>CONCATENATE(MID('Hex Reference'!BV14,3,2),MID('Hex Reference'!BV14,1,2))</f>
        <v>0080</v>
      </c>
      <c r="BW14" s="12" t="e">
        <f>CONCATENATE(MID('Hex Reference'!BW14,3,2),MID('Hex Reference'!BW14,1,2))</f>
        <v>#N/A</v>
      </c>
      <c r="BX14" s="12" t="e">
        <f>CONCATENATE(MID('Hex Reference'!BX14,3,2),MID('Hex Reference'!BX14,1,2))</f>
        <v>#N/A</v>
      </c>
      <c r="BY14" s="12" t="str">
        <f>CONCATENATE(MID('Hex Reference'!BY14,3,2),MID('Hex Reference'!BY14,1,2))</f>
        <v>3500</v>
      </c>
      <c r="BZ14" s="12" t="e">
        <f>CONCATENATE(MID('Hex Reference'!BZ14,3,2),MID('Hex Reference'!BZ14,1,2))</f>
        <v>#VALUE!</v>
      </c>
      <c r="CA14" s="12" t="e">
        <f>CONCATENATE(MID('Hex Reference'!CA14,3,2),MID('Hex Reference'!CA14,1,2))</f>
        <v>#N/A</v>
      </c>
      <c r="CB14" s="12" t="str">
        <f>CONCATENATE(MID('Hex Reference'!CB14,3,2),MID('Hex Reference'!CB14,1,2))</f>
        <v>3500</v>
      </c>
      <c r="CC14" s="12" t="e">
        <f>CONCATENATE(MID('Hex Reference'!CC14,3,2),MID('Hex Reference'!CC14,1,2))</f>
        <v>#VALUE!</v>
      </c>
      <c r="CD14" s="12" t="e">
        <f>CONCATENATE(MID('Hex Reference'!CD14,3,2),MID('Hex Reference'!CD14,1,2))</f>
        <v>#N/A</v>
      </c>
      <c r="CE14" s="12" t="str">
        <f>CONCATENATE(MID('Hex Reference'!CE14,3,2),MID('Hex Reference'!CE14,1,2))</f>
        <v>3500</v>
      </c>
      <c r="CF14" s="12" t="e">
        <f>CONCATENATE(MID('Hex Reference'!CF14,3,2),MID('Hex Reference'!CF14,1,2))</f>
        <v>#VALUE!</v>
      </c>
      <c r="CG14" s="12" t="e">
        <f>CONCATENATE(MID('Hex Reference'!CG14,3,2),MID('Hex Reference'!CG14,1,2))</f>
        <v>#N/A</v>
      </c>
      <c r="CH14" s="12" t="str">
        <f>CONCATENATE(MID('Hex Reference'!CH14,3,2),MID('Hex Reference'!CH14,1,2))</f>
        <v>3500</v>
      </c>
      <c r="CI14" s="28"/>
    </row>
    <row r="15" spans="1:87">
      <c r="A15" s="25" t="str">
        <f t="shared" si="0"/>
        <v>0A</v>
      </c>
      <c r="B15" s="25" t="s">
        <v>51</v>
      </c>
      <c r="C15" s="40" t="str">
        <f t="shared" si="1"/>
        <v>162D8</v>
      </c>
      <c r="D15" s="12" t="str">
        <f>CONCATENATE(MID('Hex Reference'!D15,3,2),MID('Hex Reference'!D15,1,2))</f>
        <v>2C41</v>
      </c>
      <c r="E15" s="12" t="e">
        <f>CONCATENATE(MID('Hex Reference'!E15,3,2),MID('Hex Reference'!E15,1,2))</f>
        <v>#N/A</v>
      </c>
      <c r="F15" s="12" t="e">
        <f>CONCATENATE(MID('Hex Reference'!F15,3,2),MID('Hex Reference'!F15,1,2))</f>
        <v>#N/A</v>
      </c>
      <c r="G15" s="12" t="str">
        <f>CONCATENATE(MID('Hex Reference'!G15,3,2),MID('Hex Reference'!G15,1,2))</f>
        <v>2C41</v>
      </c>
      <c r="H15" s="12" t="e">
        <f>CONCATENATE(MID('Hex Reference'!H15,3,2),MID('Hex Reference'!H15,1,2))</f>
        <v>#N/A</v>
      </c>
      <c r="I15" s="12" t="e">
        <f>CONCATENATE(MID('Hex Reference'!I15,3,2),MID('Hex Reference'!I15,1,2))</f>
        <v>#N/A</v>
      </c>
      <c r="J15" s="12" t="str">
        <f>CONCATENATE(MID('Hex Reference'!J15,3,2),MID('Hex Reference'!J15,1,2))</f>
        <v>C241</v>
      </c>
      <c r="K15" s="12" t="e">
        <f>CONCATENATE(MID('Hex Reference'!K15,3,2),MID('Hex Reference'!K15,1,2))</f>
        <v>#N/A</v>
      </c>
      <c r="L15" s="12" t="e">
        <f>CONCATENATE(MID('Hex Reference'!L15,3,2),MID('Hex Reference'!L15,1,2))</f>
        <v>#N/A</v>
      </c>
      <c r="M15" s="12" t="str">
        <f>CONCATENATE(MID('Hex Reference'!M15,3,2),MID('Hex Reference'!M15,1,2))</f>
        <v>C241</v>
      </c>
      <c r="N15" s="12" t="e">
        <f>CONCATENATE(MID('Hex Reference'!N15,3,2),MID('Hex Reference'!N15,1,2))</f>
        <v>#N/A</v>
      </c>
      <c r="O15" s="12" t="e">
        <f>CONCATENATE(MID('Hex Reference'!O15,3,2),MID('Hex Reference'!O15,1,2))</f>
        <v>#N/A</v>
      </c>
      <c r="P15" s="12" t="str">
        <f>CONCATENATE(MID('Hex Reference'!P15,3,2),MID('Hex Reference'!P15,1,2))</f>
        <v>3620</v>
      </c>
      <c r="Q15" s="12" t="e">
        <f>CONCATENATE(MID('Hex Reference'!Q15,3,2),MID('Hex Reference'!Q15,1,2))</f>
        <v>#N/A</v>
      </c>
      <c r="R15" s="12" t="e">
        <f>CONCATENATE(MID('Hex Reference'!R15,3,2),MID('Hex Reference'!R15,1,2))</f>
        <v>#N/A</v>
      </c>
      <c r="S15" s="12" t="str">
        <f>CONCATENATE(MID('Hex Reference'!S15,3,2),MID('Hex Reference'!S15,1,2))</f>
        <v>5842</v>
      </c>
      <c r="T15" s="12" t="e">
        <f>CONCATENATE(MID('Hex Reference'!T15,3,2),MID('Hex Reference'!T15,1,2))</f>
        <v>#N/A</v>
      </c>
      <c r="U15" s="12" t="e">
        <f>CONCATENATE(MID('Hex Reference'!U15,3,2),MID('Hex Reference'!U15,1,2))</f>
        <v>#N/A</v>
      </c>
      <c r="V15" s="12" t="str">
        <f>CONCATENATE(MID('Hex Reference'!V15,3,2),MID('Hex Reference'!V15,1,2))</f>
        <v>3624</v>
      </c>
      <c r="W15" s="12" t="e">
        <f>CONCATENATE(MID('Hex Reference'!W15,3,2),MID('Hex Reference'!W15,1,2))</f>
        <v>#N/A</v>
      </c>
      <c r="X15" s="12" t="e">
        <f>CONCATENATE(MID('Hex Reference'!X15,3,2),MID('Hex Reference'!X15,1,2))</f>
        <v>#N/A</v>
      </c>
      <c r="Y15" s="12" t="str">
        <f>CONCATENATE(MID('Hex Reference'!Y15,3,2),MID('Hex Reference'!Y15,1,2))</f>
        <v>EE42</v>
      </c>
      <c r="Z15" s="12" t="e">
        <f>CONCATENATE(MID('Hex Reference'!Z15,3,2),MID('Hex Reference'!Z15,1,2))</f>
        <v>#N/A</v>
      </c>
      <c r="AA15" s="12" t="e">
        <f>CONCATENATE(MID('Hex Reference'!AA15,3,2),MID('Hex Reference'!AA15,1,2))</f>
        <v>#N/A</v>
      </c>
      <c r="AB15" s="12" t="str">
        <f>CONCATENATE(MID('Hex Reference'!AB15,3,2),MID('Hex Reference'!AB15,1,2))</f>
        <v>3602</v>
      </c>
      <c r="AC15" s="12" t="e">
        <f>CONCATENATE(MID('Hex Reference'!AC15,3,2),MID('Hex Reference'!AC15,1,2))</f>
        <v>#VALUE!</v>
      </c>
      <c r="AD15" s="12" t="e">
        <f>CONCATENATE(MID('Hex Reference'!AD15,3,2),MID('Hex Reference'!AD15,1,2))</f>
        <v>#N/A</v>
      </c>
      <c r="AE15" s="12" t="str">
        <f>CONCATENATE(MID('Hex Reference'!AE15,3,2),MID('Hex Reference'!AE15,1,2))</f>
        <v>360A</v>
      </c>
      <c r="AF15" s="12" t="e">
        <f>CONCATENATE(MID('Hex Reference'!AF15,3,2),MID('Hex Reference'!AF15,1,2))</f>
        <v>#N/A</v>
      </c>
      <c r="AG15" s="12" t="e">
        <f>CONCATENATE(MID('Hex Reference'!AG15,3,2),MID('Hex Reference'!AG15,1,2))</f>
        <v>#N/A</v>
      </c>
      <c r="AH15" s="12" t="str">
        <f>CONCATENATE(MID('Hex Reference'!AH15,3,2),MID('Hex Reference'!AH15,1,2))</f>
        <v>7422</v>
      </c>
      <c r="AI15" s="12" t="e">
        <f>CONCATENATE(MID('Hex Reference'!AI15,3,2),MID('Hex Reference'!AI15,1,2))</f>
        <v>#N/A</v>
      </c>
      <c r="AJ15" s="12" t="e">
        <f>CONCATENATE(MID('Hex Reference'!AJ15,3,2),MID('Hex Reference'!AJ15,1,2))</f>
        <v>#N/A</v>
      </c>
      <c r="AK15" s="12" t="str">
        <f>CONCATENATE(MID('Hex Reference'!AK15,3,2),MID('Hex Reference'!AK15,1,2))</f>
        <v>7424</v>
      </c>
      <c r="AL15" s="12" t="e">
        <f>CONCATENATE(MID('Hex Reference'!AL15,3,2),MID('Hex Reference'!AL15,1,2))</f>
        <v>#N/A</v>
      </c>
      <c r="AM15" s="12" t="e">
        <f>CONCATENATE(MID('Hex Reference'!AM15,3,2),MID('Hex Reference'!AM15,1,2))</f>
        <v>#N/A</v>
      </c>
      <c r="AN15" s="12" t="str">
        <f>CONCATENATE(MID('Hex Reference'!AN15,3,2),MID('Hex Reference'!AN15,1,2))</f>
        <v>7400</v>
      </c>
      <c r="AO15" s="12" t="e">
        <f>CONCATENATE(MID('Hex Reference'!AO15,3,2),MID('Hex Reference'!AO15,1,2))</f>
        <v>#N/A</v>
      </c>
      <c r="AP15" s="12" t="e">
        <f>CONCATENATE(MID('Hex Reference'!AP15,3,2),MID('Hex Reference'!AP15,1,2))</f>
        <v>#N/A</v>
      </c>
      <c r="AQ15" s="12" t="str">
        <f>CONCATENATE(MID('Hex Reference'!AQ15,3,2),MID('Hex Reference'!AQ15,1,2))</f>
        <v>740A</v>
      </c>
      <c r="AR15" s="28"/>
      <c r="AT15" s="24"/>
      <c r="AU15" s="12" t="str">
        <f>CONCATENATE(MID('Hex Reference'!AU15,3,2),MID('Hex Reference'!AU15,1,2))</f>
        <v>2C41</v>
      </c>
      <c r="AV15" s="12" t="e">
        <f>CONCATENATE(MID('Hex Reference'!AV15,3,2),MID('Hex Reference'!AV15,1,2))</f>
        <v>#N/A</v>
      </c>
      <c r="AW15" s="12" t="e">
        <f>CONCATENATE(MID('Hex Reference'!AW15,3,2),MID('Hex Reference'!AW15,1,2))</f>
        <v>#N/A</v>
      </c>
      <c r="AX15" s="12" t="str">
        <f>CONCATENATE(MID('Hex Reference'!AX15,3,2),MID('Hex Reference'!AX15,1,2))</f>
        <v>9680</v>
      </c>
      <c r="AY15" s="12" t="e">
        <f>CONCATENATE(MID('Hex Reference'!AY15,3,2),MID('Hex Reference'!AY15,1,2))</f>
        <v>#N/A</v>
      </c>
      <c r="AZ15" s="12" t="e">
        <f>CONCATENATE(MID('Hex Reference'!AZ15,3,2),MID('Hex Reference'!AZ15,1,2))</f>
        <v>#N/A</v>
      </c>
      <c r="BA15" s="12" t="str">
        <f>CONCATENATE(MID('Hex Reference'!BA15,3,2),MID('Hex Reference'!BA15,1,2))</f>
        <v>C241</v>
      </c>
      <c r="BB15" s="12" t="e">
        <f>CONCATENATE(MID('Hex Reference'!BB15,3,2),MID('Hex Reference'!BB15,1,2))</f>
        <v>#N/A</v>
      </c>
      <c r="BC15" s="12" t="e">
        <f>CONCATENATE(MID('Hex Reference'!BC15,3,2),MID('Hex Reference'!BC15,1,2))</f>
        <v>#N/A</v>
      </c>
      <c r="BD15" s="12" t="str">
        <f>CONCATENATE(MID('Hex Reference'!BD15,3,2),MID('Hex Reference'!BD15,1,2))</f>
        <v>C880</v>
      </c>
      <c r="BE15" s="12" t="e">
        <f>CONCATENATE(MID('Hex Reference'!BE15,3,2),MID('Hex Reference'!BE15,1,2))</f>
        <v>#N/A</v>
      </c>
      <c r="BF15" s="12" t="e">
        <f>CONCATENATE(MID('Hex Reference'!BF15,3,2),MID('Hex Reference'!BF15,1,2))</f>
        <v>#N/A</v>
      </c>
      <c r="BG15" s="12" t="str">
        <f>CONCATENATE(MID('Hex Reference'!BG15,3,2),MID('Hex Reference'!BG15,1,2))</f>
        <v>3620</v>
      </c>
      <c r="BH15" s="12" t="e">
        <f>CONCATENATE(MID('Hex Reference'!BH15,3,2),MID('Hex Reference'!BH15,1,2))</f>
        <v>#N/A</v>
      </c>
      <c r="BI15" s="12" t="e">
        <f>CONCATENATE(MID('Hex Reference'!BI15,3,2),MID('Hex Reference'!BI15,1,2))</f>
        <v>#N/A</v>
      </c>
      <c r="BJ15" s="12" t="str">
        <f>CONCATENATE(MID('Hex Reference'!BJ15,3,2),MID('Hex Reference'!BJ15,1,2))</f>
        <v>2C81</v>
      </c>
      <c r="BK15" s="12" t="e">
        <f>CONCATENATE(MID('Hex Reference'!BK15,3,2),MID('Hex Reference'!BK15,1,2))</f>
        <v>#N/A</v>
      </c>
      <c r="BL15" s="12" t="e">
        <f>CONCATENATE(MID('Hex Reference'!BL15,3,2),MID('Hex Reference'!BL15,1,2))</f>
        <v>#N/A</v>
      </c>
      <c r="BM15" s="12" t="str">
        <f>CONCATENATE(MID('Hex Reference'!BM15,3,2),MID('Hex Reference'!BM15,1,2))</f>
        <v>3624</v>
      </c>
      <c r="BN15" s="12" t="e">
        <f>CONCATENATE(MID('Hex Reference'!BN15,3,2),MID('Hex Reference'!BN15,1,2))</f>
        <v>#N/A</v>
      </c>
      <c r="BO15" s="12" t="e">
        <f>CONCATENATE(MID('Hex Reference'!BO15,3,2),MID('Hex Reference'!BO15,1,2))</f>
        <v>#N/A</v>
      </c>
      <c r="BP15" s="12" t="str">
        <f>CONCATENATE(MID('Hex Reference'!BP15,3,2),MID('Hex Reference'!BP15,1,2))</f>
        <v>5E81</v>
      </c>
      <c r="BQ15" s="12" t="e">
        <f>CONCATENATE(MID('Hex Reference'!BQ15,3,2),MID('Hex Reference'!BQ15,1,2))</f>
        <v>#N/A</v>
      </c>
      <c r="BR15" s="12" t="e">
        <f>CONCATENATE(MID('Hex Reference'!BR15,3,2),MID('Hex Reference'!BR15,1,2))</f>
        <v>#N/A</v>
      </c>
      <c r="BS15" s="12" t="str">
        <f>CONCATENATE(MID('Hex Reference'!BS15,3,2),MID('Hex Reference'!BS15,1,2))</f>
        <v>3602</v>
      </c>
      <c r="BT15" s="12" t="e">
        <f>CONCATENATE(MID('Hex Reference'!BT15,3,2),MID('Hex Reference'!BT15,1,2))</f>
        <v>#VALUE!</v>
      </c>
      <c r="BU15" s="12" t="e">
        <f>CONCATENATE(MID('Hex Reference'!BU15,3,2),MID('Hex Reference'!BU15,1,2))</f>
        <v>#N/A</v>
      </c>
      <c r="BV15" s="12" t="str">
        <f>CONCATENATE(MID('Hex Reference'!BV15,3,2),MID('Hex Reference'!BV15,1,2))</f>
        <v>0080</v>
      </c>
      <c r="BW15" s="12" t="e">
        <f>CONCATENATE(MID('Hex Reference'!BW15,3,2),MID('Hex Reference'!BW15,1,2))</f>
        <v>#N/A</v>
      </c>
      <c r="BX15" s="12" t="e">
        <f>CONCATENATE(MID('Hex Reference'!BX15,3,2),MID('Hex Reference'!BX15,1,2))</f>
        <v>#N/A</v>
      </c>
      <c r="BY15" s="12" t="str">
        <f>CONCATENATE(MID('Hex Reference'!BY15,3,2),MID('Hex Reference'!BY15,1,2))</f>
        <v>7422</v>
      </c>
      <c r="BZ15" s="12" t="e">
        <f>CONCATENATE(MID('Hex Reference'!BZ15,3,2),MID('Hex Reference'!BZ15,1,2))</f>
        <v>#N/A</v>
      </c>
      <c r="CA15" s="12" t="e">
        <f>CONCATENATE(MID('Hex Reference'!CA15,3,2),MID('Hex Reference'!CA15,1,2))</f>
        <v>#N/A</v>
      </c>
      <c r="CB15" s="12" t="str">
        <f>CONCATENATE(MID('Hex Reference'!CB15,3,2),MID('Hex Reference'!CB15,1,2))</f>
        <v>7424</v>
      </c>
      <c r="CC15" s="12" t="e">
        <f>CONCATENATE(MID('Hex Reference'!CC15,3,2),MID('Hex Reference'!CC15,1,2))</f>
        <v>#N/A</v>
      </c>
      <c r="CD15" s="12" t="e">
        <f>CONCATENATE(MID('Hex Reference'!CD15,3,2),MID('Hex Reference'!CD15,1,2))</f>
        <v>#N/A</v>
      </c>
      <c r="CE15" s="12" t="str">
        <f>CONCATENATE(MID('Hex Reference'!CE15,3,2),MID('Hex Reference'!CE15,1,2))</f>
        <v>7400</v>
      </c>
      <c r="CF15" s="12" t="e">
        <f>CONCATENATE(MID('Hex Reference'!CF15,3,2),MID('Hex Reference'!CF15,1,2))</f>
        <v>#N/A</v>
      </c>
      <c r="CG15" s="12" t="e">
        <f>CONCATENATE(MID('Hex Reference'!CG15,3,2),MID('Hex Reference'!CG15,1,2))</f>
        <v>#N/A</v>
      </c>
      <c r="CH15" s="12" t="str">
        <f>CONCATENATE(MID('Hex Reference'!CH15,3,2),MID('Hex Reference'!CH15,1,2))</f>
        <v>740A</v>
      </c>
      <c r="CI15" s="28"/>
    </row>
    <row r="16" spans="1:87">
      <c r="A16" s="25" t="str">
        <f t="shared" si="0"/>
        <v>0B</v>
      </c>
      <c r="B16" s="25" t="s">
        <v>52</v>
      </c>
      <c r="C16" s="40" t="str">
        <f t="shared" si="1"/>
        <v>16310</v>
      </c>
      <c r="D16" s="12" t="str">
        <f>CONCATENATE(MID('Hex Reference'!D16,3,2),MID('Hex Reference'!D16,1,2))</f>
        <v>9041</v>
      </c>
      <c r="E16" s="12" t="e">
        <f>CONCATENATE(MID('Hex Reference'!E16,3,2),MID('Hex Reference'!E16,1,2))</f>
        <v>#N/A</v>
      </c>
      <c r="F16" s="12" t="e">
        <f>CONCATENATE(MID('Hex Reference'!F16,3,2),MID('Hex Reference'!F16,1,2))</f>
        <v>#N/A</v>
      </c>
      <c r="G16" s="12" t="str">
        <f>CONCATENATE(MID('Hex Reference'!G16,3,2),MID('Hex Reference'!G16,1,2))</f>
        <v>9041</v>
      </c>
      <c r="H16" s="12" t="e">
        <f>CONCATENATE(MID('Hex Reference'!H16,3,2),MID('Hex Reference'!H16,1,2))</f>
        <v>#N/A</v>
      </c>
      <c r="I16" s="12" t="e">
        <f>CONCATENATE(MID('Hex Reference'!I16,3,2),MID('Hex Reference'!I16,1,2))</f>
        <v>#N/A</v>
      </c>
      <c r="J16" s="12" t="str">
        <f>CONCATENATE(MID('Hex Reference'!J16,3,2),MID('Hex Reference'!J16,1,2))</f>
        <v>5842</v>
      </c>
      <c r="K16" s="12" t="e">
        <f>CONCATENATE(MID('Hex Reference'!K16,3,2),MID('Hex Reference'!K16,1,2))</f>
        <v>#N/A</v>
      </c>
      <c r="L16" s="12" t="e">
        <f>CONCATENATE(MID('Hex Reference'!L16,3,2),MID('Hex Reference'!L16,1,2))</f>
        <v>#N/A</v>
      </c>
      <c r="M16" s="12" t="str">
        <f>CONCATENATE(MID('Hex Reference'!M16,3,2),MID('Hex Reference'!M16,1,2))</f>
        <v>5842</v>
      </c>
      <c r="N16" s="12" t="e">
        <f>CONCATENATE(MID('Hex Reference'!N16,3,2),MID('Hex Reference'!N16,1,2))</f>
        <v>#N/A</v>
      </c>
      <c r="O16" s="12" t="e">
        <f>CONCATENATE(MID('Hex Reference'!O16,3,2),MID('Hex Reference'!O16,1,2))</f>
        <v>#N/A</v>
      </c>
      <c r="P16" s="12" t="str">
        <f>CONCATENATE(MID('Hex Reference'!P16,3,2),MID('Hex Reference'!P16,1,2))</f>
        <v>7332</v>
      </c>
      <c r="Q16" s="12" t="e">
        <f>CONCATENATE(MID('Hex Reference'!Q16,3,2),MID('Hex Reference'!Q16,1,2))</f>
        <v>#VALUE!</v>
      </c>
      <c r="R16" s="12" t="e">
        <f>CONCATENATE(MID('Hex Reference'!R16,3,2),MID('Hex Reference'!R16,1,2))</f>
        <v>#N/A</v>
      </c>
      <c r="S16" s="12" t="str">
        <f>CONCATENATE(MID('Hex Reference'!S16,3,2),MID('Hex Reference'!S16,1,2))</f>
        <v>2043</v>
      </c>
      <c r="T16" s="12" t="e">
        <f>CONCATENATE(MID('Hex Reference'!T16,3,2),MID('Hex Reference'!T16,1,2))</f>
        <v>#N/A</v>
      </c>
      <c r="U16" s="12" t="e">
        <f>CONCATENATE(MID('Hex Reference'!U16,3,2),MID('Hex Reference'!U16,1,2))</f>
        <v>#N/A</v>
      </c>
      <c r="V16" s="12" t="str">
        <f>CONCATENATE(MID('Hex Reference'!V16,3,2),MID('Hex Reference'!V16,1,2))</f>
        <v>7310</v>
      </c>
      <c r="W16" s="12" t="e">
        <f>CONCATENATE(MID('Hex Reference'!W16,3,2),MID('Hex Reference'!W16,1,2))</f>
        <v>#N/A</v>
      </c>
      <c r="X16" s="12" t="e">
        <f>CONCATENATE(MID('Hex Reference'!X16,3,2),MID('Hex Reference'!X16,1,2))</f>
        <v>#N/A</v>
      </c>
      <c r="Y16" s="12" t="str">
        <f>CONCATENATE(MID('Hex Reference'!Y16,3,2),MID('Hex Reference'!Y16,1,2))</f>
        <v>E843</v>
      </c>
      <c r="Z16" s="12" t="e">
        <f>CONCATENATE(MID('Hex Reference'!Z16,3,2),MID('Hex Reference'!Z16,1,2))</f>
        <v>#N/A</v>
      </c>
      <c r="AA16" s="12" t="e">
        <f>CONCATENATE(MID('Hex Reference'!AA16,3,2),MID('Hex Reference'!AA16,1,2))</f>
        <v>#N/A</v>
      </c>
      <c r="AB16" s="12" t="str">
        <f>CONCATENATE(MID('Hex Reference'!AB16,3,2),MID('Hex Reference'!AB16,1,2))</f>
        <v>7302</v>
      </c>
      <c r="AC16" s="12" t="e">
        <f>CONCATENATE(MID('Hex Reference'!AC16,3,2),MID('Hex Reference'!AC16,1,2))</f>
        <v>#VALUE!</v>
      </c>
      <c r="AD16" s="12" t="e">
        <f>CONCATENATE(MID('Hex Reference'!AD16,3,2),MID('Hex Reference'!AD16,1,2))</f>
        <v>#N/A</v>
      </c>
      <c r="AE16" s="12" t="str">
        <f>CONCATENATE(MID('Hex Reference'!AE16,3,2),MID('Hex Reference'!AE16,1,2))</f>
        <v>7324</v>
      </c>
      <c r="AF16" s="12" t="e">
        <f>CONCATENATE(MID('Hex Reference'!AF16,3,2),MID('Hex Reference'!AF16,1,2))</f>
        <v>#N/A</v>
      </c>
      <c r="AG16" s="12" t="e">
        <f>CONCATENATE(MID('Hex Reference'!AG16,3,2),MID('Hex Reference'!AG16,1,2))</f>
        <v>#N/A</v>
      </c>
      <c r="AH16" s="12" t="str">
        <f>CONCATENATE(MID('Hex Reference'!AH16,3,2),MID('Hex Reference'!AH16,1,2))</f>
        <v>7316</v>
      </c>
      <c r="AI16" s="12" t="e">
        <f>CONCATENATE(MID('Hex Reference'!AI16,3,2),MID('Hex Reference'!AI16,1,2))</f>
        <v>#N/A</v>
      </c>
      <c r="AJ16" s="12" t="e">
        <f>CONCATENATE(MID('Hex Reference'!AJ16,3,2),MID('Hex Reference'!AJ16,1,2))</f>
        <v>#N/A</v>
      </c>
      <c r="AK16" s="12" t="str">
        <f>CONCATENATE(MID('Hex Reference'!AK16,3,2),MID('Hex Reference'!AK16,1,2))</f>
        <v>7316</v>
      </c>
      <c r="AL16" s="12" t="e">
        <f>CONCATENATE(MID('Hex Reference'!AL16,3,2),MID('Hex Reference'!AL16,1,2))</f>
        <v>#N/A</v>
      </c>
      <c r="AM16" s="12" t="e">
        <f>CONCATENATE(MID('Hex Reference'!AM16,3,2),MID('Hex Reference'!AM16,1,2))</f>
        <v>#N/A</v>
      </c>
      <c r="AN16" s="12" t="str">
        <f>CONCATENATE(MID('Hex Reference'!AN16,3,2),MID('Hex Reference'!AN16,1,2))</f>
        <v>7316</v>
      </c>
      <c r="AO16" s="12" t="e">
        <f>CONCATENATE(MID('Hex Reference'!AO16,3,2),MID('Hex Reference'!AO16,1,2))</f>
        <v>#N/A</v>
      </c>
      <c r="AP16" s="12" t="e">
        <f>CONCATENATE(MID('Hex Reference'!AP16,3,2),MID('Hex Reference'!AP16,1,2))</f>
        <v>#N/A</v>
      </c>
      <c r="AQ16" s="12" t="str">
        <f>CONCATENATE(MID('Hex Reference'!AQ16,3,2),MID('Hex Reference'!AQ16,1,2))</f>
        <v>7316</v>
      </c>
      <c r="AR16" s="28"/>
      <c r="AT16" s="24"/>
      <c r="AU16" s="12" t="str">
        <f>CONCATENATE(MID('Hex Reference'!AU16,3,2),MID('Hex Reference'!AU16,1,2))</f>
        <v>9041</v>
      </c>
      <c r="AV16" s="12" t="e">
        <f>CONCATENATE(MID('Hex Reference'!AV16,3,2),MID('Hex Reference'!AV16,1,2))</f>
        <v>#N/A</v>
      </c>
      <c r="AW16" s="12" t="e">
        <f>CONCATENATE(MID('Hex Reference'!AW16,3,2),MID('Hex Reference'!AW16,1,2))</f>
        <v>#N/A</v>
      </c>
      <c r="AX16" s="12" t="str">
        <f>CONCATENATE(MID('Hex Reference'!AX16,3,2),MID('Hex Reference'!AX16,1,2))</f>
        <v>C880</v>
      </c>
      <c r="AY16" s="12" t="e">
        <f>CONCATENATE(MID('Hex Reference'!AY16,3,2),MID('Hex Reference'!AY16,1,2))</f>
        <v>#N/A</v>
      </c>
      <c r="AZ16" s="12" t="e">
        <f>CONCATENATE(MID('Hex Reference'!AZ16,3,2),MID('Hex Reference'!AZ16,1,2))</f>
        <v>#N/A</v>
      </c>
      <c r="BA16" s="12" t="str">
        <f>CONCATENATE(MID('Hex Reference'!BA16,3,2),MID('Hex Reference'!BA16,1,2))</f>
        <v>5842</v>
      </c>
      <c r="BB16" s="12" t="e">
        <f>CONCATENATE(MID('Hex Reference'!BB16,3,2),MID('Hex Reference'!BB16,1,2))</f>
        <v>#N/A</v>
      </c>
      <c r="BC16" s="12" t="e">
        <f>CONCATENATE(MID('Hex Reference'!BC16,3,2),MID('Hex Reference'!BC16,1,2))</f>
        <v>#N/A</v>
      </c>
      <c r="BD16" s="12" t="str">
        <f>CONCATENATE(MID('Hex Reference'!BD16,3,2),MID('Hex Reference'!BD16,1,2))</f>
        <v>2C81</v>
      </c>
      <c r="BE16" s="12" t="e">
        <f>CONCATENATE(MID('Hex Reference'!BE16,3,2),MID('Hex Reference'!BE16,1,2))</f>
        <v>#N/A</v>
      </c>
      <c r="BF16" s="12" t="e">
        <f>CONCATENATE(MID('Hex Reference'!BF16,3,2),MID('Hex Reference'!BF16,1,2))</f>
        <v>#N/A</v>
      </c>
      <c r="BG16" s="12" t="str">
        <f>CONCATENATE(MID('Hex Reference'!BG16,3,2),MID('Hex Reference'!BG16,1,2))</f>
        <v>7332</v>
      </c>
      <c r="BH16" s="12" t="e">
        <f>CONCATENATE(MID('Hex Reference'!BH16,3,2),MID('Hex Reference'!BH16,1,2))</f>
        <v>#VALUE!</v>
      </c>
      <c r="BI16" s="12" t="e">
        <f>CONCATENATE(MID('Hex Reference'!BI16,3,2),MID('Hex Reference'!BI16,1,2))</f>
        <v>#N/A</v>
      </c>
      <c r="BJ16" s="12" t="str">
        <f>CONCATENATE(MID('Hex Reference'!BJ16,3,2),MID('Hex Reference'!BJ16,1,2))</f>
        <v>9081</v>
      </c>
      <c r="BK16" s="12" t="e">
        <f>CONCATENATE(MID('Hex Reference'!BK16,3,2),MID('Hex Reference'!BK16,1,2))</f>
        <v>#N/A</v>
      </c>
      <c r="BL16" s="12" t="e">
        <f>CONCATENATE(MID('Hex Reference'!BL16,3,2),MID('Hex Reference'!BL16,1,2))</f>
        <v>#N/A</v>
      </c>
      <c r="BM16" s="12" t="str">
        <f>CONCATENATE(MID('Hex Reference'!BM16,3,2),MID('Hex Reference'!BM16,1,2))</f>
        <v>7310</v>
      </c>
      <c r="BN16" s="12" t="e">
        <f>CONCATENATE(MID('Hex Reference'!BN16,3,2),MID('Hex Reference'!BN16,1,2))</f>
        <v>#N/A</v>
      </c>
      <c r="BO16" s="12" t="e">
        <f>CONCATENATE(MID('Hex Reference'!BO16,3,2),MID('Hex Reference'!BO16,1,2))</f>
        <v>#N/A</v>
      </c>
      <c r="BP16" s="12" t="str">
        <f>CONCATENATE(MID('Hex Reference'!BP16,3,2),MID('Hex Reference'!BP16,1,2))</f>
        <v>F481</v>
      </c>
      <c r="BQ16" s="12" t="e">
        <f>CONCATENATE(MID('Hex Reference'!BQ16,3,2),MID('Hex Reference'!BQ16,1,2))</f>
        <v>#N/A</v>
      </c>
      <c r="BR16" s="12" t="e">
        <f>CONCATENATE(MID('Hex Reference'!BR16,3,2),MID('Hex Reference'!BR16,1,2))</f>
        <v>#N/A</v>
      </c>
      <c r="BS16" s="12" t="str">
        <f>CONCATENATE(MID('Hex Reference'!BS16,3,2),MID('Hex Reference'!BS16,1,2))</f>
        <v>7302</v>
      </c>
      <c r="BT16" s="12" t="e">
        <f>CONCATENATE(MID('Hex Reference'!BT16,3,2),MID('Hex Reference'!BT16,1,2))</f>
        <v>#VALUE!</v>
      </c>
      <c r="BU16" s="12" t="e">
        <f>CONCATENATE(MID('Hex Reference'!BU16,3,2),MID('Hex Reference'!BU16,1,2))</f>
        <v>#N/A</v>
      </c>
      <c r="BV16" s="12" t="str">
        <f>CONCATENATE(MID('Hex Reference'!BV16,3,2),MID('Hex Reference'!BV16,1,2))</f>
        <v>0080</v>
      </c>
      <c r="BW16" s="12" t="e">
        <f>CONCATENATE(MID('Hex Reference'!BW16,3,2),MID('Hex Reference'!BW16,1,2))</f>
        <v>#N/A</v>
      </c>
      <c r="BX16" s="12" t="e">
        <f>CONCATENATE(MID('Hex Reference'!BX16,3,2),MID('Hex Reference'!BX16,1,2))</f>
        <v>#N/A</v>
      </c>
      <c r="BY16" s="12" t="str">
        <f>CONCATENATE(MID('Hex Reference'!BY16,3,2),MID('Hex Reference'!BY16,1,2))</f>
        <v>7316</v>
      </c>
      <c r="BZ16" s="12" t="e">
        <f>CONCATENATE(MID('Hex Reference'!BZ16,3,2),MID('Hex Reference'!BZ16,1,2))</f>
        <v>#N/A</v>
      </c>
      <c r="CA16" s="12" t="e">
        <f>CONCATENATE(MID('Hex Reference'!CA16,3,2),MID('Hex Reference'!CA16,1,2))</f>
        <v>#N/A</v>
      </c>
      <c r="CB16" s="12" t="str">
        <f>CONCATENATE(MID('Hex Reference'!CB16,3,2),MID('Hex Reference'!CB16,1,2))</f>
        <v>7316</v>
      </c>
      <c r="CC16" s="12" t="e">
        <f>CONCATENATE(MID('Hex Reference'!CC16,3,2),MID('Hex Reference'!CC16,1,2))</f>
        <v>#N/A</v>
      </c>
      <c r="CD16" s="12" t="e">
        <f>CONCATENATE(MID('Hex Reference'!CD16,3,2),MID('Hex Reference'!CD16,1,2))</f>
        <v>#N/A</v>
      </c>
      <c r="CE16" s="12" t="str">
        <f>CONCATENATE(MID('Hex Reference'!CE16,3,2),MID('Hex Reference'!CE16,1,2))</f>
        <v>7316</v>
      </c>
      <c r="CF16" s="12" t="e">
        <f>CONCATENATE(MID('Hex Reference'!CF16,3,2),MID('Hex Reference'!CF16,1,2))</f>
        <v>#N/A</v>
      </c>
      <c r="CG16" s="12" t="e">
        <f>CONCATENATE(MID('Hex Reference'!CG16,3,2),MID('Hex Reference'!CG16,1,2))</f>
        <v>#N/A</v>
      </c>
      <c r="CH16" s="12" t="str">
        <f>CONCATENATE(MID('Hex Reference'!CH16,3,2),MID('Hex Reference'!CH16,1,2))</f>
        <v>7316</v>
      </c>
      <c r="CI16" s="28"/>
    </row>
    <row r="17" spans="1:87">
      <c r="A17" s="25" t="str">
        <f t="shared" si="0"/>
        <v>0C</v>
      </c>
      <c r="B17" s="25" t="s">
        <v>53</v>
      </c>
      <c r="C17" s="40" t="str">
        <f t="shared" si="1"/>
        <v>16348</v>
      </c>
      <c r="D17" s="12" t="str">
        <f>CONCATENATE(MID('Hex Reference'!D17,3,2),MID('Hex Reference'!D17,1,2))</f>
        <v>D047</v>
      </c>
      <c r="E17" s="12" t="e">
        <f>CONCATENATE(MID('Hex Reference'!E17,3,2),MID('Hex Reference'!E17,1,2))</f>
        <v>#N/A</v>
      </c>
      <c r="F17" s="12" t="e">
        <f>CONCATENATE(MID('Hex Reference'!F17,3,2),MID('Hex Reference'!F17,1,2))</f>
        <v>#N/A</v>
      </c>
      <c r="G17" s="12" t="str">
        <f>CONCATENATE(MID('Hex Reference'!G17,3,2),MID('Hex Reference'!G17,1,2))</f>
        <v>D047</v>
      </c>
      <c r="H17" s="12" t="e">
        <f>CONCATENATE(MID('Hex Reference'!H17,3,2),MID('Hex Reference'!H17,1,2))</f>
        <v>#N/A</v>
      </c>
      <c r="I17" s="12" t="e">
        <f>CONCATENATE(MID('Hex Reference'!I17,3,2),MID('Hex Reference'!I17,1,2))</f>
        <v>#N/A</v>
      </c>
      <c r="J17" s="12" t="str">
        <f>CONCATENATE(MID('Hex Reference'!J17,3,2),MID('Hex Reference'!J17,1,2))</f>
        <v>D047</v>
      </c>
      <c r="K17" s="12" t="e">
        <f>CONCATENATE(MID('Hex Reference'!K17,3,2),MID('Hex Reference'!K17,1,2))</f>
        <v>#N/A</v>
      </c>
      <c r="L17" s="12" t="e">
        <f>CONCATENATE(MID('Hex Reference'!L17,3,2),MID('Hex Reference'!L17,1,2))</f>
        <v>#N/A</v>
      </c>
      <c r="M17" s="12" t="str">
        <f>CONCATENATE(MID('Hex Reference'!M17,3,2),MID('Hex Reference'!M17,1,2))</f>
        <v>D047</v>
      </c>
      <c r="N17" s="12" t="e">
        <f>CONCATENATE(MID('Hex Reference'!N17,3,2),MID('Hex Reference'!N17,1,2))</f>
        <v>#N/A</v>
      </c>
      <c r="O17" s="12" t="e">
        <f>CONCATENATE(MID('Hex Reference'!O17,3,2),MID('Hex Reference'!O17,1,2))</f>
        <v>#N/A</v>
      </c>
      <c r="P17" s="12" t="str">
        <f>CONCATENATE(MID('Hex Reference'!P17,3,2),MID('Hex Reference'!P17,1,2))</f>
        <v>D047</v>
      </c>
      <c r="Q17" s="12" t="e">
        <f>CONCATENATE(MID('Hex Reference'!Q17,3,2),MID('Hex Reference'!Q17,1,2))</f>
        <v>#N/A</v>
      </c>
      <c r="R17" s="12" t="e">
        <f>CONCATENATE(MID('Hex Reference'!R17,3,2),MID('Hex Reference'!R17,1,2))</f>
        <v>#N/A</v>
      </c>
      <c r="S17" s="12" t="str">
        <f>CONCATENATE(MID('Hex Reference'!S17,3,2),MID('Hex Reference'!S17,1,2))</f>
        <v>D047</v>
      </c>
      <c r="T17" s="12" t="e">
        <f>CONCATENATE(MID('Hex Reference'!T17,3,2),MID('Hex Reference'!T17,1,2))</f>
        <v>#N/A</v>
      </c>
      <c r="U17" s="12" t="e">
        <f>CONCATENATE(MID('Hex Reference'!U17,3,2),MID('Hex Reference'!U17,1,2))</f>
        <v>#N/A</v>
      </c>
      <c r="V17" s="12" t="str">
        <f>CONCATENATE(MID('Hex Reference'!V17,3,2),MID('Hex Reference'!V17,1,2))</f>
        <v>D047</v>
      </c>
      <c r="W17" s="12" t="e">
        <f>CONCATENATE(MID('Hex Reference'!W17,3,2),MID('Hex Reference'!W17,1,2))</f>
        <v>#N/A</v>
      </c>
      <c r="X17" s="12" t="e">
        <f>CONCATENATE(MID('Hex Reference'!X17,3,2),MID('Hex Reference'!X17,1,2))</f>
        <v>#N/A</v>
      </c>
      <c r="Y17" s="12" t="str">
        <f>CONCATENATE(MID('Hex Reference'!Y17,3,2),MID('Hex Reference'!Y17,1,2))</f>
        <v>D047</v>
      </c>
      <c r="Z17" s="12" t="e">
        <f>CONCATENATE(MID('Hex Reference'!Z17,3,2),MID('Hex Reference'!Z17,1,2))</f>
        <v>#N/A</v>
      </c>
      <c r="AA17" s="12" t="e">
        <f>CONCATENATE(MID('Hex Reference'!AA17,3,2),MID('Hex Reference'!AA17,1,2))</f>
        <v>#N/A</v>
      </c>
      <c r="AB17" s="12" t="str">
        <f>CONCATENATE(MID('Hex Reference'!AB17,3,2),MID('Hex Reference'!AB17,1,2))</f>
        <v>D047</v>
      </c>
      <c r="AC17" s="12" t="e">
        <f>CONCATENATE(MID('Hex Reference'!AC17,3,2),MID('Hex Reference'!AC17,1,2))</f>
        <v>#N/A</v>
      </c>
      <c r="AD17" s="12" t="e">
        <f>CONCATENATE(MID('Hex Reference'!AD17,3,2),MID('Hex Reference'!AD17,1,2))</f>
        <v>#N/A</v>
      </c>
      <c r="AE17" s="12" t="str">
        <f>CONCATENATE(MID('Hex Reference'!AE17,3,2),MID('Hex Reference'!AE17,1,2))</f>
        <v>D047</v>
      </c>
      <c r="AF17" s="12" t="e">
        <f>CONCATENATE(MID('Hex Reference'!AF17,3,2),MID('Hex Reference'!AF17,1,2))</f>
        <v>#N/A</v>
      </c>
      <c r="AG17" s="12" t="e">
        <f>CONCATENATE(MID('Hex Reference'!AG17,3,2),MID('Hex Reference'!AG17,1,2))</f>
        <v>#N/A</v>
      </c>
      <c r="AH17" s="12" t="str">
        <f>CONCATENATE(MID('Hex Reference'!AH17,3,2),MID('Hex Reference'!AH17,1,2))</f>
        <v>B84B</v>
      </c>
      <c r="AI17" s="12" t="e">
        <f>CONCATENATE(MID('Hex Reference'!AI17,3,2),MID('Hex Reference'!AI17,1,2))</f>
        <v>#N/A</v>
      </c>
      <c r="AJ17" s="12" t="e">
        <f>CONCATENATE(MID('Hex Reference'!AJ17,3,2),MID('Hex Reference'!AJ17,1,2))</f>
        <v>#N/A</v>
      </c>
      <c r="AK17" s="12" t="str">
        <f>CONCATENATE(MID('Hex Reference'!AK17,3,2),MID('Hex Reference'!AK17,1,2))</f>
        <v>B84B</v>
      </c>
      <c r="AL17" s="12" t="e">
        <f>CONCATENATE(MID('Hex Reference'!AL17,3,2),MID('Hex Reference'!AL17,1,2))</f>
        <v>#N/A</v>
      </c>
      <c r="AM17" s="12" t="e">
        <f>CONCATENATE(MID('Hex Reference'!AM17,3,2),MID('Hex Reference'!AM17,1,2))</f>
        <v>#N/A</v>
      </c>
      <c r="AN17" s="12" t="str">
        <f>CONCATENATE(MID('Hex Reference'!AN17,3,2),MID('Hex Reference'!AN17,1,2))</f>
        <v>A04F</v>
      </c>
      <c r="AO17" s="12" t="e">
        <f>CONCATENATE(MID('Hex Reference'!AO17,3,2),MID('Hex Reference'!AO17,1,2))</f>
        <v>#N/A</v>
      </c>
      <c r="AP17" s="12" t="e">
        <f>CONCATENATE(MID('Hex Reference'!AP17,3,2),MID('Hex Reference'!AP17,1,2))</f>
        <v>#N/A</v>
      </c>
      <c r="AQ17" s="12" t="str">
        <f>CONCATENATE(MID('Hex Reference'!AQ17,3,2),MID('Hex Reference'!AQ17,1,2))</f>
        <v>A04F</v>
      </c>
      <c r="AR17" s="28"/>
      <c r="AT17" s="24"/>
      <c r="AU17" s="12" t="str">
        <f>CONCATENATE(MID('Hex Reference'!AU17,3,2),MID('Hex Reference'!AU17,1,2))</f>
        <v>D047</v>
      </c>
      <c r="AV17" s="12" t="e">
        <f>CONCATENATE(MID('Hex Reference'!AV17,3,2),MID('Hex Reference'!AV17,1,2))</f>
        <v>#N/A</v>
      </c>
      <c r="AW17" s="12" t="e">
        <f>CONCATENATE(MID('Hex Reference'!AW17,3,2),MID('Hex Reference'!AW17,1,2))</f>
        <v>#N/A</v>
      </c>
      <c r="AX17" s="12" t="str">
        <f>CONCATENATE(MID('Hex Reference'!AX17,3,2),MID('Hex Reference'!AX17,1,2))</f>
        <v>D047</v>
      </c>
      <c r="AY17" s="12" t="e">
        <f>CONCATENATE(MID('Hex Reference'!AY17,3,2),MID('Hex Reference'!AY17,1,2))</f>
        <v>#N/A</v>
      </c>
      <c r="AZ17" s="12" t="e">
        <f>CONCATENATE(MID('Hex Reference'!AZ17,3,2),MID('Hex Reference'!AZ17,1,2))</f>
        <v>#N/A</v>
      </c>
      <c r="BA17" s="12" t="str">
        <f>CONCATENATE(MID('Hex Reference'!BA17,3,2),MID('Hex Reference'!BA17,1,2))</f>
        <v>D047</v>
      </c>
      <c r="BB17" s="12" t="e">
        <f>CONCATENATE(MID('Hex Reference'!BB17,3,2),MID('Hex Reference'!BB17,1,2))</f>
        <v>#N/A</v>
      </c>
      <c r="BC17" s="12" t="e">
        <f>CONCATENATE(MID('Hex Reference'!BC17,3,2),MID('Hex Reference'!BC17,1,2))</f>
        <v>#N/A</v>
      </c>
      <c r="BD17" s="12" t="str">
        <f>CONCATENATE(MID('Hex Reference'!BD17,3,2),MID('Hex Reference'!BD17,1,2))</f>
        <v>D047</v>
      </c>
      <c r="BE17" s="12" t="e">
        <f>CONCATENATE(MID('Hex Reference'!BE17,3,2),MID('Hex Reference'!BE17,1,2))</f>
        <v>#N/A</v>
      </c>
      <c r="BF17" s="12" t="e">
        <f>CONCATENATE(MID('Hex Reference'!BF17,3,2),MID('Hex Reference'!BF17,1,2))</f>
        <v>#N/A</v>
      </c>
      <c r="BG17" s="12" t="str">
        <f>CONCATENATE(MID('Hex Reference'!BG17,3,2),MID('Hex Reference'!BG17,1,2))</f>
        <v>D047</v>
      </c>
      <c r="BH17" s="12" t="e">
        <f>CONCATENATE(MID('Hex Reference'!BH17,3,2),MID('Hex Reference'!BH17,1,2))</f>
        <v>#N/A</v>
      </c>
      <c r="BI17" s="12" t="e">
        <f>CONCATENATE(MID('Hex Reference'!BI17,3,2),MID('Hex Reference'!BI17,1,2))</f>
        <v>#N/A</v>
      </c>
      <c r="BJ17" s="12" t="str">
        <f>CONCATENATE(MID('Hex Reference'!BJ17,3,2),MID('Hex Reference'!BJ17,1,2))</f>
        <v>D047</v>
      </c>
      <c r="BK17" s="12" t="e">
        <f>CONCATENATE(MID('Hex Reference'!BK17,3,2),MID('Hex Reference'!BK17,1,2))</f>
        <v>#N/A</v>
      </c>
      <c r="BL17" s="12" t="e">
        <f>CONCATENATE(MID('Hex Reference'!BL17,3,2),MID('Hex Reference'!BL17,1,2))</f>
        <v>#N/A</v>
      </c>
      <c r="BM17" s="12" t="str">
        <f>CONCATENATE(MID('Hex Reference'!BM17,3,2),MID('Hex Reference'!BM17,1,2))</f>
        <v>D047</v>
      </c>
      <c r="BN17" s="12" t="e">
        <f>CONCATENATE(MID('Hex Reference'!BN17,3,2),MID('Hex Reference'!BN17,1,2))</f>
        <v>#N/A</v>
      </c>
      <c r="BO17" s="12" t="e">
        <f>CONCATENATE(MID('Hex Reference'!BO17,3,2),MID('Hex Reference'!BO17,1,2))</f>
        <v>#N/A</v>
      </c>
      <c r="BP17" s="12" t="str">
        <f>CONCATENATE(MID('Hex Reference'!BP17,3,2),MID('Hex Reference'!BP17,1,2))</f>
        <v>D047</v>
      </c>
      <c r="BQ17" s="12" t="e">
        <f>CONCATENATE(MID('Hex Reference'!BQ17,3,2),MID('Hex Reference'!BQ17,1,2))</f>
        <v>#N/A</v>
      </c>
      <c r="BR17" s="12" t="e">
        <f>CONCATENATE(MID('Hex Reference'!BR17,3,2),MID('Hex Reference'!BR17,1,2))</f>
        <v>#N/A</v>
      </c>
      <c r="BS17" s="12" t="str">
        <f>CONCATENATE(MID('Hex Reference'!BS17,3,2),MID('Hex Reference'!BS17,1,2))</f>
        <v>D047</v>
      </c>
      <c r="BT17" s="12" t="e">
        <f>CONCATENATE(MID('Hex Reference'!BT17,3,2),MID('Hex Reference'!BT17,1,2))</f>
        <v>#N/A</v>
      </c>
      <c r="BU17" s="12" t="e">
        <f>CONCATENATE(MID('Hex Reference'!BU17,3,2),MID('Hex Reference'!BU17,1,2))</f>
        <v>#N/A</v>
      </c>
      <c r="BV17" s="12" t="str">
        <f>CONCATENATE(MID('Hex Reference'!BV17,3,2),MID('Hex Reference'!BV17,1,2))</f>
        <v>0080</v>
      </c>
      <c r="BW17" s="12" t="e">
        <f>CONCATENATE(MID('Hex Reference'!BW17,3,2),MID('Hex Reference'!BW17,1,2))</f>
        <v>#N/A</v>
      </c>
      <c r="BX17" s="12" t="e">
        <f>CONCATENATE(MID('Hex Reference'!BX17,3,2),MID('Hex Reference'!BX17,1,2))</f>
        <v>#N/A</v>
      </c>
      <c r="BY17" s="12" t="str">
        <f>CONCATENATE(MID('Hex Reference'!BY17,3,2),MID('Hex Reference'!BY17,1,2))</f>
        <v>B84B</v>
      </c>
      <c r="BZ17" s="12" t="e">
        <f>CONCATENATE(MID('Hex Reference'!BZ17,3,2),MID('Hex Reference'!BZ17,1,2))</f>
        <v>#N/A</v>
      </c>
      <c r="CA17" s="12" t="e">
        <f>CONCATENATE(MID('Hex Reference'!CA17,3,2),MID('Hex Reference'!CA17,1,2))</f>
        <v>#N/A</v>
      </c>
      <c r="CB17" s="12" t="str">
        <f>CONCATENATE(MID('Hex Reference'!CB17,3,2),MID('Hex Reference'!CB17,1,2))</f>
        <v>B84B</v>
      </c>
      <c r="CC17" s="12" t="e">
        <f>CONCATENATE(MID('Hex Reference'!CC17,3,2),MID('Hex Reference'!CC17,1,2))</f>
        <v>#N/A</v>
      </c>
      <c r="CD17" s="12" t="e">
        <f>CONCATENATE(MID('Hex Reference'!CD17,3,2),MID('Hex Reference'!CD17,1,2))</f>
        <v>#N/A</v>
      </c>
      <c r="CE17" s="12" t="str">
        <f>CONCATENATE(MID('Hex Reference'!CE17,3,2),MID('Hex Reference'!CE17,1,2))</f>
        <v>A04F</v>
      </c>
      <c r="CF17" s="12" t="e">
        <f>CONCATENATE(MID('Hex Reference'!CF17,3,2),MID('Hex Reference'!CF17,1,2))</f>
        <v>#N/A</v>
      </c>
      <c r="CG17" s="12" t="e">
        <f>CONCATENATE(MID('Hex Reference'!CG17,3,2),MID('Hex Reference'!CG17,1,2))</f>
        <v>#N/A</v>
      </c>
      <c r="CH17" s="12" t="str">
        <f>CONCATENATE(MID('Hex Reference'!CH17,3,2),MID('Hex Reference'!CH17,1,2))</f>
        <v>A04F</v>
      </c>
      <c r="CI17" s="28"/>
    </row>
    <row r="18" spans="1:87">
      <c r="A18" s="25" t="str">
        <f t="shared" si="0"/>
        <v>0D</v>
      </c>
      <c r="B18" s="25" t="s">
        <v>54</v>
      </c>
      <c r="C18" s="40" t="str">
        <f t="shared" si="1"/>
        <v>16380</v>
      </c>
      <c r="D18" s="12" t="str">
        <f>CONCATENATE(MID('Hex Reference'!D18,3,2),MID('Hex Reference'!D18,1,2))</f>
        <v>6440</v>
      </c>
      <c r="E18" s="12" t="e">
        <f>CONCATENATE(MID('Hex Reference'!E18,3,2),MID('Hex Reference'!E18,1,2))</f>
        <v>#N/A</v>
      </c>
      <c r="F18" s="12" t="e">
        <f>CONCATENATE(MID('Hex Reference'!F18,3,2),MID('Hex Reference'!F18,1,2))</f>
        <v>#N/A</v>
      </c>
      <c r="G18" s="12" t="str">
        <f>CONCATENATE(MID('Hex Reference'!G18,3,2),MID('Hex Reference'!G18,1,2))</f>
        <v>6440</v>
      </c>
      <c r="H18" s="12" t="e">
        <f>CONCATENATE(MID('Hex Reference'!H18,3,2),MID('Hex Reference'!H18,1,2))</f>
        <v>#N/A</v>
      </c>
      <c r="I18" s="12" t="e">
        <f>CONCATENATE(MID('Hex Reference'!I18,3,2),MID('Hex Reference'!I18,1,2))</f>
        <v>#N/A</v>
      </c>
      <c r="J18" s="12" t="str">
        <f>CONCATENATE(MID('Hex Reference'!J18,3,2),MID('Hex Reference'!J18,1,2))</f>
        <v>1E0E</v>
      </c>
      <c r="K18" s="12" t="e">
        <f>CONCATENATE(MID('Hex Reference'!K18,3,2),MID('Hex Reference'!K18,1,2))</f>
        <v>#VALUE!</v>
      </c>
      <c r="L18" s="12" t="e">
        <f>CONCATENATE(MID('Hex Reference'!L18,3,2),MID('Hex Reference'!L18,1,2))</f>
        <v>#N/A</v>
      </c>
      <c r="M18" s="12" t="str">
        <f>CONCATENATE(MID('Hex Reference'!M18,3,2),MID('Hex Reference'!M18,1,2))</f>
        <v>C840</v>
      </c>
      <c r="N18" s="12" t="e">
        <f>CONCATENATE(MID('Hex Reference'!N18,3,2),MID('Hex Reference'!N18,1,2))</f>
        <v>#N/A</v>
      </c>
      <c r="O18" s="12" t="e">
        <f>CONCATENATE(MID('Hex Reference'!O18,3,2),MID('Hex Reference'!O18,1,2))</f>
        <v>#N/A</v>
      </c>
      <c r="P18" s="12" t="str">
        <f>CONCATENATE(MID('Hex Reference'!P18,3,2),MID('Hex Reference'!P18,1,2))</f>
        <v>2010</v>
      </c>
      <c r="Q18" s="12" t="e">
        <f>CONCATENATE(MID('Hex Reference'!Q18,3,2),MID('Hex Reference'!Q18,1,2))</f>
        <v>#N/A</v>
      </c>
      <c r="R18" s="12" t="e">
        <f>CONCATENATE(MID('Hex Reference'!R18,3,2),MID('Hex Reference'!R18,1,2))</f>
        <v>#N/A</v>
      </c>
      <c r="S18" s="12" t="str">
        <f>CONCATENATE(MID('Hex Reference'!S18,3,2),MID('Hex Reference'!S18,1,2))</f>
        <v>1F16</v>
      </c>
      <c r="T18" s="12" t="e">
        <f>CONCATENATE(MID('Hex Reference'!T18,3,2),MID('Hex Reference'!T18,1,2))</f>
        <v>#N/A</v>
      </c>
      <c r="U18" s="12" t="e">
        <f>CONCATENATE(MID('Hex Reference'!U18,3,2),MID('Hex Reference'!U18,1,2))</f>
        <v>#N/A</v>
      </c>
      <c r="V18" s="12" t="str">
        <f>CONCATENATE(MID('Hex Reference'!V18,3,2),MID('Hex Reference'!V18,1,2))</f>
        <v>2016</v>
      </c>
      <c r="W18" s="12" t="e">
        <f>CONCATENATE(MID('Hex Reference'!W18,3,2),MID('Hex Reference'!W18,1,2))</f>
        <v>#N/A</v>
      </c>
      <c r="X18" s="12" t="e">
        <f>CONCATENATE(MID('Hex Reference'!X18,3,2),MID('Hex Reference'!X18,1,2))</f>
        <v>#N/A</v>
      </c>
      <c r="Y18" s="12" t="str">
        <f>CONCATENATE(MID('Hex Reference'!Y18,3,2),MID('Hex Reference'!Y18,1,2))</f>
        <v>2016</v>
      </c>
      <c r="Z18" s="12" t="e">
        <f>CONCATENATE(MID('Hex Reference'!Z18,3,2),MID('Hex Reference'!Z18,1,2))</f>
        <v>#N/A</v>
      </c>
      <c r="AA18" s="12" t="e">
        <f>CONCATENATE(MID('Hex Reference'!AA18,3,2),MID('Hex Reference'!AA18,1,2))</f>
        <v>#N/A</v>
      </c>
      <c r="AB18" s="12" t="str">
        <f>CONCATENATE(MID('Hex Reference'!AB18,3,2),MID('Hex Reference'!AB18,1,2))</f>
        <v>2022</v>
      </c>
      <c r="AC18" s="12" t="e">
        <f>CONCATENATE(MID('Hex Reference'!AC18,3,2),MID('Hex Reference'!AC18,1,2))</f>
        <v>#N/A</v>
      </c>
      <c r="AD18" s="12" t="e">
        <f>CONCATENATE(MID('Hex Reference'!AD18,3,2),MID('Hex Reference'!AD18,1,2))</f>
        <v>#N/A</v>
      </c>
      <c r="AE18" s="12" t="str">
        <f>CONCATENATE(MID('Hex Reference'!AE18,3,2),MID('Hex Reference'!AE18,1,2))</f>
        <v>2022</v>
      </c>
      <c r="AF18" s="12" t="e">
        <f>CONCATENATE(MID('Hex Reference'!AF18,3,2),MID('Hex Reference'!AF18,1,2))</f>
        <v>#N/A</v>
      </c>
      <c r="AG18" s="12" t="e">
        <f>CONCATENATE(MID('Hex Reference'!AG18,3,2),MID('Hex Reference'!AG18,1,2))</f>
        <v>#N/A</v>
      </c>
      <c r="AH18" s="12" t="str">
        <f>CONCATENATE(MID('Hex Reference'!AH18,3,2),MID('Hex Reference'!AH18,1,2))</f>
        <v>2008</v>
      </c>
      <c r="AI18" s="12" t="e">
        <f>CONCATENATE(MID('Hex Reference'!AI18,3,2),MID('Hex Reference'!AI18,1,2))</f>
        <v>#N/A</v>
      </c>
      <c r="AJ18" s="12" t="e">
        <f>CONCATENATE(MID('Hex Reference'!AJ18,3,2),MID('Hex Reference'!AJ18,1,2))</f>
        <v>#N/A</v>
      </c>
      <c r="AK18" s="12" t="str">
        <f>CONCATENATE(MID('Hex Reference'!AK18,3,2),MID('Hex Reference'!AK18,1,2))</f>
        <v>2008</v>
      </c>
      <c r="AL18" s="12" t="e">
        <f>CONCATENATE(MID('Hex Reference'!AL18,3,2),MID('Hex Reference'!AL18,1,2))</f>
        <v>#N/A</v>
      </c>
      <c r="AM18" s="12" t="e">
        <f>CONCATENATE(MID('Hex Reference'!AM18,3,2),MID('Hex Reference'!AM18,1,2))</f>
        <v>#N/A</v>
      </c>
      <c r="AN18" s="12" t="str">
        <f>CONCATENATE(MID('Hex Reference'!AN18,3,2),MID('Hex Reference'!AN18,1,2))</f>
        <v>2008</v>
      </c>
      <c r="AO18" s="12" t="e">
        <f>CONCATENATE(MID('Hex Reference'!AO18,3,2),MID('Hex Reference'!AO18,1,2))</f>
        <v>#N/A</v>
      </c>
      <c r="AP18" s="12" t="e">
        <f>CONCATENATE(MID('Hex Reference'!AP18,3,2),MID('Hex Reference'!AP18,1,2))</f>
        <v>#N/A</v>
      </c>
      <c r="AQ18" s="12" t="str">
        <f>CONCATENATE(MID('Hex Reference'!AQ18,3,2),MID('Hex Reference'!AQ18,1,2))</f>
        <v>2008</v>
      </c>
      <c r="AR18" s="28"/>
      <c r="AT18" s="24"/>
      <c r="AU18" s="12" t="str">
        <f>CONCATENATE(MID('Hex Reference'!AU18,3,2),MID('Hex Reference'!AU18,1,2))</f>
        <v>6440</v>
      </c>
      <c r="AV18" s="12" t="e">
        <f>CONCATENATE(MID('Hex Reference'!AV18,3,2),MID('Hex Reference'!AV18,1,2))</f>
        <v>#N/A</v>
      </c>
      <c r="AW18" s="12" t="e">
        <f>CONCATENATE(MID('Hex Reference'!AW18,3,2),MID('Hex Reference'!AW18,1,2))</f>
        <v>#N/A</v>
      </c>
      <c r="AX18" s="12" t="str">
        <f>CONCATENATE(MID('Hex Reference'!AX18,3,2),MID('Hex Reference'!AX18,1,2))</f>
        <v>3280</v>
      </c>
      <c r="AY18" s="12" t="e">
        <f>CONCATENATE(MID('Hex Reference'!AY18,3,2),MID('Hex Reference'!AY18,1,2))</f>
        <v>#N/A</v>
      </c>
      <c r="AZ18" s="12" t="e">
        <f>CONCATENATE(MID('Hex Reference'!AZ18,3,2),MID('Hex Reference'!AZ18,1,2))</f>
        <v>#N/A</v>
      </c>
      <c r="BA18" s="12" t="str">
        <f>CONCATENATE(MID('Hex Reference'!BA18,3,2),MID('Hex Reference'!BA18,1,2))</f>
        <v>1E0E</v>
      </c>
      <c r="BB18" s="12" t="e">
        <f>CONCATENATE(MID('Hex Reference'!BB18,3,2),MID('Hex Reference'!BB18,1,2))</f>
        <v>#VALUE!</v>
      </c>
      <c r="BC18" s="12" t="e">
        <f>CONCATENATE(MID('Hex Reference'!BC18,3,2),MID('Hex Reference'!BC18,1,2))</f>
        <v>#N/A</v>
      </c>
      <c r="BD18" s="12" t="str">
        <f>CONCATENATE(MID('Hex Reference'!BD18,3,2),MID('Hex Reference'!BD18,1,2))</f>
        <v>4680</v>
      </c>
      <c r="BE18" s="12" t="e">
        <f>CONCATENATE(MID('Hex Reference'!BE18,3,2),MID('Hex Reference'!BE18,1,2))</f>
        <v>#N/A</v>
      </c>
      <c r="BF18" s="12" t="e">
        <f>CONCATENATE(MID('Hex Reference'!BF18,3,2),MID('Hex Reference'!BF18,1,2))</f>
        <v>#N/A</v>
      </c>
      <c r="BG18" s="12" t="str">
        <f>CONCATENATE(MID('Hex Reference'!BG18,3,2),MID('Hex Reference'!BG18,1,2))</f>
        <v>2010</v>
      </c>
      <c r="BH18" s="12" t="e">
        <f>CONCATENATE(MID('Hex Reference'!BH18,3,2),MID('Hex Reference'!BH18,1,2))</f>
        <v>#N/A</v>
      </c>
      <c r="BI18" s="12" t="e">
        <f>CONCATENATE(MID('Hex Reference'!BI18,3,2),MID('Hex Reference'!BI18,1,2))</f>
        <v>#N/A</v>
      </c>
      <c r="BJ18" s="12" t="str">
        <f>CONCATENATE(MID('Hex Reference'!BJ18,3,2),MID('Hex Reference'!BJ18,1,2))</f>
        <v>5080</v>
      </c>
      <c r="BK18" s="12" t="e">
        <f>CONCATENATE(MID('Hex Reference'!BK18,3,2),MID('Hex Reference'!BK18,1,2))</f>
        <v>#N/A</v>
      </c>
      <c r="BL18" s="12" t="e">
        <f>CONCATENATE(MID('Hex Reference'!BL18,3,2),MID('Hex Reference'!BL18,1,2))</f>
        <v>#N/A</v>
      </c>
      <c r="BM18" s="12" t="str">
        <f>CONCATENATE(MID('Hex Reference'!BM18,3,2),MID('Hex Reference'!BM18,1,2))</f>
        <v>2016</v>
      </c>
      <c r="BN18" s="12" t="e">
        <f>CONCATENATE(MID('Hex Reference'!BN18,3,2),MID('Hex Reference'!BN18,1,2))</f>
        <v>#N/A</v>
      </c>
      <c r="BO18" s="12" t="e">
        <f>CONCATENATE(MID('Hex Reference'!BO18,3,2),MID('Hex Reference'!BO18,1,2))</f>
        <v>#N/A</v>
      </c>
      <c r="BP18" s="12" t="str">
        <f>CONCATENATE(MID('Hex Reference'!BP18,3,2),MID('Hex Reference'!BP18,1,2))</f>
        <v>5A80</v>
      </c>
      <c r="BQ18" s="12" t="e">
        <f>CONCATENATE(MID('Hex Reference'!BQ18,3,2),MID('Hex Reference'!BQ18,1,2))</f>
        <v>#N/A</v>
      </c>
      <c r="BR18" s="12" t="e">
        <f>CONCATENATE(MID('Hex Reference'!BR18,3,2),MID('Hex Reference'!BR18,1,2))</f>
        <v>#N/A</v>
      </c>
      <c r="BS18" s="12" t="str">
        <f>CONCATENATE(MID('Hex Reference'!BS18,3,2),MID('Hex Reference'!BS18,1,2))</f>
        <v>2022</v>
      </c>
      <c r="BT18" s="12" t="e">
        <f>CONCATENATE(MID('Hex Reference'!BT18,3,2),MID('Hex Reference'!BT18,1,2))</f>
        <v>#N/A</v>
      </c>
      <c r="BU18" s="12" t="e">
        <f>CONCATENATE(MID('Hex Reference'!BU18,3,2),MID('Hex Reference'!BU18,1,2))</f>
        <v>#N/A</v>
      </c>
      <c r="BV18" s="12" t="str">
        <f>CONCATENATE(MID('Hex Reference'!BV18,3,2),MID('Hex Reference'!BV18,1,2))</f>
        <v>0080</v>
      </c>
      <c r="BW18" s="12" t="e">
        <f>CONCATENATE(MID('Hex Reference'!BW18,3,2),MID('Hex Reference'!BW18,1,2))</f>
        <v>#N/A</v>
      </c>
      <c r="BX18" s="12" t="e">
        <f>CONCATENATE(MID('Hex Reference'!BX18,3,2),MID('Hex Reference'!BX18,1,2))</f>
        <v>#N/A</v>
      </c>
      <c r="BY18" s="12" t="str">
        <f>CONCATENATE(MID('Hex Reference'!BY18,3,2),MID('Hex Reference'!BY18,1,2))</f>
        <v>2008</v>
      </c>
      <c r="BZ18" s="12" t="e">
        <f>CONCATENATE(MID('Hex Reference'!BZ18,3,2),MID('Hex Reference'!BZ18,1,2))</f>
        <v>#N/A</v>
      </c>
      <c r="CA18" s="12" t="e">
        <f>CONCATENATE(MID('Hex Reference'!CA18,3,2),MID('Hex Reference'!CA18,1,2))</f>
        <v>#N/A</v>
      </c>
      <c r="CB18" s="12" t="str">
        <f>CONCATENATE(MID('Hex Reference'!CB18,3,2),MID('Hex Reference'!CB18,1,2))</f>
        <v>2008</v>
      </c>
      <c r="CC18" s="12" t="e">
        <f>CONCATENATE(MID('Hex Reference'!CC18,3,2),MID('Hex Reference'!CC18,1,2))</f>
        <v>#N/A</v>
      </c>
      <c r="CD18" s="12" t="e">
        <f>CONCATENATE(MID('Hex Reference'!CD18,3,2),MID('Hex Reference'!CD18,1,2))</f>
        <v>#N/A</v>
      </c>
      <c r="CE18" s="12" t="str">
        <f>CONCATENATE(MID('Hex Reference'!CE18,3,2),MID('Hex Reference'!CE18,1,2))</f>
        <v>2008</v>
      </c>
      <c r="CF18" s="12" t="e">
        <f>CONCATENATE(MID('Hex Reference'!CF18,3,2),MID('Hex Reference'!CF18,1,2))</f>
        <v>#N/A</v>
      </c>
      <c r="CG18" s="12" t="e">
        <f>CONCATENATE(MID('Hex Reference'!CG18,3,2),MID('Hex Reference'!CG18,1,2))</f>
        <v>#N/A</v>
      </c>
      <c r="CH18" s="12" t="str">
        <f>CONCATENATE(MID('Hex Reference'!CH18,3,2),MID('Hex Reference'!CH18,1,2))</f>
        <v>2008</v>
      </c>
      <c r="CI18" s="28"/>
    </row>
    <row r="19" spans="1:87">
      <c r="A19" s="25" t="str">
        <f t="shared" si="0"/>
        <v>0E</v>
      </c>
      <c r="B19" s="25" t="s">
        <v>55</v>
      </c>
      <c r="C19" s="40" t="str">
        <f t="shared" si="1"/>
        <v>163B8</v>
      </c>
      <c r="D19" s="12" t="str">
        <f>CONCATENATE(MID('Hex Reference'!D19,3,2),MID('Hex Reference'!D19,1,2))</f>
        <v>2C41</v>
      </c>
      <c r="E19" s="12" t="e">
        <f>CONCATENATE(MID('Hex Reference'!E19,3,2),MID('Hex Reference'!E19,1,2))</f>
        <v>#N/A</v>
      </c>
      <c r="F19" s="12" t="e">
        <f>CONCATENATE(MID('Hex Reference'!F19,3,2),MID('Hex Reference'!F19,1,2))</f>
        <v>#N/A</v>
      </c>
      <c r="G19" s="12" t="str">
        <f>CONCATENATE(MID('Hex Reference'!G19,3,2),MID('Hex Reference'!G19,1,2))</f>
        <v>2C41</v>
      </c>
      <c r="H19" s="12" t="e">
        <f>CONCATENATE(MID('Hex Reference'!H19,3,2),MID('Hex Reference'!H19,1,2))</f>
        <v>#N/A</v>
      </c>
      <c r="I19" s="12" t="e">
        <f>CONCATENATE(MID('Hex Reference'!I19,3,2),MID('Hex Reference'!I19,1,2))</f>
        <v>#N/A</v>
      </c>
      <c r="J19" s="12" t="str">
        <f>CONCATENATE(MID('Hex Reference'!J19,3,2),MID('Hex Reference'!J19,1,2))</f>
        <v>1F08</v>
      </c>
      <c r="K19" s="12" t="e">
        <f>CONCATENATE(MID('Hex Reference'!K19,3,2),MID('Hex Reference'!K19,1,2))</f>
        <v>#N/A</v>
      </c>
      <c r="L19" s="12" t="e">
        <f>CONCATENATE(MID('Hex Reference'!L19,3,2),MID('Hex Reference'!L19,1,2))</f>
        <v>#N/A</v>
      </c>
      <c r="M19" s="12" t="str">
        <f>CONCATENATE(MID('Hex Reference'!M19,3,2),MID('Hex Reference'!M19,1,2))</f>
        <v>C241</v>
      </c>
      <c r="N19" s="12" t="e">
        <f>CONCATENATE(MID('Hex Reference'!N19,3,2),MID('Hex Reference'!N19,1,2))</f>
        <v>#N/A</v>
      </c>
      <c r="O19" s="12" t="e">
        <f>CONCATENATE(MID('Hex Reference'!O19,3,2),MID('Hex Reference'!O19,1,2))</f>
        <v>#N/A</v>
      </c>
      <c r="P19" s="12" t="str">
        <f>CONCATENATE(MID('Hex Reference'!P19,3,2),MID('Hex Reference'!P19,1,2))</f>
        <v>210A</v>
      </c>
      <c r="Q19" s="12" t="e">
        <f>CONCATENATE(MID('Hex Reference'!Q19,3,2),MID('Hex Reference'!Q19,1,2))</f>
        <v>#N/A</v>
      </c>
      <c r="R19" s="12" t="e">
        <f>CONCATENATE(MID('Hex Reference'!R19,3,2),MID('Hex Reference'!R19,1,2))</f>
        <v>#N/A</v>
      </c>
      <c r="S19" s="12" t="str">
        <f>CONCATENATE(MID('Hex Reference'!S19,3,2),MID('Hex Reference'!S19,1,2))</f>
        <v>5842</v>
      </c>
      <c r="T19" s="12" t="e">
        <f>CONCATENATE(MID('Hex Reference'!T19,3,2),MID('Hex Reference'!T19,1,2))</f>
        <v>#N/A</v>
      </c>
      <c r="U19" s="12" t="e">
        <f>CONCATENATE(MID('Hex Reference'!U19,3,2),MID('Hex Reference'!U19,1,2))</f>
        <v>#N/A</v>
      </c>
      <c r="V19" s="12" t="str">
        <f>CONCATENATE(MID('Hex Reference'!V19,3,2),MID('Hex Reference'!V19,1,2))</f>
        <v>2122</v>
      </c>
      <c r="W19" s="12" t="e">
        <f>CONCATENATE(MID('Hex Reference'!W19,3,2),MID('Hex Reference'!W19,1,2))</f>
        <v>#N/A</v>
      </c>
      <c r="X19" s="12" t="e">
        <f>CONCATENATE(MID('Hex Reference'!X19,3,2),MID('Hex Reference'!X19,1,2))</f>
        <v>#N/A</v>
      </c>
      <c r="Y19" s="12" t="str">
        <f>CONCATENATE(MID('Hex Reference'!Y19,3,2),MID('Hex Reference'!Y19,1,2))</f>
        <v>EE42</v>
      </c>
      <c r="Z19" s="12" t="e">
        <f>CONCATENATE(MID('Hex Reference'!Z19,3,2),MID('Hex Reference'!Z19,1,2))</f>
        <v>#N/A</v>
      </c>
      <c r="AA19" s="12" t="e">
        <f>CONCATENATE(MID('Hex Reference'!AA19,3,2),MID('Hex Reference'!AA19,1,2))</f>
        <v>#N/A</v>
      </c>
      <c r="AB19" s="12" t="str">
        <f>CONCATENATE(MID('Hex Reference'!AB19,3,2),MID('Hex Reference'!AB19,1,2))</f>
        <v>211A</v>
      </c>
      <c r="AC19" s="12" t="e">
        <f>CONCATENATE(MID('Hex Reference'!AC19,3,2),MID('Hex Reference'!AC19,1,2))</f>
        <v>#N/A</v>
      </c>
      <c r="AD19" s="12" t="e">
        <f>CONCATENATE(MID('Hex Reference'!AD19,3,2),MID('Hex Reference'!AD19,1,2))</f>
        <v>#N/A</v>
      </c>
      <c r="AE19" s="12" t="str">
        <f>CONCATENATE(MID('Hex Reference'!AE19,3,2),MID('Hex Reference'!AE19,1,2))</f>
        <v>211A</v>
      </c>
      <c r="AF19" s="12" t="e">
        <f>CONCATENATE(MID('Hex Reference'!AF19,3,2),MID('Hex Reference'!AF19,1,2))</f>
        <v>#N/A</v>
      </c>
      <c r="AG19" s="12" t="e">
        <f>CONCATENATE(MID('Hex Reference'!AG19,3,2),MID('Hex Reference'!AG19,1,2))</f>
        <v>#N/A</v>
      </c>
      <c r="AH19" s="12" t="str">
        <f>CONCATENATE(MID('Hex Reference'!AH19,3,2),MID('Hex Reference'!AH19,1,2))</f>
        <v>211E</v>
      </c>
      <c r="AI19" s="12" t="e">
        <f>CONCATENATE(MID('Hex Reference'!AI19,3,2),MID('Hex Reference'!AI19,1,2))</f>
        <v>#N/A</v>
      </c>
      <c r="AJ19" s="12" t="e">
        <f>CONCATENATE(MID('Hex Reference'!AJ19,3,2),MID('Hex Reference'!AJ19,1,2))</f>
        <v>#N/A</v>
      </c>
      <c r="AK19" s="12" t="str">
        <f>CONCATENATE(MID('Hex Reference'!AK19,3,2),MID('Hex Reference'!AK19,1,2))</f>
        <v>211E</v>
      </c>
      <c r="AL19" s="12" t="e">
        <f>CONCATENATE(MID('Hex Reference'!AL19,3,2),MID('Hex Reference'!AL19,1,2))</f>
        <v>#N/A</v>
      </c>
      <c r="AM19" s="12" t="e">
        <f>CONCATENATE(MID('Hex Reference'!AM19,3,2),MID('Hex Reference'!AM19,1,2))</f>
        <v>#N/A</v>
      </c>
      <c r="AN19" s="12" t="str">
        <f>CONCATENATE(MID('Hex Reference'!AN19,3,2),MID('Hex Reference'!AN19,1,2))</f>
        <v>211E</v>
      </c>
      <c r="AO19" s="12" t="e">
        <f>CONCATENATE(MID('Hex Reference'!AO19,3,2),MID('Hex Reference'!AO19,1,2))</f>
        <v>#N/A</v>
      </c>
      <c r="AP19" s="12" t="e">
        <f>CONCATENATE(MID('Hex Reference'!AP19,3,2),MID('Hex Reference'!AP19,1,2))</f>
        <v>#N/A</v>
      </c>
      <c r="AQ19" s="12" t="str">
        <f>CONCATENATE(MID('Hex Reference'!AQ19,3,2),MID('Hex Reference'!AQ19,1,2))</f>
        <v>211E</v>
      </c>
      <c r="AR19" s="28"/>
      <c r="AT19" s="24"/>
      <c r="AU19" s="12" t="str">
        <f>CONCATENATE(MID('Hex Reference'!AU19,3,2),MID('Hex Reference'!AU19,1,2))</f>
        <v>2C41</v>
      </c>
      <c r="AV19" s="12" t="e">
        <f>CONCATENATE(MID('Hex Reference'!AV19,3,2),MID('Hex Reference'!AV19,1,2))</f>
        <v>#N/A</v>
      </c>
      <c r="AW19" s="12" t="e">
        <f>CONCATENATE(MID('Hex Reference'!AW19,3,2),MID('Hex Reference'!AW19,1,2))</f>
        <v>#N/A</v>
      </c>
      <c r="AX19" s="12" t="str">
        <f>CONCATENATE(MID('Hex Reference'!AX19,3,2),MID('Hex Reference'!AX19,1,2))</f>
        <v>9680</v>
      </c>
      <c r="AY19" s="12" t="e">
        <f>CONCATENATE(MID('Hex Reference'!AY19,3,2),MID('Hex Reference'!AY19,1,2))</f>
        <v>#N/A</v>
      </c>
      <c r="AZ19" s="12" t="e">
        <f>CONCATENATE(MID('Hex Reference'!AZ19,3,2),MID('Hex Reference'!AZ19,1,2))</f>
        <v>#N/A</v>
      </c>
      <c r="BA19" s="12" t="str">
        <f>CONCATENATE(MID('Hex Reference'!BA19,3,2),MID('Hex Reference'!BA19,1,2))</f>
        <v>1F08</v>
      </c>
      <c r="BB19" s="12" t="e">
        <f>CONCATENATE(MID('Hex Reference'!BB19,3,2),MID('Hex Reference'!BB19,1,2))</f>
        <v>#N/A</v>
      </c>
      <c r="BC19" s="12" t="e">
        <f>CONCATENATE(MID('Hex Reference'!BC19,3,2),MID('Hex Reference'!BC19,1,2))</f>
        <v>#N/A</v>
      </c>
      <c r="BD19" s="12" t="str">
        <f>CONCATENATE(MID('Hex Reference'!BD19,3,2),MID('Hex Reference'!BD19,1,2))</f>
        <v>C880</v>
      </c>
      <c r="BE19" s="12" t="e">
        <f>CONCATENATE(MID('Hex Reference'!BE19,3,2),MID('Hex Reference'!BE19,1,2))</f>
        <v>#N/A</v>
      </c>
      <c r="BF19" s="12" t="e">
        <f>CONCATENATE(MID('Hex Reference'!BF19,3,2),MID('Hex Reference'!BF19,1,2))</f>
        <v>#N/A</v>
      </c>
      <c r="BG19" s="12" t="str">
        <f>CONCATENATE(MID('Hex Reference'!BG19,3,2),MID('Hex Reference'!BG19,1,2))</f>
        <v>210A</v>
      </c>
      <c r="BH19" s="12" t="e">
        <f>CONCATENATE(MID('Hex Reference'!BH19,3,2),MID('Hex Reference'!BH19,1,2))</f>
        <v>#N/A</v>
      </c>
      <c r="BI19" s="12" t="e">
        <f>CONCATENATE(MID('Hex Reference'!BI19,3,2),MID('Hex Reference'!BI19,1,2))</f>
        <v>#N/A</v>
      </c>
      <c r="BJ19" s="12" t="str">
        <f>CONCATENATE(MID('Hex Reference'!BJ19,3,2),MID('Hex Reference'!BJ19,1,2))</f>
        <v>2C81</v>
      </c>
      <c r="BK19" s="12" t="e">
        <f>CONCATENATE(MID('Hex Reference'!BK19,3,2),MID('Hex Reference'!BK19,1,2))</f>
        <v>#N/A</v>
      </c>
      <c r="BL19" s="12" t="e">
        <f>CONCATENATE(MID('Hex Reference'!BL19,3,2),MID('Hex Reference'!BL19,1,2))</f>
        <v>#N/A</v>
      </c>
      <c r="BM19" s="12" t="str">
        <f>CONCATENATE(MID('Hex Reference'!BM19,3,2),MID('Hex Reference'!BM19,1,2))</f>
        <v>2122</v>
      </c>
      <c r="BN19" s="12" t="e">
        <f>CONCATENATE(MID('Hex Reference'!BN19,3,2),MID('Hex Reference'!BN19,1,2))</f>
        <v>#N/A</v>
      </c>
      <c r="BO19" s="12" t="e">
        <f>CONCATENATE(MID('Hex Reference'!BO19,3,2),MID('Hex Reference'!BO19,1,2))</f>
        <v>#N/A</v>
      </c>
      <c r="BP19" s="12" t="str">
        <f>CONCATENATE(MID('Hex Reference'!BP19,3,2),MID('Hex Reference'!BP19,1,2))</f>
        <v>5E81</v>
      </c>
      <c r="BQ19" s="12" t="e">
        <f>CONCATENATE(MID('Hex Reference'!BQ19,3,2),MID('Hex Reference'!BQ19,1,2))</f>
        <v>#N/A</v>
      </c>
      <c r="BR19" s="12" t="e">
        <f>CONCATENATE(MID('Hex Reference'!BR19,3,2),MID('Hex Reference'!BR19,1,2))</f>
        <v>#N/A</v>
      </c>
      <c r="BS19" s="12" t="str">
        <f>CONCATENATE(MID('Hex Reference'!BS19,3,2),MID('Hex Reference'!BS19,1,2))</f>
        <v>211A</v>
      </c>
      <c r="BT19" s="12" t="e">
        <f>CONCATENATE(MID('Hex Reference'!BT19,3,2),MID('Hex Reference'!BT19,1,2))</f>
        <v>#N/A</v>
      </c>
      <c r="BU19" s="12" t="e">
        <f>CONCATENATE(MID('Hex Reference'!BU19,3,2),MID('Hex Reference'!BU19,1,2))</f>
        <v>#N/A</v>
      </c>
      <c r="BV19" s="12" t="str">
        <f>CONCATENATE(MID('Hex Reference'!BV19,3,2),MID('Hex Reference'!BV19,1,2))</f>
        <v>0080</v>
      </c>
      <c r="BW19" s="12" t="e">
        <f>CONCATENATE(MID('Hex Reference'!BW19,3,2),MID('Hex Reference'!BW19,1,2))</f>
        <v>#N/A</v>
      </c>
      <c r="BX19" s="12" t="e">
        <f>CONCATENATE(MID('Hex Reference'!BX19,3,2),MID('Hex Reference'!BX19,1,2))</f>
        <v>#N/A</v>
      </c>
      <c r="BY19" s="12" t="str">
        <f>CONCATENATE(MID('Hex Reference'!BY19,3,2),MID('Hex Reference'!BY19,1,2))</f>
        <v>211E</v>
      </c>
      <c r="BZ19" s="12" t="e">
        <f>CONCATENATE(MID('Hex Reference'!BZ19,3,2),MID('Hex Reference'!BZ19,1,2))</f>
        <v>#N/A</v>
      </c>
      <c r="CA19" s="12" t="e">
        <f>CONCATENATE(MID('Hex Reference'!CA19,3,2),MID('Hex Reference'!CA19,1,2))</f>
        <v>#N/A</v>
      </c>
      <c r="CB19" s="12" t="str">
        <f>CONCATENATE(MID('Hex Reference'!CB19,3,2),MID('Hex Reference'!CB19,1,2))</f>
        <v>211E</v>
      </c>
      <c r="CC19" s="12" t="e">
        <f>CONCATENATE(MID('Hex Reference'!CC19,3,2),MID('Hex Reference'!CC19,1,2))</f>
        <v>#N/A</v>
      </c>
      <c r="CD19" s="12" t="e">
        <f>CONCATENATE(MID('Hex Reference'!CD19,3,2),MID('Hex Reference'!CD19,1,2))</f>
        <v>#N/A</v>
      </c>
      <c r="CE19" s="12" t="str">
        <f>CONCATENATE(MID('Hex Reference'!CE19,3,2),MID('Hex Reference'!CE19,1,2))</f>
        <v>211E</v>
      </c>
      <c r="CF19" s="12" t="e">
        <f>CONCATENATE(MID('Hex Reference'!CF19,3,2),MID('Hex Reference'!CF19,1,2))</f>
        <v>#N/A</v>
      </c>
      <c r="CG19" s="12" t="e">
        <f>CONCATENATE(MID('Hex Reference'!CG19,3,2),MID('Hex Reference'!CG19,1,2))</f>
        <v>#N/A</v>
      </c>
      <c r="CH19" s="12" t="str">
        <f>CONCATENATE(MID('Hex Reference'!CH19,3,2),MID('Hex Reference'!CH19,1,2))</f>
        <v>211E</v>
      </c>
      <c r="CI19" s="28"/>
    </row>
    <row r="20" spans="1:87">
      <c r="A20" s="25" t="str">
        <f t="shared" si="0"/>
        <v>0F</v>
      </c>
      <c r="B20" s="25" t="s">
        <v>56</v>
      </c>
      <c r="C20" s="40" t="str">
        <f t="shared" si="1"/>
        <v>163F0</v>
      </c>
      <c r="D20" s="12" t="str">
        <f>CONCATENATE(MID('Hex Reference'!D20,3,2),MID('Hex Reference'!D20,1,2))</f>
        <v>C840</v>
      </c>
      <c r="E20" s="12" t="e">
        <f>CONCATENATE(MID('Hex Reference'!E20,3,2),MID('Hex Reference'!E20,1,2))</f>
        <v>#N/A</v>
      </c>
      <c r="F20" s="12" t="e">
        <f>CONCATENATE(MID('Hex Reference'!F20,3,2),MID('Hex Reference'!F20,1,2))</f>
        <v>#N/A</v>
      </c>
      <c r="G20" s="12" t="str">
        <f>CONCATENATE(MID('Hex Reference'!G20,3,2),MID('Hex Reference'!G20,1,2))</f>
        <v>C840</v>
      </c>
      <c r="H20" s="12" t="e">
        <f>CONCATENATE(MID('Hex Reference'!H20,3,2),MID('Hex Reference'!H20,1,2))</f>
        <v>#N/A</v>
      </c>
      <c r="I20" s="12" t="e">
        <f>CONCATENATE(MID('Hex Reference'!I20,3,2),MID('Hex Reference'!I20,1,2))</f>
        <v>#N/A</v>
      </c>
      <c r="J20" s="12" t="str">
        <f>CONCATENATE(MID('Hex Reference'!J20,3,2),MID('Hex Reference'!J20,1,2))</f>
        <v>1E08</v>
      </c>
      <c r="K20" s="12" t="e">
        <f>CONCATENATE(MID('Hex Reference'!K20,3,2),MID('Hex Reference'!K20,1,2))</f>
        <v>#N/A</v>
      </c>
      <c r="L20" s="12" t="e">
        <f>CONCATENATE(MID('Hex Reference'!L20,3,2),MID('Hex Reference'!L20,1,2))</f>
        <v>#N/A</v>
      </c>
      <c r="M20" s="12" t="str">
        <f>CONCATENATE(MID('Hex Reference'!M20,3,2),MID('Hex Reference'!M20,1,2))</f>
        <v>C840</v>
      </c>
      <c r="N20" s="12" t="e">
        <f>CONCATENATE(MID('Hex Reference'!N20,3,2),MID('Hex Reference'!N20,1,2))</f>
        <v>#N/A</v>
      </c>
      <c r="O20" s="12" t="e">
        <f>CONCATENATE(MID('Hex Reference'!O20,3,2),MID('Hex Reference'!O20,1,2))</f>
        <v>#N/A</v>
      </c>
      <c r="P20" s="12" t="str">
        <f>CONCATENATE(MID('Hex Reference'!P20,3,2),MID('Hex Reference'!P20,1,2))</f>
        <v>2226</v>
      </c>
      <c r="Q20" s="12" t="e">
        <f>CONCATENATE(MID('Hex Reference'!Q20,3,2),MID('Hex Reference'!Q20,1,2))</f>
        <v>#N/A</v>
      </c>
      <c r="R20" s="12" t="e">
        <f>CONCATENATE(MID('Hex Reference'!R20,3,2),MID('Hex Reference'!R20,1,2))</f>
        <v>#N/A</v>
      </c>
      <c r="S20" s="12" t="str">
        <f>CONCATENATE(MID('Hex Reference'!S20,3,2),MID('Hex Reference'!S20,1,2))</f>
        <v>2C41</v>
      </c>
      <c r="T20" s="12" t="e">
        <f>CONCATENATE(MID('Hex Reference'!T20,3,2),MID('Hex Reference'!T20,1,2))</f>
        <v>#N/A</v>
      </c>
      <c r="U20" s="12" t="e">
        <f>CONCATENATE(MID('Hex Reference'!U20,3,2),MID('Hex Reference'!U20,1,2))</f>
        <v>#N/A</v>
      </c>
      <c r="V20" s="12" t="str">
        <f>CONCATENATE(MID('Hex Reference'!V20,3,2),MID('Hex Reference'!V20,1,2))</f>
        <v>220E</v>
      </c>
      <c r="W20" s="12" t="e">
        <f>CONCATENATE(MID('Hex Reference'!W20,3,2),MID('Hex Reference'!W20,1,2))</f>
        <v>#VALUE!</v>
      </c>
      <c r="X20" s="12" t="e">
        <f>CONCATENATE(MID('Hex Reference'!X20,3,2),MID('Hex Reference'!X20,1,2))</f>
        <v>#N/A</v>
      </c>
      <c r="Y20" s="12" t="str">
        <f>CONCATENATE(MID('Hex Reference'!Y20,3,2),MID('Hex Reference'!Y20,1,2))</f>
        <v>9041</v>
      </c>
      <c r="Z20" s="12" t="e">
        <f>CONCATENATE(MID('Hex Reference'!Z20,3,2),MID('Hex Reference'!Z20,1,2))</f>
        <v>#N/A</v>
      </c>
      <c r="AA20" s="12" t="e">
        <f>CONCATENATE(MID('Hex Reference'!AA20,3,2),MID('Hex Reference'!AA20,1,2))</f>
        <v>#N/A</v>
      </c>
      <c r="AB20" s="12" t="str">
        <f>CONCATENATE(MID('Hex Reference'!AB20,3,2),MID('Hex Reference'!AB20,1,2))</f>
        <v>2200</v>
      </c>
      <c r="AC20" s="12" t="e">
        <f>CONCATENATE(MID('Hex Reference'!AC20,3,2),MID('Hex Reference'!AC20,1,2))</f>
        <v>#N/A</v>
      </c>
      <c r="AD20" s="12" t="e">
        <f>CONCATENATE(MID('Hex Reference'!AD20,3,2),MID('Hex Reference'!AD20,1,2))</f>
        <v>#N/A</v>
      </c>
      <c r="AE20" s="12" t="str">
        <f>CONCATENATE(MID('Hex Reference'!AE20,3,2),MID('Hex Reference'!AE20,1,2))</f>
        <v>221A</v>
      </c>
      <c r="AF20" s="12" t="e">
        <f>CONCATENATE(MID('Hex Reference'!AF20,3,2),MID('Hex Reference'!AF20,1,2))</f>
        <v>#N/A</v>
      </c>
      <c r="AG20" s="12" t="e">
        <f>CONCATENATE(MID('Hex Reference'!AG20,3,2),MID('Hex Reference'!AG20,1,2))</f>
        <v>#N/A</v>
      </c>
      <c r="AH20" s="12" t="str">
        <f>CONCATENATE(MID('Hex Reference'!AH20,3,2),MID('Hex Reference'!AH20,1,2))</f>
        <v>221E</v>
      </c>
      <c r="AI20" s="12" t="e">
        <f>CONCATENATE(MID('Hex Reference'!AI20,3,2),MID('Hex Reference'!AI20,1,2))</f>
        <v>#N/A</v>
      </c>
      <c r="AJ20" s="12" t="e">
        <f>CONCATENATE(MID('Hex Reference'!AJ20,3,2),MID('Hex Reference'!AJ20,1,2))</f>
        <v>#N/A</v>
      </c>
      <c r="AK20" s="12" t="str">
        <f>CONCATENATE(MID('Hex Reference'!AK20,3,2),MID('Hex Reference'!AK20,1,2))</f>
        <v>221E</v>
      </c>
      <c r="AL20" s="12" t="e">
        <f>CONCATENATE(MID('Hex Reference'!AL20,3,2),MID('Hex Reference'!AL20,1,2))</f>
        <v>#N/A</v>
      </c>
      <c r="AM20" s="12" t="e">
        <f>CONCATENATE(MID('Hex Reference'!AM20,3,2),MID('Hex Reference'!AM20,1,2))</f>
        <v>#N/A</v>
      </c>
      <c r="AN20" s="12" t="str">
        <f>CONCATENATE(MID('Hex Reference'!AN20,3,2),MID('Hex Reference'!AN20,1,2))</f>
        <v>221E</v>
      </c>
      <c r="AO20" s="12" t="e">
        <f>CONCATENATE(MID('Hex Reference'!AO20,3,2),MID('Hex Reference'!AO20,1,2))</f>
        <v>#N/A</v>
      </c>
      <c r="AP20" s="12" t="e">
        <f>CONCATENATE(MID('Hex Reference'!AP20,3,2),MID('Hex Reference'!AP20,1,2))</f>
        <v>#N/A</v>
      </c>
      <c r="AQ20" s="12" t="str">
        <f>CONCATENATE(MID('Hex Reference'!AQ20,3,2),MID('Hex Reference'!AQ20,1,2))</f>
        <v>221E</v>
      </c>
      <c r="AR20" s="28"/>
      <c r="AT20" s="24"/>
      <c r="AU20" s="12" t="str">
        <f>CONCATENATE(MID('Hex Reference'!AU20,3,2),MID('Hex Reference'!AU20,1,2))</f>
        <v>C840</v>
      </c>
      <c r="AV20" s="12" t="e">
        <f>CONCATENATE(MID('Hex Reference'!AV20,3,2),MID('Hex Reference'!AV20,1,2))</f>
        <v>#N/A</v>
      </c>
      <c r="AW20" s="12" t="e">
        <f>CONCATENATE(MID('Hex Reference'!AW20,3,2),MID('Hex Reference'!AW20,1,2))</f>
        <v>#N/A</v>
      </c>
      <c r="AX20" s="12" t="str">
        <f>CONCATENATE(MID('Hex Reference'!AX20,3,2),MID('Hex Reference'!AX20,1,2))</f>
        <v>5080</v>
      </c>
      <c r="AY20" s="12" t="e">
        <f>CONCATENATE(MID('Hex Reference'!AY20,3,2),MID('Hex Reference'!AY20,1,2))</f>
        <v>#N/A</v>
      </c>
      <c r="AZ20" s="12" t="e">
        <f>CONCATENATE(MID('Hex Reference'!AZ20,3,2),MID('Hex Reference'!AZ20,1,2))</f>
        <v>#N/A</v>
      </c>
      <c r="BA20" s="12" t="str">
        <f>CONCATENATE(MID('Hex Reference'!BA20,3,2),MID('Hex Reference'!BA20,1,2))</f>
        <v>1E08</v>
      </c>
      <c r="BB20" s="12" t="e">
        <f>CONCATENATE(MID('Hex Reference'!BB20,3,2),MID('Hex Reference'!BB20,1,2))</f>
        <v>#N/A</v>
      </c>
      <c r="BC20" s="12" t="e">
        <f>CONCATENATE(MID('Hex Reference'!BC20,3,2),MID('Hex Reference'!BC20,1,2))</f>
        <v>#N/A</v>
      </c>
      <c r="BD20" s="12" t="str">
        <f>CONCATENATE(MID('Hex Reference'!BD20,3,2),MID('Hex Reference'!BD20,1,2))</f>
        <v>6480</v>
      </c>
      <c r="BE20" s="12" t="e">
        <f>CONCATENATE(MID('Hex Reference'!BE20,3,2),MID('Hex Reference'!BE20,1,2))</f>
        <v>#N/A</v>
      </c>
      <c r="BF20" s="12" t="e">
        <f>CONCATENATE(MID('Hex Reference'!BF20,3,2),MID('Hex Reference'!BF20,1,2))</f>
        <v>#N/A</v>
      </c>
      <c r="BG20" s="12" t="str">
        <f>CONCATENATE(MID('Hex Reference'!BG20,3,2),MID('Hex Reference'!BG20,1,2))</f>
        <v>2226</v>
      </c>
      <c r="BH20" s="12" t="e">
        <f>CONCATENATE(MID('Hex Reference'!BH20,3,2),MID('Hex Reference'!BH20,1,2))</f>
        <v>#N/A</v>
      </c>
      <c r="BI20" s="12" t="e">
        <f>CONCATENATE(MID('Hex Reference'!BI20,3,2),MID('Hex Reference'!BI20,1,2))</f>
        <v>#N/A</v>
      </c>
      <c r="BJ20" s="12" t="str">
        <f>CONCATENATE(MID('Hex Reference'!BJ20,3,2),MID('Hex Reference'!BJ20,1,2))</f>
        <v>7880</v>
      </c>
      <c r="BK20" s="12" t="e">
        <f>CONCATENATE(MID('Hex Reference'!BK20,3,2),MID('Hex Reference'!BK20,1,2))</f>
        <v>#N/A</v>
      </c>
      <c r="BL20" s="12" t="e">
        <f>CONCATENATE(MID('Hex Reference'!BL20,3,2),MID('Hex Reference'!BL20,1,2))</f>
        <v>#N/A</v>
      </c>
      <c r="BM20" s="12" t="str">
        <f>CONCATENATE(MID('Hex Reference'!BM20,3,2),MID('Hex Reference'!BM20,1,2))</f>
        <v>220E</v>
      </c>
      <c r="BN20" s="12" t="e">
        <f>CONCATENATE(MID('Hex Reference'!BN20,3,2),MID('Hex Reference'!BN20,1,2))</f>
        <v>#VALUE!</v>
      </c>
      <c r="BO20" s="12" t="e">
        <f>CONCATENATE(MID('Hex Reference'!BO20,3,2),MID('Hex Reference'!BO20,1,2))</f>
        <v>#N/A</v>
      </c>
      <c r="BP20" s="12" t="str">
        <f>CONCATENATE(MID('Hex Reference'!BP20,3,2),MID('Hex Reference'!BP20,1,2))</f>
        <v>9680</v>
      </c>
      <c r="BQ20" s="12" t="e">
        <f>CONCATENATE(MID('Hex Reference'!BQ20,3,2),MID('Hex Reference'!BQ20,1,2))</f>
        <v>#N/A</v>
      </c>
      <c r="BR20" s="12" t="e">
        <f>CONCATENATE(MID('Hex Reference'!BR20,3,2),MID('Hex Reference'!BR20,1,2))</f>
        <v>#N/A</v>
      </c>
      <c r="BS20" s="12" t="str">
        <f>CONCATENATE(MID('Hex Reference'!BS20,3,2),MID('Hex Reference'!BS20,1,2))</f>
        <v>2200</v>
      </c>
      <c r="BT20" s="12" t="e">
        <f>CONCATENATE(MID('Hex Reference'!BT20,3,2),MID('Hex Reference'!BT20,1,2))</f>
        <v>#N/A</v>
      </c>
      <c r="BU20" s="12" t="e">
        <f>CONCATENATE(MID('Hex Reference'!BU20,3,2),MID('Hex Reference'!BU20,1,2))</f>
        <v>#N/A</v>
      </c>
      <c r="BV20" s="12" t="str">
        <f>CONCATENATE(MID('Hex Reference'!BV20,3,2),MID('Hex Reference'!BV20,1,2))</f>
        <v>0080</v>
      </c>
      <c r="BW20" s="12" t="e">
        <f>CONCATENATE(MID('Hex Reference'!BW20,3,2),MID('Hex Reference'!BW20,1,2))</f>
        <v>#N/A</v>
      </c>
      <c r="BX20" s="12" t="e">
        <f>CONCATENATE(MID('Hex Reference'!BX20,3,2),MID('Hex Reference'!BX20,1,2))</f>
        <v>#N/A</v>
      </c>
      <c r="BY20" s="12" t="str">
        <f>CONCATENATE(MID('Hex Reference'!BY20,3,2),MID('Hex Reference'!BY20,1,2))</f>
        <v>221E</v>
      </c>
      <c r="BZ20" s="12" t="e">
        <f>CONCATENATE(MID('Hex Reference'!BZ20,3,2),MID('Hex Reference'!BZ20,1,2))</f>
        <v>#N/A</v>
      </c>
      <c r="CA20" s="12" t="e">
        <f>CONCATENATE(MID('Hex Reference'!CA20,3,2),MID('Hex Reference'!CA20,1,2))</f>
        <v>#N/A</v>
      </c>
      <c r="CB20" s="12" t="str">
        <f>CONCATENATE(MID('Hex Reference'!CB20,3,2),MID('Hex Reference'!CB20,1,2))</f>
        <v>221E</v>
      </c>
      <c r="CC20" s="12" t="e">
        <f>CONCATENATE(MID('Hex Reference'!CC20,3,2),MID('Hex Reference'!CC20,1,2))</f>
        <v>#N/A</v>
      </c>
      <c r="CD20" s="12" t="e">
        <f>CONCATENATE(MID('Hex Reference'!CD20,3,2),MID('Hex Reference'!CD20,1,2))</f>
        <v>#N/A</v>
      </c>
      <c r="CE20" s="12" t="str">
        <f>CONCATENATE(MID('Hex Reference'!CE20,3,2),MID('Hex Reference'!CE20,1,2))</f>
        <v>221E</v>
      </c>
      <c r="CF20" s="12" t="e">
        <f>CONCATENATE(MID('Hex Reference'!CF20,3,2),MID('Hex Reference'!CF20,1,2))</f>
        <v>#N/A</v>
      </c>
      <c r="CG20" s="12" t="e">
        <f>CONCATENATE(MID('Hex Reference'!CG20,3,2),MID('Hex Reference'!CG20,1,2))</f>
        <v>#N/A</v>
      </c>
      <c r="CH20" s="12" t="str">
        <f>CONCATENATE(MID('Hex Reference'!CH20,3,2),MID('Hex Reference'!CH20,1,2))</f>
        <v>221E</v>
      </c>
      <c r="CI20" s="28"/>
    </row>
    <row r="21" spans="1:87">
      <c r="A21" s="25" t="str">
        <f t="shared" si="0"/>
        <v>10</v>
      </c>
      <c r="B21" s="25" t="s">
        <v>57</v>
      </c>
      <c r="C21" s="40" t="str">
        <f t="shared" si="1"/>
        <v>16428</v>
      </c>
      <c r="D21" s="12" t="str">
        <f>CONCATENATE(MID('Hex Reference'!D21,3,2),MID('Hex Reference'!D21,1,2))</f>
        <v>D047</v>
      </c>
      <c r="E21" s="12" t="e">
        <f>CONCATENATE(MID('Hex Reference'!E21,3,2),MID('Hex Reference'!E21,1,2))</f>
        <v>#N/A</v>
      </c>
      <c r="F21" s="12" t="e">
        <f>CONCATENATE(MID('Hex Reference'!F21,3,2),MID('Hex Reference'!F21,1,2))</f>
        <v>#N/A</v>
      </c>
      <c r="G21" s="12" t="str">
        <f>CONCATENATE(MID('Hex Reference'!G21,3,2),MID('Hex Reference'!G21,1,2))</f>
        <v>D047</v>
      </c>
      <c r="H21" s="12" t="e">
        <f>CONCATENATE(MID('Hex Reference'!H21,3,2),MID('Hex Reference'!H21,1,2))</f>
        <v>#N/A</v>
      </c>
      <c r="I21" s="12" t="e">
        <f>CONCATENATE(MID('Hex Reference'!I21,3,2),MID('Hex Reference'!I21,1,2))</f>
        <v>#N/A</v>
      </c>
      <c r="J21" s="12" t="str">
        <f>CONCATENATE(MID('Hex Reference'!J21,3,2),MID('Hex Reference'!J21,1,2))</f>
        <v>D047</v>
      </c>
      <c r="K21" s="12" t="e">
        <f>CONCATENATE(MID('Hex Reference'!K21,3,2),MID('Hex Reference'!K21,1,2))</f>
        <v>#N/A</v>
      </c>
      <c r="L21" s="12" t="e">
        <f>CONCATENATE(MID('Hex Reference'!L21,3,2),MID('Hex Reference'!L21,1,2))</f>
        <v>#N/A</v>
      </c>
      <c r="M21" s="12" t="str">
        <f>CONCATENATE(MID('Hex Reference'!M21,3,2),MID('Hex Reference'!M21,1,2))</f>
        <v>D047</v>
      </c>
      <c r="N21" s="12" t="e">
        <f>CONCATENATE(MID('Hex Reference'!N21,3,2),MID('Hex Reference'!N21,1,2))</f>
        <v>#N/A</v>
      </c>
      <c r="O21" s="12" t="e">
        <f>CONCATENATE(MID('Hex Reference'!O21,3,2),MID('Hex Reference'!O21,1,2))</f>
        <v>#N/A</v>
      </c>
      <c r="P21" s="12" t="str">
        <f>CONCATENATE(MID('Hex Reference'!P21,3,2),MID('Hex Reference'!P21,1,2))</f>
        <v>D047</v>
      </c>
      <c r="Q21" s="12" t="e">
        <f>CONCATENATE(MID('Hex Reference'!Q21,3,2),MID('Hex Reference'!Q21,1,2))</f>
        <v>#N/A</v>
      </c>
      <c r="R21" s="12" t="e">
        <f>CONCATENATE(MID('Hex Reference'!R21,3,2),MID('Hex Reference'!R21,1,2))</f>
        <v>#N/A</v>
      </c>
      <c r="S21" s="12" t="str">
        <f>CONCATENATE(MID('Hex Reference'!S21,3,2),MID('Hex Reference'!S21,1,2))</f>
        <v>D047</v>
      </c>
      <c r="T21" s="12" t="e">
        <f>CONCATENATE(MID('Hex Reference'!T21,3,2),MID('Hex Reference'!T21,1,2))</f>
        <v>#N/A</v>
      </c>
      <c r="U21" s="12" t="e">
        <f>CONCATENATE(MID('Hex Reference'!U21,3,2),MID('Hex Reference'!U21,1,2))</f>
        <v>#N/A</v>
      </c>
      <c r="V21" s="12" t="str">
        <f>CONCATENATE(MID('Hex Reference'!V21,3,2),MID('Hex Reference'!V21,1,2))</f>
        <v>D047</v>
      </c>
      <c r="W21" s="12" t="e">
        <f>CONCATENATE(MID('Hex Reference'!W21,3,2),MID('Hex Reference'!W21,1,2))</f>
        <v>#N/A</v>
      </c>
      <c r="X21" s="12" t="e">
        <f>CONCATENATE(MID('Hex Reference'!X21,3,2),MID('Hex Reference'!X21,1,2))</f>
        <v>#N/A</v>
      </c>
      <c r="Y21" s="12" t="str">
        <f>CONCATENATE(MID('Hex Reference'!Y21,3,2),MID('Hex Reference'!Y21,1,2))</f>
        <v>D047</v>
      </c>
      <c r="Z21" s="12" t="e">
        <f>CONCATENATE(MID('Hex Reference'!Z21,3,2),MID('Hex Reference'!Z21,1,2))</f>
        <v>#N/A</v>
      </c>
      <c r="AA21" s="12" t="e">
        <f>CONCATENATE(MID('Hex Reference'!AA21,3,2),MID('Hex Reference'!AA21,1,2))</f>
        <v>#N/A</v>
      </c>
      <c r="AB21" s="12" t="str">
        <f>CONCATENATE(MID('Hex Reference'!AB21,3,2),MID('Hex Reference'!AB21,1,2))</f>
        <v>D047</v>
      </c>
      <c r="AC21" s="12" t="e">
        <f>CONCATENATE(MID('Hex Reference'!AC21,3,2),MID('Hex Reference'!AC21,1,2))</f>
        <v>#N/A</v>
      </c>
      <c r="AD21" s="12" t="e">
        <f>CONCATENATE(MID('Hex Reference'!AD21,3,2),MID('Hex Reference'!AD21,1,2))</f>
        <v>#N/A</v>
      </c>
      <c r="AE21" s="12" t="str">
        <f>CONCATENATE(MID('Hex Reference'!AE21,3,2),MID('Hex Reference'!AE21,1,2))</f>
        <v>D047</v>
      </c>
      <c r="AF21" s="12" t="e">
        <f>CONCATENATE(MID('Hex Reference'!AF21,3,2),MID('Hex Reference'!AF21,1,2))</f>
        <v>#N/A</v>
      </c>
      <c r="AG21" s="12" t="e">
        <f>CONCATENATE(MID('Hex Reference'!AG21,3,2),MID('Hex Reference'!AG21,1,2))</f>
        <v>#N/A</v>
      </c>
      <c r="AH21" s="12" t="str">
        <f>CONCATENATE(MID('Hex Reference'!AH21,3,2),MID('Hex Reference'!AH21,1,2))</f>
        <v>B84B</v>
      </c>
      <c r="AI21" s="12" t="e">
        <f>CONCATENATE(MID('Hex Reference'!AI21,3,2),MID('Hex Reference'!AI21,1,2))</f>
        <v>#N/A</v>
      </c>
      <c r="AJ21" s="12" t="e">
        <f>CONCATENATE(MID('Hex Reference'!AJ21,3,2),MID('Hex Reference'!AJ21,1,2))</f>
        <v>#N/A</v>
      </c>
      <c r="AK21" s="12" t="str">
        <f>CONCATENATE(MID('Hex Reference'!AK21,3,2),MID('Hex Reference'!AK21,1,2))</f>
        <v>B84B</v>
      </c>
      <c r="AL21" s="12" t="e">
        <f>CONCATENATE(MID('Hex Reference'!AL21,3,2),MID('Hex Reference'!AL21,1,2))</f>
        <v>#N/A</v>
      </c>
      <c r="AM21" s="12" t="e">
        <f>CONCATENATE(MID('Hex Reference'!AM21,3,2),MID('Hex Reference'!AM21,1,2))</f>
        <v>#N/A</v>
      </c>
      <c r="AN21" s="12" t="str">
        <f>CONCATENATE(MID('Hex Reference'!AN21,3,2),MID('Hex Reference'!AN21,1,2))</f>
        <v>A04F</v>
      </c>
      <c r="AO21" s="12" t="e">
        <f>CONCATENATE(MID('Hex Reference'!AO21,3,2),MID('Hex Reference'!AO21,1,2))</f>
        <v>#N/A</v>
      </c>
      <c r="AP21" s="12" t="e">
        <f>CONCATENATE(MID('Hex Reference'!AP21,3,2),MID('Hex Reference'!AP21,1,2))</f>
        <v>#N/A</v>
      </c>
      <c r="AQ21" s="12" t="str">
        <f>CONCATENATE(MID('Hex Reference'!AQ21,3,2),MID('Hex Reference'!AQ21,1,2))</f>
        <v>A04F</v>
      </c>
      <c r="AR21" s="28"/>
      <c r="AT21" s="24"/>
      <c r="AU21" s="12" t="str">
        <f>CONCATENATE(MID('Hex Reference'!AU21,3,2),MID('Hex Reference'!AU21,1,2))</f>
        <v>D047</v>
      </c>
      <c r="AV21" s="12" t="e">
        <f>CONCATENATE(MID('Hex Reference'!AV21,3,2),MID('Hex Reference'!AV21,1,2))</f>
        <v>#N/A</v>
      </c>
      <c r="AW21" s="12" t="e">
        <f>CONCATENATE(MID('Hex Reference'!AW21,3,2),MID('Hex Reference'!AW21,1,2))</f>
        <v>#N/A</v>
      </c>
      <c r="AX21" s="12" t="str">
        <f>CONCATENATE(MID('Hex Reference'!AX21,3,2),MID('Hex Reference'!AX21,1,2))</f>
        <v>D047</v>
      </c>
      <c r="AY21" s="12" t="e">
        <f>CONCATENATE(MID('Hex Reference'!AY21,3,2),MID('Hex Reference'!AY21,1,2))</f>
        <v>#N/A</v>
      </c>
      <c r="AZ21" s="12" t="e">
        <f>CONCATENATE(MID('Hex Reference'!AZ21,3,2),MID('Hex Reference'!AZ21,1,2))</f>
        <v>#N/A</v>
      </c>
      <c r="BA21" s="12" t="str">
        <f>CONCATENATE(MID('Hex Reference'!BA21,3,2),MID('Hex Reference'!BA21,1,2))</f>
        <v>D047</v>
      </c>
      <c r="BB21" s="12" t="e">
        <f>CONCATENATE(MID('Hex Reference'!BB21,3,2),MID('Hex Reference'!BB21,1,2))</f>
        <v>#N/A</v>
      </c>
      <c r="BC21" s="12" t="e">
        <f>CONCATENATE(MID('Hex Reference'!BC21,3,2),MID('Hex Reference'!BC21,1,2))</f>
        <v>#N/A</v>
      </c>
      <c r="BD21" s="12" t="str">
        <f>CONCATENATE(MID('Hex Reference'!BD21,3,2),MID('Hex Reference'!BD21,1,2))</f>
        <v>D047</v>
      </c>
      <c r="BE21" s="12" t="e">
        <f>CONCATENATE(MID('Hex Reference'!BE21,3,2),MID('Hex Reference'!BE21,1,2))</f>
        <v>#N/A</v>
      </c>
      <c r="BF21" s="12" t="e">
        <f>CONCATENATE(MID('Hex Reference'!BF21,3,2),MID('Hex Reference'!BF21,1,2))</f>
        <v>#N/A</v>
      </c>
      <c r="BG21" s="12" t="str">
        <f>CONCATENATE(MID('Hex Reference'!BG21,3,2),MID('Hex Reference'!BG21,1,2))</f>
        <v>D047</v>
      </c>
      <c r="BH21" s="12" t="e">
        <f>CONCATENATE(MID('Hex Reference'!BH21,3,2),MID('Hex Reference'!BH21,1,2))</f>
        <v>#N/A</v>
      </c>
      <c r="BI21" s="12" t="e">
        <f>CONCATENATE(MID('Hex Reference'!BI21,3,2),MID('Hex Reference'!BI21,1,2))</f>
        <v>#N/A</v>
      </c>
      <c r="BJ21" s="12" t="str">
        <f>CONCATENATE(MID('Hex Reference'!BJ21,3,2),MID('Hex Reference'!BJ21,1,2))</f>
        <v>D047</v>
      </c>
      <c r="BK21" s="12" t="e">
        <f>CONCATENATE(MID('Hex Reference'!BK21,3,2),MID('Hex Reference'!BK21,1,2))</f>
        <v>#N/A</v>
      </c>
      <c r="BL21" s="12" t="e">
        <f>CONCATENATE(MID('Hex Reference'!BL21,3,2),MID('Hex Reference'!BL21,1,2))</f>
        <v>#N/A</v>
      </c>
      <c r="BM21" s="12" t="str">
        <f>CONCATENATE(MID('Hex Reference'!BM21,3,2),MID('Hex Reference'!BM21,1,2))</f>
        <v>D047</v>
      </c>
      <c r="BN21" s="12" t="e">
        <f>CONCATENATE(MID('Hex Reference'!BN21,3,2),MID('Hex Reference'!BN21,1,2))</f>
        <v>#N/A</v>
      </c>
      <c r="BO21" s="12" t="e">
        <f>CONCATENATE(MID('Hex Reference'!BO21,3,2),MID('Hex Reference'!BO21,1,2))</f>
        <v>#N/A</v>
      </c>
      <c r="BP21" s="12" t="str">
        <f>CONCATENATE(MID('Hex Reference'!BP21,3,2),MID('Hex Reference'!BP21,1,2))</f>
        <v>D047</v>
      </c>
      <c r="BQ21" s="12" t="e">
        <f>CONCATENATE(MID('Hex Reference'!BQ21,3,2),MID('Hex Reference'!BQ21,1,2))</f>
        <v>#N/A</v>
      </c>
      <c r="BR21" s="12" t="e">
        <f>CONCATENATE(MID('Hex Reference'!BR21,3,2),MID('Hex Reference'!BR21,1,2))</f>
        <v>#N/A</v>
      </c>
      <c r="BS21" s="12" t="str">
        <f>CONCATENATE(MID('Hex Reference'!BS21,3,2),MID('Hex Reference'!BS21,1,2))</f>
        <v>D047</v>
      </c>
      <c r="BT21" s="12" t="e">
        <f>CONCATENATE(MID('Hex Reference'!BT21,3,2),MID('Hex Reference'!BT21,1,2))</f>
        <v>#N/A</v>
      </c>
      <c r="BU21" s="12" t="e">
        <f>CONCATENATE(MID('Hex Reference'!BU21,3,2),MID('Hex Reference'!BU21,1,2))</f>
        <v>#N/A</v>
      </c>
      <c r="BV21" s="12" t="str">
        <f>CONCATENATE(MID('Hex Reference'!BV21,3,2),MID('Hex Reference'!BV21,1,2))</f>
        <v>0080</v>
      </c>
      <c r="BW21" s="12" t="e">
        <f>CONCATENATE(MID('Hex Reference'!BW21,3,2),MID('Hex Reference'!BW21,1,2))</f>
        <v>#N/A</v>
      </c>
      <c r="BX21" s="12" t="e">
        <f>CONCATENATE(MID('Hex Reference'!BX21,3,2),MID('Hex Reference'!BX21,1,2))</f>
        <v>#N/A</v>
      </c>
      <c r="BY21" s="12" t="str">
        <f>CONCATENATE(MID('Hex Reference'!BY21,3,2),MID('Hex Reference'!BY21,1,2))</f>
        <v>B84B</v>
      </c>
      <c r="BZ21" s="12" t="e">
        <f>CONCATENATE(MID('Hex Reference'!BZ21,3,2),MID('Hex Reference'!BZ21,1,2))</f>
        <v>#N/A</v>
      </c>
      <c r="CA21" s="12" t="e">
        <f>CONCATENATE(MID('Hex Reference'!CA21,3,2),MID('Hex Reference'!CA21,1,2))</f>
        <v>#N/A</v>
      </c>
      <c r="CB21" s="12" t="str">
        <f>CONCATENATE(MID('Hex Reference'!CB21,3,2),MID('Hex Reference'!CB21,1,2))</f>
        <v>B84B</v>
      </c>
      <c r="CC21" s="12" t="e">
        <f>CONCATENATE(MID('Hex Reference'!CC21,3,2),MID('Hex Reference'!CC21,1,2))</f>
        <v>#N/A</v>
      </c>
      <c r="CD21" s="12" t="e">
        <f>CONCATENATE(MID('Hex Reference'!CD21,3,2),MID('Hex Reference'!CD21,1,2))</f>
        <v>#N/A</v>
      </c>
      <c r="CE21" s="12" t="str">
        <f>CONCATENATE(MID('Hex Reference'!CE21,3,2),MID('Hex Reference'!CE21,1,2))</f>
        <v>A04F</v>
      </c>
      <c r="CF21" s="12" t="e">
        <f>CONCATENATE(MID('Hex Reference'!CF21,3,2),MID('Hex Reference'!CF21,1,2))</f>
        <v>#N/A</v>
      </c>
      <c r="CG21" s="12" t="e">
        <f>CONCATENATE(MID('Hex Reference'!CG21,3,2),MID('Hex Reference'!CG21,1,2))</f>
        <v>#N/A</v>
      </c>
      <c r="CH21" s="12" t="str">
        <f>CONCATENATE(MID('Hex Reference'!CH21,3,2),MID('Hex Reference'!CH21,1,2))</f>
        <v>A04F</v>
      </c>
      <c r="CI21" s="28"/>
    </row>
    <row r="22" spans="1:87">
      <c r="A22" s="25" t="str">
        <f t="shared" si="0"/>
        <v>11</v>
      </c>
      <c r="B22" s="25" t="s">
        <v>58</v>
      </c>
      <c r="C22" s="40" t="str">
        <f t="shared" si="1"/>
        <v>16460</v>
      </c>
      <c r="D22" s="12" t="str">
        <f>CONCATENATE(MID('Hex Reference'!D22,3,2),MID('Hex Reference'!D22,1,2))</f>
        <v>6440</v>
      </c>
      <c r="E22" s="12" t="e">
        <f>CONCATENATE(MID('Hex Reference'!E22,3,2),MID('Hex Reference'!E22,1,2))</f>
        <v>#N/A</v>
      </c>
      <c r="F22" s="12" t="e">
        <f>CONCATENATE(MID('Hex Reference'!F22,3,2),MID('Hex Reference'!F22,1,2))</f>
        <v>#N/A</v>
      </c>
      <c r="G22" s="12" t="str">
        <f>CONCATENATE(MID('Hex Reference'!G22,3,2),MID('Hex Reference'!G22,1,2))</f>
        <v>6440</v>
      </c>
      <c r="H22" s="12" t="e">
        <f>CONCATENATE(MID('Hex Reference'!H22,3,2),MID('Hex Reference'!H22,1,2))</f>
        <v>#N/A</v>
      </c>
      <c r="I22" s="12" t="e">
        <f>CONCATENATE(MID('Hex Reference'!I22,3,2),MID('Hex Reference'!I22,1,2))</f>
        <v>#N/A</v>
      </c>
      <c r="J22" s="12" t="str">
        <f>CONCATENATE(MID('Hex Reference'!J22,3,2),MID('Hex Reference'!J22,1,2))</f>
        <v>3A0E</v>
      </c>
      <c r="K22" s="12" t="e">
        <f>CONCATENATE(MID('Hex Reference'!K22,3,2),MID('Hex Reference'!K22,1,2))</f>
        <v>#VALUE!</v>
      </c>
      <c r="L22" s="12" t="e">
        <f>CONCATENATE(MID('Hex Reference'!L22,3,2),MID('Hex Reference'!L22,1,2))</f>
        <v>#N/A</v>
      </c>
      <c r="M22" s="12" t="str">
        <f>CONCATENATE(MID('Hex Reference'!M22,3,2),MID('Hex Reference'!M22,1,2))</f>
        <v>C840</v>
      </c>
      <c r="N22" s="12" t="e">
        <f>CONCATENATE(MID('Hex Reference'!N22,3,2),MID('Hex Reference'!N22,1,2))</f>
        <v>#N/A</v>
      </c>
      <c r="O22" s="12" t="e">
        <f>CONCATENATE(MID('Hex Reference'!O22,3,2),MID('Hex Reference'!O22,1,2))</f>
        <v>#N/A</v>
      </c>
      <c r="P22" s="12" t="str">
        <f>CONCATENATE(MID('Hex Reference'!P22,3,2),MID('Hex Reference'!P22,1,2))</f>
        <v>3A12</v>
      </c>
      <c r="Q22" s="12" t="e">
        <f>CONCATENATE(MID('Hex Reference'!Q22,3,2),MID('Hex Reference'!Q22,1,2))</f>
        <v>#N/A</v>
      </c>
      <c r="R22" s="12" t="e">
        <f>CONCATENATE(MID('Hex Reference'!R22,3,2),MID('Hex Reference'!R22,1,2))</f>
        <v>#N/A</v>
      </c>
      <c r="S22" s="12" t="str">
        <f>CONCATENATE(MID('Hex Reference'!S22,3,2),MID('Hex Reference'!S22,1,2))</f>
        <v>FA40</v>
      </c>
      <c r="T22" s="12" t="e">
        <f>CONCATENATE(MID('Hex Reference'!T22,3,2),MID('Hex Reference'!T22,1,2))</f>
        <v>#N/A</v>
      </c>
      <c r="U22" s="12" t="e">
        <f>CONCATENATE(MID('Hex Reference'!U22,3,2),MID('Hex Reference'!U22,1,2))</f>
        <v>#N/A</v>
      </c>
      <c r="V22" s="12" t="str">
        <f>CONCATENATE(MID('Hex Reference'!V22,3,2),MID('Hex Reference'!V22,1,2))</f>
        <v>3A00</v>
      </c>
      <c r="W22" s="12" t="e">
        <f>CONCATENATE(MID('Hex Reference'!W22,3,2),MID('Hex Reference'!W22,1,2))</f>
        <v>#N/A</v>
      </c>
      <c r="X22" s="12" t="e">
        <f>CONCATENATE(MID('Hex Reference'!X22,3,2),MID('Hex Reference'!X22,1,2))</f>
        <v>#N/A</v>
      </c>
      <c r="Y22" s="12" t="str">
        <f>CONCATENATE(MID('Hex Reference'!Y22,3,2),MID('Hex Reference'!Y22,1,2))</f>
        <v>2C41</v>
      </c>
      <c r="Z22" s="12" t="e">
        <f>CONCATENATE(MID('Hex Reference'!Z22,3,2),MID('Hex Reference'!Z22,1,2))</f>
        <v>#N/A</v>
      </c>
      <c r="AA22" s="12" t="e">
        <f>CONCATENATE(MID('Hex Reference'!AA22,3,2),MID('Hex Reference'!AA22,1,2))</f>
        <v>#N/A</v>
      </c>
      <c r="AB22" s="12" t="str">
        <f>CONCATENATE(MID('Hex Reference'!AB22,3,2),MID('Hex Reference'!AB22,1,2))</f>
        <v>3A0A</v>
      </c>
      <c r="AC22" s="12" t="e">
        <f>CONCATENATE(MID('Hex Reference'!AC22,3,2),MID('Hex Reference'!AC22,1,2))</f>
        <v>#N/A</v>
      </c>
      <c r="AD22" s="12" t="e">
        <f>CONCATENATE(MID('Hex Reference'!AD22,3,2),MID('Hex Reference'!AD22,1,2))</f>
        <v>#N/A</v>
      </c>
      <c r="AE22" s="12" t="str">
        <f>CONCATENATE(MID('Hex Reference'!AE22,3,2),MID('Hex Reference'!AE22,1,2))</f>
        <v>3A0A</v>
      </c>
      <c r="AF22" s="12" t="e">
        <f>CONCATENATE(MID('Hex Reference'!AF22,3,2),MID('Hex Reference'!AF22,1,2))</f>
        <v>#N/A</v>
      </c>
      <c r="AG22" s="12" t="e">
        <f>CONCATENATE(MID('Hex Reference'!AG22,3,2),MID('Hex Reference'!AG22,1,2))</f>
        <v>#N/A</v>
      </c>
      <c r="AH22" s="12" t="str">
        <f>CONCATENATE(MID('Hex Reference'!AH22,3,2),MID('Hex Reference'!AH22,1,2))</f>
        <v>3A04</v>
      </c>
      <c r="AI22" s="12" t="e">
        <f>CONCATENATE(MID('Hex Reference'!AI22,3,2),MID('Hex Reference'!AI22,1,2))</f>
        <v>#N/A</v>
      </c>
      <c r="AJ22" s="12" t="e">
        <f>CONCATENATE(MID('Hex Reference'!AJ22,3,2),MID('Hex Reference'!AJ22,1,2))</f>
        <v>#N/A</v>
      </c>
      <c r="AK22" s="12" t="str">
        <f>CONCATENATE(MID('Hex Reference'!AK22,3,2),MID('Hex Reference'!AK22,1,2))</f>
        <v>3A04</v>
      </c>
      <c r="AL22" s="12" t="e">
        <f>CONCATENATE(MID('Hex Reference'!AL22,3,2),MID('Hex Reference'!AL22,1,2))</f>
        <v>#N/A</v>
      </c>
      <c r="AM22" s="12" t="e">
        <f>CONCATENATE(MID('Hex Reference'!AM22,3,2),MID('Hex Reference'!AM22,1,2))</f>
        <v>#N/A</v>
      </c>
      <c r="AN22" s="12" t="str">
        <f>CONCATENATE(MID('Hex Reference'!AN22,3,2),MID('Hex Reference'!AN22,1,2))</f>
        <v>3A04</v>
      </c>
      <c r="AO22" s="12" t="e">
        <f>CONCATENATE(MID('Hex Reference'!AO22,3,2),MID('Hex Reference'!AO22,1,2))</f>
        <v>#N/A</v>
      </c>
      <c r="AP22" s="12" t="e">
        <f>CONCATENATE(MID('Hex Reference'!AP22,3,2),MID('Hex Reference'!AP22,1,2))</f>
        <v>#N/A</v>
      </c>
      <c r="AQ22" s="12" t="str">
        <f>CONCATENATE(MID('Hex Reference'!AQ22,3,2),MID('Hex Reference'!AQ22,1,2))</f>
        <v>3A04</v>
      </c>
      <c r="AR22" s="28"/>
      <c r="AT22" s="24"/>
      <c r="AU22" s="12" t="str">
        <f>CONCATENATE(MID('Hex Reference'!AU22,3,2),MID('Hex Reference'!AU22,1,2))</f>
        <v>6440</v>
      </c>
      <c r="AV22" s="12" t="e">
        <f>CONCATENATE(MID('Hex Reference'!AV22,3,2),MID('Hex Reference'!AV22,1,2))</f>
        <v>#N/A</v>
      </c>
      <c r="AW22" s="12" t="e">
        <f>CONCATENATE(MID('Hex Reference'!AW22,3,2),MID('Hex Reference'!AW22,1,2))</f>
        <v>#N/A</v>
      </c>
      <c r="AX22" s="12" t="str">
        <f>CONCATENATE(MID('Hex Reference'!AX22,3,2),MID('Hex Reference'!AX22,1,2))</f>
        <v>3280</v>
      </c>
      <c r="AY22" s="12" t="e">
        <f>CONCATENATE(MID('Hex Reference'!AY22,3,2),MID('Hex Reference'!AY22,1,2))</f>
        <v>#N/A</v>
      </c>
      <c r="AZ22" s="12" t="e">
        <f>CONCATENATE(MID('Hex Reference'!AZ22,3,2),MID('Hex Reference'!AZ22,1,2))</f>
        <v>#N/A</v>
      </c>
      <c r="BA22" s="12" t="str">
        <f>CONCATENATE(MID('Hex Reference'!BA22,3,2),MID('Hex Reference'!BA22,1,2))</f>
        <v>3A0E</v>
      </c>
      <c r="BB22" s="12" t="e">
        <f>CONCATENATE(MID('Hex Reference'!BB22,3,2),MID('Hex Reference'!BB22,1,2))</f>
        <v>#VALUE!</v>
      </c>
      <c r="BC22" s="12" t="e">
        <f>CONCATENATE(MID('Hex Reference'!BC22,3,2),MID('Hex Reference'!BC22,1,2))</f>
        <v>#N/A</v>
      </c>
      <c r="BD22" s="12" t="str">
        <f>CONCATENATE(MID('Hex Reference'!BD22,3,2),MID('Hex Reference'!BD22,1,2))</f>
        <v>4680</v>
      </c>
      <c r="BE22" s="12" t="e">
        <f>CONCATENATE(MID('Hex Reference'!BE22,3,2),MID('Hex Reference'!BE22,1,2))</f>
        <v>#N/A</v>
      </c>
      <c r="BF22" s="12" t="e">
        <f>CONCATENATE(MID('Hex Reference'!BF22,3,2),MID('Hex Reference'!BF22,1,2))</f>
        <v>#N/A</v>
      </c>
      <c r="BG22" s="12" t="str">
        <f>CONCATENATE(MID('Hex Reference'!BG22,3,2),MID('Hex Reference'!BG22,1,2))</f>
        <v>3A12</v>
      </c>
      <c r="BH22" s="12" t="e">
        <f>CONCATENATE(MID('Hex Reference'!BH22,3,2),MID('Hex Reference'!BH22,1,2))</f>
        <v>#N/A</v>
      </c>
      <c r="BI22" s="12" t="e">
        <f>CONCATENATE(MID('Hex Reference'!BI22,3,2),MID('Hex Reference'!BI22,1,2))</f>
        <v>#N/A</v>
      </c>
      <c r="BJ22" s="12" t="str">
        <f>CONCATENATE(MID('Hex Reference'!BJ22,3,2),MID('Hex Reference'!BJ22,1,2))</f>
        <v>5080</v>
      </c>
      <c r="BK22" s="12" t="e">
        <f>CONCATENATE(MID('Hex Reference'!BK22,3,2),MID('Hex Reference'!BK22,1,2))</f>
        <v>#N/A</v>
      </c>
      <c r="BL22" s="12" t="e">
        <f>CONCATENATE(MID('Hex Reference'!BL22,3,2),MID('Hex Reference'!BL22,1,2))</f>
        <v>#N/A</v>
      </c>
      <c r="BM22" s="12" t="str">
        <f>CONCATENATE(MID('Hex Reference'!BM22,3,2),MID('Hex Reference'!BM22,1,2))</f>
        <v>3A00</v>
      </c>
      <c r="BN22" s="12" t="e">
        <f>CONCATENATE(MID('Hex Reference'!BN22,3,2),MID('Hex Reference'!BN22,1,2))</f>
        <v>#N/A</v>
      </c>
      <c r="BO22" s="12" t="e">
        <f>CONCATENATE(MID('Hex Reference'!BO22,3,2),MID('Hex Reference'!BO22,1,2))</f>
        <v>#N/A</v>
      </c>
      <c r="BP22" s="12" t="str">
        <f>CONCATENATE(MID('Hex Reference'!BP22,3,2),MID('Hex Reference'!BP22,1,2))</f>
        <v>5A80</v>
      </c>
      <c r="BQ22" s="12" t="e">
        <f>CONCATENATE(MID('Hex Reference'!BQ22,3,2),MID('Hex Reference'!BQ22,1,2))</f>
        <v>#N/A</v>
      </c>
      <c r="BR22" s="12" t="e">
        <f>CONCATENATE(MID('Hex Reference'!BR22,3,2),MID('Hex Reference'!BR22,1,2))</f>
        <v>#N/A</v>
      </c>
      <c r="BS22" s="12" t="str">
        <f>CONCATENATE(MID('Hex Reference'!BS22,3,2),MID('Hex Reference'!BS22,1,2))</f>
        <v>3A0A</v>
      </c>
      <c r="BT22" s="12" t="e">
        <f>CONCATENATE(MID('Hex Reference'!BT22,3,2),MID('Hex Reference'!BT22,1,2))</f>
        <v>#N/A</v>
      </c>
      <c r="BU22" s="12" t="e">
        <f>CONCATENATE(MID('Hex Reference'!BU22,3,2),MID('Hex Reference'!BU22,1,2))</f>
        <v>#N/A</v>
      </c>
      <c r="BV22" s="12" t="str">
        <f>CONCATENATE(MID('Hex Reference'!BV22,3,2),MID('Hex Reference'!BV22,1,2))</f>
        <v>0080</v>
      </c>
      <c r="BW22" s="12" t="e">
        <f>CONCATENATE(MID('Hex Reference'!BW22,3,2),MID('Hex Reference'!BW22,1,2))</f>
        <v>#N/A</v>
      </c>
      <c r="BX22" s="12" t="e">
        <f>CONCATENATE(MID('Hex Reference'!BX22,3,2),MID('Hex Reference'!BX22,1,2))</f>
        <v>#N/A</v>
      </c>
      <c r="BY22" s="12" t="str">
        <f>CONCATENATE(MID('Hex Reference'!BY22,3,2),MID('Hex Reference'!BY22,1,2))</f>
        <v>3A04</v>
      </c>
      <c r="BZ22" s="12" t="e">
        <f>CONCATENATE(MID('Hex Reference'!BZ22,3,2),MID('Hex Reference'!BZ22,1,2))</f>
        <v>#N/A</v>
      </c>
      <c r="CA22" s="12" t="e">
        <f>CONCATENATE(MID('Hex Reference'!CA22,3,2),MID('Hex Reference'!CA22,1,2))</f>
        <v>#N/A</v>
      </c>
      <c r="CB22" s="12" t="str">
        <f>CONCATENATE(MID('Hex Reference'!CB22,3,2),MID('Hex Reference'!CB22,1,2))</f>
        <v>3A04</v>
      </c>
      <c r="CC22" s="12" t="e">
        <f>CONCATENATE(MID('Hex Reference'!CC22,3,2),MID('Hex Reference'!CC22,1,2))</f>
        <v>#N/A</v>
      </c>
      <c r="CD22" s="12" t="e">
        <f>CONCATENATE(MID('Hex Reference'!CD22,3,2),MID('Hex Reference'!CD22,1,2))</f>
        <v>#N/A</v>
      </c>
      <c r="CE22" s="12" t="str">
        <f>CONCATENATE(MID('Hex Reference'!CE22,3,2),MID('Hex Reference'!CE22,1,2))</f>
        <v>3A04</v>
      </c>
      <c r="CF22" s="12" t="e">
        <f>CONCATENATE(MID('Hex Reference'!CF22,3,2),MID('Hex Reference'!CF22,1,2))</f>
        <v>#N/A</v>
      </c>
      <c r="CG22" s="12" t="e">
        <f>CONCATENATE(MID('Hex Reference'!CG22,3,2),MID('Hex Reference'!CG22,1,2))</f>
        <v>#N/A</v>
      </c>
      <c r="CH22" s="12" t="str">
        <f>CONCATENATE(MID('Hex Reference'!CH22,3,2),MID('Hex Reference'!CH22,1,2))</f>
        <v>3A04</v>
      </c>
      <c r="CI22" s="28"/>
    </row>
    <row r="23" spans="1:87">
      <c r="A23" s="25" t="str">
        <f t="shared" si="0"/>
        <v>12</v>
      </c>
      <c r="B23" s="25" t="s">
        <v>59</v>
      </c>
      <c r="C23" s="40" t="str">
        <f t="shared" si="1"/>
        <v>16498</v>
      </c>
      <c r="D23" s="12" t="str">
        <f>CONCATENATE(MID('Hex Reference'!D23,3,2),MID('Hex Reference'!D23,1,2))</f>
        <v>C840</v>
      </c>
      <c r="E23" s="12" t="e">
        <f>CONCATENATE(MID('Hex Reference'!E23,3,2),MID('Hex Reference'!E23,1,2))</f>
        <v>#N/A</v>
      </c>
      <c r="F23" s="12" t="e">
        <f>CONCATENATE(MID('Hex Reference'!F23,3,2),MID('Hex Reference'!F23,1,2))</f>
        <v>#N/A</v>
      </c>
      <c r="G23" s="12" t="str">
        <f>CONCATENATE(MID('Hex Reference'!G23,3,2),MID('Hex Reference'!G23,1,2))</f>
        <v>C840</v>
      </c>
      <c r="H23" s="12" t="e">
        <f>CONCATENATE(MID('Hex Reference'!H23,3,2),MID('Hex Reference'!H23,1,2))</f>
        <v>#N/A</v>
      </c>
      <c r="I23" s="12" t="e">
        <f>CONCATENATE(MID('Hex Reference'!I23,3,2),MID('Hex Reference'!I23,1,2))</f>
        <v>#N/A</v>
      </c>
      <c r="J23" s="12" t="str">
        <f>CONCATENATE(MID('Hex Reference'!J23,3,2),MID('Hex Reference'!J23,1,2))</f>
        <v>3B1C</v>
      </c>
      <c r="K23" s="12" t="e">
        <f>CONCATENATE(MID('Hex Reference'!K23,3,2),MID('Hex Reference'!K23,1,2))</f>
        <v>#N/A</v>
      </c>
      <c r="L23" s="12" t="e">
        <f>CONCATENATE(MID('Hex Reference'!L23,3,2),MID('Hex Reference'!L23,1,2))</f>
        <v>#N/A</v>
      </c>
      <c r="M23" s="12" t="str">
        <f>CONCATENATE(MID('Hex Reference'!M23,3,2),MID('Hex Reference'!M23,1,2))</f>
        <v>C840</v>
      </c>
      <c r="N23" s="12" t="e">
        <f>CONCATENATE(MID('Hex Reference'!N23,3,2),MID('Hex Reference'!N23,1,2))</f>
        <v>#N/A</v>
      </c>
      <c r="O23" s="12" t="e">
        <f>CONCATENATE(MID('Hex Reference'!O23,3,2),MID('Hex Reference'!O23,1,2))</f>
        <v>#N/A</v>
      </c>
      <c r="P23" s="12" t="str">
        <f>CONCATENATE(MID('Hex Reference'!P23,3,2),MID('Hex Reference'!P23,1,2))</f>
        <v>3B1A</v>
      </c>
      <c r="Q23" s="12" t="e">
        <f>CONCATENATE(MID('Hex Reference'!Q23,3,2),MID('Hex Reference'!Q23,1,2))</f>
        <v>#N/A</v>
      </c>
      <c r="R23" s="12" t="e">
        <f>CONCATENATE(MID('Hex Reference'!R23,3,2),MID('Hex Reference'!R23,1,2))</f>
        <v>#N/A</v>
      </c>
      <c r="S23" s="12" t="str">
        <f>CONCATENATE(MID('Hex Reference'!S23,3,2),MID('Hex Reference'!S23,1,2))</f>
        <v>2C41</v>
      </c>
      <c r="T23" s="12" t="e">
        <f>CONCATENATE(MID('Hex Reference'!T23,3,2),MID('Hex Reference'!T23,1,2))</f>
        <v>#N/A</v>
      </c>
      <c r="U23" s="12" t="e">
        <f>CONCATENATE(MID('Hex Reference'!U23,3,2),MID('Hex Reference'!U23,1,2))</f>
        <v>#N/A</v>
      </c>
      <c r="V23" s="12" t="str">
        <f>CONCATENATE(MID('Hex Reference'!V23,3,2),MID('Hex Reference'!V23,1,2))</f>
        <v>3B00</v>
      </c>
      <c r="W23" s="12" t="e">
        <f>CONCATENATE(MID('Hex Reference'!W23,3,2),MID('Hex Reference'!W23,1,2))</f>
        <v>#N/A</v>
      </c>
      <c r="X23" s="12" t="e">
        <f>CONCATENATE(MID('Hex Reference'!X23,3,2),MID('Hex Reference'!X23,1,2))</f>
        <v>#N/A</v>
      </c>
      <c r="Y23" s="12" t="str">
        <f>CONCATENATE(MID('Hex Reference'!Y23,3,2),MID('Hex Reference'!Y23,1,2))</f>
        <v>9041</v>
      </c>
      <c r="Z23" s="12" t="e">
        <f>CONCATENATE(MID('Hex Reference'!Z23,3,2),MID('Hex Reference'!Z23,1,2))</f>
        <v>#N/A</v>
      </c>
      <c r="AA23" s="12" t="e">
        <f>CONCATENATE(MID('Hex Reference'!AA23,3,2),MID('Hex Reference'!AA23,1,2))</f>
        <v>#N/A</v>
      </c>
      <c r="AB23" s="12" t="str">
        <f>CONCATENATE(MID('Hex Reference'!AB23,3,2),MID('Hex Reference'!AB23,1,2))</f>
        <v>3B0A</v>
      </c>
      <c r="AC23" s="12" t="e">
        <f>CONCATENATE(MID('Hex Reference'!AC23,3,2),MID('Hex Reference'!AC23,1,2))</f>
        <v>#N/A</v>
      </c>
      <c r="AD23" s="12" t="e">
        <f>CONCATENATE(MID('Hex Reference'!AD23,3,2),MID('Hex Reference'!AD23,1,2))</f>
        <v>#N/A</v>
      </c>
      <c r="AE23" s="12" t="str">
        <f>CONCATENATE(MID('Hex Reference'!AE23,3,2),MID('Hex Reference'!AE23,1,2))</f>
        <v>3B0A</v>
      </c>
      <c r="AF23" s="12" t="e">
        <f>CONCATENATE(MID('Hex Reference'!AF23,3,2),MID('Hex Reference'!AF23,1,2))</f>
        <v>#N/A</v>
      </c>
      <c r="AG23" s="12" t="e">
        <f>CONCATENATE(MID('Hex Reference'!AG23,3,2),MID('Hex Reference'!AG23,1,2))</f>
        <v>#N/A</v>
      </c>
      <c r="AH23" s="12" t="str">
        <f>CONCATENATE(MID('Hex Reference'!AH23,3,2),MID('Hex Reference'!AH23,1,2))</f>
        <v>3B04</v>
      </c>
      <c r="AI23" s="12" t="e">
        <f>CONCATENATE(MID('Hex Reference'!AI23,3,2),MID('Hex Reference'!AI23,1,2))</f>
        <v>#N/A</v>
      </c>
      <c r="AJ23" s="12" t="e">
        <f>CONCATENATE(MID('Hex Reference'!AJ23,3,2),MID('Hex Reference'!AJ23,1,2))</f>
        <v>#N/A</v>
      </c>
      <c r="AK23" s="12" t="str">
        <f>CONCATENATE(MID('Hex Reference'!AK23,3,2),MID('Hex Reference'!AK23,1,2))</f>
        <v>3B04</v>
      </c>
      <c r="AL23" s="12" t="e">
        <f>CONCATENATE(MID('Hex Reference'!AL23,3,2),MID('Hex Reference'!AL23,1,2))</f>
        <v>#N/A</v>
      </c>
      <c r="AM23" s="12" t="e">
        <f>CONCATENATE(MID('Hex Reference'!AM23,3,2),MID('Hex Reference'!AM23,1,2))</f>
        <v>#N/A</v>
      </c>
      <c r="AN23" s="12" t="str">
        <f>CONCATENATE(MID('Hex Reference'!AN23,3,2),MID('Hex Reference'!AN23,1,2))</f>
        <v>3B04</v>
      </c>
      <c r="AO23" s="12" t="e">
        <f>CONCATENATE(MID('Hex Reference'!AO23,3,2),MID('Hex Reference'!AO23,1,2))</f>
        <v>#N/A</v>
      </c>
      <c r="AP23" s="12" t="e">
        <f>CONCATENATE(MID('Hex Reference'!AP23,3,2),MID('Hex Reference'!AP23,1,2))</f>
        <v>#N/A</v>
      </c>
      <c r="AQ23" s="12" t="str">
        <f>CONCATENATE(MID('Hex Reference'!AQ23,3,2),MID('Hex Reference'!AQ23,1,2))</f>
        <v>3B04</v>
      </c>
      <c r="AR23" s="28"/>
      <c r="AT23" s="24"/>
      <c r="AU23" s="12" t="str">
        <f>CONCATENATE(MID('Hex Reference'!AU23,3,2),MID('Hex Reference'!AU23,1,2))</f>
        <v>C840</v>
      </c>
      <c r="AV23" s="12" t="e">
        <f>CONCATENATE(MID('Hex Reference'!AV23,3,2),MID('Hex Reference'!AV23,1,2))</f>
        <v>#N/A</v>
      </c>
      <c r="AW23" s="12" t="e">
        <f>CONCATENATE(MID('Hex Reference'!AW23,3,2),MID('Hex Reference'!AW23,1,2))</f>
        <v>#N/A</v>
      </c>
      <c r="AX23" s="12" t="str">
        <f>CONCATENATE(MID('Hex Reference'!AX23,3,2),MID('Hex Reference'!AX23,1,2))</f>
        <v>5080</v>
      </c>
      <c r="AY23" s="12" t="e">
        <f>CONCATENATE(MID('Hex Reference'!AY23,3,2),MID('Hex Reference'!AY23,1,2))</f>
        <v>#N/A</v>
      </c>
      <c r="AZ23" s="12" t="e">
        <f>CONCATENATE(MID('Hex Reference'!AZ23,3,2),MID('Hex Reference'!AZ23,1,2))</f>
        <v>#N/A</v>
      </c>
      <c r="BA23" s="12" t="str">
        <f>CONCATENATE(MID('Hex Reference'!BA23,3,2),MID('Hex Reference'!BA23,1,2))</f>
        <v>3B1C</v>
      </c>
      <c r="BB23" s="12" t="e">
        <f>CONCATENATE(MID('Hex Reference'!BB23,3,2),MID('Hex Reference'!BB23,1,2))</f>
        <v>#N/A</v>
      </c>
      <c r="BC23" s="12" t="e">
        <f>CONCATENATE(MID('Hex Reference'!BC23,3,2),MID('Hex Reference'!BC23,1,2))</f>
        <v>#N/A</v>
      </c>
      <c r="BD23" s="12" t="str">
        <f>CONCATENATE(MID('Hex Reference'!BD23,3,2),MID('Hex Reference'!BD23,1,2))</f>
        <v>6480</v>
      </c>
      <c r="BE23" s="12" t="e">
        <f>CONCATENATE(MID('Hex Reference'!BE23,3,2),MID('Hex Reference'!BE23,1,2))</f>
        <v>#N/A</v>
      </c>
      <c r="BF23" s="12" t="e">
        <f>CONCATENATE(MID('Hex Reference'!BF23,3,2),MID('Hex Reference'!BF23,1,2))</f>
        <v>#N/A</v>
      </c>
      <c r="BG23" s="12" t="str">
        <f>CONCATENATE(MID('Hex Reference'!BG23,3,2),MID('Hex Reference'!BG23,1,2))</f>
        <v>3B1A</v>
      </c>
      <c r="BH23" s="12" t="e">
        <f>CONCATENATE(MID('Hex Reference'!BH23,3,2),MID('Hex Reference'!BH23,1,2))</f>
        <v>#N/A</v>
      </c>
      <c r="BI23" s="12" t="e">
        <f>CONCATENATE(MID('Hex Reference'!BI23,3,2),MID('Hex Reference'!BI23,1,2))</f>
        <v>#N/A</v>
      </c>
      <c r="BJ23" s="12" t="str">
        <f>CONCATENATE(MID('Hex Reference'!BJ23,3,2),MID('Hex Reference'!BJ23,1,2))</f>
        <v>7880</v>
      </c>
      <c r="BK23" s="12" t="e">
        <f>CONCATENATE(MID('Hex Reference'!BK23,3,2),MID('Hex Reference'!BK23,1,2))</f>
        <v>#N/A</v>
      </c>
      <c r="BL23" s="12" t="e">
        <f>CONCATENATE(MID('Hex Reference'!BL23,3,2),MID('Hex Reference'!BL23,1,2))</f>
        <v>#N/A</v>
      </c>
      <c r="BM23" s="12" t="str">
        <f>CONCATENATE(MID('Hex Reference'!BM23,3,2),MID('Hex Reference'!BM23,1,2))</f>
        <v>3B00</v>
      </c>
      <c r="BN23" s="12" t="e">
        <f>CONCATENATE(MID('Hex Reference'!BN23,3,2),MID('Hex Reference'!BN23,1,2))</f>
        <v>#N/A</v>
      </c>
      <c r="BO23" s="12" t="e">
        <f>CONCATENATE(MID('Hex Reference'!BO23,3,2),MID('Hex Reference'!BO23,1,2))</f>
        <v>#N/A</v>
      </c>
      <c r="BP23" s="12" t="str">
        <f>CONCATENATE(MID('Hex Reference'!BP23,3,2),MID('Hex Reference'!BP23,1,2))</f>
        <v>9680</v>
      </c>
      <c r="BQ23" s="12" t="e">
        <f>CONCATENATE(MID('Hex Reference'!BQ23,3,2),MID('Hex Reference'!BQ23,1,2))</f>
        <v>#N/A</v>
      </c>
      <c r="BR23" s="12" t="e">
        <f>CONCATENATE(MID('Hex Reference'!BR23,3,2),MID('Hex Reference'!BR23,1,2))</f>
        <v>#N/A</v>
      </c>
      <c r="BS23" s="12" t="str">
        <f>CONCATENATE(MID('Hex Reference'!BS23,3,2),MID('Hex Reference'!BS23,1,2))</f>
        <v>3B0A</v>
      </c>
      <c r="BT23" s="12" t="e">
        <f>CONCATENATE(MID('Hex Reference'!BT23,3,2),MID('Hex Reference'!BT23,1,2))</f>
        <v>#N/A</v>
      </c>
      <c r="BU23" s="12" t="e">
        <f>CONCATENATE(MID('Hex Reference'!BU23,3,2),MID('Hex Reference'!BU23,1,2))</f>
        <v>#N/A</v>
      </c>
      <c r="BV23" s="12" t="str">
        <f>CONCATENATE(MID('Hex Reference'!BV23,3,2),MID('Hex Reference'!BV23,1,2))</f>
        <v>0080</v>
      </c>
      <c r="BW23" s="12" t="e">
        <f>CONCATENATE(MID('Hex Reference'!BW23,3,2),MID('Hex Reference'!BW23,1,2))</f>
        <v>#N/A</v>
      </c>
      <c r="BX23" s="12" t="e">
        <f>CONCATENATE(MID('Hex Reference'!BX23,3,2),MID('Hex Reference'!BX23,1,2))</f>
        <v>#N/A</v>
      </c>
      <c r="BY23" s="12" t="str">
        <f>CONCATENATE(MID('Hex Reference'!BY23,3,2),MID('Hex Reference'!BY23,1,2))</f>
        <v>3B04</v>
      </c>
      <c r="BZ23" s="12" t="e">
        <f>CONCATENATE(MID('Hex Reference'!BZ23,3,2),MID('Hex Reference'!BZ23,1,2))</f>
        <v>#N/A</v>
      </c>
      <c r="CA23" s="12" t="e">
        <f>CONCATENATE(MID('Hex Reference'!CA23,3,2),MID('Hex Reference'!CA23,1,2))</f>
        <v>#N/A</v>
      </c>
      <c r="CB23" s="12" t="str">
        <f>CONCATENATE(MID('Hex Reference'!CB23,3,2),MID('Hex Reference'!CB23,1,2))</f>
        <v>3B04</v>
      </c>
      <c r="CC23" s="12" t="e">
        <f>CONCATENATE(MID('Hex Reference'!CC23,3,2),MID('Hex Reference'!CC23,1,2))</f>
        <v>#N/A</v>
      </c>
      <c r="CD23" s="12" t="e">
        <f>CONCATENATE(MID('Hex Reference'!CD23,3,2),MID('Hex Reference'!CD23,1,2))</f>
        <v>#N/A</v>
      </c>
      <c r="CE23" s="12" t="str">
        <f>CONCATENATE(MID('Hex Reference'!CE23,3,2),MID('Hex Reference'!CE23,1,2))</f>
        <v>3B04</v>
      </c>
      <c r="CF23" s="12" t="e">
        <f>CONCATENATE(MID('Hex Reference'!CF23,3,2),MID('Hex Reference'!CF23,1,2))</f>
        <v>#N/A</v>
      </c>
      <c r="CG23" s="12" t="e">
        <f>CONCATENATE(MID('Hex Reference'!CG23,3,2),MID('Hex Reference'!CG23,1,2))</f>
        <v>#N/A</v>
      </c>
      <c r="CH23" s="12" t="str">
        <f>CONCATENATE(MID('Hex Reference'!CH23,3,2),MID('Hex Reference'!CH23,1,2))</f>
        <v>3B04</v>
      </c>
      <c r="CI23" s="28"/>
    </row>
    <row r="24" spans="1:87">
      <c r="A24" s="25" t="str">
        <f t="shared" si="0"/>
        <v>13</v>
      </c>
      <c r="B24" s="25" t="s">
        <v>60</v>
      </c>
      <c r="C24" s="40" t="str">
        <f t="shared" si="1"/>
        <v>164D0</v>
      </c>
      <c r="D24" s="12" t="str">
        <f>CONCATENATE(MID('Hex Reference'!D24,3,2),MID('Hex Reference'!D24,1,2))</f>
        <v>9041</v>
      </c>
      <c r="E24" s="12" t="e">
        <f>CONCATENATE(MID('Hex Reference'!E24,3,2),MID('Hex Reference'!E24,1,2))</f>
        <v>#N/A</v>
      </c>
      <c r="F24" s="12" t="e">
        <f>CONCATENATE(MID('Hex Reference'!F24,3,2),MID('Hex Reference'!F24,1,2))</f>
        <v>#N/A</v>
      </c>
      <c r="G24" s="12" t="str">
        <f>CONCATENATE(MID('Hex Reference'!G24,3,2),MID('Hex Reference'!G24,1,2))</f>
        <v>9041</v>
      </c>
      <c r="H24" s="12" t="e">
        <f>CONCATENATE(MID('Hex Reference'!H24,3,2),MID('Hex Reference'!H24,1,2))</f>
        <v>#N/A</v>
      </c>
      <c r="I24" s="12" t="e">
        <f>CONCATENATE(MID('Hex Reference'!I24,3,2),MID('Hex Reference'!I24,1,2))</f>
        <v>#N/A</v>
      </c>
      <c r="J24" s="12" t="str">
        <f>CONCATENATE(MID('Hex Reference'!J24,3,2),MID('Hex Reference'!J24,1,2))</f>
        <v>3C22</v>
      </c>
      <c r="K24" s="12" t="e">
        <f>CONCATENATE(MID('Hex Reference'!K24,3,2),MID('Hex Reference'!K24,1,2))</f>
        <v>#N/A</v>
      </c>
      <c r="L24" s="12" t="e">
        <f>CONCATENATE(MID('Hex Reference'!L24,3,2),MID('Hex Reference'!L24,1,2))</f>
        <v>#N/A</v>
      </c>
      <c r="M24" s="12" t="str">
        <f>CONCATENATE(MID('Hex Reference'!M24,3,2),MID('Hex Reference'!M24,1,2))</f>
        <v>5842</v>
      </c>
      <c r="N24" s="12" t="e">
        <f>CONCATENATE(MID('Hex Reference'!N24,3,2),MID('Hex Reference'!N24,1,2))</f>
        <v>#N/A</v>
      </c>
      <c r="O24" s="12" t="e">
        <f>CONCATENATE(MID('Hex Reference'!O24,3,2),MID('Hex Reference'!O24,1,2))</f>
        <v>#N/A</v>
      </c>
      <c r="P24" s="12" t="str">
        <f>CONCATENATE(MID('Hex Reference'!P24,3,2),MID('Hex Reference'!P24,1,2))</f>
        <v>3C24</v>
      </c>
      <c r="Q24" s="12" t="e">
        <f>CONCATENATE(MID('Hex Reference'!Q24,3,2),MID('Hex Reference'!Q24,1,2))</f>
        <v>#N/A</v>
      </c>
      <c r="R24" s="12" t="e">
        <f>CONCATENATE(MID('Hex Reference'!R24,3,2),MID('Hex Reference'!R24,1,2))</f>
        <v>#N/A</v>
      </c>
      <c r="S24" s="12" t="str">
        <f>CONCATENATE(MID('Hex Reference'!S24,3,2),MID('Hex Reference'!S24,1,2))</f>
        <v>2043</v>
      </c>
      <c r="T24" s="12" t="e">
        <f>CONCATENATE(MID('Hex Reference'!T24,3,2),MID('Hex Reference'!T24,1,2))</f>
        <v>#N/A</v>
      </c>
      <c r="U24" s="12" t="e">
        <f>CONCATENATE(MID('Hex Reference'!U24,3,2),MID('Hex Reference'!U24,1,2))</f>
        <v>#N/A</v>
      </c>
      <c r="V24" s="12" t="str">
        <f>CONCATENATE(MID('Hex Reference'!V24,3,2),MID('Hex Reference'!V24,1,2))</f>
        <v>3C00</v>
      </c>
      <c r="W24" s="12" t="e">
        <f>CONCATENATE(MID('Hex Reference'!W24,3,2),MID('Hex Reference'!W24,1,2))</f>
        <v>#N/A</v>
      </c>
      <c r="X24" s="12" t="e">
        <f>CONCATENATE(MID('Hex Reference'!X24,3,2),MID('Hex Reference'!X24,1,2))</f>
        <v>#N/A</v>
      </c>
      <c r="Y24" s="12" t="str">
        <f>CONCATENATE(MID('Hex Reference'!Y24,3,2),MID('Hex Reference'!Y24,1,2))</f>
        <v>E843</v>
      </c>
      <c r="Z24" s="12" t="e">
        <f>CONCATENATE(MID('Hex Reference'!Z24,3,2),MID('Hex Reference'!Z24,1,2))</f>
        <v>#N/A</v>
      </c>
      <c r="AA24" s="12" t="e">
        <f>CONCATENATE(MID('Hex Reference'!AA24,3,2),MID('Hex Reference'!AA24,1,2))</f>
        <v>#N/A</v>
      </c>
      <c r="AB24" s="12" t="str">
        <f>CONCATENATE(MID('Hex Reference'!AB24,3,2),MID('Hex Reference'!AB24,1,2))</f>
        <v>3C0A</v>
      </c>
      <c r="AC24" s="12" t="e">
        <f>CONCATENATE(MID('Hex Reference'!AC24,3,2),MID('Hex Reference'!AC24,1,2))</f>
        <v>#N/A</v>
      </c>
      <c r="AD24" s="12" t="e">
        <f>CONCATENATE(MID('Hex Reference'!AD24,3,2),MID('Hex Reference'!AD24,1,2))</f>
        <v>#N/A</v>
      </c>
      <c r="AE24" s="12" t="str">
        <f>CONCATENATE(MID('Hex Reference'!AE24,3,2),MID('Hex Reference'!AE24,1,2))</f>
        <v>3C0A</v>
      </c>
      <c r="AF24" s="12" t="e">
        <f>CONCATENATE(MID('Hex Reference'!AF24,3,2),MID('Hex Reference'!AF24,1,2))</f>
        <v>#N/A</v>
      </c>
      <c r="AG24" s="12" t="e">
        <f>CONCATENATE(MID('Hex Reference'!AG24,3,2),MID('Hex Reference'!AG24,1,2))</f>
        <v>#N/A</v>
      </c>
      <c r="AH24" s="12" t="str">
        <f>CONCATENATE(MID('Hex Reference'!AH24,3,2),MID('Hex Reference'!AH24,1,2))</f>
        <v>3C04</v>
      </c>
      <c r="AI24" s="12" t="e">
        <f>CONCATENATE(MID('Hex Reference'!AI24,3,2),MID('Hex Reference'!AI24,1,2))</f>
        <v>#N/A</v>
      </c>
      <c r="AJ24" s="12" t="e">
        <f>CONCATENATE(MID('Hex Reference'!AJ24,3,2),MID('Hex Reference'!AJ24,1,2))</f>
        <v>#N/A</v>
      </c>
      <c r="AK24" s="12" t="str">
        <f>CONCATENATE(MID('Hex Reference'!AK24,3,2),MID('Hex Reference'!AK24,1,2))</f>
        <v>3C04</v>
      </c>
      <c r="AL24" s="12" t="e">
        <f>CONCATENATE(MID('Hex Reference'!AL24,3,2),MID('Hex Reference'!AL24,1,2))</f>
        <v>#N/A</v>
      </c>
      <c r="AM24" s="12" t="e">
        <f>CONCATENATE(MID('Hex Reference'!AM24,3,2),MID('Hex Reference'!AM24,1,2))</f>
        <v>#N/A</v>
      </c>
      <c r="AN24" s="12" t="str">
        <f>CONCATENATE(MID('Hex Reference'!AN24,3,2),MID('Hex Reference'!AN24,1,2))</f>
        <v>3C04</v>
      </c>
      <c r="AO24" s="12" t="e">
        <f>CONCATENATE(MID('Hex Reference'!AO24,3,2),MID('Hex Reference'!AO24,1,2))</f>
        <v>#N/A</v>
      </c>
      <c r="AP24" s="12" t="e">
        <f>CONCATENATE(MID('Hex Reference'!AP24,3,2),MID('Hex Reference'!AP24,1,2))</f>
        <v>#N/A</v>
      </c>
      <c r="AQ24" s="12" t="str">
        <f>CONCATENATE(MID('Hex Reference'!AQ24,3,2),MID('Hex Reference'!AQ24,1,2))</f>
        <v>3C04</v>
      </c>
      <c r="AR24" s="28"/>
      <c r="AT24" s="24"/>
      <c r="AU24" s="12" t="str">
        <f>CONCATENATE(MID('Hex Reference'!AU24,3,2),MID('Hex Reference'!AU24,1,2))</f>
        <v>9041</v>
      </c>
      <c r="AV24" s="12" t="e">
        <f>CONCATENATE(MID('Hex Reference'!AV24,3,2),MID('Hex Reference'!AV24,1,2))</f>
        <v>#N/A</v>
      </c>
      <c r="AW24" s="12" t="e">
        <f>CONCATENATE(MID('Hex Reference'!AW24,3,2),MID('Hex Reference'!AW24,1,2))</f>
        <v>#N/A</v>
      </c>
      <c r="AX24" s="12" t="str">
        <f>CONCATENATE(MID('Hex Reference'!AX24,3,2),MID('Hex Reference'!AX24,1,2))</f>
        <v>C880</v>
      </c>
      <c r="AY24" s="12" t="e">
        <f>CONCATENATE(MID('Hex Reference'!AY24,3,2),MID('Hex Reference'!AY24,1,2))</f>
        <v>#N/A</v>
      </c>
      <c r="AZ24" s="12" t="e">
        <f>CONCATENATE(MID('Hex Reference'!AZ24,3,2),MID('Hex Reference'!AZ24,1,2))</f>
        <v>#N/A</v>
      </c>
      <c r="BA24" s="12" t="str">
        <f>CONCATENATE(MID('Hex Reference'!BA24,3,2),MID('Hex Reference'!BA24,1,2))</f>
        <v>3C22</v>
      </c>
      <c r="BB24" s="12" t="e">
        <f>CONCATENATE(MID('Hex Reference'!BB24,3,2),MID('Hex Reference'!BB24,1,2))</f>
        <v>#N/A</v>
      </c>
      <c r="BC24" s="12" t="e">
        <f>CONCATENATE(MID('Hex Reference'!BC24,3,2),MID('Hex Reference'!BC24,1,2))</f>
        <v>#N/A</v>
      </c>
      <c r="BD24" s="12" t="str">
        <f>CONCATENATE(MID('Hex Reference'!BD24,3,2),MID('Hex Reference'!BD24,1,2))</f>
        <v>2C81</v>
      </c>
      <c r="BE24" s="12" t="e">
        <f>CONCATENATE(MID('Hex Reference'!BE24,3,2),MID('Hex Reference'!BE24,1,2))</f>
        <v>#N/A</v>
      </c>
      <c r="BF24" s="12" t="e">
        <f>CONCATENATE(MID('Hex Reference'!BF24,3,2),MID('Hex Reference'!BF24,1,2))</f>
        <v>#N/A</v>
      </c>
      <c r="BG24" s="12" t="str">
        <f>CONCATENATE(MID('Hex Reference'!BG24,3,2),MID('Hex Reference'!BG24,1,2))</f>
        <v>3C24</v>
      </c>
      <c r="BH24" s="12" t="e">
        <f>CONCATENATE(MID('Hex Reference'!BH24,3,2),MID('Hex Reference'!BH24,1,2))</f>
        <v>#N/A</v>
      </c>
      <c r="BI24" s="12" t="e">
        <f>CONCATENATE(MID('Hex Reference'!BI24,3,2),MID('Hex Reference'!BI24,1,2))</f>
        <v>#N/A</v>
      </c>
      <c r="BJ24" s="12" t="str">
        <f>CONCATENATE(MID('Hex Reference'!BJ24,3,2),MID('Hex Reference'!BJ24,1,2))</f>
        <v>9081</v>
      </c>
      <c r="BK24" s="12" t="e">
        <f>CONCATENATE(MID('Hex Reference'!BK24,3,2),MID('Hex Reference'!BK24,1,2))</f>
        <v>#N/A</v>
      </c>
      <c r="BL24" s="12" t="e">
        <f>CONCATENATE(MID('Hex Reference'!BL24,3,2),MID('Hex Reference'!BL24,1,2))</f>
        <v>#N/A</v>
      </c>
      <c r="BM24" s="12" t="str">
        <f>CONCATENATE(MID('Hex Reference'!BM24,3,2),MID('Hex Reference'!BM24,1,2))</f>
        <v>3C00</v>
      </c>
      <c r="BN24" s="12" t="e">
        <f>CONCATENATE(MID('Hex Reference'!BN24,3,2),MID('Hex Reference'!BN24,1,2))</f>
        <v>#N/A</v>
      </c>
      <c r="BO24" s="12" t="e">
        <f>CONCATENATE(MID('Hex Reference'!BO24,3,2),MID('Hex Reference'!BO24,1,2))</f>
        <v>#N/A</v>
      </c>
      <c r="BP24" s="12" t="str">
        <f>CONCATENATE(MID('Hex Reference'!BP24,3,2),MID('Hex Reference'!BP24,1,2))</f>
        <v>F481</v>
      </c>
      <c r="BQ24" s="12" t="e">
        <f>CONCATENATE(MID('Hex Reference'!BQ24,3,2),MID('Hex Reference'!BQ24,1,2))</f>
        <v>#N/A</v>
      </c>
      <c r="BR24" s="12" t="e">
        <f>CONCATENATE(MID('Hex Reference'!BR24,3,2),MID('Hex Reference'!BR24,1,2))</f>
        <v>#N/A</v>
      </c>
      <c r="BS24" s="12" t="str">
        <f>CONCATENATE(MID('Hex Reference'!BS24,3,2),MID('Hex Reference'!BS24,1,2))</f>
        <v>3C0A</v>
      </c>
      <c r="BT24" s="12" t="e">
        <f>CONCATENATE(MID('Hex Reference'!BT24,3,2),MID('Hex Reference'!BT24,1,2))</f>
        <v>#N/A</v>
      </c>
      <c r="BU24" s="12" t="e">
        <f>CONCATENATE(MID('Hex Reference'!BU24,3,2),MID('Hex Reference'!BU24,1,2))</f>
        <v>#N/A</v>
      </c>
      <c r="BV24" s="12" t="str">
        <f>CONCATENATE(MID('Hex Reference'!BV24,3,2),MID('Hex Reference'!BV24,1,2))</f>
        <v>0080</v>
      </c>
      <c r="BW24" s="12" t="e">
        <f>CONCATENATE(MID('Hex Reference'!BW24,3,2),MID('Hex Reference'!BW24,1,2))</f>
        <v>#N/A</v>
      </c>
      <c r="BX24" s="12" t="e">
        <f>CONCATENATE(MID('Hex Reference'!BX24,3,2),MID('Hex Reference'!BX24,1,2))</f>
        <v>#N/A</v>
      </c>
      <c r="BY24" s="12" t="str">
        <f>CONCATENATE(MID('Hex Reference'!BY24,3,2),MID('Hex Reference'!BY24,1,2))</f>
        <v>3C04</v>
      </c>
      <c r="BZ24" s="12" t="e">
        <f>CONCATENATE(MID('Hex Reference'!BZ24,3,2),MID('Hex Reference'!BZ24,1,2))</f>
        <v>#N/A</v>
      </c>
      <c r="CA24" s="12" t="e">
        <f>CONCATENATE(MID('Hex Reference'!CA24,3,2),MID('Hex Reference'!CA24,1,2))</f>
        <v>#N/A</v>
      </c>
      <c r="CB24" s="12" t="str">
        <f>CONCATENATE(MID('Hex Reference'!CB24,3,2),MID('Hex Reference'!CB24,1,2))</f>
        <v>3C04</v>
      </c>
      <c r="CC24" s="12" t="e">
        <f>CONCATENATE(MID('Hex Reference'!CC24,3,2),MID('Hex Reference'!CC24,1,2))</f>
        <v>#N/A</v>
      </c>
      <c r="CD24" s="12" t="e">
        <f>CONCATENATE(MID('Hex Reference'!CD24,3,2),MID('Hex Reference'!CD24,1,2))</f>
        <v>#N/A</v>
      </c>
      <c r="CE24" s="12" t="str">
        <f>CONCATENATE(MID('Hex Reference'!CE24,3,2),MID('Hex Reference'!CE24,1,2))</f>
        <v>3C04</v>
      </c>
      <c r="CF24" s="12" t="e">
        <f>CONCATENATE(MID('Hex Reference'!CF24,3,2),MID('Hex Reference'!CF24,1,2))</f>
        <v>#N/A</v>
      </c>
      <c r="CG24" s="12" t="e">
        <f>CONCATENATE(MID('Hex Reference'!CG24,3,2),MID('Hex Reference'!CG24,1,2))</f>
        <v>#N/A</v>
      </c>
      <c r="CH24" s="12" t="str">
        <f>CONCATENATE(MID('Hex Reference'!CH24,3,2),MID('Hex Reference'!CH24,1,2))</f>
        <v>3C04</v>
      </c>
      <c r="CI24" s="28"/>
    </row>
    <row r="25" spans="1:87">
      <c r="A25" s="25" t="str">
        <f t="shared" si="0"/>
        <v>14</v>
      </c>
      <c r="B25" s="25" t="s">
        <v>61</v>
      </c>
      <c r="C25" s="40" t="str">
        <f t="shared" si="1"/>
        <v>16508</v>
      </c>
      <c r="D25" s="12" t="str">
        <f>CONCATENATE(MID('Hex Reference'!D25,3,2),MID('Hex Reference'!D25,1,2))</f>
        <v>D047</v>
      </c>
      <c r="E25" s="12" t="e">
        <f>CONCATENATE(MID('Hex Reference'!E25,3,2),MID('Hex Reference'!E25,1,2))</f>
        <v>#N/A</v>
      </c>
      <c r="F25" s="12" t="e">
        <f>CONCATENATE(MID('Hex Reference'!F25,3,2),MID('Hex Reference'!F25,1,2))</f>
        <v>#N/A</v>
      </c>
      <c r="G25" s="12" t="str">
        <f>CONCATENATE(MID('Hex Reference'!G25,3,2),MID('Hex Reference'!G25,1,2))</f>
        <v>D047</v>
      </c>
      <c r="H25" s="12" t="e">
        <f>CONCATENATE(MID('Hex Reference'!H25,3,2),MID('Hex Reference'!H25,1,2))</f>
        <v>#N/A</v>
      </c>
      <c r="I25" s="12" t="e">
        <f>CONCATENATE(MID('Hex Reference'!I25,3,2),MID('Hex Reference'!I25,1,2))</f>
        <v>#N/A</v>
      </c>
      <c r="J25" s="12" t="str">
        <f>CONCATENATE(MID('Hex Reference'!J25,3,2),MID('Hex Reference'!J25,1,2))</f>
        <v>D047</v>
      </c>
      <c r="K25" s="12" t="e">
        <f>CONCATENATE(MID('Hex Reference'!K25,3,2),MID('Hex Reference'!K25,1,2))</f>
        <v>#N/A</v>
      </c>
      <c r="L25" s="12" t="e">
        <f>CONCATENATE(MID('Hex Reference'!L25,3,2),MID('Hex Reference'!L25,1,2))</f>
        <v>#N/A</v>
      </c>
      <c r="M25" s="12" t="str">
        <f>CONCATENATE(MID('Hex Reference'!M25,3,2),MID('Hex Reference'!M25,1,2))</f>
        <v>D047</v>
      </c>
      <c r="N25" s="12" t="e">
        <f>CONCATENATE(MID('Hex Reference'!N25,3,2),MID('Hex Reference'!N25,1,2))</f>
        <v>#N/A</v>
      </c>
      <c r="O25" s="12" t="e">
        <f>CONCATENATE(MID('Hex Reference'!O25,3,2),MID('Hex Reference'!O25,1,2))</f>
        <v>#N/A</v>
      </c>
      <c r="P25" s="12" t="str">
        <f>CONCATENATE(MID('Hex Reference'!P25,3,2),MID('Hex Reference'!P25,1,2))</f>
        <v>D047</v>
      </c>
      <c r="Q25" s="12" t="e">
        <f>CONCATENATE(MID('Hex Reference'!Q25,3,2),MID('Hex Reference'!Q25,1,2))</f>
        <v>#N/A</v>
      </c>
      <c r="R25" s="12" t="e">
        <f>CONCATENATE(MID('Hex Reference'!R25,3,2),MID('Hex Reference'!R25,1,2))</f>
        <v>#N/A</v>
      </c>
      <c r="S25" s="12" t="str">
        <f>CONCATENATE(MID('Hex Reference'!S25,3,2),MID('Hex Reference'!S25,1,2))</f>
        <v>D047</v>
      </c>
      <c r="T25" s="12" t="e">
        <f>CONCATENATE(MID('Hex Reference'!T25,3,2),MID('Hex Reference'!T25,1,2))</f>
        <v>#N/A</v>
      </c>
      <c r="U25" s="12" t="e">
        <f>CONCATENATE(MID('Hex Reference'!U25,3,2),MID('Hex Reference'!U25,1,2))</f>
        <v>#N/A</v>
      </c>
      <c r="V25" s="12" t="str">
        <f>CONCATENATE(MID('Hex Reference'!V25,3,2),MID('Hex Reference'!V25,1,2))</f>
        <v>D047</v>
      </c>
      <c r="W25" s="12" t="e">
        <f>CONCATENATE(MID('Hex Reference'!W25,3,2),MID('Hex Reference'!W25,1,2))</f>
        <v>#N/A</v>
      </c>
      <c r="X25" s="12" t="e">
        <f>CONCATENATE(MID('Hex Reference'!X25,3,2),MID('Hex Reference'!X25,1,2))</f>
        <v>#N/A</v>
      </c>
      <c r="Y25" s="12" t="str">
        <f>CONCATENATE(MID('Hex Reference'!Y25,3,2),MID('Hex Reference'!Y25,1,2))</f>
        <v>D047</v>
      </c>
      <c r="Z25" s="12" t="e">
        <f>CONCATENATE(MID('Hex Reference'!Z25,3,2),MID('Hex Reference'!Z25,1,2))</f>
        <v>#N/A</v>
      </c>
      <c r="AA25" s="12" t="e">
        <f>CONCATENATE(MID('Hex Reference'!AA25,3,2),MID('Hex Reference'!AA25,1,2))</f>
        <v>#N/A</v>
      </c>
      <c r="AB25" s="12" t="str">
        <f>CONCATENATE(MID('Hex Reference'!AB25,3,2),MID('Hex Reference'!AB25,1,2))</f>
        <v>D047</v>
      </c>
      <c r="AC25" s="12" t="e">
        <f>CONCATENATE(MID('Hex Reference'!AC25,3,2),MID('Hex Reference'!AC25,1,2))</f>
        <v>#N/A</v>
      </c>
      <c r="AD25" s="12" t="e">
        <f>CONCATENATE(MID('Hex Reference'!AD25,3,2),MID('Hex Reference'!AD25,1,2))</f>
        <v>#N/A</v>
      </c>
      <c r="AE25" s="12" t="str">
        <f>CONCATENATE(MID('Hex Reference'!AE25,3,2),MID('Hex Reference'!AE25,1,2))</f>
        <v>D047</v>
      </c>
      <c r="AF25" s="12" t="e">
        <f>CONCATENATE(MID('Hex Reference'!AF25,3,2),MID('Hex Reference'!AF25,1,2))</f>
        <v>#N/A</v>
      </c>
      <c r="AG25" s="12" t="e">
        <f>CONCATENATE(MID('Hex Reference'!AG25,3,2),MID('Hex Reference'!AG25,1,2))</f>
        <v>#N/A</v>
      </c>
      <c r="AH25" s="12" t="str">
        <f>CONCATENATE(MID('Hex Reference'!AH25,3,2),MID('Hex Reference'!AH25,1,2))</f>
        <v>B84B</v>
      </c>
      <c r="AI25" s="12" t="e">
        <f>CONCATENATE(MID('Hex Reference'!AI25,3,2),MID('Hex Reference'!AI25,1,2))</f>
        <v>#N/A</v>
      </c>
      <c r="AJ25" s="12" t="e">
        <f>CONCATENATE(MID('Hex Reference'!AJ25,3,2),MID('Hex Reference'!AJ25,1,2))</f>
        <v>#N/A</v>
      </c>
      <c r="AK25" s="12" t="str">
        <f>CONCATENATE(MID('Hex Reference'!AK25,3,2),MID('Hex Reference'!AK25,1,2))</f>
        <v>B84B</v>
      </c>
      <c r="AL25" s="12" t="e">
        <f>CONCATENATE(MID('Hex Reference'!AL25,3,2),MID('Hex Reference'!AL25,1,2))</f>
        <v>#N/A</v>
      </c>
      <c r="AM25" s="12" t="e">
        <f>CONCATENATE(MID('Hex Reference'!AM25,3,2),MID('Hex Reference'!AM25,1,2))</f>
        <v>#N/A</v>
      </c>
      <c r="AN25" s="12" t="str">
        <f>CONCATENATE(MID('Hex Reference'!AN25,3,2),MID('Hex Reference'!AN25,1,2))</f>
        <v>A04F</v>
      </c>
      <c r="AO25" s="12" t="e">
        <f>CONCATENATE(MID('Hex Reference'!AO25,3,2),MID('Hex Reference'!AO25,1,2))</f>
        <v>#N/A</v>
      </c>
      <c r="AP25" s="12" t="e">
        <f>CONCATENATE(MID('Hex Reference'!AP25,3,2),MID('Hex Reference'!AP25,1,2))</f>
        <v>#N/A</v>
      </c>
      <c r="AQ25" s="12" t="str">
        <f>CONCATENATE(MID('Hex Reference'!AQ25,3,2),MID('Hex Reference'!AQ25,1,2))</f>
        <v>A04F</v>
      </c>
      <c r="AR25" s="28"/>
      <c r="AT25" s="24"/>
      <c r="AU25" s="12" t="str">
        <f>CONCATENATE(MID('Hex Reference'!AU25,3,2),MID('Hex Reference'!AU25,1,2))</f>
        <v>D047</v>
      </c>
      <c r="AV25" s="12" t="e">
        <f>CONCATENATE(MID('Hex Reference'!AV25,3,2),MID('Hex Reference'!AV25,1,2))</f>
        <v>#N/A</v>
      </c>
      <c r="AW25" s="12" t="e">
        <f>CONCATENATE(MID('Hex Reference'!AW25,3,2),MID('Hex Reference'!AW25,1,2))</f>
        <v>#N/A</v>
      </c>
      <c r="AX25" s="12" t="str">
        <f>CONCATENATE(MID('Hex Reference'!AX25,3,2),MID('Hex Reference'!AX25,1,2))</f>
        <v>D047</v>
      </c>
      <c r="AY25" s="12" t="e">
        <f>CONCATENATE(MID('Hex Reference'!AY25,3,2),MID('Hex Reference'!AY25,1,2))</f>
        <v>#N/A</v>
      </c>
      <c r="AZ25" s="12" t="e">
        <f>CONCATENATE(MID('Hex Reference'!AZ25,3,2),MID('Hex Reference'!AZ25,1,2))</f>
        <v>#N/A</v>
      </c>
      <c r="BA25" s="12" t="str">
        <f>CONCATENATE(MID('Hex Reference'!BA25,3,2),MID('Hex Reference'!BA25,1,2))</f>
        <v>D047</v>
      </c>
      <c r="BB25" s="12" t="e">
        <f>CONCATENATE(MID('Hex Reference'!BB25,3,2),MID('Hex Reference'!BB25,1,2))</f>
        <v>#N/A</v>
      </c>
      <c r="BC25" s="12" t="e">
        <f>CONCATENATE(MID('Hex Reference'!BC25,3,2),MID('Hex Reference'!BC25,1,2))</f>
        <v>#N/A</v>
      </c>
      <c r="BD25" s="12" t="str">
        <f>CONCATENATE(MID('Hex Reference'!BD25,3,2),MID('Hex Reference'!BD25,1,2))</f>
        <v>D047</v>
      </c>
      <c r="BE25" s="12" t="e">
        <f>CONCATENATE(MID('Hex Reference'!BE25,3,2),MID('Hex Reference'!BE25,1,2))</f>
        <v>#N/A</v>
      </c>
      <c r="BF25" s="12" t="e">
        <f>CONCATENATE(MID('Hex Reference'!BF25,3,2),MID('Hex Reference'!BF25,1,2))</f>
        <v>#N/A</v>
      </c>
      <c r="BG25" s="12" t="str">
        <f>CONCATENATE(MID('Hex Reference'!BG25,3,2),MID('Hex Reference'!BG25,1,2))</f>
        <v>D047</v>
      </c>
      <c r="BH25" s="12" t="e">
        <f>CONCATENATE(MID('Hex Reference'!BH25,3,2),MID('Hex Reference'!BH25,1,2))</f>
        <v>#N/A</v>
      </c>
      <c r="BI25" s="12" t="e">
        <f>CONCATENATE(MID('Hex Reference'!BI25,3,2),MID('Hex Reference'!BI25,1,2))</f>
        <v>#N/A</v>
      </c>
      <c r="BJ25" s="12" t="str">
        <f>CONCATENATE(MID('Hex Reference'!BJ25,3,2),MID('Hex Reference'!BJ25,1,2))</f>
        <v>D047</v>
      </c>
      <c r="BK25" s="12" t="e">
        <f>CONCATENATE(MID('Hex Reference'!BK25,3,2),MID('Hex Reference'!BK25,1,2))</f>
        <v>#N/A</v>
      </c>
      <c r="BL25" s="12" t="e">
        <f>CONCATENATE(MID('Hex Reference'!BL25,3,2),MID('Hex Reference'!BL25,1,2))</f>
        <v>#N/A</v>
      </c>
      <c r="BM25" s="12" t="str">
        <f>CONCATENATE(MID('Hex Reference'!BM25,3,2),MID('Hex Reference'!BM25,1,2))</f>
        <v>D047</v>
      </c>
      <c r="BN25" s="12" t="e">
        <f>CONCATENATE(MID('Hex Reference'!BN25,3,2),MID('Hex Reference'!BN25,1,2))</f>
        <v>#N/A</v>
      </c>
      <c r="BO25" s="12" t="e">
        <f>CONCATENATE(MID('Hex Reference'!BO25,3,2),MID('Hex Reference'!BO25,1,2))</f>
        <v>#N/A</v>
      </c>
      <c r="BP25" s="12" t="str">
        <f>CONCATENATE(MID('Hex Reference'!BP25,3,2),MID('Hex Reference'!BP25,1,2))</f>
        <v>D047</v>
      </c>
      <c r="BQ25" s="12" t="e">
        <f>CONCATENATE(MID('Hex Reference'!BQ25,3,2),MID('Hex Reference'!BQ25,1,2))</f>
        <v>#N/A</v>
      </c>
      <c r="BR25" s="12" t="e">
        <f>CONCATENATE(MID('Hex Reference'!BR25,3,2),MID('Hex Reference'!BR25,1,2))</f>
        <v>#N/A</v>
      </c>
      <c r="BS25" s="12" t="str">
        <f>CONCATENATE(MID('Hex Reference'!BS25,3,2),MID('Hex Reference'!BS25,1,2))</f>
        <v>D047</v>
      </c>
      <c r="BT25" s="12" t="e">
        <f>CONCATENATE(MID('Hex Reference'!BT25,3,2),MID('Hex Reference'!BT25,1,2))</f>
        <v>#N/A</v>
      </c>
      <c r="BU25" s="12" t="e">
        <f>CONCATENATE(MID('Hex Reference'!BU25,3,2),MID('Hex Reference'!BU25,1,2))</f>
        <v>#N/A</v>
      </c>
      <c r="BV25" s="12" t="str">
        <f>CONCATENATE(MID('Hex Reference'!BV25,3,2),MID('Hex Reference'!BV25,1,2))</f>
        <v>0080</v>
      </c>
      <c r="BW25" s="12" t="e">
        <f>CONCATENATE(MID('Hex Reference'!BW25,3,2),MID('Hex Reference'!BW25,1,2))</f>
        <v>#N/A</v>
      </c>
      <c r="BX25" s="12" t="e">
        <f>CONCATENATE(MID('Hex Reference'!BX25,3,2),MID('Hex Reference'!BX25,1,2))</f>
        <v>#N/A</v>
      </c>
      <c r="BY25" s="12" t="str">
        <f>CONCATENATE(MID('Hex Reference'!BY25,3,2),MID('Hex Reference'!BY25,1,2))</f>
        <v>B84B</v>
      </c>
      <c r="BZ25" s="12" t="e">
        <f>CONCATENATE(MID('Hex Reference'!BZ25,3,2),MID('Hex Reference'!BZ25,1,2))</f>
        <v>#N/A</v>
      </c>
      <c r="CA25" s="12" t="e">
        <f>CONCATENATE(MID('Hex Reference'!CA25,3,2),MID('Hex Reference'!CA25,1,2))</f>
        <v>#N/A</v>
      </c>
      <c r="CB25" s="12" t="str">
        <f>CONCATENATE(MID('Hex Reference'!CB25,3,2),MID('Hex Reference'!CB25,1,2))</f>
        <v>B84B</v>
      </c>
      <c r="CC25" s="12" t="e">
        <f>CONCATENATE(MID('Hex Reference'!CC25,3,2),MID('Hex Reference'!CC25,1,2))</f>
        <v>#N/A</v>
      </c>
      <c r="CD25" s="12" t="e">
        <f>CONCATENATE(MID('Hex Reference'!CD25,3,2),MID('Hex Reference'!CD25,1,2))</f>
        <v>#N/A</v>
      </c>
      <c r="CE25" s="12" t="str">
        <f>CONCATENATE(MID('Hex Reference'!CE25,3,2),MID('Hex Reference'!CE25,1,2))</f>
        <v>A04F</v>
      </c>
      <c r="CF25" s="12" t="e">
        <f>CONCATENATE(MID('Hex Reference'!CF25,3,2),MID('Hex Reference'!CF25,1,2))</f>
        <v>#N/A</v>
      </c>
      <c r="CG25" s="12" t="e">
        <f>CONCATENATE(MID('Hex Reference'!CG25,3,2),MID('Hex Reference'!CG25,1,2))</f>
        <v>#N/A</v>
      </c>
      <c r="CH25" s="12" t="str">
        <f>CONCATENATE(MID('Hex Reference'!CH25,3,2),MID('Hex Reference'!CH25,1,2))</f>
        <v>A04F</v>
      </c>
      <c r="CI25" s="28"/>
    </row>
    <row r="26" spans="1:87">
      <c r="A26" s="25" t="str">
        <f t="shared" si="0"/>
        <v>15</v>
      </c>
      <c r="B26" s="25" t="s">
        <v>62</v>
      </c>
      <c r="C26" s="40" t="str">
        <f t="shared" si="1"/>
        <v>16540</v>
      </c>
      <c r="D26" s="12" t="str">
        <f>CONCATENATE(MID('Hex Reference'!D26,3,2),MID('Hex Reference'!D26,1,2))</f>
        <v>6440</v>
      </c>
      <c r="E26" s="12" t="e">
        <f>CONCATENATE(MID('Hex Reference'!E26,3,2),MID('Hex Reference'!E26,1,2))</f>
        <v>#N/A</v>
      </c>
      <c r="F26" s="12" t="e">
        <f>CONCATENATE(MID('Hex Reference'!F26,3,2),MID('Hex Reference'!F26,1,2))</f>
        <v>#N/A</v>
      </c>
      <c r="G26" s="12" t="str">
        <f>CONCATENATE(MID('Hex Reference'!G26,3,2),MID('Hex Reference'!G26,1,2))</f>
        <v>6440</v>
      </c>
      <c r="H26" s="12" t="e">
        <f>CONCATENATE(MID('Hex Reference'!H26,3,2),MID('Hex Reference'!H26,1,2))</f>
        <v>#N/A</v>
      </c>
      <c r="I26" s="12" t="e">
        <f>CONCATENATE(MID('Hex Reference'!I26,3,2),MID('Hex Reference'!I26,1,2))</f>
        <v>#N/A</v>
      </c>
      <c r="J26" s="12" t="str">
        <f>CONCATENATE(MID('Hex Reference'!J26,3,2),MID('Hex Reference'!J26,1,2))</f>
        <v>C840</v>
      </c>
      <c r="K26" s="12" t="e">
        <f>CONCATENATE(MID('Hex Reference'!K26,3,2),MID('Hex Reference'!K26,1,2))</f>
        <v>#N/A</v>
      </c>
      <c r="L26" s="12" t="e">
        <f>CONCATENATE(MID('Hex Reference'!L26,3,2),MID('Hex Reference'!L26,1,2))</f>
        <v>#N/A</v>
      </c>
      <c r="M26" s="12" t="str">
        <f>CONCATENATE(MID('Hex Reference'!M26,3,2),MID('Hex Reference'!M26,1,2))</f>
        <v>C840</v>
      </c>
      <c r="N26" s="12" t="e">
        <f>CONCATENATE(MID('Hex Reference'!N26,3,2),MID('Hex Reference'!N26,1,2))</f>
        <v>#N/A</v>
      </c>
      <c r="O26" s="12" t="e">
        <f>CONCATENATE(MID('Hex Reference'!O26,3,2),MID('Hex Reference'!O26,1,2))</f>
        <v>#N/A</v>
      </c>
      <c r="P26" s="12" t="str">
        <f>CONCATENATE(MID('Hex Reference'!P26,3,2),MID('Hex Reference'!P26,1,2))</f>
        <v>1816</v>
      </c>
      <c r="Q26" s="12" t="e">
        <f>CONCATENATE(MID('Hex Reference'!Q26,3,2),MID('Hex Reference'!Q26,1,2))</f>
        <v>#N/A</v>
      </c>
      <c r="R26" s="12" t="e">
        <f>CONCATENATE(MID('Hex Reference'!R26,3,2),MID('Hex Reference'!R26,1,2))</f>
        <v>#N/A</v>
      </c>
      <c r="S26" s="12" t="str">
        <f>CONCATENATE(MID('Hex Reference'!S26,3,2),MID('Hex Reference'!S26,1,2))</f>
        <v>FA40</v>
      </c>
      <c r="T26" s="12" t="e">
        <f>CONCATENATE(MID('Hex Reference'!T26,3,2),MID('Hex Reference'!T26,1,2))</f>
        <v>#N/A</v>
      </c>
      <c r="U26" s="12" t="e">
        <f>CONCATENATE(MID('Hex Reference'!U26,3,2),MID('Hex Reference'!U26,1,2))</f>
        <v>#N/A</v>
      </c>
      <c r="V26" s="12" t="str">
        <f>CONCATENATE(MID('Hex Reference'!V26,3,2),MID('Hex Reference'!V26,1,2))</f>
        <v>181E</v>
      </c>
      <c r="W26" s="12" t="e">
        <f>CONCATENATE(MID('Hex Reference'!W26,3,2),MID('Hex Reference'!W26,1,2))</f>
        <v>#N/A</v>
      </c>
      <c r="X26" s="12" t="e">
        <f>CONCATENATE(MID('Hex Reference'!X26,3,2),MID('Hex Reference'!X26,1,2))</f>
        <v>#N/A</v>
      </c>
      <c r="Y26" s="12" t="str">
        <f>CONCATENATE(MID('Hex Reference'!Y26,3,2),MID('Hex Reference'!Y26,1,2))</f>
        <v>2C41</v>
      </c>
      <c r="Z26" s="12" t="e">
        <f>CONCATENATE(MID('Hex Reference'!Z26,3,2),MID('Hex Reference'!Z26,1,2))</f>
        <v>#N/A</v>
      </c>
      <c r="AA26" s="12" t="e">
        <f>CONCATENATE(MID('Hex Reference'!AA26,3,2),MID('Hex Reference'!AA26,1,2))</f>
        <v>#N/A</v>
      </c>
      <c r="AB26" s="12" t="str">
        <f>CONCATENATE(MID('Hex Reference'!AB26,3,2),MID('Hex Reference'!AB26,1,2))</f>
        <v>180A</v>
      </c>
      <c r="AC26" s="12" t="e">
        <f>CONCATENATE(MID('Hex Reference'!AC26,3,2),MID('Hex Reference'!AC26,1,2))</f>
        <v>#N/A</v>
      </c>
      <c r="AD26" s="12" t="e">
        <f>CONCATENATE(MID('Hex Reference'!AD26,3,2),MID('Hex Reference'!AD26,1,2))</f>
        <v>#N/A</v>
      </c>
      <c r="AE26" s="12" t="str">
        <f>CONCATENATE(MID('Hex Reference'!AE26,3,2),MID('Hex Reference'!AE26,1,2))</f>
        <v>1800</v>
      </c>
      <c r="AF26" s="12" t="e">
        <f>CONCATENATE(MID('Hex Reference'!AF26,3,2),MID('Hex Reference'!AF26,1,2))</f>
        <v>#N/A</v>
      </c>
      <c r="AG26" s="12" t="e">
        <f>CONCATENATE(MID('Hex Reference'!AG26,3,2),MID('Hex Reference'!AG26,1,2))</f>
        <v>#N/A</v>
      </c>
      <c r="AH26" s="12" t="str">
        <f>CONCATENATE(MID('Hex Reference'!AH26,3,2),MID('Hex Reference'!AH26,1,2))</f>
        <v>1834</v>
      </c>
      <c r="AI26" s="12" t="e">
        <f>CONCATENATE(MID('Hex Reference'!AI26,3,2),MID('Hex Reference'!AI26,1,2))</f>
        <v>#N/A</v>
      </c>
      <c r="AJ26" s="12" t="e">
        <f>CONCATENATE(MID('Hex Reference'!AJ26,3,2),MID('Hex Reference'!AJ26,1,2))</f>
        <v>#N/A</v>
      </c>
      <c r="AK26" s="12" t="str">
        <f>CONCATENATE(MID('Hex Reference'!AK26,3,2),MID('Hex Reference'!AK26,1,2))</f>
        <v>1834</v>
      </c>
      <c r="AL26" s="12" t="e">
        <f>CONCATENATE(MID('Hex Reference'!AL26,3,2),MID('Hex Reference'!AL26,1,2))</f>
        <v>#N/A</v>
      </c>
      <c r="AM26" s="12" t="e">
        <f>CONCATENATE(MID('Hex Reference'!AM26,3,2),MID('Hex Reference'!AM26,1,2))</f>
        <v>#N/A</v>
      </c>
      <c r="AN26" s="12" t="str">
        <f>CONCATENATE(MID('Hex Reference'!AN26,3,2),MID('Hex Reference'!AN26,1,2))</f>
        <v>1834</v>
      </c>
      <c r="AO26" s="12" t="e">
        <f>CONCATENATE(MID('Hex Reference'!AO26,3,2),MID('Hex Reference'!AO26,1,2))</f>
        <v>#N/A</v>
      </c>
      <c r="AP26" s="12" t="e">
        <f>CONCATENATE(MID('Hex Reference'!AP26,3,2),MID('Hex Reference'!AP26,1,2))</f>
        <v>#N/A</v>
      </c>
      <c r="AQ26" s="12" t="str">
        <f>CONCATENATE(MID('Hex Reference'!AQ26,3,2),MID('Hex Reference'!AQ26,1,2))</f>
        <v>1834</v>
      </c>
      <c r="AR26" s="28"/>
      <c r="AT26" s="24"/>
      <c r="AU26" s="12" t="str">
        <f>CONCATENATE(MID('Hex Reference'!AU26,3,2),MID('Hex Reference'!AU26,1,2))</f>
        <v>6440</v>
      </c>
      <c r="AV26" s="12" t="e">
        <f>CONCATENATE(MID('Hex Reference'!AV26,3,2),MID('Hex Reference'!AV26,1,2))</f>
        <v>#N/A</v>
      </c>
      <c r="AW26" s="12" t="e">
        <f>CONCATENATE(MID('Hex Reference'!AW26,3,2),MID('Hex Reference'!AW26,1,2))</f>
        <v>#N/A</v>
      </c>
      <c r="AX26" s="12" t="str">
        <f>CONCATENATE(MID('Hex Reference'!AX26,3,2),MID('Hex Reference'!AX26,1,2))</f>
        <v>3280</v>
      </c>
      <c r="AY26" s="12" t="e">
        <f>CONCATENATE(MID('Hex Reference'!AY26,3,2),MID('Hex Reference'!AY26,1,2))</f>
        <v>#N/A</v>
      </c>
      <c r="AZ26" s="12" t="e">
        <f>CONCATENATE(MID('Hex Reference'!AZ26,3,2),MID('Hex Reference'!AZ26,1,2))</f>
        <v>#N/A</v>
      </c>
      <c r="BA26" s="12" t="str">
        <f>CONCATENATE(MID('Hex Reference'!BA26,3,2),MID('Hex Reference'!BA26,1,2))</f>
        <v>C840</v>
      </c>
      <c r="BB26" s="12" t="e">
        <f>CONCATENATE(MID('Hex Reference'!BB26,3,2),MID('Hex Reference'!BB26,1,2))</f>
        <v>#N/A</v>
      </c>
      <c r="BC26" s="12" t="e">
        <f>CONCATENATE(MID('Hex Reference'!BC26,3,2),MID('Hex Reference'!BC26,1,2))</f>
        <v>#N/A</v>
      </c>
      <c r="BD26" s="12" t="str">
        <f>CONCATENATE(MID('Hex Reference'!BD26,3,2),MID('Hex Reference'!BD26,1,2))</f>
        <v>4680</v>
      </c>
      <c r="BE26" s="12" t="e">
        <f>CONCATENATE(MID('Hex Reference'!BE26,3,2),MID('Hex Reference'!BE26,1,2))</f>
        <v>#N/A</v>
      </c>
      <c r="BF26" s="12" t="e">
        <f>CONCATENATE(MID('Hex Reference'!BF26,3,2),MID('Hex Reference'!BF26,1,2))</f>
        <v>#N/A</v>
      </c>
      <c r="BG26" s="12" t="str">
        <f>CONCATENATE(MID('Hex Reference'!BG26,3,2),MID('Hex Reference'!BG26,1,2))</f>
        <v>1816</v>
      </c>
      <c r="BH26" s="12" t="e">
        <f>CONCATENATE(MID('Hex Reference'!BH26,3,2),MID('Hex Reference'!BH26,1,2))</f>
        <v>#N/A</v>
      </c>
      <c r="BI26" s="12" t="e">
        <f>CONCATENATE(MID('Hex Reference'!BI26,3,2),MID('Hex Reference'!BI26,1,2))</f>
        <v>#N/A</v>
      </c>
      <c r="BJ26" s="12" t="str">
        <f>CONCATENATE(MID('Hex Reference'!BJ26,3,2),MID('Hex Reference'!BJ26,1,2))</f>
        <v>5080</v>
      </c>
      <c r="BK26" s="12" t="e">
        <f>CONCATENATE(MID('Hex Reference'!BK26,3,2),MID('Hex Reference'!BK26,1,2))</f>
        <v>#N/A</v>
      </c>
      <c r="BL26" s="12" t="e">
        <f>CONCATENATE(MID('Hex Reference'!BL26,3,2),MID('Hex Reference'!BL26,1,2))</f>
        <v>#N/A</v>
      </c>
      <c r="BM26" s="12" t="str">
        <f>CONCATENATE(MID('Hex Reference'!BM26,3,2),MID('Hex Reference'!BM26,1,2))</f>
        <v>181E</v>
      </c>
      <c r="BN26" s="12" t="e">
        <f>CONCATENATE(MID('Hex Reference'!BN26,3,2),MID('Hex Reference'!BN26,1,2))</f>
        <v>#N/A</v>
      </c>
      <c r="BO26" s="12" t="e">
        <f>CONCATENATE(MID('Hex Reference'!BO26,3,2),MID('Hex Reference'!BO26,1,2))</f>
        <v>#N/A</v>
      </c>
      <c r="BP26" s="12" t="str">
        <f>CONCATENATE(MID('Hex Reference'!BP26,3,2),MID('Hex Reference'!BP26,1,2))</f>
        <v>5A80</v>
      </c>
      <c r="BQ26" s="12" t="e">
        <f>CONCATENATE(MID('Hex Reference'!BQ26,3,2),MID('Hex Reference'!BQ26,1,2))</f>
        <v>#N/A</v>
      </c>
      <c r="BR26" s="12" t="e">
        <f>CONCATENATE(MID('Hex Reference'!BR26,3,2),MID('Hex Reference'!BR26,1,2))</f>
        <v>#N/A</v>
      </c>
      <c r="BS26" s="12" t="str">
        <f>CONCATENATE(MID('Hex Reference'!BS26,3,2),MID('Hex Reference'!BS26,1,2))</f>
        <v>180A</v>
      </c>
      <c r="BT26" s="12" t="e">
        <f>CONCATENATE(MID('Hex Reference'!BT26,3,2),MID('Hex Reference'!BT26,1,2))</f>
        <v>#N/A</v>
      </c>
      <c r="BU26" s="12" t="e">
        <f>CONCATENATE(MID('Hex Reference'!BU26,3,2),MID('Hex Reference'!BU26,1,2))</f>
        <v>#N/A</v>
      </c>
      <c r="BV26" s="12" t="str">
        <f>CONCATENATE(MID('Hex Reference'!BV26,3,2),MID('Hex Reference'!BV26,1,2))</f>
        <v>0080</v>
      </c>
      <c r="BW26" s="12" t="e">
        <f>CONCATENATE(MID('Hex Reference'!BW26,3,2),MID('Hex Reference'!BW26,1,2))</f>
        <v>#N/A</v>
      </c>
      <c r="BX26" s="12" t="e">
        <f>CONCATENATE(MID('Hex Reference'!BX26,3,2),MID('Hex Reference'!BX26,1,2))</f>
        <v>#N/A</v>
      </c>
      <c r="BY26" s="12" t="str">
        <f>CONCATENATE(MID('Hex Reference'!BY26,3,2),MID('Hex Reference'!BY26,1,2))</f>
        <v>1834</v>
      </c>
      <c r="BZ26" s="12" t="e">
        <f>CONCATENATE(MID('Hex Reference'!BZ26,3,2),MID('Hex Reference'!BZ26,1,2))</f>
        <v>#N/A</v>
      </c>
      <c r="CA26" s="12" t="e">
        <f>CONCATENATE(MID('Hex Reference'!CA26,3,2),MID('Hex Reference'!CA26,1,2))</f>
        <v>#N/A</v>
      </c>
      <c r="CB26" s="12" t="str">
        <f>CONCATENATE(MID('Hex Reference'!CB26,3,2),MID('Hex Reference'!CB26,1,2))</f>
        <v>1834</v>
      </c>
      <c r="CC26" s="12" t="e">
        <f>CONCATENATE(MID('Hex Reference'!CC26,3,2),MID('Hex Reference'!CC26,1,2))</f>
        <v>#N/A</v>
      </c>
      <c r="CD26" s="12" t="e">
        <f>CONCATENATE(MID('Hex Reference'!CD26,3,2),MID('Hex Reference'!CD26,1,2))</f>
        <v>#N/A</v>
      </c>
      <c r="CE26" s="12" t="str">
        <f>CONCATENATE(MID('Hex Reference'!CE26,3,2),MID('Hex Reference'!CE26,1,2))</f>
        <v>1834</v>
      </c>
      <c r="CF26" s="12" t="e">
        <f>CONCATENATE(MID('Hex Reference'!CF26,3,2),MID('Hex Reference'!CF26,1,2))</f>
        <v>#N/A</v>
      </c>
      <c r="CG26" s="12" t="e">
        <f>CONCATENATE(MID('Hex Reference'!CG26,3,2),MID('Hex Reference'!CG26,1,2))</f>
        <v>#N/A</v>
      </c>
      <c r="CH26" s="12" t="str">
        <f>CONCATENATE(MID('Hex Reference'!CH26,3,2),MID('Hex Reference'!CH26,1,2))</f>
        <v>1834</v>
      </c>
      <c r="CI26" s="28"/>
    </row>
    <row r="27" spans="1:87">
      <c r="A27" s="25" t="str">
        <f t="shared" si="0"/>
        <v>16</v>
      </c>
      <c r="B27" s="25" t="s">
        <v>63</v>
      </c>
      <c r="C27" s="40" t="str">
        <f t="shared" si="1"/>
        <v>16578</v>
      </c>
      <c r="D27" s="12" t="str">
        <f>CONCATENATE(MID('Hex Reference'!D27,3,2),MID('Hex Reference'!D27,1,2))</f>
        <v>C840</v>
      </c>
      <c r="E27" s="12" t="e">
        <f>CONCATENATE(MID('Hex Reference'!E27,3,2),MID('Hex Reference'!E27,1,2))</f>
        <v>#N/A</v>
      </c>
      <c r="F27" s="12" t="e">
        <f>CONCATENATE(MID('Hex Reference'!F27,3,2),MID('Hex Reference'!F27,1,2))</f>
        <v>#N/A</v>
      </c>
      <c r="G27" s="12" t="str">
        <f>CONCATENATE(MID('Hex Reference'!G27,3,2),MID('Hex Reference'!G27,1,2))</f>
        <v>C840</v>
      </c>
      <c r="H27" s="12" t="e">
        <f>CONCATENATE(MID('Hex Reference'!H27,3,2),MID('Hex Reference'!H27,1,2))</f>
        <v>#N/A</v>
      </c>
      <c r="I27" s="12" t="e">
        <f>CONCATENATE(MID('Hex Reference'!I27,3,2),MID('Hex Reference'!I27,1,2))</f>
        <v>#N/A</v>
      </c>
      <c r="J27" s="12" t="str">
        <f>CONCATENATE(MID('Hex Reference'!J27,3,2),MID('Hex Reference'!J27,1,2))</f>
        <v>1918</v>
      </c>
      <c r="K27" s="12" t="e">
        <f>CONCATENATE(MID('Hex Reference'!K27,3,2),MID('Hex Reference'!K27,1,2))</f>
        <v>#N/A</v>
      </c>
      <c r="L27" s="12" t="e">
        <f>CONCATENATE(MID('Hex Reference'!L27,3,2),MID('Hex Reference'!L27,1,2))</f>
        <v>#N/A</v>
      </c>
      <c r="M27" s="12" t="str">
        <f>CONCATENATE(MID('Hex Reference'!M27,3,2),MID('Hex Reference'!M27,1,2))</f>
        <v>C840</v>
      </c>
      <c r="N27" s="12" t="e">
        <f>CONCATENATE(MID('Hex Reference'!N27,3,2),MID('Hex Reference'!N27,1,2))</f>
        <v>#N/A</v>
      </c>
      <c r="O27" s="12" t="e">
        <f>CONCATENATE(MID('Hex Reference'!O27,3,2),MID('Hex Reference'!O27,1,2))</f>
        <v>#N/A</v>
      </c>
      <c r="P27" s="12" t="str">
        <f>CONCATENATE(MID('Hex Reference'!P27,3,2),MID('Hex Reference'!P27,1,2))</f>
        <v>1918</v>
      </c>
      <c r="Q27" s="12" t="e">
        <f>CONCATENATE(MID('Hex Reference'!Q27,3,2),MID('Hex Reference'!Q27,1,2))</f>
        <v>#N/A</v>
      </c>
      <c r="R27" s="12" t="e">
        <f>CONCATENATE(MID('Hex Reference'!R27,3,2),MID('Hex Reference'!R27,1,2))</f>
        <v>#N/A</v>
      </c>
      <c r="S27" s="12" t="str">
        <f>CONCATENATE(MID('Hex Reference'!S27,3,2),MID('Hex Reference'!S27,1,2))</f>
        <v>2C41</v>
      </c>
      <c r="T27" s="12" t="e">
        <f>CONCATENATE(MID('Hex Reference'!T27,3,2),MID('Hex Reference'!T27,1,2))</f>
        <v>#N/A</v>
      </c>
      <c r="U27" s="12" t="e">
        <f>CONCATENATE(MID('Hex Reference'!U27,3,2),MID('Hex Reference'!U27,1,2))</f>
        <v>#N/A</v>
      </c>
      <c r="V27" s="12" t="str">
        <f>CONCATENATE(MID('Hex Reference'!V27,3,2),MID('Hex Reference'!V27,1,2))</f>
        <v>1918</v>
      </c>
      <c r="W27" s="12" t="e">
        <f>CONCATENATE(MID('Hex Reference'!W27,3,2),MID('Hex Reference'!W27,1,2))</f>
        <v>#N/A</v>
      </c>
      <c r="X27" s="12" t="e">
        <f>CONCATENATE(MID('Hex Reference'!X27,3,2),MID('Hex Reference'!X27,1,2))</f>
        <v>#N/A</v>
      </c>
      <c r="Y27" s="12" t="str">
        <f>CONCATENATE(MID('Hex Reference'!Y27,3,2),MID('Hex Reference'!Y27,1,2))</f>
        <v>9041</v>
      </c>
      <c r="Z27" s="12" t="e">
        <f>CONCATENATE(MID('Hex Reference'!Z27,3,2),MID('Hex Reference'!Z27,1,2))</f>
        <v>#N/A</v>
      </c>
      <c r="AA27" s="12" t="e">
        <f>CONCATENATE(MID('Hex Reference'!AA27,3,2),MID('Hex Reference'!AA27,1,2))</f>
        <v>#N/A</v>
      </c>
      <c r="AB27" s="12" t="str">
        <f>CONCATENATE(MID('Hex Reference'!AB27,3,2),MID('Hex Reference'!AB27,1,2))</f>
        <v>190A</v>
      </c>
      <c r="AC27" s="12" t="e">
        <f>CONCATENATE(MID('Hex Reference'!AC27,3,2),MID('Hex Reference'!AC27,1,2))</f>
        <v>#N/A</v>
      </c>
      <c r="AD27" s="12" t="e">
        <f>CONCATENATE(MID('Hex Reference'!AD27,3,2),MID('Hex Reference'!AD27,1,2))</f>
        <v>#N/A</v>
      </c>
      <c r="AE27" s="12" t="str">
        <f>CONCATENATE(MID('Hex Reference'!AE27,3,2),MID('Hex Reference'!AE27,1,2))</f>
        <v>1920</v>
      </c>
      <c r="AF27" s="12" t="e">
        <f>CONCATENATE(MID('Hex Reference'!AF27,3,2),MID('Hex Reference'!AF27,1,2))</f>
        <v>#N/A</v>
      </c>
      <c r="AG27" s="12" t="e">
        <f>CONCATENATE(MID('Hex Reference'!AG27,3,2),MID('Hex Reference'!AG27,1,2))</f>
        <v>#N/A</v>
      </c>
      <c r="AH27" s="12" t="str">
        <f>CONCATENATE(MID('Hex Reference'!AH27,3,2),MID('Hex Reference'!AH27,1,2))</f>
        <v>1934</v>
      </c>
      <c r="AI27" s="12" t="e">
        <f>CONCATENATE(MID('Hex Reference'!AI27,3,2),MID('Hex Reference'!AI27,1,2))</f>
        <v>#N/A</v>
      </c>
      <c r="AJ27" s="12" t="e">
        <f>CONCATENATE(MID('Hex Reference'!AJ27,3,2),MID('Hex Reference'!AJ27,1,2))</f>
        <v>#N/A</v>
      </c>
      <c r="AK27" s="12" t="str">
        <f>CONCATENATE(MID('Hex Reference'!AK27,3,2),MID('Hex Reference'!AK27,1,2))</f>
        <v>1934</v>
      </c>
      <c r="AL27" s="12" t="e">
        <f>CONCATENATE(MID('Hex Reference'!AL27,3,2),MID('Hex Reference'!AL27,1,2))</f>
        <v>#N/A</v>
      </c>
      <c r="AM27" s="12" t="e">
        <f>CONCATENATE(MID('Hex Reference'!AM27,3,2),MID('Hex Reference'!AM27,1,2))</f>
        <v>#N/A</v>
      </c>
      <c r="AN27" s="12" t="str">
        <f>CONCATENATE(MID('Hex Reference'!AN27,3,2),MID('Hex Reference'!AN27,1,2))</f>
        <v>1934</v>
      </c>
      <c r="AO27" s="12" t="e">
        <f>CONCATENATE(MID('Hex Reference'!AO27,3,2),MID('Hex Reference'!AO27,1,2))</f>
        <v>#N/A</v>
      </c>
      <c r="AP27" s="12" t="e">
        <f>CONCATENATE(MID('Hex Reference'!AP27,3,2),MID('Hex Reference'!AP27,1,2))</f>
        <v>#N/A</v>
      </c>
      <c r="AQ27" s="12" t="str">
        <f>CONCATENATE(MID('Hex Reference'!AQ27,3,2),MID('Hex Reference'!AQ27,1,2))</f>
        <v>1934</v>
      </c>
      <c r="AR27" s="28"/>
      <c r="AT27" s="24"/>
      <c r="AU27" s="12" t="str">
        <f>CONCATENATE(MID('Hex Reference'!AU27,3,2),MID('Hex Reference'!AU27,1,2))</f>
        <v>C840</v>
      </c>
      <c r="AV27" s="12" t="e">
        <f>CONCATENATE(MID('Hex Reference'!AV27,3,2),MID('Hex Reference'!AV27,1,2))</f>
        <v>#N/A</v>
      </c>
      <c r="AW27" s="12" t="e">
        <f>CONCATENATE(MID('Hex Reference'!AW27,3,2),MID('Hex Reference'!AW27,1,2))</f>
        <v>#N/A</v>
      </c>
      <c r="AX27" s="12" t="str">
        <f>CONCATENATE(MID('Hex Reference'!AX27,3,2),MID('Hex Reference'!AX27,1,2))</f>
        <v>5080</v>
      </c>
      <c r="AY27" s="12" t="e">
        <f>CONCATENATE(MID('Hex Reference'!AY27,3,2),MID('Hex Reference'!AY27,1,2))</f>
        <v>#N/A</v>
      </c>
      <c r="AZ27" s="12" t="e">
        <f>CONCATENATE(MID('Hex Reference'!AZ27,3,2),MID('Hex Reference'!AZ27,1,2))</f>
        <v>#N/A</v>
      </c>
      <c r="BA27" s="12" t="str">
        <f>CONCATENATE(MID('Hex Reference'!BA27,3,2),MID('Hex Reference'!BA27,1,2))</f>
        <v>1918</v>
      </c>
      <c r="BB27" s="12" t="e">
        <f>CONCATENATE(MID('Hex Reference'!BB27,3,2),MID('Hex Reference'!BB27,1,2))</f>
        <v>#N/A</v>
      </c>
      <c r="BC27" s="12" t="e">
        <f>CONCATENATE(MID('Hex Reference'!BC27,3,2),MID('Hex Reference'!BC27,1,2))</f>
        <v>#N/A</v>
      </c>
      <c r="BD27" s="12" t="str">
        <f>CONCATENATE(MID('Hex Reference'!BD27,3,2),MID('Hex Reference'!BD27,1,2))</f>
        <v>6480</v>
      </c>
      <c r="BE27" s="12" t="e">
        <f>CONCATENATE(MID('Hex Reference'!BE27,3,2),MID('Hex Reference'!BE27,1,2))</f>
        <v>#N/A</v>
      </c>
      <c r="BF27" s="12" t="e">
        <f>CONCATENATE(MID('Hex Reference'!BF27,3,2),MID('Hex Reference'!BF27,1,2))</f>
        <v>#N/A</v>
      </c>
      <c r="BG27" s="12" t="str">
        <f>CONCATENATE(MID('Hex Reference'!BG27,3,2),MID('Hex Reference'!BG27,1,2))</f>
        <v>1918</v>
      </c>
      <c r="BH27" s="12" t="e">
        <f>CONCATENATE(MID('Hex Reference'!BH27,3,2),MID('Hex Reference'!BH27,1,2))</f>
        <v>#N/A</v>
      </c>
      <c r="BI27" s="12" t="e">
        <f>CONCATENATE(MID('Hex Reference'!BI27,3,2),MID('Hex Reference'!BI27,1,2))</f>
        <v>#N/A</v>
      </c>
      <c r="BJ27" s="12" t="str">
        <f>CONCATENATE(MID('Hex Reference'!BJ27,3,2),MID('Hex Reference'!BJ27,1,2))</f>
        <v>7880</v>
      </c>
      <c r="BK27" s="12" t="e">
        <f>CONCATENATE(MID('Hex Reference'!BK27,3,2),MID('Hex Reference'!BK27,1,2))</f>
        <v>#N/A</v>
      </c>
      <c r="BL27" s="12" t="e">
        <f>CONCATENATE(MID('Hex Reference'!BL27,3,2),MID('Hex Reference'!BL27,1,2))</f>
        <v>#N/A</v>
      </c>
      <c r="BM27" s="12" t="str">
        <f>CONCATENATE(MID('Hex Reference'!BM27,3,2),MID('Hex Reference'!BM27,1,2))</f>
        <v>1918</v>
      </c>
      <c r="BN27" s="12" t="e">
        <f>CONCATENATE(MID('Hex Reference'!BN27,3,2),MID('Hex Reference'!BN27,1,2))</f>
        <v>#N/A</v>
      </c>
      <c r="BO27" s="12" t="e">
        <f>CONCATENATE(MID('Hex Reference'!BO27,3,2),MID('Hex Reference'!BO27,1,2))</f>
        <v>#N/A</v>
      </c>
      <c r="BP27" s="12" t="str">
        <f>CONCATENATE(MID('Hex Reference'!BP27,3,2),MID('Hex Reference'!BP27,1,2))</f>
        <v>9680</v>
      </c>
      <c r="BQ27" s="12" t="e">
        <f>CONCATENATE(MID('Hex Reference'!BQ27,3,2),MID('Hex Reference'!BQ27,1,2))</f>
        <v>#N/A</v>
      </c>
      <c r="BR27" s="12" t="e">
        <f>CONCATENATE(MID('Hex Reference'!BR27,3,2),MID('Hex Reference'!BR27,1,2))</f>
        <v>#N/A</v>
      </c>
      <c r="BS27" s="12" t="str">
        <f>CONCATENATE(MID('Hex Reference'!BS27,3,2),MID('Hex Reference'!BS27,1,2))</f>
        <v>190A</v>
      </c>
      <c r="BT27" s="12" t="e">
        <f>CONCATENATE(MID('Hex Reference'!BT27,3,2),MID('Hex Reference'!BT27,1,2))</f>
        <v>#N/A</v>
      </c>
      <c r="BU27" s="12" t="e">
        <f>CONCATENATE(MID('Hex Reference'!BU27,3,2),MID('Hex Reference'!BU27,1,2))</f>
        <v>#N/A</v>
      </c>
      <c r="BV27" s="12" t="str">
        <f>CONCATENATE(MID('Hex Reference'!BV27,3,2),MID('Hex Reference'!BV27,1,2))</f>
        <v>0080</v>
      </c>
      <c r="BW27" s="12" t="e">
        <f>CONCATENATE(MID('Hex Reference'!BW27,3,2),MID('Hex Reference'!BW27,1,2))</f>
        <v>#N/A</v>
      </c>
      <c r="BX27" s="12" t="e">
        <f>CONCATENATE(MID('Hex Reference'!BX27,3,2),MID('Hex Reference'!BX27,1,2))</f>
        <v>#N/A</v>
      </c>
      <c r="BY27" s="12" t="str">
        <f>CONCATENATE(MID('Hex Reference'!BY27,3,2),MID('Hex Reference'!BY27,1,2))</f>
        <v>1934</v>
      </c>
      <c r="BZ27" s="12" t="e">
        <f>CONCATENATE(MID('Hex Reference'!BZ27,3,2),MID('Hex Reference'!BZ27,1,2))</f>
        <v>#N/A</v>
      </c>
      <c r="CA27" s="12" t="e">
        <f>CONCATENATE(MID('Hex Reference'!CA27,3,2),MID('Hex Reference'!CA27,1,2))</f>
        <v>#N/A</v>
      </c>
      <c r="CB27" s="12" t="str">
        <f>CONCATENATE(MID('Hex Reference'!CB27,3,2),MID('Hex Reference'!CB27,1,2))</f>
        <v>1934</v>
      </c>
      <c r="CC27" s="12" t="e">
        <f>CONCATENATE(MID('Hex Reference'!CC27,3,2),MID('Hex Reference'!CC27,1,2))</f>
        <v>#N/A</v>
      </c>
      <c r="CD27" s="12" t="e">
        <f>CONCATENATE(MID('Hex Reference'!CD27,3,2),MID('Hex Reference'!CD27,1,2))</f>
        <v>#N/A</v>
      </c>
      <c r="CE27" s="12" t="str">
        <f>CONCATENATE(MID('Hex Reference'!CE27,3,2),MID('Hex Reference'!CE27,1,2))</f>
        <v>1934</v>
      </c>
      <c r="CF27" s="12" t="e">
        <f>CONCATENATE(MID('Hex Reference'!CF27,3,2),MID('Hex Reference'!CF27,1,2))</f>
        <v>#N/A</v>
      </c>
      <c r="CG27" s="12" t="e">
        <f>CONCATENATE(MID('Hex Reference'!CG27,3,2),MID('Hex Reference'!CG27,1,2))</f>
        <v>#N/A</v>
      </c>
      <c r="CH27" s="12" t="str">
        <f>CONCATENATE(MID('Hex Reference'!CH27,3,2),MID('Hex Reference'!CH27,1,2))</f>
        <v>1934</v>
      </c>
      <c r="CI27" s="28"/>
    </row>
    <row r="28" spans="1:87">
      <c r="A28" s="25" t="str">
        <f t="shared" si="0"/>
        <v>17</v>
      </c>
      <c r="B28" s="25" t="s">
        <v>64</v>
      </c>
      <c r="C28" s="40" t="str">
        <f t="shared" si="1"/>
        <v>165B0</v>
      </c>
      <c r="D28" s="12" t="str">
        <f>CONCATENATE(MID('Hex Reference'!D28,3,2),MID('Hex Reference'!D28,1,2))</f>
        <v>9041</v>
      </c>
      <c r="E28" s="12" t="e">
        <f>CONCATENATE(MID('Hex Reference'!E28,3,2),MID('Hex Reference'!E28,1,2))</f>
        <v>#N/A</v>
      </c>
      <c r="F28" s="12" t="e">
        <f>CONCATENATE(MID('Hex Reference'!F28,3,2),MID('Hex Reference'!F28,1,2))</f>
        <v>#N/A</v>
      </c>
      <c r="G28" s="12" t="str">
        <f>CONCATENATE(MID('Hex Reference'!G28,3,2),MID('Hex Reference'!G28,1,2))</f>
        <v>9041</v>
      </c>
      <c r="H28" s="12" t="e">
        <f>CONCATENATE(MID('Hex Reference'!H28,3,2),MID('Hex Reference'!H28,1,2))</f>
        <v>#N/A</v>
      </c>
      <c r="I28" s="12" t="e">
        <f>CONCATENATE(MID('Hex Reference'!I28,3,2),MID('Hex Reference'!I28,1,2))</f>
        <v>#N/A</v>
      </c>
      <c r="J28" s="12" t="str">
        <f>CONCATENATE(MID('Hex Reference'!J28,3,2),MID('Hex Reference'!J28,1,2))</f>
        <v>1A0E</v>
      </c>
      <c r="K28" s="12" t="e">
        <f>CONCATENATE(MID('Hex Reference'!K28,3,2),MID('Hex Reference'!K28,1,2))</f>
        <v>#VALUE!</v>
      </c>
      <c r="L28" s="12" t="e">
        <f>CONCATENATE(MID('Hex Reference'!L28,3,2),MID('Hex Reference'!L28,1,2))</f>
        <v>#N/A</v>
      </c>
      <c r="M28" s="12" t="str">
        <f>CONCATENATE(MID('Hex Reference'!M28,3,2),MID('Hex Reference'!M28,1,2))</f>
        <v>5842</v>
      </c>
      <c r="N28" s="12" t="e">
        <f>CONCATENATE(MID('Hex Reference'!N28,3,2),MID('Hex Reference'!N28,1,2))</f>
        <v>#N/A</v>
      </c>
      <c r="O28" s="12" t="e">
        <f>CONCATENATE(MID('Hex Reference'!O28,3,2),MID('Hex Reference'!O28,1,2))</f>
        <v>#N/A</v>
      </c>
      <c r="P28" s="12" t="str">
        <f>CONCATENATE(MID('Hex Reference'!P28,3,2),MID('Hex Reference'!P28,1,2))</f>
        <v>1A02</v>
      </c>
      <c r="Q28" s="12" t="e">
        <f>CONCATENATE(MID('Hex Reference'!Q28,3,2),MID('Hex Reference'!Q28,1,2))</f>
        <v>#VALUE!</v>
      </c>
      <c r="R28" s="12" t="e">
        <f>CONCATENATE(MID('Hex Reference'!R28,3,2),MID('Hex Reference'!R28,1,2))</f>
        <v>#N/A</v>
      </c>
      <c r="S28" s="12" t="str">
        <f>CONCATENATE(MID('Hex Reference'!S28,3,2),MID('Hex Reference'!S28,1,2))</f>
        <v>2043</v>
      </c>
      <c r="T28" s="12" t="e">
        <f>CONCATENATE(MID('Hex Reference'!T28,3,2),MID('Hex Reference'!T28,1,2))</f>
        <v>#N/A</v>
      </c>
      <c r="U28" s="12" t="e">
        <f>CONCATENATE(MID('Hex Reference'!U28,3,2),MID('Hex Reference'!U28,1,2))</f>
        <v>#N/A</v>
      </c>
      <c r="V28" s="12" t="str">
        <f>CONCATENATE(MID('Hex Reference'!V28,3,2),MID('Hex Reference'!V28,1,2))</f>
        <v>1A04</v>
      </c>
      <c r="W28" s="12" t="e">
        <f>CONCATENATE(MID('Hex Reference'!W28,3,2),MID('Hex Reference'!W28,1,2))</f>
        <v>#N/A</v>
      </c>
      <c r="X28" s="12" t="e">
        <f>CONCATENATE(MID('Hex Reference'!X28,3,2),MID('Hex Reference'!X28,1,2))</f>
        <v>#N/A</v>
      </c>
      <c r="Y28" s="12" t="str">
        <f>CONCATENATE(MID('Hex Reference'!Y28,3,2),MID('Hex Reference'!Y28,1,2))</f>
        <v>E843</v>
      </c>
      <c r="Z28" s="12" t="e">
        <f>CONCATENATE(MID('Hex Reference'!Z28,3,2),MID('Hex Reference'!Z28,1,2))</f>
        <v>#N/A</v>
      </c>
      <c r="AA28" s="12" t="e">
        <f>CONCATENATE(MID('Hex Reference'!AA28,3,2),MID('Hex Reference'!AA28,1,2))</f>
        <v>#N/A</v>
      </c>
      <c r="AB28" s="12" t="str">
        <f>CONCATENATE(MID('Hex Reference'!AB28,3,2),MID('Hex Reference'!AB28,1,2))</f>
        <v>1A1A</v>
      </c>
      <c r="AC28" s="12" t="e">
        <f>CONCATENATE(MID('Hex Reference'!AC28,3,2),MID('Hex Reference'!AC28,1,2))</f>
        <v>#N/A</v>
      </c>
      <c r="AD28" s="12" t="e">
        <f>CONCATENATE(MID('Hex Reference'!AD28,3,2),MID('Hex Reference'!AD28,1,2))</f>
        <v>#N/A</v>
      </c>
      <c r="AE28" s="12" t="str">
        <f>CONCATENATE(MID('Hex Reference'!AE28,3,2),MID('Hex Reference'!AE28,1,2))</f>
        <v>1A1A</v>
      </c>
      <c r="AF28" s="12" t="e">
        <f>CONCATENATE(MID('Hex Reference'!AF28,3,2),MID('Hex Reference'!AF28,1,2))</f>
        <v>#N/A</v>
      </c>
      <c r="AG28" s="12" t="e">
        <f>CONCATENATE(MID('Hex Reference'!AG28,3,2),MID('Hex Reference'!AG28,1,2))</f>
        <v>#N/A</v>
      </c>
      <c r="AH28" s="12" t="str">
        <f>CONCATENATE(MID('Hex Reference'!AH28,3,2),MID('Hex Reference'!AH28,1,2))</f>
        <v>1A34</v>
      </c>
      <c r="AI28" s="12" t="e">
        <f>CONCATENATE(MID('Hex Reference'!AI28,3,2),MID('Hex Reference'!AI28,1,2))</f>
        <v>#N/A</v>
      </c>
      <c r="AJ28" s="12" t="e">
        <f>CONCATENATE(MID('Hex Reference'!AJ28,3,2),MID('Hex Reference'!AJ28,1,2))</f>
        <v>#N/A</v>
      </c>
      <c r="AK28" s="12" t="str">
        <f>CONCATENATE(MID('Hex Reference'!AK28,3,2),MID('Hex Reference'!AK28,1,2))</f>
        <v>1A34</v>
      </c>
      <c r="AL28" s="12" t="e">
        <f>CONCATENATE(MID('Hex Reference'!AL28,3,2),MID('Hex Reference'!AL28,1,2))</f>
        <v>#N/A</v>
      </c>
      <c r="AM28" s="12" t="e">
        <f>CONCATENATE(MID('Hex Reference'!AM28,3,2),MID('Hex Reference'!AM28,1,2))</f>
        <v>#N/A</v>
      </c>
      <c r="AN28" s="12" t="str">
        <f>CONCATENATE(MID('Hex Reference'!AN28,3,2),MID('Hex Reference'!AN28,1,2))</f>
        <v>1A34</v>
      </c>
      <c r="AO28" s="12" t="e">
        <f>CONCATENATE(MID('Hex Reference'!AO28,3,2),MID('Hex Reference'!AO28,1,2))</f>
        <v>#N/A</v>
      </c>
      <c r="AP28" s="12" t="e">
        <f>CONCATENATE(MID('Hex Reference'!AP28,3,2),MID('Hex Reference'!AP28,1,2))</f>
        <v>#N/A</v>
      </c>
      <c r="AQ28" s="12" t="str">
        <f>CONCATENATE(MID('Hex Reference'!AQ28,3,2),MID('Hex Reference'!AQ28,1,2))</f>
        <v>1A34</v>
      </c>
      <c r="AR28" s="28"/>
      <c r="AT28" s="24"/>
      <c r="AU28" s="12" t="str">
        <f>CONCATENATE(MID('Hex Reference'!AU28,3,2),MID('Hex Reference'!AU28,1,2))</f>
        <v>9041</v>
      </c>
      <c r="AV28" s="12" t="e">
        <f>CONCATENATE(MID('Hex Reference'!AV28,3,2),MID('Hex Reference'!AV28,1,2))</f>
        <v>#N/A</v>
      </c>
      <c r="AW28" s="12" t="e">
        <f>CONCATENATE(MID('Hex Reference'!AW28,3,2),MID('Hex Reference'!AW28,1,2))</f>
        <v>#N/A</v>
      </c>
      <c r="AX28" s="12" t="str">
        <f>CONCATENATE(MID('Hex Reference'!AX28,3,2),MID('Hex Reference'!AX28,1,2))</f>
        <v>C880</v>
      </c>
      <c r="AY28" s="12" t="e">
        <f>CONCATENATE(MID('Hex Reference'!AY28,3,2),MID('Hex Reference'!AY28,1,2))</f>
        <v>#N/A</v>
      </c>
      <c r="AZ28" s="12" t="e">
        <f>CONCATENATE(MID('Hex Reference'!AZ28,3,2),MID('Hex Reference'!AZ28,1,2))</f>
        <v>#N/A</v>
      </c>
      <c r="BA28" s="12" t="str">
        <f>CONCATENATE(MID('Hex Reference'!BA28,3,2),MID('Hex Reference'!BA28,1,2))</f>
        <v>1A0E</v>
      </c>
      <c r="BB28" s="12" t="e">
        <f>CONCATENATE(MID('Hex Reference'!BB28,3,2),MID('Hex Reference'!BB28,1,2))</f>
        <v>#VALUE!</v>
      </c>
      <c r="BC28" s="12" t="e">
        <f>CONCATENATE(MID('Hex Reference'!BC28,3,2),MID('Hex Reference'!BC28,1,2))</f>
        <v>#N/A</v>
      </c>
      <c r="BD28" s="12" t="str">
        <f>CONCATENATE(MID('Hex Reference'!BD28,3,2),MID('Hex Reference'!BD28,1,2))</f>
        <v>2C81</v>
      </c>
      <c r="BE28" s="12" t="e">
        <f>CONCATENATE(MID('Hex Reference'!BE28,3,2),MID('Hex Reference'!BE28,1,2))</f>
        <v>#N/A</v>
      </c>
      <c r="BF28" s="12" t="e">
        <f>CONCATENATE(MID('Hex Reference'!BF28,3,2),MID('Hex Reference'!BF28,1,2))</f>
        <v>#N/A</v>
      </c>
      <c r="BG28" s="12" t="str">
        <f>CONCATENATE(MID('Hex Reference'!BG28,3,2),MID('Hex Reference'!BG28,1,2))</f>
        <v>1A02</v>
      </c>
      <c r="BH28" s="12" t="e">
        <f>CONCATENATE(MID('Hex Reference'!BH28,3,2),MID('Hex Reference'!BH28,1,2))</f>
        <v>#VALUE!</v>
      </c>
      <c r="BI28" s="12" t="e">
        <f>CONCATENATE(MID('Hex Reference'!BI28,3,2),MID('Hex Reference'!BI28,1,2))</f>
        <v>#N/A</v>
      </c>
      <c r="BJ28" s="12" t="str">
        <f>CONCATENATE(MID('Hex Reference'!BJ28,3,2),MID('Hex Reference'!BJ28,1,2))</f>
        <v>9081</v>
      </c>
      <c r="BK28" s="12" t="e">
        <f>CONCATENATE(MID('Hex Reference'!BK28,3,2),MID('Hex Reference'!BK28,1,2))</f>
        <v>#N/A</v>
      </c>
      <c r="BL28" s="12" t="e">
        <f>CONCATENATE(MID('Hex Reference'!BL28,3,2),MID('Hex Reference'!BL28,1,2))</f>
        <v>#N/A</v>
      </c>
      <c r="BM28" s="12" t="str">
        <f>CONCATENATE(MID('Hex Reference'!BM28,3,2),MID('Hex Reference'!BM28,1,2))</f>
        <v>1A04</v>
      </c>
      <c r="BN28" s="12" t="e">
        <f>CONCATENATE(MID('Hex Reference'!BN28,3,2),MID('Hex Reference'!BN28,1,2))</f>
        <v>#N/A</v>
      </c>
      <c r="BO28" s="12" t="e">
        <f>CONCATENATE(MID('Hex Reference'!BO28,3,2),MID('Hex Reference'!BO28,1,2))</f>
        <v>#N/A</v>
      </c>
      <c r="BP28" s="12" t="str">
        <f>CONCATENATE(MID('Hex Reference'!BP28,3,2),MID('Hex Reference'!BP28,1,2))</f>
        <v>F481</v>
      </c>
      <c r="BQ28" s="12" t="e">
        <f>CONCATENATE(MID('Hex Reference'!BQ28,3,2),MID('Hex Reference'!BQ28,1,2))</f>
        <v>#N/A</v>
      </c>
      <c r="BR28" s="12" t="e">
        <f>CONCATENATE(MID('Hex Reference'!BR28,3,2),MID('Hex Reference'!BR28,1,2))</f>
        <v>#N/A</v>
      </c>
      <c r="BS28" s="12" t="str">
        <f>CONCATENATE(MID('Hex Reference'!BS28,3,2),MID('Hex Reference'!BS28,1,2))</f>
        <v>1A1A</v>
      </c>
      <c r="BT28" s="12" t="e">
        <f>CONCATENATE(MID('Hex Reference'!BT28,3,2),MID('Hex Reference'!BT28,1,2))</f>
        <v>#N/A</v>
      </c>
      <c r="BU28" s="12" t="e">
        <f>CONCATENATE(MID('Hex Reference'!BU28,3,2),MID('Hex Reference'!BU28,1,2))</f>
        <v>#N/A</v>
      </c>
      <c r="BV28" s="12" t="str">
        <f>CONCATENATE(MID('Hex Reference'!BV28,3,2),MID('Hex Reference'!BV28,1,2))</f>
        <v>0080</v>
      </c>
      <c r="BW28" s="12" t="e">
        <f>CONCATENATE(MID('Hex Reference'!BW28,3,2),MID('Hex Reference'!BW28,1,2))</f>
        <v>#N/A</v>
      </c>
      <c r="BX28" s="12" t="e">
        <f>CONCATENATE(MID('Hex Reference'!BX28,3,2),MID('Hex Reference'!BX28,1,2))</f>
        <v>#N/A</v>
      </c>
      <c r="BY28" s="12" t="str">
        <f>CONCATENATE(MID('Hex Reference'!BY28,3,2),MID('Hex Reference'!BY28,1,2))</f>
        <v>1A34</v>
      </c>
      <c r="BZ28" s="12" t="e">
        <f>CONCATENATE(MID('Hex Reference'!BZ28,3,2),MID('Hex Reference'!BZ28,1,2))</f>
        <v>#N/A</v>
      </c>
      <c r="CA28" s="12" t="e">
        <f>CONCATENATE(MID('Hex Reference'!CA28,3,2),MID('Hex Reference'!CA28,1,2))</f>
        <v>#N/A</v>
      </c>
      <c r="CB28" s="12" t="str">
        <f>CONCATENATE(MID('Hex Reference'!CB28,3,2),MID('Hex Reference'!CB28,1,2))</f>
        <v>1A34</v>
      </c>
      <c r="CC28" s="12" t="e">
        <f>CONCATENATE(MID('Hex Reference'!CC28,3,2),MID('Hex Reference'!CC28,1,2))</f>
        <v>#N/A</v>
      </c>
      <c r="CD28" s="12" t="e">
        <f>CONCATENATE(MID('Hex Reference'!CD28,3,2),MID('Hex Reference'!CD28,1,2))</f>
        <v>#N/A</v>
      </c>
      <c r="CE28" s="12" t="str">
        <f>CONCATENATE(MID('Hex Reference'!CE28,3,2),MID('Hex Reference'!CE28,1,2))</f>
        <v>1A34</v>
      </c>
      <c r="CF28" s="12" t="e">
        <f>CONCATENATE(MID('Hex Reference'!CF28,3,2),MID('Hex Reference'!CF28,1,2))</f>
        <v>#N/A</v>
      </c>
      <c r="CG28" s="12" t="e">
        <f>CONCATENATE(MID('Hex Reference'!CG28,3,2),MID('Hex Reference'!CG28,1,2))</f>
        <v>#N/A</v>
      </c>
      <c r="CH28" s="12" t="str">
        <f>CONCATENATE(MID('Hex Reference'!CH28,3,2),MID('Hex Reference'!CH28,1,2))</f>
        <v>1A34</v>
      </c>
      <c r="CI28" s="28"/>
    </row>
    <row r="29" spans="1:87">
      <c r="A29" s="25" t="str">
        <f t="shared" si="0"/>
        <v>18</v>
      </c>
      <c r="B29" s="25" t="s">
        <v>65</v>
      </c>
      <c r="C29" s="40" t="str">
        <f t="shared" si="1"/>
        <v>165E8</v>
      </c>
      <c r="D29" s="12" t="str">
        <f>CONCATENATE(MID('Hex Reference'!D29,3,2),MID('Hex Reference'!D29,1,2))</f>
        <v>D047</v>
      </c>
      <c r="E29" s="12" t="e">
        <f>CONCATENATE(MID('Hex Reference'!E29,3,2),MID('Hex Reference'!E29,1,2))</f>
        <v>#N/A</v>
      </c>
      <c r="F29" s="12" t="e">
        <f>CONCATENATE(MID('Hex Reference'!F29,3,2),MID('Hex Reference'!F29,1,2))</f>
        <v>#N/A</v>
      </c>
      <c r="G29" s="12" t="str">
        <f>CONCATENATE(MID('Hex Reference'!G29,3,2),MID('Hex Reference'!G29,1,2))</f>
        <v>D047</v>
      </c>
      <c r="H29" s="12" t="e">
        <f>CONCATENATE(MID('Hex Reference'!H29,3,2),MID('Hex Reference'!H29,1,2))</f>
        <v>#N/A</v>
      </c>
      <c r="I29" s="12" t="e">
        <f>CONCATENATE(MID('Hex Reference'!I29,3,2),MID('Hex Reference'!I29,1,2))</f>
        <v>#N/A</v>
      </c>
      <c r="J29" s="12" t="str">
        <f>CONCATENATE(MID('Hex Reference'!J29,3,2),MID('Hex Reference'!J29,1,2))</f>
        <v>D047</v>
      </c>
      <c r="K29" s="12" t="e">
        <f>CONCATENATE(MID('Hex Reference'!K29,3,2),MID('Hex Reference'!K29,1,2))</f>
        <v>#N/A</v>
      </c>
      <c r="L29" s="12" t="e">
        <f>CONCATENATE(MID('Hex Reference'!L29,3,2),MID('Hex Reference'!L29,1,2))</f>
        <v>#N/A</v>
      </c>
      <c r="M29" s="12" t="str">
        <f>CONCATENATE(MID('Hex Reference'!M29,3,2),MID('Hex Reference'!M29,1,2))</f>
        <v>D047</v>
      </c>
      <c r="N29" s="12" t="e">
        <f>CONCATENATE(MID('Hex Reference'!N29,3,2),MID('Hex Reference'!N29,1,2))</f>
        <v>#N/A</v>
      </c>
      <c r="O29" s="12" t="e">
        <f>CONCATENATE(MID('Hex Reference'!O29,3,2),MID('Hex Reference'!O29,1,2))</f>
        <v>#N/A</v>
      </c>
      <c r="P29" s="12" t="str">
        <f>CONCATENATE(MID('Hex Reference'!P29,3,2),MID('Hex Reference'!P29,1,2))</f>
        <v>D047</v>
      </c>
      <c r="Q29" s="12" t="e">
        <f>CONCATENATE(MID('Hex Reference'!Q29,3,2),MID('Hex Reference'!Q29,1,2))</f>
        <v>#N/A</v>
      </c>
      <c r="R29" s="12" t="e">
        <f>CONCATENATE(MID('Hex Reference'!R29,3,2),MID('Hex Reference'!R29,1,2))</f>
        <v>#N/A</v>
      </c>
      <c r="S29" s="12" t="str">
        <f>CONCATENATE(MID('Hex Reference'!S29,3,2),MID('Hex Reference'!S29,1,2))</f>
        <v>D047</v>
      </c>
      <c r="T29" s="12" t="e">
        <f>CONCATENATE(MID('Hex Reference'!T29,3,2),MID('Hex Reference'!T29,1,2))</f>
        <v>#N/A</v>
      </c>
      <c r="U29" s="12" t="e">
        <f>CONCATENATE(MID('Hex Reference'!U29,3,2),MID('Hex Reference'!U29,1,2))</f>
        <v>#N/A</v>
      </c>
      <c r="V29" s="12" t="str">
        <f>CONCATENATE(MID('Hex Reference'!V29,3,2),MID('Hex Reference'!V29,1,2))</f>
        <v>D047</v>
      </c>
      <c r="W29" s="12" t="e">
        <f>CONCATENATE(MID('Hex Reference'!W29,3,2),MID('Hex Reference'!W29,1,2))</f>
        <v>#N/A</v>
      </c>
      <c r="X29" s="12" t="e">
        <f>CONCATENATE(MID('Hex Reference'!X29,3,2),MID('Hex Reference'!X29,1,2))</f>
        <v>#N/A</v>
      </c>
      <c r="Y29" s="12" t="str">
        <f>CONCATENATE(MID('Hex Reference'!Y29,3,2),MID('Hex Reference'!Y29,1,2))</f>
        <v>D047</v>
      </c>
      <c r="Z29" s="12" t="e">
        <f>CONCATENATE(MID('Hex Reference'!Z29,3,2),MID('Hex Reference'!Z29,1,2))</f>
        <v>#N/A</v>
      </c>
      <c r="AA29" s="12" t="e">
        <f>CONCATENATE(MID('Hex Reference'!AA29,3,2),MID('Hex Reference'!AA29,1,2))</f>
        <v>#N/A</v>
      </c>
      <c r="AB29" s="12" t="str">
        <f>CONCATENATE(MID('Hex Reference'!AB29,3,2),MID('Hex Reference'!AB29,1,2))</f>
        <v>D047</v>
      </c>
      <c r="AC29" s="12" t="e">
        <f>CONCATENATE(MID('Hex Reference'!AC29,3,2),MID('Hex Reference'!AC29,1,2))</f>
        <v>#N/A</v>
      </c>
      <c r="AD29" s="12" t="e">
        <f>CONCATENATE(MID('Hex Reference'!AD29,3,2),MID('Hex Reference'!AD29,1,2))</f>
        <v>#N/A</v>
      </c>
      <c r="AE29" s="12" t="str">
        <f>CONCATENATE(MID('Hex Reference'!AE29,3,2),MID('Hex Reference'!AE29,1,2))</f>
        <v>D047</v>
      </c>
      <c r="AF29" s="12" t="e">
        <f>CONCATENATE(MID('Hex Reference'!AF29,3,2),MID('Hex Reference'!AF29,1,2))</f>
        <v>#N/A</v>
      </c>
      <c r="AG29" s="12" t="e">
        <f>CONCATENATE(MID('Hex Reference'!AG29,3,2),MID('Hex Reference'!AG29,1,2))</f>
        <v>#N/A</v>
      </c>
      <c r="AH29" s="12" t="str">
        <f>CONCATENATE(MID('Hex Reference'!AH29,3,2),MID('Hex Reference'!AH29,1,2))</f>
        <v>B84B</v>
      </c>
      <c r="AI29" s="12" t="e">
        <f>CONCATENATE(MID('Hex Reference'!AI29,3,2),MID('Hex Reference'!AI29,1,2))</f>
        <v>#N/A</v>
      </c>
      <c r="AJ29" s="12" t="e">
        <f>CONCATENATE(MID('Hex Reference'!AJ29,3,2),MID('Hex Reference'!AJ29,1,2))</f>
        <v>#N/A</v>
      </c>
      <c r="AK29" s="12" t="str">
        <f>CONCATENATE(MID('Hex Reference'!AK29,3,2),MID('Hex Reference'!AK29,1,2))</f>
        <v>B84B</v>
      </c>
      <c r="AL29" s="12" t="e">
        <f>CONCATENATE(MID('Hex Reference'!AL29,3,2),MID('Hex Reference'!AL29,1,2))</f>
        <v>#N/A</v>
      </c>
      <c r="AM29" s="12" t="e">
        <f>CONCATENATE(MID('Hex Reference'!AM29,3,2),MID('Hex Reference'!AM29,1,2))</f>
        <v>#N/A</v>
      </c>
      <c r="AN29" s="12" t="str">
        <f>CONCATENATE(MID('Hex Reference'!AN29,3,2),MID('Hex Reference'!AN29,1,2))</f>
        <v>A04F</v>
      </c>
      <c r="AO29" s="12" t="e">
        <f>CONCATENATE(MID('Hex Reference'!AO29,3,2),MID('Hex Reference'!AO29,1,2))</f>
        <v>#N/A</v>
      </c>
      <c r="AP29" s="12" t="e">
        <f>CONCATENATE(MID('Hex Reference'!AP29,3,2),MID('Hex Reference'!AP29,1,2))</f>
        <v>#N/A</v>
      </c>
      <c r="AQ29" s="12" t="str">
        <f>CONCATENATE(MID('Hex Reference'!AQ29,3,2),MID('Hex Reference'!AQ29,1,2))</f>
        <v>A04F</v>
      </c>
      <c r="AR29" s="28"/>
      <c r="AT29" s="24"/>
      <c r="AU29" s="12" t="str">
        <f>CONCATENATE(MID('Hex Reference'!AU29,3,2),MID('Hex Reference'!AU29,1,2))</f>
        <v>D047</v>
      </c>
      <c r="AV29" s="12" t="e">
        <f>CONCATENATE(MID('Hex Reference'!AV29,3,2),MID('Hex Reference'!AV29,1,2))</f>
        <v>#N/A</v>
      </c>
      <c r="AW29" s="12" t="e">
        <f>CONCATENATE(MID('Hex Reference'!AW29,3,2),MID('Hex Reference'!AW29,1,2))</f>
        <v>#N/A</v>
      </c>
      <c r="AX29" s="12" t="str">
        <f>CONCATENATE(MID('Hex Reference'!AX29,3,2),MID('Hex Reference'!AX29,1,2))</f>
        <v>D047</v>
      </c>
      <c r="AY29" s="12" t="e">
        <f>CONCATENATE(MID('Hex Reference'!AY29,3,2),MID('Hex Reference'!AY29,1,2))</f>
        <v>#N/A</v>
      </c>
      <c r="AZ29" s="12" t="e">
        <f>CONCATENATE(MID('Hex Reference'!AZ29,3,2),MID('Hex Reference'!AZ29,1,2))</f>
        <v>#N/A</v>
      </c>
      <c r="BA29" s="12" t="str">
        <f>CONCATENATE(MID('Hex Reference'!BA29,3,2),MID('Hex Reference'!BA29,1,2))</f>
        <v>D047</v>
      </c>
      <c r="BB29" s="12" t="e">
        <f>CONCATENATE(MID('Hex Reference'!BB29,3,2),MID('Hex Reference'!BB29,1,2))</f>
        <v>#N/A</v>
      </c>
      <c r="BC29" s="12" t="e">
        <f>CONCATENATE(MID('Hex Reference'!BC29,3,2),MID('Hex Reference'!BC29,1,2))</f>
        <v>#N/A</v>
      </c>
      <c r="BD29" s="12" t="str">
        <f>CONCATENATE(MID('Hex Reference'!BD29,3,2),MID('Hex Reference'!BD29,1,2))</f>
        <v>D047</v>
      </c>
      <c r="BE29" s="12" t="e">
        <f>CONCATENATE(MID('Hex Reference'!BE29,3,2),MID('Hex Reference'!BE29,1,2))</f>
        <v>#N/A</v>
      </c>
      <c r="BF29" s="12" t="e">
        <f>CONCATENATE(MID('Hex Reference'!BF29,3,2),MID('Hex Reference'!BF29,1,2))</f>
        <v>#N/A</v>
      </c>
      <c r="BG29" s="12" t="str">
        <f>CONCATENATE(MID('Hex Reference'!BG29,3,2),MID('Hex Reference'!BG29,1,2))</f>
        <v>D047</v>
      </c>
      <c r="BH29" s="12" t="e">
        <f>CONCATENATE(MID('Hex Reference'!BH29,3,2),MID('Hex Reference'!BH29,1,2))</f>
        <v>#N/A</v>
      </c>
      <c r="BI29" s="12" t="e">
        <f>CONCATENATE(MID('Hex Reference'!BI29,3,2),MID('Hex Reference'!BI29,1,2))</f>
        <v>#N/A</v>
      </c>
      <c r="BJ29" s="12" t="str">
        <f>CONCATENATE(MID('Hex Reference'!BJ29,3,2),MID('Hex Reference'!BJ29,1,2))</f>
        <v>D047</v>
      </c>
      <c r="BK29" s="12" t="e">
        <f>CONCATENATE(MID('Hex Reference'!BK29,3,2),MID('Hex Reference'!BK29,1,2))</f>
        <v>#N/A</v>
      </c>
      <c r="BL29" s="12" t="e">
        <f>CONCATENATE(MID('Hex Reference'!BL29,3,2),MID('Hex Reference'!BL29,1,2))</f>
        <v>#N/A</v>
      </c>
      <c r="BM29" s="12" t="str">
        <f>CONCATENATE(MID('Hex Reference'!BM29,3,2),MID('Hex Reference'!BM29,1,2))</f>
        <v>D047</v>
      </c>
      <c r="BN29" s="12" t="e">
        <f>CONCATENATE(MID('Hex Reference'!BN29,3,2),MID('Hex Reference'!BN29,1,2))</f>
        <v>#N/A</v>
      </c>
      <c r="BO29" s="12" t="e">
        <f>CONCATENATE(MID('Hex Reference'!BO29,3,2),MID('Hex Reference'!BO29,1,2))</f>
        <v>#N/A</v>
      </c>
      <c r="BP29" s="12" t="str">
        <f>CONCATENATE(MID('Hex Reference'!BP29,3,2),MID('Hex Reference'!BP29,1,2))</f>
        <v>D047</v>
      </c>
      <c r="BQ29" s="12" t="e">
        <f>CONCATENATE(MID('Hex Reference'!BQ29,3,2),MID('Hex Reference'!BQ29,1,2))</f>
        <v>#N/A</v>
      </c>
      <c r="BR29" s="12" t="e">
        <f>CONCATENATE(MID('Hex Reference'!BR29,3,2),MID('Hex Reference'!BR29,1,2))</f>
        <v>#N/A</v>
      </c>
      <c r="BS29" s="12" t="str">
        <f>CONCATENATE(MID('Hex Reference'!BS29,3,2),MID('Hex Reference'!BS29,1,2))</f>
        <v>D047</v>
      </c>
      <c r="BT29" s="12" t="e">
        <f>CONCATENATE(MID('Hex Reference'!BT29,3,2),MID('Hex Reference'!BT29,1,2))</f>
        <v>#N/A</v>
      </c>
      <c r="BU29" s="12" t="e">
        <f>CONCATENATE(MID('Hex Reference'!BU29,3,2),MID('Hex Reference'!BU29,1,2))</f>
        <v>#N/A</v>
      </c>
      <c r="BV29" s="12" t="str">
        <f>CONCATENATE(MID('Hex Reference'!BV29,3,2),MID('Hex Reference'!BV29,1,2))</f>
        <v>0080</v>
      </c>
      <c r="BW29" s="12" t="e">
        <f>CONCATENATE(MID('Hex Reference'!BW29,3,2),MID('Hex Reference'!BW29,1,2))</f>
        <v>#N/A</v>
      </c>
      <c r="BX29" s="12" t="e">
        <f>CONCATENATE(MID('Hex Reference'!BX29,3,2),MID('Hex Reference'!BX29,1,2))</f>
        <v>#N/A</v>
      </c>
      <c r="BY29" s="12" t="str">
        <f>CONCATENATE(MID('Hex Reference'!BY29,3,2),MID('Hex Reference'!BY29,1,2))</f>
        <v>B84B</v>
      </c>
      <c r="BZ29" s="12" t="e">
        <f>CONCATENATE(MID('Hex Reference'!BZ29,3,2),MID('Hex Reference'!BZ29,1,2))</f>
        <v>#N/A</v>
      </c>
      <c r="CA29" s="12" t="e">
        <f>CONCATENATE(MID('Hex Reference'!CA29,3,2),MID('Hex Reference'!CA29,1,2))</f>
        <v>#N/A</v>
      </c>
      <c r="CB29" s="12" t="str">
        <f>CONCATENATE(MID('Hex Reference'!CB29,3,2),MID('Hex Reference'!CB29,1,2))</f>
        <v>B84B</v>
      </c>
      <c r="CC29" s="12" t="e">
        <f>CONCATENATE(MID('Hex Reference'!CC29,3,2),MID('Hex Reference'!CC29,1,2))</f>
        <v>#N/A</v>
      </c>
      <c r="CD29" s="12" t="e">
        <f>CONCATENATE(MID('Hex Reference'!CD29,3,2),MID('Hex Reference'!CD29,1,2))</f>
        <v>#N/A</v>
      </c>
      <c r="CE29" s="12" t="str">
        <f>CONCATENATE(MID('Hex Reference'!CE29,3,2),MID('Hex Reference'!CE29,1,2))</f>
        <v>A04F</v>
      </c>
      <c r="CF29" s="12" t="e">
        <f>CONCATENATE(MID('Hex Reference'!CF29,3,2),MID('Hex Reference'!CF29,1,2))</f>
        <v>#N/A</v>
      </c>
      <c r="CG29" s="12" t="e">
        <f>CONCATENATE(MID('Hex Reference'!CG29,3,2),MID('Hex Reference'!CG29,1,2))</f>
        <v>#N/A</v>
      </c>
      <c r="CH29" s="12" t="str">
        <f>CONCATENATE(MID('Hex Reference'!CH29,3,2),MID('Hex Reference'!CH29,1,2))</f>
        <v>A04F</v>
      </c>
      <c r="CI29" s="28"/>
    </row>
    <row r="30" spans="1:87">
      <c r="A30" s="25" t="str">
        <f t="shared" si="0"/>
        <v>19</v>
      </c>
      <c r="B30" s="25" t="s">
        <v>66</v>
      </c>
      <c r="C30" s="40" t="str">
        <f t="shared" si="1"/>
        <v>16620</v>
      </c>
      <c r="D30" s="12" t="str">
        <f>CONCATENATE(MID('Hex Reference'!D30,3,2),MID('Hex Reference'!D30,1,2))</f>
        <v>C840</v>
      </c>
      <c r="E30" s="12" t="e">
        <f>CONCATENATE(MID('Hex Reference'!E30,3,2),MID('Hex Reference'!E30,1,2))</f>
        <v>#N/A</v>
      </c>
      <c r="F30" s="12" t="e">
        <f>CONCATENATE(MID('Hex Reference'!F30,3,2),MID('Hex Reference'!F30,1,2))</f>
        <v>#N/A</v>
      </c>
      <c r="G30" s="12" t="str">
        <f>CONCATENATE(MID('Hex Reference'!G30,3,2),MID('Hex Reference'!G30,1,2))</f>
        <v>C840</v>
      </c>
      <c r="H30" s="12" t="e">
        <f>CONCATENATE(MID('Hex Reference'!H30,3,2),MID('Hex Reference'!H30,1,2))</f>
        <v>#N/A</v>
      </c>
      <c r="I30" s="12" t="e">
        <f>CONCATENATE(MID('Hex Reference'!I30,3,2),MID('Hex Reference'!I30,1,2))</f>
        <v>#N/A</v>
      </c>
      <c r="J30" s="12" t="str">
        <f>CONCATENATE(MID('Hex Reference'!J30,3,2),MID('Hex Reference'!J30,1,2))</f>
        <v>C840</v>
      </c>
      <c r="K30" s="12" t="e">
        <f>CONCATENATE(MID('Hex Reference'!K30,3,2),MID('Hex Reference'!K30,1,2))</f>
        <v>#N/A</v>
      </c>
      <c r="L30" s="12" t="e">
        <f>CONCATENATE(MID('Hex Reference'!L30,3,2),MID('Hex Reference'!L30,1,2))</f>
        <v>#N/A</v>
      </c>
      <c r="M30" s="12" t="str">
        <f>CONCATENATE(MID('Hex Reference'!M30,3,2),MID('Hex Reference'!M30,1,2))</f>
        <v>C840</v>
      </c>
      <c r="N30" s="12" t="e">
        <f>CONCATENATE(MID('Hex Reference'!N30,3,2),MID('Hex Reference'!N30,1,2))</f>
        <v>#N/A</v>
      </c>
      <c r="O30" s="12" t="e">
        <f>CONCATENATE(MID('Hex Reference'!O30,3,2),MID('Hex Reference'!O30,1,2))</f>
        <v>#N/A</v>
      </c>
      <c r="P30" s="12" t="str">
        <f>CONCATENATE(MID('Hex Reference'!P30,3,2),MID('Hex Reference'!P30,1,2))</f>
        <v>3D10</v>
      </c>
      <c r="Q30" s="12" t="e">
        <f>CONCATENATE(MID('Hex Reference'!Q30,3,2),MID('Hex Reference'!Q30,1,2))</f>
        <v>#N/A</v>
      </c>
      <c r="R30" s="12" t="e">
        <f>CONCATENATE(MID('Hex Reference'!R30,3,2),MID('Hex Reference'!R30,1,2))</f>
        <v>#N/A</v>
      </c>
      <c r="S30" s="12" t="str">
        <f>CONCATENATE(MID('Hex Reference'!S30,3,2),MID('Hex Reference'!S30,1,2))</f>
        <v>2C41</v>
      </c>
      <c r="T30" s="12" t="e">
        <f>CONCATENATE(MID('Hex Reference'!T30,3,2),MID('Hex Reference'!T30,1,2))</f>
        <v>#N/A</v>
      </c>
      <c r="U30" s="12" t="e">
        <f>CONCATENATE(MID('Hex Reference'!U30,3,2),MID('Hex Reference'!U30,1,2))</f>
        <v>#N/A</v>
      </c>
      <c r="V30" s="12" t="str">
        <f>CONCATENATE(MID('Hex Reference'!V30,3,2),MID('Hex Reference'!V30,1,2))</f>
        <v>3D24</v>
      </c>
      <c r="W30" s="12" t="e">
        <f>CONCATENATE(MID('Hex Reference'!W30,3,2),MID('Hex Reference'!W30,1,2))</f>
        <v>#N/A</v>
      </c>
      <c r="X30" s="12" t="e">
        <f>CONCATENATE(MID('Hex Reference'!X30,3,2),MID('Hex Reference'!X30,1,2))</f>
        <v>#N/A</v>
      </c>
      <c r="Y30" s="12" t="str">
        <f>CONCATENATE(MID('Hex Reference'!Y30,3,2),MID('Hex Reference'!Y30,1,2))</f>
        <v>9041</v>
      </c>
      <c r="Z30" s="12" t="e">
        <f>CONCATENATE(MID('Hex Reference'!Z30,3,2),MID('Hex Reference'!Z30,1,2))</f>
        <v>#N/A</v>
      </c>
      <c r="AA30" s="12" t="e">
        <f>CONCATENATE(MID('Hex Reference'!AA30,3,2),MID('Hex Reference'!AA30,1,2))</f>
        <v>#N/A</v>
      </c>
      <c r="AB30" s="12" t="str">
        <f>CONCATENATE(MID('Hex Reference'!AB30,3,2),MID('Hex Reference'!AB30,1,2))</f>
        <v>3D08</v>
      </c>
      <c r="AC30" s="12" t="e">
        <f>CONCATENATE(MID('Hex Reference'!AC30,3,2),MID('Hex Reference'!AC30,1,2))</f>
        <v>#N/A</v>
      </c>
      <c r="AD30" s="12" t="e">
        <f>CONCATENATE(MID('Hex Reference'!AD30,3,2),MID('Hex Reference'!AD30,1,2))</f>
        <v>#N/A</v>
      </c>
      <c r="AE30" s="12" t="str">
        <f>CONCATENATE(MID('Hex Reference'!AE30,3,2),MID('Hex Reference'!AE30,1,2))</f>
        <v>3D08</v>
      </c>
      <c r="AF30" s="12" t="e">
        <f>CONCATENATE(MID('Hex Reference'!AF30,3,2),MID('Hex Reference'!AF30,1,2))</f>
        <v>#N/A</v>
      </c>
      <c r="AG30" s="12" t="e">
        <f>CONCATENATE(MID('Hex Reference'!AG30,3,2),MID('Hex Reference'!AG30,1,2))</f>
        <v>#N/A</v>
      </c>
      <c r="AH30" s="12" t="str">
        <f>CONCATENATE(MID('Hex Reference'!AH30,3,2),MID('Hex Reference'!AH30,1,2))</f>
        <v>3D16</v>
      </c>
      <c r="AI30" s="12" t="e">
        <f>CONCATENATE(MID('Hex Reference'!AI30,3,2),MID('Hex Reference'!AI30,1,2))</f>
        <v>#N/A</v>
      </c>
      <c r="AJ30" s="12" t="e">
        <f>CONCATENATE(MID('Hex Reference'!AJ30,3,2),MID('Hex Reference'!AJ30,1,2))</f>
        <v>#N/A</v>
      </c>
      <c r="AK30" s="12" t="str">
        <f>CONCATENATE(MID('Hex Reference'!AK30,3,2),MID('Hex Reference'!AK30,1,2))</f>
        <v>3D16</v>
      </c>
      <c r="AL30" s="12" t="e">
        <f>CONCATENATE(MID('Hex Reference'!AL30,3,2),MID('Hex Reference'!AL30,1,2))</f>
        <v>#N/A</v>
      </c>
      <c r="AM30" s="12" t="e">
        <f>CONCATENATE(MID('Hex Reference'!AM30,3,2),MID('Hex Reference'!AM30,1,2))</f>
        <v>#N/A</v>
      </c>
      <c r="AN30" s="12" t="str">
        <f>CONCATENATE(MID('Hex Reference'!AN30,3,2),MID('Hex Reference'!AN30,1,2))</f>
        <v>3D16</v>
      </c>
      <c r="AO30" s="12" t="e">
        <f>CONCATENATE(MID('Hex Reference'!AO30,3,2),MID('Hex Reference'!AO30,1,2))</f>
        <v>#N/A</v>
      </c>
      <c r="AP30" s="12" t="e">
        <f>CONCATENATE(MID('Hex Reference'!AP30,3,2),MID('Hex Reference'!AP30,1,2))</f>
        <v>#N/A</v>
      </c>
      <c r="AQ30" s="12" t="str">
        <f>CONCATENATE(MID('Hex Reference'!AQ30,3,2),MID('Hex Reference'!AQ30,1,2))</f>
        <v>3D16</v>
      </c>
      <c r="AR30" s="28"/>
      <c r="AT30" s="24"/>
      <c r="AU30" s="12" t="str">
        <f>CONCATENATE(MID('Hex Reference'!AU30,3,2),MID('Hex Reference'!AU30,1,2))</f>
        <v>C840</v>
      </c>
      <c r="AV30" s="12" t="e">
        <f>CONCATENATE(MID('Hex Reference'!AV30,3,2),MID('Hex Reference'!AV30,1,2))</f>
        <v>#N/A</v>
      </c>
      <c r="AW30" s="12" t="e">
        <f>CONCATENATE(MID('Hex Reference'!AW30,3,2),MID('Hex Reference'!AW30,1,2))</f>
        <v>#N/A</v>
      </c>
      <c r="AX30" s="12" t="str">
        <f>CONCATENATE(MID('Hex Reference'!AX30,3,2),MID('Hex Reference'!AX30,1,2))</f>
        <v>5080</v>
      </c>
      <c r="AY30" s="12" t="e">
        <f>CONCATENATE(MID('Hex Reference'!AY30,3,2),MID('Hex Reference'!AY30,1,2))</f>
        <v>#N/A</v>
      </c>
      <c r="AZ30" s="12" t="e">
        <f>CONCATENATE(MID('Hex Reference'!AZ30,3,2),MID('Hex Reference'!AZ30,1,2))</f>
        <v>#N/A</v>
      </c>
      <c r="BA30" s="12" t="str">
        <f>CONCATENATE(MID('Hex Reference'!BA30,3,2),MID('Hex Reference'!BA30,1,2))</f>
        <v>C840</v>
      </c>
      <c r="BB30" s="12" t="e">
        <f>CONCATENATE(MID('Hex Reference'!BB30,3,2),MID('Hex Reference'!BB30,1,2))</f>
        <v>#N/A</v>
      </c>
      <c r="BC30" s="12" t="e">
        <f>CONCATENATE(MID('Hex Reference'!BC30,3,2),MID('Hex Reference'!BC30,1,2))</f>
        <v>#N/A</v>
      </c>
      <c r="BD30" s="12" t="str">
        <f>CONCATENATE(MID('Hex Reference'!BD30,3,2),MID('Hex Reference'!BD30,1,2))</f>
        <v>6480</v>
      </c>
      <c r="BE30" s="12" t="e">
        <f>CONCATENATE(MID('Hex Reference'!BE30,3,2),MID('Hex Reference'!BE30,1,2))</f>
        <v>#N/A</v>
      </c>
      <c r="BF30" s="12" t="e">
        <f>CONCATENATE(MID('Hex Reference'!BF30,3,2),MID('Hex Reference'!BF30,1,2))</f>
        <v>#N/A</v>
      </c>
      <c r="BG30" s="12" t="str">
        <f>CONCATENATE(MID('Hex Reference'!BG30,3,2),MID('Hex Reference'!BG30,1,2))</f>
        <v>3D10</v>
      </c>
      <c r="BH30" s="12" t="e">
        <f>CONCATENATE(MID('Hex Reference'!BH30,3,2),MID('Hex Reference'!BH30,1,2))</f>
        <v>#N/A</v>
      </c>
      <c r="BI30" s="12" t="e">
        <f>CONCATENATE(MID('Hex Reference'!BI30,3,2),MID('Hex Reference'!BI30,1,2))</f>
        <v>#N/A</v>
      </c>
      <c r="BJ30" s="12" t="str">
        <f>CONCATENATE(MID('Hex Reference'!BJ30,3,2),MID('Hex Reference'!BJ30,1,2))</f>
        <v>7880</v>
      </c>
      <c r="BK30" s="12" t="e">
        <f>CONCATENATE(MID('Hex Reference'!BK30,3,2),MID('Hex Reference'!BK30,1,2))</f>
        <v>#N/A</v>
      </c>
      <c r="BL30" s="12" t="e">
        <f>CONCATENATE(MID('Hex Reference'!BL30,3,2),MID('Hex Reference'!BL30,1,2))</f>
        <v>#N/A</v>
      </c>
      <c r="BM30" s="12" t="str">
        <f>CONCATENATE(MID('Hex Reference'!BM30,3,2),MID('Hex Reference'!BM30,1,2))</f>
        <v>3D24</v>
      </c>
      <c r="BN30" s="12" t="e">
        <f>CONCATENATE(MID('Hex Reference'!BN30,3,2),MID('Hex Reference'!BN30,1,2))</f>
        <v>#N/A</v>
      </c>
      <c r="BO30" s="12" t="e">
        <f>CONCATENATE(MID('Hex Reference'!BO30,3,2),MID('Hex Reference'!BO30,1,2))</f>
        <v>#N/A</v>
      </c>
      <c r="BP30" s="12" t="str">
        <f>CONCATENATE(MID('Hex Reference'!BP30,3,2),MID('Hex Reference'!BP30,1,2))</f>
        <v>9680</v>
      </c>
      <c r="BQ30" s="12" t="e">
        <f>CONCATENATE(MID('Hex Reference'!BQ30,3,2),MID('Hex Reference'!BQ30,1,2))</f>
        <v>#N/A</v>
      </c>
      <c r="BR30" s="12" t="e">
        <f>CONCATENATE(MID('Hex Reference'!BR30,3,2),MID('Hex Reference'!BR30,1,2))</f>
        <v>#N/A</v>
      </c>
      <c r="BS30" s="12" t="str">
        <f>CONCATENATE(MID('Hex Reference'!BS30,3,2),MID('Hex Reference'!BS30,1,2))</f>
        <v>3D08</v>
      </c>
      <c r="BT30" s="12" t="e">
        <f>CONCATENATE(MID('Hex Reference'!BT30,3,2),MID('Hex Reference'!BT30,1,2))</f>
        <v>#N/A</v>
      </c>
      <c r="BU30" s="12" t="e">
        <f>CONCATENATE(MID('Hex Reference'!BU30,3,2),MID('Hex Reference'!BU30,1,2))</f>
        <v>#N/A</v>
      </c>
      <c r="BV30" s="12" t="str">
        <f>CONCATENATE(MID('Hex Reference'!BV30,3,2),MID('Hex Reference'!BV30,1,2))</f>
        <v>0080</v>
      </c>
      <c r="BW30" s="12" t="e">
        <f>CONCATENATE(MID('Hex Reference'!BW30,3,2),MID('Hex Reference'!BW30,1,2))</f>
        <v>#N/A</v>
      </c>
      <c r="BX30" s="12" t="e">
        <f>CONCATENATE(MID('Hex Reference'!BX30,3,2),MID('Hex Reference'!BX30,1,2))</f>
        <v>#N/A</v>
      </c>
      <c r="BY30" s="12" t="str">
        <f>CONCATENATE(MID('Hex Reference'!BY30,3,2),MID('Hex Reference'!BY30,1,2))</f>
        <v>3D16</v>
      </c>
      <c r="BZ30" s="12" t="e">
        <f>CONCATENATE(MID('Hex Reference'!BZ30,3,2),MID('Hex Reference'!BZ30,1,2))</f>
        <v>#N/A</v>
      </c>
      <c r="CA30" s="12" t="e">
        <f>CONCATENATE(MID('Hex Reference'!CA30,3,2),MID('Hex Reference'!CA30,1,2))</f>
        <v>#N/A</v>
      </c>
      <c r="CB30" s="12" t="str">
        <f>CONCATENATE(MID('Hex Reference'!CB30,3,2),MID('Hex Reference'!CB30,1,2))</f>
        <v>3D16</v>
      </c>
      <c r="CC30" s="12" t="e">
        <f>CONCATENATE(MID('Hex Reference'!CC30,3,2),MID('Hex Reference'!CC30,1,2))</f>
        <v>#N/A</v>
      </c>
      <c r="CD30" s="12" t="e">
        <f>CONCATENATE(MID('Hex Reference'!CD30,3,2),MID('Hex Reference'!CD30,1,2))</f>
        <v>#N/A</v>
      </c>
      <c r="CE30" s="12" t="str">
        <f>CONCATENATE(MID('Hex Reference'!CE30,3,2),MID('Hex Reference'!CE30,1,2))</f>
        <v>3D16</v>
      </c>
      <c r="CF30" s="12" t="e">
        <f>CONCATENATE(MID('Hex Reference'!CF30,3,2),MID('Hex Reference'!CF30,1,2))</f>
        <v>#N/A</v>
      </c>
      <c r="CG30" s="12" t="e">
        <f>CONCATENATE(MID('Hex Reference'!CG30,3,2),MID('Hex Reference'!CG30,1,2))</f>
        <v>#N/A</v>
      </c>
      <c r="CH30" s="12" t="str">
        <f>CONCATENATE(MID('Hex Reference'!CH30,3,2),MID('Hex Reference'!CH30,1,2))</f>
        <v>3D16</v>
      </c>
      <c r="CI30" s="28"/>
    </row>
    <row r="31" spans="1:87">
      <c r="A31" s="25" t="str">
        <f t="shared" si="0"/>
        <v>1A</v>
      </c>
      <c r="B31" s="25" t="s">
        <v>67</v>
      </c>
      <c r="C31" s="40" t="str">
        <f t="shared" si="1"/>
        <v>16658</v>
      </c>
      <c r="D31" s="12" t="str">
        <f>CONCATENATE(MID('Hex Reference'!D31,3,2),MID('Hex Reference'!D31,1,2))</f>
        <v>9041</v>
      </c>
      <c r="E31" s="12" t="e">
        <f>CONCATENATE(MID('Hex Reference'!E31,3,2),MID('Hex Reference'!E31,1,2))</f>
        <v>#N/A</v>
      </c>
      <c r="F31" s="12" t="e">
        <f>CONCATENATE(MID('Hex Reference'!F31,3,2),MID('Hex Reference'!F31,1,2))</f>
        <v>#N/A</v>
      </c>
      <c r="G31" s="12" t="str">
        <f>CONCATENATE(MID('Hex Reference'!G31,3,2),MID('Hex Reference'!G31,1,2))</f>
        <v>9041</v>
      </c>
      <c r="H31" s="12" t="e">
        <f>CONCATENATE(MID('Hex Reference'!H31,3,2),MID('Hex Reference'!H31,1,2))</f>
        <v>#N/A</v>
      </c>
      <c r="I31" s="12" t="e">
        <f>CONCATENATE(MID('Hex Reference'!I31,3,2),MID('Hex Reference'!I31,1,2))</f>
        <v>#N/A</v>
      </c>
      <c r="J31" s="12" t="str">
        <f>CONCATENATE(MID('Hex Reference'!J31,3,2),MID('Hex Reference'!J31,1,2))</f>
        <v>5842</v>
      </c>
      <c r="K31" s="12" t="e">
        <f>CONCATENATE(MID('Hex Reference'!K31,3,2),MID('Hex Reference'!K31,1,2))</f>
        <v>#N/A</v>
      </c>
      <c r="L31" s="12" t="e">
        <f>CONCATENATE(MID('Hex Reference'!L31,3,2),MID('Hex Reference'!L31,1,2))</f>
        <v>#N/A</v>
      </c>
      <c r="M31" s="12" t="str">
        <f>CONCATENATE(MID('Hex Reference'!M31,3,2),MID('Hex Reference'!M31,1,2))</f>
        <v>5842</v>
      </c>
      <c r="N31" s="12" t="e">
        <f>CONCATENATE(MID('Hex Reference'!N31,3,2),MID('Hex Reference'!N31,1,2))</f>
        <v>#N/A</v>
      </c>
      <c r="O31" s="12" t="e">
        <f>CONCATENATE(MID('Hex Reference'!O31,3,2),MID('Hex Reference'!O31,1,2))</f>
        <v>#N/A</v>
      </c>
      <c r="P31" s="12" t="str">
        <f>CONCATENATE(MID('Hex Reference'!P31,3,2),MID('Hex Reference'!P31,1,2))</f>
        <v>3E12</v>
      </c>
      <c r="Q31" s="12" t="e">
        <f>CONCATENATE(MID('Hex Reference'!Q31,3,2),MID('Hex Reference'!Q31,1,2))</f>
        <v>#N/A</v>
      </c>
      <c r="R31" s="12" t="e">
        <f>CONCATENATE(MID('Hex Reference'!R31,3,2),MID('Hex Reference'!R31,1,2))</f>
        <v>#N/A</v>
      </c>
      <c r="S31" s="12" t="str">
        <f>CONCATENATE(MID('Hex Reference'!S31,3,2),MID('Hex Reference'!S31,1,2))</f>
        <v>2043</v>
      </c>
      <c r="T31" s="12" t="e">
        <f>CONCATENATE(MID('Hex Reference'!T31,3,2),MID('Hex Reference'!T31,1,2))</f>
        <v>#N/A</v>
      </c>
      <c r="U31" s="12" t="e">
        <f>CONCATENATE(MID('Hex Reference'!U31,3,2),MID('Hex Reference'!U31,1,2))</f>
        <v>#N/A</v>
      </c>
      <c r="V31" s="12" t="str">
        <f>CONCATENATE(MID('Hex Reference'!V31,3,2),MID('Hex Reference'!V31,1,2))</f>
        <v>3E22</v>
      </c>
      <c r="W31" s="12" t="e">
        <f>CONCATENATE(MID('Hex Reference'!W31,3,2),MID('Hex Reference'!W31,1,2))</f>
        <v>#N/A</v>
      </c>
      <c r="X31" s="12" t="e">
        <f>CONCATENATE(MID('Hex Reference'!X31,3,2),MID('Hex Reference'!X31,1,2))</f>
        <v>#N/A</v>
      </c>
      <c r="Y31" s="12" t="str">
        <f>CONCATENATE(MID('Hex Reference'!Y31,3,2),MID('Hex Reference'!Y31,1,2))</f>
        <v>E843</v>
      </c>
      <c r="Z31" s="12" t="e">
        <f>CONCATENATE(MID('Hex Reference'!Z31,3,2),MID('Hex Reference'!Z31,1,2))</f>
        <v>#N/A</v>
      </c>
      <c r="AA31" s="12" t="e">
        <f>CONCATENATE(MID('Hex Reference'!AA31,3,2),MID('Hex Reference'!AA31,1,2))</f>
        <v>#N/A</v>
      </c>
      <c r="AB31" s="12" t="str">
        <f>CONCATENATE(MID('Hex Reference'!AB31,3,2),MID('Hex Reference'!AB31,1,2))</f>
        <v>3E02</v>
      </c>
      <c r="AC31" s="12" t="e">
        <f>CONCATENATE(MID('Hex Reference'!AC31,3,2),MID('Hex Reference'!AC31,1,2))</f>
        <v>#VALUE!</v>
      </c>
      <c r="AD31" s="12" t="e">
        <f>CONCATENATE(MID('Hex Reference'!AD31,3,2),MID('Hex Reference'!AD31,1,2))</f>
        <v>#N/A</v>
      </c>
      <c r="AE31" s="12" t="str">
        <f>CONCATENATE(MID('Hex Reference'!AE31,3,2),MID('Hex Reference'!AE31,1,2))</f>
        <v>3E02</v>
      </c>
      <c r="AF31" s="12" t="e">
        <f>CONCATENATE(MID('Hex Reference'!AF31,3,2),MID('Hex Reference'!AF31,1,2))</f>
        <v>#VALUE!</v>
      </c>
      <c r="AG31" s="12" t="e">
        <f>CONCATENATE(MID('Hex Reference'!AG31,3,2),MID('Hex Reference'!AG31,1,2))</f>
        <v>#N/A</v>
      </c>
      <c r="AH31" s="12" t="str">
        <f>CONCATENATE(MID('Hex Reference'!AH31,3,2),MID('Hex Reference'!AH31,1,2))</f>
        <v>3E0A</v>
      </c>
      <c r="AI31" s="12" t="e">
        <f>CONCATENATE(MID('Hex Reference'!AI31,3,2),MID('Hex Reference'!AI31,1,2))</f>
        <v>#N/A</v>
      </c>
      <c r="AJ31" s="12" t="e">
        <f>CONCATENATE(MID('Hex Reference'!AJ31,3,2),MID('Hex Reference'!AJ31,1,2))</f>
        <v>#N/A</v>
      </c>
      <c r="AK31" s="12" t="str">
        <f>CONCATENATE(MID('Hex Reference'!AK31,3,2),MID('Hex Reference'!AK31,1,2))</f>
        <v>3E0A</v>
      </c>
      <c r="AL31" s="12" t="e">
        <f>CONCATENATE(MID('Hex Reference'!AL31,3,2),MID('Hex Reference'!AL31,1,2))</f>
        <v>#N/A</v>
      </c>
      <c r="AM31" s="12" t="e">
        <f>CONCATENATE(MID('Hex Reference'!AM31,3,2),MID('Hex Reference'!AM31,1,2))</f>
        <v>#N/A</v>
      </c>
      <c r="AN31" s="12" t="str">
        <f>CONCATENATE(MID('Hex Reference'!AN31,3,2),MID('Hex Reference'!AN31,1,2))</f>
        <v>3E0A</v>
      </c>
      <c r="AO31" s="12" t="e">
        <f>CONCATENATE(MID('Hex Reference'!AO31,3,2),MID('Hex Reference'!AO31,1,2))</f>
        <v>#N/A</v>
      </c>
      <c r="AP31" s="12" t="e">
        <f>CONCATENATE(MID('Hex Reference'!AP31,3,2),MID('Hex Reference'!AP31,1,2))</f>
        <v>#N/A</v>
      </c>
      <c r="AQ31" s="12" t="str">
        <f>CONCATENATE(MID('Hex Reference'!AQ31,3,2),MID('Hex Reference'!AQ31,1,2))</f>
        <v>3E0A</v>
      </c>
      <c r="AR31" s="28"/>
      <c r="AT31" s="24"/>
      <c r="AU31" s="12" t="str">
        <f>CONCATENATE(MID('Hex Reference'!AU31,3,2),MID('Hex Reference'!AU31,1,2))</f>
        <v>9041</v>
      </c>
      <c r="AV31" s="12" t="e">
        <f>CONCATENATE(MID('Hex Reference'!AV31,3,2),MID('Hex Reference'!AV31,1,2))</f>
        <v>#N/A</v>
      </c>
      <c r="AW31" s="12" t="e">
        <f>CONCATENATE(MID('Hex Reference'!AW31,3,2),MID('Hex Reference'!AW31,1,2))</f>
        <v>#N/A</v>
      </c>
      <c r="AX31" s="12" t="str">
        <f>CONCATENATE(MID('Hex Reference'!AX31,3,2),MID('Hex Reference'!AX31,1,2))</f>
        <v>C880</v>
      </c>
      <c r="AY31" s="12" t="e">
        <f>CONCATENATE(MID('Hex Reference'!AY31,3,2),MID('Hex Reference'!AY31,1,2))</f>
        <v>#N/A</v>
      </c>
      <c r="AZ31" s="12" t="e">
        <f>CONCATENATE(MID('Hex Reference'!AZ31,3,2),MID('Hex Reference'!AZ31,1,2))</f>
        <v>#N/A</v>
      </c>
      <c r="BA31" s="12" t="str">
        <f>CONCATENATE(MID('Hex Reference'!BA31,3,2),MID('Hex Reference'!BA31,1,2))</f>
        <v>5842</v>
      </c>
      <c r="BB31" s="12" t="e">
        <f>CONCATENATE(MID('Hex Reference'!BB31,3,2),MID('Hex Reference'!BB31,1,2))</f>
        <v>#N/A</v>
      </c>
      <c r="BC31" s="12" t="e">
        <f>CONCATENATE(MID('Hex Reference'!BC31,3,2),MID('Hex Reference'!BC31,1,2))</f>
        <v>#N/A</v>
      </c>
      <c r="BD31" s="12" t="str">
        <f>CONCATENATE(MID('Hex Reference'!BD31,3,2),MID('Hex Reference'!BD31,1,2))</f>
        <v>2C81</v>
      </c>
      <c r="BE31" s="12" t="e">
        <f>CONCATENATE(MID('Hex Reference'!BE31,3,2),MID('Hex Reference'!BE31,1,2))</f>
        <v>#N/A</v>
      </c>
      <c r="BF31" s="12" t="e">
        <f>CONCATENATE(MID('Hex Reference'!BF31,3,2),MID('Hex Reference'!BF31,1,2))</f>
        <v>#N/A</v>
      </c>
      <c r="BG31" s="12" t="str">
        <f>CONCATENATE(MID('Hex Reference'!BG31,3,2),MID('Hex Reference'!BG31,1,2))</f>
        <v>3E12</v>
      </c>
      <c r="BH31" s="12" t="e">
        <f>CONCATENATE(MID('Hex Reference'!BH31,3,2),MID('Hex Reference'!BH31,1,2))</f>
        <v>#N/A</v>
      </c>
      <c r="BI31" s="12" t="e">
        <f>CONCATENATE(MID('Hex Reference'!BI31,3,2),MID('Hex Reference'!BI31,1,2))</f>
        <v>#N/A</v>
      </c>
      <c r="BJ31" s="12" t="str">
        <f>CONCATENATE(MID('Hex Reference'!BJ31,3,2),MID('Hex Reference'!BJ31,1,2))</f>
        <v>9081</v>
      </c>
      <c r="BK31" s="12" t="e">
        <f>CONCATENATE(MID('Hex Reference'!BK31,3,2),MID('Hex Reference'!BK31,1,2))</f>
        <v>#N/A</v>
      </c>
      <c r="BL31" s="12" t="e">
        <f>CONCATENATE(MID('Hex Reference'!BL31,3,2),MID('Hex Reference'!BL31,1,2))</f>
        <v>#N/A</v>
      </c>
      <c r="BM31" s="12" t="str">
        <f>CONCATENATE(MID('Hex Reference'!BM31,3,2),MID('Hex Reference'!BM31,1,2))</f>
        <v>3E22</v>
      </c>
      <c r="BN31" s="12" t="e">
        <f>CONCATENATE(MID('Hex Reference'!BN31,3,2),MID('Hex Reference'!BN31,1,2))</f>
        <v>#N/A</v>
      </c>
      <c r="BO31" s="12" t="e">
        <f>CONCATENATE(MID('Hex Reference'!BO31,3,2),MID('Hex Reference'!BO31,1,2))</f>
        <v>#N/A</v>
      </c>
      <c r="BP31" s="12" t="str">
        <f>CONCATENATE(MID('Hex Reference'!BP31,3,2),MID('Hex Reference'!BP31,1,2))</f>
        <v>F481</v>
      </c>
      <c r="BQ31" s="12" t="e">
        <f>CONCATENATE(MID('Hex Reference'!BQ31,3,2),MID('Hex Reference'!BQ31,1,2))</f>
        <v>#N/A</v>
      </c>
      <c r="BR31" s="12" t="e">
        <f>CONCATENATE(MID('Hex Reference'!BR31,3,2),MID('Hex Reference'!BR31,1,2))</f>
        <v>#N/A</v>
      </c>
      <c r="BS31" s="12" t="str">
        <f>CONCATENATE(MID('Hex Reference'!BS31,3,2),MID('Hex Reference'!BS31,1,2))</f>
        <v>3E02</v>
      </c>
      <c r="BT31" s="12" t="e">
        <f>CONCATENATE(MID('Hex Reference'!BT31,3,2),MID('Hex Reference'!BT31,1,2))</f>
        <v>#VALUE!</v>
      </c>
      <c r="BU31" s="12" t="e">
        <f>CONCATENATE(MID('Hex Reference'!BU31,3,2),MID('Hex Reference'!BU31,1,2))</f>
        <v>#N/A</v>
      </c>
      <c r="BV31" s="12" t="str">
        <f>CONCATENATE(MID('Hex Reference'!BV31,3,2),MID('Hex Reference'!BV31,1,2))</f>
        <v>0080</v>
      </c>
      <c r="BW31" s="12" t="e">
        <f>CONCATENATE(MID('Hex Reference'!BW31,3,2),MID('Hex Reference'!BW31,1,2))</f>
        <v>#N/A</v>
      </c>
      <c r="BX31" s="12" t="e">
        <f>CONCATENATE(MID('Hex Reference'!BX31,3,2),MID('Hex Reference'!BX31,1,2))</f>
        <v>#N/A</v>
      </c>
      <c r="BY31" s="12" t="str">
        <f>CONCATENATE(MID('Hex Reference'!BY31,3,2),MID('Hex Reference'!BY31,1,2))</f>
        <v>3E0A</v>
      </c>
      <c r="BZ31" s="12" t="e">
        <f>CONCATENATE(MID('Hex Reference'!BZ31,3,2),MID('Hex Reference'!BZ31,1,2))</f>
        <v>#N/A</v>
      </c>
      <c r="CA31" s="12" t="e">
        <f>CONCATENATE(MID('Hex Reference'!CA31,3,2),MID('Hex Reference'!CA31,1,2))</f>
        <v>#N/A</v>
      </c>
      <c r="CB31" s="12" t="str">
        <f>CONCATENATE(MID('Hex Reference'!CB31,3,2),MID('Hex Reference'!CB31,1,2))</f>
        <v>3E0A</v>
      </c>
      <c r="CC31" s="12" t="e">
        <f>CONCATENATE(MID('Hex Reference'!CC31,3,2),MID('Hex Reference'!CC31,1,2))</f>
        <v>#N/A</v>
      </c>
      <c r="CD31" s="12" t="e">
        <f>CONCATENATE(MID('Hex Reference'!CD31,3,2),MID('Hex Reference'!CD31,1,2))</f>
        <v>#N/A</v>
      </c>
      <c r="CE31" s="12" t="str">
        <f>CONCATENATE(MID('Hex Reference'!CE31,3,2),MID('Hex Reference'!CE31,1,2))</f>
        <v>3E0A</v>
      </c>
      <c r="CF31" s="12" t="e">
        <f>CONCATENATE(MID('Hex Reference'!CF31,3,2),MID('Hex Reference'!CF31,1,2))</f>
        <v>#N/A</v>
      </c>
      <c r="CG31" s="12" t="e">
        <f>CONCATENATE(MID('Hex Reference'!CG31,3,2),MID('Hex Reference'!CG31,1,2))</f>
        <v>#N/A</v>
      </c>
      <c r="CH31" s="12" t="str">
        <f>CONCATENATE(MID('Hex Reference'!CH31,3,2),MID('Hex Reference'!CH31,1,2))</f>
        <v>3E0A</v>
      </c>
      <c r="CI31" s="28"/>
    </row>
    <row r="32" spans="1:87">
      <c r="A32" s="25" t="str">
        <f t="shared" si="0"/>
        <v>1B</v>
      </c>
      <c r="B32" s="25" t="s">
        <v>68</v>
      </c>
      <c r="C32" s="40" t="str">
        <f t="shared" si="1"/>
        <v>16690</v>
      </c>
      <c r="D32" s="12" t="str">
        <f>CONCATENATE(MID('Hex Reference'!D32,3,2),MID('Hex Reference'!D32,1,2))</f>
        <v>2C41</v>
      </c>
      <c r="E32" s="12" t="e">
        <f>CONCATENATE(MID('Hex Reference'!E32,3,2),MID('Hex Reference'!E32,1,2))</f>
        <v>#N/A</v>
      </c>
      <c r="F32" s="12" t="e">
        <f>CONCATENATE(MID('Hex Reference'!F32,3,2),MID('Hex Reference'!F32,1,2))</f>
        <v>#N/A</v>
      </c>
      <c r="G32" s="12" t="str">
        <f>CONCATENATE(MID('Hex Reference'!G32,3,2),MID('Hex Reference'!G32,1,2))</f>
        <v>2C41</v>
      </c>
      <c r="H32" s="12" t="e">
        <f>CONCATENATE(MID('Hex Reference'!H32,3,2),MID('Hex Reference'!H32,1,2))</f>
        <v>#N/A</v>
      </c>
      <c r="I32" s="12" t="e">
        <f>CONCATENATE(MID('Hex Reference'!I32,3,2),MID('Hex Reference'!I32,1,2))</f>
        <v>#N/A</v>
      </c>
      <c r="J32" s="12" t="str">
        <f>CONCATENATE(MID('Hex Reference'!J32,3,2),MID('Hex Reference'!J32,1,2))</f>
        <v>C241</v>
      </c>
      <c r="K32" s="12" t="e">
        <f>CONCATENATE(MID('Hex Reference'!K32,3,2),MID('Hex Reference'!K32,1,2))</f>
        <v>#N/A</v>
      </c>
      <c r="L32" s="12" t="e">
        <f>CONCATENATE(MID('Hex Reference'!L32,3,2),MID('Hex Reference'!L32,1,2))</f>
        <v>#N/A</v>
      </c>
      <c r="M32" s="12" t="str">
        <f>CONCATENATE(MID('Hex Reference'!M32,3,2),MID('Hex Reference'!M32,1,2))</f>
        <v>C241</v>
      </c>
      <c r="N32" s="12" t="e">
        <f>CONCATENATE(MID('Hex Reference'!N32,3,2),MID('Hex Reference'!N32,1,2))</f>
        <v>#N/A</v>
      </c>
      <c r="O32" s="12" t="e">
        <f>CONCATENATE(MID('Hex Reference'!O32,3,2),MID('Hex Reference'!O32,1,2))</f>
        <v>#N/A</v>
      </c>
      <c r="P32" s="12" t="str">
        <f>CONCATENATE(MID('Hex Reference'!P32,3,2),MID('Hex Reference'!P32,1,2))</f>
        <v>3F32</v>
      </c>
      <c r="Q32" s="12" t="e">
        <f>CONCATENATE(MID('Hex Reference'!Q32,3,2),MID('Hex Reference'!Q32,1,2))</f>
        <v>#VALUE!</v>
      </c>
      <c r="R32" s="12" t="e">
        <f>CONCATENATE(MID('Hex Reference'!R32,3,2),MID('Hex Reference'!R32,1,2))</f>
        <v>#N/A</v>
      </c>
      <c r="S32" s="12" t="str">
        <f>CONCATENATE(MID('Hex Reference'!S32,3,2),MID('Hex Reference'!S32,1,2))</f>
        <v>5842</v>
      </c>
      <c r="T32" s="12" t="e">
        <f>CONCATENATE(MID('Hex Reference'!T32,3,2),MID('Hex Reference'!T32,1,2))</f>
        <v>#N/A</v>
      </c>
      <c r="U32" s="12" t="e">
        <f>CONCATENATE(MID('Hex Reference'!U32,3,2),MID('Hex Reference'!U32,1,2))</f>
        <v>#N/A</v>
      </c>
      <c r="V32" s="12" t="str">
        <f>CONCATENATE(MID('Hex Reference'!V32,3,2),MID('Hex Reference'!V32,1,2))</f>
        <v>3F18</v>
      </c>
      <c r="W32" s="12" t="e">
        <f>CONCATENATE(MID('Hex Reference'!W32,3,2),MID('Hex Reference'!W32,1,2))</f>
        <v>#N/A</v>
      </c>
      <c r="X32" s="12" t="e">
        <f>CONCATENATE(MID('Hex Reference'!X32,3,2),MID('Hex Reference'!X32,1,2))</f>
        <v>#N/A</v>
      </c>
      <c r="Y32" s="12" t="str">
        <f>CONCATENATE(MID('Hex Reference'!Y32,3,2),MID('Hex Reference'!Y32,1,2))</f>
        <v>EE42</v>
      </c>
      <c r="Z32" s="12" t="e">
        <f>CONCATENATE(MID('Hex Reference'!Z32,3,2),MID('Hex Reference'!Z32,1,2))</f>
        <v>#N/A</v>
      </c>
      <c r="AA32" s="12" t="e">
        <f>CONCATENATE(MID('Hex Reference'!AA32,3,2),MID('Hex Reference'!AA32,1,2))</f>
        <v>#N/A</v>
      </c>
      <c r="AB32" s="12" t="str">
        <f>CONCATENATE(MID('Hex Reference'!AB32,3,2),MID('Hex Reference'!AB32,1,2))</f>
        <v>3F06</v>
      </c>
      <c r="AC32" s="12" t="e">
        <f>CONCATENATE(MID('Hex Reference'!AC32,3,2),MID('Hex Reference'!AC32,1,2))</f>
        <v>#N/A</v>
      </c>
      <c r="AD32" s="12" t="e">
        <f>CONCATENATE(MID('Hex Reference'!AD32,3,2),MID('Hex Reference'!AD32,1,2))</f>
        <v>#N/A</v>
      </c>
      <c r="AE32" s="12" t="str">
        <f>CONCATENATE(MID('Hex Reference'!AE32,3,2),MID('Hex Reference'!AE32,1,2))</f>
        <v>3F06</v>
      </c>
      <c r="AF32" s="12" t="e">
        <f>CONCATENATE(MID('Hex Reference'!AF32,3,2),MID('Hex Reference'!AF32,1,2))</f>
        <v>#N/A</v>
      </c>
      <c r="AG32" s="12" t="e">
        <f>CONCATENATE(MID('Hex Reference'!AG32,3,2),MID('Hex Reference'!AG32,1,2))</f>
        <v>#N/A</v>
      </c>
      <c r="AH32" s="12" t="str">
        <f>CONCATENATE(MID('Hex Reference'!AH32,3,2),MID('Hex Reference'!AH32,1,2))</f>
        <v>3F0C</v>
      </c>
      <c r="AI32" s="12" t="e">
        <f>CONCATENATE(MID('Hex Reference'!AI32,3,2),MID('Hex Reference'!AI32,1,2))</f>
        <v>#N/A</v>
      </c>
      <c r="AJ32" s="12" t="e">
        <f>CONCATENATE(MID('Hex Reference'!AJ32,3,2),MID('Hex Reference'!AJ32,1,2))</f>
        <v>#N/A</v>
      </c>
      <c r="AK32" s="12" t="str">
        <f>CONCATENATE(MID('Hex Reference'!AK32,3,2),MID('Hex Reference'!AK32,1,2))</f>
        <v>3F0C</v>
      </c>
      <c r="AL32" s="12" t="e">
        <f>CONCATENATE(MID('Hex Reference'!AL32,3,2),MID('Hex Reference'!AL32,1,2))</f>
        <v>#N/A</v>
      </c>
      <c r="AM32" s="12" t="e">
        <f>CONCATENATE(MID('Hex Reference'!AM32,3,2),MID('Hex Reference'!AM32,1,2))</f>
        <v>#N/A</v>
      </c>
      <c r="AN32" s="12" t="str">
        <f>CONCATENATE(MID('Hex Reference'!AN32,3,2),MID('Hex Reference'!AN32,1,2))</f>
        <v>3F0C</v>
      </c>
      <c r="AO32" s="12" t="e">
        <f>CONCATENATE(MID('Hex Reference'!AO32,3,2),MID('Hex Reference'!AO32,1,2))</f>
        <v>#N/A</v>
      </c>
      <c r="AP32" s="12" t="e">
        <f>CONCATENATE(MID('Hex Reference'!AP32,3,2),MID('Hex Reference'!AP32,1,2))</f>
        <v>#N/A</v>
      </c>
      <c r="AQ32" s="12" t="str">
        <f>CONCATENATE(MID('Hex Reference'!AQ32,3,2),MID('Hex Reference'!AQ32,1,2))</f>
        <v>3F0C</v>
      </c>
      <c r="AR32" s="28"/>
      <c r="AT32" s="24"/>
      <c r="AU32" s="12" t="str">
        <f>CONCATENATE(MID('Hex Reference'!AU32,3,2),MID('Hex Reference'!AU32,1,2))</f>
        <v>2C41</v>
      </c>
      <c r="AV32" s="12" t="e">
        <f>CONCATENATE(MID('Hex Reference'!AV32,3,2),MID('Hex Reference'!AV32,1,2))</f>
        <v>#N/A</v>
      </c>
      <c r="AW32" s="12" t="e">
        <f>CONCATENATE(MID('Hex Reference'!AW32,3,2),MID('Hex Reference'!AW32,1,2))</f>
        <v>#N/A</v>
      </c>
      <c r="AX32" s="12" t="str">
        <f>CONCATENATE(MID('Hex Reference'!AX32,3,2),MID('Hex Reference'!AX32,1,2))</f>
        <v>9680</v>
      </c>
      <c r="AY32" s="12" t="e">
        <f>CONCATENATE(MID('Hex Reference'!AY32,3,2),MID('Hex Reference'!AY32,1,2))</f>
        <v>#N/A</v>
      </c>
      <c r="AZ32" s="12" t="e">
        <f>CONCATENATE(MID('Hex Reference'!AZ32,3,2),MID('Hex Reference'!AZ32,1,2))</f>
        <v>#N/A</v>
      </c>
      <c r="BA32" s="12" t="str">
        <f>CONCATENATE(MID('Hex Reference'!BA32,3,2),MID('Hex Reference'!BA32,1,2))</f>
        <v>C241</v>
      </c>
      <c r="BB32" s="12" t="e">
        <f>CONCATENATE(MID('Hex Reference'!BB32,3,2),MID('Hex Reference'!BB32,1,2))</f>
        <v>#N/A</v>
      </c>
      <c r="BC32" s="12" t="e">
        <f>CONCATENATE(MID('Hex Reference'!BC32,3,2),MID('Hex Reference'!BC32,1,2))</f>
        <v>#N/A</v>
      </c>
      <c r="BD32" s="12" t="str">
        <f>CONCATENATE(MID('Hex Reference'!BD32,3,2),MID('Hex Reference'!BD32,1,2))</f>
        <v>C880</v>
      </c>
      <c r="BE32" s="12" t="e">
        <f>CONCATENATE(MID('Hex Reference'!BE32,3,2),MID('Hex Reference'!BE32,1,2))</f>
        <v>#N/A</v>
      </c>
      <c r="BF32" s="12" t="e">
        <f>CONCATENATE(MID('Hex Reference'!BF32,3,2),MID('Hex Reference'!BF32,1,2))</f>
        <v>#N/A</v>
      </c>
      <c r="BG32" s="12" t="str">
        <f>CONCATENATE(MID('Hex Reference'!BG32,3,2),MID('Hex Reference'!BG32,1,2))</f>
        <v>3F32</v>
      </c>
      <c r="BH32" s="12" t="e">
        <f>CONCATENATE(MID('Hex Reference'!BH32,3,2),MID('Hex Reference'!BH32,1,2))</f>
        <v>#VALUE!</v>
      </c>
      <c r="BI32" s="12" t="e">
        <f>CONCATENATE(MID('Hex Reference'!BI32,3,2),MID('Hex Reference'!BI32,1,2))</f>
        <v>#N/A</v>
      </c>
      <c r="BJ32" s="12" t="str">
        <f>CONCATENATE(MID('Hex Reference'!BJ32,3,2),MID('Hex Reference'!BJ32,1,2))</f>
        <v>2C81</v>
      </c>
      <c r="BK32" s="12" t="e">
        <f>CONCATENATE(MID('Hex Reference'!BK32,3,2),MID('Hex Reference'!BK32,1,2))</f>
        <v>#N/A</v>
      </c>
      <c r="BL32" s="12" t="e">
        <f>CONCATENATE(MID('Hex Reference'!BL32,3,2),MID('Hex Reference'!BL32,1,2))</f>
        <v>#N/A</v>
      </c>
      <c r="BM32" s="12" t="str">
        <f>CONCATENATE(MID('Hex Reference'!BM32,3,2),MID('Hex Reference'!BM32,1,2))</f>
        <v>3F18</v>
      </c>
      <c r="BN32" s="12" t="e">
        <f>CONCATENATE(MID('Hex Reference'!BN32,3,2),MID('Hex Reference'!BN32,1,2))</f>
        <v>#N/A</v>
      </c>
      <c r="BO32" s="12" t="e">
        <f>CONCATENATE(MID('Hex Reference'!BO32,3,2),MID('Hex Reference'!BO32,1,2))</f>
        <v>#N/A</v>
      </c>
      <c r="BP32" s="12" t="str">
        <f>CONCATENATE(MID('Hex Reference'!BP32,3,2),MID('Hex Reference'!BP32,1,2))</f>
        <v>5E81</v>
      </c>
      <c r="BQ32" s="12" t="e">
        <f>CONCATENATE(MID('Hex Reference'!BQ32,3,2),MID('Hex Reference'!BQ32,1,2))</f>
        <v>#N/A</v>
      </c>
      <c r="BR32" s="12" t="e">
        <f>CONCATENATE(MID('Hex Reference'!BR32,3,2),MID('Hex Reference'!BR32,1,2))</f>
        <v>#N/A</v>
      </c>
      <c r="BS32" s="12" t="str">
        <f>CONCATENATE(MID('Hex Reference'!BS32,3,2),MID('Hex Reference'!BS32,1,2))</f>
        <v>3F06</v>
      </c>
      <c r="BT32" s="12" t="e">
        <f>CONCATENATE(MID('Hex Reference'!BT32,3,2),MID('Hex Reference'!BT32,1,2))</f>
        <v>#N/A</v>
      </c>
      <c r="BU32" s="12" t="e">
        <f>CONCATENATE(MID('Hex Reference'!BU32,3,2),MID('Hex Reference'!BU32,1,2))</f>
        <v>#N/A</v>
      </c>
      <c r="BV32" s="12" t="str">
        <f>CONCATENATE(MID('Hex Reference'!BV32,3,2),MID('Hex Reference'!BV32,1,2))</f>
        <v>0080</v>
      </c>
      <c r="BW32" s="12" t="e">
        <f>CONCATENATE(MID('Hex Reference'!BW32,3,2),MID('Hex Reference'!BW32,1,2))</f>
        <v>#N/A</v>
      </c>
      <c r="BX32" s="12" t="e">
        <f>CONCATENATE(MID('Hex Reference'!BX32,3,2),MID('Hex Reference'!BX32,1,2))</f>
        <v>#N/A</v>
      </c>
      <c r="BY32" s="12" t="str">
        <f>CONCATENATE(MID('Hex Reference'!BY32,3,2),MID('Hex Reference'!BY32,1,2))</f>
        <v>3F0C</v>
      </c>
      <c r="BZ32" s="12" t="e">
        <f>CONCATENATE(MID('Hex Reference'!BZ32,3,2),MID('Hex Reference'!BZ32,1,2))</f>
        <v>#N/A</v>
      </c>
      <c r="CA32" s="12" t="e">
        <f>CONCATENATE(MID('Hex Reference'!CA32,3,2),MID('Hex Reference'!CA32,1,2))</f>
        <v>#N/A</v>
      </c>
      <c r="CB32" s="12" t="str">
        <f>CONCATENATE(MID('Hex Reference'!CB32,3,2),MID('Hex Reference'!CB32,1,2))</f>
        <v>3F0C</v>
      </c>
      <c r="CC32" s="12" t="e">
        <f>CONCATENATE(MID('Hex Reference'!CC32,3,2),MID('Hex Reference'!CC32,1,2))</f>
        <v>#N/A</v>
      </c>
      <c r="CD32" s="12" t="e">
        <f>CONCATENATE(MID('Hex Reference'!CD32,3,2),MID('Hex Reference'!CD32,1,2))</f>
        <v>#N/A</v>
      </c>
      <c r="CE32" s="12" t="str">
        <f>CONCATENATE(MID('Hex Reference'!CE32,3,2),MID('Hex Reference'!CE32,1,2))</f>
        <v>3F0C</v>
      </c>
      <c r="CF32" s="12" t="e">
        <f>CONCATENATE(MID('Hex Reference'!CF32,3,2),MID('Hex Reference'!CF32,1,2))</f>
        <v>#N/A</v>
      </c>
      <c r="CG32" s="12" t="e">
        <f>CONCATENATE(MID('Hex Reference'!CG32,3,2),MID('Hex Reference'!CG32,1,2))</f>
        <v>#N/A</v>
      </c>
      <c r="CH32" s="12" t="str">
        <f>CONCATENATE(MID('Hex Reference'!CH32,3,2),MID('Hex Reference'!CH32,1,2))</f>
        <v>3F0C</v>
      </c>
      <c r="CI32" s="28"/>
    </row>
    <row r="33" spans="1:87">
      <c r="A33" s="25" t="str">
        <f t="shared" si="0"/>
        <v>1C</v>
      </c>
      <c r="B33" s="25" t="s">
        <v>69</v>
      </c>
      <c r="C33" s="40" t="str">
        <f t="shared" si="1"/>
        <v>166C8</v>
      </c>
      <c r="D33" s="12" t="str">
        <f>CONCATENATE(MID('Hex Reference'!D33,3,2),MID('Hex Reference'!D33,1,2))</f>
        <v>D047</v>
      </c>
      <c r="E33" s="12" t="e">
        <f>CONCATENATE(MID('Hex Reference'!E33,3,2),MID('Hex Reference'!E33,1,2))</f>
        <v>#N/A</v>
      </c>
      <c r="F33" s="12" t="e">
        <f>CONCATENATE(MID('Hex Reference'!F33,3,2),MID('Hex Reference'!F33,1,2))</f>
        <v>#N/A</v>
      </c>
      <c r="G33" s="12" t="str">
        <f>CONCATENATE(MID('Hex Reference'!G33,3,2),MID('Hex Reference'!G33,1,2))</f>
        <v>D047</v>
      </c>
      <c r="H33" s="12" t="e">
        <f>CONCATENATE(MID('Hex Reference'!H33,3,2),MID('Hex Reference'!H33,1,2))</f>
        <v>#N/A</v>
      </c>
      <c r="I33" s="12" t="e">
        <f>CONCATENATE(MID('Hex Reference'!I33,3,2),MID('Hex Reference'!I33,1,2))</f>
        <v>#N/A</v>
      </c>
      <c r="J33" s="12" t="str">
        <f>CONCATENATE(MID('Hex Reference'!J33,3,2),MID('Hex Reference'!J33,1,2))</f>
        <v>D047</v>
      </c>
      <c r="K33" s="12" t="e">
        <f>CONCATENATE(MID('Hex Reference'!K33,3,2),MID('Hex Reference'!K33,1,2))</f>
        <v>#N/A</v>
      </c>
      <c r="L33" s="12" t="e">
        <f>CONCATENATE(MID('Hex Reference'!L33,3,2),MID('Hex Reference'!L33,1,2))</f>
        <v>#N/A</v>
      </c>
      <c r="M33" s="12" t="str">
        <f>CONCATENATE(MID('Hex Reference'!M33,3,2),MID('Hex Reference'!M33,1,2))</f>
        <v>D047</v>
      </c>
      <c r="N33" s="12" t="e">
        <f>CONCATENATE(MID('Hex Reference'!N33,3,2),MID('Hex Reference'!N33,1,2))</f>
        <v>#N/A</v>
      </c>
      <c r="O33" s="12" t="e">
        <f>CONCATENATE(MID('Hex Reference'!O33,3,2),MID('Hex Reference'!O33,1,2))</f>
        <v>#N/A</v>
      </c>
      <c r="P33" s="12" t="str">
        <f>CONCATENATE(MID('Hex Reference'!P33,3,2),MID('Hex Reference'!P33,1,2))</f>
        <v>D047</v>
      </c>
      <c r="Q33" s="12" t="e">
        <f>CONCATENATE(MID('Hex Reference'!Q33,3,2),MID('Hex Reference'!Q33,1,2))</f>
        <v>#N/A</v>
      </c>
      <c r="R33" s="12" t="e">
        <f>CONCATENATE(MID('Hex Reference'!R33,3,2),MID('Hex Reference'!R33,1,2))</f>
        <v>#N/A</v>
      </c>
      <c r="S33" s="12" t="str">
        <f>CONCATENATE(MID('Hex Reference'!S33,3,2),MID('Hex Reference'!S33,1,2))</f>
        <v>D047</v>
      </c>
      <c r="T33" s="12" t="e">
        <f>CONCATENATE(MID('Hex Reference'!T33,3,2),MID('Hex Reference'!T33,1,2))</f>
        <v>#N/A</v>
      </c>
      <c r="U33" s="12" t="e">
        <f>CONCATENATE(MID('Hex Reference'!U33,3,2),MID('Hex Reference'!U33,1,2))</f>
        <v>#N/A</v>
      </c>
      <c r="V33" s="12" t="str">
        <f>CONCATENATE(MID('Hex Reference'!V33,3,2),MID('Hex Reference'!V33,1,2))</f>
        <v>D047</v>
      </c>
      <c r="W33" s="12" t="e">
        <f>CONCATENATE(MID('Hex Reference'!W33,3,2),MID('Hex Reference'!W33,1,2))</f>
        <v>#N/A</v>
      </c>
      <c r="X33" s="12" t="e">
        <f>CONCATENATE(MID('Hex Reference'!X33,3,2),MID('Hex Reference'!X33,1,2))</f>
        <v>#N/A</v>
      </c>
      <c r="Y33" s="12" t="str">
        <f>CONCATENATE(MID('Hex Reference'!Y33,3,2),MID('Hex Reference'!Y33,1,2))</f>
        <v>D047</v>
      </c>
      <c r="Z33" s="12" t="e">
        <f>CONCATENATE(MID('Hex Reference'!Z33,3,2),MID('Hex Reference'!Z33,1,2))</f>
        <v>#N/A</v>
      </c>
      <c r="AA33" s="12" t="e">
        <f>CONCATENATE(MID('Hex Reference'!AA33,3,2),MID('Hex Reference'!AA33,1,2))</f>
        <v>#N/A</v>
      </c>
      <c r="AB33" s="12" t="str">
        <f>CONCATENATE(MID('Hex Reference'!AB33,3,2),MID('Hex Reference'!AB33,1,2))</f>
        <v>D047</v>
      </c>
      <c r="AC33" s="12" t="e">
        <f>CONCATENATE(MID('Hex Reference'!AC33,3,2),MID('Hex Reference'!AC33,1,2))</f>
        <v>#N/A</v>
      </c>
      <c r="AD33" s="12" t="e">
        <f>CONCATENATE(MID('Hex Reference'!AD33,3,2),MID('Hex Reference'!AD33,1,2))</f>
        <v>#N/A</v>
      </c>
      <c r="AE33" s="12" t="str">
        <f>CONCATENATE(MID('Hex Reference'!AE33,3,2),MID('Hex Reference'!AE33,1,2))</f>
        <v>D047</v>
      </c>
      <c r="AF33" s="12" t="e">
        <f>CONCATENATE(MID('Hex Reference'!AF33,3,2),MID('Hex Reference'!AF33,1,2))</f>
        <v>#N/A</v>
      </c>
      <c r="AG33" s="12" t="e">
        <f>CONCATENATE(MID('Hex Reference'!AG33,3,2),MID('Hex Reference'!AG33,1,2))</f>
        <v>#N/A</v>
      </c>
      <c r="AH33" s="12" t="str">
        <f>CONCATENATE(MID('Hex Reference'!AH33,3,2),MID('Hex Reference'!AH33,1,2))</f>
        <v>B84B</v>
      </c>
      <c r="AI33" s="12" t="e">
        <f>CONCATENATE(MID('Hex Reference'!AI33,3,2),MID('Hex Reference'!AI33,1,2))</f>
        <v>#N/A</v>
      </c>
      <c r="AJ33" s="12" t="e">
        <f>CONCATENATE(MID('Hex Reference'!AJ33,3,2),MID('Hex Reference'!AJ33,1,2))</f>
        <v>#N/A</v>
      </c>
      <c r="AK33" s="12" t="str">
        <f>CONCATENATE(MID('Hex Reference'!AK33,3,2),MID('Hex Reference'!AK33,1,2))</f>
        <v>B84B</v>
      </c>
      <c r="AL33" s="12" t="e">
        <f>CONCATENATE(MID('Hex Reference'!AL33,3,2),MID('Hex Reference'!AL33,1,2))</f>
        <v>#N/A</v>
      </c>
      <c r="AM33" s="12" t="e">
        <f>CONCATENATE(MID('Hex Reference'!AM33,3,2),MID('Hex Reference'!AM33,1,2))</f>
        <v>#N/A</v>
      </c>
      <c r="AN33" s="12" t="str">
        <f>CONCATENATE(MID('Hex Reference'!AN33,3,2),MID('Hex Reference'!AN33,1,2))</f>
        <v>A04F</v>
      </c>
      <c r="AO33" s="12" t="e">
        <f>CONCATENATE(MID('Hex Reference'!AO33,3,2),MID('Hex Reference'!AO33,1,2))</f>
        <v>#N/A</v>
      </c>
      <c r="AP33" s="12" t="e">
        <f>CONCATENATE(MID('Hex Reference'!AP33,3,2),MID('Hex Reference'!AP33,1,2))</f>
        <v>#N/A</v>
      </c>
      <c r="AQ33" s="12" t="str">
        <f>CONCATENATE(MID('Hex Reference'!AQ33,3,2),MID('Hex Reference'!AQ33,1,2))</f>
        <v>A04F</v>
      </c>
      <c r="AR33" s="28"/>
      <c r="AT33" s="24"/>
      <c r="AU33" s="12" t="str">
        <f>CONCATENATE(MID('Hex Reference'!AU33,3,2),MID('Hex Reference'!AU33,1,2))</f>
        <v>D047</v>
      </c>
      <c r="AV33" s="12" t="e">
        <f>CONCATENATE(MID('Hex Reference'!AV33,3,2),MID('Hex Reference'!AV33,1,2))</f>
        <v>#N/A</v>
      </c>
      <c r="AW33" s="12" t="e">
        <f>CONCATENATE(MID('Hex Reference'!AW33,3,2),MID('Hex Reference'!AW33,1,2))</f>
        <v>#N/A</v>
      </c>
      <c r="AX33" s="12" t="str">
        <f>CONCATENATE(MID('Hex Reference'!AX33,3,2),MID('Hex Reference'!AX33,1,2))</f>
        <v>D047</v>
      </c>
      <c r="AY33" s="12" t="e">
        <f>CONCATENATE(MID('Hex Reference'!AY33,3,2),MID('Hex Reference'!AY33,1,2))</f>
        <v>#N/A</v>
      </c>
      <c r="AZ33" s="12" t="e">
        <f>CONCATENATE(MID('Hex Reference'!AZ33,3,2),MID('Hex Reference'!AZ33,1,2))</f>
        <v>#N/A</v>
      </c>
      <c r="BA33" s="12" t="str">
        <f>CONCATENATE(MID('Hex Reference'!BA33,3,2),MID('Hex Reference'!BA33,1,2))</f>
        <v>D047</v>
      </c>
      <c r="BB33" s="12" t="e">
        <f>CONCATENATE(MID('Hex Reference'!BB33,3,2),MID('Hex Reference'!BB33,1,2))</f>
        <v>#N/A</v>
      </c>
      <c r="BC33" s="12" t="e">
        <f>CONCATENATE(MID('Hex Reference'!BC33,3,2),MID('Hex Reference'!BC33,1,2))</f>
        <v>#N/A</v>
      </c>
      <c r="BD33" s="12" t="str">
        <f>CONCATENATE(MID('Hex Reference'!BD33,3,2),MID('Hex Reference'!BD33,1,2))</f>
        <v>D047</v>
      </c>
      <c r="BE33" s="12" t="e">
        <f>CONCATENATE(MID('Hex Reference'!BE33,3,2),MID('Hex Reference'!BE33,1,2))</f>
        <v>#N/A</v>
      </c>
      <c r="BF33" s="12" t="e">
        <f>CONCATENATE(MID('Hex Reference'!BF33,3,2),MID('Hex Reference'!BF33,1,2))</f>
        <v>#N/A</v>
      </c>
      <c r="BG33" s="12" t="str">
        <f>CONCATENATE(MID('Hex Reference'!BG33,3,2),MID('Hex Reference'!BG33,1,2))</f>
        <v>D047</v>
      </c>
      <c r="BH33" s="12" t="e">
        <f>CONCATENATE(MID('Hex Reference'!BH33,3,2),MID('Hex Reference'!BH33,1,2))</f>
        <v>#N/A</v>
      </c>
      <c r="BI33" s="12" t="e">
        <f>CONCATENATE(MID('Hex Reference'!BI33,3,2),MID('Hex Reference'!BI33,1,2))</f>
        <v>#N/A</v>
      </c>
      <c r="BJ33" s="12" t="str">
        <f>CONCATENATE(MID('Hex Reference'!BJ33,3,2),MID('Hex Reference'!BJ33,1,2))</f>
        <v>D047</v>
      </c>
      <c r="BK33" s="12" t="e">
        <f>CONCATENATE(MID('Hex Reference'!BK33,3,2),MID('Hex Reference'!BK33,1,2))</f>
        <v>#N/A</v>
      </c>
      <c r="BL33" s="12" t="e">
        <f>CONCATENATE(MID('Hex Reference'!BL33,3,2),MID('Hex Reference'!BL33,1,2))</f>
        <v>#N/A</v>
      </c>
      <c r="BM33" s="12" t="str">
        <f>CONCATENATE(MID('Hex Reference'!BM33,3,2),MID('Hex Reference'!BM33,1,2))</f>
        <v>D047</v>
      </c>
      <c r="BN33" s="12" t="e">
        <f>CONCATENATE(MID('Hex Reference'!BN33,3,2),MID('Hex Reference'!BN33,1,2))</f>
        <v>#N/A</v>
      </c>
      <c r="BO33" s="12" t="e">
        <f>CONCATENATE(MID('Hex Reference'!BO33,3,2),MID('Hex Reference'!BO33,1,2))</f>
        <v>#N/A</v>
      </c>
      <c r="BP33" s="12" t="str">
        <f>CONCATENATE(MID('Hex Reference'!BP33,3,2),MID('Hex Reference'!BP33,1,2))</f>
        <v>D047</v>
      </c>
      <c r="BQ33" s="12" t="e">
        <f>CONCATENATE(MID('Hex Reference'!BQ33,3,2),MID('Hex Reference'!BQ33,1,2))</f>
        <v>#N/A</v>
      </c>
      <c r="BR33" s="12" t="e">
        <f>CONCATENATE(MID('Hex Reference'!BR33,3,2),MID('Hex Reference'!BR33,1,2))</f>
        <v>#N/A</v>
      </c>
      <c r="BS33" s="12" t="str">
        <f>CONCATENATE(MID('Hex Reference'!BS33,3,2),MID('Hex Reference'!BS33,1,2))</f>
        <v>D047</v>
      </c>
      <c r="BT33" s="12" t="e">
        <f>CONCATENATE(MID('Hex Reference'!BT33,3,2),MID('Hex Reference'!BT33,1,2))</f>
        <v>#N/A</v>
      </c>
      <c r="BU33" s="12" t="e">
        <f>CONCATENATE(MID('Hex Reference'!BU33,3,2),MID('Hex Reference'!BU33,1,2))</f>
        <v>#N/A</v>
      </c>
      <c r="BV33" s="12" t="str">
        <f>CONCATENATE(MID('Hex Reference'!BV33,3,2),MID('Hex Reference'!BV33,1,2))</f>
        <v>0080</v>
      </c>
      <c r="BW33" s="12" t="e">
        <f>CONCATENATE(MID('Hex Reference'!BW33,3,2),MID('Hex Reference'!BW33,1,2))</f>
        <v>#N/A</v>
      </c>
      <c r="BX33" s="12" t="e">
        <f>CONCATENATE(MID('Hex Reference'!BX33,3,2),MID('Hex Reference'!BX33,1,2))</f>
        <v>#N/A</v>
      </c>
      <c r="BY33" s="12" t="str">
        <f>CONCATENATE(MID('Hex Reference'!BY33,3,2),MID('Hex Reference'!BY33,1,2))</f>
        <v>B84B</v>
      </c>
      <c r="BZ33" s="12" t="e">
        <f>CONCATENATE(MID('Hex Reference'!BZ33,3,2),MID('Hex Reference'!BZ33,1,2))</f>
        <v>#N/A</v>
      </c>
      <c r="CA33" s="12" t="e">
        <f>CONCATENATE(MID('Hex Reference'!CA33,3,2),MID('Hex Reference'!CA33,1,2))</f>
        <v>#N/A</v>
      </c>
      <c r="CB33" s="12" t="str">
        <f>CONCATENATE(MID('Hex Reference'!CB33,3,2),MID('Hex Reference'!CB33,1,2))</f>
        <v>B84B</v>
      </c>
      <c r="CC33" s="12" t="e">
        <f>CONCATENATE(MID('Hex Reference'!CC33,3,2),MID('Hex Reference'!CC33,1,2))</f>
        <v>#N/A</v>
      </c>
      <c r="CD33" s="12" t="e">
        <f>CONCATENATE(MID('Hex Reference'!CD33,3,2),MID('Hex Reference'!CD33,1,2))</f>
        <v>#N/A</v>
      </c>
      <c r="CE33" s="12" t="str">
        <f>CONCATENATE(MID('Hex Reference'!CE33,3,2),MID('Hex Reference'!CE33,1,2))</f>
        <v>A04F</v>
      </c>
      <c r="CF33" s="12" t="e">
        <f>CONCATENATE(MID('Hex Reference'!CF33,3,2),MID('Hex Reference'!CF33,1,2))</f>
        <v>#N/A</v>
      </c>
      <c r="CG33" s="12" t="e">
        <f>CONCATENATE(MID('Hex Reference'!CG33,3,2),MID('Hex Reference'!CG33,1,2))</f>
        <v>#N/A</v>
      </c>
      <c r="CH33" s="12" t="str">
        <f>CONCATENATE(MID('Hex Reference'!CH33,3,2),MID('Hex Reference'!CH33,1,2))</f>
        <v>A04F</v>
      </c>
      <c r="CI33" s="28"/>
    </row>
    <row r="34" spans="1:87">
      <c r="A34" s="25" t="str">
        <f t="shared" si="0"/>
        <v>1D</v>
      </c>
      <c r="B34" s="25" t="s">
        <v>70</v>
      </c>
      <c r="C34" s="40" t="str">
        <f t="shared" si="1"/>
        <v>16700</v>
      </c>
      <c r="D34" s="12" t="str">
        <f>CONCATENATE(MID('Hex Reference'!D34,3,2),MID('Hex Reference'!D34,1,2))</f>
        <v>6440</v>
      </c>
      <c r="E34" s="12" t="e">
        <f>CONCATENATE(MID('Hex Reference'!E34,3,2),MID('Hex Reference'!E34,1,2))</f>
        <v>#N/A</v>
      </c>
      <c r="F34" s="12" t="e">
        <f>CONCATENATE(MID('Hex Reference'!F34,3,2),MID('Hex Reference'!F34,1,2))</f>
        <v>#N/A</v>
      </c>
      <c r="G34" s="12" t="str">
        <f>CONCATENATE(MID('Hex Reference'!G34,3,2),MID('Hex Reference'!G34,1,2))</f>
        <v>6440</v>
      </c>
      <c r="H34" s="12" t="e">
        <f>CONCATENATE(MID('Hex Reference'!H34,3,2),MID('Hex Reference'!H34,1,2))</f>
        <v>#N/A</v>
      </c>
      <c r="I34" s="12" t="e">
        <f>CONCATENATE(MID('Hex Reference'!I34,3,2),MID('Hex Reference'!I34,1,2))</f>
        <v>#N/A</v>
      </c>
      <c r="J34" s="12" t="str">
        <f>CONCATENATE(MID('Hex Reference'!J34,3,2),MID('Hex Reference'!J34,1,2))</f>
        <v>0E06</v>
      </c>
      <c r="K34" s="12" t="e">
        <f>CONCATENATE(MID('Hex Reference'!K34,3,2),MID('Hex Reference'!K34,1,2))</f>
        <v>#N/A</v>
      </c>
      <c r="L34" s="12" t="e">
        <f>CONCATENATE(MID('Hex Reference'!L34,3,2),MID('Hex Reference'!L34,1,2))</f>
        <v>#N/A</v>
      </c>
      <c r="M34" s="12" t="str">
        <f>CONCATENATE(MID('Hex Reference'!M34,3,2),MID('Hex Reference'!M34,1,2))</f>
        <v>C840</v>
      </c>
      <c r="N34" s="12" t="e">
        <f>CONCATENATE(MID('Hex Reference'!N34,3,2),MID('Hex Reference'!N34,1,2))</f>
        <v>#N/A</v>
      </c>
      <c r="O34" s="12" t="e">
        <f>CONCATENATE(MID('Hex Reference'!O34,3,2),MID('Hex Reference'!O34,1,2))</f>
        <v>#N/A</v>
      </c>
      <c r="P34" s="12" t="str">
        <f>CONCATENATE(MID('Hex Reference'!P34,3,2),MID('Hex Reference'!P34,1,2))</f>
        <v>0E04</v>
      </c>
      <c r="Q34" s="12" t="e">
        <f>CONCATENATE(MID('Hex Reference'!Q34,3,2),MID('Hex Reference'!Q34,1,2))</f>
        <v>#N/A</v>
      </c>
      <c r="R34" s="12" t="e">
        <f>CONCATENATE(MID('Hex Reference'!R34,3,2),MID('Hex Reference'!R34,1,2))</f>
        <v>#N/A</v>
      </c>
      <c r="S34" s="12" t="str">
        <f>CONCATENATE(MID('Hex Reference'!S34,3,2),MID('Hex Reference'!S34,1,2))</f>
        <v>FA40</v>
      </c>
      <c r="T34" s="12" t="e">
        <f>CONCATENATE(MID('Hex Reference'!T34,3,2),MID('Hex Reference'!T34,1,2))</f>
        <v>#N/A</v>
      </c>
      <c r="U34" s="12" t="e">
        <f>CONCATENATE(MID('Hex Reference'!U34,3,2),MID('Hex Reference'!U34,1,2))</f>
        <v>#N/A</v>
      </c>
      <c r="V34" s="12" t="str">
        <f>CONCATENATE(MID('Hex Reference'!V34,3,2),MID('Hex Reference'!V34,1,2))</f>
        <v>0E00</v>
      </c>
      <c r="W34" s="12" t="e">
        <f>CONCATENATE(MID('Hex Reference'!W34,3,2),MID('Hex Reference'!W34,1,2))</f>
        <v>#N/A</v>
      </c>
      <c r="X34" s="12" t="e">
        <f>CONCATENATE(MID('Hex Reference'!X34,3,2),MID('Hex Reference'!X34,1,2))</f>
        <v>#N/A</v>
      </c>
      <c r="Y34" s="12" t="str">
        <f>CONCATENATE(MID('Hex Reference'!Y34,3,2),MID('Hex Reference'!Y34,1,2))</f>
        <v>2C41</v>
      </c>
      <c r="Z34" s="12" t="e">
        <f>CONCATENATE(MID('Hex Reference'!Z34,3,2),MID('Hex Reference'!Z34,1,2))</f>
        <v>#N/A</v>
      </c>
      <c r="AA34" s="12" t="e">
        <f>CONCATENATE(MID('Hex Reference'!AA34,3,2),MID('Hex Reference'!AA34,1,2))</f>
        <v>#N/A</v>
      </c>
      <c r="AB34" s="12" t="str">
        <f>CONCATENATE(MID('Hex Reference'!AB34,3,2),MID('Hex Reference'!AB34,1,2))</f>
        <v>0E08</v>
      </c>
      <c r="AC34" s="12" t="e">
        <f>CONCATENATE(MID('Hex Reference'!AC34,3,2),MID('Hex Reference'!AC34,1,2))</f>
        <v>#N/A</v>
      </c>
      <c r="AD34" s="12" t="e">
        <f>CONCATENATE(MID('Hex Reference'!AD34,3,2),MID('Hex Reference'!AD34,1,2))</f>
        <v>#N/A</v>
      </c>
      <c r="AE34" s="12" t="str">
        <f>CONCATENATE(MID('Hex Reference'!AE34,3,2),MID('Hex Reference'!AE34,1,2))</f>
        <v>0E1E</v>
      </c>
      <c r="AF34" s="12" t="e">
        <f>CONCATENATE(MID('Hex Reference'!AF34,3,2),MID('Hex Reference'!AF34,1,2))</f>
        <v>#N/A</v>
      </c>
      <c r="AG34" s="12" t="e">
        <f>CONCATENATE(MID('Hex Reference'!AG34,3,2),MID('Hex Reference'!AG34,1,2))</f>
        <v>#N/A</v>
      </c>
      <c r="AH34" s="12" t="str">
        <f>CONCATENATE(MID('Hex Reference'!AH34,3,2),MID('Hex Reference'!AH34,1,2))</f>
        <v>0E34</v>
      </c>
      <c r="AI34" s="12" t="e">
        <f>CONCATENATE(MID('Hex Reference'!AI34,3,2),MID('Hex Reference'!AI34,1,2))</f>
        <v>#N/A</v>
      </c>
      <c r="AJ34" s="12" t="e">
        <f>CONCATENATE(MID('Hex Reference'!AJ34,3,2),MID('Hex Reference'!AJ34,1,2))</f>
        <v>#N/A</v>
      </c>
      <c r="AK34" s="12" t="str">
        <f>CONCATENATE(MID('Hex Reference'!AK34,3,2),MID('Hex Reference'!AK34,1,2))</f>
        <v>0E34</v>
      </c>
      <c r="AL34" s="12" t="e">
        <f>CONCATENATE(MID('Hex Reference'!AL34,3,2),MID('Hex Reference'!AL34,1,2))</f>
        <v>#N/A</v>
      </c>
      <c r="AM34" s="12" t="e">
        <f>CONCATENATE(MID('Hex Reference'!AM34,3,2),MID('Hex Reference'!AM34,1,2))</f>
        <v>#N/A</v>
      </c>
      <c r="AN34" s="12" t="str">
        <f>CONCATENATE(MID('Hex Reference'!AN34,3,2),MID('Hex Reference'!AN34,1,2))</f>
        <v>0E34</v>
      </c>
      <c r="AO34" s="12" t="e">
        <f>CONCATENATE(MID('Hex Reference'!AO34,3,2),MID('Hex Reference'!AO34,1,2))</f>
        <v>#N/A</v>
      </c>
      <c r="AP34" s="12" t="e">
        <f>CONCATENATE(MID('Hex Reference'!AP34,3,2),MID('Hex Reference'!AP34,1,2))</f>
        <v>#N/A</v>
      </c>
      <c r="AQ34" s="12" t="str">
        <f>CONCATENATE(MID('Hex Reference'!AQ34,3,2),MID('Hex Reference'!AQ34,1,2))</f>
        <v>0E34</v>
      </c>
      <c r="AR34" s="28"/>
      <c r="AT34" s="24"/>
      <c r="AU34" s="12" t="str">
        <f>CONCATENATE(MID('Hex Reference'!AU34,3,2),MID('Hex Reference'!AU34,1,2))</f>
        <v>6440</v>
      </c>
      <c r="AV34" s="12" t="e">
        <f>CONCATENATE(MID('Hex Reference'!AV34,3,2),MID('Hex Reference'!AV34,1,2))</f>
        <v>#N/A</v>
      </c>
      <c r="AW34" s="12" t="e">
        <f>CONCATENATE(MID('Hex Reference'!AW34,3,2),MID('Hex Reference'!AW34,1,2))</f>
        <v>#N/A</v>
      </c>
      <c r="AX34" s="12" t="str">
        <f>CONCATENATE(MID('Hex Reference'!AX34,3,2),MID('Hex Reference'!AX34,1,2))</f>
        <v>3280</v>
      </c>
      <c r="AY34" s="12" t="e">
        <f>CONCATENATE(MID('Hex Reference'!AY34,3,2),MID('Hex Reference'!AY34,1,2))</f>
        <v>#N/A</v>
      </c>
      <c r="AZ34" s="12" t="e">
        <f>CONCATENATE(MID('Hex Reference'!AZ34,3,2),MID('Hex Reference'!AZ34,1,2))</f>
        <v>#N/A</v>
      </c>
      <c r="BA34" s="12" t="str">
        <f>CONCATENATE(MID('Hex Reference'!BA34,3,2),MID('Hex Reference'!BA34,1,2))</f>
        <v>0E06</v>
      </c>
      <c r="BB34" s="12" t="e">
        <f>CONCATENATE(MID('Hex Reference'!BB34,3,2),MID('Hex Reference'!BB34,1,2))</f>
        <v>#N/A</v>
      </c>
      <c r="BC34" s="12" t="e">
        <f>CONCATENATE(MID('Hex Reference'!BC34,3,2),MID('Hex Reference'!BC34,1,2))</f>
        <v>#N/A</v>
      </c>
      <c r="BD34" s="12" t="str">
        <f>CONCATENATE(MID('Hex Reference'!BD34,3,2),MID('Hex Reference'!BD34,1,2))</f>
        <v>4680</v>
      </c>
      <c r="BE34" s="12" t="e">
        <f>CONCATENATE(MID('Hex Reference'!BE34,3,2),MID('Hex Reference'!BE34,1,2))</f>
        <v>#N/A</v>
      </c>
      <c r="BF34" s="12" t="e">
        <f>CONCATENATE(MID('Hex Reference'!BF34,3,2),MID('Hex Reference'!BF34,1,2))</f>
        <v>#N/A</v>
      </c>
      <c r="BG34" s="12" t="str">
        <f>CONCATENATE(MID('Hex Reference'!BG34,3,2),MID('Hex Reference'!BG34,1,2))</f>
        <v>0E04</v>
      </c>
      <c r="BH34" s="12" t="e">
        <f>CONCATENATE(MID('Hex Reference'!BH34,3,2),MID('Hex Reference'!BH34,1,2))</f>
        <v>#N/A</v>
      </c>
      <c r="BI34" s="12" t="e">
        <f>CONCATENATE(MID('Hex Reference'!BI34,3,2),MID('Hex Reference'!BI34,1,2))</f>
        <v>#N/A</v>
      </c>
      <c r="BJ34" s="12" t="str">
        <f>CONCATENATE(MID('Hex Reference'!BJ34,3,2),MID('Hex Reference'!BJ34,1,2))</f>
        <v>5080</v>
      </c>
      <c r="BK34" s="12" t="e">
        <f>CONCATENATE(MID('Hex Reference'!BK34,3,2),MID('Hex Reference'!BK34,1,2))</f>
        <v>#N/A</v>
      </c>
      <c r="BL34" s="12" t="e">
        <f>CONCATENATE(MID('Hex Reference'!BL34,3,2),MID('Hex Reference'!BL34,1,2))</f>
        <v>#N/A</v>
      </c>
      <c r="BM34" s="12" t="str">
        <f>CONCATENATE(MID('Hex Reference'!BM34,3,2),MID('Hex Reference'!BM34,1,2))</f>
        <v>0E00</v>
      </c>
      <c r="BN34" s="12" t="e">
        <f>CONCATENATE(MID('Hex Reference'!BN34,3,2),MID('Hex Reference'!BN34,1,2))</f>
        <v>#N/A</v>
      </c>
      <c r="BO34" s="12" t="e">
        <f>CONCATENATE(MID('Hex Reference'!BO34,3,2),MID('Hex Reference'!BO34,1,2))</f>
        <v>#N/A</v>
      </c>
      <c r="BP34" s="12" t="str">
        <f>CONCATENATE(MID('Hex Reference'!BP34,3,2),MID('Hex Reference'!BP34,1,2))</f>
        <v>5A80</v>
      </c>
      <c r="BQ34" s="12" t="e">
        <f>CONCATENATE(MID('Hex Reference'!BQ34,3,2),MID('Hex Reference'!BQ34,1,2))</f>
        <v>#N/A</v>
      </c>
      <c r="BR34" s="12" t="e">
        <f>CONCATENATE(MID('Hex Reference'!BR34,3,2),MID('Hex Reference'!BR34,1,2))</f>
        <v>#N/A</v>
      </c>
      <c r="BS34" s="12" t="str">
        <f>CONCATENATE(MID('Hex Reference'!BS34,3,2),MID('Hex Reference'!BS34,1,2))</f>
        <v>0E08</v>
      </c>
      <c r="BT34" s="12" t="e">
        <f>CONCATENATE(MID('Hex Reference'!BT34,3,2),MID('Hex Reference'!BT34,1,2))</f>
        <v>#N/A</v>
      </c>
      <c r="BU34" s="12" t="e">
        <f>CONCATENATE(MID('Hex Reference'!BU34,3,2),MID('Hex Reference'!BU34,1,2))</f>
        <v>#N/A</v>
      </c>
      <c r="BV34" s="12" t="str">
        <f>CONCATENATE(MID('Hex Reference'!BV34,3,2),MID('Hex Reference'!BV34,1,2))</f>
        <v>0080</v>
      </c>
      <c r="BW34" s="12" t="e">
        <f>CONCATENATE(MID('Hex Reference'!BW34,3,2),MID('Hex Reference'!BW34,1,2))</f>
        <v>#N/A</v>
      </c>
      <c r="BX34" s="12" t="e">
        <f>CONCATENATE(MID('Hex Reference'!BX34,3,2),MID('Hex Reference'!BX34,1,2))</f>
        <v>#N/A</v>
      </c>
      <c r="BY34" s="12" t="str">
        <f>CONCATENATE(MID('Hex Reference'!BY34,3,2),MID('Hex Reference'!BY34,1,2))</f>
        <v>0E34</v>
      </c>
      <c r="BZ34" s="12" t="e">
        <f>CONCATENATE(MID('Hex Reference'!BZ34,3,2),MID('Hex Reference'!BZ34,1,2))</f>
        <v>#N/A</v>
      </c>
      <c r="CA34" s="12" t="e">
        <f>CONCATENATE(MID('Hex Reference'!CA34,3,2),MID('Hex Reference'!CA34,1,2))</f>
        <v>#N/A</v>
      </c>
      <c r="CB34" s="12" t="str">
        <f>CONCATENATE(MID('Hex Reference'!CB34,3,2),MID('Hex Reference'!CB34,1,2))</f>
        <v>0E34</v>
      </c>
      <c r="CC34" s="12" t="e">
        <f>CONCATENATE(MID('Hex Reference'!CC34,3,2),MID('Hex Reference'!CC34,1,2))</f>
        <v>#N/A</v>
      </c>
      <c r="CD34" s="12" t="e">
        <f>CONCATENATE(MID('Hex Reference'!CD34,3,2),MID('Hex Reference'!CD34,1,2))</f>
        <v>#N/A</v>
      </c>
      <c r="CE34" s="12" t="str">
        <f>CONCATENATE(MID('Hex Reference'!CE34,3,2),MID('Hex Reference'!CE34,1,2))</f>
        <v>0E34</v>
      </c>
      <c r="CF34" s="12" t="e">
        <f>CONCATENATE(MID('Hex Reference'!CF34,3,2),MID('Hex Reference'!CF34,1,2))</f>
        <v>#N/A</v>
      </c>
      <c r="CG34" s="12" t="e">
        <f>CONCATENATE(MID('Hex Reference'!CG34,3,2),MID('Hex Reference'!CG34,1,2))</f>
        <v>#N/A</v>
      </c>
      <c r="CH34" s="12" t="str">
        <f>CONCATENATE(MID('Hex Reference'!CH34,3,2),MID('Hex Reference'!CH34,1,2))</f>
        <v>0E34</v>
      </c>
      <c r="CI34" s="28"/>
    </row>
    <row r="35" spans="1:87">
      <c r="A35" s="25" t="str">
        <f t="shared" si="0"/>
        <v>1E</v>
      </c>
      <c r="B35" s="25" t="s">
        <v>71</v>
      </c>
      <c r="C35" s="40" t="str">
        <f t="shared" si="1"/>
        <v>16738</v>
      </c>
      <c r="D35" s="12" t="str">
        <f>CONCATENATE(MID('Hex Reference'!D35,3,2),MID('Hex Reference'!D35,1,2))</f>
        <v>C840</v>
      </c>
      <c r="E35" s="12" t="e">
        <f>CONCATENATE(MID('Hex Reference'!E35,3,2),MID('Hex Reference'!E35,1,2))</f>
        <v>#N/A</v>
      </c>
      <c r="F35" s="12" t="e">
        <f>CONCATENATE(MID('Hex Reference'!F35,3,2),MID('Hex Reference'!F35,1,2))</f>
        <v>#N/A</v>
      </c>
      <c r="G35" s="12" t="str">
        <f>CONCATENATE(MID('Hex Reference'!G35,3,2),MID('Hex Reference'!G35,1,2))</f>
        <v>C840</v>
      </c>
      <c r="H35" s="12" t="e">
        <f>CONCATENATE(MID('Hex Reference'!H35,3,2),MID('Hex Reference'!H35,1,2))</f>
        <v>#N/A</v>
      </c>
      <c r="I35" s="12" t="e">
        <f>CONCATENATE(MID('Hex Reference'!I35,3,2),MID('Hex Reference'!I35,1,2))</f>
        <v>#N/A</v>
      </c>
      <c r="J35" s="12" t="str">
        <f>CONCATENATE(MID('Hex Reference'!J35,3,2),MID('Hex Reference'!J35,1,2))</f>
        <v>0F24</v>
      </c>
      <c r="K35" s="12" t="e">
        <f>CONCATENATE(MID('Hex Reference'!K35,3,2),MID('Hex Reference'!K35,1,2))</f>
        <v>#N/A</v>
      </c>
      <c r="L35" s="12" t="e">
        <f>CONCATENATE(MID('Hex Reference'!L35,3,2),MID('Hex Reference'!L35,1,2))</f>
        <v>#N/A</v>
      </c>
      <c r="M35" s="12" t="str">
        <f>CONCATENATE(MID('Hex Reference'!M35,3,2),MID('Hex Reference'!M35,1,2))</f>
        <v>C840</v>
      </c>
      <c r="N35" s="12" t="e">
        <f>CONCATENATE(MID('Hex Reference'!N35,3,2),MID('Hex Reference'!N35,1,2))</f>
        <v>#N/A</v>
      </c>
      <c r="O35" s="12" t="e">
        <f>CONCATENATE(MID('Hex Reference'!O35,3,2),MID('Hex Reference'!O35,1,2))</f>
        <v>#N/A</v>
      </c>
      <c r="P35" s="12" t="str">
        <f>CONCATENATE(MID('Hex Reference'!P35,3,2),MID('Hex Reference'!P35,1,2))</f>
        <v>0F00</v>
      </c>
      <c r="Q35" s="12" t="e">
        <f>CONCATENATE(MID('Hex Reference'!Q35,3,2),MID('Hex Reference'!Q35,1,2))</f>
        <v>#N/A</v>
      </c>
      <c r="R35" s="12" t="e">
        <f>CONCATENATE(MID('Hex Reference'!R35,3,2),MID('Hex Reference'!R35,1,2))</f>
        <v>#N/A</v>
      </c>
      <c r="S35" s="12" t="str">
        <f>CONCATENATE(MID('Hex Reference'!S35,3,2),MID('Hex Reference'!S35,1,2))</f>
        <v>2C41</v>
      </c>
      <c r="T35" s="12" t="e">
        <f>CONCATENATE(MID('Hex Reference'!T35,3,2),MID('Hex Reference'!T35,1,2))</f>
        <v>#N/A</v>
      </c>
      <c r="U35" s="12" t="e">
        <f>CONCATENATE(MID('Hex Reference'!U35,3,2),MID('Hex Reference'!U35,1,2))</f>
        <v>#N/A</v>
      </c>
      <c r="V35" s="12" t="str">
        <f>CONCATENATE(MID('Hex Reference'!V35,3,2),MID('Hex Reference'!V35,1,2))</f>
        <v>0F08</v>
      </c>
      <c r="W35" s="12" t="e">
        <f>CONCATENATE(MID('Hex Reference'!W35,3,2),MID('Hex Reference'!W35,1,2))</f>
        <v>#N/A</v>
      </c>
      <c r="X35" s="12" t="e">
        <f>CONCATENATE(MID('Hex Reference'!X35,3,2),MID('Hex Reference'!X35,1,2))</f>
        <v>#N/A</v>
      </c>
      <c r="Y35" s="12" t="str">
        <f>CONCATENATE(MID('Hex Reference'!Y35,3,2),MID('Hex Reference'!Y35,1,2))</f>
        <v>9041</v>
      </c>
      <c r="Z35" s="12" t="e">
        <f>CONCATENATE(MID('Hex Reference'!Z35,3,2),MID('Hex Reference'!Z35,1,2))</f>
        <v>#N/A</v>
      </c>
      <c r="AA35" s="12" t="e">
        <f>CONCATENATE(MID('Hex Reference'!AA35,3,2),MID('Hex Reference'!AA35,1,2))</f>
        <v>#N/A</v>
      </c>
      <c r="AB35" s="12" t="str">
        <f>CONCATENATE(MID('Hex Reference'!AB35,3,2),MID('Hex Reference'!AB35,1,2))</f>
        <v>0F0A</v>
      </c>
      <c r="AC35" s="12" t="e">
        <f>CONCATENATE(MID('Hex Reference'!AC35,3,2),MID('Hex Reference'!AC35,1,2))</f>
        <v>#N/A</v>
      </c>
      <c r="AD35" s="12" t="e">
        <f>CONCATENATE(MID('Hex Reference'!AD35,3,2),MID('Hex Reference'!AD35,1,2))</f>
        <v>#N/A</v>
      </c>
      <c r="AE35" s="12" t="str">
        <f>CONCATENATE(MID('Hex Reference'!AE35,3,2),MID('Hex Reference'!AE35,1,2))</f>
        <v>0F0A</v>
      </c>
      <c r="AF35" s="12" t="e">
        <f>CONCATENATE(MID('Hex Reference'!AF35,3,2),MID('Hex Reference'!AF35,1,2))</f>
        <v>#N/A</v>
      </c>
      <c r="AG35" s="12" t="e">
        <f>CONCATENATE(MID('Hex Reference'!AG35,3,2),MID('Hex Reference'!AG35,1,2))</f>
        <v>#N/A</v>
      </c>
      <c r="AH35" s="12" t="str">
        <f>CONCATENATE(MID('Hex Reference'!AH35,3,2),MID('Hex Reference'!AH35,1,2))</f>
        <v>0F34</v>
      </c>
      <c r="AI35" s="12" t="e">
        <f>CONCATENATE(MID('Hex Reference'!AI35,3,2),MID('Hex Reference'!AI35,1,2))</f>
        <v>#N/A</v>
      </c>
      <c r="AJ35" s="12" t="e">
        <f>CONCATENATE(MID('Hex Reference'!AJ35,3,2),MID('Hex Reference'!AJ35,1,2))</f>
        <v>#N/A</v>
      </c>
      <c r="AK35" s="12" t="str">
        <f>CONCATENATE(MID('Hex Reference'!AK35,3,2),MID('Hex Reference'!AK35,1,2))</f>
        <v>0F34</v>
      </c>
      <c r="AL35" s="12" t="e">
        <f>CONCATENATE(MID('Hex Reference'!AL35,3,2),MID('Hex Reference'!AL35,1,2))</f>
        <v>#N/A</v>
      </c>
      <c r="AM35" s="12" t="e">
        <f>CONCATENATE(MID('Hex Reference'!AM35,3,2),MID('Hex Reference'!AM35,1,2))</f>
        <v>#N/A</v>
      </c>
      <c r="AN35" s="12" t="str">
        <f>CONCATENATE(MID('Hex Reference'!AN35,3,2),MID('Hex Reference'!AN35,1,2))</f>
        <v>0F34</v>
      </c>
      <c r="AO35" s="12" t="e">
        <f>CONCATENATE(MID('Hex Reference'!AO35,3,2),MID('Hex Reference'!AO35,1,2))</f>
        <v>#N/A</v>
      </c>
      <c r="AP35" s="12" t="e">
        <f>CONCATENATE(MID('Hex Reference'!AP35,3,2),MID('Hex Reference'!AP35,1,2))</f>
        <v>#N/A</v>
      </c>
      <c r="AQ35" s="12" t="str">
        <f>CONCATENATE(MID('Hex Reference'!AQ35,3,2),MID('Hex Reference'!AQ35,1,2))</f>
        <v>0F34</v>
      </c>
      <c r="AR35" s="28"/>
      <c r="AT35" s="24"/>
      <c r="AU35" s="12" t="str">
        <f>CONCATENATE(MID('Hex Reference'!AU35,3,2),MID('Hex Reference'!AU35,1,2))</f>
        <v>C840</v>
      </c>
      <c r="AV35" s="12" t="e">
        <f>CONCATENATE(MID('Hex Reference'!AV35,3,2),MID('Hex Reference'!AV35,1,2))</f>
        <v>#N/A</v>
      </c>
      <c r="AW35" s="12" t="e">
        <f>CONCATENATE(MID('Hex Reference'!AW35,3,2),MID('Hex Reference'!AW35,1,2))</f>
        <v>#N/A</v>
      </c>
      <c r="AX35" s="12" t="str">
        <f>CONCATENATE(MID('Hex Reference'!AX35,3,2),MID('Hex Reference'!AX35,1,2))</f>
        <v>5080</v>
      </c>
      <c r="AY35" s="12" t="e">
        <f>CONCATENATE(MID('Hex Reference'!AY35,3,2),MID('Hex Reference'!AY35,1,2))</f>
        <v>#N/A</v>
      </c>
      <c r="AZ35" s="12" t="e">
        <f>CONCATENATE(MID('Hex Reference'!AZ35,3,2),MID('Hex Reference'!AZ35,1,2))</f>
        <v>#N/A</v>
      </c>
      <c r="BA35" s="12" t="str">
        <f>CONCATENATE(MID('Hex Reference'!BA35,3,2),MID('Hex Reference'!BA35,1,2))</f>
        <v>0F24</v>
      </c>
      <c r="BB35" s="12" t="e">
        <f>CONCATENATE(MID('Hex Reference'!BB35,3,2),MID('Hex Reference'!BB35,1,2))</f>
        <v>#N/A</v>
      </c>
      <c r="BC35" s="12" t="e">
        <f>CONCATENATE(MID('Hex Reference'!BC35,3,2),MID('Hex Reference'!BC35,1,2))</f>
        <v>#N/A</v>
      </c>
      <c r="BD35" s="12" t="str">
        <f>CONCATENATE(MID('Hex Reference'!BD35,3,2),MID('Hex Reference'!BD35,1,2))</f>
        <v>6480</v>
      </c>
      <c r="BE35" s="12" t="e">
        <f>CONCATENATE(MID('Hex Reference'!BE35,3,2),MID('Hex Reference'!BE35,1,2))</f>
        <v>#N/A</v>
      </c>
      <c r="BF35" s="12" t="e">
        <f>CONCATENATE(MID('Hex Reference'!BF35,3,2),MID('Hex Reference'!BF35,1,2))</f>
        <v>#N/A</v>
      </c>
      <c r="BG35" s="12" t="str">
        <f>CONCATENATE(MID('Hex Reference'!BG35,3,2),MID('Hex Reference'!BG35,1,2))</f>
        <v>0F00</v>
      </c>
      <c r="BH35" s="12" t="e">
        <f>CONCATENATE(MID('Hex Reference'!BH35,3,2),MID('Hex Reference'!BH35,1,2))</f>
        <v>#N/A</v>
      </c>
      <c r="BI35" s="12" t="e">
        <f>CONCATENATE(MID('Hex Reference'!BI35,3,2),MID('Hex Reference'!BI35,1,2))</f>
        <v>#N/A</v>
      </c>
      <c r="BJ35" s="12" t="str">
        <f>CONCATENATE(MID('Hex Reference'!BJ35,3,2),MID('Hex Reference'!BJ35,1,2))</f>
        <v>7880</v>
      </c>
      <c r="BK35" s="12" t="e">
        <f>CONCATENATE(MID('Hex Reference'!BK35,3,2),MID('Hex Reference'!BK35,1,2))</f>
        <v>#N/A</v>
      </c>
      <c r="BL35" s="12" t="e">
        <f>CONCATENATE(MID('Hex Reference'!BL35,3,2),MID('Hex Reference'!BL35,1,2))</f>
        <v>#N/A</v>
      </c>
      <c r="BM35" s="12" t="str">
        <f>CONCATENATE(MID('Hex Reference'!BM35,3,2),MID('Hex Reference'!BM35,1,2))</f>
        <v>0F08</v>
      </c>
      <c r="BN35" s="12" t="e">
        <f>CONCATENATE(MID('Hex Reference'!BN35,3,2),MID('Hex Reference'!BN35,1,2))</f>
        <v>#N/A</v>
      </c>
      <c r="BO35" s="12" t="e">
        <f>CONCATENATE(MID('Hex Reference'!BO35,3,2),MID('Hex Reference'!BO35,1,2))</f>
        <v>#N/A</v>
      </c>
      <c r="BP35" s="12" t="str">
        <f>CONCATENATE(MID('Hex Reference'!BP35,3,2),MID('Hex Reference'!BP35,1,2))</f>
        <v>9680</v>
      </c>
      <c r="BQ35" s="12" t="e">
        <f>CONCATENATE(MID('Hex Reference'!BQ35,3,2),MID('Hex Reference'!BQ35,1,2))</f>
        <v>#N/A</v>
      </c>
      <c r="BR35" s="12" t="e">
        <f>CONCATENATE(MID('Hex Reference'!BR35,3,2),MID('Hex Reference'!BR35,1,2))</f>
        <v>#N/A</v>
      </c>
      <c r="BS35" s="12" t="str">
        <f>CONCATENATE(MID('Hex Reference'!BS35,3,2),MID('Hex Reference'!BS35,1,2))</f>
        <v>0F0A</v>
      </c>
      <c r="BT35" s="12" t="e">
        <f>CONCATENATE(MID('Hex Reference'!BT35,3,2),MID('Hex Reference'!BT35,1,2))</f>
        <v>#N/A</v>
      </c>
      <c r="BU35" s="12" t="e">
        <f>CONCATENATE(MID('Hex Reference'!BU35,3,2),MID('Hex Reference'!BU35,1,2))</f>
        <v>#N/A</v>
      </c>
      <c r="BV35" s="12" t="str">
        <f>CONCATENATE(MID('Hex Reference'!BV35,3,2),MID('Hex Reference'!BV35,1,2))</f>
        <v>0080</v>
      </c>
      <c r="BW35" s="12" t="e">
        <f>CONCATENATE(MID('Hex Reference'!BW35,3,2),MID('Hex Reference'!BW35,1,2))</f>
        <v>#N/A</v>
      </c>
      <c r="BX35" s="12" t="e">
        <f>CONCATENATE(MID('Hex Reference'!BX35,3,2),MID('Hex Reference'!BX35,1,2))</f>
        <v>#N/A</v>
      </c>
      <c r="BY35" s="12" t="str">
        <f>CONCATENATE(MID('Hex Reference'!BY35,3,2),MID('Hex Reference'!BY35,1,2))</f>
        <v>0F34</v>
      </c>
      <c r="BZ35" s="12" t="e">
        <f>CONCATENATE(MID('Hex Reference'!BZ35,3,2),MID('Hex Reference'!BZ35,1,2))</f>
        <v>#N/A</v>
      </c>
      <c r="CA35" s="12" t="e">
        <f>CONCATENATE(MID('Hex Reference'!CA35,3,2),MID('Hex Reference'!CA35,1,2))</f>
        <v>#N/A</v>
      </c>
      <c r="CB35" s="12" t="str">
        <f>CONCATENATE(MID('Hex Reference'!CB35,3,2),MID('Hex Reference'!CB35,1,2))</f>
        <v>0F34</v>
      </c>
      <c r="CC35" s="12" t="e">
        <f>CONCATENATE(MID('Hex Reference'!CC35,3,2),MID('Hex Reference'!CC35,1,2))</f>
        <v>#N/A</v>
      </c>
      <c r="CD35" s="12" t="e">
        <f>CONCATENATE(MID('Hex Reference'!CD35,3,2),MID('Hex Reference'!CD35,1,2))</f>
        <v>#N/A</v>
      </c>
      <c r="CE35" s="12" t="str">
        <f>CONCATENATE(MID('Hex Reference'!CE35,3,2),MID('Hex Reference'!CE35,1,2))</f>
        <v>0F34</v>
      </c>
      <c r="CF35" s="12" t="e">
        <f>CONCATENATE(MID('Hex Reference'!CF35,3,2),MID('Hex Reference'!CF35,1,2))</f>
        <v>#N/A</v>
      </c>
      <c r="CG35" s="12" t="e">
        <f>CONCATENATE(MID('Hex Reference'!CG35,3,2),MID('Hex Reference'!CG35,1,2))</f>
        <v>#N/A</v>
      </c>
      <c r="CH35" s="12" t="str">
        <f>CONCATENATE(MID('Hex Reference'!CH35,3,2),MID('Hex Reference'!CH35,1,2))</f>
        <v>0F34</v>
      </c>
      <c r="CI35" s="28"/>
    </row>
    <row r="36" spans="1:87">
      <c r="A36" s="25" t="str">
        <f t="shared" si="0"/>
        <v>1F</v>
      </c>
      <c r="B36" s="25" t="s">
        <v>72</v>
      </c>
      <c r="C36" s="40" t="str">
        <f t="shared" si="1"/>
        <v>16770</v>
      </c>
      <c r="D36" s="12" t="str">
        <f>CONCATENATE(MID('Hex Reference'!D36,3,2),MID('Hex Reference'!D36,1,2))</f>
        <v>9041</v>
      </c>
      <c r="E36" s="12" t="e">
        <f>CONCATENATE(MID('Hex Reference'!E36,3,2),MID('Hex Reference'!E36,1,2))</f>
        <v>#N/A</v>
      </c>
      <c r="F36" s="12" t="e">
        <f>CONCATENATE(MID('Hex Reference'!F36,3,2),MID('Hex Reference'!F36,1,2))</f>
        <v>#N/A</v>
      </c>
      <c r="G36" s="12" t="str">
        <f>CONCATENATE(MID('Hex Reference'!G36,3,2),MID('Hex Reference'!G36,1,2))</f>
        <v>9041</v>
      </c>
      <c r="H36" s="12" t="e">
        <f>CONCATENATE(MID('Hex Reference'!H36,3,2),MID('Hex Reference'!H36,1,2))</f>
        <v>#N/A</v>
      </c>
      <c r="I36" s="12" t="e">
        <f>CONCATENATE(MID('Hex Reference'!I36,3,2),MID('Hex Reference'!I36,1,2))</f>
        <v>#N/A</v>
      </c>
      <c r="J36" s="12" t="str">
        <f>CONCATENATE(MID('Hex Reference'!J36,3,2),MID('Hex Reference'!J36,1,2))</f>
        <v>1002</v>
      </c>
      <c r="K36" s="12" t="e">
        <f>CONCATENATE(MID('Hex Reference'!K36,3,2),MID('Hex Reference'!K36,1,2))</f>
        <v>#VALUE!</v>
      </c>
      <c r="L36" s="12" t="e">
        <f>CONCATENATE(MID('Hex Reference'!L36,3,2),MID('Hex Reference'!L36,1,2))</f>
        <v>#N/A</v>
      </c>
      <c r="M36" s="12" t="str">
        <f>CONCATENATE(MID('Hex Reference'!M36,3,2),MID('Hex Reference'!M36,1,2))</f>
        <v>5842</v>
      </c>
      <c r="N36" s="12" t="e">
        <f>CONCATENATE(MID('Hex Reference'!N36,3,2),MID('Hex Reference'!N36,1,2))</f>
        <v>#N/A</v>
      </c>
      <c r="O36" s="12" t="e">
        <f>CONCATENATE(MID('Hex Reference'!O36,3,2),MID('Hex Reference'!O36,1,2))</f>
        <v>#N/A</v>
      </c>
      <c r="P36" s="12" t="str">
        <f>CONCATENATE(MID('Hex Reference'!P36,3,2),MID('Hex Reference'!P36,1,2))</f>
        <v>1022</v>
      </c>
      <c r="Q36" s="12" t="e">
        <f>CONCATENATE(MID('Hex Reference'!Q36,3,2),MID('Hex Reference'!Q36,1,2))</f>
        <v>#N/A</v>
      </c>
      <c r="R36" s="12" t="e">
        <f>CONCATENATE(MID('Hex Reference'!R36,3,2),MID('Hex Reference'!R36,1,2))</f>
        <v>#N/A</v>
      </c>
      <c r="S36" s="12" t="str">
        <f>CONCATENATE(MID('Hex Reference'!S36,3,2),MID('Hex Reference'!S36,1,2))</f>
        <v>2043</v>
      </c>
      <c r="T36" s="12" t="e">
        <f>CONCATENATE(MID('Hex Reference'!T36,3,2),MID('Hex Reference'!T36,1,2))</f>
        <v>#N/A</v>
      </c>
      <c r="U36" s="12" t="e">
        <f>CONCATENATE(MID('Hex Reference'!U36,3,2),MID('Hex Reference'!U36,1,2))</f>
        <v>#N/A</v>
      </c>
      <c r="V36" s="12" t="str">
        <f>CONCATENATE(MID('Hex Reference'!V36,3,2),MID('Hex Reference'!V36,1,2))</f>
        <v>100C</v>
      </c>
      <c r="W36" s="12" t="e">
        <f>CONCATENATE(MID('Hex Reference'!W36,3,2),MID('Hex Reference'!W36,1,2))</f>
        <v>#N/A</v>
      </c>
      <c r="X36" s="12" t="e">
        <f>CONCATENATE(MID('Hex Reference'!X36,3,2),MID('Hex Reference'!X36,1,2))</f>
        <v>#N/A</v>
      </c>
      <c r="Y36" s="12" t="str">
        <f>CONCATENATE(MID('Hex Reference'!Y36,3,2),MID('Hex Reference'!Y36,1,2))</f>
        <v>E843</v>
      </c>
      <c r="Z36" s="12" t="e">
        <f>CONCATENATE(MID('Hex Reference'!Z36,3,2),MID('Hex Reference'!Z36,1,2))</f>
        <v>#N/A</v>
      </c>
      <c r="AA36" s="12" t="e">
        <f>CONCATENATE(MID('Hex Reference'!AA36,3,2),MID('Hex Reference'!AA36,1,2))</f>
        <v>#N/A</v>
      </c>
      <c r="AB36" s="12" t="str">
        <f>CONCATENATE(MID('Hex Reference'!AB36,3,2),MID('Hex Reference'!AB36,1,2))</f>
        <v>1008</v>
      </c>
      <c r="AC36" s="12" t="e">
        <f>CONCATENATE(MID('Hex Reference'!AC36,3,2),MID('Hex Reference'!AC36,1,2))</f>
        <v>#N/A</v>
      </c>
      <c r="AD36" s="12" t="e">
        <f>CONCATENATE(MID('Hex Reference'!AD36,3,2),MID('Hex Reference'!AD36,1,2))</f>
        <v>#N/A</v>
      </c>
      <c r="AE36" s="12" t="str">
        <f>CONCATENATE(MID('Hex Reference'!AE36,3,2),MID('Hex Reference'!AE36,1,2))</f>
        <v>100A</v>
      </c>
      <c r="AF36" s="12" t="e">
        <f>CONCATENATE(MID('Hex Reference'!AF36,3,2),MID('Hex Reference'!AF36,1,2))</f>
        <v>#N/A</v>
      </c>
      <c r="AG36" s="12" t="e">
        <f>CONCATENATE(MID('Hex Reference'!AG36,3,2),MID('Hex Reference'!AG36,1,2))</f>
        <v>#N/A</v>
      </c>
      <c r="AH36" s="12" t="str">
        <f>CONCATENATE(MID('Hex Reference'!AH36,3,2),MID('Hex Reference'!AH36,1,2))</f>
        <v>1034</v>
      </c>
      <c r="AI36" s="12" t="e">
        <f>CONCATENATE(MID('Hex Reference'!AI36,3,2),MID('Hex Reference'!AI36,1,2))</f>
        <v>#N/A</v>
      </c>
      <c r="AJ36" s="12" t="e">
        <f>CONCATENATE(MID('Hex Reference'!AJ36,3,2),MID('Hex Reference'!AJ36,1,2))</f>
        <v>#N/A</v>
      </c>
      <c r="AK36" s="12" t="str">
        <f>CONCATENATE(MID('Hex Reference'!AK36,3,2),MID('Hex Reference'!AK36,1,2))</f>
        <v>1034</v>
      </c>
      <c r="AL36" s="12" t="e">
        <f>CONCATENATE(MID('Hex Reference'!AL36,3,2),MID('Hex Reference'!AL36,1,2))</f>
        <v>#N/A</v>
      </c>
      <c r="AM36" s="12" t="e">
        <f>CONCATENATE(MID('Hex Reference'!AM36,3,2),MID('Hex Reference'!AM36,1,2))</f>
        <v>#N/A</v>
      </c>
      <c r="AN36" s="12" t="str">
        <f>CONCATENATE(MID('Hex Reference'!AN36,3,2),MID('Hex Reference'!AN36,1,2))</f>
        <v>1034</v>
      </c>
      <c r="AO36" s="12" t="e">
        <f>CONCATENATE(MID('Hex Reference'!AO36,3,2),MID('Hex Reference'!AO36,1,2))</f>
        <v>#N/A</v>
      </c>
      <c r="AP36" s="12" t="e">
        <f>CONCATENATE(MID('Hex Reference'!AP36,3,2),MID('Hex Reference'!AP36,1,2))</f>
        <v>#N/A</v>
      </c>
      <c r="AQ36" s="12" t="str">
        <f>CONCATENATE(MID('Hex Reference'!AQ36,3,2),MID('Hex Reference'!AQ36,1,2))</f>
        <v>1034</v>
      </c>
      <c r="AR36" s="28"/>
      <c r="AT36" s="24"/>
      <c r="AU36" s="12" t="str">
        <f>CONCATENATE(MID('Hex Reference'!AU36,3,2),MID('Hex Reference'!AU36,1,2))</f>
        <v>9041</v>
      </c>
      <c r="AV36" s="12" t="e">
        <f>CONCATENATE(MID('Hex Reference'!AV36,3,2),MID('Hex Reference'!AV36,1,2))</f>
        <v>#N/A</v>
      </c>
      <c r="AW36" s="12" t="e">
        <f>CONCATENATE(MID('Hex Reference'!AW36,3,2),MID('Hex Reference'!AW36,1,2))</f>
        <v>#N/A</v>
      </c>
      <c r="AX36" s="12" t="str">
        <f>CONCATENATE(MID('Hex Reference'!AX36,3,2),MID('Hex Reference'!AX36,1,2))</f>
        <v>C880</v>
      </c>
      <c r="AY36" s="12" t="e">
        <f>CONCATENATE(MID('Hex Reference'!AY36,3,2),MID('Hex Reference'!AY36,1,2))</f>
        <v>#N/A</v>
      </c>
      <c r="AZ36" s="12" t="e">
        <f>CONCATENATE(MID('Hex Reference'!AZ36,3,2),MID('Hex Reference'!AZ36,1,2))</f>
        <v>#N/A</v>
      </c>
      <c r="BA36" s="12" t="str">
        <f>CONCATENATE(MID('Hex Reference'!BA36,3,2),MID('Hex Reference'!BA36,1,2))</f>
        <v>1002</v>
      </c>
      <c r="BB36" s="12" t="e">
        <f>CONCATENATE(MID('Hex Reference'!BB36,3,2),MID('Hex Reference'!BB36,1,2))</f>
        <v>#VALUE!</v>
      </c>
      <c r="BC36" s="12" t="e">
        <f>CONCATENATE(MID('Hex Reference'!BC36,3,2),MID('Hex Reference'!BC36,1,2))</f>
        <v>#N/A</v>
      </c>
      <c r="BD36" s="12" t="str">
        <f>CONCATENATE(MID('Hex Reference'!BD36,3,2),MID('Hex Reference'!BD36,1,2))</f>
        <v>2C81</v>
      </c>
      <c r="BE36" s="12" t="e">
        <f>CONCATENATE(MID('Hex Reference'!BE36,3,2),MID('Hex Reference'!BE36,1,2))</f>
        <v>#N/A</v>
      </c>
      <c r="BF36" s="12" t="e">
        <f>CONCATENATE(MID('Hex Reference'!BF36,3,2),MID('Hex Reference'!BF36,1,2))</f>
        <v>#N/A</v>
      </c>
      <c r="BG36" s="12" t="str">
        <f>CONCATENATE(MID('Hex Reference'!BG36,3,2),MID('Hex Reference'!BG36,1,2))</f>
        <v>1022</v>
      </c>
      <c r="BH36" s="12" t="e">
        <f>CONCATENATE(MID('Hex Reference'!BH36,3,2),MID('Hex Reference'!BH36,1,2))</f>
        <v>#N/A</v>
      </c>
      <c r="BI36" s="12" t="e">
        <f>CONCATENATE(MID('Hex Reference'!BI36,3,2),MID('Hex Reference'!BI36,1,2))</f>
        <v>#N/A</v>
      </c>
      <c r="BJ36" s="12" t="str">
        <f>CONCATENATE(MID('Hex Reference'!BJ36,3,2),MID('Hex Reference'!BJ36,1,2))</f>
        <v>9081</v>
      </c>
      <c r="BK36" s="12" t="e">
        <f>CONCATENATE(MID('Hex Reference'!BK36,3,2),MID('Hex Reference'!BK36,1,2))</f>
        <v>#N/A</v>
      </c>
      <c r="BL36" s="12" t="e">
        <f>CONCATENATE(MID('Hex Reference'!BL36,3,2),MID('Hex Reference'!BL36,1,2))</f>
        <v>#N/A</v>
      </c>
      <c r="BM36" s="12" t="str">
        <f>CONCATENATE(MID('Hex Reference'!BM36,3,2),MID('Hex Reference'!BM36,1,2))</f>
        <v>100C</v>
      </c>
      <c r="BN36" s="12" t="e">
        <f>CONCATENATE(MID('Hex Reference'!BN36,3,2),MID('Hex Reference'!BN36,1,2))</f>
        <v>#N/A</v>
      </c>
      <c r="BO36" s="12" t="e">
        <f>CONCATENATE(MID('Hex Reference'!BO36,3,2),MID('Hex Reference'!BO36,1,2))</f>
        <v>#N/A</v>
      </c>
      <c r="BP36" s="12" t="str">
        <f>CONCATENATE(MID('Hex Reference'!BP36,3,2),MID('Hex Reference'!BP36,1,2))</f>
        <v>F481</v>
      </c>
      <c r="BQ36" s="12" t="e">
        <f>CONCATENATE(MID('Hex Reference'!BQ36,3,2),MID('Hex Reference'!BQ36,1,2))</f>
        <v>#N/A</v>
      </c>
      <c r="BR36" s="12" t="e">
        <f>CONCATENATE(MID('Hex Reference'!BR36,3,2),MID('Hex Reference'!BR36,1,2))</f>
        <v>#N/A</v>
      </c>
      <c r="BS36" s="12" t="str">
        <f>CONCATENATE(MID('Hex Reference'!BS36,3,2),MID('Hex Reference'!BS36,1,2))</f>
        <v>1008</v>
      </c>
      <c r="BT36" s="12" t="e">
        <f>CONCATENATE(MID('Hex Reference'!BT36,3,2),MID('Hex Reference'!BT36,1,2))</f>
        <v>#N/A</v>
      </c>
      <c r="BU36" s="12" t="e">
        <f>CONCATENATE(MID('Hex Reference'!BU36,3,2),MID('Hex Reference'!BU36,1,2))</f>
        <v>#N/A</v>
      </c>
      <c r="BV36" s="12" t="str">
        <f>CONCATENATE(MID('Hex Reference'!BV36,3,2),MID('Hex Reference'!BV36,1,2))</f>
        <v>0080</v>
      </c>
      <c r="BW36" s="12" t="e">
        <f>CONCATENATE(MID('Hex Reference'!BW36,3,2),MID('Hex Reference'!BW36,1,2))</f>
        <v>#N/A</v>
      </c>
      <c r="BX36" s="12" t="e">
        <f>CONCATENATE(MID('Hex Reference'!BX36,3,2),MID('Hex Reference'!BX36,1,2))</f>
        <v>#N/A</v>
      </c>
      <c r="BY36" s="12" t="str">
        <f>CONCATENATE(MID('Hex Reference'!BY36,3,2),MID('Hex Reference'!BY36,1,2))</f>
        <v>1034</v>
      </c>
      <c r="BZ36" s="12" t="e">
        <f>CONCATENATE(MID('Hex Reference'!BZ36,3,2),MID('Hex Reference'!BZ36,1,2))</f>
        <v>#N/A</v>
      </c>
      <c r="CA36" s="12" t="e">
        <f>CONCATENATE(MID('Hex Reference'!CA36,3,2),MID('Hex Reference'!CA36,1,2))</f>
        <v>#N/A</v>
      </c>
      <c r="CB36" s="12" t="str">
        <f>CONCATENATE(MID('Hex Reference'!CB36,3,2),MID('Hex Reference'!CB36,1,2))</f>
        <v>1034</v>
      </c>
      <c r="CC36" s="12" t="e">
        <f>CONCATENATE(MID('Hex Reference'!CC36,3,2),MID('Hex Reference'!CC36,1,2))</f>
        <v>#N/A</v>
      </c>
      <c r="CD36" s="12" t="e">
        <f>CONCATENATE(MID('Hex Reference'!CD36,3,2),MID('Hex Reference'!CD36,1,2))</f>
        <v>#N/A</v>
      </c>
      <c r="CE36" s="12" t="str">
        <f>CONCATENATE(MID('Hex Reference'!CE36,3,2),MID('Hex Reference'!CE36,1,2))</f>
        <v>1034</v>
      </c>
      <c r="CF36" s="12" t="e">
        <f>CONCATENATE(MID('Hex Reference'!CF36,3,2),MID('Hex Reference'!CF36,1,2))</f>
        <v>#N/A</v>
      </c>
      <c r="CG36" s="12" t="e">
        <f>CONCATENATE(MID('Hex Reference'!CG36,3,2),MID('Hex Reference'!CG36,1,2))</f>
        <v>#N/A</v>
      </c>
      <c r="CH36" s="12" t="str">
        <f>CONCATENATE(MID('Hex Reference'!CH36,3,2),MID('Hex Reference'!CH36,1,2))</f>
        <v>1034</v>
      </c>
      <c r="CI36" s="28"/>
    </row>
    <row r="37" spans="1:87">
      <c r="A37" s="25" t="str">
        <f t="shared" si="0"/>
        <v>20</v>
      </c>
      <c r="B37" s="25" t="s">
        <v>73</v>
      </c>
      <c r="C37" s="40" t="str">
        <f t="shared" si="1"/>
        <v>167A8</v>
      </c>
      <c r="D37" s="12" t="str">
        <f>CONCATENATE(MID('Hex Reference'!D37,3,2),MID('Hex Reference'!D37,1,2))</f>
        <v>D047</v>
      </c>
      <c r="E37" s="12" t="e">
        <f>CONCATENATE(MID('Hex Reference'!E37,3,2),MID('Hex Reference'!E37,1,2))</f>
        <v>#N/A</v>
      </c>
      <c r="F37" s="12" t="e">
        <f>CONCATENATE(MID('Hex Reference'!F37,3,2),MID('Hex Reference'!F37,1,2))</f>
        <v>#N/A</v>
      </c>
      <c r="G37" s="12" t="str">
        <f>CONCATENATE(MID('Hex Reference'!G37,3,2),MID('Hex Reference'!G37,1,2))</f>
        <v>D047</v>
      </c>
      <c r="H37" s="12" t="e">
        <f>CONCATENATE(MID('Hex Reference'!H37,3,2),MID('Hex Reference'!H37,1,2))</f>
        <v>#N/A</v>
      </c>
      <c r="I37" s="12" t="e">
        <f>CONCATENATE(MID('Hex Reference'!I37,3,2),MID('Hex Reference'!I37,1,2))</f>
        <v>#N/A</v>
      </c>
      <c r="J37" s="12" t="str">
        <f>CONCATENATE(MID('Hex Reference'!J37,3,2),MID('Hex Reference'!J37,1,2))</f>
        <v>D047</v>
      </c>
      <c r="K37" s="12" t="e">
        <f>CONCATENATE(MID('Hex Reference'!K37,3,2),MID('Hex Reference'!K37,1,2))</f>
        <v>#N/A</v>
      </c>
      <c r="L37" s="12" t="e">
        <f>CONCATENATE(MID('Hex Reference'!L37,3,2),MID('Hex Reference'!L37,1,2))</f>
        <v>#N/A</v>
      </c>
      <c r="M37" s="12" t="str">
        <f>CONCATENATE(MID('Hex Reference'!M37,3,2),MID('Hex Reference'!M37,1,2))</f>
        <v>D047</v>
      </c>
      <c r="N37" s="12" t="e">
        <f>CONCATENATE(MID('Hex Reference'!N37,3,2),MID('Hex Reference'!N37,1,2))</f>
        <v>#N/A</v>
      </c>
      <c r="O37" s="12" t="e">
        <f>CONCATENATE(MID('Hex Reference'!O37,3,2),MID('Hex Reference'!O37,1,2))</f>
        <v>#N/A</v>
      </c>
      <c r="P37" s="12" t="str">
        <f>CONCATENATE(MID('Hex Reference'!P37,3,2),MID('Hex Reference'!P37,1,2))</f>
        <v>D047</v>
      </c>
      <c r="Q37" s="12" t="e">
        <f>CONCATENATE(MID('Hex Reference'!Q37,3,2),MID('Hex Reference'!Q37,1,2))</f>
        <v>#N/A</v>
      </c>
      <c r="R37" s="12" t="e">
        <f>CONCATENATE(MID('Hex Reference'!R37,3,2),MID('Hex Reference'!R37,1,2))</f>
        <v>#N/A</v>
      </c>
      <c r="S37" s="12" t="str">
        <f>CONCATENATE(MID('Hex Reference'!S37,3,2),MID('Hex Reference'!S37,1,2))</f>
        <v>D047</v>
      </c>
      <c r="T37" s="12" t="e">
        <f>CONCATENATE(MID('Hex Reference'!T37,3,2),MID('Hex Reference'!T37,1,2))</f>
        <v>#N/A</v>
      </c>
      <c r="U37" s="12" t="e">
        <f>CONCATENATE(MID('Hex Reference'!U37,3,2),MID('Hex Reference'!U37,1,2))</f>
        <v>#N/A</v>
      </c>
      <c r="V37" s="12" t="str">
        <f>CONCATENATE(MID('Hex Reference'!V37,3,2),MID('Hex Reference'!V37,1,2))</f>
        <v>D047</v>
      </c>
      <c r="W37" s="12" t="e">
        <f>CONCATENATE(MID('Hex Reference'!W37,3,2),MID('Hex Reference'!W37,1,2))</f>
        <v>#N/A</v>
      </c>
      <c r="X37" s="12" t="e">
        <f>CONCATENATE(MID('Hex Reference'!X37,3,2),MID('Hex Reference'!X37,1,2))</f>
        <v>#N/A</v>
      </c>
      <c r="Y37" s="12" t="str">
        <f>CONCATENATE(MID('Hex Reference'!Y37,3,2),MID('Hex Reference'!Y37,1,2))</f>
        <v>D047</v>
      </c>
      <c r="Z37" s="12" t="e">
        <f>CONCATENATE(MID('Hex Reference'!Z37,3,2),MID('Hex Reference'!Z37,1,2))</f>
        <v>#N/A</v>
      </c>
      <c r="AA37" s="12" t="e">
        <f>CONCATENATE(MID('Hex Reference'!AA37,3,2),MID('Hex Reference'!AA37,1,2))</f>
        <v>#N/A</v>
      </c>
      <c r="AB37" s="12" t="str">
        <f>CONCATENATE(MID('Hex Reference'!AB37,3,2),MID('Hex Reference'!AB37,1,2))</f>
        <v>D047</v>
      </c>
      <c r="AC37" s="12" t="e">
        <f>CONCATENATE(MID('Hex Reference'!AC37,3,2),MID('Hex Reference'!AC37,1,2))</f>
        <v>#N/A</v>
      </c>
      <c r="AD37" s="12" t="e">
        <f>CONCATENATE(MID('Hex Reference'!AD37,3,2),MID('Hex Reference'!AD37,1,2))</f>
        <v>#N/A</v>
      </c>
      <c r="AE37" s="12" t="str">
        <f>CONCATENATE(MID('Hex Reference'!AE37,3,2),MID('Hex Reference'!AE37,1,2))</f>
        <v>D047</v>
      </c>
      <c r="AF37" s="12" t="e">
        <f>CONCATENATE(MID('Hex Reference'!AF37,3,2),MID('Hex Reference'!AF37,1,2))</f>
        <v>#N/A</v>
      </c>
      <c r="AG37" s="12" t="e">
        <f>CONCATENATE(MID('Hex Reference'!AG37,3,2),MID('Hex Reference'!AG37,1,2))</f>
        <v>#N/A</v>
      </c>
      <c r="AH37" s="12" t="str">
        <f>CONCATENATE(MID('Hex Reference'!AH37,3,2),MID('Hex Reference'!AH37,1,2))</f>
        <v>B84B</v>
      </c>
      <c r="AI37" s="12" t="e">
        <f>CONCATENATE(MID('Hex Reference'!AI37,3,2),MID('Hex Reference'!AI37,1,2))</f>
        <v>#N/A</v>
      </c>
      <c r="AJ37" s="12" t="e">
        <f>CONCATENATE(MID('Hex Reference'!AJ37,3,2),MID('Hex Reference'!AJ37,1,2))</f>
        <v>#N/A</v>
      </c>
      <c r="AK37" s="12" t="str">
        <f>CONCATENATE(MID('Hex Reference'!AK37,3,2),MID('Hex Reference'!AK37,1,2))</f>
        <v>B84B</v>
      </c>
      <c r="AL37" s="12" t="e">
        <f>CONCATENATE(MID('Hex Reference'!AL37,3,2),MID('Hex Reference'!AL37,1,2))</f>
        <v>#N/A</v>
      </c>
      <c r="AM37" s="12" t="e">
        <f>CONCATENATE(MID('Hex Reference'!AM37,3,2),MID('Hex Reference'!AM37,1,2))</f>
        <v>#N/A</v>
      </c>
      <c r="AN37" s="12" t="str">
        <f>CONCATENATE(MID('Hex Reference'!AN37,3,2),MID('Hex Reference'!AN37,1,2))</f>
        <v>A04F</v>
      </c>
      <c r="AO37" s="12" t="e">
        <f>CONCATENATE(MID('Hex Reference'!AO37,3,2),MID('Hex Reference'!AO37,1,2))</f>
        <v>#N/A</v>
      </c>
      <c r="AP37" s="12" t="e">
        <f>CONCATENATE(MID('Hex Reference'!AP37,3,2),MID('Hex Reference'!AP37,1,2))</f>
        <v>#N/A</v>
      </c>
      <c r="AQ37" s="12" t="str">
        <f>CONCATENATE(MID('Hex Reference'!AQ37,3,2),MID('Hex Reference'!AQ37,1,2))</f>
        <v>A04F</v>
      </c>
      <c r="AR37" s="28"/>
      <c r="AT37" s="24"/>
      <c r="AU37" s="12" t="str">
        <f>CONCATENATE(MID('Hex Reference'!AU37,3,2),MID('Hex Reference'!AU37,1,2))</f>
        <v>D047</v>
      </c>
      <c r="AV37" s="12" t="e">
        <f>CONCATENATE(MID('Hex Reference'!AV37,3,2),MID('Hex Reference'!AV37,1,2))</f>
        <v>#N/A</v>
      </c>
      <c r="AW37" s="12" t="e">
        <f>CONCATENATE(MID('Hex Reference'!AW37,3,2),MID('Hex Reference'!AW37,1,2))</f>
        <v>#N/A</v>
      </c>
      <c r="AX37" s="12" t="str">
        <f>CONCATENATE(MID('Hex Reference'!AX37,3,2),MID('Hex Reference'!AX37,1,2))</f>
        <v>D047</v>
      </c>
      <c r="AY37" s="12" t="e">
        <f>CONCATENATE(MID('Hex Reference'!AY37,3,2),MID('Hex Reference'!AY37,1,2))</f>
        <v>#N/A</v>
      </c>
      <c r="AZ37" s="12" t="e">
        <f>CONCATENATE(MID('Hex Reference'!AZ37,3,2),MID('Hex Reference'!AZ37,1,2))</f>
        <v>#N/A</v>
      </c>
      <c r="BA37" s="12" t="str">
        <f>CONCATENATE(MID('Hex Reference'!BA37,3,2),MID('Hex Reference'!BA37,1,2))</f>
        <v>D047</v>
      </c>
      <c r="BB37" s="12" t="e">
        <f>CONCATENATE(MID('Hex Reference'!BB37,3,2),MID('Hex Reference'!BB37,1,2))</f>
        <v>#N/A</v>
      </c>
      <c r="BC37" s="12" t="e">
        <f>CONCATENATE(MID('Hex Reference'!BC37,3,2),MID('Hex Reference'!BC37,1,2))</f>
        <v>#N/A</v>
      </c>
      <c r="BD37" s="12" t="str">
        <f>CONCATENATE(MID('Hex Reference'!BD37,3,2),MID('Hex Reference'!BD37,1,2))</f>
        <v>D047</v>
      </c>
      <c r="BE37" s="12" t="e">
        <f>CONCATENATE(MID('Hex Reference'!BE37,3,2),MID('Hex Reference'!BE37,1,2))</f>
        <v>#N/A</v>
      </c>
      <c r="BF37" s="12" t="e">
        <f>CONCATENATE(MID('Hex Reference'!BF37,3,2),MID('Hex Reference'!BF37,1,2))</f>
        <v>#N/A</v>
      </c>
      <c r="BG37" s="12" t="str">
        <f>CONCATENATE(MID('Hex Reference'!BG37,3,2),MID('Hex Reference'!BG37,1,2))</f>
        <v>D047</v>
      </c>
      <c r="BH37" s="12" t="e">
        <f>CONCATENATE(MID('Hex Reference'!BH37,3,2),MID('Hex Reference'!BH37,1,2))</f>
        <v>#N/A</v>
      </c>
      <c r="BI37" s="12" t="e">
        <f>CONCATENATE(MID('Hex Reference'!BI37,3,2),MID('Hex Reference'!BI37,1,2))</f>
        <v>#N/A</v>
      </c>
      <c r="BJ37" s="12" t="str">
        <f>CONCATENATE(MID('Hex Reference'!BJ37,3,2),MID('Hex Reference'!BJ37,1,2))</f>
        <v>D047</v>
      </c>
      <c r="BK37" s="12" t="e">
        <f>CONCATENATE(MID('Hex Reference'!BK37,3,2),MID('Hex Reference'!BK37,1,2))</f>
        <v>#N/A</v>
      </c>
      <c r="BL37" s="12" t="e">
        <f>CONCATENATE(MID('Hex Reference'!BL37,3,2),MID('Hex Reference'!BL37,1,2))</f>
        <v>#N/A</v>
      </c>
      <c r="BM37" s="12" t="str">
        <f>CONCATENATE(MID('Hex Reference'!BM37,3,2),MID('Hex Reference'!BM37,1,2))</f>
        <v>D047</v>
      </c>
      <c r="BN37" s="12" t="e">
        <f>CONCATENATE(MID('Hex Reference'!BN37,3,2),MID('Hex Reference'!BN37,1,2))</f>
        <v>#N/A</v>
      </c>
      <c r="BO37" s="12" t="e">
        <f>CONCATENATE(MID('Hex Reference'!BO37,3,2),MID('Hex Reference'!BO37,1,2))</f>
        <v>#N/A</v>
      </c>
      <c r="BP37" s="12" t="str">
        <f>CONCATENATE(MID('Hex Reference'!BP37,3,2),MID('Hex Reference'!BP37,1,2))</f>
        <v>D047</v>
      </c>
      <c r="BQ37" s="12" t="e">
        <f>CONCATENATE(MID('Hex Reference'!BQ37,3,2),MID('Hex Reference'!BQ37,1,2))</f>
        <v>#N/A</v>
      </c>
      <c r="BR37" s="12" t="e">
        <f>CONCATENATE(MID('Hex Reference'!BR37,3,2),MID('Hex Reference'!BR37,1,2))</f>
        <v>#N/A</v>
      </c>
      <c r="BS37" s="12" t="str">
        <f>CONCATENATE(MID('Hex Reference'!BS37,3,2),MID('Hex Reference'!BS37,1,2))</f>
        <v>D047</v>
      </c>
      <c r="BT37" s="12" t="e">
        <f>CONCATENATE(MID('Hex Reference'!BT37,3,2),MID('Hex Reference'!BT37,1,2))</f>
        <v>#N/A</v>
      </c>
      <c r="BU37" s="12" t="e">
        <f>CONCATENATE(MID('Hex Reference'!BU37,3,2),MID('Hex Reference'!BU37,1,2))</f>
        <v>#N/A</v>
      </c>
      <c r="BV37" s="12" t="str">
        <f>CONCATENATE(MID('Hex Reference'!BV37,3,2),MID('Hex Reference'!BV37,1,2))</f>
        <v>0080</v>
      </c>
      <c r="BW37" s="12" t="e">
        <f>CONCATENATE(MID('Hex Reference'!BW37,3,2),MID('Hex Reference'!BW37,1,2))</f>
        <v>#N/A</v>
      </c>
      <c r="BX37" s="12" t="e">
        <f>CONCATENATE(MID('Hex Reference'!BX37,3,2),MID('Hex Reference'!BX37,1,2))</f>
        <v>#N/A</v>
      </c>
      <c r="BY37" s="12" t="str">
        <f>CONCATENATE(MID('Hex Reference'!BY37,3,2),MID('Hex Reference'!BY37,1,2))</f>
        <v>B84B</v>
      </c>
      <c r="BZ37" s="12" t="e">
        <f>CONCATENATE(MID('Hex Reference'!BZ37,3,2),MID('Hex Reference'!BZ37,1,2))</f>
        <v>#N/A</v>
      </c>
      <c r="CA37" s="12" t="e">
        <f>CONCATENATE(MID('Hex Reference'!CA37,3,2),MID('Hex Reference'!CA37,1,2))</f>
        <v>#N/A</v>
      </c>
      <c r="CB37" s="12" t="str">
        <f>CONCATENATE(MID('Hex Reference'!CB37,3,2),MID('Hex Reference'!CB37,1,2))</f>
        <v>B84B</v>
      </c>
      <c r="CC37" s="12" t="e">
        <f>CONCATENATE(MID('Hex Reference'!CC37,3,2),MID('Hex Reference'!CC37,1,2))</f>
        <v>#N/A</v>
      </c>
      <c r="CD37" s="12" t="e">
        <f>CONCATENATE(MID('Hex Reference'!CD37,3,2),MID('Hex Reference'!CD37,1,2))</f>
        <v>#N/A</v>
      </c>
      <c r="CE37" s="12" t="str">
        <f>CONCATENATE(MID('Hex Reference'!CE37,3,2),MID('Hex Reference'!CE37,1,2))</f>
        <v>A04F</v>
      </c>
      <c r="CF37" s="12" t="e">
        <f>CONCATENATE(MID('Hex Reference'!CF37,3,2),MID('Hex Reference'!CF37,1,2))</f>
        <v>#N/A</v>
      </c>
      <c r="CG37" s="12" t="e">
        <f>CONCATENATE(MID('Hex Reference'!CG37,3,2),MID('Hex Reference'!CG37,1,2))</f>
        <v>#N/A</v>
      </c>
      <c r="CH37" s="12" t="str">
        <f>CONCATENATE(MID('Hex Reference'!CH37,3,2),MID('Hex Reference'!CH37,1,2))</f>
        <v>A04F</v>
      </c>
      <c r="CI37" s="28"/>
    </row>
    <row r="38" spans="1:87">
      <c r="A38" s="25" t="str">
        <f t="shared" si="0"/>
        <v>21</v>
      </c>
      <c r="B38" s="25" t="s">
        <v>74</v>
      </c>
      <c r="C38" s="40" t="str">
        <f t="shared" si="1"/>
        <v>167E0</v>
      </c>
      <c r="D38" s="12" t="str">
        <f>CONCATENATE(MID('Hex Reference'!D38,3,2),MID('Hex Reference'!D38,1,2))</f>
        <v>6440</v>
      </c>
      <c r="E38" s="12" t="e">
        <f>CONCATENATE(MID('Hex Reference'!E38,3,2),MID('Hex Reference'!E38,1,2))</f>
        <v>#N/A</v>
      </c>
      <c r="F38" s="12" t="e">
        <f>CONCATENATE(MID('Hex Reference'!F38,3,2),MID('Hex Reference'!F38,1,2))</f>
        <v>#N/A</v>
      </c>
      <c r="G38" s="12" t="str">
        <f>CONCATENATE(MID('Hex Reference'!G38,3,2),MID('Hex Reference'!G38,1,2))</f>
        <v>6440</v>
      </c>
      <c r="H38" s="12" t="e">
        <f>CONCATENATE(MID('Hex Reference'!H38,3,2),MID('Hex Reference'!H38,1,2))</f>
        <v>#N/A</v>
      </c>
      <c r="I38" s="12" t="e">
        <f>CONCATENATE(MID('Hex Reference'!I38,3,2),MID('Hex Reference'!I38,1,2))</f>
        <v>#N/A</v>
      </c>
      <c r="J38" s="12" t="str">
        <f>CONCATENATE(MID('Hex Reference'!J38,3,2),MID('Hex Reference'!J38,1,2))</f>
        <v>110E</v>
      </c>
      <c r="K38" s="12" t="e">
        <f>CONCATENATE(MID('Hex Reference'!K38,3,2),MID('Hex Reference'!K38,1,2))</f>
        <v>#VALUE!</v>
      </c>
      <c r="L38" s="12" t="e">
        <f>CONCATENATE(MID('Hex Reference'!L38,3,2),MID('Hex Reference'!L38,1,2))</f>
        <v>#N/A</v>
      </c>
      <c r="M38" s="12" t="str">
        <f>CONCATENATE(MID('Hex Reference'!M38,3,2),MID('Hex Reference'!M38,1,2))</f>
        <v>C840</v>
      </c>
      <c r="N38" s="12" t="e">
        <f>CONCATENATE(MID('Hex Reference'!N38,3,2),MID('Hex Reference'!N38,1,2))</f>
        <v>#N/A</v>
      </c>
      <c r="O38" s="12" t="e">
        <f>CONCATENATE(MID('Hex Reference'!O38,3,2),MID('Hex Reference'!O38,1,2))</f>
        <v>#N/A</v>
      </c>
      <c r="P38" s="12" t="str">
        <f>CONCATENATE(MID('Hex Reference'!P38,3,2),MID('Hex Reference'!P38,1,2))</f>
        <v>1102</v>
      </c>
      <c r="Q38" s="12" t="e">
        <f>CONCATENATE(MID('Hex Reference'!Q38,3,2),MID('Hex Reference'!Q38,1,2))</f>
        <v>#VALUE!</v>
      </c>
      <c r="R38" s="12" t="e">
        <f>CONCATENATE(MID('Hex Reference'!R38,3,2),MID('Hex Reference'!R38,1,2))</f>
        <v>#N/A</v>
      </c>
      <c r="S38" s="12" t="str">
        <f>CONCATENATE(MID('Hex Reference'!S38,3,2),MID('Hex Reference'!S38,1,2))</f>
        <v>FA40</v>
      </c>
      <c r="T38" s="12" t="e">
        <f>CONCATENATE(MID('Hex Reference'!T38,3,2),MID('Hex Reference'!T38,1,2))</f>
        <v>#N/A</v>
      </c>
      <c r="U38" s="12" t="e">
        <f>CONCATENATE(MID('Hex Reference'!U38,3,2),MID('Hex Reference'!U38,1,2))</f>
        <v>#N/A</v>
      </c>
      <c r="V38" s="12" t="str">
        <f>CONCATENATE(MID('Hex Reference'!V38,3,2),MID('Hex Reference'!V38,1,2))</f>
        <v>1110</v>
      </c>
      <c r="W38" s="12" t="e">
        <f>CONCATENATE(MID('Hex Reference'!W38,3,2),MID('Hex Reference'!W38,1,2))</f>
        <v>#N/A</v>
      </c>
      <c r="X38" s="12" t="e">
        <f>CONCATENATE(MID('Hex Reference'!X38,3,2),MID('Hex Reference'!X38,1,2))</f>
        <v>#N/A</v>
      </c>
      <c r="Y38" s="12" t="str">
        <f>CONCATENATE(MID('Hex Reference'!Y38,3,2),MID('Hex Reference'!Y38,1,2))</f>
        <v>2C41</v>
      </c>
      <c r="Z38" s="12" t="e">
        <f>CONCATENATE(MID('Hex Reference'!Z38,3,2),MID('Hex Reference'!Z38,1,2))</f>
        <v>#N/A</v>
      </c>
      <c r="AA38" s="12" t="e">
        <f>CONCATENATE(MID('Hex Reference'!AA38,3,2),MID('Hex Reference'!AA38,1,2))</f>
        <v>#N/A</v>
      </c>
      <c r="AB38" s="12" t="str">
        <f>CONCATENATE(MID('Hex Reference'!AB38,3,2),MID('Hex Reference'!AB38,1,2))</f>
        <v>1112</v>
      </c>
      <c r="AC38" s="12" t="e">
        <f>CONCATENATE(MID('Hex Reference'!AC38,3,2),MID('Hex Reference'!AC38,1,2))</f>
        <v>#N/A</v>
      </c>
      <c r="AD38" s="12" t="e">
        <f>CONCATENATE(MID('Hex Reference'!AD38,3,2),MID('Hex Reference'!AD38,1,2))</f>
        <v>#N/A</v>
      </c>
      <c r="AE38" s="12" t="str">
        <f>CONCATENATE(MID('Hex Reference'!AE38,3,2),MID('Hex Reference'!AE38,1,2))</f>
        <v>111E</v>
      </c>
      <c r="AF38" s="12" t="e">
        <f>CONCATENATE(MID('Hex Reference'!AF38,3,2),MID('Hex Reference'!AF38,1,2))</f>
        <v>#N/A</v>
      </c>
      <c r="AG38" s="12" t="e">
        <f>CONCATENATE(MID('Hex Reference'!AG38,3,2),MID('Hex Reference'!AG38,1,2))</f>
        <v>#N/A</v>
      </c>
      <c r="AH38" s="12" t="str">
        <f>CONCATENATE(MID('Hex Reference'!AH38,3,2),MID('Hex Reference'!AH38,1,2))</f>
        <v>1134</v>
      </c>
      <c r="AI38" s="12" t="e">
        <f>CONCATENATE(MID('Hex Reference'!AI38,3,2),MID('Hex Reference'!AI38,1,2))</f>
        <v>#N/A</v>
      </c>
      <c r="AJ38" s="12" t="e">
        <f>CONCATENATE(MID('Hex Reference'!AJ38,3,2),MID('Hex Reference'!AJ38,1,2))</f>
        <v>#N/A</v>
      </c>
      <c r="AK38" s="12" t="str">
        <f>CONCATENATE(MID('Hex Reference'!AK38,3,2),MID('Hex Reference'!AK38,1,2))</f>
        <v>1134</v>
      </c>
      <c r="AL38" s="12" t="e">
        <f>CONCATENATE(MID('Hex Reference'!AL38,3,2),MID('Hex Reference'!AL38,1,2))</f>
        <v>#N/A</v>
      </c>
      <c r="AM38" s="12" t="e">
        <f>CONCATENATE(MID('Hex Reference'!AM38,3,2),MID('Hex Reference'!AM38,1,2))</f>
        <v>#N/A</v>
      </c>
      <c r="AN38" s="12" t="str">
        <f>CONCATENATE(MID('Hex Reference'!AN38,3,2),MID('Hex Reference'!AN38,1,2))</f>
        <v>1134</v>
      </c>
      <c r="AO38" s="12" t="e">
        <f>CONCATENATE(MID('Hex Reference'!AO38,3,2),MID('Hex Reference'!AO38,1,2))</f>
        <v>#N/A</v>
      </c>
      <c r="AP38" s="12" t="e">
        <f>CONCATENATE(MID('Hex Reference'!AP38,3,2),MID('Hex Reference'!AP38,1,2))</f>
        <v>#N/A</v>
      </c>
      <c r="AQ38" s="12" t="str">
        <f>CONCATENATE(MID('Hex Reference'!AQ38,3,2),MID('Hex Reference'!AQ38,1,2))</f>
        <v>1134</v>
      </c>
      <c r="AR38" s="28"/>
      <c r="AT38" s="24"/>
      <c r="AU38" s="12" t="str">
        <f>CONCATENATE(MID('Hex Reference'!AU38,3,2),MID('Hex Reference'!AU38,1,2))</f>
        <v>6440</v>
      </c>
      <c r="AV38" s="12" t="e">
        <f>CONCATENATE(MID('Hex Reference'!AV38,3,2),MID('Hex Reference'!AV38,1,2))</f>
        <v>#N/A</v>
      </c>
      <c r="AW38" s="12" t="e">
        <f>CONCATENATE(MID('Hex Reference'!AW38,3,2),MID('Hex Reference'!AW38,1,2))</f>
        <v>#N/A</v>
      </c>
      <c r="AX38" s="12" t="str">
        <f>CONCATENATE(MID('Hex Reference'!AX38,3,2),MID('Hex Reference'!AX38,1,2))</f>
        <v>3280</v>
      </c>
      <c r="AY38" s="12" t="e">
        <f>CONCATENATE(MID('Hex Reference'!AY38,3,2),MID('Hex Reference'!AY38,1,2))</f>
        <v>#N/A</v>
      </c>
      <c r="AZ38" s="12" t="e">
        <f>CONCATENATE(MID('Hex Reference'!AZ38,3,2),MID('Hex Reference'!AZ38,1,2))</f>
        <v>#N/A</v>
      </c>
      <c r="BA38" s="12" t="str">
        <f>CONCATENATE(MID('Hex Reference'!BA38,3,2),MID('Hex Reference'!BA38,1,2))</f>
        <v>110E</v>
      </c>
      <c r="BB38" s="12" t="e">
        <f>CONCATENATE(MID('Hex Reference'!BB38,3,2),MID('Hex Reference'!BB38,1,2))</f>
        <v>#VALUE!</v>
      </c>
      <c r="BC38" s="12" t="e">
        <f>CONCATENATE(MID('Hex Reference'!BC38,3,2),MID('Hex Reference'!BC38,1,2))</f>
        <v>#N/A</v>
      </c>
      <c r="BD38" s="12" t="str">
        <f>CONCATENATE(MID('Hex Reference'!BD38,3,2),MID('Hex Reference'!BD38,1,2))</f>
        <v>4680</v>
      </c>
      <c r="BE38" s="12" t="e">
        <f>CONCATENATE(MID('Hex Reference'!BE38,3,2),MID('Hex Reference'!BE38,1,2))</f>
        <v>#N/A</v>
      </c>
      <c r="BF38" s="12" t="e">
        <f>CONCATENATE(MID('Hex Reference'!BF38,3,2),MID('Hex Reference'!BF38,1,2))</f>
        <v>#N/A</v>
      </c>
      <c r="BG38" s="12" t="str">
        <f>CONCATENATE(MID('Hex Reference'!BG38,3,2),MID('Hex Reference'!BG38,1,2))</f>
        <v>1102</v>
      </c>
      <c r="BH38" s="12" t="e">
        <f>CONCATENATE(MID('Hex Reference'!BH38,3,2),MID('Hex Reference'!BH38,1,2))</f>
        <v>#VALUE!</v>
      </c>
      <c r="BI38" s="12" t="e">
        <f>CONCATENATE(MID('Hex Reference'!BI38,3,2),MID('Hex Reference'!BI38,1,2))</f>
        <v>#N/A</v>
      </c>
      <c r="BJ38" s="12" t="str">
        <f>CONCATENATE(MID('Hex Reference'!BJ38,3,2),MID('Hex Reference'!BJ38,1,2))</f>
        <v>5080</v>
      </c>
      <c r="BK38" s="12" t="e">
        <f>CONCATENATE(MID('Hex Reference'!BK38,3,2),MID('Hex Reference'!BK38,1,2))</f>
        <v>#N/A</v>
      </c>
      <c r="BL38" s="12" t="e">
        <f>CONCATENATE(MID('Hex Reference'!BL38,3,2),MID('Hex Reference'!BL38,1,2))</f>
        <v>#N/A</v>
      </c>
      <c r="BM38" s="12" t="str">
        <f>CONCATENATE(MID('Hex Reference'!BM38,3,2),MID('Hex Reference'!BM38,1,2))</f>
        <v>1110</v>
      </c>
      <c r="BN38" s="12" t="e">
        <f>CONCATENATE(MID('Hex Reference'!BN38,3,2),MID('Hex Reference'!BN38,1,2))</f>
        <v>#N/A</v>
      </c>
      <c r="BO38" s="12" t="e">
        <f>CONCATENATE(MID('Hex Reference'!BO38,3,2),MID('Hex Reference'!BO38,1,2))</f>
        <v>#N/A</v>
      </c>
      <c r="BP38" s="12" t="str">
        <f>CONCATENATE(MID('Hex Reference'!BP38,3,2),MID('Hex Reference'!BP38,1,2))</f>
        <v>5A80</v>
      </c>
      <c r="BQ38" s="12" t="e">
        <f>CONCATENATE(MID('Hex Reference'!BQ38,3,2),MID('Hex Reference'!BQ38,1,2))</f>
        <v>#N/A</v>
      </c>
      <c r="BR38" s="12" t="e">
        <f>CONCATENATE(MID('Hex Reference'!BR38,3,2),MID('Hex Reference'!BR38,1,2))</f>
        <v>#N/A</v>
      </c>
      <c r="BS38" s="12" t="str">
        <f>CONCATENATE(MID('Hex Reference'!BS38,3,2),MID('Hex Reference'!BS38,1,2))</f>
        <v>1112</v>
      </c>
      <c r="BT38" s="12" t="e">
        <f>CONCATENATE(MID('Hex Reference'!BT38,3,2),MID('Hex Reference'!BT38,1,2))</f>
        <v>#N/A</v>
      </c>
      <c r="BU38" s="12" t="e">
        <f>CONCATENATE(MID('Hex Reference'!BU38,3,2),MID('Hex Reference'!BU38,1,2))</f>
        <v>#N/A</v>
      </c>
      <c r="BV38" s="12" t="str">
        <f>CONCATENATE(MID('Hex Reference'!BV38,3,2),MID('Hex Reference'!BV38,1,2))</f>
        <v>0080</v>
      </c>
      <c r="BW38" s="12" t="e">
        <f>CONCATENATE(MID('Hex Reference'!BW38,3,2),MID('Hex Reference'!BW38,1,2))</f>
        <v>#N/A</v>
      </c>
      <c r="BX38" s="12" t="e">
        <f>CONCATENATE(MID('Hex Reference'!BX38,3,2),MID('Hex Reference'!BX38,1,2))</f>
        <v>#N/A</v>
      </c>
      <c r="BY38" s="12" t="str">
        <f>CONCATENATE(MID('Hex Reference'!BY38,3,2),MID('Hex Reference'!BY38,1,2))</f>
        <v>1134</v>
      </c>
      <c r="BZ38" s="12" t="e">
        <f>CONCATENATE(MID('Hex Reference'!BZ38,3,2),MID('Hex Reference'!BZ38,1,2))</f>
        <v>#N/A</v>
      </c>
      <c r="CA38" s="12" t="e">
        <f>CONCATENATE(MID('Hex Reference'!CA38,3,2),MID('Hex Reference'!CA38,1,2))</f>
        <v>#N/A</v>
      </c>
      <c r="CB38" s="12" t="str">
        <f>CONCATENATE(MID('Hex Reference'!CB38,3,2),MID('Hex Reference'!CB38,1,2))</f>
        <v>1134</v>
      </c>
      <c r="CC38" s="12" t="e">
        <f>CONCATENATE(MID('Hex Reference'!CC38,3,2),MID('Hex Reference'!CC38,1,2))</f>
        <v>#N/A</v>
      </c>
      <c r="CD38" s="12" t="e">
        <f>CONCATENATE(MID('Hex Reference'!CD38,3,2),MID('Hex Reference'!CD38,1,2))</f>
        <v>#N/A</v>
      </c>
      <c r="CE38" s="12" t="str">
        <f>CONCATENATE(MID('Hex Reference'!CE38,3,2),MID('Hex Reference'!CE38,1,2))</f>
        <v>1134</v>
      </c>
      <c r="CF38" s="12" t="e">
        <f>CONCATENATE(MID('Hex Reference'!CF38,3,2),MID('Hex Reference'!CF38,1,2))</f>
        <v>#N/A</v>
      </c>
      <c r="CG38" s="12" t="e">
        <f>CONCATENATE(MID('Hex Reference'!CG38,3,2),MID('Hex Reference'!CG38,1,2))</f>
        <v>#N/A</v>
      </c>
      <c r="CH38" s="12" t="str">
        <f>CONCATENATE(MID('Hex Reference'!CH38,3,2),MID('Hex Reference'!CH38,1,2))</f>
        <v>1134</v>
      </c>
      <c r="CI38" s="28"/>
    </row>
    <row r="39" spans="1:87">
      <c r="A39" s="25" t="str">
        <f t="shared" si="0"/>
        <v>22</v>
      </c>
      <c r="B39" s="25" t="s">
        <v>75</v>
      </c>
      <c r="C39" s="40" t="str">
        <f t="shared" si="1"/>
        <v>16818</v>
      </c>
      <c r="D39" s="12" t="str">
        <f>CONCATENATE(MID('Hex Reference'!D39,3,2),MID('Hex Reference'!D39,1,2))</f>
        <v>2C41</v>
      </c>
      <c r="E39" s="12" t="e">
        <f>CONCATENATE(MID('Hex Reference'!E39,3,2),MID('Hex Reference'!E39,1,2))</f>
        <v>#N/A</v>
      </c>
      <c r="F39" s="12" t="e">
        <f>CONCATENATE(MID('Hex Reference'!F39,3,2),MID('Hex Reference'!F39,1,2))</f>
        <v>#N/A</v>
      </c>
      <c r="G39" s="12" t="str">
        <f>CONCATENATE(MID('Hex Reference'!G39,3,2),MID('Hex Reference'!G39,1,2))</f>
        <v>2C41</v>
      </c>
      <c r="H39" s="12" t="e">
        <f>CONCATENATE(MID('Hex Reference'!H39,3,2),MID('Hex Reference'!H39,1,2))</f>
        <v>#N/A</v>
      </c>
      <c r="I39" s="12" t="e">
        <f>CONCATENATE(MID('Hex Reference'!I39,3,2),MID('Hex Reference'!I39,1,2))</f>
        <v>#N/A</v>
      </c>
      <c r="J39" s="12" t="str">
        <f>CONCATENATE(MID('Hex Reference'!J39,3,2),MID('Hex Reference'!J39,1,2))</f>
        <v>1210</v>
      </c>
      <c r="K39" s="12" t="e">
        <f>CONCATENATE(MID('Hex Reference'!K39,3,2),MID('Hex Reference'!K39,1,2))</f>
        <v>#N/A</v>
      </c>
      <c r="L39" s="12" t="e">
        <f>CONCATENATE(MID('Hex Reference'!L39,3,2),MID('Hex Reference'!L39,1,2))</f>
        <v>#N/A</v>
      </c>
      <c r="M39" s="12" t="str">
        <f>CONCATENATE(MID('Hex Reference'!M39,3,2),MID('Hex Reference'!M39,1,2))</f>
        <v>C241</v>
      </c>
      <c r="N39" s="12" t="e">
        <f>CONCATENATE(MID('Hex Reference'!N39,3,2),MID('Hex Reference'!N39,1,2))</f>
        <v>#N/A</v>
      </c>
      <c r="O39" s="12" t="e">
        <f>CONCATENATE(MID('Hex Reference'!O39,3,2),MID('Hex Reference'!O39,1,2))</f>
        <v>#N/A</v>
      </c>
      <c r="P39" s="12" t="str">
        <f>CONCATENATE(MID('Hex Reference'!P39,3,2),MID('Hex Reference'!P39,1,2))</f>
        <v>120A</v>
      </c>
      <c r="Q39" s="12" t="e">
        <f>CONCATENATE(MID('Hex Reference'!Q39,3,2),MID('Hex Reference'!Q39,1,2))</f>
        <v>#N/A</v>
      </c>
      <c r="R39" s="12" t="e">
        <f>CONCATENATE(MID('Hex Reference'!R39,3,2),MID('Hex Reference'!R39,1,2))</f>
        <v>#N/A</v>
      </c>
      <c r="S39" s="12" t="str">
        <f>CONCATENATE(MID('Hex Reference'!S39,3,2),MID('Hex Reference'!S39,1,2))</f>
        <v>5842</v>
      </c>
      <c r="T39" s="12" t="e">
        <f>CONCATENATE(MID('Hex Reference'!T39,3,2),MID('Hex Reference'!T39,1,2))</f>
        <v>#N/A</v>
      </c>
      <c r="U39" s="12" t="e">
        <f>CONCATENATE(MID('Hex Reference'!U39,3,2),MID('Hex Reference'!U39,1,2))</f>
        <v>#N/A</v>
      </c>
      <c r="V39" s="12" t="str">
        <f>CONCATENATE(MID('Hex Reference'!V39,3,2),MID('Hex Reference'!V39,1,2))</f>
        <v>1214</v>
      </c>
      <c r="W39" s="12" t="e">
        <f>CONCATENATE(MID('Hex Reference'!W39,3,2),MID('Hex Reference'!W39,1,2))</f>
        <v>#N/A</v>
      </c>
      <c r="X39" s="12" t="e">
        <f>CONCATENATE(MID('Hex Reference'!X39,3,2),MID('Hex Reference'!X39,1,2))</f>
        <v>#N/A</v>
      </c>
      <c r="Y39" s="12" t="str">
        <f>CONCATENATE(MID('Hex Reference'!Y39,3,2),MID('Hex Reference'!Y39,1,2))</f>
        <v>EE42</v>
      </c>
      <c r="Z39" s="12" t="e">
        <f>CONCATENATE(MID('Hex Reference'!Z39,3,2),MID('Hex Reference'!Z39,1,2))</f>
        <v>#N/A</v>
      </c>
      <c r="AA39" s="12" t="e">
        <f>CONCATENATE(MID('Hex Reference'!AA39,3,2),MID('Hex Reference'!AA39,1,2))</f>
        <v>#N/A</v>
      </c>
      <c r="AB39" s="12" t="str">
        <f>CONCATENATE(MID('Hex Reference'!AB39,3,2),MID('Hex Reference'!AB39,1,2))</f>
        <v>1212</v>
      </c>
      <c r="AC39" s="12" t="e">
        <f>CONCATENATE(MID('Hex Reference'!AC39,3,2),MID('Hex Reference'!AC39,1,2))</f>
        <v>#N/A</v>
      </c>
      <c r="AD39" s="12" t="e">
        <f>CONCATENATE(MID('Hex Reference'!AD39,3,2),MID('Hex Reference'!AD39,1,2))</f>
        <v>#N/A</v>
      </c>
      <c r="AE39" s="12" t="str">
        <f>CONCATENATE(MID('Hex Reference'!AE39,3,2),MID('Hex Reference'!AE39,1,2))</f>
        <v>1212</v>
      </c>
      <c r="AF39" s="12" t="e">
        <f>CONCATENATE(MID('Hex Reference'!AF39,3,2),MID('Hex Reference'!AF39,1,2))</f>
        <v>#N/A</v>
      </c>
      <c r="AG39" s="12" t="e">
        <f>CONCATENATE(MID('Hex Reference'!AG39,3,2),MID('Hex Reference'!AG39,1,2))</f>
        <v>#N/A</v>
      </c>
      <c r="AH39" s="12" t="str">
        <f>CONCATENATE(MID('Hex Reference'!AH39,3,2),MID('Hex Reference'!AH39,1,2))</f>
        <v>1234</v>
      </c>
      <c r="AI39" s="12" t="e">
        <f>CONCATENATE(MID('Hex Reference'!AI39,3,2),MID('Hex Reference'!AI39,1,2))</f>
        <v>#N/A</v>
      </c>
      <c r="AJ39" s="12" t="e">
        <f>CONCATENATE(MID('Hex Reference'!AJ39,3,2),MID('Hex Reference'!AJ39,1,2))</f>
        <v>#N/A</v>
      </c>
      <c r="AK39" s="12" t="str">
        <f>CONCATENATE(MID('Hex Reference'!AK39,3,2),MID('Hex Reference'!AK39,1,2))</f>
        <v>1234</v>
      </c>
      <c r="AL39" s="12" t="e">
        <f>CONCATENATE(MID('Hex Reference'!AL39,3,2),MID('Hex Reference'!AL39,1,2))</f>
        <v>#N/A</v>
      </c>
      <c r="AM39" s="12" t="e">
        <f>CONCATENATE(MID('Hex Reference'!AM39,3,2),MID('Hex Reference'!AM39,1,2))</f>
        <v>#N/A</v>
      </c>
      <c r="AN39" s="12" t="str">
        <f>CONCATENATE(MID('Hex Reference'!AN39,3,2),MID('Hex Reference'!AN39,1,2))</f>
        <v>1234</v>
      </c>
      <c r="AO39" s="12" t="e">
        <f>CONCATENATE(MID('Hex Reference'!AO39,3,2),MID('Hex Reference'!AO39,1,2))</f>
        <v>#N/A</v>
      </c>
      <c r="AP39" s="12" t="e">
        <f>CONCATENATE(MID('Hex Reference'!AP39,3,2),MID('Hex Reference'!AP39,1,2))</f>
        <v>#N/A</v>
      </c>
      <c r="AQ39" s="12" t="str">
        <f>CONCATENATE(MID('Hex Reference'!AQ39,3,2),MID('Hex Reference'!AQ39,1,2))</f>
        <v>1234</v>
      </c>
      <c r="AR39" s="28"/>
      <c r="AT39" s="24"/>
      <c r="AU39" s="12" t="str">
        <f>CONCATENATE(MID('Hex Reference'!AU39,3,2),MID('Hex Reference'!AU39,1,2))</f>
        <v>2C41</v>
      </c>
      <c r="AV39" s="12" t="e">
        <f>CONCATENATE(MID('Hex Reference'!AV39,3,2),MID('Hex Reference'!AV39,1,2))</f>
        <v>#N/A</v>
      </c>
      <c r="AW39" s="12" t="e">
        <f>CONCATENATE(MID('Hex Reference'!AW39,3,2),MID('Hex Reference'!AW39,1,2))</f>
        <v>#N/A</v>
      </c>
      <c r="AX39" s="12" t="str">
        <f>CONCATENATE(MID('Hex Reference'!AX39,3,2),MID('Hex Reference'!AX39,1,2))</f>
        <v>9680</v>
      </c>
      <c r="AY39" s="12" t="e">
        <f>CONCATENATE(MID('Hex Reference'!AY39,3,2),MID('Hex Reference'!AY39,1,2))</f>
        <v>#N/A</v>
      </c>
      <c r="AZ39" s="12" t="e">
        <f>CONCATENATE(MID('Hex Reference'!AZ39,3,2),MID('Hex Reference'!AZ39,1,2))</f>
        <v>#N/A</v>
      </c>
      <c r="BA39" s="12" t="str">
        <f>CONCATENATE(MID('Hex Reference'!BA39,3,2),MID('Hex Reference'!BA39,1,2))</f>
        <v>1210</v>
      </c>
      <c r="BB39" s="12" t="e">
        <f>CONCATENATE(MID('Hex Reference'!BB39,3,2),MID('Hex Reference'!BB39,1,2))</f>
        <v>#N/A</v>
      </c>
      <c r="BC39" s="12" t="e">
        <f>CONCATENATE(MID('Hex Reference'!BC39,3,2),MID('Hex Reference'!BC39,1,2))</f>
        <v>#N/A</v>
      </c>
      <c r="BD39" s="12" t="str">
        <f>CONCATENATE(MID('Hex Reference'!BD39,3,2),MID('Hex Reference'!BD39,1,2))</f>
        <v>C880</v>
      </c>
      <c r="BE39" s="12" t="e">
        <f>CONCATENATE(MID('Hex Reference'!BE39,3,2),MID('Hex Reference'!BE39,1,2))</f>
        <v>#N/A</v>
      </c>
      <c r="BF39" s="12" t="e">
        <f>CONCATENATE(MID('Hex Reference'!BF39,3,2),MID('Hex Reference'!BF39,1,2))</f>
        <v>#N/A</v>
      </c>
      <c r="BG39" s="12" t="str">
        <f>CONCATENATE(MID('Hex Reference'!BG39,3,2),MID('Hex Reference'!BG39,1,2))</f>
        <v>120A</v>
      </c>
      <c r="BH39" s="12" t="e">
        <f>CONCATENATE(MID('Hex Reference'!BH39,3,2),MID('Hex Reference'!BH39,1,2))</f>
        <v>#N/A</v>
      </c>
      <c r="BI39" s="12" t="e">
        <f>CONCATENATE(MID('Hex Reference'!BI39,3,2),MID('Hex Reference'!BI39,1,2))</f>
        <v>#N/A</v>
      </c>
      <c r="BJ39" s="12" t="str">
        <f>CONCATENATE(MID('Hex Reference'!BJ39,3,2),MID('Hex Reference'!BJ39,1,2))</f>
        <v>2C81</v>
      </c>
      <c r="BK39" s="12" t="e">
        <f>CONCATENATE(MID('Hex Reference'!BK39,3,2),MID('Hex Reference'!BK39,1,2))</f>
        <v>#N/A</v>
      </c>
      <c r="BL39" s="12" t="e">
        <f>CONCATENATE(MID('Hex Reference'!BL39,3,2),MID('Hex Reference'!BL39,1,2))</f>
        <v>#N/A</v>
      </c>
      <c r="BM39" s="12" t="str">
        <f>CONCATENATE(MID('Hex Reference'!BM39,3,2),MID('Hex Reference'!BM39,1,2))</f>
        <v>1214</v>
      </c>
      <c r="BN39" s="12" t="e">
        <f>CONCATENATE(MID('Hex Reference'!BN39,3,2),MID('Hex Reference'!BN39,1,2))</f>
        <v>#N/A</v>
      </c>
      <c r="BO39" s="12" t="e">
        <f>CONCATENATE(MID('Hex Reference'!BO39,3,2),MID('Hex Reference'!BO39,1,2))</f>
        <v>#N/A</v>
      </c>
      <c r="BP39" s="12" t="str">
        <f>CONCATENATE(MID('Hex Reference'!BP39,3,2),MID('Hex Reference'!BP39,1,2))</f>
        <v>5E81</v>
      </c>
      <c r="BQ39" s="12" t="e">
        <f>CONCATENATE(MID('Hex Reference'!BQ39,3,2),MID('Hex Reference'!BQ39,1,2))</f>
        <v>#N/A</v>
      </c>
      <c r="BR39" s="12" t="e">
        <f>CONCATENATE(MID('Hex Reference'!BR39,3,2),MID('Hex Reference'!BR39,1,2))</f>
        <v>#N/A</v>
      </c>
      <c r="BS39" s="12" t="str">
        <f>CONCATENATE(MID('Hex Reference'!BS39,3,2),MID('Hex Reference'!BS39,1,2))</f>
        <v>1212</v>
      </c>
      <c r="BT39" s="12" t="e">
        <f>CONCATENATE(MID('Hex Reference'!BT39,3,2),MID('Hex Reference'!BT39,1,2))</f>
        <v>#N/A</v>
      </c>
      <c r="BU39" s="12" t="e">
        <f>CONCATENATE(MID('Hex Reference'!BU39,3,2),MID('Hex Reference'!BU39,1,2))</f>
        <v>#N/A</v>
      </c>
      <c r="BV39" s="12" t="str">
        <f>CONCATENATE(MID('Hex Reference'!BV39,3,2),MID('Hex Reference'!BV39,1,2))</f>
        <v>0080</v>
      </c>
      <c r="BW39" s="12" t="e">
        <f>CONCATENATE(MID('Hex Reference'!BW39,3,2),MID('Hex Reference'!BW39,1,2))</f>
        <v>#N/A</v>
      </c>
      <c r="BX39" s="12" t="e">
        <f>CONCATENATE(MID('Hex Reference'!BX39,3,2),MID('Hex Reference'!BX39,1,2))</f>
        <v>#N/A</v>
      </c>
      <c r="BY39" s="12" t="str">
        <f>CONCATENATE(MID('Hex Reference'!BY39,3,2),MID('Hex Reference'!BY39,1,2))</f>
        <v>1234</v>
      </c>
      <c r="BZ39" s="12" t="e">
        <f>CONCATENATE(MID('Hex Reference'!BZ39,3,2),MID('Hex Reference'!BZ39,1,2))</f>
        <v>#N/A</v>
      </c>
      <c r="CA39" s="12" t="e">
        <f>CONCATENATE(MID('Hex Reference'!CA39,3,2),MID('Hex Reference'!CA39,1,2))</f>
        <v>#N/A</v>
      </c>
      <c r="CB39" s="12" t="str">
        <f>CONCATENATE(MID('Hex Reference'!CB39,3,2),MID('Hex Reference'!CB39,1,2))</f>
        <v>1234</v>
      </c>
      <c r="CC39" s="12" t="e">
        <f>CONCATENATE(MID('Hex Reference'!CC39,3,2),MID('Hex Reference'!CC39,1,2))</f>
        <v>#N/A</v>
      </c>
      <c r="CD39" s="12" t="e">
        <f>CONCATENATE(MID('Hex Reference'!CD39,3,2),MID('Hex Reference'!CD39,1,2))</f>
        <v>#N/A</v>
      </c>
      <c r="CE39" s="12" t="str">
        <f>CONCATENATE(MID('Hex Reference'!CE39,3,2),MID('Hex Reference'!CE39,1,2))</f>
        <v>1234</v>
      </c>
      <c r="CF39" s="12" t="e">
        <f>CONCATENATE(MID('Hex Reference'!CF39,3,2),MID('Hex Reference'!CF39,1,2))</f>
        <v>#N/A</v>
      </c>
      <c r="CG39" s="12" t="e">
        <f>CONCATENATE(MID('Hex Reference'!CG39,3,2),MID('Hex Reference'!CG39,1,2))</f>
        <v>#N/A</v>
      </c>
      <c r="CH39" s="12" t="str">
        <f>CONCATENATE(MID('Hex Reference'!CH39,3,2),MID('Hex Reference'!CH39,1,2))</f>
        <v>1234</v>
      </c>
      <c r="CI39" s="28"/>
    </row>
    <row r="40" spans="1:87">
      <c r="A40" s="25" t="str">
        <f t="shared" si="0"/>
        <v>23</v>
      </c>
      <c r="B40" s="25" t="s">
        <v>76</v>
      </c>
      <c r="C40" s="40" t="str">
        <f t="shared" si="1"/>
        <v>16850</v>
      </c>
      <c r="D40" s="12" t="str">
        <f>CONCATENATE(MID('Hex Reference'!D40,3,2),MID('Hex Reference'!D40,1,2))</f>
        <v>9041</v>
      </c>
      <c r="E40" s="12" t="e">
        <f>CONCATENATE(MID('Hex Reference'!E40,3,2),MID('Hex Reference'!E40,1,2))</f>
        <v>#N/A</v>
      </c>
      <c r="F40" s="12" t="e">
        <f>CONCATENATE(MID('Hex Reference'!F40,3,2),MID('Hex Reference'!F40,1,2))</f>
        <v>#N/A</v>
      </c>
      <c r="G40" s="12" t="str">
        <f>CONCATENATE(MID('Hex Reference'!G40,3,2),MID('Hex Reference'!G40,1,2))</f>
        <v>9041</v>
      </c>
      <c r="H40" s="12" t="e">
        <f>CONCATENATE(MID('Hex Reference'!H40,3,2),MID('Hex Reference'!H40,1,2))</f>
        <v>#N/A</v>
      </c>
      <c r="I40" s="12" t="e">
        <f>CONCATENATE(MID('Hex Reference'!I40,3,2),MID('Hex Reference'!I40,1,2))</f>
        <v>#N/A</v>
      </c>
      <c r="J40" s="12" t="str">
        <f>CONCATENATE(MID('Hex Reference'!J40,3,2),MID('Hex Reference'!J40,1,2))</f>
        <v>1326</v>
      </c>
      <c r="K40" s="12" t="e">
        <f>CONCATENATE(MID('Hex Reference'!K40,3,2),MID('Hex Reference'!K40,1,2))</f>
        <v>#N/A</v>
      </c>
      <c r="L40" s="12" t="e">
        <f>CONCATENATE(MID('Hex Reference'!L40,3,2),MID('Hex Reference'!L40,1,2))</f>
        <v>#N/A</v>
      </c>
      <c r="M40" s="12" t="str">
        <f>CONCATENATE(MID('Hex Reference'!M40,3,2),MID('Hex Reference'!M40,1,2))</f>
        <v>5842</v>
      </c>
      <c r="N40" s="12" t="e">
        <f>CONCATENATE(MID('Hex Reference'!N40,3,2),MID('Hex Reference'!N40,1,2))</f>
        <v>#N/A</v>
      </c>
      <c r="O40" s="12" t="e">
        <f>CONCATENATE(MID('Hex Reference'!O40,3,2),MID('Hex Reference'!O40,1,2))</f>
        <v>#N/A</v>
      </c>
      <c r="P40" s="12" t="str">
        <f>CONCATENATE(MID('Hex Reference'!P40,3,2),MID('Hex Reference'!P40,1,2))</f>
        <v>1304</v>
      </c>
      <c r="Q40" s="12" t="e">
        <f>CONCATENATE(MID('Hex Reference'!Q40,3,2),MID('Hex Reference'!Q40,1,2))</f>
        <v>#N/A</v>
      </c>
      <c r="R40" s="12" t="e">
        <f>CONCATENATE(MID('Hex Reference'!R40,3,2),MID('Hex Reference'!R40,1,2))</f>
        <v>#N/A</v>
      </c>
      <c r="S40" s="12" t="str">
        <f>CONCATENATE(MID('Hex Reference'!S40,3,2),MID('Hex Reference'!S40,1,2))</f>
        <v>2043</v>
      </c>
      <c r="T40" s="12" t="e">
        <f>CONCATENATE(MID('Hex Reference'!T40,3,2),MID('Hex Reference'!T40,1,2))</f>
        <v>#N/A</v>
      </c>
      <c r="U40" s="12" t="e">
        <f>CONCATENATE(MID('Hex Reference'!U40,3,2),MID('Hex Reference'!U40,1,2))</f>
        <v>#N/A</v>
      </c>
      <c r="V40" s="12" t="str">
        <f>CONCATENATE(MID('Hex Reference'!V40,3,2),MID('Hex Reference'!V40,1,2))</f>
        <v>1316</v>
      </c>
      <c r="W40" s="12" t="e">
        <f>CONCATENATE(MID('Hex Reference'!W40,3,2),MID('Hex Reference'!W40,1,2))</f>
        <v>#N/A</v>
      </c>
      <c r="X40" s="12" t="e">
        <f>CONCATENATE(MID('Hex Reference'!X40,3,2),MID('Hex Reference'!X40,1,2))</f>
        <v>#N/A</v>
      </c>
      <c r="Y40" s="12" t="str">
        <f>CONCATENATE(MID('Hex Reference'!Y40,3,2),MID('Hex Reference'!Y40,1,2))</f>
        <v>E843</v>
      </c>
      <c r="Z40" s="12" t="e">
        <f>CONCATENATE(MID('Hex Reference'!Z40,3,2),MID('Hex Reference'!Z40,1,2))</f>
        <v>#N/A</v>
      </c>
      <c r="AA40" s="12" t="e">
        <f>CONCATENATE(MID('Hex Reference'!AA40,3,2),MID('Hex Reference'!AA40,1,2))</f>
        <v>#N/A</v>
      </c>
      <c r="AB40" s="12" t="str">
        <f>CONCATENATE(MID('Hex Reference'!AB40,3,2),MID('Hex Reference'!AB40,1,2))</f>
        <v>1312</v>
      </c>
      <c r="AC40" s="12" t="e">
        <f>CONCATENATE(MID('Hex Reference'!AC40,3,2),MID('Hex Reference'!AC40,1,2))</f>
        <v>#N/A</v>
      </c>
      <c r="AD40" s="12" t="e">
        <f>CONCATENATE(MID('Hex Reference'!AD40,3,2),MID('Hex Reference'!AD40,1,2))</f>
        <v>#N/A</v>
      </c>
      <c r="AE40" s="12" t="str">
        <f>CONCATENATE(MID('Hex Reference'!AE40,3,2),MID('Hex Reference'!AE40,1,2))</f>
        <v>1314</v>
      </c>
      <c r="AF40" s="12" t="e">
        <f>CONCATENATE(MID('Hex Reference'!AF40,3,2),MID('Hex Reference'!AF40,1,2))</f>
        <v>#N/A</v>
      </c>
      <c r="AG40" s="12" t="e">
        <f>CONCATENATE(MID('Hex Reference'!AG40,3,2),MID('Hex Reference'!AG40,1,2))</f>
        <v>#N/A</v>
      </c>
      <c r="AH40" s="12" t="str">
        <f>CONCATENATE(MID('Hex Reference'!AH40,3,2),MID('Hex Reference'!AH40,1,2))</f>
        <v>1334</v>
      </c>
      <c r="AI40" s="12" t="e">
        <f>CONCATENATE(MID('Hex Reference'!AI40,3,2),MID('Hex Reference'!AI40,1,2))</f>
        <v>#N/A</v>
      </c>
      <c r="AJ40" s="12" t="e">
        <f>CONCATENATE(MID('Hex Reference'!AJ40,3,2),MID('Hex Reference'!AJ40,1,2))</f>
        <v>#N/A</v>
      </c>
      <c r="AK40" s="12" t="str">
        <f>CONCATENATE(MID('Hex Reference'!AK40,3,2),MID('Hex Reference'!AK40,1,2))</f>
        <v>1334</v>
      </c>
      <c r="AL40" s="12" t="e">
        <f>CONCATENATE(MID('Hex Reference'!AL40,3,2),MID('Hex Reference'!AL40,1,2))</f>
        <v>#N/A</v>
      </c>
      <c r="AM40" s="12" t="e">
        <f>CONCATENATE(MID('Hex Reference'!AM40,3,2),MID('Hex Reference'!AM40,1,2))</f>
        <v>#N/A</v>
      </c>
      <c r="AN40" s="12" t="str">
        <f>CONCATENATE(MID('Hex Reference'!AN40,3,2),MID('Hex Reference'!AN40,1,2))</f>
        <v>1334</v>
      </c>
      <c r="AO40" s="12" t="e">
        <f>CONCATENATE(MID('Hex Reference'!AO40,3,2),MID('Hex Reference'!AO40,1,2))</f>
        <v>#N/A</v>
      </c>
      <c r="AP40" s="12" t="e">
        <f>CONCATENATE(MID('Hex Reference'!AP40,3,2),MID('Hex Reference'!AP40,1,2))</f>
        <v>#N/A</v>
      </c>
      <c r="AQ40" s="12" t="str">
        <f>CONCATENATE(MID('Hex Reference'!AQ40,3,2),MID('Hex Reference'!AQ40,1,2))</f>
        <v>1334</v>
      </c>
      <c r="AR40" s="28"/>
      <c r="AT40" s="24"/>
      <c r="AU40" s="12" t="str">
        <f>CONCATENATE(MID('Hex Reference'!AU40,3,2),MID('Hex Reference'!AU40,1,2))</f>
        <v>9041</v>
      </c>
      <c r="AV40" s="12" t="e">
        <f>CONCATENATE(MID('Hex Reference'!AV40,3,2),MID('Hex Reference'!AV40,1,2))</f>
        <v>#N/A</v>
      </c>
      <c r="AW40" s="12" t="e">
        <f>CONCATENATE(MID('Hex Reference'!AW40,3,2),MID('Hex Reference'!AW40,1,2))</f>
        <v>#N/A</v>
      </c>
      <c r="AX40" s="12" t="str">
        <f>CONCATENATE(MID('Hex Reference'!AX40,3,2),MID('Hex Reference'!AX40,1,2))</f>
        <v>C880</v>
      </c>
      <c r="AY40" s="12" t="e">
        <f>CONCATENATE(MID('Hex Reference'!AY40,3,2),MID('Hex Reference'!AY40,1,2))</f>
        <v>#N/A</v>
      </c>
      <c r="AZ40" s="12" t="e">
        <f>CONCATENATE(MID('Hex Reference'!AZ40,3,2),MID('Hex Reference'!AZ40,1,2))</f>
        <v>#N/A</v>
      </c>
      <c r="BA40" s="12" t="str">
        <f>CONCATENATE(MID('Hex Reference'!BA40,3,2),MID('Hex Reference'!BA40,1,2))</f>
        <v>1326</v>
      </c>
      <c r="BB40" s="12" t="e">
        <f>CONCATENATE(MID('Hex Reference'!BB40,3,2),MID('Hex Reference'!BB40,1,2))</f>
        <v>#N/A</v>
      </c>
      <c r="BC40" s="12" t="e">
        <f>CONCATENATE(MID('Hex Reference'!BC40,3,2),MID('Hex Reference'!BC40,1,2))</f>
        <v>#N/A</v>
      </c>
      <c r="BD40" s="12" t="str">
        <f>CONCATENATE(MID('Hex Reference'!BD40,3,2),MID('Hex Reference'!BD40,1,2))</f>
        <v>2C81</v>
      </c>
      <c r="BE40" s="12" t="e">
        <f>CONCATENATE(MID('Hex Reference'!BE40,3,2),MID('Hex Reference'!BE40,1,2))</f>
        <v>#N/A</v>
      </c>
      <c r="BF40" s="12" t="e">
        <f>CONCATENATE(MID('Hex Reference'!BF40,3,2),MID('Hex Reference'!BF40,1,2))</f>
        <v>#N/A</v>
      </c>
      <c r="BG40" s="12" t="str">
        <f>CONCATENATE(MID('Hex Reference'!BG40,3,2),MID('Hex Reference'!BG40,1,2))</f>
        <v>1304</v>
      </c>
      <c r="BH40" s="12" t="e">
        <f>CONCATENATE(MID('Hex Reference'!BH40,3,2),MID('Hex Reference'!BH40,1,2))</f>
        <v>#N/A</v>
      </c>
      <c r="BI40" s="12" t="e">
        <f>CONCATENATE(MID('Hex Reference'!BI40,3,2),MID('Hex Reference'!BI40,1,2))</f>
        <v>#N/A</v>
      </c>
      <c r="BJ40" s="12" t="str">
        <f>CONCATENATE(MID('Hex Reference'!BJ40,3,2),MID('Hex Reference'!BJ40,1,2))</f>
        <v>9081</v>
      </c>
      <c r="BK40" s="12" t="e">
        <f>CONCATENATE(MID('Hex Reference'!BK40,3,2),MID('Hex Reference'!BK40,1,2))</f>
        <v>#N/A</v>
      </c>
      <c r="BL40" s="12" t="e">
        <f>CONCATENATE(MID('Hex Reference'!BL40,3,2),MID('Hex Reference'!BL40,1,2))</f>
        <v>#N/A</v>
      </c>
      <c r="BM40" s="12" t="str">
        <f>CONCATENATE(MID('Hex Reference'!BM40,3,2),MID('Hex Reference'!BM40,1,2))</f>
        <v>1316</v>
      </c>
      <c r="BN40" s="12" t="e">
        <f>CONCATENATE(MID('Hex Reference'!BN40,3,2),MID('Hex Reference'!BN40,1,2))</f>
        <v>#N/A</v>
      </c>
      <c r="BO40" s="12" t="e">
        <f>CONCATENATE(MID('Hex Reference'!BO40,3,2),MID('Hex Reference'!BO40,1,2))</f>
        <v>#N/A</v>
      </c>
      <c r="BP40" s="12" t="str">
        <f>CONCATENATE(MID('Hex Reference'!BP40,3,2),MID('Hex Reference'!BP40,1,2))</f>
        <v>F481</v>
      </c>
      <c r="BQ40" s="12" t="e">
        <f>CONCATENATE(MID('Hex Reference'!BQ40,3,2),MID('Hex Reference'!BQ40,1,2))</f>
        <v>#N/A</v>
      </c>
      <c r="BR40" s="12" t="e">
        <f>CONCATENATE(MID('Hex Reference'!BR40,3,2),MID('Hex Reference'!BR40,1,2))</f>
        <v>#N/A</v>
      </c>
      <c r="BS40" s="12" t="str">
        <f>CONCATENATE(MID('Hex Reference'!BS40,3,2),MID('Hex Reference'!BS40,1,2))</f>
        <v>1312</v>
      </c>
      <c r="BT40" s="12" t="e">
        <f>CONCATENATE(MID('Hex Reference'!BT40,3,2),MID('Hex Reference'!BT40,1,2))</f>
        <v>#N/A</v>
      </c>
      <c r="BU40" s="12" t="e">
        <f>CONCATENATE(MID('Hex Reference'!BU40,3,2),MID('Hex Reference'!BU40,1,2))</f>
        <v>#N/A</v>
      </c>
      <c r="BV40" s="12" t="str">
        <f>CONCATENATE(MID('Hex Reference'!BV40,3,2),MID('Hex Reference'!BV40,1,2))</f>
        <v>0080</v>
      </c>
      <c r="BW40" s="12" t="e">
        <f>CONCATENATE(MID('Hex Reference'!BW40,3,2),MID('Hex Reference'!BW40,1,2))</f>
        <v>#N/A</v>
      </c>
      <c r="BX40" s="12" t="e">
        <f>CONCATENATE(MID('Hex Reference'!BX40,3,2),MID('Hex Reference'!BX40,1,2))</f>
        <v>#N/A</v>
      </c>
      <c r="BY40" s="12" t="str">
        <f>CONCATENATE(MID('Hex Reference'!BY40,3,2),MID('Hex Reference'!BY40,1,2))</f>
        <v>1334</v>
      </c>
      <c r="BZ40" s="12" t="e">
        <f>CONCATENATE(MID('Hex Reference'!BZ40,3,2),MID('Hex Reference'!BZ40,1,2))</f>
        <v>#N/A</v>
      </c>
      <c r="CA40" s="12" t="e">
        <f>CONCATENATE(MID('Hex Reference'!CA40,3,2),MID('Hex Reference'!CA40,1,2))</f>
        <v>#N/A</v>
      </c>
      <c r="CB40" s="12" t="str">
        <f>CONCATENATE(MID('Hex Reference'!CB40,3,2),MID('Hex Reference'!CB40,1,2))</f>
        <v>1334</v>
      </c>
      <c r="CC40" s="12" t="e">
        <f>CONCATENATE(MID('Hex Reference'!CC40,3,2),MID('Hex Reference'!CC40,1,2))</f>
        <v>#N/A</v>
      </c>
      <c r="CD40" s="12" t="e">
        <f>CONCATENATE(MID('Hex Reference'!CD40,3,2),MID('Hex Reference'!CD40,1,2))</f>
        <v>#N/A</v>
      </c>
      <c r="CE40" s="12" t="str">
        <f>CONCATENATE(MID('Hex Reference'!CE40,3,2),MID('Hex Reference'!CE40,1,2))</f>
        <v>1334</v>
      </c>
      <c r="CF40" s="12" t="e">
        <f>CONCATENATE(MID('Hex Reference'!CF40,3,2),MID('Hex Reference'!CF40,1,2))</f>
        <v>#N/A</v>
      </c>
      <c r="CG40" s="12" t="e">
        <f>CONCATENATE(MID('Hex Reference'!CG40,3,2),MID('Hex Reference'!CG40,1,2))</f>
        <v>#N/A</v>
      </c>
      <c r="CH40" s="12" t="str">
        <f>CONCATENATE(MID('Hex Reference'!CH40,3,2),MID('Hex Reference'!CH40,1,2))</f>
        <v>1334</v>
      </c>
      <c r="CI40" s="28"/>
    </row>
    <row r="41" spans="1:87">
      <c r="A41" s="25" t="str">
        <f t="shared" si="0"/>
        <v>24</v>
      </c>
      <c r="B41" s="25" t="s">
        <v>77</v>
      </c>
      <c r="C41" s="40" t="str">
        <f t="shared" si="1"/>
        <v>16888</v>
      </c>
      <c r="D41" s="12" t="str">
        <f>CONCATENATE(MID('Hex Reference'!D41,3,2),MID('Hex Reference'!D41,1,2))</f>
        <v>D047</v>
      </c>
      <c r="E41" s="12" t="e">
        <f>CONCATENATE(MID('Hex Reference'!E41,3,2),MID('Hex Reference'!E41,1,2))</f>
        <v>#N/A</v>
      </c>
      <c r="F41" s="12" t="e">
        <f>CONCATENATE(MID('Hex Reference'!F41,3,2),MID('Hex Reference'!F41,1,2))</f>
        <v>#N/A</v>
      </c>
      <c r="G41" s="12" t="str">
        <f>CONCATENATE(MID('Hex Reference'!G41,3,2),MID('Hex Reference'!G41,1,2))</f>
        <v>D047</v>
      </c>
      <c r="H41" s="12" t="e">
        <f>CONCATENATE(MID('Hex Reference'!H41,3,2),MID('Hex Reference'!H41,1,2))</f>
        <v>#N/A</v>
      </c>
      <c r="I41" s="12" t="e">
        <f>CONCATENATE(MID('Hex Reference'!I41,3,2),MID('Hex Reference'!I41,1,2))</f>
        <v>#N/A</v>
      </c>
      <c r="J41" s="12" t="str">
        <f>CONCATENATE(MID('Hex Reference'!J41,3,2),MID('Hex Reference'!J41,1,2))</f>
        <v>D047</v>
      </c>
      <c r="K41" s="12" t="e">
        <f>CONCATENATE(MID('Hex Reference'!K41,3,2),MID('Hex Reference'!K41,1,2))</f>
        <v>#N/A</v>
      </c>
      <c r="L41" s="12" t="e">
        <f>CONCATENATE(MID('Hex Reference'!L41,3,2),MID('Hex Reference'!L41,1,2))</f>
        <v>#N/A</v>
      </c>
      <c r="M41" s="12" t="str">
        <f>CONCATENATE(MID('Hex Reference'!M41,3,2),MID('Hex Reference'!M41,1,2))</f>
        <v>D047</v>
      </c>
      <c r="N41" s="12" t="e">
        <f>CONCATENATE(MID('Hex Reference'!N41,3,2),MID('Hex Reference'!N41,1,2))</f>
        <v>#N/A</v>
      </c>
      <c r="O41" s="12" t="e">
        <f>CONCATENATE(MID('Hex Reference'!O41,3,2),MID('Hex Reference'!O41,1,2))</f>
        <v>#N/A</v>
      </c>
      <c r="P41" s="12" t="str">
        <f>CONCATENATE(MID('Hex Reference'!P41,3,2),MID('Hex Reference'!P41,1,2))</f>
        <v>D047</v>
      </c>
      <c r="Q41" s="12" t="e">
        <f>CONCATENATE(MID('Hex Reference'!Q41,3,2),MID('Hex Reference'!Q41,1,2))</f>
        <v>#N/A</v>
      </c>
      <c r="R41" s="12" t="e">
        <f>CONCATENATE(MID('Hex Reference'!R41,3,2),MID('Hex Reference'!R41,1,2))</f>
        <v>#N/A</v>
      </c>
      <c r="S41" s="12" t="str">
        <f>CONCATENATE(MID('Hex Reference'!S41,3,2),MID('Hex Reference'!S41,1,2))</f>
        <v>D047</v>
      </c>
      <c r="T41" s="12" t="e">
        <f>CONCATENATE(MID('Hex Reference'!T41,3,2),MID('Hex Reference'!T41,1,2))</f>
        <v>#N/A</v>
      </c>
      <c r="U41" s="12" t="e">
        <f>CONCATENATE(MID('Hex Reference'!U41,3,2),MID('Hex Reference'!U41,1,2))</f>
        <v>#N/A</v>
      </c>
      <c r="V41" s="12" t="str">
        <f>CONCATENATE(MID('Hex Reference'!V41,3,2),MID('Hex Reference'!V41,1,2))</f>
        <v>D047</v>
      </c>
      <c r="W41" s="12" t="e">
        <f>CONCATENATE(MID('Hex Reference'!W41,3,2),MID('Hex Reference'!W41,1,2))</f>
        <v>#N/A</v>
      </c>
      <c r="X41" s="12" t="e">
        <f>CONCATENATE(MID('Hex Reference'!X41,3,2),MID('Hex Reference'!X41,1,2))</f>
        <v>#N/A</v>
      </c>
      <c r="Y41" s="12" t="str">
        <f>CONCATENATE(MID('Hex Reference'!Y41,3,2),MID('Hex Reference'!Y41,1,2))</f>
        <v>D047</v>
      </c>
      <c r="Z41" s="12" t="e">
        <f>CONCATENATE(MID('Hex Reference'!Z41,3,2),MID('Hex Reference'!Z41,1,2))</f>
        <v>#N/A</v>
      </c>
      <c r="AA41" s="12" t="e">
        <f>CONCATENATE(MID('Hex Reference'!AA41,3,2),MID('Hex Reference'!AA41,1,2))</f>
        <v>#N/A</v>
      </c>
      <c r="AB41" s="12" t="str">
        <f>CONCATENATE(MID('Hex Reference'!AB41,3,2),MID('Hex Reference'!AB41,1,2))</f>
        <v>D047</v>
      </c>
      <c r="AC41" s="12" t="e">
        <f>CONCATENATE(MID('Hex Reference'!AC41,3,2),MID('Hex Reference'!AC41,1,2))</f>
        <v>#N/A</v>
      </c>
      <c r="AD41" s="12" t="e">
        <f>CONCATENATE(MID('Hex Reference'!AD41,3,2),MID('Hex Reference'!AD41,1,2))</f>
        <v>#N/A</v>
      </c>
      <c r="AE41" s="12" t="str">
        <f>CONCATENATE(MID('Hex Reference'!AE41,3,2),MID('Hex Reference'!AE41,1,2))</f>
        <v>D047</v>
      </c>
      <c r="AF41" s="12" t="e">
        <f>CONCATENATE(MID('Hex Reference'!AF41,3,2),MID('Hex Reference'!AF41,1,2))</f>
        <v>#N/A</v>
      </c>
      <c r="AG41" s="12" t="e">
        <f>CONCATENATE(MID('Hex Reference'!AG41,3,2),MID('Hex Reference'!AG41,1,2))</f>
        <v>#N/A</v>
      </c>
      <c r="AH41" s="12" t="str">
        <f>CONCATENATE(MID('Hex Reference'!AH41,3,2),MID('Hex Reference'!AH41,1,2))</f>
        <v>B84B</v>
      </c>
      <c r="AI41" s="12" t="e">
        <f>CONCATENATE(MID('Hex Reference'!AI41,3,2),MID('Hex Reference'!AI41,1,2))</f>
        <v>#N/A</v>
      </c>
      <c r="AJ41" s="12" t="e">
        <f>CONCATENATE(MID('Hex Reference'!AJ41,3,2),MID('Hex Reference'!AJ41,1,2))</f>
        <v>#N/A</v>
      </c>
      <c r="AK41" s="12" t="str">
        <f>CONCATENATE(MID('Hex Reference'!AK41,3,2),MID('Hex Reference'!AK41,1,2))</f>
        <v>B84B</v>
      </c>
      <c r="AL41" s="12" t="e">
        <f>CONCATENATE(MID('Hex Reference'!AL41,3,2),MID('Hex Reference'!AL41,1,2))</f>
        <v>#N/A</v>
      </c>
      <c r="AM41" s="12" t="e">
        <f>CONCATENATE(MID('Hex Reference'!AM41,3,2),MID('Hex Reference'!AM41,1,2))</f>
        <v>#N/A</v>
      </c>
      <c r="AN41" s="12" t="str">
        <f>CONCATENATE(MID('Hex Reference'!AN41,3,2),MID('Hex Reference'!AN41,1,2))</f>
        <v>A04F</v>
      </c>
      <c r="AO41" s="12" t="e">
        <f>CONCATENATE(MID('Hex Reference'!AO41,3,2),MID('Hex Reference'!AO41,1,2))</f>
        <v>#N/A</v>
      </c>
      <c r="AP41" s="12" t="e">
        <f>CONCATENATE(MID('Hex Reference'!AP41,3,2),MID('Hex Reference'!AP41,1,2))</f>
        <v>#N/A</v>
      </c>
      <c r="AQ41" s="12" t="str">
        <f>CONCATENATE(MID('Hex Reference'!AQ41,3,2),MID('Hex Reference'!AQ41,1,2))</f>
        <v>A04F</v>
      </c>
      <c r="AR41" s="28"/>
      <c r="AT41" s="24"/>
      <c r="AU41" s="12" t="str">
        <f>CONCATENATE(MID('Hex Reference'!AU41,3,2),MID('Hex Reference'!AU41,1,2))</f>
        <v>D047</v>
      </c>
      <c r="AV41" s="12" t="e">
        <f>CONCATENATE(MID('Hex Reference'!AV41,3,2),MID('Hex Reference'!AV41,1,2))</f>
        <v>#N/A</v>
      </c>
      <c r="AW41" s="12" t="e">
        <f>CONCATENATE(MID('Hex Reference'!AW41,3,2),MID('Hex Reference'!AW41,1,2))</f>
        <v>#N/A</v>
      </c>
      <c r="AX41" s="12" t="str">
        <f>CONCATENATE(MID('Hex Reference'!AX41,3,2),MID('Hex Reference'!AX41,1,2))</f>
        <v>D047</v>
      </c>
      <c r="AY41" s="12" t="e">
        <f>CONCATENATE(MID('Hex Reference'!AY41,3,2),MID('Hex Reference'!AY41,1,2))</f>
        <v>#N/A</v>
      </c>
      <c r="AZ41" s="12" t="e">
        <f>CONCATENATE(MID('Hex Reference'!AZ41,3,2),MID('Hex Reference'!AZ41,1,2))</f>
        <v>#N/A</v>
      </c>
      <c r="BA41" s="12" t="str">
        <f>CONCATENATE(MID('Hex Reference'!BA41,3,2),MID('Hex Reference'!BA41,1,2))</f>
        <v>D047</v>
      </c>
      <c r="BB41" s="12" t="e">
        <f>CONCATENATE(MID('Hex Reference'!BB41,3,2),MID('Hex Reference'!BB41,1,2))</f>
        <v>#N/A</v>
      </c>
      <c r="BC41" s="12" t="e">
        <f>CONCATENATE(MID('Hex Reference'!BC41,3,2),MID('Hex Reference'!BC41,1,2))</f>
        <v>#N/A</v>
      </c>
      <c r="BD41" s="12" t="str">
        <f>CONCATENATE(MID('Hex Reference'!BD41,3,2),MID('Hex Reference'!BD41,1,2))</f>
        <v>D047</v>
      </c>
      <c r="BE41" s="12" t="e">
        <f>CONCATENATE(MID('Hex Reference'!BE41,3,2),MID('Hex Reference'!BE41,1,2))</f>
        <v>#N/A</v>
      </c>
      <c r="BF41" s="12" t="e">
        <f>CONCATENATE(MID('Hex Reference'!BF41,3,2),MID('Hex Reference'!BF41,1,2))</f>
        <v>#N/A</v>
      </c>
      <c r="BG41" s="12" t="str">
        <f>CONCATENATE(MID('Hex Reference'!BG41,3,2),MID('Hex Reference'!BG41,1,2))</f>
        <v>D047</v>
      </c>
      <c r="BH41" s="12" t="e">
        <f>CONCATENATE(MID('Hex Reference'!BH41,3,2),MID('Hex Reference'!BH41,1,2))</f>
        <v>#N/A</v>
      </c>
      <c r="BI41" s="12" t="e">
        <f>CONCATENATE(MID('Hex Reference'!BI41,3,2),MID('Hex Reference'!BI41,1,2))</f>
        <v>#N/A</v>
      </c>
      <c r="BJ41" s="12" t="str">
        <f>CONCATENATE(MID('Hex Reference'!BJ41,3,2),MID('Hex Reference'!BJ41,1,2))</f>
        <v>D047</v>
      </c>
      <c r="BK41" s="12" t="e">
        <f>CONCATENATE(MID('Hex Reference'!BK41,3,2),MID('Hex Reference'!BK41,1,2))</f>
        <v>#N/A</v>
      </c>
      <c r="BL41" s="12" t="e">
        <f>CONCATENATE(MID('Hex Reference'!BL41,3,2),MID('Hex Reference'!BL41,1,2))</f>
        <v>#N/A</v>
      </c>
      <c r="BM41" s="12" t="str">
        <f>CONCATENATE(MID('Hex Reference'!BM41,3,2),MID('Hex Reference'!BM41,1,2))</f>
        <v>D047</v>
      </c>
      <c r="BN41" s="12" t="e">
        <f>CONCATENATE(MID('Hex Reference'!BN41,3,2),MID('Hex Reference'!BN41,1,2))</f>
        <v>#N/A</v>
      </c>
      <c r="BO41" s="12" t="e">
        <f>CONCATENATE(MID('Hex Reference'!BO41,3,2),MID('Hex Reference'!BO41,1,2))</f>
        <v>#N/A</v>
      </c>
      <c r="BP41" s="12" t="str">
        <f>CONCATENATE(MID('Hex Reference'!BP41,3,2),MID('Hex Reference'!BP41,1,2))</f>
        <v>D047</v>
      </c>
      <c r="BQ41" s="12" t="e">
        <f>CONCATENATE(MID('Hex Reference'!BQ41,3,2),MID('Hex Reference'!BQ41,1,2))</f>
        <v>#N/A</v>
      </c>
      <c r="BR41" s="12" t="e">
        <f>CONCATENATE(MID('Hex Reference'!BR41,3,2),MID('Hex Reference'!BR41,1,2))</f>
        <v>#N/A</v>
      </c>
      <c r="BS41" s="12" t="str">
        <f>CONCATENATE(MID('Hex Reference'!BS41,3,2),MID('Hex Reference'!BS41,1,2))</f>
        <v>D047</v>
      </c>
      <c r="BT41" s="12" t="e">
        <f>CONCATENATE(MID('Hex Reference'!BT41,3,2),MID('Hex Reference'!BT41,1,2))</f>
        <v>#N/A</v>
      </c>
      <c r="BU41" s="12" t="e">
        <f>CONCATENATE(MID('Hex Reference'!BU41,3,2),MID('Hex Reference'!BU41,1,2))</f>
        <v>#N/A</v>
      </c>
      <c r="BV41" s="12" t="str">
        <f>CONCATENATE(MID('Hex Reference'!BV41,3,2),MID('Hex Reference'!BV41,1,2))</f>
        <v>0080</v>
      </c>
      <c r="BW41" s="12" t="e">
        <f>CONCATENATE(MID('Hex Reference'!BW41,3,2),MID('Hex Reference'!BW41,1,2))</f>
        <v>#N/A</v>
      </c>
      <c r="BX41" s="12" t="e">
        <f>CONCATENATE(MID('Hex Reference'!BX41,3,2),MID('Hex Reference'!BX41,1,2))</f>
        <v>#N/A</v>
      </c>
      <c r="BY41" s="12" t="str">
        <f>CONCATENATE(MID('Hex Reference'!BY41,3,2),MID('Hex Reference'!BY41,1,2))</f>
        <v>B84B</v>
      </c>
      <c r="BZ41" s="12" t="e">
        <f>CONCATENATE(MID('Hex Reference'!BZ41,3,2),MID('Hex Reference'!BZ41,1,2))</f>
        <v>#N/A</v>
      </c>
      <c r="CA41" s="12" t="e">
        <f>CONCATENATE(MID('Hex Reference'!CA41,3,2),MID('Hex Reference'!CA41,1,2))</f>
        <v>#N/A</v>
      </c>
      <c r="CB41" s="12" t="str">
        <f>CONCATENATE(MID('Hex Reference'!CB41,3,2),MID('Hex Reference'!CB41,1,2))</f>
        <v>B84B</v>
      </c>
      <c r="CC41" s="12" t="e">
        <f>CONCATENATE(MID('Hex Reference'!CC41,3,2),MID('Hex Reference'!CC41,1,2))</f>
        <v>#N/A</v>
      </c>
      <c r="CD41" s="12" t="e">
        <f>CONCATENATE(MID('Hex Reference'!CD41,3,2),MID('Hex Reference'!CD41,1,2))</f>
        <v>#N/A</v>
      </c>
      <c r="CE41" s="12" t="str">
        <f>CONCATENATE(MID('Hex Reference'!CE41,3,2),MID('Hex Reference'!CE41,1,2))</f>
        <v>A04F</v>
      </c>
      <c r="CF41" s="12" t="e">
        <f>CONCATENATE(MID('Hex Reference'!CF41,3,2),MID('Hex Reference'!CF41,1,2))</f>
        <v>#N/A</v>
      </c>
      <c r="CG41" s="12" t="e">
        <f>CONCATENATE(MID('Hex Reference'!CG41,3,2),MID('Hex Reference'!CG41,1,2))</f>
        <v>#N/A</v>
      </c>
      <c r="CH41" s="12" t="str">
        <f>CONCATENATE(MID('Hex Reference'!CH41,3,2),MID('Hex Reference'!CH41,1,2))</f>
        <v>A04F</v>
      </c>
      <c r="CI41" s="28"/>
    </row>
    <row r="42" spans="1:87">
      <c r="A42" s="25" t="str">
        <f t="shared" si="0"/>
        <v>25</v>
      </c>
      <c r="B42" s="25" t="s">
        <v>78</v>
      </c>
      <c r="C42" s="40" t="str">
        <f t="shared" si="1"/>
        <v>168C0</v>
      </c>
      <c r="D42" s="12" t="str">
        <f>CONCATENATE(MID('Hex Reference'!D42,3,2),MID('Hex Reference'!D42,1,2))</f>
        <v>6440</v>
      </c>
      <c r="E42" s="12" t="e">
        <f>CONCATENATE(MID('Hex Reference'!E42,3,2),MID('Hex Reference'!E42,1,2))</f>
        <v>#N/A</v>
      </c>
      <c r="F42" s="12" t="e">
        <f>CONCATENATE(MID('Hex Reference'!F42,3,2),MID('Hex Reference'!F42,1,2))</f>
        <v>#N/A</v>
      </c>
      <c r="G42" s="12" t="str">
        <f>CONCATENATE(MID('Hex Reference'!G42,3,2),MID('Hex Reference'!G42,1,2))</f>
        <v>6440</v>
      </c>
      <c r="H42" s="12" t="e">
        <f>CONCATENATE(MID('Hex Reference'!H42,3,2),MID('Hex Reference'!H42,1,2))</f>
        <v>#N/A</v>
      </c>
      <c r="I42" s="12" t="e">
        <f>CONCATENATE(MID('Hex Reference'!I42,3,2),MID('Hex Reference'!I42,1,2))</f>
        <v>#N/A</v>
      </c>
      <c r="J42" s="12" t="str">
        <f>CONCATENATE(MID('Hex Reference'!J42,3,2),MID('Hex Reference'!J42,1,2))</f>
        <v>4220</v>
      </c>
      <c r="K42" s="12" t="e">
        <f>CONCATENATE(MID('Hex Reference'!K42,3,2),MID('Hex Reference'!K42,1,2))</f>
        <v>#N/A</v>
      </c>
      <c r="L42" s="12" t="e">
        <f>CONCATENATE(MID('Hex Reference'!L42,3,2),MID('Hex Reference'!L42,1,2))</f>
        <v>#N/A</v>
      </c>
      <c r="M42" s="12" t="str">
        <f>CONCATENATE(MID('Hex Reference'!M42,3,2),MID('Hex Reference'!M42,1,2))</f>
        <v>C840</v>
      </c>
      <c r="N42" s="12" t="e">
        <f>CONCATENATE(MID('Hex Reference'!N42,3,2),MID('Hex Reference'!N42,1,2))</f>
        <v>#N/A</v>
      </c>
      <c r="O42" s="12" t="e">
        <f>CONCATENATE(MID('Hex Reference'!O42,3,2),MID('Hex Reference'!O42,1,2))</f>
        <v>#N/A</v>
      </c>
      <c r="P42" s="12" t="str">
        <f>CONCATENATE(MID('Hex Reference'!P42,3,2),MID('Hex Reference'!P42,1,2))</f>
        <v>4218</v>
      </c>
      <c r="Q42" s="12" t="e">
        <f>CONCATENATE(MID('Hex Reference'!Q42,3,2),MID('Hex Reference'!Q42,1,2))</f>
        <v>#N/A</v>
      </c>
      <c r="R42" s="12" t="e">
        <f>CONCATENATE(MID('Hex Reference'!R42,3,2),MID('Hex Reference'!R42,1,2))</f>
        <v>#N/A</v>
      </c>
      <c r="S42" s="12" t="str">
        <f>CONCATENATE(MID('Hex Reference'!S42,3,2),MID('Hex Reference'!S42,1,2))</f>
        <v>FA40</v>
      </c>
      <c r="T42" s="12" t="e">
        <f>CONCATENATE(MID('Hex Reference'!T42,3,2),MID('Hex Reference'!T42,1,2))</f>
        <v>#N/A</v>
      </c>
      <c r="U42" s="12" t="e">
        <f>CONCATENATE(MID('Hex Reference'!U42,3,2),MID('Hex Reference'!U42,1,2))</f>
        <v>#N/A</v>
      </c>
      <c r="V42" s="12" t="str">
        <f>CONCATENATE(MID('Hex Reference'!V42,3,2),MID('Hex Reference'!V42,1,2))</f>
        <v>4224</v>
      </c>
      <c r="W42" s="12" t="e">
        <f>CONCATENATE(MID('Hex Reference'!W42,3,2),MID('Hex Reference'!W42,1,2))</f>
        <v>#N/A</v>
      </c>
      <c r="X42" s="12" t="e">
        <f>CONCATENATE(MID('Hex Reference'!X42,3,2),MID('Hex Reference'!X42,1,2))</f>
        <v>#N/A</v>
      </c>
      <c r="Y42" s="12" t="str">
        <f>CONCATENATE(MID('Hex Reference'!Y42,3,2),MID('Hex Reference'!Y42,1,2))</f>
        <v>2C41</v>
      </c>
      <c r="Z42" s="12" t="e">
        <f>CONCATENATE(MID('Hex Reference'!Z42,3,2),MID('Hex Reference'!Z42,1,2))</f>
        <v>#N/A</v>
      </c>
      <c r="AA42" s="12" t="e">
        <f>CONCATENATE(MID('Hex Reference'!AA42,3,2),MID('Hex Reference'!AA42,1,2))</f>
        <v>#N/A</v>
      </c>
      <c r="AB42" s="12" t="str">
        <f>CONCATENATE(MID('Hex Reference'!AB42,3,2),MID('Hex Reference'!AB42,1,2))</f>
        <v>4200</v>
      </c>
      <c r="AC42" s="12" t="e">
        <f>CONCATENATE(MID('Hex Reference'!AC42,3,2),MID('Hex Reference'!AC42,1,2))</f>
        <v>#N/A</v>
      </c>
      <c r="AD42" s="12" t="e">
        <f>CONCATENATE(MID('Hex Reference'!AD42,3,2),MID('Hex Reference'!AD42,1,2))</f>
        <v>#N/A</v>
      </c>
      <c r="AE42" s="12" t="str">
        <f>CONCATENATE(MID('Hex Reference'!AE42,3,2),MID('Hex Reference'!AE42,1,2))</f>
        <v>421E</v>
      </c>
      <c r="AF42" s="12" t="e">
        <f>CONCATENATE(MID('Hex Reference'!AF42,3,2),MID('Hex Reference'!AF42,1,2))</f>
        <v>#N/A</v>
      </c>
      <c r="AG42" s="12" t="e">
        <f>CONCATENATE(MID('Hex Reference'!AG42,3,2),MID('Hex Reference'!AG42,1,2))</f>
        <v>#N/A</v>
      </c>
      <c r="AH42" s="12" t="str">
        <f>CONCATENATE(MID('Hex Reference'!AH42,3,2),MID('Hex Reference'!AH42,1,2))</f>
        <v>4234</v>
      </c>
      <c r="AI42" s="12" t="e">
        <f>CONCATENATE(MID('Hex Reference'!AI42,3,2),MID('Hex Reference'!AI42,1,2))</f>
        <v>#N/A</v>
      </c>
      <c r="AJ42" s="12" t="e">
        <f>CONCATENATE(MID('Hex Reference'!AJ42,3,2),MID('Hex Reference'!AJ42,1,2))</f>
        <v>#N/A</v>
      </c>
      <c r="AK42" s="12" t="str">
        <f>CONCATENATE(MID('Hex Reference'!AK42,3,2),MID('Hex Reference'!AK42,1,2))</f>
        <v>4234</v>
      </c>
      <c r="AL42" s="12" t="e">
        <f>CONCATENATE(MID('Hex Reference'!AL42,3,2),MID('Hex Reference'!AL42,1,2))</f>
        <v>#N/A</v>
      </c>
      <c r="AM42" s="12" t="e">
        <f>CONCATENATE(MID('Hex Reference'!AM42,3,2),MID('Hex Reference'!AM42,1,2))</f>
        <v>#N/A</v>
      </c>
      <c r="AN42" s="12" t="str">
        <f>CONCATENATE(MID('Hex Reference'!AN42,3,2),MID('Hex Reference'!AN42,1,2))</f>
        <v>4234</v>
      </c>
      <c r="AO42" s="12" t="e">
        <f>CONCATENATE(MID('Hex Reference'!AO42,3,2),MID('Hex Reference'!AO42,1,2))</f>
        <v>#N/A</v>
      </c>
      <c r="AP42" s="12" t="e">
        <f>CONCATENATE(MID('Hex Reference'!AP42,3,2),MID('Hex Reference'!AP42,1,2))</f>
        <v>#N/A</v>
      </c>
      <c r="AQ42" s="12" t="str">
        <f>CONCATENATE(MID('Hex Reference'!AQ42,3,2),MID('Hex Reference'!AQ42,1,2))</f>
        <v>4234</v>
      </c>
      <c r="AR42" s="28"/>
      <c r="AT42" s="24"/>
      <c r="AU42" s="12" t="str">
        <f>CONCATENATE(MID('Hex Reference'!AU42,3,2),MID('Hex Reference'!AU42,1,2))</f>
        <v>6440</v>
      </c>
      <c r="AV42" s="12" t="e">
        <f>CONCATENATE(MID('Hex Reference'!AV42,3,2),MID('Hex Reference'!AV42,1,2))</f>
        <v>#N/A</v>
      </c>
      <c r="AW42" s="12" t="e">
        <f>CONCATENATE(MID('Hex Reference'!AW42,3,2),MID('Hex Reference'!AW42,1,2))</f>
        <v>#N/A</v>
      </c>
      <c r="AX42" s="12" t="str">
        <f>CONCATENATE(MID('Hex Reference'!AX42,3,2),MID('Hex Reference'!AX42,1,2))</f>
        <v>3280</v>
      </c>
      <c r="AY42" s="12" t="e">
        <f>CONCATENATE(MID('Hex Reference'!AY42,3,2),MID('Hex Reference'!AY42,1,2))</f>
        <v>#N/A</v>
      </c>
      <c r="AZ42" s="12" t="e">
        <f>CONCATENATE(MID('Hex Reference'!AZ42,3,2),MID('Hex Reference'!AZ42,1,2))</f>
        <v>#N/A</v>
      </c>
      <c r="BA42" s="12" t="str">
        <f>CONCATENATE(MID('Hex Reference'!BA42,3,2),MID('Hex Reference'!BA42,1,2))</f>
        <v>4220</v>
      </c>
      <c r="BB42" s="12" t="e">
        <f>CONCATENATE(MID('Hex Reference'!BB42,3,2),MID('Hex Reference'!BB42,1,2))</f>
        <v>#N/A</v>
      </c>
      <c r="BC42" s="12" t="e">
        <f>CONCATENATE(MID('Hex Reference'!BC42,3,2),MID('Hex Reference'!BC42,1,2))</f>
        <v>#N/A</v>
      </c>
      <c r="BD42" s="12" t="str">
        <f>CONCATENATE(MID('Hex Reference'!BD42,3,2),MID('Hex Reference'!BD42,1,2))</f>
        <v>4680</v>
      </c>
      <c r="BE42" s="12" t="e">
        <f>CONCATENATE(MID('Hex Reference'!BE42,3,2),MID('Hex Reference'!BE42,1,2))</f>
        <v>#N/A</v>
      </c>
      <c r="BF42" s="12" t="e">
        <f>CONCATENATE(MID('Hex Reference'!BF42,3,2),MID('Hex Reference'!BF42,1,2))</f>
        <v>#N/A</v>
      </c>
      <c r="BG42" s="12" t="str">
        <f>CONCATENATE(MID('Hex Reference'!BG42,3,2),MID('Hex Reference'!BG42,1,2))</f>
        <v>4218</v>
      </c>
      <c r="BH42" s="12" t="e">
        <f>CONCATENATE(MID('Hex Reference'!BH42,3,2),MID('Hex Reference'!BH42,1,2))</f>
        <v>#N/A</v>
      </c>
      <c r="BI42" s="12" t="e">
        <f>CONCATENATE(MID('Hex Reference'!BI42,3,2),MID('Hex Reference'!BI42,1,2))</f>
        <v>#N/A</v>
      </c>
      <c r="BJ42" s="12" t="str">
        <f>CONCATENATE(MID('Hex Reference'!BJ42,3,2),MID('Hex Reference'!BJ42,1,2))</f>
        <v>5080</v>
      </c>
      <c r="BK42" s="12" t="e">
        <f>CONCATENATE(MID('Hex Reference'!BK42,3,2),MID('Hex Reference'!BK42,1,2))</f>
        <v>#N/A</v>
      </c>
      <c r="BL42" s="12" t="e">
        <f>CONCATENATE(MID('Hex Reference'!BL42,3,2),MID('Hex Reference'!BL42,1,2))</f>
        <v>#N/A</v>
      </c>
      <c r="BM42" s="12" t="str">
        <f>CONCATENATE(MID('Hex Reference'!BM42,3,2),MID('Hex Reference'!BM42,1,2))</f>
        <v>4224</v>
      </c>
      <c r="BN42" s="12" t="e">
        <f>CONCATENATE(MID('Hex Reference'!BN42,3,2),MID('Hex Reference'!BN42,1,2))</f>
        <v>#N/A</v>
      </c>
      <c r="BO42" s="12" t="e">
        <f>CONCATENATE(MID('Hex Reference'!BO42,3,2),MID('Hex Reference'!BO42,1,2))</f>
        <v>#N/A</v>
      </c>
      <c r="BP42" s="12" t="str">
        <f>CONCATENATE(MID('Hex Reference'!BP42,3,2),MID('Hex Reference'!BP42,1,2))</f>
        <v>5A80</v>
      </c>
      <c r="BQ42" s="12" t="e">
        <f>CONCATENATE(MID('Hex Reference'!BQ42,3,2),MID('Hex Reference'!BQ42,1,2))</f>
        <v>#N/A</v>
      </c>
      <c r="BR42" s="12" t="e">
        <f>CONCATENATE(MID('Hex Reference'!BR42,3,2),MID('Hex Reference'!BR42,1,2))</f>
        <v>#N/A</v>
      </c>
      <c r="BS42" s="12" t="str">
        <f>CONCATENATE(MID('Hex Reference'!BS42,3,2),MID('Hex Reference'!BS42,1,2))</f>
        <v>4200</v>
      </c>
      <c r="BT42" s="12" t="e">
        <f>CONCATENATE(MID('Hex Reference'!BT42,3,2),MID('Hex Reference'!BT42,1,2))</f>
        <v>#N/A</v>
      </c>
      <c r="BU42" s="12" t="e">
        <f>CONCATENATE(MID('Hex Reference'!BU42,3,2),MID('Hex Reference'!BU42,1,2))</f>
        <v>#N/A</v>
      </c>
      <c r="BV42" s="12" t="str">
        <f>CONCATENATE(MID('Hex Reference'!BV42,3,2),MID('Hex Reference'!BV42,1,2))</f>
        <v>0080</v>
      </c>
      <c r="BW42" s="12" t="e">
        <f>CONCATENATE(MID('Hex Reference'!BW42,3,2),MID('Hex Reference'!BW42,1,2))</f>
        <v>#N/A</v>
      </c>
      <c r="BX42" s="12" t="e">
        <f>CONCATENATE(MID('Hex Reference'!BX42,3,2),MID('Hex Reference'!BX42,1,2))</f>
        <v>#N/A</v>
      </c>
      <c r="BY42" s="12" t="str">
        <f>CONCATENATE(MID('Hex Reference'!BY42,3,2),MID('Hex Reference'!BY42,1,2))</f>
        <v>4234</v>
      </c>
      <c r="BZ42" s="12" t="e">
        <f>CONCATENATE(MID('Hex Reference'!BZ42,3,2),MID('Hex Reference'!BZ42,1,2))</f>
        <v>#N/A</v>
      </c>
      <c r="CA42" s="12" t="e">
        <f>CONCATENATE(MID('Hex Reference'!CA42,3,2),MID('Hex Reference'!CA42,1,2))</f>
        <v>#N/A</v>
      </c>
      <c r="CB42" s="12" t="str">
        <f>CONCATENATE(MID('Hex Reference'!CB42,3,2),MID('Hex Reference'!CB42,1,2))</f>
        <v>4234</v>
      </c>
      <c r="CC42" s="12" t="e">
        <f>CONCATENATE(MID('Hex Reference'!CC42,3,2),MID('Hex Reference'!CC42,1,2))</f>
        <v>#N/A</v>
      </c>
      <c r="CD42" s="12" t="e">
        <f>CONCATENATE(MID('Hex Reference'!CD42,3,2),MID('Hex Reference'!CD42,1,2))</f>
        <v>#N/A</v>
      </c>
      <c r="CE42" s="12" t="str">
        <f>CONCATENATE(MID('Hex Reference'!CE42,3,2),MID('Hex Reference'!CE42,1,2))</f>
        <v>4234</v>
      </c>
      <c r="CF42" s="12" t="e">
        <f>CONCATENATE(MID('Hex Reference'!CF42,3,2),MID('Hex Reference'!CF42,1,2))</f>
        <v>#N/A</v>
      </c>
      <c r="CG42" s="12" t="e">
        <f>CONCATENATE(MID('Hex Reference'!CG42,3,2),MID('Hex Reference'!CG42,1,2))</f>
        <v>#N/A</v>
      </c>
      <c r="CH42" s="12" t="str">
        <f>CONCATENATE(MID('Hex Reference'!CH42,3,2),MID('Hex Reference'!CH42,1,2))</f>
        <v>4234</v>
      </c>
      <c r="CI42" s="28"/>
    </row>
    <row r="43" spans="1:87">
      <c r="A43" s="25" t="str">
        <f t="shared" si="0"/>
        <v>26</v>
      </c>
      <c r="B43" s="25" t="s">
        <v>79</v>
      </c>
      <c r="C43" s="40" t="str">
        <f t="shared" si="1"/>
        <v>168F8</v>
      </c>
      <c r="D43" s="12" t="str">
        <f>CONCATENATE(MID('Hex Reference'!D43,3,2),MID('Hex Reference'!D43,1,2))</f>
        <v>C840</v>
      </c>
      <c r="E43" s="12" t="e">
        <f>CONCATENATE(MID('Hex Reference'!E43,3,2),MID('Hex Reference'!E43,1,2))</f>
        <v>#N/A</v>
      </c>
      <c r="F43" s="12" t="e">
        <f>CONCATENATE(MID('Hex Reference'!F43,3,2),MID('Hex Reference'!F43,1,2))</f>
        <v>#N/A</v>
      </c>
      <c r="G43" s="12" t="str">
        <f>CONCATENATE(MID('Hex Reference'!G43,3,2),MID('Hex Reference'!G43,1,2))</f>
        <v>C840</v>
      </c>
      <c r="H43" s="12" t="e">
        <f>CONCATENATE(MID('Hex Reference'!H43,3,2),MID('Hex Reference'!H43,1,2))</f>
        <v>#N/A</v>
      </c>
      <c r="I43" s="12" t="e">
        <f>CONCATENATE(MID('Hex Reference'!I43,3,2),MID('Hex Reference'!I43,1,2))</f>
        <v>#N/A</v>
      </c>
      <c r="J43" s="12" t="str">
        <f>CONCATENATE(MID('Hex Reference'!J43,3,2),MID('Hex Reference'!J43,1,2))</f>
        <v>430C</v>
      </c>
      <c r="K43" s="12" t="e">
        <f>CONCATENATE(MID('Hex Reference'!K43,3,2),MID('Hex Reference'!K43,1,2))</f>
        <v>#N/A</v>
      </c>
      <c r="L43" s="12" t="e">
        <f>CONCATENATE(MID('Hex Reference'!L43,3,2),MID('Hex Reference'!L43,1,2))</f>
        <v>#N/A</v>
      </c>
      <c r="M43" s="12" t="str">
        <f>CONCATENATE(MID('Hex Reference'!M43,3,2),MID('Hex Reference'!M43,1,2))</f>
        <v>C840</v>
      </c>
      <c r="N43" s="12" t="e">
        <f>CONCATENATE(MID('Hex Reference'!N43,3,2),MID('Hex Reference'!N43,1,2))</f>
        <v>#N/A</v>
      </c>
      <c r="O43" s="12" t="e">
        <f>CONCATENATE(MID('Hex Reference'!O43,3,2),MID('Hex Reference'!O43,1,2))</f>
        <v>#N/A</v>
      </c>
      <c r="P43" s="12" t="str">
        <f>CONCATENATE(MID('Hex Reference'!P43,3,2),MID('Hex Reference'!P43,1,2))</f>
        <v>430C</v>
      </c>
      <c r="Q43" s="12" t="e">
        <f>CONCATENATE(MID('Hex Reference'!Q43,3,2),MID('Hex Reference'!Q43,1,2))</f>
        <v>#N/A</v>
      </c>
      <c r="R43" s="12" t="e">
        <f>CONCATENATE(MID('Hex Reference'!R43,3,2),MID('Hex Reference'!R43,1,2))</f>
        <v>#N/A</v>
      </c>
      <c r="S43" s="12" t="str">
        <f>CONCATENATE(MID('Hex Reference'!S43,3,2),MID('Hex Reference'!S43,1,2))</f>
        <v>2C41</v>
      </c>
      <c r="T43" s="12" t="e">
        <f>CONCATENATE(MID('Hex Reference'!T43,3,2),MID('Hex Reference'!T43,1,2))</f>
        <v>#N/A</v>
      </c>
      <c r="U43" s="12" t="e">
        <f>CONCATENATE(MID('Hex Reference'!U43,3,2),MID('Hex Reference'!U43,1,2))</f>
        <v>#N/A</v>
      </c>
      <c r="V43" s="12" t="str">
        <f>CONCATENATE(MID('Hex Reference'!V43,3,2),MID('Hex Reference'!V43,1,2))</f>
        <v>4302</v>
      </c>
      <c r="W43" s="12" t="e">
        <f>CONCATENATE(MID('Hex Reference'!W43,3,2),MID('Hex Reference'!W43,1,2))</f>
        <v>#VALUE!</v>
      </c>
      <c r="X43" s="12" t="e">
        <f>CONCATENATE(MID('Hex Reference'!X43,3,2),MID('Hex Reference'!X43,1,2))</f>
        <v>#N/A</v>
      </c>
      <c r="Y43" s="12" t="str">
        <f>CONCATENATE(MID('Hex Reference'!Y43,3,2),MID('Hex Reference'!Y43,1,2))</f>
        <v>9041</v>
      </c>
      <c r="Z43" s="12" t="e">
        <f>CONCATENATE(MID('Hex Reference'!Z43,3,2),MID('Hex Reference'!Z43,1,2))</f>
        <v>#N/A</v>
      </c>
      <c r="AA43" s="12" t="e">
        <f>CONCATENATE(MID('Hex Reference'!AA43,3,2),MID('Hex Reference'!AA43,1,2))</f>
        <v>#N/A</v>
      </c>
      <c r="AB43" s="12" t="str">
        <f>CONCATENATE(MID('Hex Reference'!AB43,3,2),MID('Hex Reference'!AB43,1,2))</f>
        <v>4322</v>
      </c>
      <c r="AC43" s="12" t="e">
        <f>CONCATENATE(MID('Hex Reference'!AC43,3,2),MID('Hex Reference'!AC43,1,2))</f>
        <v>#N/A</v>
      </c>
      <c r="AD43" s="12" t="e">
        <f>CONCATENATE(MID('Hex Reference'!AD43,3,2),MID('Hex Reference'!AD43,1,2))</f>
        <v>#N/A</v>
      </c>
      <c r="AE43" s="12" t="str">
        <f>CONCATENATE(MID('Hex Reference'!AE43,3,2),MID('Hex Reference'!AE43,1,2))</f>
        <v>4322</v>
      </c>
      <c r="AF43" s="12" t="e">
        <f>CONCATENATE(MID('Hex Reference'!AF43,3,2),MID('Hex Reference'!AF43,1,2))</f>
        <v>#N/A</v>
      </c>
      <c r="AG43" s="12" t="e">
        <f>CONCATENATE(MID('Hex Reference'!AG43,3,2),MID('Hex Reference'!AG43,1,2))</f>
        <v>#N/A</v>
      </c>
      <c r="AH43" s="12" t="str">
        <f>CONCATENATE(MID('Hex Reference'!AH43,3,2),MID('Hex Reference'!AH43,1,2))</f>
        <v>431A</v>
      </c>
      <c r="AI43" s="12" t="e">
        <f>CONCATENATE(MID('Hex Reference'!AI43,3,2),MID('Hex Reference'!AI43,1,2))</f>
        <v>#N/A</v>
      </c>
      <c r="AJ43" s="12" t="e">
        <f>CONCATENATE(MID('Hex Reference'!AJ43,3,2),MID('Hex Reference'!AJ43,1,2))</f>
        <v>#N/A</v>
      </c>
      <c r="AK43" s="12" t="str">
        <f>CONCATENATE(MID('Hex Reference'!AK43,3,2),MID('Hex Reference'!AK43,1,2))</f>
        <v>431A</v>
      </c>
      <c r="AL43" s="12" t="e">
        <f>CONCATENATE(MID('Hex Reference'!AL43,3,2),MID('Hex Reference'!AL43,1,2))</f>
        <v>#N/A</v>
      </c>
      <c r="AM43" s="12" t="e">
        <f>CONCATENATE(MID('Hex Reference'!AM43,3,2),MID('Hex Reference'!AM43,1,2))</f>
        <v>#N/A</v>
      </c>
      <c r="AN43" s="12" t="str">
        <f>CONCATENATE(MID('Hex Reference'!AN43,3,2),MID('Hex Reference'!AN43,1,2))</f>
        <v>431A</v>
      </c>
      <c r="AO43" s="12" t="e">
        <f>CONCATENATE(MID('Hex Reference'!AO43,3,2),MID('Hex Reference'!AO43,1,2))</f>
        <v>#N/A</v>
      </c>
      <c r="AP43" s="12" t="e">
        <f>CONCATENATE(MID('Hex Reference'!AP43,3,2),MID('Hex Reference'!AP43,1,2))</f>
        <v>#N/A</v>
      </c>
      <c r="AQ43" s="12" t="str">
        <f>CONCATENATE(MID('Hex Reference'!AQ43,3,2),MID('Hex Reference'!AQ43,1,2))</f>
        <v>431A</v>
      </c>
      <c r="AR43" s="28"/>
      <c r="AT43" s="24"/>
      <c r="AU43" s="12" t="str">
        <f>CONCATENATE(MID('Hex Reference'!AU43,3,2),MID('Hex Reference'!AU43,1,2))</f>
        <v>C840</v>
      </c>
      <c r="AV43" s="12" t="e">
        <f>CONCATENATE(MID('Hex Reference'!AV43,3,2),MID('Hex Reference'!AV43,1,2))</f>
        <v>#N/A</v>
      </c>
      <c r="AW43" s="12" t="e">
        <f>CONCATENATE(MID('Hex Reference'!AW43,3,2),MID('Hex Reference'!AW43,1,2))</f>
        <v>#N/A</v>
      </c>
      <c r="AX43" s="12" t="str">
        <f>CONCATENATE(MID('Hex Reference'!AX43,3,2),MID('Hex Reference'!AX43,1,2))</f>
        <v>5080</v>
      </c>
      <c r="AY43" s="12" t="e">
        <f>CONCATENATE(MID('Hex Reference'!AY43,3,2),MID('Hex Reference'!AY43,1,2))</f>
        <v>#N/A</v>
      </c>
      <c r="AZ43" s="12" t="e">
        <f>CONCATENATE(MID('Hex Reference'!AZ43,3,2),MID('Hex Reference'!AZ43,1,2))</f>
        <v>#N/A</v>
      </c>
      <c r="BA43" s="12" t="str">
        <f>CONCATENATE(MID('Hex Reference'!BA43,3,2),MID('Hex Reference'!BA43,1,2))</f>
        <v>430C</v>
      </c>
      <c r="BB43" s="12" t="e">
        <f>CONCATENATE(MID('Hex Reference'!BB43,3,2),MID('Hex Reference'!BB43,1,2))</f>
        <v>#N/A</v>
      </c>
      <c r="BC43" s="12" t="e">
        <f>CONCATENATE(MID('Hex Reference'!BC43,3,2),MID('Hex Reference'!BC43,1,2))</f>
        <v>#N/A</v>
      </c>
      <c r="BD43" s="12" t="str">
        <f>CONCATENATE(MID('Hex Reference'!BD43,3,2),MID('Hex Reference'!BD43,1,2))</f>
        <v>6480</v>
      </c>
      <c r="BE43" s="12" t="e">
        <f>CONCATENATE(MID('Hex Reference'!BE43,3,2),MID('Hex Reference'!BE43,1,2))</f>
        <v>#N/A</v>
      </c>
      <c r="BF43" s="12" t="e">
        <f>CONCATENATE(MID('Hex Reference'!BF43,3,2),MID('Hex Reference'!BF43,1,2))</f>
        <v>#N/A</v>
      </c>
      <c r="BG43" s="12" t="str">
        <f>CONCATENATE(MID('Hex Reference'!BG43,3,2),MID('Hex Reference'!BG43,1,2))</f>
        <v>430C</v>
      </c>
      <c r="BH43" s="12" t="e">
        <f>CONCATENATE(MID('Hex Reference'!BH43,3,2),MID('Hex Reference'!BH43,1,2))</f>
        <v>#N/A</v>
      </c>
      <c r="BI43" s="12" t="e">
        <f>CONCATENATE(MID('Hex Reference'!BI43,3,2),MID('Hex Reference'!BI43,1,2))</f>
        <v>#N/A</v>
      </c>
      <c r="BJ43" s="12" t="str">
        <f>CONCATENATE(MID('Hex Reference'!BJ43,3,2),MID('Hex Reference'!BJ43,1,2))</f>
        <v>7880</v>
      </c>
      <c r="BK43" s="12" t="e">
        <f>CONCATENATE(MID('Hex Reference'!BK43,3,2),MID('Hex Reference'!BK43,1,2))</f>
        <v>#N/A</v>
      </c>
      <c r="BL43" s="12" t="e">
        <f>CONCATENATE(MID('Hex Reference'!BL43,3,2),MID('Hex Reference'!BL43,1,2))</f>
        <v>#N/A</v>
      </c>
      <c r="BM43" s="12" t="str">
        <f>CONCATENATE(MID('Hex Reference'!BM43,3,2),MID('Hex Reference'!BM43,1,2))</f>
        <v>4302</v>
      </c>
      <c r="BN43" s="12" t="e">
        <f>CONCATENATE(MID('Hex Reference'!BN43,3,2),MID('Hex Reference'!BN43,1,2))</f>
        <v>#VALUE!</v>
      </c>
      <c r="BO43" s="12" t="e">
        <f>CONCATENATE(MID('Hex Reference'!BO43,3,2),MID('Hex Reference'!BO43,1,2))</f>
        <v>#N/A</v>
      </c>
      <c r="BP43" s="12" t="str">
        <f>CONCATENATE(MID('Hex Reference'!BP43,3,2),MID('Hex Reference'!BP43,1,2))</f>
        <v>9680</v>
      </c>
      <c r="BQ43" s="12" t="e">
        <f>CONCATENATE(MID('Hex Reference'!BQ43,3,2),MID('Hex Reference'!BQ43,1,2))</f>
        <v>#N/A</v>
      </c>
      <c r="BR43" s="12" t="e">
        <f>CONCATENATE(MID('Hex Reference'!BR43,3,2),MID('Hex Reference'!BR43,1,2))</f>
        <v>#N/A</v>
      </c>
      <c r="BS43" s="12" t="str">
        <f>CONCATENATE(MID('Hex Reference'!BS43,3,2),MID('Hex Reference'!BS43,1,2))</f>
        <v>4322</v>
      </c>
      <c r="BT43" s="12" t="e">
        <f>CONCATENATE(MID('Hex Reference'!BT43,3,2),MID('Hex Reference'!BT43,1,2))</f>
        <v>#N/A</v>
      </c>
      <c r="BU43" s="12" t="e">
        <f>CONCATENATE(MID('Hex Reference'!BU43,3,2),MID('Hex Reference'!BU43,1,2))</f>
        <v>#N/A</v>
      </c>
      <c r="BV43" s="12" t="str">
        <f>CONCATENATE(MID('Hex Reference'!BV43,3,2),MID('Hex Reference'!BV43,1,2))</f>
        <v>0080</v>
      </c>
      <c r="BW43" s="12" t="e">
        <f>CONCATENATE(MID('Hex Reference'!BW43,3,2),MID('Hex Reference'!BW43,1,2))</f>
        <v>#N/A</v>
      </c>
      <c r="BX43" s="12" t="e">
        <f>CONCATENATE(MID('Hex Reference'!BX43,3,2),MID('Hex Reference'!BX43,1,2))</f>
        <v>#N/A</v>
      </c>
      <c r="BY43" s="12" t="str">
        <f>CONCATENATE(MID('Hex Reference'!BY43,3,2),MID('Hex Reference'!BY43,1,2))</f>
        <v>431A</v>
      </c>
      <c r="BZ43" s="12" t="e">
        <f>CONCATENATE(MID('Hex Reference'!BZ43,3,2),MID('Hex Reference'!BZ43,1,2))</f>
        <v>#N/A</v>
      </c>
      <c r="CA43" s="12" t="e">
        <f>CONCATENATE(MID('Hex Reference'!CA43,3,2),MID('Hex Reference'!CA43,1,2))</f>
        <v>#N/A</v>
      </c>
      <c r="CB43" s="12" t="str">
        <f>CONCATENATE(MID('Hex Reference'!CB43,3,2),MID('Hex Reference'!CB43,1,2))</f>
        <v>431A</v>
      </c>
      <c r="CC43" s="12" t="e">
        <f>CONCATENATE(MID('Hex Reference'!CC43,3,2),MID('Hex Reference'!CC43,1,2))</f>
        <v>#N/A</v>
      </c>
      <c r="CD43" s="12" t="e">
        <f>CONCATENATE(MID('Hex Reference'!CD43,3,2),MID('Hex Reference'!CD43,1,2))</f>
        <v>#N/A</v>
      </c>
      <c r="CE43" s="12" t="str">
        <f>CONCATENATE(MID('Hex Reference'!CE43,3,2),MID('Hex Reference'!CE43,1,2))</f>
        <v>431A</v>
      </c>
      <c r="CF43" s="12" t="e">
        <f>CONCATENATE(MID('Hex Reference'!CF43,3,2),MID('Hex Reference'!CF43,1,2))</f>
        <v>#N/A</v>
      </c>
      <c r="CG43" s="12" t="e">
        <f>CONCATENATE(MID('Hex Reference'!CG43,3,2),MID('Hex Reference'!CG43,1,2))</f>
        <v>#N/A</v>
      </c>
      <c r="CH43" s="12" t="str">
        <f>CONCATENATE(MID('Hex Reference'!CH43,3,2),MID('Hex Reference'!CH43,1,2))</f>
        <v>431A</v>
      </c>
      <c r="CI43" s="28"/>
    </row>
    <row r="44" spans="1:87">
      <c r="A44" s="25" t="str">
        <f t="shared" si="0"/>
        <v>27</v>
      </c>
      <c r="B44" s="25" t="s">
        <v>80</v>
      </c>
      <c r="C44" s="40" t="str">
        <f t="shared" si="1"/>
        <v>16930</v>
      </c>
      <c r="D44" s="12" t="str">
        <f>CONCATENATE(MID('Hex Reference'!D44,3,2),MID('Hex Reference'!D44,1,2))</f>
        <v>2C41</v>
      </c>
      <c r="E44" s="12" t="e">
        <f>CONCATENATE(MID('Hex Reference'!E44,3,2),MID('Hex Reference'!E44,1,2))</f>
        <v>#N/A</v>
      </c>
      <c r="F44" s="12" t="e">
        <f>CONCATENATE(MID('Hex Reference'!F44,3,2),MID('Hex Reference'!F44,1,2))</f>
        <v>#N/A</v>
      </c>
      <c r="G44" s="12" t="str">
        <f>CONCATENATE(MID('Hex Reference'!G44,3,2),MID('Hex Reference'!G44,1,2))</f>
        <v>2C41</v>
      </c>
      <c r="H44" s="12" t="e">
        <f>CONCATENATE(MID('Hex Reference'!H44,3,2),MID('Hex Reference'!H44,1,2))</f>
        <v>#N/A</v>
      </c>
      <c r="I44" s="12" t="e">
        <f>CONCATENATE(MID('Hex Reference'!I44,3,2),MID('Hex Reference'!I44,1,2))</f>
        <v>#N/A</v>
      </c>
      <c r="J44" s="12" t="str">
        <f>CONCATENATE(MID('Hex Reference'!J44,3,2),MID('Hex Reference'!J44,1,2))</f>
        <v>4432</v>
      </c>
      <c r="K44" s="12" t="e">
        <f>CONCATENATE(MID('Hex Reference'!K44,3,2),MID('Hex Reference'!K44,1,2))</f>
        <v>#VALUE!</v>
      </c>
      <c r="L44" s="12" t="e">
        <f>CONCATENATE(MID('Hex Reference'!L44,3,2),MID('Hex Reference'!L44,1,2))</f>
        <v>#N/A</v>
      </c>
      <c r="M44" s="12" t="str">
        <f>CONCATENATE(MID('Hex Reference'!M44,3,2),MID('Hex Reference'!M44,1,2))</f>
        <v>C241</v>
      </c>
      <c r="N44" s="12" t="e">
        <f>CONCATENATE(MID('Hex Reference'!N44,3,2),MID('Hex Reference'!N44,1,2))</f>
        <v>#N/A</v>
      </c>
      <c r="O44" s="12" t="e">
        <f>CONCATENATE(MID('Hex Reference'!O44,3,2),MID('Hex Reference'!O44,1,2))</f>
        <v>#N/A</v>
      </c>
      <c r="P44" s="12" t="str">
        <f>CONCATENATE(MID('Hex Reference'!P44,3,2),MID('Hex Reference'!P44,1,2))</f>
        <v>4432</v>
      </c>
      <c r="Q44" s="12" t="e">
        <f>CONCATENATE(MID('Hex Reference'!Q44,3,2),MID('Hex Reference'!Q44,1,2))</f>
        <v>#VALUE!</v>
      </c>
      <c r="R44" s="12" t="e">
        <f>CONCATENATE(MID('Hex Reference'!R44,3,2),MID('Hex Reference'!R44,1,2))</f>
        <v>#N/A</v>
      </c>
      <c r="S44" s="12" t="str">
        <f>CONCATENATE(MID('Hex Reference'!S44,3,2),MID('Hex Reference'!S44,1,2))</f>
        <v>5842</v>
      </c>
      <c r="T44" s="12" t="e">
        <f>CONCATENATE(MID('Hex Reference'!T44,3,2),MID('Hex Reference'!T44,1,2))</f>
        <v>#N/A</v>
      </c>
      <c r="U44" s="12" t="e">
        <f>CONCATENATE(MID('Hex Reference'!U44,3,2),MID('Hex Reference'!U44,1,2))</f>
        <v>#N/A</v>
      </c>
      <c r="V44" s="12" t="str">
        <f>CONCATENATE(MID('Hex Reference'!V44,3,2),MID('Hex Reference'!V44,1,2))</f>
        <v>4426</v>
      </c>
      <c r="W44" s="12" t="e">
        <f>CONCATENATE(MID('Hex Reference'!W44,3,2),MID('Hex Reference'!W44,1,2))</f>
        <v>#N/A</v>
      </c>
      <c r="X44" s="12" t="e">
        <f>CONCATENATE(MID('Hex Reference'!X44,3,2),MID('Hex Reference'!X44,1,2))</f>
        <v>#N/A</v>
      </c>
      <c r="Y44" s="12" t="str">
        <f>CONCATENATE(MID('Hex Reference'!Y44,3,2),MID('Hex Reference'!Y44,1,2))</f>
        <v>EE42</v>
      </c>
      <c r="Z44" s="12" t="e">
        <f>CONCATENATE(MID('Hex Reference'!Z44,3,2),MID('Hex Reference'!Z44,1,2))</f>
        <v>#N/A</v>
      </c>
      <c r="AA44" s="12" t="e">
        <f>CONCATENATE(MID('Hex Reference'!AA44,3,2),MID('Hex Reference'!AA44,1,2))</f>
        <v>#N/A</v>
      </c>
      <c r="AB44" s="12" t="str">
        <f>CONCATENATE(MID('Hex Reference'!AB44,3,2),MID('Hex Reference'!AB44,1,2))</f>
        <v>441C</v>
      </c>
      <c r="AC44" s="12" t="e">
        <f>CONCATENATE(MID('Hex Reference'!AC44,3,2),MID('Hex Reference'!AC44,1,2))</f>
        <v>#N/A</v>
      </c>
      <c r="AD44" s="12" t="e">
        <f>CONCATENATE(MID('Hex Reference'!AD44,3,2),MID('Hex Reference'!AD44,1,2))</f>
        <v>#N/A</v>
      </c>
      <c r="AE44" s="12" t="str">
        <f>CONCATENATE(MID('Hex Reference'!AE44,3,2),MID('Hex Reference'!AE44,1,2))</f>
        <v>4404</v>
      </c>
      <c r="AF44" s="12" t="e">
        <f>CONCATENATE(MID('Hex Reference'!AF44,3,2),MID('Hex Reference'!AF44,1,2))</f>
        <v>#N/A</v>
      </c>
      <c r="AG44" s="12" t="e">
        <f>CONCATENATE(MID('Hex Reference'!AG44,3,2),MID('Hex Reference'!AG44,1,2))</f>
        <v>#N/A</v>
      </c>
      <c r="AH44" s="12" t="str">
        <f>CONCATENATE(MID('Hex Reference'!AH44,3,2),MID('Hex Reference'!AH44,1,2))</f>
        <v>4408</v>
      </c>
      <c r="AI44" s="12" t="e">
        <f>CONCATENATE(MID('Hex Reference'!AI44,3,2),MID('Hex Reference'!AI44,1,2))</f>
        <v>#N/A</v>
      </c>
      <c r="AJ44" s="12" t="e">
        <f>CONCATENATE(MID('Hex Reference'!AJ44,3,2),MID('Hex Reference'!AJ44,1,2))</f>
        <v>#N/A</v>
      </c>
      <c r="AK44" s="12" t="str">
        <f>CONCATENATE(MID('Hex Reference'!AK44,3,2),MID('Hex Reference'!AK44,1,2))</f>
        <v>4408</v>
      </c>
      <c r="AL44" s="12" t="e">
        <f>CONCATENATE(MID('Hex Reference'!AL44,3,2),MID('Hex Reference'!AL44,1,2))</f>
        <v>#N/A</v>
      </c>
      <c r="AM44" s="12" t="e">
        <f>CONCATENATE(MID('Hex Reference'!AM44,3,2),MID('Hex Reference'!AM44,1,2))</f>
        <v>#N/A</v>
      </c>
      <c r="AN44" s="12" t="str">
        <f>CONCATENATE(MID('Hex Reference'!AN44,3,2),MID('Hex Reference'!AN44,1,2))</f>
        <v>4408</v>
      </c>
      <c r="AO44" s="12" t="e">
        <f>CONCATENATE(MID('Hex Reference'!AO44,3,2),MID('Hex Reference'!AO44,1,2))</f>
        <v>#N/A</v>
      </c>
      <c r="AP44" s="12" t="e">
        <f>CONCATENATE(MID('Hex Reference'!AP44,3,2),MID('Hex Reference'!AP44,1,2))</f>
        <v>#N/A</v>
      </c>
      <c r="AQ44" s="12" t="str">
        <f>CONCATENATE(MID('Hex Reference'!AQ44,3,2),MID('Hex Reference'!AQ44,1,2))</f>
        <v>4408</v>
      </c>
      <c r="AR44" s="28"/>
      <c r="AT44" s="24"/>
      <c r="AU44" s="12" t="str">
        <f>CONCATENATE(MID('Hex Reference'!AU44,3,2),MID('Hex Reference'!AU44,1,2))</f>
        <v>2C41</v>
      </c>
      <c r="AV44" s="12" t="e">
        <f>CONCATENATE(MID('Hex Reference'!AV44,3,2),MID('Hex Reference'!AV44,1,2))</f>
        <v>#N/A</v>
      </c>
      <c r="AW44" s="12" t="e">
        <f>CONCATENATE(MID('Hex Reference'!AW44,3,2),MID('Hex Reference'!AW44,1,2))</f>
        <v>#N/A</v>
      </c>
      <c r="AX44" s="12" t="str">
        <f>CONCATENATE(MID('Hex Reference'!AX44,3,2),MID('Hex Reference'!AX44,1,2))</f>
        <v>9680</v>
      </c>
      <c r="AY44" s="12" t="e">
        <f>CONCATENATE(MID('Hex Reference'!AY44,3,2),MID('Hex Reference'!AY44,1,2))</f>
        <v>#N/A</v>
      </c>
      <c r="AZ44" s="12" t="e">
        <f>CONCATENATE(MID('Hex Reference'!AZ44,3,2),MID('Hex Reference'!AZ44,1,2))</f>
        <v>#N/A</v>
      </c>
      <c r="BA44" s="12" t="str">
        <f>CONCATENATE(MID('Hex Reference'!BA44,3,2),MID('Hex Reference'!BA44,1,2))</f>
        <v>4432</v>
      </c>
      <c r="BB44" s="12" t="e">
        <f>CONCATENATE(MID('Hex Reference'!BB44,3,2),MID('Hex Reference'!BB44,1,2))</f>
        <v>#VALUE!</v>
      </c>
      <c r="BC44" s="12" t="e">
        <f>CONCATENATE(MID('Hex Reference'!BC44,3,2),MID('Hex Reference'!BC44,1,2))</f>
        <v>#N/A</v>
      </c>
      <c r="BD44" s="12" t="str">
        <f>CONCATENATE(MID('Hex Reference'!BD44,3,2),MID('Hex Reference'!BD44,1,2))</f>
        <v>C880</v>
      </c>
      <c r="BE44" s="12" t="e">
        <f>CONCATENATE(MID('Hex Reference'!BE44,3,2),MID('Hex Reference'!BE44,1,2))</f>
        <v>#N/A</v>
      </c>
      <c r="BF44" s="12" t="e">
        <f>CONCATENATE(MID('Hex Reference'!BF44,3,2),MID('Hex Reference'!BF44,1,2))</f>
        <v>#N/A</v>
      </c>
      <c r="BG44" s="12" t="str">
        <f>CONCATENATE(MID('Hex Reference'!BG44,3,2),MID('Hex Reference'!BG44,1,2))</f>
        <v>4432</v>
      </c>
      <c r="BH44" s="12" t="e">
        <f>CONCATENATE(MID('Hex Reference'!BH44,3,2),MID('Hex Reference'!BH44,1,2))</f>
        <v>#VALUE!</v>
      </c>
      <c r="BI44" s="12" t="e">
        <f>CONCATENATE(MID('Hex Reference'!BI44,3,2),MID('Hex Reference'!BI44,1,2))</f>
        <v>#N/A</v>
      </c>
      <c r="BJ44" s="12" t="str">
        <f>CONCATENATE(MID('Hex Reference'!BJ44,3,2),MID('Hex Reference'!BJ44,1,2))</f>
        <v>2C81</v>
      </c>
      <c r="BK44" s="12" t="e">
        <f>CONCATENATE(MID('Hex Reference'!BK44,3,2),MID('Hex Reference'!BK44,1,2))</f>
        <v>#N/A</v>
      </c>
      <c r="BL44" s="12" t="e">
        <f>CONCATENATE(MID('Hex Reference'!BL44,3,2),MID('Hex Reference'!BL44,1,2))</f>
        <v>#N/A</v>
      </c>
      <c r="BM44" s="12" t="str">
        <f>CONCATENATE(MID('Hex Reference'!BM44,3,2),MID('Hex Reference'!BM44,1,2))</f>
        <v>4426</v>
      </c>
      <c r="BN44" s="12" t="e">
        <f>CONCATENATE(MID('Hex Reference'!BN44,3,2),MID('Hex Reference'!BN44,1,2))</f>
        <v>#N/A</v>
      </c>
      <c r="BO44" s="12" t="e">
        <f>CONCATENATE(MID('Hex Reference'!BO44,3,2),MID('Hex Reference'!BO44,1,2))</f>
        <v>#N/A</v>
      </c>
      <c r="BP44" s="12" t="str">
        <f>CONCATENATE(MID('Hex Reference'!BP44,3,2),MID('Hex Reference'!BP44,1,2))</f>
        <v>5E81</v>
      </c>
      <c r="BQ44" s="12" t="e">
        <f>CONCATENATE(MID('Hex Reference'!BQ44,3,2),MID('Hex Reference'!BQ44,1,2))</f>
        <v>#N/A</v>
      </c>
      <c r="BR44" s="12" t="e">
        <f>CONCATENATE(MID('Hex Reference'!BR44,3,2),MID('Hex Reference'!BR44,1,2))</f>
        <v>#N/A</v>
      </c>
      <c r="BS44" s="12" t="str">
        <f>CONCATENATE(MID('Hex Reference'!BS44,3,2),MID('Hex Reference'!BS44,1,2))</f>
        <v>441C</v>
      </c>
      <c r="BT44" s="12" t="e">
        <f>CONCATENATE(MID('Hex Reference'!BT44,3,2),MID('Hex Reference'!BT44,1,2))</f>
        <v>#N/A</v>
      </c>
      <c r="BU44" s="12" t="e">
        <f>CONCATENATE(MID('Hex Reference'!BU44,3,2),MID('Hex Reference'!BU44,1,2))</f>
        <v>#N/A</v>
      </c>
      <c r="BV44" s="12" t="str">
        <f>CONCATENATE(MID('Hex Reference'!BV44,3,2),MID('Hex Reference'!BV44,1,2))</f>
        <v>0080</v>
      </c>
      <c r="BW44" s="12" t="e">
        <f>CONCATENATE(MID('Hex Reference'!BW44,3,2),MID('Hex Reference'!BW44,1,2))</f>
        <v>#N/A</v>
      </c>
      <c r="BX44" s="12" t="e">
        <f>CONCATENATE(MID('Hex Reference'!BX44,3,2),MID('Hex Reference'!BX44,1,2))</f>
        <v>#N/A</v>
      </c>
      <c r="BY44" s="12" t="str">
        <f>CONCATENATE(MID('Hex Reference'!BY44,3,2),MID('Hex Reference'!BY44,1,2))</f>
        <v>4408</v>
      </c>
      <c r="BZ44" s="12" t="e">
        <f>CONCATENATE(MID('Hex Reference'!BZ44,3,2),MID('Hex Reference'!BZ44,1,2))</f>
        <v>#N/A</v>
      </c>
      <c r="CA44" s="12" t="e">
        <f>CONCATENATE(MID('Hex Reference'!CA44,3,2),MID('Hex Reference'!CA44,1,2))</f>
        <v>#N/A</v>
      </c>
      <c r="CB44" s="12" t="str">
        <f>CONCATENATE(MID('Hex Reference'!CB44,3,2),MID('Hex Reference'!CB44,1,2))</f>
        <v>4408</v>
      </c>
      <c r="CC44" s="12" t="e">
        <f>CONCATENATE(MID('Hex Reference'!CC44,3,2),MID('Hex Reference'!CC44,1,2))</f>
        <v>#N/A</v>
      </c>
      <c r="CD44" s="12" t="e">
        <f>CONCATENATE(MID('Hex Reference'!CD44,3,2),MID('Hex Reference'!CD44,1,2))</f>
        <v>#N/A</v>
      </c>
      <c r="CE44" s="12" t="str">
        <f>CONCATENATE(MID('Hex Reference'!CE44,3,2),MID('Hex Reference'!CE44,1,2))</f>
        <v>4408</v>
      </c>
      <c r="CF44" s="12" t="e">
        <f>CONCATENATE(MID('Hex Reference'!CF44,3,2),MID('Hex Reference'!CF44,1,2))</f>
        <v>#N/A</v>
      </c>
      <c r="CG44" s="12" t="e">
        <f>CONCATENATE(MID('Hex Reference'!CG44,3,2),MID('Hex Reference'!CG44,1,2))</f>
        <v>#N/A</v>
      </c>
      <c r="CH44" s="12" t="str">
        <f>CONCATENATE(MID('Hex Reference'!CH44,3,2),MID('Hex Reference'!CH44,1,2))</f>
        <v>4408</v>
      </c>
      <c r="CI44" s="28"/>
    </row>
    <row r="45" spans="1:87">
      <c r="A45" s="25" t="str">
        <f t="shared" si="0"/>
        <v>28</v>
      </c>
      <c r="B45" s="25" t="s">
        <v>81</v>
      </c>
      <c r="C45" s="40" t="str">
        <f t="shared" si="1"/>
        <v>16968</v>
      </c>
      <c r="D45" s="12" t="str">
        <f>CONCATENATE(MID('Hex Reference'!D45,3,2),MID('Hex Reference'!D45,1,2))</f>
        <v>D047</v>
      </c>
      <c r="E45" s="12" t="e">
        <f>CONCATENATE(MID('Hex Reference'!E45,3,2),MID('Hex Reference'!E45,1,2))</f>
        <v>#N/A</v>
      </c>
      <c r="F45" s="12" t="e">
        <f>CONCATENATE(MID('Hex Reference'!F45,3,2),MID('Hex Reference'!F45,1,2))</f>
        <v>#N/A</v>
      </c>
      <c r="G45" s="12" t="str">
        <f>CONCATENATE(MID('Hex Reference'!G45,3,2),MID('Hex Reference'!G45,1,2))</f>
        <v>D047</v>
      </c>
      <c r="H45" s="12" t="e">
        <f>CONCATENATE(MID('Hex Reference'!H45,3,2),MID('Hex Reference'!H45,1,2))</f>
        <v>#N/A</v>
      </c>
      <c r="I45" s="12" t="e">
        <f>CONCATENATE(MID('Hex Reference'!I45,3,2),MID('Hex Reference'!I45,1,2))</f>
        <v>#N/A</v>
      </c>
      <c r="J45" s="12" t="str">
        <f>CONCATENATE(MID('Hex Reference'!J45,3,2),MID('Hex Reference'!J45,1,2))</f>
        <v>D047</v>
      </c>
      <c r="K45" s="12" t="e">
        <f>CONCATENATE(MID('Hex Reference'!K45,3,2),MID('Hex Reference'!K45,1,2))</f>
        <v>#N/A</v>
      </c>
      <c r="L45" s="12" t="e">
        <f>CONCATENATE(MID('Hex Reference'!L45,3,2),MID('Hex Reference'!L45,1,2))</f>
        <v>#N/A</v>
      </c>
      <c r="M45" s="12" t="str">
        <f>CONCATENATE(MID('Hex Reference'!M45,3,2),MID('Hex Reference'!M45,1,2))</f>
        <v>D047</v>
      </c>
      <c r="N45" s="12" t="e">
        <f>CONCATENATE(MID('Hex Reference'!N45,3,2),MID('Hex Reference'!N45,1,2))</f>
        <v>#N/A</v>
      </c>
      <c r="O45" s="12" t="e">
        <f>CONCATENATE(MID('Hex Reference'!O45,3,2),MID('Hex Reference'!O45,1,2))</f>
        <v>#N/A</v>
      </c>
      <c r="P45" s="12" t="str">
        <f>CONCATENATE(MID('Hex Reference'!P45,3,2),MID('Hex Reference'!P45,1,2))</f>
        <v>D047</v>
      </c>
      <c r="Q45" s="12" t="e">
        <f>CONCATENATE(MID('Hex Reference'!Q45,3,2),MID('Hex Reference'!Q45,1,2))</f>
        <v>#N/A</v>
      </c>
      <c r="R45" s="12" t="e">
        <f>CONCATENATE(MID('Hex Reference'!R45,3,2),MID('Hex Reference'!R45,1,2))</f>
        <v>#N/A</v>
      </c>
      <c r="S45" s="12" t="str">
        <f>CONCATENATE(MID('Hex Reference'!S45,3,2),MID('Hex Reference'!S45,1,2))</f>
        <v>D047</v>
      </c>
      <c r="T45" s="12" t="e">
        <f>CONCATENATE(MID('Hex Reference'!T45,3,2),MID('Hex Reference'!T45,1,2))</f>
        <v>#N/A</v>
      </c>
      <c r="U45" s="12" t="e">
        <f>CONCATENATE(MID('Hex Reference'!U45,3,2),MID('Hex Reference'!U45,1,2))</f>
        <v>#N/A</v>
      </c>
      <c r="V45" s="12" t="str">
        <f>CONCATENATE(MID('Hex Reference'!V45,3,2),MID('Hex Reference'!V45,1,2))</f>
        <v>D047</v>
      </c>
      <c r="W45" s="12" t="e">
        <f>CONCATENATE(MID('Hex Reference'!W45,3,2),MID('Hex Reference'!W45,1,2))</f>
        <v>#N/A</v>
      </c>
      <c r="X45" s="12" t="e">
        <f>CONCATENATE(MID('Hex Reference'!X45,3,2),MID('Hex Reference'!X45,1,2))</f>
        <v>#N/A</v>
      </c>
      <c r="Y45" s="12" t="str">
        <f>CONCATENATE(MID('Hex Reference'!Y45,3,2),MID('Hex Reference'!Y45,1,2))</f>
        <v>D047</v>
      </c>
      <c r="Z45" s="12" t="e">
        <f>CONCATENATE(MID('Hex Reference'!Z45,3,2),MID('Hex Reference'!Z45,1,2))</f>
        <v>#N/A</v>
      </c>
      <c r="AA45" s="12" t="e">
        <f>CONCATENATE(MID('Hex Reference'!AA45,3,2),MID('Hex Reference'!AA45,1,2))</f>
        <v>#N/A</v>
      </c>
      <c r="AB45" s="12" t="str">
        <f>CONCATENATE(MID('Hex Reference'!AB45,3,2),MID('Hex Reference'!AB45,1,2))</f>
        <v>D047</v>
      </c>
      <c r="AC45" s="12" t="e">
        <f>CONCATENATE(MID('Hex Reference'!AC45,3,2),MID('Hex Reference'!AC45,1,2))</f>
        <v>#N/A</v>
      </c>
      <c r="AD45" s="12" t="e">
        <f>CONCATENATE(MID('Hex Reference'!AD45,3,2),MID('Hex Reference'!AD45,1,2))</f>
        <v>#N/A</v>
      </c>
      <c r="AE45" s="12" t="str">
        <f>CONCATENATE(MID('Hex Reference'!AE45,3,2),MID('Hex Reference'!AE45,1,2))</f>
        <v>D047</v>
      </c>
      <c r="AF45" s="12" t="e">
        <f>CONCATENATE(MID('Hex Reference'!AF45,3,2),MID('Hex Reference'!AF45,1,2))</f>
        <v>#N/A</v>
      </c>
      <c r="AG45" s="12" t="e">
        <f>CONCATENATE(MID('Hex Reference'!AG45,3,2),MID('Hex Reference'!AG45,1,2))</f>
        <v>#N/A</v>
      </c>
      <c r="AH45" s="12" t="str">
        <f>CONCATENATE(MID('Hex Reference'!AH45,3,2),MID('Hex Reference'!AH45,1,2))</f>
        <v>B84B</v>
      </c>
      <c r="AI45" s="12" t="e">
        <f>CONCATENATE(MID('Hex Reference'!AI45,3,2),MID('Hex Reference'!AI45,1,2))</f>
        <v>#N/A</v>
      </c>
      <c r="AJ45" s="12" t="e">
        <f>CONCATENATE(MID('Hex Reference'!AJ45,3,2),MID('Hex Reference'!AJ45,1,2))</f>
        <v>#N/A</v>
      </c>
      <c r="AK45" s="12" t="str">
        <f>CONCATENATE(MID('Hex Reference'!AK45,3,2),MID('Hex Reference'!AK45,1,2))</f>
        <v>B84B</v>
      </c>
      <c r="AL45" s="12" t="e">
        <f>CONCATENATE(MID('Hex Reference'!AL45,3,2),MID('Hex Reference'!AL45,1,2))</f>
        <v>#N/A</v>
      </c>
      <c r="AM45" s="12" t="e">
        <f>CONCATENATE(MID('Hex Reference'!AM45,3,2),MID('Hex Reference'!AM45,1,2))</f>
        <v>#N/A</v>
      </c>
      <c r="AN45" s="12" t="str">
        <f>CONCATENATE(MID('Hex Reference'!AN45,3,2),MID('Hex Reference'!AN45,1,2))</f>
        <v>A04F</v>
      </c>
      <c r="AO45" s="12" t="e">
        <f>CONCATENATE(MID('Hex Reference'!AO45,3,2),MID('Hex Reference'!AO45,1,2))</f>
        <v>#N/A</v>
      </c>
      <c r="AP45" s="12" t="e">
        <f>CONCATENATE(MID('Hex Reference'!AP45,3,2),MID('Hex Reference'!AP45,1,2))</f>
        <v>#N/A</v>
      </c>
      <c r="AQ45" s="12" t="str">
        <f>CONCATENATE(MID('Hex Reference'!AQ45,3,2),MID('Hex Reference'!AQ45,1,2))</f>
        <v>A04F</v>
      </c>
      <c r="AR45" s="28"/>
      <c r="AT45" s="24"/>
      <c r="AU45" s="12" t="str">
        <f>CONCATENATE(MID('Hex Reference'!AU45,3,2),MID('Hex Reference'!AU45,1,2))</f>
        <v>D047</v>
      </c>
      <c r="AV45" s="12" t="e">
        <f>CONCATENATE(MID('Hex Reference'!AV45,3,2),MID('Hex Reference'!AV45,1,2))</f>
        <v>#N/A</v>
      </c>
      <c r="AW45" s="12" t="e">
        <f>CONCATENATE(MID('Hex Reference'!AW45,3,2),MID('Hex Reference'!AW45,1,2))</f>
        <v>#N/A</v>
      </c>
      <c r="AX45" s="12" t="str">
        <f>CONCATENATE(MID('Hex Reference'!AX45,3,2),MID('Hex Reference'!AX45,1,2))</f>
        <v>D047</v>
      </c>
      <c r="AY45" s="12" t="e">
        <f>CONCATENATE(MID('Hex Reference'!AY45,3,2),MID('Hex Reference'!AY45,1,2))</f>
        <v>#N/A</v>
      </c>
      <c r="AZ45" s="12" t="e">
        <f>CONCATENATE(MID('Hex Reference'!AZ45,3,2),MID('Hex Reference'!AZ45,1,2))</f>
        <v>#N/A</v>
      </c>
      <c r="BA45" s="12" t="str">
        <f>CONCATENATE(MID('Hex Reference'!BA45,3,2),MID('Hex Reference'!BA45,1,2))</f>
        <v>D047</v>
      </c>
      <c r="BB45" s="12" t="e">
        <f>CONCATENATE(MID('Hex Reference'!BB45,3,2),MID('Hex Reference'!BB45,1,2))</f>
        <v>#N/A</v>
      </c>
      <c r="BC45" s="12" t="e">
        <f>CONCATENATE(MID('Hex Reference'!BC45,3,2),MID('Hex Reference'!BC45,1,2))</f>
        <v>#N/A</v>
      </c>
      <c r="BD45" s="12" t="str">
        <f>CONCATENATE(MID('Hex Reference'!BD45,3,2),MID('Hex Reference'!BD45,1,2))</f>
        <v>D047</v>
      </c>
      <c r="BE45" s="12" t="e">
        <f>CONCATENATE(MID('Hex Reference'!BE45,3,2),MID('Hex Reference'!BE45,1,2))</f>
        <v>#N/A</v>
      </c>
      <c r="BF45" s="12" t="e">
        <f>CONCATENATE(MID('Hex Reference'!BF45,3,2),MID('Hex Reference'!BF45,1,2))</f>
        <v>#N/A</v>
      </c>
      <c r="BG45" s="12" t="str">
        <f>CONCATENATE(MID('Hex Reference'!BG45,3,2),MID('Hex Reference'!BG45,1,2))</f>
        <v>D047</v>
      </c>
      <c r="BH45" s="12" t="e">
        <f>CONCATENATE(MID('Hex Reference'!BH45,3,2),MID('Hex Reference'!BH45,1,2))</f>
        <v>#N/A</v>
      </c>
      <c r="BI45" s="12" t="e">
        <f>CONCATENATE(MID('Hex Reference'!BI45,3,2),MID('Hex Reference'!BI45,1,2))</f>
        <v>#N/A</v>
      </c>
      <c r="BJ45" s="12" t="str">
        <f>CONCATENATE(MID('Hex Reference'!BJ45,3,2),MID('Hex Reference'!BJ45,1,2))</f>
        <v>D047</v>
      </c>
      <c r="BK45" s="12" t="e">
        <f>CONCATENATE(MID('Hex Reference'!BK45,3,2),MID('Hex Reference'!BK45,1,2))</f>
        <v>#N/A</v>
      </c>
      <c r="BL45" s="12" t="e">
        <f>CONCATENATE(MID('Hex Reference'!BL45,3,2),MID('Hex Reference'!BL45,1,2))</f>
        <v>#N/A</v>
      </c>
      <c r="BM45" s="12" t="str">
        <f>CONCATENATE(MID('Hex Reference'!BM45,3,2),MID('Hex Reference'!BM45,1,2))</f>
        <v>D047</v>
      </c>
      <c r="BN45" s="12" t="e">
        <f>CONCATENATE(MID('Hex Reference'!BN45,3,2),MID('Hex Reference'!BN45,1,2))</f>
        <v>#N/A</v>
      </c>
      <c r="BO45" s="12" t="e">
        <f>CONCATENATE(MID('Hex Reference'!BO45,3,2),MID('Hex Reference'!BO45,1,2))</f>
        <v>#N/A</v>
      </c>
      <c r="BP45" s="12" t="str">
        <f>CONCATENATE(MID('Hex Reference'!BP45,3,2),MID('Hex Reference'!BP45,1,2))</f>
        <v>D047</v>
      </c>
      <c r="BQ45" s="12" t="e">
        <f>CONCATENATE(MID('Hex Reference'!BQ45,3,2),MID('Hex Reference'!BQ45,1,2))</f>
        <v>#N/A</v>
      </c>
      <c r="BR45" s="12" t="e">
        <f>CONCATENATE(MID('Hex Reference'!BR45,3,2),MID('Hex Reference'!BR45,1,2))</f>
        <v>#N/A</v>
      </c>
      <c r="BS45" s="12" t="str">
        <f>CONCATENATE(MID('Hex Reference'!BS45,3,2),MID('Hex Reference'!BS45,1,2))</f>
        <v>D047</v>
      </c>
      <c r="BT45" s="12" t="e">
        <f>CONCATENATE(MID('Hex Reference'!BT45,3,2),MID('Hex Reference'!BT45,1,2))</f>
        <v>#N/A</v>
      </c>
      <c r="BU45" s="12" t="e">
        <f>CONCATENATE(MID('Hex Reference'!BU45,3,2),MID('Hex Reference'!BU45,1,2))</f>
        <v>#N/A</v>
      </c>
      <c r="BV45" s="12" t="str">
        <f>CONCATENATE(MID('Hex Reference'!BV45,3,2),MID('Hex Reference'!BV45,1,2))</f>
        <v>0080</v>
      </c>
      <c r="BW45" s="12" t="e">
        <f>CONCATENATE(MID('Hex Reference'!BW45,3,2),MID('Hex Reference'!BW45,1,2))</f>
        <v>#N/A</v>
      </c>
      <c r="BX45" s="12" t="e">
        <f>CONCATENATE(MID('Hex Reference'!BX45,3,2),MID('Hex Reference'!BX45,1,2))</f>
        <v>#N/A</v>
      </c>
      <c r="BY45" s="12" t="str">
        <f>CONCATENATE(MID('Hex Reference'!BY45,3,2),MID('Hex Reference'!BY45,1,2))</f>
        <v>B84B</v>
      </c>
      <c r="BZ45" s="12" t="e">
        <f>CONCATENATE(MID('Hex Reference'!BZ45,3,2),MID('Hex Reference'!BZ45,1,2))</f>
        <v>#N/A</v>
      </c>
      <c r="CA45" s="12" t="e">
        <f>CONCATENATE(MID('Hex Reference'!CA45,3,2),MID('Hex Reference'!CA45,1,2))</f>
        <v>#N/A</v>
      </c>
      <c r="CB45" s="12" t="str">
        <f>CONCATENATE(MID('Hex Reference'!CB45,3,2),MID('Hex Reference'!CB45,1,2))</f>
        <v>B84B</v>
      </c>
      <c r="CC45" s="12" t="e">
        <f>CONCATENATE(MID('Hex Reference'!CC45,3,2),MID('Hex Reference'!CC45,1,2))</f>
        <v>#N/A</v>
      </c>
      <c r="CD45" s="12" t="e">
        <f>CONCATENATE(MID('Hex Reference'!CD45,3,2),MID('Hex Reference'!CD45,1,2))</f>
        <v>#N/A</v>
      </c>
      <c r="CE45" s="12" t="str">
        <f>CONCATENATE(MID('Hex Reference'!CE45,3,2),MID('Hex Reference'!CE45,1,2))</f>
        <v>A04F</v>
      </c>
      <c r="CF45" s="12" t="e">
        <f>CONCATENATE(MID('Hex Reference'!CF45,3,2),MID('Hex Reference'!CF45,1,2))</f>
        <v>#N/A</v>
      </c>
      <c r="CG45" s="12" t="e">
        <f>CONCATENATE(MID('Hex Reference'!CG45,3,2),MID('Hex Reference'!CG45,1,2))</f>
        <v>#N/A</v>
      </c>
      <c r="CH45" s="12" t="str">
        <f>CONCATENATE(MID('Hex Reference'!CH45,3,2),MID('Hex Reference'!CH45,1,2))</f>
        <v>A04F</v>
      </c>
      <c r="CI45" s="28"/>
    </row>
    <row r="46" spans="1:87">
      <c r="A46" s="25" t="str">
        <f t="shared" si="0"/>
        <v>29</v>
      </c>
      <c r="B46" s="25" t="s">
        <v>82</v>
      </c>
      <c r="C46" s="40" t="str">
        <f t="shared" si="1"/>
        <v>169A0</v>
      </c>
      <c r="D46" s="12" t="str">
        <f>CONCATENATE(MID('Hex Reference'!D46,3,2),MID('Hex Reference'!D46,1,2))</f>
        <v>C840</v>
      </c>
      <c r="E46" s="12" t="e">
        <f>CONCATENATE(MID('Hex Reference'!E46,3,2),MID('Hex Reference'!E46,1,2))</f>
        <v>#N/A</v>
      </c>
      <c r="F46" s="12" t="e">
        <f>CONCATENATE(MID('Hex Reference'!F46,3,2),MID('Hex Reference'!F46,1,2))</f>
        <v>#N/A</v>
      </c>
      <c r="G46" s="12" t="str">
        <f>CONCATENATE(MID('Hex Reference'!G46,3,2),MID('Hex Reference'!G46,1,2))</f>
        <v>C840</v>
      </c>
      <c r="H46" s="12" t="e">
        <f>CONCATENATE(MID('Hex Reference'!H46,3,2),MID('Hex Reference'!H46,1,2))</f>
        <v>#N/A</v>
      </c>
      <c r="I46" s="12" t="e">
        <f>CONCATENATE(MID('Hex Reference'!I46,3,2),MID('Hex Reference'!I46,1,2))</f>
        <v>#N/A</v>
      </c>
      <c r="J46" s="12" t="str">
        <f>CONCATENATE(MID('Hex Reference'!J46,3,2),MID('Hex Reference'!J46,1,2))</f>
        <v>C840</v>
      </c>
      <c r="K46" s="12" t="e">
        <f>CONCATENATE(MID('Hex Reference'!K46,3,2),MID('Hex Reference'!K46,1,2))</f>
        <v>#N/A</v>
      </c>
      <c r="L46" s="12" t="e">
        <f>CONCATENATE(MID('Hex Reference'!L46,3,2),MID('Hex Reference'!L46,1,2))</f>
        <v>#N/A</v>
      </c>
      <c r="M46" s="12" t="str">
        <f>CONCATENATE(MID('Hex Reference'!M46,3,2),MID('Hex Reference'!M46,1,2))</f>
        <v>C840</v>
      </c>
      <c r="N46" s="12" t="e">
        <f>CONCATENATE(MID('Hex Reference'!N46,3,2),MID('Hex Reference'!N46,1,2))</f>
        <v>#N/A</v>
      </c>
      <c r="O46" s="12" t="e">
        <f>CONCATENATE(MID('Hex Reference'!O46,3,2),MID('Hex Reference'!O46,1,2))</f>
        <v>#N/A</v>
      </c>
      <c r="P46" s="12" t="str">
        <f>CONCATENATE(MID('Hex Reference'!P46,3,2),MID('Hex Reference'!P46,1,2))</f>
        <v>8F34</v>
      </c>
      <c r="Q46" s="12" t="e">
        <f>CONCATENATE(MID('Hex Reference'!Q46,3,2),MID('Hex Reference'!Q46,1,2))</f>
        <v>#N/A</v>
      </c>
      <c r="R46" s="12" t="e">
        <f>CONCATENATE(MID('Hex Reference'!R46,3,2),MID('Hex Reference'!R46,1,2))</f>
        <v>#N/A</v>
      </c>
      <c r="S46" s="12" t="str">
        <f>CONCATENATE(MID('Hex Reference'!S46,3,2),MID('Hex Reference'!S46,1,2))</f>
        <v>E843</v>
      </c>
      <c r="T46" s="12" t="e">
        <f>CONCATENATE(MID('Hex Reference'!T46,3,2),MID('Hex Reference'!T46,1,2))</f>
        <v>#N/A</v>
      </c>
      <c r="U46" s="12" t="e">
        <f>CONCATENATE(MID('Hex Reference'!U46,3,2),MID('Hex Reference'!U46,1,2))</f>
        <v>#N/A</v>
      </c>
      <c r="V46" s="12" t="str">
        <f>CONCATENATE(MID('Hex Reference'!V46,3,2),MID('Hex Reference'!V46,1,2))</f>
        <v>8F34</v>
      </c>
      <c r="W46" s="12" t="e">
        <f>CONCATENATE(MID('Hex Reference'!W46,3,2),MID('Hex Reference'!W46,1,2))</f>
        <v>#N/A</v>
      </c>
      <c r="X46" s="12" t="e">
        <f>CONCATENATE(MID('Hex Reference'!X46,3,2),MID('Hex Reference'!X46,1,2))</f>
        <v>#N/A</v>
      </c>
      <c r="Y46" s="12" t="str">
        <f>CONCATENATE(MID('Hex Reference'!Y46,3,2),MID('Hex Reference'!Y46,1,2))</f>
        <v>8F34</v>
      </c>
      <c r="Z46" s="12" t="e">
        <f>CONCATENATE(MID('Hex Reference'!Z46,3,2),MID('Hex Reference'!Z46,1,2))</f>
        <v>#N/A</v>
      </c>
      <c r="AA46" s="12" t="e">
        <f>CONCATENATE(MID('Hex Reference'!AA46,3,2),MID('Hex Reference'!AA46,1,2))</f>
        <v>#N/A</v>
      </c>
      <c r="AB46" s="12" t="str">
        <f>CONCATENATE(MID('Hex Reference'!AB46,3,2),MID('Hex Reference'!AB46,1,2))</f>
        <v>8F34</v>
      </c>
      <c r="AC46" s="12" t="e">
        <f>CONCATENATE(MID('Hex Reference'!AC46,3,2),MID('Hex Reference'!AC46,1,2))</f>
        <v>#N/A</v>
      </c>
      <c r="AD46" s="12" t="e">
        <f>CONCATENATE(MID('Hex Reference'!AD46,3,2),MID('Hex Reference'!AD46,1,2))</f>
        <v>#N/A</v>
      </c>
      <c r="AE46" s="12" t="str">
        <f>CONCATENATE(MID('Hex Reference'!AE46,3,2),MID('Hex Reference'!AE46,1,2))</f>
        <v>8F34</v>
      </c>
      <c r="AF46" s="12" t="e">
        <f>CONCATENATE(MID('Hex Reference'!AF46,3,2),MID('Hex Reference'!AF46,1,2))</f>
        <v>#N/A</v>
      </c>
      <c r="AG46" s="12" t="e">
        <f>CONCATENATE(MID('Hex Reference'!AG46,3,2),MID('Hex Reference'!AG46,1,2))</f>
        <v>#N/A</v>
      </c>
      <c r="AH46" s="12" t="str">
        <f>CONCATENATE(MID('Hex Reference'!AH46,3,2),MID('Hex Reference'!AH46,1,2))</f>
        <v>8F34</v>
      </c>
      <c r="AI46" s="12" t="e">
        <f>CONCATENATE(MID('Hex Reference'!AI46,3,2),MID('Hex Reference'!AI46,1,2))</f>
        <v>#N/A</v>
      </c>
      <c r="AJ46" s="12" t="e">
        <f>CONCATENATE(MID('Hex Reference'!AJ46,3,2),MID('Hex Reference'!AJ46,1,2))</f>
        <v>#N/A</v>
      </c>
      <c r="AK46" s="12" t="str">
        <f>CONCATENATE(MID('Hex Reference'!AK46,3,2),MID('Hex Reference'!AK46,1,2))</f>
        <v>8F34</v>
      </c>
      <c r="AL46" s="12" t="e">
        <f>CONCATENATE(MID('Hex Reference'!AL46,3,2),MID('Hex Reference'!AL46,1,2))</f>
        <v>#N/A</v>
      </c>
      <c r="AM46" s="12" t="e">
        <f>CONCATENATE(MID('Hex Reference'!AM46,3,2),MID('Hex Reference'!AM46,1,2))</f>
        <v>#N/A</v>
      </c>
      <c r="AN46" s="12" t="str">
        <f>CONCATENATE(MID('Hex Reference'!AN46,3,2),MID('Hex Reference'!AN46,1,2))</f>
        <v>8F34</v>
      </c>
      <c r="AO46" s="12" t="e">
        <f>CONCATENATE(MID('Hex Reference'!AO46,3,2),MID('Hex Reference'!AO46,1,2))</f>
        <v>#N/A</v>
      </c>
      <c r="AP46" s="12" t="e">
        <f>CONCATENATE(MID('Hex Reference'!AP46,3,2),MID('Hex Reference'!AP46,1,2))</f>
        <v>#N/A</v>
      </c>
      <c r="AQ46" s="12" t="str">
        <f>CONCATENATE(MID('Hex Reference'!AQ46,3,2),MID('Hex Reference'!AQ46,1,2))</f>
        <v>8F34</v>
      </c>
      <c r="AR46" s="28"/>
      <c r="AT46" s="24"/>
      <c r="AU46" s="12" t="str">
        <f>CONCATENATE(MID('Hex Reference'!AU46,3,2),MID('Hex Reference'!AU46,1,2))</f>
        <v>C840</v>
      </c>
      <c r="AV46" s="12" t="e">
        <f>CONCATENATE(MID('Hex Reference'!AV46,3,2),MID('Hex Reference'!AV46,1,2))</f>
        <v>#N/A</v>
      </c>
      <c r="AW46" s="12" t="e">
        <f>CONCATENATE(MID('Hex Reference'!AW46,3,2),MID('Hex Reference'!AW46,1,2))</f>
        <v>#N/A</v>
      </c>
      <c r="AX46" s="12" t="str">
        <f>CONCATENATE(MID('Hex Reference'!AX46,3,2),MID('Hex Reference'!AX46,1,2))</f>
        <v>5080</v>
      </c>
      <c r="AY46" s="12" t="e">
        <f>CONCATENATE(MID('Hex Reference'!AY46,3,2),MID('Hex Reference'!AY46,1,2))</f>
        <v>#N/A</v>
      </c>
      <c r="AZ46" s="12" t="e">
        <f>CONCATENATE(MID('Hex Reference'!AZ46,3,2),MID('Hex Reference'!AZ46,1,2))</f>
        <v>#N/A</v>
      </c>
      <c r="BA46" s="12" t="str">
        <f>CONCATENATE(MID('Hex Reference'!BA46,3,2),MID('Hex Reference'!BA46,1,2))</f>
        <v>C840</v>
      </c>
      <c r="BB46" s="12" t="e">
        <f>CONCATENATE(MID('Hex Reference'!BB46,3,2),MID('Hex Reference'!BB46,1,2))</f>
        <v>#N/A</v>
      </c>
      <c r="BC46" s="12" t="e">
        <f>CONCATENATE(MID('Hex Reference'!BC46,3,2),MID('Hex Reference'!BC46,1,2))</f>
        <v>#N/A</v>
      </c>
      <c r="BD46" s="12" t="str">
        <f>CONCATENATE(MID('Hex Reference'!BD46,3,2),MID('Hex Reference'!BD46,1,2))</f>
        <v>6480</v>
      </c>
      <c r="BE46" s="12" t="e">
        <f>CONCATENATE(MID('Hex Reference'!BE46,3,2),MID('Hex Reference'!BE46,1,2))</f>
        <v>#N/A</v>
      </c>
      <c r="BF46" s="12" t="e">
        <f>CONCATENATE(MID('Hex Reference'!BF46,3,2),MID('Hex Reference'!BF46,1,2))</f>
        <v>#N/A</v>
      </c>
      <c r="BG46" s="12" t="str">
        <f>CONCATENATE(MID('Hex Reference'!BG46,3,2),MID('Hex Reference'!BG46,1,2))</f>
        <v>8F34</v>
      </c>
      <c r="BH46" s="12" t="e">
        <f>CONCATENATE(MID('Hex Reference'!BH46,3,2),MID('Hex Reference'!BH46,1,2))</f>
        <v>#N/A</v>
      </c>
      <c r="BI46" s="12" t="e">
        <f>CONCATENATE(MID('Hex Reference'!BI46,3,2),MID('Hex Reference'!BI46,1,2))</f>
        <v>#N/A</v>
      </c>
      <c r="BJ46" s="12" t="str">
        <f>CONCATENATE(MID('Hex Reference'!BJ46,3,2),MID('Hex Reference'!BJ46,1,2))</f>
        <v>7880</v>
      </c>
      <c r="BK46" s="12" t="e">
        <f>CONCATENATE(MID('Hex Reference'!BK46,3,2),MID('Hex Reference'!BK46,1,2))</f>
        <v>#N/A</v>
      </c>
      <c r="BL46" s="12" t="e">
        <f>CONCATENATE(MID('Hex Reference'!BL46,3,2),MID('Hex Reference'!BL46,1,2))</f>
        <v>#N/A</v>
      </c>
      <c r="BM46" s="12" t="str">
        <f>CONCATENATE(MID('Hex Reference'!BM46,3,2),MID('Hex Reference'!BM46,1,2))</f>
        <v>8F34</v>
      </c>
      <c r="BN46" s="12" t="e">
        <f>CONCATENATE(MID('Hex Reference'!BN46,3,2),MID('Hex Reference'!BN46,1,2))</f>
        <v>#N/A</v>
      </c>
      <c r="BO46" s="12" t="e">
        <f>CONCATENATE(MID('Hex Reference'!BO46,3,2),MID('Hex Reference'!BO46,1,2))</f>
        <v>#N/A</v>
      </c>
      <c r="BP46" s="12" t="str">
        <f>CONCATENATE(MID('Hex Reference'!BP46,3,2),MID('Hex Reference'!BP46,1,2))</f>
        <v>9680</v>
      </c>
      <c r="BQ46" s="12" t="e">
        <f>CONCATENATE(MID('Hex Reference'!BQ46,3,2),MID('Hex Reference'!BQ46,1,2))</f>
        <v>#N/A</v>
      </c>
      <c r="BR46" s="12" t="e">
        <f>CONCATENATE(MID('Hex Reference'!BR46,3,2),MID('Hex Reference'!BR46,1,2))</f>
        <v>#N/A</v>
      </c>
      <c r="BS46" s="12" t="str">
        <f>CONCATENATE(MID('Hex Reference'!BS46,3,2),MID('Hex Reference'!BS46,1,2))</f>
        <v>8F34</v>
      </c>
      <c r="BT46" s="12" t="e">
        <f>CONCATENATE(MID('Hex Reference'!BT46,3,2),MID('Hex Reference'!BT46,1,2))</f>
        <v>#N/A</v>
      </c>
      <c r="BU46" s="12" t="e">
        <f>CONCATENATE(MID('Hex Reference'!BU46,3,2),MID('Hex Reference'!BU46,1,2))</f>
        <v>#N/A</v>
      </c>
      <c r="BV46" s="12" t="str">
        <f>CONCATENATE(MID('Hex Reference'!BV46,3,2),MID('Hex Reference'!BV46,1,2))</f>
        <v>0080</v>
      </c>
      <c r="BW46" s="12" t="e">
        <f>CONCATENATE(MID('Hex Reference'!BW46,3,2),MID('Hex Reference'!BW46,1,2))</f>
        <v>#N/A</v>
      </c>
      <c r="BX46" s="12" t="e">
        <f>CONCATENATE(MID('Hex Reference'!BX46,3,2),MID('Hex Reference'!BX46,1,2))</f>
        <v>#N/A</v>
      </c>
      <c r="BY46" s="12" t="str">
        <f>CONCATENATE(MID('Hex Reference'!BY46,3,2),MID('Hex Reference'!BY46,1,2))</f>
        <v>8F34</v>
      </c>
      <c r="BZ46" s="12" t="e">
        <f>CONCATENATE(MID('Hex Reference'!BZ46,3,2),MID('Hex Reference'!BZ46,1,2))</f>
        <v>#N/A</v>
      </c>
      <c r="CA46" s="12" t="e">
        <f>CONCATENATE(MID('Hex Reference'!CA46,3,2),MID('Hex Reference'!CA46,1,2))</f>
        <v>#N/A</v>
      </c>
      <c r="CB46" s="12" t="str">
        <f>CONCATENATE(MID('Hex Reference'!CB46,3,2),MID('Hex Reference'!CB46,1,2))</f>
        <v>8F34</v>
      </c>
      <c r="CC46" s="12" t="e">
        <f>CONCATENATE(MID('Hex Reference'!CC46,3,2),MID('Hex Reference'!CC46,1,2))</f>
        <v>#N/A</v>
      </c>
      <c r="CD46" s="12" t="e">
        <f>CONCATENATE(MID('Hex Reference'!CD46,3,2),MID('Hex Reference'!CD46,1,2))</f>
        <v>#N/A</v>
      </c>
      <c r="CE46" s="12" t="str">
        <f>CONCATENATE(MID('Hex Reference'!CE46,3,2),MID('Hex Reference'!CE46,1,2))</f>
        <v>8F34</v>
      </c>
      <c r="CF46" s="12" t="e">
        <f>CONCATENATE(MID('Hex Reference'!CF46,3,2),MID('Hex Reference'!CF46,1,2))</f>
        <v>#N/A</v>
      </c>
      <c r="CG46" s="12" t="e">
        <f>CONCATENATE(MID('Hex Reference'!CG46,3,2),MID('Hex Reference'!CG46,1,2))</f>
        <v>#N/A</v>
      </c>
      <c r="CH46" s="12" t="str">
        <f>CONCATENATE(MID('Hex Reference'!CH46,3,2),MID('Hex Reference'!CH46,1,2))</f>
        <v>8F34</v>
      </c>
      <c r="CI46" s="28"/>
    </row>
    <row r="47" spans="1:87">
      <c r="A47" s="25" t="str">
        <f t="shared" si="0"/>
        <v>2A</v>
      </c>
      <c r="B47" s="25" t="s">
        <v>83</v>
      </c>
      <c r="C47" s="40" t="str">
        <f t="shared" si="1"/>
        <v>169D8</v>
      </c>
      <c r="D47" s="12" t="str">
        <f>CONCATENATE(MID('Hex Reference'!D47,3,2),MID('Hex Reference'!D47,1,2))</f>
        <v>C840</v>
      </c>
      <c r="E47" s="12" t="e">
        <f>CONCATENATE(MID('Hex Reference'!E47,3,2),MID('Hex Reference'!E47,1,2))</f>
        <v>#N/A</v>
      </c>
      <c r="F47" s="12" t="e">
        <f>CONCATENATE(MID('Hex Reference'!F47,3,2),MID('Hex Reference'!F47,1,2))</f>
        <v>#N/A</v>
      </c>
      <c r="G47" s="12" t="str">
        <f>CONCATENATE(MID('Hex Reference'!G47,3,2),MID('Hex Reference'!G47,1,2))</f>
        <v>C840</v>
      </c>
      <c r="H47" s="12" t="e">
        <f>CONCATENATE(MID('Hex Reference'!H47,3,2),MID('Hex Reference'!H47,1,2))</f>
        <v>#N/A</v>
      </c>
      <c r="I47" s="12" t="e">
        <f>CONCATENATE(MID('Hex Reference'!I47,3,2),MID('Hex Reference'!I47,1,2))</f>
        <v>#N/A</v>
      </c>
      <c r="J47" s="12" t="str">
        <f>CONCATENATE(MID('Hex Reference'!J47,3,2),MID('Hex Reference'!J47,1,2))</f>
        <v>C840</v>
      </c>
      <c r="K47" s="12" t="e">
        <f>CONCATENATE(MID('Hex Reference'!K47,3,2),MID('Hex Reference'!K47,1,2))</f>
        <v>#N/A</v>
      </c>
      <c r="L47" s="12" t="e">
        <f>CONCATENATE(MID('Hex Reference'!L47,3,2),MID('Hex Reference'!L47,1,2))</f>
        <v>#N/A</v>
      </c>
      <c r="M47" s="12" t="str">
        <f>CONCATENATE(MID('Hex Reference'!M47,3,2),MID('Hex Reference'!M47,1,2))</f>
        <v>C840</v>
      </c>
      <c r="N47" s="12" t="e">
        <f>CONCATENATE(MID('Hex Reference'!N47,3,2),MID('Hex Reference'!N47,1,2))</f>
        <v>#N/A</v>
      </c>
      <c r="O47" s="12" t="e">
        <f>CONCATENATE(MID('Hex Reference'!O47,3,2),MID('Hex Reference'!O47,1,2))</f>
        <v>#N/A</v>
      </c>
      <c r="P47" s="12" t="str">
        <f>CONCATENATE(MID('Hex Reference'!P47,3,2),MID('Hex Reference'!P47,1,2))</f>
        <v>9034</v>
      </c>
      <c r="Q47" s="12" t="e">
        <f>CONCATENATE(MID('Hex Reference'!Q47,3,2),MID('Hex Reference'!Q47,1,2))</f>
        <v>#N/A</v>
      </c>
      <c r="R47" s="12" t="e">
        <f>CONCATENATE(MID('Hex Reference'!R47,3,2),MID('Hex Reference'!R47,1,2))</f>
        <v>#N/A</v>
      </c>
      <c r="S47" s="12" t="str">
        <f>CONCATENATE(MID('Hex Reference'!S47,3,2),MID('Hex Reference'!S47,1,2))</f>
        <v>E843</v>
      </c>
      <c r="T47" s="12" t="e">
        <f>CONCATENATE(MID('Hex Reference'!T47,3,2),MID('Hex Reference'!T47,1,2))</f>
        <v>#N/A</v>
      </c>
      <c r="U47" s="12" t="e">
        <f>CONCATENATE(MID('Hex Reference'!U47,3,2),MID('Hex Reference'!U47,1,2))</f>
        <v>#N/A</v>
      </c>
      <c r="V47" s="12" t="str">
        <f>CONCATENATE(MID('Hex Reference'!V47,3,2),MID('Hex Reference'!V47,1,2))</f>
        <v>9034</v>
      </c>
      <c r="W47" s="12" t="e">
        <f>CONCATENATE(MID('Hex Reference'!W47,3,2),MID('Hex Reference'!W47,1,2))</f>
        <v>#N/A</v>
      </c>
      <c r="X47" s="12" t="e">
        <f>CONCATENATE(MID('Hex Reference'!X47,3,2),MID('Hex Reference'!X47,1,2))</f>
        <v>#N/A</v>
      </c>
      <c r="Y47" s="12" t="str">
        <f>CONCATENATE(MID('Hex Reference'!Y47,3,2),MID('Hex Reference'!Y47,1,2))</f>
        <v>9034</v>
      </c>
      <c r="Z47" s="12" t="e">
        <f>CONCATENATE(MID('Hex Reference'!Z47,3,2),MID('Hex Reference'!Z47,1,2))</f>
        <v>#N/A</v>
      </c>
      <c r="AA47" s="12" t="e">
        <f>CONCATENATE(MID('Hex Reference'!AA47,3,2),MID('Hex Reference'!AA47,1,2))</f>
        <v>#N/A</v>
      </c>
      <c r="AB47" s="12" t="str">
        <f>CONCATENATE(MID('Hex Reference'!AB47,3,2),MID('Hex Reference'!AB47,1,2))</f>
        <v>9034</v>
      </c>
      <c r="AC47" s="12" t="e">
        <f>CONCATENATE(MID('Hex Reference'!AC47,3,2),MID('Hex Reference'!AC47,1,2))</f>
        <v>#N/A</v>
      </c>
      <c r="AD47" s="12" t="e">
        <f>CONCATENATE(MID('Hex Reference'!AD47,3,2),MID('Hex Reference'!AD47,1,2))</f>
        <v>#N/A</v>
      </c>
      <c r="AE47" s="12" t="str">
        <f>CONCATENATE(MID('Hex Reference'!AE47,3,2),MID('Hex Reference'!AE47,1,2))</f>
        <v>9034</v>
      </c>
      <c r="AF47" s="12" t="e">
        <f>CONCATENATE(MID('Hex Reference'!AF47,3,2),MID('Hex Reference'!AF47,1,2))</f>
        <v>#N/A</v>
      </c>
      <c r="AG47" s="12" t="e">
        <f>CONCATENATE(MID('Hex Reference'!AG47,3,2),MID('Hex Reference'!AG47,1,2))</f>
        <v>#N/A</v>
      </c>
      <c r="AH47" s="12" t="str">
        <f>CONCATENATE(MID('Hex Reference'!AH47,3,2),MID('Hex Reference'!AH47,1,2))</f>
        <v>9034</v>
      </c>
      <c r="AI47" s="12" t="e">
        <f>CONCATENATE(MID('Hex Reference'!AI47,3,2),MID('Hex Reference'!AI47,1,2))</f>
        <v>#N/A</v>
      </c>
      <c r="AJ47" s="12" t="e">
        <f>CONCATENATE(MID('Hex Reference'!AJ47,3,2),MID('Hex Reference'!AJ47,1,2))</f>
        <v>#N/A</v>
      </c>
      <c r="AK47" s="12" t="str">
        <f>CONCATENATE(MID('Hex Reference'!AK47,3,2),MID('Hex Reference'!AK47,1,2))</f>
        <v>9034</v>
      </c>
      <c r="AL47" s="12" t="e">
        <f>CONCATENATE(MID('Hex Reference'!AL47,3,2),MID('Hex Reference'!AL47,1,2))</f>
        <v>#N/A</v>
      </c>
      <c r="AM47" s="12" t="e">
        <f>CONCATENATE(MID('Hex Reference'!AM47,3,2),MID('Hex Reference'!AM47,1,2))</f>
        <v>#N/A</v>
      </c>
      <c r="AN47" s="12" t="str">
        <f>CONCATENATE(MID('Hex Reference'!AN47,3,2),MID('Hex Reference'!AN47,1,2))</f>
        <v>9034</v>
      </c>
      <c r="AO47" s="12" t="e">
        <f>CONCATENATE(MID('Hex Reference'!AO47,3,2),MID('Hex Reference'!AO47,1,2))</f>
        <v>#N/A</v>
      </c>
      <c r="AP47" s="12" t="e">
        <f>CONCATENATE(MID('Hex Reference'!AP47,3,2),MID('Hex Reference'!AP47,1,2))</f>
        <v>#N/A</v>
      </c>
      <c r="AQ47" s="12" t="str">
        <f>CONCATENATE(MID('Hex Reference'!AQ47,3,2),MID('Hex Reference'!AQ47,1,2))</f>
        <v>9034</v>
      </c>
      <c r="AR47" s="28"/>
      <c r="AT47" s="24"/>
      <c r="AU47" s="12" t="str">
        <f>CONCATENATE(MID('Hex Reference'!AU47,3,2),MID('Hex Reference'!AU47,1,2))</f>
        <v>C840</v>
      </c>
      <c r="AV47" s="12" t="e">
        <f>CONCATENATE(MID('Hex Reference'!AV47,3,2),MID('Hex Reference'!AV47,1,2))</f>
        <v>#N/A</v>
      </c>
      <c r="AW47" s="12" t="e">
        <f>CONCATENATE(MID('Hex Reference'!AW47,3,2),MID('Hex Reference'!AW47,1,2))</f>
        <v>#N/A</v>
      </c>
      <c r="AX47" s="12" t="str">
        <f>CONCATENATE(MID('Hex Reference'!AX47,3,2),MID('Hex Reference'!AX47,1,2))</f>
        <v>5080</v>
      </c>
      <c r="AY47" s="12" t="e">
        <f>CONCATENATE(MID('Hex Reference'!AY47,3,2),MID('Hex Reference'!AY47,1,2))</f>
        <v>#N/A</v>
      </c>
      <c r="AZ47" s="12" t="e">
        <f>CONCATENATE(MID('Hex Reference'!AZ47,3,2),MID('Hex Reference'!AZ47,1,2))</f>
        <v>#N/A</v>
      </c>
      <c r="BA47" s="12" t="str">
        <f>CONCATENATE(MID('Hex Reference'!BA47,3,2),MID('Hex Reference'!BA47,1,2))</f>
        <v>C840</v>
      </c>
      <c r="BB47" s="12" t="e">
        <f>CONCATENATE(MID('Hex Reference'!BB47,3,2),MID('Hex Reference'!BB47,1,2))</f>
        <v>#N/A</v>
      </c>
      <c r="BC47" s="12" t="e">
        <f>CONCATENATE(MID('Hex Reference'!BC47,3,2),MID('Hex Reference'!BC47,1,2))</f>
        <v>#N/A</v>
      </c>
      <c r="BD47" s="12" t="str">
        <f>CONCATENATE(MID('Hex Reference'!BD47,3,2),MID('Hex Reference'!BD47,1,2))</f>
        <v>6480</v>
      </c>
      <c r="BE47" s="12" t="e">
        <f>CONCATENATE(MID('Hex Reference'!BE47,3,2),MID('Hex Reference'!BE47,1,2))</f>
        <v>#N/A</v>
      </c>
      <c r="BF47" s="12" t="e">
        <f>CONCATENATE(MID('Hex Reference'!BF47,3,2),MID('Hex Reference'!BF47,1,2))</f>
        <v>#N/A</v>
      </c>
      <c r="BG47" s="12" t="str">
        <f>CONCATENATE(MID('Hex Reference'!BG47,3,2),MID('Hex Reference'!BG47,1,2))</f>
        <v>9034</v>
      </c>
      <c r="BH47" s="12" t="e">
        <f>CONCATENATE(MID('Hex Reference'!BH47,3,2),MID('Hex Reference'!BH47,1,2))</f>
        <v>#N/A</v>
      </c>
      <c r="BI47" s="12" t="e">
        <f>CONCATENATE(MID('Hex Reference'!BI47,3,2),MID('Hex Reference'!BI47,1,2))</f>
        <v>#N/A</v>
      </c>
      <c r="BJ47" s="12" t="str">
        <f>CONCATENATE(MID('Hex Reference'!BJ47,3,2),MID('Hex Reference'!BJ47,1,2))</f>
        <v>7880</v>
      </c>
      <c r="BK47" s="12" t="e">
        <f>CONCATENATE(MID('Hex Reference'!BK47,3,2),MID('Hex Reference'!BK47,1,2))</f>
        <v>#N/A</v>
      </c>
      <c r="BL47" s="12" t="e">
        <f>CONCATENATE(MID('Hex Reference'!BL47,3,2),MID('Hex Reference'!BL47,1,2))</f>
        <v>#N/A</v>
      </c>
      <c r="BM47" s="12" t="str">
        <f>CONCATENATE(MID('Hex Reference'!BM47,3,2),MID('Hex Reference'!BM47,1,2))</f>
        <v>9034</v>
      </c>
      <c r="BN47" s="12" t="e">
        <f>CONCATENATE(MID('Hex Reference'!BN47,3,2),MID('Hex Reference'!BN47,1,2))</f>
        <v>#N/A</v>
      </c>
      <c r="BO47" s="12" t="e">
        <f>CONCATENATE(MID('Hex Reference'!BO47,3,2),MID('Hex Reference'!BO47,1,2))</f>
        <v>#N/A</v>
      </c>
      <c r="BP47" s="12" t="str">
        <f>CONCATENATE(MID('Hex Reference'!BP47,3,2),MID('Hex Reference'!BP47,1,2))</f>
        <v>9680</v>
      </c>
      <c r="BQ47" s="12" t="e">
        <f>CONCATENATE(MID('Hex Reference'!BQ47,3,2),MID('Hex Reference'!BQ47,1,2))</f>
        <v>#N/A</v>
      </c>
      <c r="BR47" s="12" t="e">
        <f>CONCATENATE(MID('Hex Reference'!BR47,3,2),MID('Hex Reference'!BR47,1,2))</f>
        <v>#N/A</v>
      </c>
      <c r="BS47" s="12" t="str">
        <f>CONCATENATE(MID('Hex Reference'!BS47,3,2),MID('Hex Reference'!BS47,1,2))</f>
        <v>9034</v>
      </c>
      <c r="BT47" s="12" t="e">
        <f>CONCATENATE(MID('Hex Reference'!BT47,3,2),MID('Hex Reference'!BT47,1,2))</f>
        <v>#N/A</v>
      </c>
      <c r="BU47" s="12" t="e">
        <f>CONCATENATE(MID('Hex Reference'!BU47,3,2),MID('Hex Reference'!BU47,1,2))</f>
        <v>#N/A</v>
      </c>
      <c r="BV47" s="12" t="str">
        <f>CONCATENATE(MID('Hex Reference'!BV47,3,2),MID('Hex Reference'!BV47,1,2))</f>
        <v>0080</v>
      </c>
      <c r="BW47" s="12" t="e">
        <f>CONCATENATE(MID('Hex Reference'!BW47,3,2),MID('Hex Reference'!BW47,1,2))</f>
        <v>#N/A</v>
      </c>
      <c r="BX47" s="12" t="e">
        <f>CONCATENATE(MID('Hex Reference'!BX47,3,2),MID('Hex Reference'!BX47,1,2))</f>
        <v>#N/A</v>
      </c>
      <c r="BY47" s="12" t="str">
        <f>CONCATENATE(MID('Hex Reference'!BY47,3,2),MID('Hex Reference'!BY47,1,2))</f>
        <v>9034</v>
      </c>
      <c r="BZ47" s="12" t="e">
        <f>CONCATENATE(MID('Hex Reference'!BZ47,3,2),MID('Hex Reference'!BZ47,1,2))</f>
        <v>#N/A</v>
      </c>
      <c r="CA47" s="12" t="e">
        <f>CONCATENATE(MID('Hex Reference'!CA47,3,2),MID('Hex Reference'!CA47,1,2))</f>
        <v>#N/A</v>
      </c>
      <c r="CB47" s="12" t="str">
        <f>CONCATENATE(MID('Hex Reference'!CB47,3,2),MID('Hex Reference'!CB47,1,2))</f>
        <v>9034</v>
      </c>
      <c r="CC47" s="12" t="e">
        <f>CONCATENATE(MID('Hex Reference'!CC47,3,2),MID('Hex Reference'!CC47,1,2))</f>
        <v>#N/A</v>
      </c>
      <c r="CD47" s="12" t="e">
        <f>CONCATENATE(MID('Hex Reference'!CD47,3,2),MID('Hex Reference'!CD47,1,2))</f>
        <v>#N/A</v>
      </c>
      <c r="CE47" s="12" t="str">
        <f>CONCATENATE(MID('Hex Reference'!CE47,3,2),MID('Hex Reference'!CE47,1,2))</f>
        <v>9034</v>
      </c>
      <c r="CF47" s="12" t="e">
        <f>CONCATENATE(MID('Hex Reference'!CF47,3,2),MID('Hex Reference'!CF47,1,2))</f>
        <v>#N/A</v>
      </c>
      <c r="CG47" s="12" t="e">
        <f>CONCATENATE(MID('Hex Reference'!CG47,3,2),MID('Hex Reference'!CG47,1,2))</f>
        <v>#N/A</v>
      </c>
      <c r="CH47" s="12" t="str">
        <f>CONCATENATE(MID('Hex Reference'!CH47,3,2),MID('Hex Reference'!CH47,1,2))</f>
        <v>9034</v>
      </c>
      <c r="CI47" s="28"/>
    </row>
    <row r="48" spans="1:87">
      <c r="A48" s="25" t="str">
        <f t="shared" si="0"/>
        <v>2B</v>
      </c>
      <c r="B48" s="25" t="s">
        <v>84</v>
      </c>
      <c r="C48" s="40" t="str">
        <f t="shared" si="1"/>
        <v>16A10</v>
      </c>
      <c r="D48" s="12" t="str">
        <f>CONCATENATE(MID('Hex Reference'!D48,3,2),MID('Hex Reference'!D48,1,2))</f>
        <v>F441</v>
      </c>
      <c r="E48" s="12" t="e">
        <f>CONCATENATE(MID('Hex Reference'!E48,3,2),MID('Hex Reference'!E48,1,2))</f>
        <v>#N/A</v>
      </c>
      <c r="F48" s="12" t="e">
        <f>CONCATENATE(MID('Hex Reference'!F48,3,2),MID('Hex Reference'!F48,1,2))</f>
        <v>#N/A</v>
      </c>
      <c r="G48" s="12" t="str">
        <f>CONCATENATE(MID('Hex Reference'!G48,3,2),MID('Hex Reference'!G48,1,2))</f>
        <v>F441</v>
      </c>
      <c r="H48" s="12" t="e">
        <f>CONCATENATE(MID('Hex Reference'!H48,3,2),MID('Hex Reference'!H48,1,2))</f>
        <v>#N/A</v>
      </c>
      <c r="I48" s="12" t="e">
        <f>CONCATENATE(MID('Hex Reference'!I48,3,2),MID('Hex Reference'!I48,1,2))</f>
        <v>#N/A</v>
      </c>
      <c r="J48" s="12" t="str">
        <f>CONCATENATE(MID('Hex Reference'!J48,3,2),MID('Hex Reference'!J48,1,2))</f>
        <v>EE42</v>
      </c>
      <c r="K48" s="12" t="e">
        <f>CONCATENATE(MID('Hex Reference'!K48,3,2),MID('Hex Reference'!K48,1,2))</f>
        <v>#N/A</v>
      </c>
      <c r="L48" s="12" t="e">
        <f>CONCATENATE(MID('Hex Reference'!L48,3,2),MID('Hex Reference'!L48,1,2))</f>
        <v>#N/A</v>
      </c>
      <c r="M48" s="12" t="str">
        <f>CONCATENATE(MID('Hex Reference'!M48,3,2),MID('Hex Reference'!M48,1,2))</f>
        <v>EE42</v>
      </c>
      <c r="N48" s="12" t="e">
        <f>CONCATENATE(MID('Hex Reference'!N48,3,2),MID('Hex Reference'!N48,1,2))</f>
        <v>#N/A</v>
      </c>
      <c r="O48" s="12" t="e">
        <f>CONCATENATE(MID('Hex Reference'!O48,3,2),MID('Hex Reference'!O48,1,2))</f>
        <v>#N/A</v>
      </c>
      <c r="P48" s="12" t="str">
        <f>CONCATENATE(MID('Hex Reference'!P48,3,2),MID('Hex Reference'!P48,1,2))</f>
        <v>8F34</v>
      </c>
      <c r="Q48" s="12" t="e">
        <f>CONCATENATE(MID('Hex Reference'!Q48,3,2),MID('Hex Reference'!Q48,1,2))</f>
        <v>#N/A</v>
      </c>
      <c r="R48" s="12" t="e">
        <f>CONCATENATE(MID('Hex Reference'!R48,3,2),MID('Hex Reference'!R48,1,2))</f>
        <v>#N/A</v>
      </c>
      <c r="S48" s="12" t="str">
        <f>CONCATENATE(MID('Hex Reference'!S48,3,2),MID('Hex Reference'!S48,1,2))</f>
        <v>E843</v>
      </c>
      <c r="T48" s="12" t="e">
        <f>CONCATENATE(MID('Hex Reference'!T48,3,2),MID('Hex Reference'!T48,1,2))</f>
        <v>#N/A</v>
      </c>
      <c r="U48" s="12" t="e">
        <f>CONCATENATE(MID('Hex Reference'!U48,3,2),MID('Hex Reference'!U48,1,2))</f>
        <v>#N/A</v>
      </c>
      <c r="V48" s="12" t="str">
        <f>CONCATENATE(MID('Hex Reference'!V48,3,2),MID('Hex Reference'!V48,1,2))</f>
        <v>E843</v>
      </c>
      <c r="W48" s="12" t="e">
        <f>CONCATENATE(MID('Hex Reference'!W48,3,2),MID('Hex Reference'!W48,1,2))</f>
        <v>#N/A</v>
      </c>
      <c r="X48" s="12" t="e">
        <f>CONCATENATE(MID('Hex Reference'!X48,3,2),MID('Hex Reference'!X48,1,2))</f>
        <v>#N/A</v>
      </c>
      <c r="Y48" s="12" t="str">
        <f>CONCATENATE(MID('Hex Reference'!Y48,3,2),MID('Hex Reference'!Y48,1,2))</f>
        <v>8F34</v>
      </c>
      <c r="Z48" s="12" t="e">
        <f>CONCATENATE(MID('Hex Reference'!Z48,3,2),MID('Hex Reference'!Z48,1,2))</f>
        <v>#N/A</v>
      </c>
      <c r="AA48" s="12" t="e">
        <f>CONCATENATE(MID('Hex Reference'!AA48,3,2),MID('Hex Reference'!AA48,1,2))</f>
        <v>#N/A</v>
      </c>
      <c r="AB48" s="12" t="str">
        <f>CONCATENATE(MID('Hex Reference'!AB48,3,2),MID('Hex Reference'!AB48,1,2))</f>
        <v>D047</v>
      </c>
      <c r="AC48" s="12" t="e">
        <f>CONCATENATE(MID('Hex Reference'!AC48,3,2),MID('Hex Reference'!AC48,1,2))</f>
        <v>#N/A</v>
      </c>
      <c r="AD48" s="12" t="e">
        <f>CONCATENATE(MID('Hex Reference'!AD48,3,2),MID('Hex Reference'!AD48,1,2))</f>
        <v>#N/A</v>
      </c>
      <c r="AE48" s="12" t="str">
        <f>CONCATENATE(MID('Hex Reference'!AE48,3,2),MID('Hex Reference'!AE48,1,2))</f>
        <v>D047</v>
      </c>
      <c r="AF48" s="12" t="e">
        <f>CONCATENATE(MID('Hex Reference'!AF48,3,2),MID('Hex Reference'!AF48,1,2))</f>
        <v>#N/A</v>
      </c>
      <c r="AG48" s="12" t="e">
        <f>CONCATENATE(MID('Hex Reference'!AG48,3,2),MID('Hex Reference'!AG48,1,2))</f>
        <v>#N/A</v>
      </c>
      <c r="AH48" s="12" t="str">
        <f>CONCATENATE(MID('Hex Reference'!AH48,3,2),MID('Hex Reference'!AH48,1,2))</f>
        <v>D047</v>
      </c>
      <c r="AI48" s="12" t="e">
        <f>CONCATENATE(MID('Hex Reference'!AI48,3,2),MID('Hex Reference'!AI48,1,2))</f>
        <v>#N/A</v>
      </c>
      <c r="AJ48" s="12" t="e">
        <f>CONCATENATE(MID('Hex Reference'!AJ48,3,2),MID('Hex Reference'!AJ48,1,2))</f>
        <v>#N/A</v>
      </c>
      <c r="AK48" s="12" t="str">
        <f>CONCATENATE(MID('Hex Reference'!AK48,3,2),MID('Hex Reference'!AK48,1,2))</f>
        <v>D047</v>
      </c>
      <c r="AL48" s="12" t="e">
        <f>CONCATENATE(MID('Hex Reference'!AL48,3,2),MID('Hex Reference'!AL48,1,2))</f>
        <v>#N/A</v>
      </c>
      <c r="AM48" s="12" t="e">
        <f>CONCATENATE(MID('Hex Reference'!AM48,3,2),MID('Hex Reference'!AM48,1,2))</f>
        <v>#N/A</v>
      </c>
      <c r="AN48" s="12" t="str">
        <f>CONCATENATE(MID('Hex Reference'!AN48,3,2),MID('Hex Reference'!AN48,1,2))</f>
        <v>D047</v>
      </c>
      <c r="AO48" s="12" t="e">
        <f>CONCATENATE(MID('Hex Reference'!AO48,3,2),MID('Hex Reference'!AO48,1,2))</f>
        <v>#N/A</v>
      </c>
      <c r="AP48" s="12" t="e">
        <f>CONCATENATE(MID('Hex Reference'!AP48,3,2),MID('Hex Reference'!AP48,1,2))</f>
        <v>#N/A</v>
      </c>
      <c r="AQ48" s="12" t="str">
        <f>CONCATENATE(MID('Hex Reference'!AQ48,3,2),MID('Hex Reference'!AQ48,1,2))</f>
        <v>D047</v>
      </c>
      <c r="AR48" s="28"/>
      <c r="AT48" s="24"/>
      <c r="AU48" s="12" t="str">
        <f>CONCATENATE(MID('Hex Reference'!AU48,3,2),MID('Hex Reference'!AU48,1,2))</f>
        <v>F441</v>
      </c>
      <c r="AV48" s="12" t="e">
        <f>CONCATENATE(MID('Hex Reference'!AV48,3,2),MID('Hex Reference'!AV48,1,2))</f>
        <v>#N/A</v>
      </c>
      <c r="AW48" s="12" t="e">
        <f>CONCATENATE(MID('Hex Reference'!AW48,3,2),MID('Hex Reference'!AW48,1,2))</f>
        <v>#N/A</v>
      </c>
      <c r="AX48" s="12" t="str">
        <f>CONCATENATE(MID('Hex Reference'!AX48,3,2),MID('Hex Reference'!AX48,1,2))</f>
        <v>E843</v>
      </c>
      <c r="AY48" s="12" t="e">
        <f>CONCATENATE(MID('Hex Reference'!AY48,3,2),MID('Hex Reference'!AY48,1,2))</f>
        <v>#N/A</v>
      </c>
      <c r="AZ48" s="12" t="e">
        <f>CONCATENATE(MID('Hex Reference'!AZ48,3,2),MID('Hex Reference'!AZ48,1,2))</f>
        <v>#N/A</v>
      </c>
      <c r="BA48" s="12" t="str">
        <f>CONCATENATE(MID('Hex Reference'!BA48,3,2),MID('Hex Reference'!BA48,1,2))</f>
        <v>EE42</v>
      </c>
      <c r="BB48" s="12" t="e">
        <f>CONCATENATE(MID('Hex Reference'!BB48,3,2),MID('Hex Reference'!BB48,1,2))</f>
        <v>#N/A</v>
      </c>
      <c r="BC48" s="12" t="e">
        <f>CONCATENATE(MID('Hex Reference'!BC48,3,2),MID('Hex Reference'!BC48,1,2))</f>
        <v>#N/A</v>
      </c>
      <c r="BD48" s="12" t="str">
        <f>CONCATENATE(MID('Hex Reference'!BD48,3,2),MID('Hex Reference'!BD48,1,2))</f>
        <v>E843</v>
      </c>
      <c r="BE48" s="12" t="e">
        <f>CONCATENATE(MID('Hex Reference'!BE48,3,2),MID('Hex Reference'!BE48,1,2))</f>
        <v>#N/A</v>
      </c>
      <c r="BF48" s="12" t="e">
        <f>CONCATENATE(MID('Hex Reference'!BF48,3,2),MID('Hex Reference'!BF48,1,2))</f>
        <v>#N/A</v>
      </c>
      <c r="BG48" s="12" t="str">
        <f>CONCATENATE(MID('Hex Reference'!BG48,3,2),MID('Hex Reference'!BG48,1,2))</f>
        <v>8F34</v>
      </c>
      <c r="BH48" s="12" t="e">
        <f>CONCATENATE(MID('Hex Reference'!BH48,3,2),MID('Hex Reference'!BH48,1,2))</f>
        <v>#N/A</v>
      </c>
      <c r="BI48" s="12" t="e">
        <f>CONCATENATE(MID('Hex Reference'!BI48,3,2),MID('Hex Reference'!BI48,1,2))</f>
        <v>#N/A</v>
      </c>
      <c r="BJ48" s="12" t="str">
        <f>CONCATENATE(MID('Hex Reference'!BJ48,3,2),MID('Hex Reference'!BJ48,1,2))</f>
        <v>E843</v>
      </c>
      <c r="BK48" s="12" t="e">
        <f>CONCATENATE(MID('Hex Reference'!BK48,3,2),MID('Hex Reference'!BK48,1,2))</f>
        <v>#N/A</v>
      </c>
      <c r="BL48" s="12" t="e">
        <f>CONCATENATE(MID('Hex Reference'!BL48,3,2),MID('Hex Reference'!BL48,1,2))</f>
        <v>#N/A</v>
      </c>
      <c r="BM48" s="12" t="str">
        <f>CONCATENATE(MID('Hex Reference'!BM48,3,2),MID('Hex Reference'!BM48,1,2))</f>
        <v>E843</v>
      </c>
      <c r="BN48" s="12" t="e">
        <f>CONCATENATE(MID('Hex Reference'!BN48,3,2),MID('Hex Reference'!BN48,1,2))</f>
        <v>#N/A</v>
      </c>
      <c r="BO48" s="12" t="e">
        <f>CONCATENATE(MID('Hex Reference'!BO48,3,2),MID('Hex Reference'!BO48,1,2))</f>
        <v>#N/A</v>
      </c>
      <c r="BP48" s="12" t="str">
        <f>CONCATENATE(MID('Hex Reference'!BP48,3,2),MID('Hex Reference'!BP48,1,2))</f>
        <v>E843</v>
      </c>
      <c r="BQ48" s="12" t="e">
        <f>CONCATENATE(MID('Hex Reference'!BQ48,3,2),MID('Hex Reference'!BQ48,1,2))</f>
        <v>#N/A</v>
      </c>
      <c r="BR48" s="12" t="e">
        <f>CONCATENATE(MID('Hex Reference'!BR48,3,2),MID('Hex Reference'!BR48,1,2))</f>
        <v>#N/A</v>
      </c>
      <c r="BS48" s="12" t="str">
        <f>CONCATENATE(MID('Hex Reference'!BS48,3,2),MID('Hex Reference'!BS48,1,2))</f>
        <v>D047</v>
      </c>
      <c r="BT48" s="12" t="e">
        <f>CONCATENATE(MID('Hex Reference'!BT48,3,2),MID('Hex Reference'!BT48,1,2))</f>
        <v>#N/A</v>
      </c>
      <c r="BU48" s="12" t="e">
        <f>CONCATENATE(MID('Hex Reference'!BU48,3,2),MID('Hex Reference'!BU48,1,2))</f>
        <v>#N/A</v>
      </c>
      <c r="BV48" s="12" t="str">
        <f>CONCATENATE(MID('Hex Reference'!BV48,3,2),MID('Hex Reference'!BV48,1,2))</f>
        <v>0080</v>
      </c>
      <c r="BW48" s="12" t="e">
        <f>CONCATENATE(MID('Hex Reference'!BW48,3,2),MID('Hex Reference'!BW48,1,2))</f>
        <v>#N/A</v>
      </c>
      <c r="BX48" s="12" t="e">
        <f>CONCATENATE(MID('Hex Reference'!BX48,3,2),MID('Hex Reference'!BX48,1,2))</f>
        <v>#N/A</v>
      </c>
      <c r="BY48" s="12" t="str">
        <f>CONCATENATE(MID('Hex Reference'!BY48,3,2),MID('Hex Reference'!BY48,1,2))</f>
        <v>D047</v>
      </c>
      <c r="BZ48" s="12" t="e">
        <f>CONCATENATE(MID('Hex Reference'!BZ48,3,2),MID('Hex Reference'!BZ48,1,2))</f>
        <v>#N/A</v>
      </c>
      <c r="CA48" s="12" t="e">
        <f>CONCATENATE(MID('Hex Reference'!CA48,3,2),MID('Hex Reference'!CA48,1,2))</f>
        <v>#N/A</v>
      </c>
      <c r="CB48" s="12" t="str">
        <f>CONCATENATE(MID('Hex Reference'!CB48,3,2),MID('Hex Reference'!CB48,1,2))</f>
        <v>D047</v>
      </c>
      <c r="CC48" s="12" t="e">
        <f>CONCATENATE(MID('Hex Reference'!CC48,3,2),MID('Hex Reference'!CC48,1,2))</f>
        <v>#N/A</v>
      </c>
      <c r="CD48" s="12" t="e">
        <f>CONCATENATE(MID('Hex Reference'!CD48,3,2),MID('Hex Reference'!CD48,1,2))</f>
        <v>#N/A</v>
      </c>
      <c r="CE48" s="12" t="str">
        <f>CONCATENATE(MID('Hex Reference'!CE48,3,2),MID('Hex Reference'!CE48,1,2))</f>
        <v>D047</v>
      </c>
      <c r="CF48" s="12" t="e">
        <f>CONCATENATE(MID('Hex Reference'!CF48,3,2),MID('Hex Reference'!CF48,1,2))</f>
        <v>#N/A</v>
      </c>
      <c r="CG48" s="12" t="e">
        <f>CONCATENATE(MID('Hex Reference'!CG48,3,2),MID('Hex Reference'!CG48,1,2))</f>
        <v>#N/A</v>
      </c>
      <c r="CH48" s="12" t="str">
        <f>CONCATENATE(MID('Hex Reference'!CH48,3,2),MID('Hex Reference'!CH48,1,2))</f>
        <v>D047</v>
      </c>
      <c r="CI48" s="28"/>
    </row>
    <row r="49" spans="1:87">
      <c r="A49" s="25" t="str">
        <f t="shared" si="0"/>
        <v>2C</v>
      </c>
      <c r="B49" s="25" t="s">
        <v>85</v>
      </c>
      <c r="C49" s="40" t="str">
        <f t="shared" si="1"/>
        <v>16A48</v>
      </c>
      <c r="D49" s="12" t="str">
        <f>CONCATENATE(MID('Hex Reference'!D49,3,2),MID('Hex Reference'!D49,1,2))</f>
        <v>F441</v>
      </c>
      <c r="E49" s="12" t="e">
        <f>CONCATENATE(MID('Hex Reference'!E49,3,2),MID('Hex Reference'!E49,1,2))</f>
        <v>#N/A</v>
      </c>
      <c r="F49" s="12" t="e">
        <f>CONCATENATE(MID('Hex Reference'!F49,3,2),MID('Hex Reference'!F49,1,2))</f>
        <v>#N/A</v>
      </c>
      <c r="G49" s="12" t="str">
        <f>CONCATENATE(MID('Hex Reference'!G49,3,2),MID('Hex Reference'!G49,1,2))</f>
        <v>F441</v>
      </c>
      <c r="H49" s="12" t="e">
        <f>CONCATENATE(MID('Hex Reference'!H49,3,2),MID('Hex Reference'!H49,1,2))</f>
        <v>#N/A</v>
      </c>
      <c r="I49" s="12" t="e">
        <f>CONCATENATE(MID('Hex Reference'!I49,3,2),MID('Hex Reference'!I49,1,2))</f>
        <v>#N/A</v>
      </c>
      <c r="J49" s="12" t="str">
        <f>CONCATENATE(MID('Hex Reference'!J49,3,2),MID('Hex Reference'!J49,1,2))</f>
        <v>EE42</v>
      </c>
      <c r="K49" s="12" t="e">
        <f>CONCATENATE(MID('Hex Reference'!K49,3,2),MID('Hex Reference'!K49,1,2))</f>
        <v>#N/A</v>
      </c>
      <c r="L49" s="12" t="e">
        <f>CONCATENATE(MID('Hex Reference'!L49,3,2),MID('Hex Reference'!L49,1,2))</f>
        <v>#N/A</v>
      </c>
      <c r="M49" s="12" t="str">
        <f>CONCATENATE(MID('Hex Reference'!M49,3,2),MID('Hex Reference'!M49,1,2))</f>
        <v>EE42</v>
      </c>
      <c r="N49" s="12" t="e">
        <f>CONCATENATE(MID('Hex Reference'!N49,3,2),MID('Hex Reference'!N49,1,2))</f>
        <v>#N/A</v>
      </c>
      <c r="O49" s="12" t="e">
        <f>CONCATENATE(MID('Hex Reference'!O49,3,2),MID('Hex Reference'!O49,1,2))</f>
        <v>#N/A</v>
      </c>
      <c r="P49" s="12" t="str">
        <f>CONCATENATE(MID('Hex Reference'!P49,3,2),MID('Hex Reference'!P49,1,2))</f>
        <v>9034</v>
      </c>
      <c r="Q49" s="12" t="e">
        <f>CONCATENATE(MID('Hex Reference'!Q49,3,2),MID('Hex Reference'!Q49,1,2))</f>
        <v>#N/A</v>
      </c>
      <c r="R49" s="12" t="e">
        <f>CONCATENATE(MID('Hex Reference'!R49,3,2),MID('Hex Reference'!R49,1,2))</f>
        <v>#N/A</v>
      </c>
      <c r="S49" s="12" t="str">
        <f>CONCATENATE(MID('Hex Reference'!S49,3,2),MID('Hex Reference'!S49,1,2))</f>
        <v>E843</v>
      </c>
      <c r="T49" s="12" t="e">
        <f>CONCATENATE(MID('Hex Reference'!T49,3,2),MID('Hex Reference'!T49,1,2))</f>
        <v>#N/A</v>
      </c>
      <c r="U49" s="12" t="e">
        <f>CONCATENATE(MID('Hex Reference'!U49,3,2),MID('Hex Reference'!U49,1,2))</f>
        <v>#N/A</v>
      </c>
      <c r="V49" s="12" t="str">
        <f>CONCATENATE(MID('Hex Reference'!V49,3,2),MID('Hex Reference'!V49,1,2))</f>
        <v>D047</v>
      </c>
      <c r="W49" s="12" t="e">
        <f>CONCATENATE(MID('Hex Reference'!W49,3,2),MID('Hex Reference'!W49,1,2))</f>
        <v>#N/A</v>
      </c>
      <c r="X49" s="12" t="e">
        <f>CONCATENATE(MID('Hex Reference'!X49,3,2),MID('Hex Reference'!X49,1,2))</f>
        <v>#N/A</v>
      </c>
      <c r="Y49" s="12" t="str">
        <f>CONCATENATE(MID('Hex Reference'!Y49,3,2),MID('Hex Reference'!Y49,1,2))</f>
        <v>9034</v>
      </c>
      <c r="Z49" s="12" t="e">
        <f>CONCATENATE(MID('Hex Reference'!Z49,3,2),MID('Hex Reference'!Z49,1,2))</f>
        <v>#N/A</v>
      </c>
      <c r="AA49" s="12" t="e">
        <f>CONCATENATE(MID('Hex Reference'!AA49,3,2),MID('Hex Reference'!AA49,1,2))</f>
        <v>#N/A</v>
      </c>
      <c r="AB49" s="12" t="str">
        <f>CONCATENATE(MID('Hex Reference'!AB49,3,2),MID('Hex Reference'!AB49,1,2))</f>
        <v>D047</v>
      </c>
      <c r="AC49" s="12" t="e">
        <f>CONCATENATE(MID('Hex Reference'!AC49,3,2),MID('Hex Reference'!AC49,1,2))</f>
        <v>#N/A</v>
      </c>
      <c r="AD49" s="12" t="e">
        <f>CONCATENATE(MID('Hex Reference'!AD49,3,2),MID('Hex Reference'!AD49,1,2))</f>
        <v>#N/A</v>
      </c>
      <c r="AE49" s="12" t="str">
        <f>CONCATENATE(MID('Hex Reference'!AE49,3,2),MID('Hex Reference'!AE49,1,2))</f>
        <v>D047</v>
      </c>
      <c r="AF49" s="12" t="e">
        <f>CONCATENATE(MID('Hex Reference'!AF49,3,2),MID('Hex Reference'!AF49,1,2))</f>
        <v>#N/A</v>
      </c>
      <c r="AG49" s="12" t="e">
        <f>CONCATENATE(MID('Hex Reference'!AG49,3,2),MID('Hex Reference'!AG49,1,2))</f>
        <v>#N/A</v>
      </c>
      <c r="AH49" s="12" t="str">
        <f>CONCATENATE(MID('Hex Reference'!AH49,3,2),MID('Hex Reference'!AH49,1,2))</f>
        <v>D047</v>
      </c>
      <c r="AI49" s="12" t="e">
        <f>CONCATENATE(MID('Hex Reference'!AI49,3,2),MID('Hex Reference'!AI49,1,2))</f>
        <v>#N/A</v>
      </c>
      <c r="AJ49" s="12" t="e">
        <f>CONCATENATE(MID('Hex Reference'!AJ49,3,2),MID('Hex Reference'!AJ49,1,2))</f>
        <v>#N/A</v>
      </c>
      <c r="AK49" s="12" t="str">
        <f>CONCATENATE(MID('Hex Reference'!AK49,3,2),MID('Hex Reference'!AK49,1,2))</f>
        <v>D047</v>
      </c>
      <c r="AL49" s="12" t="e">
        <f>CONCATENATE(MID('Hex Reference'!AL49,3,2),MID('Hex Reference'!AL49,1,2))</f>
        <v>#N/A</v>
      </c>
      <c r="AM49" s="12" t="e">
        <f>CONCATENATE(MID('Hex Reference'!AM49,3,2),MID('Hex Reference'!AM49,1,2))</f>
        <v>#N/A</v>
      </c>
      <c r="AN49" s="12" t="str">
        <f>CONCATENATE(MID('Hex Reference'!AN49,3,2),MID('Hex Reference'!AN49,1,2))</f>
        <v>D047</v>
      </c>
      <c r="AO49" s="12" t="e">
        <f>CONCATENATE(MID('Hex Reference'!AO49,3,2),MID('Hex Reference'!AO49,1,2))</f>
        <v>#N/A</v>
      </c>
      <c r="AP49" s="12" t="e">
        <f>CONCATENATE(MID('Hex Reference'!AP49,3,2),MID('Hex Reference'!AP49,1,2))</f>
        <v>#N/A</v>
      </c>
      <c r="AQ49" s="12" t="str">
        <f>CONCATENATE(MID('Hex Reference'!AQ49,3,2),MID('Hex Reference'!AQ49,1,2))</f>
        <v>D047</v>
      </c>
      <c r="AR49" s="28"/>
      <c r="AT49" s="24"/>
      <c r="AU49" s="12" t="str">
        <f>CONCATENATE(MID('Hex Reference'!AU49,3,2),MID('Hex Reference'!AU49,1,2))</f>
        <v>F441</v>
      </c>
      <c r="AV49" s="12" t="e">
        <f>CONCATENATE(MID('Hex Reference'!AV49,3,2),MID('Hex Reference'!AV49,1,2))</f>
        <v>#N/A</v>
      </c>
      <c r="AW49" s="12" t="e">
        <f>CONCATENATE(MID('Hex Reference'!AW49,3,2),MID('Hex Reference'!AW49,1,2))</f>
        <v>#N/A</v>
      </c>
      <c r="AX49" s="12" t="str">
        <f>CONCATENATE(MID('Hex Reference'!AX49,3,2),MID('Hex Reference'!AX49,1,2))</f>
        <v>D047</v>
      </c>
      <c r="AY49" s="12" t="e">
        <f>CONCATENATE(MID('Hex Reference'!AY49,3,2),MID('Hex Reference'!AY49,1,2))</f>
        <v>#N/A</v>
      </c>
      <c r="AZ49" s="12" t="e">
        <f>CONCATENATE(MID('Hex Reference'!AZ49,3,2),MID('Hex Reference'!AZ49,1,2))</f>
        <v>#N/A</v>
      </c>
      <c r="BA49" s="12" t="str">
        <f>CONCATENATE(MID('Hex Reference'!BA49,3,2),MID('Hex Reference'!BA49,1,2))</f>
        <v>EE42</v>
      </c>
      <c r="BB49" s="12" t="e">
        <f>CONCATENATE(MID('Hex Reference'!BB49,3,2),MID('Hex Reference'!BB49,1,2))</f>
        <v>#N/A</v>
      </c>
      <c r="BC49" s="12" t="e">
        <f>CONCATENATE(MID('Hex Reference'!BC49,3,2),MID('Hex Reference'!BC49,1,2))</f>
        <v>#N/A</v>
      </c>
      <c r="BD49" s="12" t="str">
        <f>CONCATENATE(MID('Hex Reference'!BD49,3,2),MID('Hex Reference'!BD49,1,2))</f>
        <v>D047</v>
      </c>
      <c r="BE49" s="12" t="e">
        <f>CONCATENATE(MID('Hex Reference'!BE49,3,2),MID('Hex Reference'!BE49,1,2))</f>
        <v>#N/A</v>
      </c>
      <c r="BF49" s="12" t="e">
        <f>CONCATENATE(MID('Hex Reference'!BF49,3,2),MID('Hex Reference'!BF49,1,2))</f>
        <v>#N/A</v>
      </c>
      <c r="BG49" s="12" t="str">
        <f>CONCATENATE(MID('Hex Reference'!BG49,3,2),MID('Hex Reference'!BG49,1,2))</f>
        <v>9034</v>
      </c>
      <c r="BH49" s="12" t="e">
        <f>CONCATENATE(MID('Hex Reference'!BH49,3,2),MID('Hex Reference'!BH49,1,2))</f>
        <v>#N/A</v>
      </c>
      <c r="BI49" s="12" t="e">
        <f>CONCATENATE(MID('Hex Reference'!BI49,3,2),MID('Hex Reference'!BI49,1,2))</f>
        <v>#N/A</v>
      </c>
      <c r="BJ49" s="12" t="str">
        <f>CONCATENATE(MID('Hex Reference'!BJ49,3,2),MID('Hex Reference'!BJ49,1,2))</f>
        <v>D047</v>
      </c>
      <c r="BK49" s="12" t="e">
        <f>CONCATENATE(MID('Hex Reference'!BK49,3,2),MID('Hex Reference'!BK49,1,2))</f>
        <v>#N/A</v>
      </c>
      <c r="BL49" s="12" t="e">
        <f>CONCATENATE(MID('Hex Reference'!BL49,3,2),MID('Hex Reference'!BL49,1,2))</f>
        <v>#N/A</v>
      </c>
      <c r="BM49" s="12" t="str">
        <f>CONCATENATE(MID('Hex Reference'!BM49,3,2),MID('Hex Reference'!BM49,1,2))</f>
        <v>D047</v>
      </c>
      <c r="BN49" s="12" t="e">
        <f>CONCATENATE(MID('Hex Reference'!BN49,3,2),MID('Hex Reference'!BN49,1,2))</f>
        <v>#N/A</v>
      </c>
      <c r="BO49" s="12" t="e">
        <f>CONCATENATE(MID('Hex Reference'!BO49,3,2),MID('Hex Reference'!BO49,1,2))</f>
        <v>#N/A</v>
      </c>
      <c r="BP49" s="12" t="str">
        <f>CONCATENATE(MID('Hex Reference'!BP49,3,2),MID('Hex Reference'!BP49,1,2))</f>
        <v>D047</v>
      </c>
      <c r="BQ49" s="12" t="e">
        <f>CONCATENATE(MID('Hex Reference'!BQ49,3,2),MID('Hex Reference'!BQ49,1,2))</f>
        <v>#N/A</v>
      </c>
      <c r="BR49" s="12" t="e">
        <f>CONCATENATE(MID('Hex Reference'!BR49,3,2),MID('Hex Reference'!BR49,1,2))</f>
        <v>#N/A</v>
      </c>
      <c r="BS49" s="12" t="str">
        <f>CONCATENATE(MID('Hex Reference'!BS49,3,2),MID('Hex Reference'!BS49,1,2))</f>
        <v>D047</v>
      </c>
      <c r="BT49" s="12" t="e">
        <f>CONCATENATE(MID('Hex Reference'!BT49,3,2),MID('Hex Reference'!BT49,1,2))</f>
        <v>#N/A</v>
      </c>
      <c r="BU49" s="12" t="e">
        <f>CONCATENATE(MID('Hex Reference'!BU49,3,2),MID('Hex Reference'!BU49,1,2))</f>
        <v>#N/A</v>
      </c>
      <c r="BV49" s="12" t="str">
        <f>CONCATENATE(MID('Hex Reference'!BV49,3,2),MID('Hex Reference'!BV49,1,2))</f>
        <v>0080</v>
      </c>
      <c r="BW49" s="12" t="e">
        <f>CONCATENATE(MID('Hex Reference'!BW49,3,2),MID('Hex Reference'!BW49,1,2))</f>
        <v>#N/A</v>
      </c>
      <c r="BX49" s="12" t="e">
        <f>CONCATENATE(MID('Hex Reference'!BX49,3,2),MID('Hex Reference'!BX49,1,2))</f>
        <v>#N/A</v>
      </c>
      <c r="BY49" s="12" t="str">
        <f>CONCATENATE(MID('Hex Reference'!BY49,3,2),MID('Hex Reference'!BY49,1,2))</f>
        <v>D047</v>
      </c>
      <c r="BZ49" s="12" t="e">
        <f>CONCATENATE(MID('Hex Reference'!BZ49,3,2),MID('Hex Reference'!BZ49,1,2))</f>
        <v>#N/A</v>
      </c>
      <c r="CA49" s="12" t="e">
        <f>CONCATENATE(MID('Hex Reference'!CA49,3,2),MID('Hex Reference'!CA49,1,2))</f>
        <v>#N/A</v>
      </c>
      <c r="CB49" s="12" t="str">
        <f>CONCATENATE(MID('Hex Reference'!CB49,3,2),MID('Hex Reference'!CB49,1,2))</f>
        <v>D047</v>
      </c>
      <c r="CC49" s="12" t="e">
        <f>CONCATENATE(MID('Hex Reference'!CC49,3,2),MID('Hex Reference'!CC49,1,2))</f>
        <v>#N/A</v>
      </c>
      <c r="CD49" s="12" t="e">
        <f>CONCATENATE(MID('Hex Reference'!CD49,3,2),MID('Hex Reference'!CD49,1,2))</f>
        <v>#N/A</v>
      </c>
      <c r="CE49" s="12" t="str">
        <f>CONCATENATE(MID('Hex Reference'!CE49,3,2),MID('Hex Reference'!CE49,1,2))</f>
        <v>D047</v>
      </c>
      <c r="CF49" s="12" t="e">
        <f>CONCATENATE(MID('Hex Reference'!CF49,3,2),MID('Hex Reference'!CF49,1,2))</f>
        <v>#N/A</v>
      </c>
      <c r="CG49" s="12" t="e">
        <f>CONCATENATE(MID('Hex Reference'!CG49,3,2),MID('Hex Reference'!CG49,1,2))</f>
        <v>#N/A</v>
      </c>
      <c r="CH49" s="12" t="str">
        <f>CONCATENATE(MID('Hex Reference'!CH49,3,2),MID('Hex Reference'!CH49,1,2))</f>
        <v>D047</v>
      </c>
      <c r="CI49" s="28"/>
    </row>
    <row r="50" spans="1:87">
      <c r="A50" s="25" t="str">
        <f t="shared" si="0"/>
        <v>2D</v>
      </c>
      <c r="B50" s="25" t="s">
        <v>86</v>
      </c>
      <c r="C50" s="40" t="str">
        <f t="shared" si="1"/>
        <v>16A80</v>
      </c>
      <c r="D50" s="12" t="str">
        <f>CONCATENATE(MID('Hex Reference'!D50,3,2),MID('Hex Reference'!D50,1,2))</f>
        <v>C840</v>
      </c>
      <c r="E50" s="12" t="e">
        <f>CONCATENATE(MID('Hex Reference'!E50,3,2),MID('Hex Reference'!E50,1,2))</f>
        <v>#N/A</v>
      </c>
      <c r="F50" s="12" t="e">
        <f>CONCATENATE(MID('Hex Reference'!F50,3,2),MID('Hex Reference'!F50,1,2))</f>
        <v>#N/A</v>
      </c>
      <c r="G50" s="12" t="str">
        <f>CONCATENATE(MID('Hex Reference'!G50,3,2),MID('Hex Reference'!G50,1,2))</f>
        <v>C840</v>
      </c>
      <c r="H50" s="12" t="e">
        <f>CONCATENATE(MID('Hex Reference'!H50,3,2),MID('Hex Reference'!H50,1,2))</f>
        <v>#N/A</v>
      </c>
      <c r="I50" s="12" t="e">
        <f>CONCATENATE(MID('Hex Reference'!I50,3,2),MID('Hex Reference'!I50,1,2))</f>
        <v>#N/A</v>
      </c>
      <c r="J50" s="12" t="str">
        <f>CONCATENATE(MID('Hex Reference'!J50,3,2),MID('Hex Reference'!J50,1,2))</f>
        <v>6C0A</v>
      </c>
      <c r="K50" s="12" t="e">
        <f>CONCATENATE(MID('Hex Reference'!K50,3,2),MID('Hex Reference'!K50,1,2))</f>
        <v>#N/A</v>
      </c>
      <c r="L50" s="12" t="e">
        <f>CONCATENATE(MID('Hex Reference'!L50,3,2),MID('Hex Reference'!L50,1,2))</f>
        <v>#N/A</v>
      </c>
      <c r="M50" s="12" t="str">
        <f>CONCATENATE(MID('Hex Reference'!M50,3,2),MID('Hex Reference'!M50,1,2))</f>
        <v>2C41</v>
      </c>
      <c r="N50" s="12" t="e">
        <f>CONCATENATE(MID('Hex Reference'!N50,3,2),MID('Hex Reference'!N50,1,2))</f>
        <v>#N/A</v>
      </c>
      <c r="O50" s="12" t="e">
        <f>CONCATENATE(MID('Hex Reference'!O50,3,2),MID('Hex Reference'!O50,1,2))</f>
        <v>#N/A</v>
      </c>
      <c r="P50" s="12" t="str">
        <f>CONCATENATE(MID('Hex Reference'!P50,3,2),MID('Hex Reference'!P50,1,2))</f>
        <v>6C0A</v>
      </c>
      <c r="Q50" s="12" t="e">
        <f>CONCATENATE(MID('Hex Reference'!Q50,3,2),MID('Hex Reference'!Q50,1,2))</f>
        <v>#N/A</v>
      </c>
      <c r="R50" s="12" t="e">
        <f>CONCATENATE(MID('Hex Reference'!R50,3,2),MID('Hex Reference'!R50,1,2))</f>
        <v>#N/A</v>
      </c>
      <c r="S50" s="12" t="str">
        <f>CONCATENATE(MID('Hex Reference'!S50,3,2),MID('Hex Reference'!S50,1,2))</f>
        <v>9041</v>
      </c>
      <c r="T50" s="12" t="e">
        <f>CONCATENATE(MID('Hex Reference'!T50,3,2),MID('Hex Reference'!T50,1,2))</f>
        <v>#N/A</v>
      </c>
      <c r="U50" s="12" t="e">
        <f>CONCATENATE(MID('Hex Reference'!U50,3,2),MID('Hex Reference'!U50,1,2))</f>
        <v>#N/A</v>
      </c>
      <c r="V50" s="12" t="str">
        <f>CONCATENATE(MID('Hex Reference'!V50,3,2),MID('Hex Reference'!V50,1,2))</f>
        <v>6C20</v>
      </c>
      <c r="W50" s="12" t="e">
        <f>CONCATENATE(MID('Hex Reference'!W50,3,2),MID('Hex Reference'!W50,1,2))</f>
        <v>#N/A</v>
      </c>
      <c r="X50" s="12" t="e">
        <f>CONCATENATE(MID('Hex Reference'!X50,3,2),MID('Hex Reference'!X50,1,2))</f>
        <v>#N/A</v>
      </c>
      <c r="Y50" s="12" t="str">
        <f>CONCATENATE(MID('Hex Reference'!Y50,3,2),MID('Hex Reference'!Y50,1,2))</f>
        <v>F441</v>
      </c>
      <c r="Z50" s="12" t="e">
        <f>CONCATENATE(MID('Hex Reference'!Z50,3,2),MID('Hex Reference'!Z50,1,2))</f>
        <v>#N/A</v>
      </c>
      <c r="AA50" s="12" t="e">
        <f>CONCATENATE(MID('Hex Reference'!AA50,3,2),MID('Hex Reference'!AA50,1,2))</f>
        <v>#N/A</v>
      </c>
      <c r="AB50" s="12" t="str">
        <f>CONCATENATE(MID('Hex Reference'!AB50,3,2),MID('Hex Reference'!AB50,1,2))</f>
        <v>6C00</v>
      </c>
      <c r="AC50" s="12" t="e">
        <f>CONCATENATE(MID('Hex Reference'!AC50,3,2),MID('Hex Reference'!AC50,1,2))</f>
        <v>#N/A</v>
      </c>
      <c r="AD50" s="12" t="e">
        <f>CONCATENATE(MID('Hex Reference'!AD50,3,2),MID('Hex Reference'!AD50,1,2))</f>
        <v>#N/A</v>
      </c>
      <c r="AE50" s="12" t="str">
        <f>CONCATENATE(MID('Hex Reference'!AE50,3,2),MID('Hex Reference'!AE50,1,2))</f>
        <v>6C00</v>
      </c>
      <c r="AF50" s="12" t="e">
        <f>CONCATENATE(MID('Hex Reference'!AF50,3,2),MID('Hex Reference'!AF50,1,2))</f>
        <v>#N/A</v>
      </c>
      <c r="AG50" s="12" t="e">
        <f>CONCATENATE(MID('Hex Reference'!AG50,3,2),MID('Hex Reference'!AG50,1,2))</f>
        <v>#N/A</v>
      </c>
      <c r="AH50" s="12" t="str">
        <f>CONCATENATE(MID('Hex Reference'!AH50,3,2),MID('Hex Reference'!AH50,1,2))</f>
        <v>6C1A</v>
      </c>
      <c r="AI50" s="12" t="e">
        <f>CONCATENATE(MID('Hex Reference'!AI50,3,2),MID('Hex Reference'!AI50,1,2))</f>
        <v>#N/A</v>
      </c>
      <c r="AJ50" s="12" t="e">
        <f>CONCATENATE(MID('Hex Reference'!AJ50,3,2),MID('Hex Reference'!AJ50,1,2))</f>
        <v>#N/A</v>
      </c>
      <c r="AK50" s="12" t="str">
        <f>CONCATENATE(MID('Hex Reference'!AK50,3,2),MID('Hex Reference'!AK50,1,2))</f>
        <v>6C1A</v>
      </c>
      <c r="AL50" s="12" t="e">
        <f>CONCATENATE(MID('Hex Reference'!AL50,3,2),MID('Hex Reference'!AL50,1,2))</f>
        <v>#N/A</v>
      </c>
      <c r="AM50" s="12" t="e">
        <f>CONCATENATE(MID('Hex Reference'!AM50,3,2),MID('Hex Reference'!AM50,1,2))</f>
        <v>#N/A</v>
      </c>
      <c r="AN50" s="12" t="str">
        <f>CONCATENATE(MID('Hex Reference'!AN50,3,2),MID('Hex Reference'!AN50,1,2))</f>
        <v>6C1A</v>
      </c>
      <c r="AO50" s="12" t="e">
        <f>CONCATENATE(MID('Hex Reference'!AO50,3,2),MID('Hex Reference'!AO50,1,2))</f>
        <v>#N/A</v>
      </c>
      <c r="AP50" s="12" t="e">
        <f>CONCATENATE(MID('Hex Reference'!AP50,3,2),MID('Hex Reference'!AP50,1,2))</f>
        <v>#N/A</v>
      </c>
      <c r="AQ50" s="12" t="str">
        <f>CONCATENATE(MID('Hex Reference'!AQ50,3,2),MID('Hex Reference'!AQ50,1,2))</f>
        <v>6C1A</v>
      </c>
      <c r="AR50" s="28"/>
      <c r="AT50" s="24"/>
      <c r="AU50" s="12" t="str">
        <f>CONCATENATE(MID('Hex Reference'!AU50,3,2),MID('Hex Reference'!AU50,1,2))</f>
        <v>C840</v>
      </c>
      <c r="AV50" s="12" t="e">
        <f>CONCATENATE(MID('Hex Reference'!AV50,3,2),MID('Hex Reference'!AV50,1,2))</f>
        <v>#N/A</v>
      </c>
      <c r="AW50" s="12" t="e">
        <f>CONCATENATE(MID('Hex Reference'!AW50,3,2),MID('Hex Reference'!AW50,1,2))</f>
        <v>#N/A</v>
      </c>
      <c r="AX50" s="12" t="str">
        <f>CONCATENATE(MID('Hex Reference'!AX50,3,2),MID('Hex Reference'!AX50,1,2))</f>
        <v>5080</v>
      </c>
      <c r="AY50" s="12" t="e">
        <f>CONCATENATE(MID('Hex Reference'!AY50,3,2),MID('Hex Reference'!AY50,1,2))</f>
        <v>#N/A</v>
      </c>
      <c r="AZ50" s="12" t="e">
        <f>CONCATENATE(MID('Hex Reference'!AZ50,3,2),MID('Hex Reference'!AZ50,1,2))</f>
        <v>#N/A</v>
      </c>
      <c r="BA50" s="12" t="str">
        <f>CONCATENATE(MID('Hex Reference'!BA50,3,2),MID('Hex Reference'!BA50,1,2))</f>
        <v>6C0A</v>
      </c>
      <c r="BB50" s="12" t="e">
        <f>CONCATENATE(MID('Hex Reference'!BB50,3,2),MID('Hex Reference'!BB50,1,2))</f>
        <v>#N/A</v>
      </c>
      <c r="BC50" s="12" t="e">
        <f>CONCATENATE(MID('Hex Reference'!BC50,3,2),MID('Hex Reference'!BC50,1,2))</f>
        <v>#N/A</v>
      </c>
      <c r="BD50" s="12" t="str">
        <f>CONCATENATE(MID('Hex Reference'!BD50,3,2),MID('Hex Reference'!BD50,1,2))</f>
        <v>6480</v>
      </c>
      <c r="BE50" s="12" t="e">
        <f>CONCATENATE(MID('Hex Reference'!BE50,3,2),MID('Hex Reference'!BE50,1,2))</f>
        <v>#N/A</v>
      </c>
      <c r="BF50" s="12" t="e">
        <f>CONCATENATE(MID('Hex Reference'!BF50,3,2),MID('Hex Reference'!BF50,1,2))</f>
        <v>#N/A</v>
      </c>
      <c r="BG50" s="12" t="str">
        <f>CONCATENATE(MID('Hex Reference'!BG50,3,2),MID('Hex Reference'!BG50,1,2))</f>
        <v>6C0A</v>
      </c>
      <c r="BH50" s="12" t="e">
        <f>CONCATENATE(MID('Hex Reference'!BH50,3,2),MID('Hex Reference'!BH50,1,2))</f>
        <v>#N/A</v>
      </c>
      <c r="BI50" s="12" t="e">
        <f>CONCATENATE(MID('Hex Reference'!BI50,3,2),MID('Hex Reference'!BI50,1,2))</f>
        <v>#N/A</v>
      </c>
      <c r="BJ50" s="12" t="str">
        <f>CONCATENATE(MID('Hex Reference'!BJ50,3,2),MID('Hex Reference'!BJ50,1,2))</f>
        <v>7880</v>
      </c>
      <c r="BK50" s="12" t="e">
        <f>CONCATENATE(MID('Hex Reference'!BK50,3,2),MID('Hex Reference'!BK50,1,2))</f>
        <v>#N/A</v>
      </c>
      <c r="BL50" s="12" t="e">
        <f>CONCATENATE(MID('Hex Reference'!BL50,3,2),MID('Hex Reference'!BL50,1,2))</f>
        <v>#N/A</v>
      </c>
      <c r="BM50" s="12" t="str">
        <f>CONCATENATE(MID('Hex Reference'!BM50,3,2),MID('Hex Reference'!BM50,1,2))</f>
        <v>6C20</v>
      </c>
      <c r="BN50" s="12" t="e">
        <f>CONCATENATE(MID('Hex Reference'!BN50,3,2),MID('Hex Reference'!BN50,1,2))</f>
        <v>#N/A</v>
      </c>
      <c r="BO50" s="12" t="e">
        <f>CONCATENATE(MID('Hex Reference'!BO50,3,2),MID('Hex Reference'!BO50,1,2))</f>
        <v>#N/A</v>
      </c>
      <c r="BP50" s="12" t="str">
        <f>CONCATENATE(MID('Hex Reference'!BP50,3,2),MID('Hex Reference'!BP50,1,2))</f>
        <v>9680</v>
      </c>
      <c r="BQ50" s="12" t="e">
        <f>CONCATENATE(MID('Hex Reference'!BQ50,3,2),MID('Hex Reference'!BQ50,1,2))</f>
        <v>#N/A</v>
      </c>
      <c r="BR50" s="12" t="e">
        <f>CONCATENATE(MID('Hex Reference'!BR50,3,2),MID('Hex Reference'!BR50,1,2))</f>
        <v>#N/A</v>
      </c>
      <c r="BS50" s="12" t="str">
        <f>CONCATENATE(MID('Hex Reference'!BS50,3,2),MID('Hex Reference'!BS50,1,2))</f>
        <v>6C00</v>
      </c>
      <c r="BT50" s="12" t="e">
        <f>CONCATENATE(MID('Hex Reference'!BT50,3,2),MID('Hex Reference'!BT50,1,2))</f>
        <v>#N/A</v>
      </c>
      <c r="BU50" s="12" t="e">
        <f>CONCATENATE(MID('Hex Reference'!BU50,3,2),MID('Hex Reference'!BU50,1,2))</f>
        <v>#N/A</v>
      </c>
      <c r="BV50" s="12" t="str">
        <f>CONCATENATE(MID('Hex Reference'!BV50,3,2),MID('Hex Reference'!BV50,1,2))</f>
        <v>0080</v>
      </c>
      <c r="BW50" s="12" t="e">
        <f>CONCATENATE(MID('Hex Reference'!BW50,3,2),MID('Hex Reference'!BW50,1,2))</f>
        <v>#N/A</v>
      </c>
      <c r="BX50" s="12" t="e">
        <f>CONCATENATE(MID('Hex Reference'!BX50,3,2),MID('Hex Reference'!BX50,1,2))</f>
        <v>#N/A</v>
      </c>
      <c r="BY50" s="12" t="str">
        <f>CONCATENATE(MID('Hex Reference'!BY50,3,2),MID('Hex Reference'!BY50,1,2))</f>
        <v>6C1A</v>
      </c>
      <c r="BZ50" s="12" t="e">
        <f>CONCATENATE(MID('Hex Reference'!BZ50,3,2),MID('Hex Reference'!BZ50,1,2))</f>
        <v>#N/A</v>
      </c>
      <c r="CA50" s="12" t="e">
        <f>CONCATENATE(MID('Hex Reference'!CA50,3,2),MID('Hex Reference'!CA50,1,2))</f>
        <v>#N/A</v>
      </c>
      <c r="CB50" s="12" t="str">
        <f>CONCATENATE(MID('Hex Reference'!CB50,3,2),MID('Hex Reference'!CB50,1,2))</f>
        <v>6C1A</v>
      </c>
      <c r="CC50" s="12" t="e">
        <f>CONCATENATE(MID('Hex Reference'!CC50,3,2),MID('Hex Reference'!CC50,1,2))</f>
        <v>#N/A</v>
      </c>
      <c r="CD50" s="12" t="e">
        <f>CONCATENATE(MID('Hex Reference'!CD50,3,2),MID('Hex Reference'!CD50,1,2))</f>
        <v>#N/A</v>
      </c>
      <c r="CE50" s="12" t="str">
        <f>CONCATENATE(MID('Hex Reference'!CE50,3,2),MID('Hex Reference'!CE50,1,2))</f>
        <v>6C1A</v>
      </c>
      <c r="CF50" s="12" t="e">
        <f>CONCATENATE(MID('Hex Reference'!CF50,3,2),MID('Hex Reference'!CF50,1,2))</f>
        <v>#N/A</v>
      </c>
      <c r="CG50" s="12" t="e">
        <f>CONCATENATE(MID('Hex Reference'!CG50,3,2),MID('Hex Reference'!CG50,1,2))</f>
        <v>#N/A</v>
      </c>
      <c r="CH50" s="12" t="str">
        <f>CONCATENATE(MID('Hex Reference'!CH50,3,2),MID('Hex Reference'!CH50,1,2))</f>
        <v>6C1A</v>
      </c>
      <c r="CI50" s="28"/>
    </row>
    <row r="51" spans="1:87">
      <c r="A51" s="25" t="str">
        <f t="shared" si="0"/>
        <v>2E</v>
      </c>
      <c r="B51" s="25" t="s">
        <v>87</v>
      </c>
      <c r="C51" s="40" t="str">
        <f t="shared" si="1"/>
        <v>16AB8</v>
      </c>
      <c r="D51" s="12" t="str">
        <f>CONCATENATE(MID('Hex Reference'!D51,3,2),MID('Hex Reference'!D51,1,2))</f>
        <v>2C41</v>
      </c>
      <c r="E51" s="12" t="e">
        <f>CONCATENATE(MID('Hex Reference'!E51,3,2),MID('Hex Reference'!E51,1,2))</f>
        <v>#N/A</v>
      </c>
      <c r="F51" s="12" t="e">
        <f>CONCATENATE(MID('Hex Reference'!F51,3,2),MID('Hex Reference'!F51,1,2))</f>
        <v>#N/A</v>
      </c>
      <c r="G51" s="12" t="str">
        <f>CONCATENATE(MID('Hex Reference'!G51,3,2),MID('Hex Reference'!G51,1,2))</f>
        <v>2C41</v>
      </c>
      <c r="H51" s="12" t="e">
        <f>CONCATENATE(MID('Hex Reference'!H51,3,2),MID('Hex Reference'!H51,1,2))</f>
        <v>#N/A</v>
      </c>
      <c r="I51" s="12" t="e">
        <f>CONCATENATE(MID('Hex Reference'!I51,3,2),MID('Hex Reference'!I51,1,2))</f>
        <v>#N/A</v>
      </c>
      <c r="J51" s="12" t="str">
        <f>CONCATENATE(MID('Hex Reference'!J51,3,2),MID('Hex Reference'!J51,1,2))</f>
        <v>C241</v>
      </c>
      <c r="K51" s="12" t="e">
        <f>CONCATENATE(MID('Hex Reference'!K51,3,2),MID('Hex Reference'!K51,1,2))</f>
        <v>#N/A</v>
      </c>
      <c r="L51" s="12" t="e">
        <f>CONCATENATE(MID('Hex Reference'!L51,3,2),MID('Hex Reference'!L51,1,2))</f>
        <v>#N/A</v>
      </c>
      <c r="M51" s="12" t="str">
        <f>CONCATENATE(MID('Hex Reference'!M51,3,2),MID('Hex Reference'!M51,1,2))</f>
        <v>C241</v>
      </c>
      <c r="N51" s="12" t="e">
        <f>CONCATENATE(MID('Hex Reference'!N51,3,2),MID('Hex Reference'!N51,1,2))</f>
        <v>#N/A</v>
      </c>
      <c r="O51" s="12" t="e">
        <f>CONCATENATE(MID('Hex Reference'!O51,3,2),MID('Hex Reference'!O51,1,2))</f>
        <v>#N/A</v>
      </c>
      <c r="P51" s="12" t="str">
        <f>CONCATENATE(MID('Hex Reference'!P51,3,2),MID('Hex Reference'!P51,1,2))</f>
        <v>6D20</v>
      </c>
      <c r="Q51" s="12" t="e">
        <f>CONCATENATE(MID('Hex Reference'!Q51,3,2),MID('Hex Reference'!Q51,1,2))</f>
        <v>#N/A</v>
      </c>
      <c r="R51" s="12" t="e">
        <f>CONCATENATE(MID('Hex Reference'!R51,3,2),MID('Hex Reference'!R51,1,2))</f>
        <v>#N/A</v>
      </c>
      <c r="S51" s="12" t="str">
        <f>CONCATENATE(MID('Hex Reference'!S51,3,2),MID('Hex Reference'!S51,1,2))</f>
        <v>5842</v>
      </c>
      <c r="T51" s="12" t="e">
        <f>CONCATENATE(MID('Hex Reference'!T51,3,2),MID('Hex Reference'!T51,1,2))</f>
        <v>#N/A</v>
      </c>
      <c r="U51" s="12" t="e">
        <f>CONCATENATE(MID('Hex Reference'!U51,3,2),MID('Hex Reference'!U51,1,2))</f>
        <v>#N/A</v>
      </c>
      <c r="V51" s="12" t="str">
        <f>CONCATENATE(MID('Hex Reference'!V51,3,2),MID('Hex Reference'!V51,1,2))</f>
        <v>6D20</v>
      </c>
      <c r="W51" s="12" t="e">
        <f>CONCATENATE(MID('Hex Reference'!W51,3,2),MID('Hex Reference'!W51,1,2))</f>
        <v>#N/A</v>
      </c>
      <c r="X51" s="12" t="e">
        <f>CONCATENATE(MID('Hex Reference'!X51,3,2),MID('Hex Reference'!X51,1,2))</f>
        <v>#N/A</v>
      </c>
      <c r="Y51" s="12" t="str">
        <f>CONCATENATE(MID('Hex Reference'!Y51,3,2),MID('Hex Reference'!Y51,1,2))</f>
        <v>EE42</v>
      </c>
      <c r="Z51" s="12" t="e">
        <f>CONCATENATE(MID('Hex Reference'!Z51,3,2),MID('Hex Reference'!Z51,1,2))</f>
        <v>#N/A</v>
      </c>
      <c r="AA51" s="12" t="e">
        <f>CONCATENATE(MID('Hex Reference'!AA51,3,2),MID('Hex Reference'!AA51,1,2))</f>
        <v>#N/A</v>
      </c>
      <c r="AB51" s="12" t="str">
        <f>CONCATENATE(MID('Hex Reference'!AB51,3,2),MID('Hex Reference'!AB51,1,2))</f>
        <v>6D00</v>
      </c>
      <c r="AC51" s="12" t="e">
        <f>CONCATENATE(MID('Hex Reference'!AC51,3,2),MID('Hex Reference'!AC51,1,2))</f>
        <v>#N/A</v>
      </c>
      <c r="AD51" s="12" t="e">
        <f>CONCATENATE(MID('Hex Reference'!AD51,3,2),MID('Hex Reference'!AD51,1,2))</f>
        <v>#N/A</v>
      </c>
      <c r="AE51" s="12" t="str">
        <f>CONCATENATE(MID('Hex Reference'!AE51,3,2),MID('Hex Reference'!AE51,1,2))</f>
        <v>6D00</v>
      </c>
      <c r="AF51" s="12" t="e">
        <f>CONCATENATE(MID('Hex Reference'!AF51,3,2),MID('Hex Reference'!AF51,1,2))</f>
        <v>#N/A</v>
      </c>
      <c r="AG51" s="12" t="e">
        <f>CONCATENATE(MID('Hex Reference'!AG51,3,2),MID('Hex Reference'!AG51,1,2))</f>
        <v>#N/A</v>
      </c>
      <c r="AH51" s="12" t="str">
        <f>CONCATENATE(MID('Hex Reference'!AH51,3,2),MID('Hex Reference'!AH51,1,2))</f>
        <v>6D1A</v>
      </c>
      <c r="AI51" s="12" t="e">
        <f>CONCATENATE(MID('Hex Reference'!AI51,3,2),MID('Hex Reference'!AI51,1,2))</f>
        <v>#N/A</v>
      </c>
      <c r="AJ51" s="12" t="e">
        <f>CONCATENATE(MID('Hex Reference'!AJ51,3,2),MID('Hex Reference'!AJ51,1,2))</f>
        <v>#N/A</v>
      </c>
      <c r="AK51" s="12" t="str">
        <f>CONCATENATE(MID('Hex Reference'!AK51,3,2),MID('Hex Reference'!AK51,1,2))</f>
        <v>6D1A</v>
      </c>
      <c r="AL51" s="12" t="e">
        <f>CONCATENATE(MID('Hex Reference'!AL51,3,2),MID('Hex Reference'!AL51,1,2))</f>
        <v>#N/A</v>
      </c>
      <c r="AM51" s="12" t="e">
        <f>CONCATENATE(MID('Hex Reference'!AM51,3,2),MID('Hex Reference'!AM51,1,2))</f>
        <v>#N/A</v>
      </c>
      <c r="AN51" s="12" t="str">
        <f>CONCATENATE(MID('Hex Reference'!AN51,3,2),MID('Hex Reference'!AN51,1,2))</f>
        <v>6D1A</v>
      </c>
      <c r="AO51" s="12" t="e">
        <f>CONCATENATE(MID('Hex Reference'!AO51,3,2),MID('Hex Reference'!AO51,1,2))</f>
        <v>#N/A</v>
      </c>
      <c r="AP51" s="12" t="e">
        <f>CONCATENATE(MID('Hex Reference'!AP51,3,2),MID('Hex Reference'!AP51,1,2))</f>
        <v>#N/A</v>
      </c>
      <c r="AQ51" s="12" t="str">
        <f>CONCATENATE(MID('Hex Reference'!AQ51,3,2),MID('Hex Reference'!AQ51,1,2))</f>
        <v>6D1A</v>
      </c>
      <c r="AR51" s="28"/>
      <c r="AT51" s="24"/>
      <c r="AU51" s="12" t="str">
        <f>CONCATENATE(MID('Hex Reference'!AU51,3,2),MID('Hex Reference'!AU51,1,2))</f>
        <v>2C41</v>
      </c>
      <c r="AV51" s="12" t="e">
        <f>CONCATENATE(MID('Hex Reference'!AV51,3,2),MID('Hex Reference'!AV51,1,2))</f>
        <v>#N/A</v>
      </c>
      <c r="AW51" s="12" t="e">
        <f>CONCATENATE(MID('Hex Reference'!AW51,3,2),MID('Hex Reference'!AW51,1,2))</f>
        <v>#N/A</v>
      </c>
      <c r="AX51" s="12" t="str">
        <f>CONCATENATE(MID('Hex Reference'!AX51,3,2),MID('Hex Reference'!AX51,1,2))</f>
        <v>9680</v>
      </c>
      <c r="AY51" s="12" t="e">
        <f>CONCATENATE(MID('Hex Reference'!AY51,3,2),MID('Hex Reference'!AY51,1,2))</f>
        <v>#N/A</v>
      </c>
      <c r="AZ51" s="12" t="e">
        <f>CONCATENATE(MID('Hex Reference'!AZ51,3,2),MID('Hex Reference'!AZ51,1,2))</f>
        <v>#N/A</v>
      </c>
      <c r="BA51" s="12" t="str">
        <f>CONCATENATE(MID('Hex Reference'!BA51,3,2),MID('Hex Reference'!BA51,1,2))</f>
        <v>C241</v>
      </c>
      <c r="BB51" s="12" t="e">
        <f>CONCATENATE(MID('Hex Reference'!BB51,3,2),MID('Hex Reference'!BB51,1,2))</f>
        <v>#N/A</v>
      </c>
      <c r="BC51" s="12" t="e">
        <f>CONCATENATE(MID('Hex Reference'!BC51,3,2),MID('Hex Reference'!BC51,1,2))</f>
        <v>#N/A</v>
      </c>
      <c r="BD51" s="12" t="str">
        <f>CONCATENATE(MID('Hex Reference'!BD51,3,2),MID('Hex Reference'!BD51,1,2))</f>
        <v>C880</v>
      </c>
      <c r="BE51" s="12" t="e">
        <f>CONCATENATE(MID('Hex Reference'!BE51,3,2),MID('Hex Reference'!BE51,1,2))</f>
        <v>#N/A</v>
      </c>
      <c r="BF51" s="12" t="e">
        <f>CONCATENATE(MID('Hex Reference'!BF51,3,2),MID('Hex Reference'!BF51,1,2))</f>
        <v>#N/A</v>
      </c>
      <c r="BG51" s="12" t="str">
        <f>CONCATENATE(MID('Hex Reference'!BG51,3,2),MID('Hex Reference'!BG51,1,2))</f>
        <v>6D20</v>
      </c>
      <c r="BH51" s="12" t="e">
        <f>CONCATENATE(MID('Hex Reference'!BH51,3,2),MID('Hex Reference'!BH51,1,2))</f>
        <v>#N/A</v>
      </c>
      <c r="BI51" s="12" t="e">
        <f>CONCATENATE(MID('Hex Reference'!BI51,3,2),MID('Hex Reference'!BI51,1,2))</f>
        <v>#N/A</v>
      </c>
      <c r="BJ51" s="12" t="str">
        <f>CONCATENATE(MID('Hex Reference'!BJ51,3,2),MID('Hex Reference'!BJ51,1,2))</f>
        <v>2C81</v>
      </c>
      <c r="BK51" s="12" t="e">
        <f>CONCATENATE(MID('Hex Reference'!BK51,3,2),MID('Hex Reference'!BK51,1,2))</f>
        <v>#N/A</v>
      </c>
      <c r="BL51" s="12" t="e">
        <f>CONCATENATE(MID('Hex Reference'!BL51,3,2),MID('Hex Reference'!BL51,1,2))</f>
        <v>#N/A</v>
      </c>
      <c r="BM51" s="12" t="str">
        <f>CONCATENATE(MID('Hex Reference'!BM51,3,2),MID('Hex Reference'!BM51,1,2))</f>
        <v>6D20</v>
      </c>
      <c r="BN51" s="12" t="e">
        <f>CONCATENATE(MID('Hex Reference'!BN51,3,2),MID('Hex Reference'!BN51,1,2))</f>
        <v>#N/A</v>
      </c>
      <c r="BO51" s="12" t="e">
        <f>CONCATENATE(MID('Hex Reference'!BO51,3,2),MID('Hex Reference'!BO51,1,2))</f>
        <v>#N/A</v>
      </c>
      <c r="BP51" s="12" t="str">
        <f>CONCATENATE(MID('Hex Reference'!BP51,3,2),MID('Hex Reference'!BP51,1,2))</f>
        <v>5E81</v>
      </c>
      <c r="BQ51" s="12" t="e">
        <f>CONCATENATE(MID('Hex Reference'!BQ51,3,2),MID('Hex Reference'!BQ51,1,2))</f>
        <v>#N/A</v>
      </c>
      <c r="BR51" s="12" t="e">
        <f>CONCATENATE(MID('Hex Reference'!BR51,3,2),MID('Hex Reference'!BR51,1,2))</f>
        <v>#N/A</v>
      </c>
      <c r="BS51" s="12" t="str">
        <f>CONCATENATE(MID('Hex Reference'!BS51,3,2),MID('Hex Reference'!BS51,1,2))</f>
        <v>6D00</v>
      </c>
      <c r="BT51" s="12" t="e">
        <f>CONCATENATE(MID('Hex Reference'!BT51,3,2),MID('Hex Reference'!BT51,1,2))</f>
        <v>#N/A</v>
      </c>
      <c r="BU51" s="12" t="e">
        <f>CONCATENATE(MID('Hex Reference'!BU51,3,2),MID('Hex Reference'!BU51,1,2))</f>
        <v>#N/A</v>
      </c>
      <c r="BV51" s="12" t="str">
        <f>CONCATENATE(MID('Hex Reference'!BV51,3,2),MID('Hex Reference'!BV51,1,2))</f>
        <v>0080</v>
      </c>
      <c r="BW51" s="12" t="e">
        <f>CONCATENATE(MID('Hex Reference'!BW51,3,2),MID('Hex Reference'!BW51,1,2))</f>
        <v>#N/A</v>
      </c>
      <c r="BX51" s="12" t="e">
        <f>CONCATENATE(MID('Hex Reference'!BX51,3,2),MID('Hex Reference'!BX51,1,2))</f>
        <v>#N/A</v>
      </c>
      <c r="BY51" s="12" t="str">
        <f>CONCATENATE(MID('Hex Reference'!BY51,3,2),MID('Hex Reference'!BY51,1,2))</f>
        <v>6D1A</v>
      </c>
      <c r="BZ51" s="12" t="e">
        <f>CONCATENATE(MID('Hex Reference'!BZ51,3,2),MID('Hex Reference'!BZ51,1,2))</f>
        <v>#N/A</v>
      </c>
      <c r="CA51" s="12" t="e">
        <f>CONCATENATE(MID('Hex Reference'!CA51,3,2),MID('Hex Reference'!CA51,1,2))</f>
        <v>#N/A</v>
      </c>
      <c r="CB51" s="12" t="str">
        <f>CONCATENATE(MID('Hex Reference'!CB51,3,2),MID('Hex Reference'!CB51,1,2))</f>
        <v>6D1A</v>
      </c>
      <c r="CC51" s="12" t="e">
        <f>CONCATENATE(MID('Hex Reference'!CC51,3,2),MID('Hex Reference'!CC51,1,2))</f>
        <v>#N/A</v>
      </c>
      <c r="CD51" s="12" t="e">
        <f>CONCATENATE(MID('Hex Reference'!CD51,3,2),MID('Hex Reference'!CD51,1,2))</f>
        <v>#N/A</v>
      </c>
      <c r="CE51" s="12" t="str">
        <f>CONCATENATE(MID('Hex Reference'!CE51,3,2),MID('Hex Reference'!CE51,1,2))</f>
        <v>6D1A</v>
      </c>
      <c r="CF51" s="12" t="e">
        <f>CONCATENATE(MID('Hex Reference'!CF51,3,2),MID('Hex Reference'!CF51,1,2))</f>
        <v>#N/A</v>
      </c>
      <c r="CG51" s="12" t="e">
        <f>CONCATENATE(MID('Hex Reference'!CG51,3,2),MID('Hex Reference'!CG51,1,2))</f>
        <v>#N/A</v>
      </c>
      <c r="CH51" s="12" t="str">
        <f>CONCATENATE(MID('Hex Reference'!CH51,3,2),MID('Hex Reference'!CH51,1,2))</f>
        <v>6D1A</v>
      </c>
      <c r="CI51" s="28"/>
    </row>
    <row r="52" spans="1:87">
      <c r="A52" s="25" t="str">
        <f t="shared" si="0"/>
        <v>2F</v>
      </c>
      <c r="B52" s="25" t="s">
        <v>88</v>
      </c>
      <c r="C52" s="40" t="str">
        <f t="shared" si="1"/>
        <v>16AF0</v>
      </c>
      <c r="D52" s="12" t="str">
        <f>CONCATENATE(MID('Hex Reference'!D52,3,2),MID('Hex Reference'!D52,1,2))</f>
        <v>2C41</v>
      </c>
      <c r="E52" s="12" t="e">
        <f>CONCATENATE(MID('Hex Reference'!E52,3,2),MID('Hex Reference'!E52,1,2))</f>
        <v>#N/A</v>
      </c>
      <c r="F52" s="12" t="e">
        <f>CONCATENATE(MID('Hex Reference'!F52,3,2),MID('Hex Reference'!F52,1,2))</f>
        <v>#N/A</v>
      </c>
      <c r="G52" s="12" t="str">
        <f>CONCATENATE(MID('Hex Reference'!G52,3,2),MID('Hex Reference'!G52,1,2))</f>
        <v>2C41</v>
      </c>
      <c r="H52" s="12" t="e">
        <f>CONCATENATE(MID('Hex Reference'!H52,3,2),MID('Hex Reference'!H52,1,2))</f>
        <v>#N/A</v>
      </c>
      <c r="I52" s="12" t="e">
        <f>CONCATENATE(MID('Hex Reference'!I52,3,2),MID('Hex Reference'!I52,1,2))</f>
        <v>#N/A</v>
      </c>
      <c r="J52" s="12" t="str">
        <f>CONCATENATE(MID('Hex Reference'!J52,3,2),MID('Hex Reference'!J52,1,2))</f>
        <v>C241</v>
      </c>
      <c r="K52" s="12" t="e">
        <f>CONCATENATE(MID('Hex Reference'!K52,3,2),MID('Hex Reference'!K52,1,2))</f>
        <v>#N/A</v>
      </c>
      <c r="L52" s="12" t="e">
        <f>CONCATENATE(MID('Hex Reference'!L52,3,2),MID('Hex Reference'!L52,1,2))</f>
        <v>#N/A</v>
      </c>
      <c r="M52" s="12" t="str">
        <f>CONCATENATE(MID('Hex Reference'!M52,3,2),MID('Hex Reference'!M52,1,2))</f>
        <v>C241</v>
      </c>
      <c r="N52" s="12" t="e">
        <f>CONCATENATE(MID('Hex Reference'!N52,3,2),MID('Hex Reference'!N52,1,2))</f>
        <v>#N/A</v>
      </c>
      <c r="O52" s="12" t="e">
        <f>CONCATENATE(MID('Hex Reference'!O52,3,2),MID('Hex Reference'!O52,1,2))</f>
        <v>#N/A</v>
      </c>
      <c r="P52" s="12" t="str">
        <f>CONCATENATE(MID('Hex Reference'!P52,3,2),MID('Hex Reference'!P52,1,2))</f>
        <v>6C20</v>
      </c>
      <c r="Q52" s="12" t="e">
        <f>CONCATENATE(MID('Hex Reference'!Q52,3,2),MID('Hex Reference'!Q52,1,2))</f>
        <v>#N/A</v>
      </c>
      <c r="R52" s="12" t="e">
        <f>CONCATENATE(MID('Hex Reference'!R52,3,2),MID('Hex Reference'!R52,1,2))</f>
        <v>#N/A</v>
      </c>
      <c r="S52" s="12" t="str">
        <f>CONCATENATE(MID('Hex Reference'!S52,3,2),MID('Hex Reference'!S52,1,2))</f>
        <v>2043</v>
      </c>
      <c r="T52" s="12" t="e">
        <f>CONCATENATE(MID('Hex Reference'!T52,3,2),MID('Hex Reference'!T52,1,2))</f>
        <v>#N/A</v>
      </c>
      <c r="U52" s="12" t="e">
        <f>CONCATENATE(MID('Hex Reference'!U52,3,2),MID('Hex Reference'!U52,1,2))</f>
        <v>#N/A</v>
      </c>
      <c r="V52" s="12" t="str">
        <f>CONCATENATE(MID('Hex Reference'!V52,3,2),MID('Hex Reference'!V52,1,2))</f>
        <v>6D20</v>
      </c>
      <c r="W52" s="12" t="e">
        <f>CONCATENATE(MID('Hex Reference'!W52,3,2),MID('Hex Reference'!W52,1,2))</f>
        <v>#N/A</v>
      </c>
      <c r="X52" s="12" t="e">
        <f>CONCATENATE(MID('Hex Reference'!X52,3,2),MID('Hex Reference'!X52,1,2))</f>
        <v>#N/A</v>
      </c>
      <c r="Y52" s="12" t="str">
        <f>CONCATENATE(MID('Hex Reference'!Y52,3,2),MID('Hex Reference'!Y52,1,2))</f>
        <v>E843</v>
      </c>
      <c r="Z52" s="12" t="e">
        <f>CONCATENATE(MID('Hex Reference'!Z52,3,2),MID('Hex Reference'!Z52,1,2))</f>
        <v>#N/A</v>
      </c>
      <c r="AA52" s="12" t="e">
        <f>CONCATENATE(MID('Hex Reference'!AA52,3,2),MID('Hex Reference'!AA52,1,2))</f>
        <v>#N/A</v>
      </c>
      <c r="AB52" s="12" t="str">
        <f>CONCATENATE(MID('Hex Reference'!AB52,3,2),MID('Hex Reference'!AB52,1,2))</f>
        <v>6C34</v>
      </c>
      <c r="AC52" s="12" t="e">
        <f>CONCATENATE(MID('Hex Reference'!AC52,3,2),MID('Hex Reference'!AC52,1,2))</f>
        <v>#N/A</v>
      </c>
      <c r="AD52" s="12" t="e">
        <f>CONCATENATE(MID('Hex Reference'!AD52,3,2),MID('Hex Reference'!AD52,1,2))</f>
        <v>#N/A</v>
      </c>
      <c r="AE52" s="12" t="str">
        <f>CONCATENATE(MID('Hex Reference'!AE52,3,2),MID('Hex Reference'!AE52,1,2))</f>
        <v>6C34</v>
      </c>
      <c r="AF52" s="12" t="e">
        <f>CONCATENATE(MID('Hex Reference'!AF52,3,2),MID('Hex Reference'!AF52,1,2))</f>
        <v>#N/A</v>
      </c>
      <c r="AG52" s="12" t="e">
        <f>CONCATENATE(MID('Hex Reference'!AG52,3,2),MID('Hex Reference'!AG52,1,2))</f>
        <v>#N/A</v>
      </c>
      <c r="AH52" s="12" t="str">
        <f>CONCATENATE(MID('Hex Reference'!AH52,3,2),MID('Hex Reference'!AH52,1,2))</f>
        <v>6D34</v>
      </c>
      <c r="AI52" s="12" t="e">
        <f>CONCATENATE(MID('Hex Reference'!AI52,3,2),MID('Hex Reference'!AI52,1,2))</f>
        <v>#N/A</v>
      </c>
      <c r="AJ52" s="12" t="e">
        <f>CONCATENATE(MID('Hex Reference'!AJ52,3,2),MID('Hex Reference'!AJ52,1,2))</f>
        <v>#N/A</v>
      </c>
      <c r="AK52" s="12" t="str">
        <f>CONCATENATE(MID('Hex Reference'!AK52,3,2),MID('Hex Reference'!AK52,1,2))</f>
        <v>6D34</v>
      </c>
      <c r="AL52" s="12" t="e">
        <f>CONCATENATE(MID('Hex Reference'!AL52,3,2),MID('Hex Reference'!AL52,1,2))</f>
        <v>#N/A</v>
      </c>
      <c r="AM52" s="12" t="e">
        <f>CONCATENATE(MID('Hex Reference'!AM52,3,2),MID('Hex Reference'!AM52,1,2))</f>
        <v>#N/A</v>
      </c>
      <c r="AN52" s="12" t="str">
        <f>CONCATENATE(MID('Hex Reference'!AN52,3,2),MID('Hex Reference'!AN52,1,2))</f>
        <v>6D34</v>
      </c>
      <c r="AO52" s="12" t="e">
        <f>CONCATENATE(MID('Hex Reference'!AO52,3,2),MID('Hex Reference'!AO52,1,2))</f>
        <v>#N/A</v>
      </c>
      <c r="AP52" s="12" t="e">
        <f>CONCATENATE(MID('Hex Reference'!AP52,3,2),MID('Hex Reference'!AP52,1,2))</f>
        <v>#N/A</v>
      </c>
      <c r="AQ52" s="12" t="str">
        <f>CONCATENATE(MID('Hex Reference'!AQ52,3,2),MID('Hex Reference'!AQ52,1,2))</f>
        <v>6D34</v>
      </c>
      <c r="AR52" s="28"/>
      <c r="AT52" s="24"/>
      <c r="AU52" s="12" t="str">
        <f>CONCATENATE(MID('Hex Reference'!AU52,3,2),MID('Hex Reference'!AU52,1,2))</f>
        <v>2C41</v>
      </c>
      <c r="AV52" s="12" t="e">
        <f>CONCATENATE(MID('Hex Reference'!AV52,3,2),MID('Hex Reference'!AV52,1,2))</f>
        <v>#N/A</v>
      </c>
      <c r="AW52" s="12" t="e">
        <f>CONCATENATE(MID('Hex Reference'!AW52,3,2),MID('Hex Reference'!AW52,1,2))</f>
        <v>#N/A</v>
      </c>
      <c r="AX52" s="12" t="str">
        <f>CONCATENATE(MID('Hex Reference'!AX52,3,2),MID('Hex Reference'!AX52,1,2))</f>
        <v>9680</v>
      </c>
      <c r="AY52" s="12" t="e">
        <f>CONCATENATE(MID('Hex Reference'!AY52,3,2),MID('Hex Reference'!AY52,1,2))</f>
        <v>#N/A</v>
      </c>
      <c r="AZ52" s="12" t="e">
        <f>CONCATENATE(MID('Hex Reference'!AZ52,3,2),MID('Hex Reference'!AZ52,1,2))</f>
        <v>#N/A</v>
      </c>
      <c r="BA52" s="12" t="str">
        <f>CONCATENATE(MID('Hex Reference'!BA52,3,2),MID('Hex Reference'!BA52,1,2))</f>
        <v>C241</v>
      </c>
      <c r="BB52" s="12" t="e">
        <f>CONCATENATE(MID('Hex Reference'!BB52,3,2),MID('Hex Reference'!BB52,1,2))</f>
        <v>#N/A</v>
      </c>
      <c r="BC52" s="12" t="e">
        <f>CONCATENATE(MID('Hex Reference'!BC52,3,2),MID('Hex Reference'!BC52,1,2))</f>
        <v>#N/A</v>
      </c>
      <c r="BD52" s="12" t="str">
        <f>CONCATENATE(MID('Hex Reference'!BD52,3,2),MID('Hex Reference'!BD52,1,2))</f>
        <v>C880</v>
      </c>
      <c r="BE52" s="12" t="e">
        <f>CONCATENATE(MID('Hex Reference'!BE52,3,2),MID('Hex Reference'!BE52,1,2))</f>
        <v>#N/A</v>
      </c>
      <c r="BF52" s="12" t="e">
        <f>CONCATENATE(MID('Hex Reference'!BF52,3,2),MID('Hex Reference'!BF52,1,2))</f>
        <v>#N/A</v>
      </c>
      <c r="BG52" s="12" t="str">
        <f>CONCATENATE(MID('Hex Reference'!BG52,3,2),MID('Hex Reference'!BG52,1,2))</f>
        <v>6C20</v>
      </c>
      <c r="BH52" s="12" t="e">
        <f>CONCATENATE(MID('Hex Reference'!BH52,3,2),MID('Hex Reference'!BH52,1,2))</f>
        <v>#N/A</v>
      </c>
      <c r="BI52" s="12" t="e">
        <f>CONCATENATE(MID('Hex Reference'!BI52,3,2),MID('Hex Reference'!BI52,1,2))</f>
        <v>#N/A</v>
      </c>
      <c r="BJ52" s="12" t="str">
        <f>CONCATENATE(MID('Hex Reference'!BJ52,3,2),MID('Hex Reference'!BJ52,1,2))</f>
        <v>2C81</v>
      </c>
      <c r="BK52" s="12" t="e">
        <f>CONCATENATE(MID('Hex Reference'!BK52,3,2),MID('Hex Reference'!BK52,1,2))</f>
        <v>#N/A</v>
      </c>
      <c r="BL52" s="12" t="e">
        <f>CONCATENATE(MID('Hex Reference'!BL52,3,2),MID('Hex Reference'!BL52,1,2))</f>
        <v>#N/A</v>
      </c>
      <c r="BM52" s="12" t="str">
        <f>CONCATENATE(MID('Hex Reference'!BM52,3,2),MID('Hex Reference'!BM52,1,2))</f>
        <v>6D20</v>
      </c>
      <c r="BN52" s="12" t="e">
        <f>CONCATENATE(MID('Hex Reference'!BN52,3,2),MID('Hex Reference'!BN52,1,2))</f>
        <v>#N/A</v>
      </c>
      <c r="BO52" s="12" t="e">
        <f>CONCATENATE(MID('Hex Reference'!BO52,3,2),MID('Hex Reference'!BO52,1,2))</f>
        <v>#N/A</v>
      </c>
      <c r="BP52" s="12" t="str">
        <f>CONCATENATE(MID('Hex Reference'!BP52,3,2),MID('Hex Reference'!BP52,1,2))</f>
        <v>5E81</v>
      </c>
      <c r="BQ52" s="12" t="e">
        <f>CONCATENATE(MID('Hex Reference'!BQ52,3,2),MID('Hex Reference'!BQ52,1,2))</f>
        <v>#N/A</v>
      </c>
      <c r="BR52" s="12" t="e">
        <f>CONCATENATE(MID('Hex Reference'!BR52,3,2),MID('Hex Reference'!BR52,1,2))</f>
        <v>#N/A</v>
      </c>
      <c r="BS52" s="12" t="str">
        <f>CONCATENATE(MID('Hex Reference'!BS52,3,2),MID('Hex Reference'!BS52,1,2))</f>
        <v>6C34</v>
      </c>
      <c r="BT52" s="12" t="e">
        <f>CONCATENATE(MID('Hex Reference'!BT52,3,2),MID('Hex Reference'!BT52,1,2))</f>
        <v>#N/A</v>
      </c>
      <c r="BU52" s="12" t="e">
        <f>CONCATENATE(MID('Hex Reference'!BU52,3,2),MID('Hex Reference'!BU52,1,2))</f>
        <v>#N/A</v>
      </c>
      <c r="BV52" s="12" t="str">
        <f>CONCATENATE(MID('Hex Reference'!BV52,3,2),MID('Hex Reference'!BV52,1,2))</f>
        <v>0080</v>
      </c>
      <c r="BW52" s="12" t="e">
        <f>CONCATENATE(MID('Hex Reference'!BW52,3,2),MID('Hex Reference'!BW52,1,2))</f>
        <v>#N/A</v>
      </c>
      <c r="BX52" s="12" t="e">
        <f>CONCATENATE(MID('Hex Reference'!BX52,3,2),MID('Hex Reference'!BX52,1,2))</f>
        <v>#N/A</v>
      </c>
      <c r="BY52" s="12" t="str">
        <f>CONCATENATE(MID('Hex Reference'!BY52,3,2),MID('Hex Reference'!BY52,1,2))</f>
        <v>6D34</v>
      </c>
      <c r="BZ52" s="12" t="e">
        <f>CONCATENATE(MID('Hex Reference'!BZ52,3,2),MID('Hex Reference'!BZ52,1,2))</f>
        <v>#N/A</v>
      </c>
      <c r="CA52" s="12" t="e">
        <f>CONCATENATE(MID('Hex Reference'!CA52,3,2),MID('Hex Reference'!CA52,1,2))</f>
        <v>#N/A</v>
      </c>
      <c r="CB52" s="12" t="str">
        <f>CONCATENATE(MID('Hex Reference'!CB52,3,2),MID('Hex Reference'!CB52,1,2))</f>
        <v>6D34</v>
      </c>
      <c r="CC52" s="12" t="e">
        <f>CONCATENATE(MID('Hex Reference'!CC52,3,2),MID('Hex Reference'!CC52,1,2))</f>
        <v>#N/A</v>
      </c>
      <c r="CD52" s="12" t="e">
        <f>CONCATENATE(MID('Hex Reference'!CD52,3,2),MID('Hex Reference'!CD52,1,2))</f>
        <v>#N/A</v>
      </c>
      <c r="CE52" s="12" t="str">
        <f>CONCATENATE(MID('Hex Reference'!CE52,3,2),MID('Hex Reference'!CE52,1,2))</f>
        <v>6D34</v>
      </c>
      <c r="CF52" s="12" t="e">
        <f>CONCATENATE(MID('Hex Reference'!CF52,3,2),MID('Hex Reference'!CF52,1,2))</f>
        <v>#N/A</v>
      </c>
      <c r="CG52" s="12" t="e">
        <f>CONCATENATE(MID('Hex Reference'!CG52,3,2),MID('Hex Reference'!CG52,1,2))</f>
        <v>#N/A</v>
      </c>
      <c r="CH52" s="12" t="str">
        <f>CONCATENATE(MID('Hex Reference'!CH52,3,2),MID('Hex Reference'!CH52,1,2))</f>
        <v>6D34</v>
      </c>
      <c r="CI52" s="28"/>
    </row>
    <row r="53" spans="1:87">
      <c r="A53" s="25" t="str">
        <f t="shared" si="0"/>
        <v>30</v>
      </c>
      <c r="B53" s="25" t="s">
        <v>89</v>
      </c>
      <c r="C53" s="40" t="str">
        <f t="shared" si="1"/>
        <v>16B28</v>
      </c>
      <c r="D53" s="12" t="str">
        <f>CONCATENATE(MID('Hex Reference'!D53,3,2),MID('Hex Reference'!D53,1,2))</f>
        <v>D047</v>
      </c>
      <c r="E53" s="12" t="e">
        <f>CONCATENATE(MID('Hex Reference'!E53,3,2),MID('Hex Reference'!E53,1,2))</f>
        <v>#N/A</v>
      </c>
      <c r="F53" s="12" t="e">
        <f>CONCATENATE(MID('Hex Reference'!F53,3,2),MID('Hex Reference'!F53,1,2))</f>
        <v>#N/A</v>
      </c>
      <c r="G53" s="12" t="str">
        <f>CONCATENATE(MID('Hex Reference'!G53,3,2),MID('Hex Reference'!G53,1,2))</f>
        <v>D047</v>
      </c>
      <c r="H53" s="12" t="e">
        <f>CONCATENATE(MID('Hex Reference'!H53,3,2),MID('Hex Reference'!H53,1,2))</f>
        <v>#N/A</v>
      </c>
      <c r="I53" s="12" t="e">
        <f>CONCATENATE(MID('Hex Reference'!I53,3,2),MID('Hex Reference'!I53,1,2))</f>
        <v>#N/A</v>
      </c>
      <c r="J53" s="12" t="str">
        <f>CONCATENATE(MID('Hex Reference'!J53,3,2),MID('Hex Reference'!J53,1,2))</f>
        <v>D047</v>
      </c>
      <c r="K53" s="12" t="e">
        <f>CONCATENATE(MID('Hex Reference'!K53,3,2),MID('Hex Reference'!K53,1,2))</f>
        <v>#N/A</v>
      </c>
      <c r="L53" s="12" t="e">
        <f>CONCATENATE(MID('Hex Reference'!L53,3,2),MID('Hex Reference'!L53,1,2))</f>
        <v>#N/A</v>
      </c>
      <c r="M53" s="12" t="str">
        <f>CONCATENATE(MID('Hex Reference'!M53,3,2),MID('Hex Reference'!M53,1,2))</f>
        <v>D047</v>
      </c>
      <c r="N53" s="12" t="e">
        <f>CONCATENATE(MID('Hex Reference'!N53,3,2),MID('Hex Reference'!N53,1,2))</f>
        <v>#N/A</v>
      </c>
      <c r="O53" s="12" t="e">
        <f>CONCATENATE(MID('Hex Reference'!O53,3,2),MID('Hex Reference'!O53,1,2))</f>
        <v>#N/A</v>
      </c>
      <c r="P53" s="12" t="str">
        <f>CONCATENATE(MID('Hex Reference'!P53,3,2),MID('Hex Reference'!P53,1,2))</f>
        <v>D047</v>
      </c>
      <c r="Q53" s="12" t="e">
        <f>CONCATENATE(MID('Hex Reference'!Q53,3,2),MID('Hex Reference'!Q53,1,2))</f>
        <v>#N/A</v>
      </c>
      <c r="R53" s="12" t="e">
        <f>CONCATENATE(MID('Hex Reference'!R53,3,2),MID('Hex Reference'!R53,1,2))</f>
        <v>#N/A</v>
      </c>
      <c r="S53" s="12" t="str">
        <f>CONCATENATE(MID('Hex Reference'!S53,3,2),MID('Hex Reference'!S53,1,2))</f>
        <v>D047</v>
      </c>
      <c r="T53" s="12" t="e">
        <f>CONCATENATE(MID('Hex Reference'!T53,3,2),MID('Hex Reference'!T53,1,2))</f>
        <v>#N/A</v>
      </c>
      <c r="U53" s="12" t="e">
        <f>CONCATENATE(MID('Hex Reference'!U53,3,2),MID('Hex Reference'!U53,1,2))</f>
        <v>#N/A</v>
      </c>
      <c r="V53" s="12" t="str">
        <f>CONCATENATE(MID('Hex Reference'!V53,3,2),MID('Hex Reference'!V53,1,2))</f>
        <v>D047</v>
      </c>
      <c r="W53" s="12" t="e">
        <f>CONCATENATE(MID('Hex Reference'!W53,3,2),MID('Hex Reference'!W53,1,2))</f>
        <v>#N/A</v>
      </c>
      <c r="X53" s="12" t="e">
        <f>CONCATENATE(MID('Hex Reference'!X53,3,2),MID('Hex Reference'!X53,1,2))</f>
        <v>#N/A</v>
      </c>
      <c r="Y53" s="12" t="str">
        <f>CONCATENATE(MID('Hex Reference'!Y53,3,2),MID('Hex Reference'!Y53,1,2))</f>
        <v>D047</v>
      </c>
      <c r="Z53" s="12" t="e">
        <f>CONCATENATE(MID('Hex Reference'!Z53,3,2),MID('Hex Reference'!Z53,1,2))</f>
        <v>#N/A</v>
      </c>
      <c r="AA53" s="12" t="e">
        <f>CONCATENATE(MID('Hex Reference'!AA53,3,2),MID('Hex Reference'!AA53,1,2))</f>
        <v>#N/A</v>
      </c>
      <c r="AB53" s="12" t="str">
        <f>CONCATENATE(MID('Hex Reference'!AB53,3,2),MID('Hex Reference'!AB53,1,2))</f>
        <v>D047</v>
      </c>
      <c r="AC53" s="12" t="e">
        <f>CONCATENATE(MID('Hex Reference'!AC53,3,2),MID('Hex Reference'!AC53,1,2))</f>
        <v>#N/A</v>
      </c>
      <c r="AD53" s="12" t="e">
        <f>CONCATENATE(MID('Hex Reference'!AD53,3,2),MID('Hex Reference'!AD53,1,2))</f>
        <v>#N/A</v>
      </c>
      <c r="AE53" s="12" t="str">
        <f>CONCATENATE(MID('Hex Reference'!AE53,3,2),MID('Hex Reference'!AE53,1,2))</f>
        <v>D047</v>
      </c>
      <c r="AF53" s="12" t="e">
        <f>CONCATENATE(MID('Hex Reference'!AF53,3,2),MID('Hex Reference'!AF53,1,2))</f>
        <v>#N/A</v>
      </c>
      <c r="AG53" s="12" t="e">
        <f>CONCATENATE(MID('Hex Reference'!AG53,3,2),MID('Hex Reference'!AG53,1,2))</f>
        <v>#N/A</v>
      </c>
      <c r="AH53" s="12" t="str">
        <f>CONCATENATE(MID('Hex Reference'!AH53,3,2),MID('Hex Reference'!AH53,1,2))</f>
        <v>B84B</v>
      </c>
      <c r="AI53" s="12" t="e">
        <f>CONCATENATE(MID('Hex Reference'!AI53,3,2),MID('Hex Reference'!AI53,1,2))</f>
        <v>#N/A</v>
      </c>
      <c r="AJ53" s="12" t="e">
        <f>CONCATENATE(MID('Hex Reference'!AJ53,3,2),MID('Hex Reference'!AJ53,1,2))</f>
        <v>#N/A</v>
      </c>
      <c r="AK53" s="12" t="str">
        <f>CONCATENATE(MID('Hex Reference'!AK53,3,2),MID('Hex Reference'!AK53,1,2))</f>
        <v>B84B</v>
      </c>
      <c r="AL53" s="12" t="e">
        <f>CONCATENATE(MID('Hex Reference'!AL53,3,2),MID('Hex Reference'!AL53,1,2))</f>
        <v>#N/A</v>
      </c>
      <c r="AM53" s="12" t="e">
        <f>CONCATENATE(MID('Hex Reference'!AM53,3,2),MID('Hex Reference'!AM53,1,2))</f>
        <v>#N/A</v>
      </c>
      <c r="AN53" s="12" t="str">
        <f>CONCATENATE(MID('Hex Reference'!AN53,3,2),MID('Hex Reference'!AN53,1,2))</f>
        <v>A04F</v>
      </c>
      <c r="AO53" s="12" t="e">
        <f>CONCATENATE(MID('Hex Reference'!AO53,3,2),MID('Hex Reference'!AO53,1,2))</f>
        <v>#N/A</v>
      </c>
      <c r="AP53" s="12" t="e">
        <f>CONCATENATE(MID('Hex Reference'!AP53,3,2),MID('Hex Reference'!AP53,1,2))</f>
        <v>#N/A</v>
      </c>
      <c r="AQ53" s="12" t="str">
        <f>CONCATENATE(MID('Hex Reference'!AQ53,3,2),MID('Hex Reference'!AQ53,1,2))</f>
        <v>A04F</v>
      </c>
      <c r="AR53" s="28"/>
      <c r="AT53" s="24"/>
      <c r="AU53" s="12" t="str">
        <f>CONCATENATE(MID('Hex Reference'!AU53,3,2),MID('Hex Reference'!AU53,1,2))</f>
        <v>D047</v>
      </c>
      <c r="AV53" s="12" t="e">
        <f>CONCATENATE(MID('Hex Reference'!AV53,3,2),MID('Hex Reference'!AV53,1,2))</f>
        <v>#N/A</v>
      </c>
      <c r="AW53" s="12" t="e">
        <f>CONCATENATE(MID('Hex Reference'!AW53,3,2),MID('Hex Reference'!AW53,1,2))</f>
        <v>#N/A</v>
      </c>
      <c r="AX53" s="12" t="str">
        <f>CONCATENATE(MID('Hex Reference'!AX53,3,2),MID('Hex Reference'!AX53,1,2))</f>
        <v>D047</v>
      </c>
      <c r="AY53" s="12" t="e">
        <f>CONCATENATE(MID('Hex Reference'!AY53,3,2),MID('Hex Reference'!AY53,1,2))</f>
        <v>#N/A</v>
      </c>
      <c r="AZ53" s="12" t="e">
        <f>CONCATENATE(MID('Hex Reference'!AZ53,3,2),MID('Hex Reference'!AZ53,1,2))</f>
        <v>#N/A</v>
      </c>
      <c r="BA53" s="12" t="str">
        <f>CONCATENATE(MID('Hex Reference'!BA53,3,2),MID('Hex Reference'!BA53,1,2))</f>
        <v>D047</v>
      </c>
      <c r="BB53" s="12" t="e">
        <f>CONCATENATE(MID('Hex Reference'!BB53,3,2),MID('Hex Reference'!BB53,1,2))</f>
        <v>#N/A</v>
      </c>
      <c r="BC53" s="12" t="e">
        <f>CONCATENATE(MID('Hex Reference'!BC53,3,2),MID('Hex Reference'!BC53,1,2))</f>
        <v>#N/A</v>
      </c>
      <c r="BD53" s="12" t="str">
        <f>CONCATENATE(MID('Hex Reference'!BD53,3,2),MID('Hex Reference'!BD53,1,2))</f>
        <v>D047</v>
      </c>
      <c r="BE53" s="12" t="e">
        <f>CONCATENATE(MID('Hex Reference'!BE53,3,2),MID('Hex Reference'!BE53,1,2))</f>
        <v>#N/A</v>
      </c>
      <c r="BF53" s="12" t="e">
        <f>CONCATENATE(MID('Hex Reference'!BF53,3,2),MID('Hex Reference'!BF53,1,2))</f>
        <v>#N/A</v>
      </c>
      <c r="BG53" s="12" t="str">
        <f>CONCATENATE(MID('Hex Reference'!BG53,3,2),MID('Hex Reference'!BG53,1,2))</f>
        <v>D047</v>
      </c>
      <c r="BH53" s="12" t="e">
        <f>CONCATENATE(MID('Hex Reference'!BH53,3,2),MID('Hex Reference'!BH53,1,2))</f>
        <v>#N/A</v>
      </c>
      <c r="BI53" s="12" t="e">
        <f>CONCATENATE(MID('Hex Reference'!BI53,3,2),MID('Hex Reference'!BI53,1,2))</f>
        <v>#N/A</v>
      </c>
      <c r="BJ53" s="12" t="str">
        <f>CONCATENATE(MID('Hex Reference'!BJ53,3,2),MID('Hex Reference'!BJ53,1,2))</f>
        <v>D047</v>
      </c>
      <c r="BK53" s="12" t="e">
        <f>CONCATENATE(MID('Hex Reference'!BK53,3,2),MID('Hex Reference'!BK53,1,2))</f>
        <v>#N/A</v>
      </c>
      <c r="BL53" s="12" t="e">
        <f>CONCATENATE(MID('Hex Reference'!BL53,3,2),MID('Hex Reference'!BL53,1,2))</f>
        <v>#N/A</v>
      </c>
      <c r="BM53" s="12" t="str">
        <f>CONCATENATE(MID('Hex Reference'!BM53,3,2),MID('Hex Reference'!BM53,1,2))</f>
        <v>D047</v>
      </c>
      <c r="BN53" s="12" t="e">
        <f>CONCATENATE(MID('Hex Reference'!BN53,3,2),MID('Hex Reference'!BN53,1,2))</f>
        <v>#N/A</v>
      </c>
      <c r="BO53" s="12" t="e">
        <f>CONCATENATE(MID('Hex Reference'!BO53,3,2),MID('Hex Reference'!BO53,1,2))</f>
        <v>#N/A</v>
      </c>
      <c r="BP53" s="12" t="str">
        <f>CONCATENATE(MID('Hex Reference'!BP53,3,2),MID('Hex Reference'!BP53,1,2))</f>
        <v>D047</v>
      </c>
      <c r="BQ53" s="12" t="e">
        <f>CONCATENATE(MID('Hex Reference'!BQ53,3,2),MID('Hex Reference'!BQ53,1,2))</f>
        <v>#N/A</v>
      </c>
      <c r="BR53" s="12" t="e">
        <f>CONCATENATE(MID('Hex Reference'!BR53,3,2),MID('Hex Reference'!BR53,1,2))</f>
        <v>#N/A</v>
      </c>
      <c r="BS53" s="12" t="str">
        <f>CONCATENATE(MID('Hex Reference'!BS53,3,2),MID('Hex Reference'!BS53,1,2))</f>
        <v>D047</v>
      </c>
      <c r="BT53" s="12" t="e">
        <f>CONCATENATE(MID('Hex Reference'!BT53,3,2),MID('Hex Reference'!BT53,1,2))</f>
        <v>#N/A</v>
      </c>
      <c r="BU53" s="12" t="e">
        <f>CONCATENATE(MID('Hex Reference'!BU53,3,2),MID('Hex Reference'!BU53,1,2))</f>
        <v>#N/A</v>
      </c>
      <c r="BV53" s="12" t="str">
        <f>CONCATENATE(MID('Hex Reference'!BV53,3,2),MID('Hex Reference'!BV53,1,2))</f>
        <v>0080</v>
      </c>
      <c r="BW53" s="12" t="e">
        <f>CONCATENATE(MID('Hex Reference'!BW53,3,2),MID('Hex Reference'!BW53,1,2))</f>
        <v>#N/A</v>
      </c>
      <c r="BX53" s="12" t="e">
        <f>CONCATENATE(MID('Hex Reference'!BX53,3,2),MID('Hex Reference'!BX53,1,2))</f>
        <v>#N/A</v>
      </c>
      <c r="BY53" s="12" t="str">
        <f>CONCATENATE(MID('Hex Reference'!BY53,3,2),MID('Hex Reference'!BY53,1,2))</f>
        <v>B84B</v>
      </c>
      <c r="BZ53" s="12" t="e">
        <f>CONCATENATE(MID('Hex Reference'!BZ53,3,2),MID('Hex Reference'!BZ53,1,2))</f>
        <v>#N/A</v>
      </c>
      <c r="CA53" s="12" t="e">
        <f>CONCATENATE(MID('Hex Reference'!CA53,3,2),MID('Hex Reference'!CA53,1,2))</f>
        <v>#N/A</v>
      </c>
      <c r="CB53" s="12" t="str">
        <f>CONCATENATE(MID('Hex Reference'!CB53,3,2),MID('Hex Reference'!CB53,1,2))</f>
        <v>B84B</v>
      </c>
      <c r="CC53" s="12" t="e">
        <f>CONCATENATE(MID('Hex Reference'!CC53,3,2),MID('Hex Reference'!CC53,1,2))</f>
        <v>#N/A</v>
      </c>
      <c r="CD53" s="12" t="e">
        <f>CONCATENATE(MID('Hex Reference'!CD53,3,2),MID('Hex Reference'!CD53,1,2))</f>
        <v>#N/A</v>
      </c>
      <c r="CE53" s="12" t="str">
        <f>CONCATENATE(MID('Hex Reference'!CE53,3,2),MID('Hex Reference'!CE53,1,2))</f>
        <v>A04F</v>
      </c>
      <c r="CF53" s="12" t="e">
        <f>CONCATENATE(MID('Hex Reference'!CF53,3,2),MID('Hex Reference'!CF53,1,2))</f>
        <v>#N/A</v>
      </c>
      <c r="CG53" s="12" t="e">
        <f>CONCATENATE(MID('Hex Reference'!CG53,3,2),MID('Hex Reference'!CG53,1,2))</f>
        <v>#N/A</v>
      </c>
      <c r="CH53" s="12" t="str">
        <f>CONCATENATE(MID('Hex Reference'!CH53,3,2),MID('Hex Reference'!CH53,1,2))</f>
        <v>A04F</v>
      </c>
      <c r="CI53" s="28"/>
    </row>
    <row r="54" spans="1:87">
      <c r="A54" s="25" t="str">
        <f t="shared" si="0"/>
        <v>31</v>
      </c>
      <c r="B54" s="25" t="s">
        <v>90</v>
      </c>
      <c r="C54" s="40" t="str">
        <f t="shared" si="1"/>
        <v>16B60</v>
      </c>
      <c r="D54" s="12" t="str">
        <f>CONCATENATE(MID('Hex Reference'!D54,3,2),MID('Hex Reference'!D54,1,2))</f>
        <v>C840</v>
      </c>
      <c r="E54" s="12" t="e">
        <f>CONCATENATE(MID('Hex Reference'!E54,3,2),MID('Hex Reference'!E54,1,2))</f>
        <v>#N/A</v>
      </c>
      <c r="F54" s="12" t="e">
        <f>CONCATENATE(MID('Hex Reference'!F54,3,2),MID('Hex Reference'!F54,1,2))</f>
        <v>#N/A</v>
      </c>
      <c r="G54" s="12" t="str">
        <f>CONCATENATE(MID('Hex Reference'!G54,3,2),MID('Hex Reference'!G54,1,2))</f>
        <v>C840</v>
      </c>
      <c r="H54" s="12" t="e">
        <f>CONCATENATE(MID('Hex Reference'!H54,3,2),MID('Hex Reference'!H54,1,2))</f>
        <v>#N/A</v>
      </c>
      <c r="I54" s="12" t="e">
        <f>CONCATENATE(MID('Hex Reference'!I54,3,2),MID('Hex Reference'!I54,1,2))</f>
        <v>#N/A</v>
      </c>
      <c r="J54" s="12" t="str">
        <f>CONCATENATE(MID('Hex Reference'!J54,3,2),MID('Hex Reference'!J54,1,2))</f>
        <v>2C41</v>
      </c>
      <c r="K54" s="12" t="e">
        <f>CONCATENATE(MID('Hex Reference'!K54,3,2),MID('Hex Reference'!K54,1,2))</f>
        <v>#N/A</v>
      </c>
      <c r="L54" s="12" t="e">
        <f>CONCATENATE(MID('Hex Reference'!L54,3,2),MID('Hex Reference'!L54,1,2))</f>
        <v>#N/A</v>
      </c>
      <c r="M54" s="12" t="str">
        <f>CONCATENATE(MID('Hex Reference'!M54,3,2),MID('Hex Reference'!M54,1,2))</f>
        <v>2C41</v>
      </c>
      <c r="N54" s="12" t="e">
        <f>CONCATENATE(MID('Hex Reference'!N54,3,2),MID('Hex Reference'!N54,1,2))</f>
        <v>#N/A</v>
      </c>
      <c r="O54" s="12" t="e">
        <f>CONCATENATE(MID('Hex Reference'!O54,3,2),MID('Hex Reference'!O54,1,2))</f>
        <v>#N/A</v>
      </c>
      <c r="P54" s="12" t="str">
        <f>CONCATENATE(MID('Hex Reference'!P54,3,2),MID('Hex Reference'!P54,1,2))</f>
        <v>4832</v>
      </c>
      <c r="Q54" s="12" t="e">
        <f>CONCATENATE(MID('Hex Reference'!Q54,3,2),MID('Hex Reference'!Q54,1,2))</f>
        <v>#VALUE!</v>
      </c>
      <c r="R54" s="12" t="e">
        <f>CONCATENATE(MID('Hex Reference'!R54,3,2),MID('Hex Reference'!R54,1,2))</f>
        <v>#N/A</v>
      </c>
      <c r="S54" s="12" t="str">
        <f>CONCATENATE(MID('Hex Reference'!S54,3,2),MID('Hex Reference'!S54,1,2))</f>
        <v>9041</v>
      </c>
      <c r="T54" s="12" t="e">
        <f>CONCATENATE(MID('Hex Reference'!T54,3,2),MID('Hex Reference'!T54,1,2))</f>
        <v>#N/A</v>
      </c>
      <c r="U54" s="12" t="e">
        <f>CONCATENATE(MID('Hex Reference'!U54,3,2),MID('Hex Reference'!U54,1,2))</f>
        <v>#N/A</v>
      </c>
      <c r="V54" s="12" t="str">
        <f>CONCATENATE(MID('Hex Reference'!V54,3,2),MID('Hex Reference'!V54,1,2))</f>
        <v>4806</v>
      </c>
      <c r="W54" s="12" t="e">
        <f>CONCATENATE(MID('Hex Reference'!W54,3,2),MID('Hex Reference'!W54,1,2))</f>
        <v>#N/A</v>
      </c>
      <c r="X54" s="12" t="e">
        <f>CONCATENATE(MID('Hex Reference'!X54,3,2),MID('Hex Reference'!X54,1,2))</f>
        <v>#N/A</v>
      </c>
      <c r="Y54" s="12" t="str">
        <f>CONCATENATE(MID('Hex Reference'!Y54,3,2),MID('Hex Reference'!Y54,1,2))</f>
        <v>F441</v>
      </c>
      <c r="Z54" s="12" t="e">
        <f>CONCATENATE(MID('Hex Reference'!Z54,3,2),MID('Hex Reference'!Z54,1,2))</f>
        <v>#N/A</v>
      </c>
      <c r="AA54" s="12" t="e">
        <f>CONCATENATE(MID('Hex Reference'!AA54,3,2),MID('Hex Reference'!AA54,1,2))</f>
        <v>#N/A</v>
      </c>
      <c r="AB54" s="12" t="str">
        <f>CONCATENATE(MID('Hex Reference'!AB54,3,2),MID('Hex Reference'!AB54,1,2))</f>
        <v>4824</v>
      </c>
      <c r="AC54" s="12" t="e">
        <f>CONCATENATE(MID('Hex Reference'!AC54,3,2),MID('Hex Reference'!AC54,1,2))</f>
        <v>#N/A</v>
      </c>
      <c r="AD54" s="12" t="e">
        <f>CONCATENATE(MID('Hex Reference'!AD54,3,2),MID('Hex Reference'!AD54,1,2))</f>
        <v>#N/A</v>
      </c>
      <c r="AE54" s="12" t="str">
        <f>CONCATENATE(MID('Hex Reference'!AE54,3,2),MID('Hex Reference'!AE54,1,2))</f>
        <v>4802</v>
      </c>
      <c r="AF54" s="12" t="e">
        <f>CONCATENATE(MID('Hex Reference'!AF54,3,2),MID('Hex Reference'!AF54,1,2))</f>
        <v>#VALUE!</v>
      </c>
      <c r="AG54" s="12" t="e">
        <f>CONCATENATE(MID('Hex Reference'!AG54,3,2),MID('Hex Reference'!AG54,1,2))</f>
        <v>#N/A</v>
      </c>
      <c r="AH54" s="12" t="str">
        <f>CONCATENATE(MID('Hex Reference'!AH54,3,2),MID('Hex Reference'!AH54,1,2))</f>
        <v>4834</v>
      </c>
      <c r="AI54" s="12" t="e">
        <f>CONCATENATE(MID('Hex Reference'!AI54,3,2),MID('Hex Reference'!AI54,1,2))</f>
        <v>#N/A</v>
      </c>
      <c r="AJ54" s="12" t="e">
        <f>CONCATENATE(MID('Hex Reference'!AJ54,3,2),MID('Hex Reference'!AJ54,1,2))</f>
        <v>#N/A</v>
      </c>
      <c r="AK54" s="12" t="str">
        <f>CONCATENATE(MID('Hex Reference'!AK54,3,2),MID('Hex Reference'!AK54,1,2))</f>
        <v>4834</v>
      </c>
      <c r="AL54" s="12" t="e">
        <f>CONCATENATE(MID('Hex Reference'!AL54,3,2),MID('Hex Reference'!AL54,1,2))</f>
        <v>#N/A</v>
      </c>
      <c r="AM54" s="12" t="e">
        <f>CONCATENATE(MID('Hex Reference'!AM54,3,2),MID('Hex Reference'!AM54,1,2))</f>
        <v>#N/A</v>
      </c>
      <c r="AN54" s="12" t="str">
        <f>CONCATENATE(MID('Hex Reference'!AN54,3,2),MID('Hex Reference'!AN54,1,2))</f>
        <v>4834</v>
      </c>
      <c r="AO54" s="12" t="e">
        <f>CONCATENATE(MID('Hex Reference'!AO54,3,2),MID('Hex Reference'!AO54,1,2))</f>
        <v>#N/A</v>
      </c>
      <c r="AP54" s="12" t="e">
        <f>CONCATENATE(MID('Hex Reference'!AP54,3,2),MID('Hex Reference'!AP54,1,2))</f>
        <v>#N/A</v>
      </c>
      <c r="AQ54" s="12" t="str">
        <f>CONCATENATE(MID('Hex Reference'!AQ54,3,2),MID('Hex Reference'!AQ54,1,2))</f>
        <v>4834</v>
      </c>
      <c r="AR54" s="28"/>
      <c r="AT54" s="24"/>
      <c r="AU54" s="12" t="str">
        <f>CONCATENATE(MID('Hex Reference'!AU54,3,2),MID('Hex Reference'!AU54,1,2))</f>
        <v>C840</v>
      </c>
      <c r="AV54" s="12" t="e">
        <f>CONCATENATE(MID('Hex Reference'!AV54,3,2),MID('Hex Reference'!AV54,1,2))</f>
        <v>#N/A</v>
      </c>
      <c r="AW54" s="12" t="e">
        <f>CONCATENATE(MID('Hex Reference'!AW54,3,2),MID('Hex Reference'!AW54,1,2))</f>
        <v>#N/A</v>
      </c>
      <c r="AX54" s="12" t="str">
        <f>CONCATENATE(MID('Hex Reference'!AX54,3,2),MID('Hex Reference'!AX54,1,2))</f>
        <v>5080</v>
      </c>
      <c r="AY54" s="12" t="e">
        <f>CONCATENATE(MID('Hex Reference'!AY54,3,2),MID('Hex Reference'!AY54,1,2))</f>
        <v>#N/A</v>
      </c>
      <c r="AZ54" s="12" t="e">
        <f>CONCATENATE(MID('Hex Reference'!AZ54,3,2),MID('Hex Reference'!AZ54,1,2))</f>
        <v>#N/A</v>
      </c>
      <c r="BA54" s="12" t="str">
        <f>CONCATENATE(MID('Hex Reference'!BA54,3,2),MID('Hex Reference'!BA54,1,2))</f>
        <v>2C41</v>
      </c>
      <c r="BB54" s="12" t="e">
        <f>CONCATENATE(MID('Hex Reference'!BB54,3,2),MID('Hex Reference'!BB54,1,2))</f>
        <v>#N/A</v>
      </c>
      <c r="BC54" s="12" t="e">
        <f>CONCATENATE(MID('Hex Reference'!BC54,3,2),MID('Hex Reference'!BC54,1,2))</f>
        <v>#N/A</v>
      </c>
      <c r="BD54" s="12" t="str">
        <f>CONCATENATE(MID('Hex Reference'!BD54,3,2),MID('Hex Reference'!BD54,1,2))</f>
        <v>6480</v>
      </c>
      <c r="BE54" s="12" t="e">
        <f>CONCATENATE(MID('Hex Reference'!BE54,3,2),MID('Hex Reference'!BE54,1,2))</f>
        <v>#N/A</v>
      </c>
      <c r="BF54" s="12" t="e">
        <f>CONCATENATE(MID('Hex Reference'!BF54,3,2),MID('Hex Reference'!BF54,1,2))</f>
        <v>#N/A</v>
      </c>
      <c r="BG54" s="12" t="str">
        <f>CONCATENATE(MID('Hex Reference'!BG54,3,2),MID('Hex Reference'!BG54,1,2))</f>
        <v>4832</v>
      </c>
      <c r="BH54" s="12" t="e">
        <f>CONCATENATE(MID('Hex Reference'!BH54,3,2),MID('Hex Reference'!BH54,1,2))</f>
        <v>#VALUE!</v>
      </c>
      <c r="BI54" s="12" t="e">
        <f>CONCATENATE(MID('Hex Reference'!BI54,3,2),MID('Hex Reference'!BI54,1,2))</f>
        <v>#N/A</v>
      </c>
      <c r="BJ54" s="12" t="str">
        <f>CONCATENATE(MID('Hex Reference'!BJ54,3,2),MID('Hex Reference'!BJ54,1,2))</f>
        <v>7880</v>
      </c>
      <c r="BK54" s="12" t="e">
        <f>CONCATENATE(MID('Hex Reference'!BK54,3,2),MID('Hex Reference'!BK54,1,2))</f>
        <v>#N/A</v>
      </c>
      <c r="BL54" s="12" t="e">
        <f>CONCATENATE(MID('Hex Reference'!BL54,3,2),MID('Hex Reference'!BL54,1,2))</f>
        <v>#N/A</v>
      </c>
      <c r="BM54" s="12" t="str">
        <f>CONCATENATE(MID('Hex Reference'!BM54,3,2),MID('Hex Reference'!BM54,1,2))</f>
        <v>4806</v>
      </c>
      <c r="BN54" s="12" t="e">
        <f>CONCATENATE(MID('Hex Reference'!BN54,3,2),MID('Hex Reference'!BN54,1,2))</f>
        <v>#N/A</v>
      </c>
      <c r="BO54" s="12" t="e">
        <f>CONCATENATE(MID('Hex Reference'!BO54,3,2),MID('Hex Reference'!BO54,1,2))</f>
        <v>#N/A</v>
      </c>
      <c r="BP54" s="12" t="str">
        <f>CONCATENATE(MID('Hex Reference'!BP54,3,2),MID('Hex Reference'!BP54,1,2))</f>
        <v>9680</v>
      </c>
      <c r="BQ54" s="12" t="e">
        <f>CONCATENATE(MID('Hex Reference'!BQ54,3,2),MID('Hex Reference'!BQ54,1,2))</f>
        <v>#N/A</v>
      </c>
      <c r="BR54" s="12" t="e">
        <f>CONCATENATE(MID('Hex Reference'!BR54,3,2),MID('Hex Reference'!BR54,1,2))</f>
        <v>#N/A</v>
      </c>
      <c r="BS54" s="12" t="str">
        <f>CONCATENATE(MID('Hex Reference'!BS54,3,2),MID('Hex Reference'!BS54,1,2))</f>
        <v>4824</v>
      </c>
      <c r="BT54" s="12" t="e">
        <f>CONCATENATE(MID('Hex Reference'!BT54,3,2),MID('Hex Reference'!BT54,1,2))</f>
        <v>#N/A</v>
      </c>
      <c r="BU54" s="12" t="e">
        <f>CONCATENATE(MID('Hex Reference'!BU54,3,2),MID('Hex Reference'!BU54,1,2))</f>
        <v>#N/A</v>
      </c>
      <c r="BV54" s="12" t="str">
        <f>CONCATENATE(MID('Hex Reference'!BV54,3,2),MID('Hex Reference'!BV54,1,2))</f>
        <v>0080</v>
      </c>
      <c r="BW54" s="12" t="e">
        <f>CONCATENATE(MID('Hex Reference'!BW54,3,2),MID('Hex Reference'!BW54,1,2))</f>
        <v>#N/A</v>
      </c>
      <c r="BX54" s="12" t="e">
        <f>CONCATENATE(MID('Hex Reference'!BX54,3,2),MID('Hex Reference'!BX54,1,2))</f>
        <v>#N/A</v>
      </c>
      <c r="BY54" s="12" t="str">
        <f>CONCATENATE(MID('Hex Reference'!BY54,3,2),MID('Hex Reference'!BY54,1,2))</f>
        <v>4834</v>
      </c>
      <c r="BZ54" s="12" t="e">
        <f>CONCATENATE(MID('Hex Reference'!BZ54,3,2),MID('Hex Reference'!BZ54,1,2))</f>
        <v>#N/A</v>
      </c>
      <c r="CA54" s="12" t="e">
        <f>CONCATENATE(MID('Hex Reference'!CA54,3,2),MID('Hex Reference'!CA54,1,2))</f>
        <v>#N/A</v>
      </c>
      <c r="CB54" s="12" t="str">
        <f>CONCATENATE(MID('Hex Reference'!CB54,3,2),MID('Hex Reference'!CB54,1,2))</f>
        <v>4834</v>
      </c>
      <c r="CC54" s="12" t="e">
        <f>CONCATENATE(MID('Hex Reference'!CC54,3,2),MID('Hex Reference'!CC54,1,2))</f>
        <v>#N/A</v>
      </c>
      <c r="CD54" s="12" t="e">
        <f>CONCATENATE(MID('Hex Reference'!CD54,3,2),MID('Hex Reference'!CD54,1,2))</f>
        <v>#N/A</v>
      </c>
      <c r="CE54" s="12" t="str">
        <f>CONCATENATE(MID('Hex Reference'!CE54,3,2),MID('Hex Reference'!CE54,1,2))</f>
        <v>4834</v>
      </c>
      <c r="CF54" s="12" t="e">
        <f>CONCATENATE(MID('Hex Reference'!CF54,3,2),MID('Hex Reference'!CF54,1,2))</f>
        <v>#N/A</v>
      </c>
      <c r="CG54" s="12" t="e">
        <f>CONCATENATE(MID('Hex Reference'!CG54,3,2),MID('Hex Reference'!CG54,1,2))</f>
        <v>#N/A</v>
      </c>
      <c r="CH54" s="12" t="str">
        <f>CONCATENATE(MID('Hex Reference'!CH54,3,2),MID('Hex Reference'!CH54,1,2))</f>
        <v>4834</v>
      </c>
      <c r="CI54" s="28"/>
    </row>
    <row r="55" spans="1:87">
      <c r="A55" s="25" t="str">
        <f t="shared" si="0"/>
        <v>32</v>
      </c>
      <c r="B55" s="25" t="s">
        <v>91</v>
      </c>
      <c r="C55" s="40" t="str">
        <f t="shared" si="1"/>
        <v>16B98</v>
      </c>
      <c r="D55" s="12" t="str">
        <f>CONCATENATE(MID('Hex Reference'!D55,3,2),MID('Hex Reference'!D55,1,2))</f>
        <v>C840</v>
      </c>
      <c r="E55" s="12" t="e">
        <f>CONCATENATE(MID('Hex Reference'!E55,3,2),MID('Hex Reference'!E55,1,2))</f>
        <v>#N/A</v>
      </c>
      <c r="F55" s="12" t="e">
        <f>CONCATENATE(MID('Hex Reference'!F55,3,2),MID('Hex Reference'!F55,1,2))</f>
        <v>#N/A</v>
      </c>
      <c r="G55" s="12" t="str">
        <f>CONCATENATE(MID('Hex Reference'!G55,3,2),MID('Hex Reference'!G55,1,2))</f>
        <v>C840</v>
      </c>
      <c r="H55" s="12" t="e">
        <f>CONCATENATE(MID('Hex Reference'!H55,3,2),MID('Hex Reference'!H55,1,2))</f>
        <v>#N/A</v>
      </c>
      <c r="I55" s="12" t="e">
        <f>CONCATENATE(MID('Hex Reference'!I55,3,2),MID('Hex Reference'!I55,1,2))</f>
        <v>#N/A</v>
      </c>
      <c r="J55" s="12" t="str">
        <f>CONCATENATE(MID('Hex Reference'!J55,3,2),MID('Hex Reference'!J55,1,2))</f>
        <v>C840</v>
      </c>
      <c r="K55" s="12" t="e">
        <f>CONCATENATE(MID('Hex Reference'!K55,3,2),MID('Hex Reference'!K55,1,2))</f>
        <v>#N/A</v>
      </c>
      <c r="L55" s="12" t="e">
        <f>CONCATENATE(MID('Hex Reference'!L55,3,2),MID('Hex Reference'!L55,1,2))</f>
        <v>#N/A</v>
      </c>
      <c r="M55" s="12" t="str">
        <f>CONCATENATE(MID('Hex Reference'!M55,3,2),MID('Hex Reference'!M55,1,2))</f>
        <v>C840</v>
      </c>
      <c r="N55" s="12" t="e">
        <f>CONCATENATE(MID('Hex Reference'!N55,3,2),MID('Hex Reference'!N55,1,2))</f>
        <v>#N/A</v>
      </c>
      <c r="O55" s="12" t="e">
        <f>CONCATENATE(MID('Hex Reference'!O55,3,2),MID('Hex Reference'!O55,1,2))</f>
        <v>#N/A</v>
      </c>
      <c r="P55" s="12" t="str">
        <f>CONCATENATE(MID('Hex Reference'!P55,3,2),MID('Hex Reference'!P55,1,2))</f>
        <v>4914</v>
      </c>
      <c r="Q55" s="12" t="e">
        <f>CONCATENATE(MID('Hex Reference'!Q55,3,2),MID('Hex Reference'!Q55,1,2))</f>
        <v>#N/A</v>
      </c>
      <c r="R55" s="12" t="e">
        <f>CONCATENATE(MID('Hex Reference'!R55,3,2),MID('Hex Reference'!R55,1,2))</f>
        <v>#N/A</v>
      </c>
      <c r="S55" s="12" t="str">
        <f>CONCATENATE(MID('Hex Reference'!S55,3,2),MID('Hex Reference'!S55,1,2))</f>
        <v>2C41</v>
      </c>
      <c r="T55" s="12" t="e">
        <f>CONCATENATE(MID('Hex Reference'!T55,3,2),MID('Hex Reference'!T55,1,2))</f>
        <v>#N/A</v>
      </c>
      <c r="U55" s="12" t="e">
        <f>CONCATENATE(MID('Hex Reference'!U55,3,2),MID('Hex Reference'!U55,1,2))</f>
        <v>#N/A</v>
      </c>
      <c r="V55" s="12" t="str">
        <f>CONCATENATE(MID('Hex Reference'!V55,3,2),MID('Hex Reference'!V55,1,2))</f>
        <v>4904</v>
      </c>
      <c r="W55" s="12" t="e">
        <f>CONCATENATE(MID('Hex Reference'!W55,3,2),MID('Hex Reference'!W55,1,2))</f>
        <v>#N/A</v>
      </c>
      <c r="X55" s="12" t="e">
        <f>CONCATENATE(MID('Hex Reference'!X55,3,2),MID('Hex Reference'!X55,1,2))</f>
        <v>#N/A</v>
      </c>
      <c r="Y55" s="12" t="str">
        <f>CONCATENATE(MID('Hex Reference'!Y55,3,2),MID('Hex Reference'!Y55,1,2))</f>
        <v>9041</v>
      </c>
      <c r="Z55" s="12" t="e">
        <f>CONCATENATE(MID('Hex Reference'!Z55,3,2),MID('Hex Reference'!Z55,1,2))</f>
        <v>#N/A</v>
      </c>
      <c r="AA55" s="12" t="e">
        <f>CONCATENATE(MID('Hex Reference'!AA55,3,2),MID('Hex Reference'!AA55,1,2))</f>
        <v>#N/A</v>
      </c>
      <c r="AB55" s="12" t="str">
        <f>CONCATENATE(MID('Hex Reference'!AB55,3,2),MID('Hex Reference'!AB55,1,2))</f>
        <v>4922</v>
      </c>
      <c r="AC55" s="12" t="e">
        <f>CONCATENATE(MID('Hex Reference'!AC55,3,2),MID('Hex Reference'!AC55,1,2))</f>
        <v>#N/A</v>
      </c>
      <c r="AD55" s="12" t="e">
        <f>CONCATENATE(MID('Hex Reference'!AD55,3,2),MID('Hex Reference'!AD55,1,2))</f>
        <v>#N/A</v>
      </c>
      <c r="AE55" s="12" t="str">
        <f>CONCATENATE(MID('Hex Reference'!AE55,3,2),MID('Hex Reference'!AE55,1,2))</f>
        <v>4910</v>
      </c>
      <c r="AF55" s="12" t="e">
        <f>CONCATENATE(MID('Hex Reference'!AF55,3,2),MID('Hex Reference'!AF55,1,2))</f>
        <v>#N/A</v>
      </c>
      <c r="AG55" s="12" t="e">
        <f>CONCATENATE(MID('Hex Reference'!AG55,3,2),MID('Hex Reference'!AG55,1,2))</f>
        <v>#N/A</v>
      </c>
      <c r="AH55" s="12" t="str">
        <f>CONCATENATE(MID('Hex Reference'!AH55,3,2),MID('Hex Reference'!AH55,1,2))</f>
        <v>490A</v>
      </c>
      <c r="AI55" s="12" t="e">
        <f>CONCATENATE(MID('Hex Reference'!AI55,3,2),MID('Hex Reference'!AI55,1,2))</f>
        <v>#N/A</v>
      </c>
      <c r="AJ55" s="12" t="e">
        <f>CONCATENATE(MID('Hex Reference'!AJ55,3,2),MID('Hex Reference'!AJ55,1,2))</f>
        <v>#N/A</v>
      </c>
      <c r="AK55" s="12" t="str">
        <f>CONCATENATE(MID('Hex Reference'!AK55,3,2),MID('Hex Reference'!AK55,1,2))</f>
        <v>490A</v>
      </c>
      <c r="AL55" s="12" t="e">
        <f>CONCATENATE(MID('Hex Reference'!AL55,3,2),MID('Hex Reference'!AL55,1,2))</f>
        <v>#N/A</v>
      </c>
      <c r="AM55" s="12" t="e">
        <f>CONCATENATE(MID('Hex Reference'!AM55,3,2),MID('Hex Reference'!AM55,1,2))</f>
        <v>#N/A</v>
      </c>
      <c r="AN55" s="12" t="str">
        <f>CONCATENATE(MID('Hex Reference'!AN55,3,2),MID('Hex Reference'!AN55,1,2))</f>
        <v>490A</v>
      </c>
      <c r="AO55" s="12" t="e">
        <f>CONCATENATE(MID('Hex Reference'!AO55,3,2),MID('Hex Reference'!AO55,1,2))</f>
        <v>#N/A</v>
      </c>
      <c r="AP55" s="12" t="e">
        <f>CONCATENATE(MID('Hex Reference'!AP55,3,2),MID('Hex Reference'!AP55,1,2))</f>
        <v>#N/A</v>
      </c>
      <c r="AQ55" s="12" t="str">
        <f>CONCATENATE(MID('Hex Reference'!AQ55,3,2),MID('Hex Reference'!AQ55,1,2))</f>
        <v>490A</v>
      </c>
      <c r="AR55" s="28"/>
      <c r="AT55" s="24"/>
      <c r="AU55" s="12" t="str">
        <f>CONCATENATE(MID('Hex Reference'!AU55,3,2),MID('Hex Reference'!AU55,1,2))</f>
        <v>C840</v>
      </c>
      <c r="AV55" s="12" t="e">
        <f>CONCATENATE(MID('Hex Reference'!AV55,3,2),MID('Hex Reference'!AV55,1,2))</f>
        <v>#N/A</v>
      </c>
      <c r="AW55" s="12" t="e">
        <f>CONCATENATE(MID('Hex Reference'!AW55,3,2),MID('Hex Reference'!AW55,1,2))</f>
        <v>#N/A</v>
      </c>
      <c r="AX55" s="12" t="str">
        <f>CONCATENATE(MID('Hex Reference'!AX55,3,2),MID('Hex Reference'!AX55,1,2))</f>
        <v>5080</v>
      </c>
      <c r="AY55" s="12" t="e">
        <f>CONCATENATE(MID('Hex Reference'!AY55,3,2),MID('Hex Reference'!AY55,1,2))</f>
        <v>#N/A</v>
      </c>
      <c r="AZ55" s="12" t="e">
        <f>CONCATENATE(MID('Hex Reference'!AZ55,3,2),MID('Hex Reference'!AZ55,1,2))</f>
        <v>#N/A</v>
      </c>
      <c r="BA55" s="12" t="str">
        <f>CONCATENATE(MID('Hex Reference'!BA55,3,2),MID('Hex Reference'!BA55,1,2))</f>
        <v>C840</v>
      </c>
      <c r="BB55" s="12" t="e">
        <f>CONCATENATE(MID('Hex Reference'!BB55,3,2),MID('Hex Reference'!BB55,1,2))</f>
        <v>#N/A</v>
      </c>
      <c r="BC55" s="12" t="e">
        <f>CONCATENATE(MID('Hex Reference'!BC55,3,2),MID('Hex Reference'!BC55,1,2))</f>
        <v>#N/A</v>
      </c>
      <c r="BD55" s="12" t="str">
        <f>CONCATENATE(MID('Hex Reference'!BD55,3,2),MID('Hex Reference'!BD55,1,2))</f>
        <v>6480</v>
      </c>
      <c r="BE55" s="12" t="e">
        <f>CONCATENATE(MID('Hex Reference'!BE55,3,2),MID('Hex Reference'!BE55,1,2))</f>
        <v>#N/A</v>
      </c>
      <c r="BF55" s="12" t="e">
        <f>CONCATENATE(MID('Hex Reference'!BF55,3,2),MID('Hex Reference'!BF55,1,2))</f>
        <v>#N/A</v>
      </c>
      <c r="BG55" s="12" t="str">
        <f>CONCATENATE(MID('Hex Reference'!BG55,3,2),MID('Hex Reference'!BG55,1,2))</f>
        <v>4914</v>
      </c>
      <c r="BH55" s="12" t="e">
        <f>CONCATENATE(MID('Hex Reference'!BH55,3,2),MID('Hex Reference'!BH55,1,2))</f>
        <v>#N/A</v>
      </c>
      <c r="BI55" s="12" t="e">
        <f>CONCATENATE(MID('Hex Reference'!BI55,3,2),MID('Hex Reference'!BI55,1,2))</f>
        <v>#N/A</v>
      </c>
      <c r="BJ55" s="12" t="str">
        <f>CONCATENATE(MID('Hex Reference'!BJ55,3,2),MID('Hex Reference'!BJ55,1,2))</f>
        <v>7880</v>
      </c>
      <c r="BK55" s="12" t="e">
        <f>CONCATENATE(MID('Hex Reference'!BK55,3,2),MID('Hex Reference'!BK55,1,2))</f>
        <v>#N/A</v>
      </c>
      <c r="BL55" s="12" t="e">
        <f>CONCATENATE(MID('Hex Reference'!BL55,3,2),MID('Hex Reference'!BL55,1,2))</f>
        <v>#N/A</v>
      </c>
      <c r="BM55" s="12" t="str">
        <f>CONCATENATE(MID('Hex Reference'!BM55,3,2),MID('Hex Reference'!BM55,1,2))</f>
        <v>4904</v>
      </c>
      <c r="BN55" s="12" t="e">
        <f>CONCATENATE(MID('Hex Reference'!BN55,3,2),MID('Hex Reference'!BN55,1,2))</f>
        <v>#N/A</v>
      </c>
      <c r="BO55" s="12" t="e">
        <f>CONCATENATE(MID('Hex Reference'!BO55,3,2),MID('Hex Reference'!BO55,1,2))</f>
        <v>#N/A</v>
      </c>
      <c r="BP55" s="12" t="str">
        <f>CONCATENATE(MID('Hex Reference'!BP55,3,2),MID('Hex Reference'!BP55,1,2))</f>
        <v>9680</v>
      </c>
      <c r="BQ55" s="12" t="e">
        <f>CONCATENATE(MID('Hex Reference'!BQ55,3,2),MID('Hex Reference'!BQ55,1,2))</f>
        <v>#N/A</v>
      </c>
      <c r="BR55" s="12" t="e">
        <f>CONCATENATE(MID('Hex Reference'!BR55,3,2),MID('Hex Reference'!BR55,1,2))</f>
        <v>#N/A</v>
      </c>
      <c r="BS55" s="12" t="str">
        <f>CONCATENATE(MID('Hex Reference'!BS55,3,2),MID('Hex Reference'!BS55,1,2))</f>
        <v>4922</v>
      </c>
      <c r="BT55" s="12" t="e">
        <f>CONCATENATE(MID('Hex Reference'!BT55,3,2),MID('Hex Reference'!BT55,1,2))</f>
        <v>#N/A</v>
      </c>
      <c r="BU55" s="12" t="e">
        <f>CONCATENATE(MID('Hex Reference'!BU55,3,2),MID('Hex Reference'!BU55,1,2))</f>
        <v>#N/A</v>
      </c>
      <c r="BV55" s="12" t="str">
        <f>CONCATENATE(MID('Hex Reference'!BV55,3,2),MID('Hex Reference'!BV55,1,2))</f>
        <v>0080</v>
      </c>
      <c r="BW55" s="12" t="e">
        <f>CONCATENATE(MID('Hex Reference'!BW55,3,2),MID('Hex Reference'!BW55,1,2))</f>
        <v>#N/A</v>
      </c>
      <c r="BX55" s="12" t="e">
        <f>CONCATENATE(MID('Hex Reference'!BX55,3,2),MID('Hex Reference'!BX55,1,2))</f>
        <v>#N/A</v>
      </c>
      <c r="BY55" s="12" t="str">
        <f>CONCATENATE(MID('Hex Reference'!BY55,3,2),MID('Hex Reference'!BY55,1,2))</f>
        <v>490A</v>
      </c>
      <c r="BZ55" s="12" t="e">
        <f>CONCATENATE(MID('Hex Reference'!BZ55,3,2),MID('Hex Reference'!BZ55,1,2))</f>
        <v>#N/A</v>
      </c>
      <c r="CA55" s="12" t="e">
        <f>CONCATENATE(MID('Hex Reference'!CA55,3,2),MID('Hex Reference'!CA55,1,2))</f>
        <v>#N/A</v>
      </c>
      <c r="CB55" s="12" t="str">
        <f>CONCATENATE(MID('Hex Reference'!CB55,3,2),MID('Hex Reference'!CB55,1,2))</f>
        <v>490A</v>
      </c>
      <c r="CC55" s="12" t="e">
        <f>CONCATENATE(MID('Hex Reference'!CC55,3,2),MID('Hex Reference'!CC55,1,2))</f>
        <v>#N/A</v>
      </c>
      <c r="CD55" s="12" t="e">
        <f>CONCATENATE(MID('Hex Reference'!CD55,3,2),MID('Hex Reference'!CD55,1,2))</f>
        <v>#N/A</v>
      </c>
      <c r="CE55" s="12" t="str">
        <f>CONCATENATE(MID('Hex Reference'!CE55,3,2),MID('Hex Reference'!CE55,1,2))</f>
        <v>490A</v>
      </c>
      <c r="CF55" s="12" t="e">
        <f>CONCATENATE(MID('Hex Reference'!CF55,3,2),MID('Hex Reference'!CF55,1,2))</f>
        <v>#N/A</v>
      </c>
      <c r="CG55" s="12" t="e">
        <f>CONCATENATE(MID('Hex Reference'!CG55,3,2),MID('Hex Reference'!CG55,1,2))</f>
        <v>#N/A</v>
      </c>
      <c r="CH55" s="12" t="str">
        <f>CONCATENATE(MID('Hex Reference'!CH55,3,2),MID('Hex Reference'!CH55,1,2))</f>
        <v>490A</v>
      </c>
      <c r="CI55" s="28"/>
    </row>
    <row r="56" spans="1:87">
      <c r="A56" s="25" t="str">
        <f t="shared" si="0"/>
        <v>33</v>
      </c>
      <c r="B56" s="25" t="s">
        <v>92</v>
      </c>
      <c r="C56" s="40" t="str">
        <f t="shared" si="1"/>
        <v>16BD0</v>
      </c>
      <c r="D56" s="12" t="str">
        <f>CONCATENATE(MID('Hex Reference'!D56,3,2),MID('Hex Reference'!D56,1,2))</f>
        <v>2C41</v>
      </c>
      <c r="E56" s="12" t="e">
        <f>CONCATENATE(MID('Hex Reference'!E56,3,2),MID('Hex Reference'!E56,1,2))</f>
        <v>#N/A</v>
      </c>
      <c r="F56" s="12" t="e">
        <f>CONCATENATE(MID('Hex Reference'!F56,3,2),MID('Hex Reference'!F56,1,2))</f>
        <v>#N/A</v>
      </c>
      <c r="G56" s="12" t="str">
        <f>CONCATENATE(MID('Hex Reference'!G56,3,2),MID('Hex Reference'!G56,1,2))</f>
        <v>2C41</v>
      </c>
      <c r="H56" s="12" t="e">
        <f>CONCATENATE(MID('Hex Reference'!H56,3,2),MID('Hex Reference'!H56,1,2))</f>
        <v>#N/A</v>
      </c>
      <c r="I56" s="12" t="e">
        <f>CONCATENATE(MID('Hex Reference'!I56,3,2),MID('Hex Reference'!I56,1,2))</f>
        <v>#N/A</v>
      </c>
      <c r="J56" s="12" t="str">
        <f>CONCATENATE(MID('Hex Reference'!J56,3,2),MID('Hex Reference'!J56,1,2))</f>
        <v>C241</v>
      </c>
      <c r="K56" s="12" t="e">
        <f>CONCATENATE(MID('Hex Reference'!K56,3,2),MID('Hex Reference'!K56,1,2))</f>
        <v>#N/A</v>
      </c>
      <c r="L56" s="12" t="e">
        <f>CONCATENATE(MID('Hex Reference'!L56,3,2),MID('Hex Reference'!L56,1,2))</f>
        <v>#N/A</v>
      </c>
      <c r="M56" s="12" t="str">
        <f>CONCATENATE(MID('Hex Reference'!M56,3,2),MID('Hex Reference'!M56,1,2))</f>
        <v>C241</v>
      </c>
      <c r="N56" s="12" t="e">
        <f>CONCATENATE(MID('Hex Reference'!N56,3,2),MID('Hex Reference'!N56,1,2))</f>
        <v>#N/A</v>
      </c>
      <c r="O56" s="12" t="e">
        <f>CONCATENATE(MID('Hex Reference'!O56,3,2),MID('Hex Reference'!O56,1,2))</f>
        <v>#N/A</v>
      </c>
      <c r="P56" s="12" t="str">
        <f>CONCATENATE(MID('Hex Reference'!P56,3,2),MID('Hex Reference'!P56,1,2))</f>
        <v>4A20</v>
      </c>
      <c r="Q56" s="12" t="e">
        <f>CONCATENATE(MID('Hex Reference'!Q56,3,2),MID('Hex Reference'!Q56,1,2))</f>
        <v>#N/A</v>
      </c>
      <c r="R56" s="12" t="e">
        <f>CONCATENATE(MID('Hex Reference'!R56,3,2),MID('Hex Reference'!R56,1,2))</f>
        <v>#N/A</v>
      </c>
      <c r="S56" s="12" t="str">
        <f>CONCATENATE(MID('Hex Reference'!S56,3,2),MID('Hex Reference'!S56,1,2))</f>
        <v>5842</v>
      </c>
      <c r="T56" s="12" t="e">
        <f>CONCATENATE(MID('Hex Reference'!T56,3,2),MID('Hex Reference'!T56,1,2))</f>
        <v>#N/A</v>
      </c>
      <c r="U56" s="12" t="e">
        <f>CONCATENATE(MID('Hex Reference'!U56,3,2),MID('Hex Reference'!U56,1,2))</f>
        <v>#N/A</v>
      </c>
      <c r="V56" s="12" t="str">
        <f>CONCATENATE(MID('Hex Reference'!V56,3,2),MID('Hex Reference'!V56,1,2))</f>
        <v>4A12</v>
      </c>
      <c r="W56" s="12" t="e">
        <f>CONCATENATE(MID('Hex Reference'!W56,3,2),MID('Hex Reference'!W56,1,2))</f>
        <v>#N/A</v>
      </c>
      <c r="X56" s="12" t="e">
        <f>CONCATENATE(MID('Hex Reference'!X56,3,2),MID('Hex Reference'!X56,1,2))</f>
        <v>#N/A</v>
      </c>
      <c r="Y56" s="12" t="str">
        <f>CONCATENATE(MID('Hex Reference'!Y56,3,2),MID('Hex Reference'!Y56,1,2))</f>
        <v>EE42</v>
      </c>
      <c r="Z56" s="12" t="e">
        <f>CONCATENATE(MID('Hex Reference'!Z56,3,2),MID('Hex Reference'!Z56,1,2))</f>
        <v>#N/A</v>
      </c>
      <c r="AA56" s="12" t="e">
        <f>CONCATENATE(MID('Hex Reference'!AA56,3,2),MID('Hex Reference'!AA56,1,2))</f>
        <v>#N/A</v>
      </c>
      <c r="AB56" s="12" t="str">
        <f>CONCATENATE(MID('Hex Reference'!AB56,3,2),MID('Hex Reference'!AB56,1,2))</f>
        <v>4A06</v>
      </c>
      <c r="AC56" s="12" t="e">
        <f>CONCATENATE(MID('Hex Reference'!AC56,3,2),MID('Hex Reference'!AC56,1,2))</f>
        <v>#N/A</v>
      </c>
      <c r="AD56" s="12" t="e">
        <f>CONCATENATE(MID('Hex Reference'!AD56,3,2),MID('Hex Reference'!AD56,1,2))</f>
        <v>#N/A</v>
      </c>
      <c r="AE56" s="12" t="str">
        <f>CONCATENATE(MID('Hex Reference'!AE56,3,2),MID('Hex Reference'!AE56,1,2))</f>
        <v>4A1C</v>
      </c>
      <c r="AF56" s="12" t="e">
        <f>CONCATENATE(MID('Hex Reference'!AF56,3,2),MID('Hex Reference'!AF56,1,2))</f>
        <v>#N/A</v>
      </c>
      <c r="AG56" s="12" t="e">
        <f>CONCATENATE(MID('Hex Reference'!AG56,3,2),MID('Hex Reference'!AG56,1,2))</f>
        <v>#N/A</v>
      </c>
      <c r="AH56" s="12" t="str">
        <f>CONCATENATE(MID('Hex Reference'!AH56,3,2),MID('Hex Reference'!AH56,1,2))</f>
        <v>4A0A</v>
      </c>
      <c r="AI56" s="12" t="e">
        <f>CONCATENATE(MID('Hex Reference'!AI56,3,2),MID('Hex Reference'!AI56,1,2))</f>
        <v>#N/A</v>
      </c>
      <c r="AJ56" s="12" t="e">
        <f>CONCATENATE(MID('Hex Reference'!AJ56,3,2),MID('Hex Reference'!AJ56,1,2))</f>
        <v>#N/A</v>
      </c>
      <c r="AK56" s="12" t="str">
        <f>CONCATENATE(MID('Hex Reference'!AK56,3,2),MID('Hex Reference'!AK56,1,2))</f>
        <v>4A0A</v>
      </c>
      <c r="AL56" s="12" t="e">
        <f>CONCATENATE(MID('Hex Reference'!AL56,3,2),MID('Hex Reference'!AL56,1,2))</f>
        <v>#N/A</v>
      </c>
      <c r="AM56" s="12" t="e">
        <f>CONCATENATE(MID('Hex Reference'!AM56,3,2),MID('Hex Reference'!AM56,1,2))</f>
        <v>#N/A</v>
      </c>
      <c r="AN56" s="12" t="str">
        <f>CONCATENATE(MID('Hex Reference'!AN56,3,2),MID('Hex Reference'!AN56,1,2))</f>
        <v>4A0A</v>
      </c>
      <c r="AO56" s="12" t="e">
        <f>CONCATENATE(MID('Hex Reference'!AO56,3,2),MID('Hex Reference'!AO56,1,2))</f>
        <v>#N/A</v>
      </c>
      <c r="AP56" s="12" t="e">
        <f>CONCATENATE(MID('Hex Reference'!AP56,3,2),MID('Hex Reference'!AP56,1,2))</f>
        <v>#N/A</v>
      </c>
      <c r="AQ56" s="12" t="str">
        <f>CONCATENATE(MID('Hex Reference'!AQ56,3,2),MID('Hex Reference'!AQ56,1,2))</f>
        <v>4A0A</v>
      </c>
      <c r="AR56" s="28"/>
      <c r="AT56" s="24"/>
      <c r="AU56" s="12" t="str">
        <f>CONCATENATE(MID('Hex Reference'!AU56,3,2),MID('Hex Reference'!AU56,1,2))</f>
        <v>2C41</v>
      </c>
      <c r="AV56" s="12" t="e">
        <f>CONCATENATE(MID('Hex Reference'!AV56,3,2),MID('Hex Reference'!AV56,1,2))</f>
        <v>#N/A</v>
      </c>
      <c r="AW56" s="12" t="e">
        <f>CONCATENATE(MID('Hex Reference'!AW56,3,2),MID('Hex Reference'!AW56,1,2))</f>
        <v>#N/A</v>
      </c>
      <c r="AX56" s="12" t="str">
        <f>CONCATENATE(MID('Hex Reference'!AX56,3,2),MID('Hex Reference'!AX56,1,2))</f>
        <v>9680</v>
      </c>
      <c r="AY56" s="12" t="e">
        <f>CONCATENATE(MID('Hex Reference'!AY56,3,2),MID('Hex Reference'!AY56,1,2))</f>
        <v>#N/A</v>
      </c>
      <c r="AZ56" s="12" t="e">
        <f>CONCATENATE(MID('Hex Reference'!AZ56,3,2),MID('Hex Reference'!AZ56,1,2))</f>
        <v>#N/A</v>
      </c>
      <c r="BA56" s="12" t="str">
        <f>CONCATENATE(MID('Hex Reference'!BA56,3,2),MID('Hex Reference'!BA56,1,2))</f>
        <v>C241</v>
      </c>
      <c r="BB56" s="12" t="e">
        <f>CONCATENATE(MID('Hex Reference'!BB56,3,2),MID('Hex Reference'!BB56,1,2))</f>
        <v>#N/A</v>
      </c>
      <c r="BC56" s="12" t="e">
        <f>CONCATENATE(MID('Hex Reference'!BC56,3,2),MID('Hex Reference'!BC56,1,2))</f>
        <v>#N/A</v>
      </c>
      <c r="BD56" s="12" t="str">
        <f>CONCATENATE(MID('Hex Reference'!BD56,3,2),MID('Hex Reference'!BD56,1,2))</f>
        <v>C880</v>
      </c>
      <c r="BE56" s="12" t="e">
        <f>CONCATENATE(MID('Hex Reference'!BE56,3,2),MID('Hex Reference'!BE56,1,2))</f>
        <v>#N/A</v>
      </c>
      <c r="BF56" s="12" t="e">
        <f>CONCATENATE(MID('Hex Reference'!BF56,3,2),MID('Hex Reference'!BF56,1,2))</f>
        <v>#N/A</v>
      </c>
      <c r="BG56" s="12" t="str">
        <f>CONCATENATE(MID('Hex Reference'!BG56,3,2),MID('Hex Reference'!BG56,1,2))</f>
        <v>4A20</v>
      </c>
      <c r="BH56" s="12" t="e">
        <f>CONCATENATE(MID('Hex Reference'!BH56,3,2),MID('Hex Reference'!BH56,1,2))</f>
        <v>#N/A</v>
      </c>
      <c r="BI56" s="12" t="e">
        <f>CONCATENATE(MID('Hex Reference'!BI56,3,2),MID('Hex Reference'!BI56,1,2))</f>
        <v>#N/A</v>
      </c>
      <c r="BJ56" s="12" t="str">
        <f>CONCATENATE(MID('Hex Reference'!BJ56,3,2),MID('Hex Reference'!BJ56,1,2))</f>
        <v>2C81</v>
      </c>
      <c r="BK56" s="12" t="e">
        <f>CONCATENATE(MID('Hex Reference'!BK56,3,2),MID('Hex Reference'!BK56,1,2))</f>
        <v>#N/A</v>
      </c>
      <c r="BL56" s="12" t="e">
        <f>CONCATENATE(MID('Hex Reference'!BL56,3,2),MID('Hex Reference'!BL56,1,2))</f>
        <v>#N/A</v>
      </c>
      <c r="BM56" s="12" t="str">
        <f>CONCATENATE(MID('Hex Reference'!BM56,3,2),MID('Hex Reference'!BM56,1,2))</f>
        <v>4A12</v>
      </c>
      <c r="BN56" s="12" t="e">
        <f>CONCATENATE(MID('Hex Reference'!BN56,3,2),MID('Hex Reference'!BN56,1,2))</f>
        <v>#N/A</v>
      </c>
      <c r="BO56" s="12" t="e">
        <f>CONCATENATE(MID('Hex Reference'!BO56,3,2),MID('Hex Reference'!BO56,1,2))</f>
        <v>#N/A</v>
      </c>
      <c r="BP56" s="12" t="str">
        <f>CONCATENATE(MID('Hex Reference'!BP56,3,2),MID('Hex Reference'!BP56,1,2))</f>
        <v>5E81</v>
      </c>
      <c r="BQ56" s="12" t="e">
        <f>CONCATENATE(MID('Hex Reference'!BQ56,3,2),MID('Hex Reference'!BQ56,1,2))</f>
        <v>#N/A</v>
      </c>
      <c r="BR56" s="12" t="e">
        <f>CONCATENATE(MID('Hex Reference'!BR56,3,2),MID('Hex Reference'!BR56,1,2))</f>
        <v>#N/A</v>
      </c>
      <c r="BS56" s="12" t="str">
        <f>CONCATENATE(MID('Hex Reference'!BS56,3,2),MID('Hex Reference'!BS56,1,2))</f>
        <v>4A06</v>
      </c>
      <c r="BT56" s="12" t="e">
        <f>CONCATENATE(MID('Hex Reference'!BT56,3,2),MID('Hex Reference'!BT56,1,2))</f>
        <v>#N/A</v>
      </c>
      <c r="BU56" s="12" t="e">
        <f>CONCATENATE(MID('Hex Reference'!BU56,3,2),MID('Hex Reference'!BU56,1,2))</f>
        <v>#N/A</v>
      </c>
      <c r="BV56" s="12" t="str">
        <f>CONCATENATE(MID('Hex Reference'!BV56,3,2),MID('Hex Reference'!BV56,1,2))</f>
        <v>0080</v>
      </c>
      <c r="BW56" s="12" t="e">
        <f>CONCATENATE(MID('Hex Reference'!BW56,3,2),MID('Hex Reference'!BW56,1,2))</f>
        <v>#N/A</v>
      </c>
      <c r="BX56" s="12" t="e">
        <f>CONCATENATE(MID('Hex Reference'!BX56,3,2),MID('Hex Reference'!BX56,1,2))</f>
        <v>#N/A</v>
      </c>
      <c r="BY56" s="12" t="str">
        <f>CONCATENATE(MID('Hex Reference'!BY56,3,2),MID('Hex Reference'!BY56,1,2))</f>
        <v>4A0A</v>
      </c>
      <c r="BZ56" s="12" t="e">
        <f>CONCATENATE(MID('Hex Reference'!BZ56,3,2),MID('Hex Reference'!BZ56,1,2))</f>
        <v>#N/A</v>
      </c>
      <c r="CA56" s="12" t="e">
        <f>CONCATENATE(MID('Hex Reference'!CA56,3,2),MID('Hex Reference'!CA56,1,2))</f>
        <v>#N/A</v>
      </c>
      <c r="CB56" s="12" t="str">
        <f>CONCATENATE(MID('Hex Reference'!CB56,3,2),MID('Hex Reference'!CB56,1,2))</f>
        <v>4A0A</v>
      </c>
      <c r="CC56" s="12" t="e">
        <f>CONCATENATE(MID('Hex Reference'!CC56,3,2),MID('Hex Reference'!CC56,1,2))</f>
        <v>#N/A</v>
      </c>
      <c r="CD56" s="12" t="e">
        <f>CONCATENATE(MID('Hex Reference'!CD56,3,2),MID('Hex Reference'!CD56,1,2))</f>
        <v>#N/A</v>
      </c>
      <c r="CE56" s="12" t="str">
        <f>CONCATENATE(MID('Hex Reference'!CE56,3,2),MID('Hex Reference'!CE56,1,2))</f>
        <v>4A0A</v>
      </c>
      <c r="CF56" s="12" t="e">
        <f>CONCATENATE(MID('Hex Reference'!CF56,3,2),MID('Hex Reference'!CF56,1,2))</f>
        <v>#N/A</v>
      </c>
      <c r="CG56" s="12" t="e">
        <f>CONCATENATE(MID('Hex Reference'!CG56,3,2),MID('Hex Reference'!CG56,1,2))</f>
        <v>#N/A</v>
      </c>
      <c r="CH56" s="12" t="str">
        <f>CONCATENATE(MID('Hex Reference'!CH56,3,2),MID('Hex Reference'!CH56,1,2))</f>
        <v>4A0A</v>
      </c>
      <c r="CI56" s="28"/>
    </row>
    <row r="57" spans="1:87">
      <c r="A57" s="25" t="str">
        <f t="shared" si="0"/>
        <v>34</v>
      </c>
      <c r="B57" s="25" t="s">
        <v>93</v>
      </c>
      <c r="C57" s="40" t="str">
        <f t="shared" si="1"/>
        <v>16C08</v>
      </c>
      <c r="D57" s="12" t="str">
        <f>CONCATENATE(MID('Hex Reference'!D57,3,2),MID('Hex Reference'!D57,1,2))</f>
        <v>D047</v>
      </c>
      <c r="E57" s="12" t="e">
        <f>CONCATENATE(MID('Hex Reference'!E57,3,2),MID('Hex Reference'!E57,1,2))</f>
        <v>#N/A</v>
      </c>
      <c r="F57" s="12" t="e">
        <f>CONCATENATE(MID('Hex Reference'!F57,3,2),MID('Hex Reference'!F57,1,2))</f>
        <v>#N/A</v>
      </c>
      <c r="G57" s="12" t="str">
        <f>CONCATENATE(MID('Hex Reference'!G57,3,2),MID('Hex Reference'!G57,1,2))</f>
        <v>D047</v>
      </c>
      <c r="H57" s="12" t="e">
        <f>CONCATENATE(MID('Hex Reference'!H57,3,2),MID('Hex Reference'!H57,1,2))</f>
        <v>#N/A</v>
      </c>
      <c r="I57" s="12" t="e">
        <f>CONCATENATE(MID('Hex Reference'!I57,3,2),MID('Hex Reference'!I57,1,2))</f>
        <v>#N/A</v>
      </c>
      <c r="J57" s="12" t="str">
        <f>CONCATENATE(MID('Hex Reference'!J57,3,2),MID('Hex Reference'!J57,1,2))</f>
        <v>D047</v>
      </c>
      <c r="K57" s="12" t="e">
        <f>CONCATENATE(MID('Hex Reference'!K57,3,2),MID('Hex Reference'!K57,1,2))</f>
        <v>#N/A</v>
      </c>
      <c r="L57" s="12" t="e">
        <f>CONCATENATE(MID('Hex Reference'!L57,3,2),MID('Hex Reference'!L57,1,2))</f>
        <v>#N/A</v>
      </c>
      <c r="M57" s="12" t="str">
        <f>CONCATENATE(MID('Hex Reference'!M57,3,2),MID('Hex Reference'!M57,1,2))</f>
        <v>D047</v>
      </c>
      <c r="N57" s="12" t="e">
        <f>CONCATENATE(MID('Hex Reference'!N57,3,2),MID('Hex Reference'!N57,1,2))</f>
        <v>#N/A</v>
      </c>
      <c r="O57" s="12" t="e">
        <f>CONCATENATE(MID('Hex Reference'!O57,3,2),MID('Hex Reference'!O57,1,2))</f>
        <v>#N/A</v>
      </c>
      <c r="P57" s="12" t="str">
        <f>CONCATENATE(MID('Hex Reference'!P57,3,2),MID('Hex Reference'!P57,1,2))</f>
        <v>D047</v>
      </c>
      <c r="Q57" s="12" t="e">
        <f>CONCATENATE(MID('Hex Reference'!Q57,3,2),MID('Hex Reference'!Q57,1,2))</f>
        <v>#N/A</v>
      </c>
      <c r="R57" s="12" t="e">
        <f>CONCATENATE(MID('Hex Reference'!R57,3,2),MID('Hex Reference'!R57,1,2))</f>
        <v>#N/A</v>
      </c>
      <c r="S57" s="12" t="str">
        <f>CONCATENATE(MID('Hex Reference'!S57,3,2),MID('Hex Reference'!S57,1,2))</f>
        <v>D047</v>
      </c>
      <c r="T57" s="12" t="e">
        <f>CONCATENATE(MID('Hex Reference'!T57,3,2),MID('Hex Reference'!T57,1,2))</f>
        <v>#N/A</v>
      </c>
      <c r="U57" s="12" t="e">
        <f>CONCATENATE(MID('Hex Reference'!U57,3,2),MID('Hex Reference'!U57,1,2))</f>
        <v>#N/A</v>
      </c>
      <c r="V57" s="12" t="str">
        <f>CONCATENATE(MID('Hex Reference'!V57,3,2),MID('Hex Reference'!V57,1,2))</f>
        <v>D047</v>
      </c>
      <c r="W57" s="12" t="e">
        <f>CONCATENATE(MID('Hex Reference'!W57,3,2),MID('Hex Reference'!W57,1,2))</f>
        <v>#N/A</v>
      </c>
      <c r="X57" s="12" t="e">
        <f>CONCATENATE(MID('Hex Reference'!X57,3,2),MID('Hex Reference'!X57,1,2))</f>
        <v>#N/A</v>
      </c>
      <c r="Y57" s="12" t="str">
        <f>CONCATENATE(MID('Hex Reference'!Y57,3,2),MID('Hex Reference'!Y57,1,2))</f>
        <v>D047</v>
      </c>
      <c r="Z57" s="12" t="e">
        <f>CONCATENATE(MID('Hex Reference'!Z57,3,2),MID('Hex Reference'!Z57,1,2))</f>
        <v>#N/A</v>
      </c>
      <c r="AA57" s="12" t="e">
        <f>CONCATENATE(MID('Hex Reference'!AA57,3,2),MID('Hex Reference'!AA57,1,2))</f>
        <v>#N/A</v>
      </c>
      <c r="AB57" s="12" t="str">
        <f>CONCATENATE(MID('Hex Reference'!AB57,3,2),MID('Hex Reference'!AB57,1,2))</f>
        <v>D047</v>
      </c>
      <c r="AC57" s="12" t="e">
        <f>CONCATENATE(MID('Hex Reference'!AC57,3,2),MID('Hex Reference'!AC57,1,2))</f>
        <v>#N/A</v>
      </c>
      <c r="AD57" s="12" t="e">
        <f>CONCATENATE(MID('Hex Reference'!AD57,3,2),MID('Hex Reference'!AD57,1,2))</f>
        <v>#N/A</v>
      </c>
      <c r="AE57" s="12" t="str">
        <f>CONCATENATE(MID('Hex Reference'!AE57,3,2),MID('Hex Reference'!AE57,1,2))</f>
        <v>D047</v>
      </c>
      <c r="AF57" s="12" t="e">
        <f>CONCATENATE(MID('Hex Reference'!AF57,3,2),MID('Hex Reference'!AF57,1,2))</f>
        <v>#N/A</v>
      </c>
      <c r="AG57" s="12" t="e">
        <f>CONCATENATE(MID('Hex Reference'!AG57,3,2),MID('Hex Reference'!AG57,1,2))</f>
        <v>#N/A</v>
      </c>
      <c r="AH57" s="12" t="str">
        <f>CONCATENATE(MID('Hex Reference'!AH57,3,2),MID('Hex Reference'!AH57,1,2))</f>
        <v>B84B</v>
      </c>
      <c r="AI57" s="12" t="e">
        <f>CONCATENATE(MID('Hex Reference'!AI57,3,2),MID('Hex Reference'!AI57,1,2))</f>
        <v>#N/A</v>
      </c>
      <c r="AJ57" s="12" t="e">
        <f>CONCATENATE(MID('Hex Reference'!AJ57,3,2),MID('Hex Reference'!AJ57,1,2))</f>
        <v>#N/A</v>
      </c>
      <c r="AK57" s="12" t="str">
        <f>CONCATENATE(MID('Hex Reference'!AK57,3,2),MID('Hex Reference'!AK57,1,2))</f>
        <v>B84B</v>
      </c>
      <c r="AL57" s="12" t="e">
        <f>CONCATENATE(MID('Hex Reference'!AL57,3,2),MID('Hex Reference'!AL57,1,2))</f>
        <v>#N/A</v>
      </c>
      <c r="AM57" s="12" t="e">
        <f>CONCATENATE(MID('Hex Reference'!AM57,3,2),MID('Hex Reference'!AM57,1,2))</f>
        <v>#N/A</v>
      </c>
      <c r="AN57" s="12" t="str">
        <f>CONCATENATE(MID('Hex Reference'!AN57,3,2),MID('Hex Reference'!AN57,1,2))</f>
        <v>A04F</v>
      </c>
      <c r="AO57" s="12" t="e">
        <f>CONCATENATE(MID('Hex Reference'!AO57,3,2),MID('Hex Reference'!AO57,1,2))</f>
        <v>#N/A</v>
      </c>
      <c r="AP57" s="12" t="e">
        <f>CONCATENATE(MID('Hex Reference'!AP57,3,2),MID('Hex Reference'!AP57,1,2))</f>
        <v>#N/A</v>
      </c>
      <c r="AQ57" s="12" t="str">
        <f>CONCATENATE(MID('Hex Reference'!AQ57,3,2),MID('Hex Reference'!AQ57,1,2))</f>
        <v>A04F</v>
      </c>
      <c r="AR57" s="28"/>
      <c r="AT57" s="24"/>
      <c r="AU57" s="12" t="str">
        <f>CONCATENATE(MID('Hex Reference'!AU57,3,2),MID('Hex Reference'!AU57,1,2))</f>
        <v>D047</v>
      </c>
      <c r="AV57" s="12" t="e">
        <f>CONCATENATE(MID('Hex Reference'!AV57,3,2),MID('Hex Reference'!AV57,1,2))</f>
        <v>#N/A</v>
      </c>
      <c r="AW57" s="12" t="e">
        <f>CONCATENATE(MID('Hex Reference'!AW57,3,2),MID('Hex Reference'!AW57,1,2))</f>
        <v>#N/A</v>
      </c>
      <c r="AX57" s="12" t="str">
        <f>CONCATENATE(MID('Hex Reference'!AX57,3,2),MID('Hex Reference'!AX57,1,2))</f>
        <v>D047</v>
      </c>
      <c r="AY57" s="12" t="e">
        <f>CONCATENATE(MID('Hex Reference'!AY57,3,2),MID('Hex Reference'!AY57,1,2))</f>
        <v>#N/A</v>
      </c>
      <c r="AZ57" s="12" t="e">
        <f>CONCATENATE(MID('Hex Reference'!AZ57,3,2),MID('Hex Reference'!AZ57,1,2))</f>
        <v>#N/A</v>
      </c>
      <c r="BA57" s="12" t="str">
        <f>CONCATENATE(MID('Hex Reference'!BA57,3,2),MID('Hex Reference'!BA57,1,2))</f>
        <v>D047</v>
      </c>
      <c r="BB57" s="12" t="e">
        <f>CONCATENATE(MID('Hex Reference'!BB57,3,2),MID('Hex Reference'!BB57,1,2))</f>
        <v>#N/A</v>
      </c>
      <c r="BC57" s="12" t="e">
        <f>CONCATENATE(MID('Hex Reference'!BC57,3,2),MID('Hex Reference'!BC57,1,2))</f>
        <v>#N/A</v>
      </c>
      <c r="BD57" s="12" t="str">
        <f>CONCATENATE(MID('Hex Reference'!BD57,3,2),MID('Hex Reference'!BD57,1,2))</f>
        <v>D047</v>
      </c>
      <c r="BE57" s="12" t="e">
        <f>CONCATENATE(MID('Hex Reference'!BE57,3,2),MID('Hex Reference'!BE57,1,2))</f>
        <v>#N/A</v>
      </c>
      <c r="BF57" s="12" t="e">
        <f>CONCATENATE(MID('Hex Reference'!BF57,3,2),MID('Hex Reference'!BF57,1,2))</f>
        <v>#N/A</v>
      </c>
      <c r="BG57" s="12" t="str">
        <f>CONCATENATE(MID('Hex Reference'!BG57,3,2),MID('Hex Reference'!BG57,1,2))</f>
        <v>D047</v>
      </c>
      <c r="BH57" s="12" t="e">
        <f>CONCATENATE(MID('Hex Reference'!BH57,3,2),MID('Hex Reference'!BH57,1,2))</f>
        <v>#N/A</v>
      </c>
      <c r="BI57" s="12" t="e">
        <f>CONCATENATE(MID('Hex Reference'!BI57,3,2),MID('Hex Reference'!BI57,1,2))</f>
        <v>#N/A</v>
      </c>
      <c r="BJ57" s="12" t="str">
        <f>CONCATENATE(MID('Hex Reference'!BJ57,3,2),MID('Hex Reference'!BJ57,1,2))</f>
        <v>D047</v>
      </c>
      <c r="BK57" s="12" t="e">
        <f>CONCATENATE(MID('Hex Reference'!BK57,3,2),MID('Hex Reference'!BK57,1,2))</f>
        <v>#N/A</v>
      </c>
      <c r="BL57" s="12" t="e">
        <f>CONCATENATE(MID('Hex Reference'!BL57,3,2),MID('Hex Reference'!BL57,1,2))</f>
        <v>#N/A</v>
      </c>
      <c r="BM57" s="12" t="str">
        <f>CONCATENATE(MID('Hex Reference'!BM57,3,2),MID('Hex Reference'!BM57,1,2))</f>
        <v>D047</v>
      </c>
      <c r="BN57" s="12" t="e">
        <f>CONCATENATE(MID('Hex Reference'!BN57,3,2),MID('Hex Reference'!BN57,1,2))</f>
        <v>#N/A</v>
      </c>
      <c r="BO57" s="12" t="e">
        <f>CONCATENATE(MID('Hex Reference'!BO57,3,2),MID('Hex Reference'!BO57,1,2))</f>
        <v>#N/A</v>
      </c>
      <c r="BP57" s="12" t="str">
        <f>CONCATENATE(MID('Hex Reference'!BP57,3,2),MID('Hex Reference'!BP57,1,2))</f>
        <v>D047</v>
      </c>
      <c r="BQ57" s="12" t="e">
        <f>CONCATENATE(MID('Hex Reference'!BQ57,3,2),MID('Hex Reference'!BQ57,1,2))</f>
        <v>#N/A</v>
      </c>
      <c r="BR57" s="12" t="e">
        <f>CONCATENATE(MID('Hex Reference'!BR57,3,2),MID('Hex Reference'!BR57,1,2))</f>
        <v>#N/A</v>
      </c>
      <c r="BS57" s="12" t="str">
        <f>CONCATENATE(MID('Hex Reference'!BS57,3,2),MID('Hex Reference'!BS57,1,2))</f>
        <v>D047</v>
      </c>
      <c r="BT57" s="12" t="e">
        <f>CONCATENATE(MID('Hex Reference'!BT57,3,2),MID('Hex Reference'!BT57,1,2))</f>
        <v>#N/A</v>
      </c>
      <c r="BU57" s="12" t="e">
        <f>CONCATENATE(MID('Hex Reference'!BU57,3,2),MID('Hex Reference'!BU57,1,2))</f>
        <v>#N/A</v>
      </c>
      <c r="BV57" s="12" t="str">
        <f>CONCATENATE(MID('Hex Reference'!BV57,3,2),MID('Hex Reference'!BV57,1,2))</f>
        <v>0080</v>
      </c>
      <c r="BW57" s="12" t="e">
        <f>CONCATENATE(MID('Hex Reference'!BW57,3,2),MID('Hex Reference'!BW57,1,2))</f>
        <v>#N/A</v>
      </c>
      <c r="BX57" s="12" t="e">
        <f>CONCATENATE(MID('Hex Reference'!BX57,3,2),MID('Hex Reference'!BX57,1,2))</f>
        <v>#N/A</v>
      </c>
      <c r="BY57" s="12" t="str">
        <f>CONCATENATE(MID('Hex Reference'!BY57,3,2),MID('Hex Reference'!BY57,1,2))</f>
        <v>B84B</v>
      </c>
      <c r="BZ57" s="12" t="e">
        <f>CONCATENATE(MID('Hex Reference'!BZ57,3,2),MID('Hex Reference'!BZ57,1,2))</f>
        <v>#N/A</v>
      </c>
      <c r="CA57" s="12" t="e">
        <f>CONCATENATE(MID('Hex Reference'!CA57,3,2),MID('Hex Reference'!CA57,1,2))</f>
        <v>#N/A</v>
      </c>
      <c r="CB57" s="12" t="str">
        <f>CONCATENATE(MID('Hex Reference'!CB57,3,2),MID('Hex Reference'!CB57,1,2))</f>
        <v>B84B</v>
      </c>
      <c r="CC57" s="12" t="e">
        <f>CONCATENATE(MID('Hex Reference'!CC57,3,2),MID('Hex Reference'!CC57,1,2))</f>
        <v>#N/A</v>
      </c>
      <c r="CD57" s="12" t="e">
        <f>CONCATENATE(MID('Hex Reference'!CD57,3,2),MID('Hex Reference'!CD57,1,2))</f>
        <v>#N/A</v>
      </c>
      <c r="CE57" s="12" t="str">
        <f>CONCATENATE(MID('Hex Reference'!CE57,3,2),MID('Hex Reference'!CE57,1,2))</f>
        <v>A04F</v>
      </c>
      <c r="CF57" s="12" t="e">
        <f>CONCATENATE(MID('Hex Reference'!CF57,3,2),MID('Hex Reference'!CF57,1,2))</f>
        <v>#N/A</v>
      </c>
      <c r="CG57" s="12" t="e">
        <f>CONCATENATE(MID('Hex Reference'!CG57,3,2),MID('Hex Reference'!CG57,1,2))</f>
        <v>#N/A</v>
      </c>
      <c r="CH57" s="12" t="str">
        <f>CONCATENATE(MID('Hex Reference'!CH57,3,2),MID('Hex Reference'!CH57,1,2))</f>
        <v>A04F</v>
      </c>
      <c r="CI57" s="28"/>
    </row>
    <row r="58" spans="1:87">
      <c r="A58" s="25" t="str">
        <f t="shared" si="0"/>
        <v>35</v>
      </c>
      <c r="B58" s="25" t="s">
        <v>94</v>
      </c>
      <c r="C58" s="40" t="str">
        <f t="shared" si="1"/>
        <v>16C40</v>
      </c>
      <c r="D58" s="12" t="str">
        <f>CONCATENATE(MID('Hex Reference'!D58,3,2),MID('Hex Reference'!D58,1,2))</f>
        <v>C840</v>
      </c>
      <c r="E58" s="12" t="e">
        <f>CONCATENATE(MID('Hex Reference'!E58,3,2),MID('Hex Reference'!E58,1,2))</f>
        <v>#N/A</v>
      </c>
      <c r="F58" s="12" t="e">
        <f>CONCATENATE(MID('Hex Reference'!F58,3,2),MID('Hex Reference'!F58,1,2))</f>
        <v>#N/A</v>
      </c>
      <c r="G58" s="12" t="str">
        <f>CONCATENATE(MID('Hex Reference'!G58,3,2),MID('Hex Reference'!G58,1,2))</f>
        <v>C840</v>
      </c>
      <c r="H58" s="12" t="e">
        <f>CONCATENATE(MID('Hex Reference'!H58,3,2),MID('Hex Reference'!H58,1,2))</f>
        <v>#N/A</v>
      </c>
      <c r="I58" s="12" t="e">
        <f>CONCATENATE(MID('Hex Reference'!I58,3,2),MID('Hex Reference'!I58,1,2))</f>
        <v>#N/A</v>
      </c>
      <c r="J58" s="12" t="str">
        <f>CONCATENATE(MID('Hex Reference'!J58,3,2),MID('Hex Reference'!J58,1,2))</f>
        <v>C840</v>
      </c>
      <c r="K58" s="12" t="e">
        <f>CONCATENATE(MID('Hex Reference'!K58,3,2),MID('Hex Reference'!K58,1,2))</f>
        <v>#N/A</v>
      </c>
      <c r="L58" s="12" t="e">
        <f>CONCATENATE(MID('Hex Reference'!L58,3,2),MID('Hex Reference'!L58,1,2))</f>
        <v>#N/A</v>
      </c>
      <c r="M58" s="12" t="str">
        <f>CONCATENATE(MID('Hex Reference'!M58,3,2),MID('Hex Reference'!M58,1,2))</f>
        <v>C840</v>
      </c>
      <c r="N58" s="12" t="e">
        <f>CONCATENATE(MID('Hex Reference'!N58,3,2),MID('Hex Reference'!N58,1,2))</f>
        <v>#N/A</v>
      </c>
      <c r="O58" s="12" t="e">
        <f>CONCATENATE(MID('Hex Reference'!O58,3,2),MID('Hex Reference'!O58,1,2))</f>
        <v>#N/A</v>
      </c>
      <c r="P58" s="12" t="str">
        <f>CONCATENATE(MID('Hex Reference'!P58,3,2),MID('Hex Reference'!P58,1,2))</f>
        <v>681E</v>
      </c>
      <c r="Q58" s="12" t="e">
        <f>CONCATENATE(MID('Hex Reference'!Q58,3,2),MID('Hex Reference'!Q58,1,2))</f>
        <v>#N/A</v>
      </c>
      <c r="R58" s="12" t="e">
        <f>CONCATENATE(MID('Hex Reference'!R58,3,2),MID('Hex Reference'!R58,1,2))</f>
        <v>#N/A</v>
      </c>
      <c r="S58" s="12" t="str">
        <f>CONCATENATE(MID('Hex Reference'!S58,3,2),MID('Hex Reference'!S58,1,2))</f>
        <v>2C41</v>
      </c>
      <c r="T58" s="12" t="e">
        <f>CONCATENATE(MID('Hex Reference'!T58,3,2),MID('Hex Reference'!T58,1,2))</f>
        <v>#N/A</v>
      </c>
      <c r="U58" s="12" t="e">
        <f>CONCATENATE(MID('Hex Reference'!U58,3,2),MID('Hex Reference'!U58,1,2))</f>
        <v>#N/A</v>
      </c>
      <c r="V58" s="12" t="str">
        <f>CONCATENATE(MID('Hex Reference'!V58,3,2),MID('Hex Reference'!V58,1,2))</f>
        <v>6800</v>
      </c>
      <c r="W58" s="12" t="e">
        <f>CONCATENATE(MID('Hex Reference'!W58,3,2),MID('Hex Reference'!W58,1,2))</f>
        <v>#N/A</v>
      </c>
      <c r="X58" s="12" t="e">
        <f>CONCATENATE(MID('Hex Reference'!X58,3,2),MID('Hex Reference'!X58,1,2))</f>
        <v>#N/A</v>
      </c>
      <c r="Y58" s="12" t="str">
        <f>CONCATENATE(MID('Hex Reference'!Y58,3,2),MID('Hex Reference'!Y58,1,2))</f>
        <v>9041</v>
      </c>
      <c r="Z58" s="12" t="e">
        <f>CONCATENATE(MID('Hex Reference'!Z58,3,2),MID('Hex Reference'!Z58,1,2))</f>
        <v>#N/A</v>
      </c>
      <c r="AA58" s="12" t="e">
        <f>CONCATENATE(MID('Hex Reference'!AA58,3,2),MID('Hex Reference'!AA58,1,2))</f>
        <v>#N/A</v>
      </c>
      <c r="AB58" s="12" t="str">
        <f>CONCATENATE(MID('Hex Reference'!AB58,3,2),MID('Hex Reference'!AB58,1,2))</f>
        <v>6804</v>
      </c>
      <c r="AC58" s="12" t="e">
        <f>CONCATENATE(MID('Hex Reference'!AC58,3,2),MID('Hex Reference'!AC58,1,2))</f>
        <v>#N/A</v>
      </c>
      <c r="AD58" s="12" t="e">
        <f>CONCATENATE(MID('Hex Reference'!AD58,3,2),MID('Hex Reference'!AD58,1,2))</f>
        <v>#N/A</v>
      </c>
      <c r="AE58" s="12" t="str">
        <f>CONCATENATE(MID('Hex Reference'!AE58,3,2),MID('Hex Reference'!AE58,1,2))</f>
        <v>6816</v>
      </c>
      <c r="AF58" s="12" t="e">
        <f>CONCATENATE(MID('Hex Reference'!AF58,3,2),MID('Hex Reference'!AF58,1,2))</f>
        <v>#N/A</v>
      </c>
      <c r="AG58" s="12" t="e">
        <f>CONCATENATE(MID('Hex Reference'!AG58,3,2),MID('Hex Reference'!AG58,1,2))</f>
        <v>#N/A</v>
      </c>
      <c r="AH58" s="12" t="str">
        <f>CONCATENATE(MID('Hex Reference'!AH58,3,2),MID('Hex Reference'!AH58,1,2))</f>
        <v>6834</v>
      </c>
      <c r="AI58" s="12" t="e">
        <f>CONCATENATE(MID('Hex Reference'!AI58,3,2),MID('Hex Reference'!AI58,1,2))</f>
        <v>#N/A</v>
      </c>
      <c r="AJ58" s="12" t="e">
        <f>CONCATENATE(MID('Hex Reference'!AJ58,3,2),MID('Hex Reference'!AJ58,1,2))</f>
        <v>#N/A</v>
      </c>
      <c r="AK58" s="12" t="str">
        <f>CONCATENATE(MID('Hex Reference'!AK58,3,2),MID('Hex Reference'!AK58,1,2))</f>
        <v>6834</v>
      </c>
      <c r="AL58" s="12" t="e">
        <f>CONCATENATE(MID('Hex Reference'!AL58,3,2),MID('Hex Reference'!AL58,1,2))</f>
        <v>#N/A</v>
      </c>
      <c r="AM58" s="12" t="e">
        <f>CONCATENATE(MID('Hex Reference'!AM58,3,2),MID('Hex Reference'!AM58,1,2))</f>
        <v>#N/A</v>
      </c>
      <c r="AN58" s="12" t="str">
        <f>CONCATENATE(MID('Hex Reference'!AN58,3,2),MID('Hex Reference'!AN58,1,2))</f>
        <v>6834</v>
      </c>
      <c r="AO58" s="12" t="e">
        <f>CONCATENATE(MID('Hex Reference'!AO58,3,2),MID('Hex Reference'!AO58,1,2))</f>
        <v>#N/A</v>
      </c>
      <c r="AP58" s="12" t="e">
        <f>CONCATENATE(MID('Hex Reference'!AP58,3,2),MID('Hex Reference'!AP58,1,2))</f>
        <v>#N/A</v>
      </c>
      <c r="AQ58" s="12" t="str">
        <f>CONCATENATE(MID('Hex Reference'!AQ58,3,2),MID('Hex Reference'!AQ58,1,2))</f>
        <v>6834</v>
      </c>
      <c r="AR58" s="28"/>
      <c r="AT58" s="24"/>
      <c r="AU58" s="12" t="str">
        <f>CONCATENATE(MID('Hex Reference'!AU58,3,2),MID('Hex Reference'!AU58,1,2))</f>
        <v>C840</v>
      </c>
      <c r="AV58" s="12" t="e">
        <f>CONCATENATE(MID('Hex Reference'!AV58,3,2),MID('Hex Reference'!AV58,1,2))</f>
        <v>#N/A</v>
      </c>
      <c r="AW58" s="12" t="e">
        <f>CONCATENATE(MID('Hex Reference'!AW58,3,2),MID('Hex Reference'!AW58,1,2))</f>
        <v>#N/A</v>
      </c>
      <c r="AX58" s="12" t="str">
        <f>CONCATENATE(MID('Hex Reference'!AX58,3,2),MID('Hex Reference'!AX58,1,2))</f>
        <v>5080</v>
      </c>
      <c r="AY58" s="12" t="e">
        <f>CONCATENATE(MID('Hex Reference'!AY58,3,2),MID('Hex Reference'!AY58,1,2))</f>
        <v>#N/A</v>
      </c>
      <c r="AZ58" s="12" t="e">
        <f>CONCATENATE(MID('Hex Reference'!AZ58,3,2),MID('Hex Reference'!AZ58,1,2))</f>
        <v>#N/A</v>
      </c>
      <c r="BA58" s="12" t="str">
        <f>CONCATENATE(MID('Hex Reference'!BA58,3,2),MID('Hex Reference'!BA58,1,2))</f>
        <v>C840</v>
      </c>
      <c r="BB58" s="12" t="e">
        <f>CONCATENATE(MID('Hex Reference'!BB58,3,2),MID('Hex Reference'!BB58,1,2))</f>
        <v>#N/A</v>
      </c>
      <c r="BC58" s="12" t="e">
        <f>CONCATENATE(MID('Hex Reference'!BC58,3,2),MID('Hex Reference'!BC58,1,2))</f>
        <v>#N/A</v>
      </c>
      <c r="BD58" s="12" t="str">
        <f>CONCATENATE(MID('Hex Reference'!BD58,3,2),MID('Hex Reference'!BD58,1,2))</f>
        <v>6480</v>
      </c>
      <c r="BE58" s="12" t="e">
        <f>CONCATENATE(MID('Hex Reference'!BE58,3,2),MID('Hex Reference'!BE58,1,2))</f>
        <v>#N/A</v>
      </c>
      <c r="BF58" s="12" t="e">
        <f>CONCATENATE(MID('Hex Reference'!BF58,3,2),MID('Hex Reference'!BF58,1,2))</f>
        <v>#N/A</v>
      </c>
      <c r="BG58" s="12" t="str">
        <f>CONCATENATE(MID('Hex Reference'!BG58,3,2),MID('Hex Reference'!BG58,1,2))</f>
        <v>681E</v>
      </c>
      <c r="BH58" s="12" t="e">
        <f>CONCATENATE(MID('Hex Reference'!BH58,3,2),MID('Hex Reference'!BH58,1,2))</f>
        <v>#N/A</v>
      </c>
      <c r="BI58" s="12" t="e">
        <f>CONCATENATE(MID('Hex Reference'!BI58,3,2),MID('Hex Reference'!BI58,1,2))</f>
        <v>#N/A</v>
      </c>
      <c r="BJ58" s="12" t="str">
        <f>CONCATENATE(MID('Hex Reference'!BJ58,3,2),MID('Hex Reference'!BJ58,1,2))</f>
        <v>7880</v>
      </c>
      <c r="BK58" s="12" t="e">
        <f>CONCATENATE(MID('Hex Reference'!BK58,3,2),MID('Hex Reference'!BK58,1,2))</f>
        <v>#N/A</v>
      </c>
      <c r="BL58" s="12" t="e">
        <f>CONCATENATE(MID('Hex Reference'!BL58,3,2),MID('Hex Reference'!BL58,1,2))</f>
        <v>#N/A</v>
      </c>
      <c r="BM58" s="12" t="str">
        <f>CONCATENATE(MID('Hex Reference'!BM58,3,2),MID('Hex Reference'!BM58,1,2))</f>
        <v>6800</v>
      </c>
      <c r="BN58" s="12" t="e">
        <f>CONCATENATE(MID('Hex Reference'!BN58,3,2),MID('Hex Reference'!BN58,1,2))</f>
        <v>#N/A</v>
      </c>
      <c r="BO58" s="12" t="e">
        <f>CONCATENATE(MID('Hex Reference'!BO58,3,2),MID('Hex Reference'!BO58,1,2))</f>
        <v>#N/A</v>
      </c>
      <c r="BP58" s="12" t="str">
        <f>CONCATENATE(MID('Hex Reference'!BP58,3,2),MID('Hex Reference'!BP58,1,2))</f>
        <v>9680</v>
      </c>
      <c r="BQ58" s="12" t="e">
        <f>CONCATENATE(MID('Hex Reference'!BQ58,3,2),MID('Hex Reference'!BQ58,1,2))</f>
        <v>#N/A</v>
      </c>
      <c r="BR58" s="12" t="e">
        <f>CONCATENATE(MID('Hex Reference'!BR58,3,2),MID('Hex Reference'!BR58,1,2))</f>
        <v>#N/A</v>
      </c>
      <c r="BS58" s="12" t="str">
        <f>CONCATENATE(MID('Hex Reference'!BS58,3,2),MID('Hex Reference'!BS58,1,2))</f>
        <v>6804</v>
      </c>
      <c r="BT58" s="12" t="e">
        <f>CONCATENATE(MID('Hex Reference'!BT58,3,2),MID('Hex Reference'!BT58,1,2))</f>
        <v>#N/A</v>
      </c>
      <c r="BU58" s="12" t="e">
        <f>CONCATENATE(MID('Hex Reference'!BU58,3,2),MID('Hex Reference'!BU58,1,2))</f>
        <v>#N/A</v>
      </c>
      <c r="BV58" s="12" t="str">
        <f>CONCATENATE(MID('Hex Reference'!BV58,3,2),MID('Hex Reference'!BV58,1,2))</f>
        <v>0080</v>
      </c>
      <c r="BW58" s="12" t="e">
        <f>CONCATENATE(MID('Hex Reference'!BW58,3,2),MID('Hex Reference'!BW58,1,2))</f>
        <v>#N/A</v>
      </c>
      <c r="BX58" s="12" t="e">
        <f>CONCATENATE(MID('Hex Reference'!BX58,3,2),MID('Hex Reference'!BX58,1,2))</f>
        <v>#N/A</v>
      </c>
      <c r="BY58" s="12" t="str">
        <f>CONCATENATE(MID('Hex Reference'!BY58,3,2),MID('Hex Reference'!BY58,1,2))</f>
        <v>6834</v>
      </c>
      <c r="BZ58" s="12" t="e">
        <f>CONCATENATE(MID('Hex Reference'!BZ58,3,2),MID('Hex Reference'!BZ58,1,2))</f>
        <v>#N/A</v>
      </c>
      <c r="CA58" s="12" t="e">
        <f>CONCATENATE(MID('Hex Reference'!CA58,3,2),MID('Hex Reference'!CA58,1,2))</f>
        <v>#N/A</v>
      </c>
      <c r="CB58" s="12" t="str">
        <f>CONCATENATE(MID('Hex Reference'!CB58,3,2),MID('Hex Reference'!CB58,1,2))</f>
        <v>6834</v>
      </c>
      <c r="CC58" s="12" t="e">
        <f>CONCATENATE(MID('Hex Reference'!CC58,3,2),MID('Hex Reference'!CC58,1,2))</f>
        <v>#N/A</v>
      </c>
      <c r="CD58" s="12" t="e">
        <f>CONCATENATE(MID('Hex Reference'!CD58,3,2),MID('Hex Reference'!CD58,1,2))</f>
        <v>#N/A</v>
      </c>
      <c r="CE58" s="12" t="str">
        <f>CONCATENATE(MID('Hex Reference'!CE58,3,2),MID('Hex Reference'!CE58,1,2))</f>
        <v>6834</v>
      </c>
      <c r="CF58" s="12" t="e">
        <f>CONCATENATE(MID('Hex Reference'!CF58,3,2),MID('Hex Reference'!CF58,1,2))</f>
        <v>#N/A</v>
      </c>
      <c r="CG58" s="12" t="e">
        <f>CONCATENATE(MID('Hex Reference'!CG58,3,2),MID('Hex Reference'!CG58,1,2))</f>
        <v>#N/A</v>
      </c>
      <c r="CH58" s="12" t="str">
        <f>CONCATENATE(MID('Hex Reference'!CH58,3,2),MID('Hex Reference'!CH58,1,2))</f>
        <v>6834</v>
      </c>
      <c r="CI58" s="28"/>
    </row>
    <row r="59" spans="1:87">
      <c r="A59" s="25" t="str">
        <f t="shared" si="0"/>
        <v>36</v>
      </c>
      <c r="B59" s="25" t="s">
        <v>95</v>
      </c>
      <c r="C59" s="40" t="str">
        <f t="shared" si="1"/>
        <v>16C78</v>
      </c>
      <c r="D59" s="12" t="str">
        <f>CONCATENATE(MID('Hex Reference'!D59,3,2),MID('Hex Reference'!D59,1,2))</f>
        <v>2C41</v>
      </c>
      <c r="E59" s="12" t="e">
        <f>CONCATENATE(MID('Hex Reference'!E59,3,2),MID('Hex Reference'!E59,1,2))</f>
        <v>#N/A</v>
      </c>
      <c r="F59" s="12" t="e">
        <f>CONCATENATE(MID('Hex Reference'!F59,3,2),MID('Hex Reference'!F59,1,2))</f>
        <v>#N/A</v>
      </c>
      <c r="G59" s="12" t="str">
        <f>CONCATENATE(MID('Hex Reference'!G59,3,2),MID('Hex Reference'!G59,1,2))</f>
        <v>2C41</v>
      </c>
      <c r="H59" s="12" t="e">
        <f>CONCATENATE(MID('Hex Reference'!H59,3,2),MID('Hex Reference'!H59,1,2))</f>
        <v>#N/A</v>
      </c>
      <c r="I59" s="12" t="e">
        <f>CONCATENATE(MID('Hex Reference'!I59,3,2),MID('Hex Reference'!I59,1,2))</f>
        <v>#N/A</v>
      </c>
      <c r="J59" s="12" t="str">
        <f>CONCATENATE(MID('Hex Reference'!J59,3,2),MID('Hex Reference'!J59,1,2))</f>
        <v>C241</v>
      </c>
      <c r="K59" s="12" t="e">
        <f>CONCATENATE(MID('Hex Reference'!K59,3,2),MID('Hex Reference'!K59,1,2))</f>
        <v>#N/A</v>
      </c>
      <c r="L59" s="12" t="e">
        <f>CONCATENATE(MID('Hex Reference'!L59,3,2),MID('Hex Reference'!L59,1,2))</f>
        <v>#N/A</v>
      </c>
      <c r="M59" s="12" t="str">
        <f>CONCATENATE(MID('Hex Reference'!M59,3,2),MID('Hex Reference'!M59,1,2))</f>
        <v>C241</v>
      </c>
      <c r="N59" s="12" t="e">
        <f>CONCATENATE(MID('Hex Reference'!N59,3,2),MID('Hex Reference'!N59,1,2))</f>
        <v>#N/A</v>
      </c>
      <c r="O59" s="12" t="e">
        <f>CONCATENATE(MID('Hex Reference'!O59,3,2),MID('Hex Reference'!O59,1,2))</f>
        <v>#N/A</v>
      </c>
      <c r="P59" s="12" t="str">
        <f>CONCATENATE(MID('Hex Reference'!P59,3,2),MID('Hex Reference'!P59,1,2))</f>
        <v>6902</v>
      </c>
      <c r="Q59" s="12" t="e">
        <f>CONCATENATE(MID('Hex Reference'!Q59,3,2),MID('Hex Reference'!Q59,1,2))</f>
        <v>#VALUE!</v>
      </c>
      <c r="R59" s="12" t="e">
        <f>CONCATENATE(MID('Hex Reference'!R59,3,2),MID('Hex Reference'!R59,1,2))</f>
        <v>#N/A</v>
      </c>
      <c r="S59" s="12" t="str">
        <f>CONCATENATE(MID('Hex Reference'!S59,3,2),MID('Hex Reference'!S59,1,2))</f>
        <v>5842</v>
      </c>
      <c r="T59" s="12" t="e">
        <f>CONCATENATE(MID('Hex Reference'!T59,3,2),MID('Hex Reference'!T59,1,2))</f>
        <v>#N/A</v>
      </c>
      <c r="U59" s="12" t="e">
        <f>CONCATENATE(MID('Hex Reference'!U59,3,2),MID('Hex Reference'!U59,1,2))</f>
        <v>#N/A</v>
      </c>
      <c r="V59" s="12" t="str">
        <f>CONCATENATE(MID('Hex Reference'!V59,3,2),MID('Hex Reference'!V59,1,2))</f>
        <v>6924</v>
      </c>
      <c r="W59" s="12" t="e">
        <f>CONCATENATE(MID('Hex Reference'!W59,3,2),MID('Hex Reference'!W59,1,2))</f>
        <v>#N/A</v>
      </c>
      <c r="X59" s="12" t="e">
        <f>CONCATENATE(MID('Hex Reference'!X59,3,2),MID('Hex Reference'!X59,1,2))</f>
        <v>#N/A</v>
      </c>
      <c r="Y59" s="12" t="str">
        <f>CONCATENATE(MID('Hex Reference'!Y59,3,2),MID('Hex Reference'!Y59,1,2))</f>
        <v>EE42</v>
      </c>
      <c r="Z59" s="12" t="e">
        <f>CONCATENATE(MID('Hex Reference'!Z59,3,2),MID('Hex Reference'!Z59,1,2))</f>
        <v>#N/A</v>
      </c>
      <c r="AA59" s="12" t="e">
        <f>CONCATENATE(MID('Hex Reference'!AA59,3,2),MID('Hex Reference'!AA59,1,2))</f>
        <v>#N/A</v>
      </c>
      <c r="AB59" s="12" t="str">
        <f>CONCATENATE(MID('Hex Reference'!AB59,3,2),MID('Hex Reference'!AB59,1,2))</f>
        <v>6904</v>
      </c>
      <c r="AC59" s="12" t="e">
        <f>CONCATENATE(MID('Hex Reference'!AC59,3,2),MID('Hex Reference'!AC59,1,2))</f>
        <v>#N/A</v>
      </c>
      <c r="AD59" s="12" t="e">
        <f>CONCATENATE(MID('Hex Reference'!AD59,3,2),MID('Hex Reference'!AD59,1,2))</f>
        <v>#N/A</v>
      </c>
      <c r="AE59" s="12" t="str">
        <f>CONCATENATE(MID('Hex Reference'!AE59,3,2),MID('Hex Reference'!AE59,1,2))</f>
        <v>6902</v>
      </c>
      <c r="AF59" s="12" t="e">
        <f>CONCATENATE(MID('Hex Reference'!AF59,3,2),MID('Hex Reference'!AF59,1,2))</f>
        <v>#VALUE!</v>
      </c>
      <c r="AG59" s="12" t="e">
        <f>CONCATENATE(MID('Hex Reference'!AG59,3,2),MID('Hex Reference'!AG59,1,2))</f>
        <v>#N/A</v>
      </c>
      <c r="AH59" s="12" t="str">
        <f>CONCATENATE(MID('Hex Reference'!AH59,3,2),MID('Hex Reference'!AH59,1,2))</f>
        <v>6916</v>
      </c>
      <c r="AI59" s="12" t="e">
        <f>CONCATENATE(MID('Hex Reference'!AI59,3,2),MID('Hex Reference'!AI59,1,2))</f>
        <v>#N/A</v>
      </c>
      <c r="AJ59" s="12" t="e">
        <f>CONCATENATE(MID('Hex Reference'!AJ59,3,2),MID('Hex Reference'!AJ59,1,2))</f>
        <v>#N/A</v>
      </c>
      <c r="AK59" s="12" t="str">
        <f>CONCATENATE(MID('Hex Reference'!AK59,3,2),MID('Hex Reference'!AK59,1,2))</f>
        <v>6916</v>
      </c>
      <c r="AL59" s="12" t="e">
        <f>CONCATENATE(MID('Hex Reference'!AL59,3,2),MID('Hex Reference'!AL59,1,2))</f>
        <v>#N/A</v>
      </c>
      <c r="AM59" s="12" t="e">
        <f>CONCATENATE(MID('Hex Reference'!AM59,3,2),MID('Hex Reference'!AM59,1,2))</f>
        <v>#N/A</v>
      </c>
      <c r="AN59" s="12" t="str">
        <f>CONCATENATE(MID('Hex Reference'!AN59,3,2),MID('Hex Reference'!AN59,1,2))</f>
        <v>6916</v>
      </c>
      <c r="AO59" s="12" t="e">
        <f>CONCATENATE(MID('Hex Reference'!AO59,3,2),MID('Hex Reference'!AO59,1,2))</f>
        <v>#N/A</v>
      </c>
      <c r="AP59" s="12" t="e">
        <f>CONCATENATE(MID('Hex Reference'!AP59,3,2),MID('Hex Reference'!AP59,1,2))</f>
        <v>#N/A</v>
      </c>
      <c r="AQ59" s="12" t="str">
        <f>CONCATENATE(MID('Hex Reference'!AQ59,3,2),MID('Hex Reference'!AQ59,1,2))</f>
        <v>6916</v>
      </c>
      <c r="AR59" s="28"/>
      <c r="AT59" s="24"/>
      <c r="AU59" s="12" t="str">
        <f>CONCATENATE(MID('Hex Reference'!AU59,3,2),MID('Hex Reference'!AU59,1,2))</f>
        <v>2C41</v>
      </c>
      <c r="AV59" s="12" t="e">
        <f>CONCATENATE(MID('Hex Reference'!AV59,3,2),MID('Hex Reference'!AV59,1,2))</f>
        <v>#N/A</v>
      </c>
      <c r="AW59" s="12" t="e">
        <f>CONCATENATE(MID('Hex Reference'!AW59,3,2),MID('Hex Reference'!AW59,1,2))</f>
        <v>#N/A</v>
      </c>
      <c r="AX59" s="12" t="str">
        <f>CONCATENATE(MID('Hex Reference'!AX59,3,2),MID('Hex Reference'!AX59,1,2))</f>
        <v>9680</v>
      </c>
      <c r="AY59" s="12" t="e">
        <f>CONCATENATE(MID('Hex Reference'!AY59,3,2),MID('Hex Reference'!AY59,1,2))</f>
        <v>#N/A</v>
      </c>
      <c r="AZ59" s="12" t="e">
        <f>CONCATENATE(MID('Hex Reference'!AZ59,3,2),MID('Hex Reference'!AZ59,1,2))</f>
        <v>#N/A</v>
      </c>
      <c r="BA59" s="12" t="str">
        <f>CONCATENATE(MID('Hex Reference'!BA59,3,2),MID('Hex Reference'!BA59,1,2))</f>
        <v>C241</v>
      </c>
      <c r="BB59" s="12" t="e">
        <f>CONCATENATE(MID('Hex Reference'!BB59,3,2),MID('Hex Reference'!BB59,1,2))</f>
        <v>#N/A</v>
      </c>
      <c r="BC59" s="12" t="e">
        <f>CONCATENATE(MID('Hex Reference'!BC59,3,2),MID('Hex Reference'!BC59,1,2))</f>
        <v>#N/A</v>
      </c>
      <c r="BD59" s="12" t="str">
        <f>CONCATENATE(MID('Hex Reference'!BD59,3,2),MID('Hex Reference'!BD59,1,2))</f>
        <v>C880</v>
      </c>
      <c r="BE59" s="12" t="e">
        <f>CONCATENATE(MID('Hex Reference'!BE59,3,2),MID('Hex Reference'!BE59,1,2))</f>
        <v>#N/A</v>
      </c>
      <c r="BF59" s="12" t="e">
        <f>CONCATENATE(MID('Hex Reference'!BF59,3,2),MID('Hex Reference'!BF59,1,2))</f>
        <v>#N/A</v>
      </c>
      <c r="BG59" s="12" t="str">
        <f>CONCATENATE(MID('Hex Reference'!BG59,3,2),MID('Hex Reference'!BG59,1,2))</f>
        <v>6902</v>
      </c>
      <c r="BH59" s="12" t="e">
        <f>CONCATENATE(MID('Hex Reference'!BH59,3,2),MID('Hex Reference'!BH59,1,2))</f>
        <v>#VALUE!</v>
      </c>
      <c r="BI59" s="12" t="e">
        <f>CONCATENATE(MID('Hex Reference'!BI59,3,2),MID('Hex Reference'!BI59,1,2))</f>
        <v>#N/A</v>
      </c>
      <c r="BJ59" s="12" t="str">
        <f>CONCATENATE(MID('Hex Reference'!BJ59,3,2),MID('Hex Reference'!BJ59,1,2))</f>
        <v>2C81</v>
      </c>
      <c r="BK59" s="12" t="e">
        <f>CONCATENATE(MID('Hex Reference'!BK59,3,2),MID('Hex Reference'!BK59,1,2))</f>
        <v>#N/A</v>
      </c>
      <c r="BL59" s="12" t="e">
        <f>CONCATENATE(MID('Hex Reference'!BL59,3,2),MID('Hex Reference'!BL59,1,2))</f>
        <v>#N/A</v>
      </c>
      <c r="BM59" s="12" t="str">
        <f>CONCATENATE(MID('Hex Reference'!BM59,3,2),MID('Hex Reference'!BM59,1,2))</f>
        <v>6924</v>
      </c>
      <c r="BN59" s="12" t="e">
        <f>CONCATENATE(MID('Hex Reference'!BN59,3,2),MID('Hex Reference'!BN59,1,2))</f>
        <v>#N/A</v>
      </c>
      <c r="BO59" s="12" t="e">
        <f>CONCATENATE(MID('Hex Reference'!BO59,3,2),MID('Hex Reference'!BO59,1,2))</f>
        <v>#N/A</v>
      </c>
      <c r="BP59" s="12" t="str">
        <f>CONCATENATE(MID('Hex Reference'!BP59,3,2),MID('Hex Reference'!BP59,1,2))</f>
        <v>5E81</v>
      </c>
      <c r="BQ59" s="12" t="e">
        <f>CONCATENATE(MID('Hex Reference'!BQ59,3,2),MID('Hex Reference'!BQ59,1,2))</f>
        <v>#N/A</v>
      </c>
      <c r="BR59" s="12" t="e">
        <f>CONCATENATE(MID('Hex Reference'!BR59,3,2),MID('Hex Reference'!BR59,1,2))</f>
        <v>#N/A</v>
      </c>
      <c r="BS59" s="12" t="str">
        <f>CONCATENATE(MID('Hex Reference'!BS59,3,2),MID('Hex Reference'!BS59,1,2))</f>
        <v>6904</v>
      </c>
      <c r="BT59" s="12" t="e">
        <f>CONCATENATE(MID('Hex Reference'!BT59,3,2),MID('Hex Reference'!BT59,1,2))</f>
        <v>#N/A</v>
      </c>
      <c r="BU59" s="12" t="e">
        <f>CONCATENATE(MID('Hex Reference'!BU59,3,2),MID('Hex Reference'!BU59,1,2))</f>
        <v>#N/A</v>
      </c>
      <c r="BV59" s="12" t="str">
        <f>CONCATENATE(MID('Hex Reference'!BV59,3,2),MID('Hex Reference'!BV59,1,2))</f>
        <v>0080</v>
      </c>
      <c r="BW59" s="12" t="e">
        <f>CONCATENATE(MID('Hex Reference'!BW59,3,2),MID('Hex Reference'!BW59,1,2))</f>
        <v>#N/A</v>
      </c>
      <c r="BX59" s="12" t="e">
        <f>CONCATENATE(MID('Hex Reference'!BX59,3,2),MID('Hex Reference'!BX59,1,2))</f>
        <v>#N/A</v>
      </c>
      <c r="BY59" s="12" t="str">
        <f>CONCATENATE(MID('Hex Reference'!BY59,3,2),MID('Hex Reference'!BY59,1,2))</f>
        <v>6916</v>
      </c>
      <c r="BZ59" s="12" t="e">
        <f>CONCATENATE(MID('Hex Reference'!BZ59,3,2),MID('Hex Reference'!BZ59,1,2))</f>
        <v>#N/A</v>
      </c>
      <c r="CA59" s="12" t="e">
        <f>CONCATENATE(MID('Hex Reference'!CA59,3,2),MID('Hex Reference'!CA59,1,2))</f>
        <v>#N/A</v>
      </c>
      <c r="CB59" s="12" t="str">
        <f>CONCATENATE(MID('Hex Reference'!CB59,3,2),MID('Hex Reference'!CB59,1,2))</f>
        <v>6916</v>
      </c>
      <c r="CC59" s="12" t="e">
        <f>CONCATENATE(MID('Hex Reference'!CC59,3,2),MID('Hex Reference'!CC59,1,2))</f>
        <v>#N/A</v>
      </c>
      <c r="CD59" s="12" t="e">
        <f>CONCATENATE(MID('Hex Reference'!CD59,3,2),MID('Hex Reference'!CD59,1,2))</f>
        <v>#N/A</v>
      </c>
      <c r="CE59" s="12" t="str">
        <f>CONCATENATE(MID('Hex Reference'!CE59,3,2),MID('Hex Reference'!CE59,1,2))</f>
        <v>6916</v>
      </c>
      <c r="CF59" s="12" t="e">
        <f>CONCATENATE(MID('Hex Reference'!CF59,3,2),MID('Hex Reference'!CF59,1,2))</f>
        <v>#N/A</v>
      </c>
      <c r="CG59" s="12" t="e">
        <f>CONCATENATE(MID('Hex Reference'!CG59,3,2),MID('Hex Reference'!CG59,1,2))</f>
        <v>#N/A</v>
      </c>
      <c r="CH59" s="12" t="str">
        <f>CONCATENATE(MID('Hex Reference'!CH59,3,2),MID('Hex Reference'!CH59,1,2))</f>
        <v>6916</v>
      </c>
      <c r="CI59" s="28"/>
    </row>
    <row r="60" spans="1:87">
      <c r="A60" s="25" t="str">
        <f t="shared" si="0"/>
        <v>37</v>
      </c>
      <c r="B60" s="25" t="s">
        <v>96</v>
      </c>
      <c r="C60" s="40" t="str">
        <f t="shared" si="1"/>
        <v>16CB0</v>
      </c>
      <c r="D60" s="12" t="str">
        <f>CONCATENATE(MID('Hex Reference'!D60,3,2),MID('Hex Reference'!D60,1,2))</f>
        <v>F441</v>
      </c>
      <c r="E60" s="12" t="e">
        <f>CONCATENATE(MID('Hex Reference'!E60,3,2),MID('Hex Reference'!E60,1,2))</f>
        <v>#N/A</v>
      </c>
      <c r="F60" s="12" t="e">
        <f>CONCATENATE(MID('Hex Reference'!F60,3,2),MID('Hex Reference'!F60,1,2))</f>
        <v>#N/A</v>
      </c>
      <c r="G60" s="12" t="str">
        <f>CONCATENATE(MID('Hex Reference'!G60,3,2),MID('Hex Reference'!G60,1,2))</f>
        <v>F441</v>
      </c>
      <c r="H60" s="12" t="e">
        <f>CONCATENATE(MID('Hex Reference'!H60,3,2),MID('Hex Reference'!H60,1,2))</f>
        <v>#N/A</v>
      </c>
      <c r="I60" s="12" t="e">
        <f>CONCATENATE(MID('Hex Reference'!I60,3,2),MID('Hex Reference'!I60,1,2))</f>
        <v>#N/A</v>
      </c>
      <c r="J60" s="12" t="str">
        <f>CONCATENATE(MID('Hex Reference'!J60,3,2),MID('Hex Reference'!J60,1,2))</f>
        <v>EE42</v>
      </c>
      <c r="K60" s="12" t="e">
        <f>CONCATENATE(MID('Hex Reference'!K60,3,2),MID('Hex Reference'!K60,1,2))</f>
        <v>#N/A</v>
      </c>
      <c r="L60" s="12" t="e">
        <f>CONCATENATE(MID('Hex Reference'!L60,3,2),MID('Hex Reference'!L60,1,2))</f>
        <v>#N/A</v>
      </c>
      <c r="M60" s="12" t="str">
        <f>CONCATENATE(MID('Hex Reference'!M60,3,2),MID('Hex Reference'!M60,1,2))</f>
        <v>EE42</v>
      </c>
      <c r="N60" s="12" t="e">
        <f>CONCATENATE(MID('Hex Reference'!N60,3,2),MID('Hex Reference'!N60,1,2))</f>
        <v>#N/A</v>
      </c>
      <c r="O60" s="12" t="e">
        <f>CONCATENATE(MID('Hex Reference'!O60,3,2),MID('Hex Reference'!O60,1,2))</f>
        <v>#N/A</v>
      </c>
      <c r="P60" s="12" t="str">
        <f>CONCATENATE(MID('Hex Reference'!P60,3,2),MID('Hex Reference'!P60,1,2))</f>
        <v>6A1A</v>
      </c>
      <c r="Q60" s="12" t="e">
        <f>CONCATENATE(MID('Hex Reference'!Q60,3,2),MID('Hex Reference'!Q60,1,2))</f>
        <v>#N/A</v>
      </c>
      <c r="R60" s="12" t="e">
        <f>CONCATENATE(MID('Hex Reference'!R60,3,2),MID('Hex Reference'!R60,1,2))</f>
        <v>#N/A</v>
      </c>
      <c r="S60" s="12" t="str">
        <f>CONCATENATE(MID('Hex Reference'!S60,3,2),MID('Hex Reference'!S60,1,2))</f>
        <v>E843</v>
      </c>
      <c r="T60" s="12" t="e">
        <f>CONCATENATE(MID('Hex Reference'!T60,3,2),MID('Hex Reference'!T60,1,2))</f>
        <v>#N/A</v>
      </c>
      <c r="U60" s="12" t="e">
        <f>CONCATENATE(MID('Hex Reference'!U60,3,2),MID('Hex Reference'!U60,1,2))</f>
        <v>#N/A</v>
      </c>
      <c r="V60" s="12" t="str">
        <f>CONCATENATE(MID('Hex Reference'!V60,3,2),MID('Hex Reference'!V60,1,2))</f>
        <v>6A08</v>
      </c>
      <c r="W60" s="12" t="e">
        <f>CONCATENATE(MID('Hex Reference'!W60,3,2),MID('Hex Reference'!W60,1,2))</f>
        <v>#N/A</v>
      </c>
      <c r="X60" s="12" t="e">
        <f>CONCATENATE(MID('Hex Reference'!X60,3,2),MID('Hex Reference'!X60,1,2))</f>
        <v>#N/A</v>
      </c>
      <c r="Y60" s="12" t="str">
        <f>CONCATENATE(MID('Hex Reference'!Y60,3,2),MID('Hex Reference'!Y60,1,2))</f>
        <v>DC45</v>
      </c>
      <c r="Z60" s="12" t="e">
        <f>CONCATENATE(MID('Hex Reference'!Z60,3,2),MID('Hex Reference'!Z60,1,2))</f>
        <v>#N/A</v>
      </c>
      <c r="AA60" s="12" t="e">
        <f>CONCATENATE(MID('Hex Reference'!AA60,3,2),MID('Hex Reference'!AA60,1,2))</f>
        <v>#N/A</v>
      </c>
      <c r="AB60" s="12" t="str">
        <f>CONCATENATE(MID('Hex Reference'!AB60,3,2),MID('Hex Reference'!AB60,1,2))</f>
        <v>6A04</v>
      </c>
      <c r="AC60" s="12" t="e">
        <f>CONCATENATE(MID('Hex Reference'!AC60,3,2),MID('Hex Reference'!AC60,1,2))</f>
        <v>#N/A</v>
      </c>
      <c r="AD60" s="12" t="e">
        <f>CONCATENATE(MID('Hex Reference'!AD60,3,2),MID('Hex Reference'!AD60,1,2))</f>
        <v>#N/A</v>
      </c>
      <c r="AE60" s="12" t="str">
        <f>CONCATENATE(MID('Hex Reference'!AE60,3,2),MID('Hex Reference'!AE60,1,2))</f>
        <v>6A1A</v>
      </c>
      <c r="AF60" s="12" t="e">
        <f>CONCATENATE(MID('Hex Reference'!AF60,3,2),MID('Hex Reference'!AF60,1,2))</f>
        <v>#N/A</v>
      </c>
      <c r="AG60" s="12" t="e">
        <f>CONCATENATE(MID('Hex Reference'!AG60,3,2),MID('Hex Reference'!AG60,1,2))</f>
        <v>#N/A</v>
      </c>
      <c r="AH60" s="12" t="str">
        <f>CONCATENATE(MID('Hex Reference'!AH60,3,2),MID('Hex Reference'!AH60,1,2))</f>
        <v>6A16</v>
      </c>
      <c r="AI60" s="12" t="e">
        <f>CONCATENATE(MID('Hex Reference'!AI60,3,2),MID('Hex Reference'!AI60,1,2))</f>
        <v>#N/A</v>
      </c>
      <c r="AJ60" s="12" t="e">
        <f>CONCATENATE(MID('Hex Reference'!AJ60,3,2),MID('Hex Reference'!AJ60,1,2))</f>
        <v>#N/A</v>
      </c>
      <c r="AK60" s="12" t="str">
        <f>CONCATENATE(MID('Hex Reference'!AK60,3,2),MID('Hex Reference'!AK60,1,2))</f>
        <v>6A16</v>
      </c>
      <c r="AL60" s="12" t="e">
        <f>CONCATENATE(MID('Hex Reference'!AL60,3,2),MID('Hex Reference'!AL60,1,2))</f>
        <v>#N/A</v>
      </c>
      <c r="AM60" s="12" t="e">
        <f>CONCATENATE(MID('Hex Reference'!AM60,3,2),MID('Hex Reference'!AM60,1,2))</f>
        <v>#N/A</v>
      </c>
      <c r="AN60" s="12" t="str">
        <f>CONCATENATE(MID('Hex Reference'!AN60,3,2),MID('Hex Reference'!AN60,1,2))</f>
        <v>6A16</v>
      </c>
      <c r="AO60" s="12" t="e">
        <f>CONCATENATE(MID('Hex Reference'!AO60,3,2),MID('Hex Reference'!AO60,1,2))</f>
        <v>#N/A</v>
      </c>
      <c r="AP60" s="12" t="e">
        <f>CONCATENATE(MID('Hex Reference'!AP60,3,2),MID('Hex Reference'!AP60,1,2))</f>
        <v>#N/A</v>
      </c>
      <c r="AQ60" s="12" t="str">
        <f>CONCATENATE(MID('Hex Reference'!AQ60,3,2),MID('Hex Reference'!AQ60,1,2))</f>
        <v>6A16</v>
      </c>
      <c r="AR60" s="28"/>
      <c r="AT60" s="24"/>
      <c r="AU60" s="12" t="str">
        <f>CONCATENATE(MID('Hex Reference'!AU60,3,2),MID('Hex Reference'!AU60,1,2))</f>
        <v>F441</v>
      </c>
      <c r="AV60" s="12" t="e">
        <f>CONCATENATE(MID('Hex Reference'!AV60,3,2),MID('Hex Reference'!AV60,1,2))</f>
        <v>#N/A</v>
      </c>
      <c r="AW60" s="12" t="e">
        <f>CONCATENATE(MID('Hex Reference'!AW60,3,2),MID('Hex Reference'!AW60,1,2))</f>
        <v>#N/A</v>
      </c>
      <c r="AX60" s="12" t="str">
        <f>CONCATENATE(MID('Hex Reference'!AX60,3,2),MID('Hex Reference'!AX60,1,2))</f>
        <v>2C81</v>
      </c>
      <c r="AY60" s="12" t="e">
        <f>CONCATENATE(MID('Hex Reference'!AY60,3,2),MID('Hex Reference'!AY60,1,2))</f>
        <v>#N/A</v>
      </c>
      <c r="AZ60" s="12" t="e">
        <f>CONCATENATE(MID('Hex Reference'!AZ60,3,2),MID('Hex Reference'!AZ60,1,2))</f>
        <v>#N/A</v>
      </c>
      <c r="BA60" s="12" t="str">
        <f>CONCATENATE(MID('Hex Reference'!BA60,3,2),MID('Hex Reference'!BA60,1,2))</f>
        <v>EE42</v>
      </c>
      <c r="BB60" s="12" t="e">
        <f>CONCATENATE(MID('Hex Reference'!BB60,3,2),MID('Hex Reference'!BB60,1,2))</f>
        <v>#N/A</v>
      </c>
      <c r="BC60" s="12" t="e">
        <f>CONCATENATE(MID('Hex Reference'!BC60,3,2),MID('Hex Reference'!BC60,1,2))</f>
        <v>#N/A</v>
      </c>
      <c r="BD60" s="12" t="str">
        <f>CONCATENATE(MID('Hex Reference'!BD60,3,2),MID('Hex Reference'!BD60,1,2))</f>
        <v>C281</v>
      </c>
      <c r="BE60" s="12" t="e">
        <f>CONCATENATE(MID('Hex Reference'!BE60,3,2),MID('Hex Reference'!BE60,1,2))</f>
        <v>#N/A</v>
      </c>
      <c r="BF60" s="12" t="e">
        <f>CONCATENATE(MID('Hex Reference'!BF60,3,2),MID('Hex Reference'!BF60,1,2))</f>
        <v>#N/A</v>
      </c>
      <c r="BG60" s="12" t="str">
        <f>CONCATENATE(MID('Hex Reference'!BG60,3,2),MID('Hex Reference'!BG60,1,2))</f>
        <v>6A1A</v>
      </c>
      <c r="BH60" s="12" t="e">
        <f>CONCATENATE(MID('Hex Reference'!BH60,3,2),MID('Hex Reference'!BH60,1,2))</f>
        <v>#N/A</v>
      </c>
      <c r="BI60" s="12" t="e">
        <f>CONCATENATE(MID('Hex Reference'!BI60,3,2),MID('Hex Reference'!BI60,1,2))</f>
        <v>#N/A</v>
      </c>
      <c r="BJ60" s="12" t="str">
        <f>CONCATENATE(MID('Hex Reference'!BJ60,3,2),MID('Hex Reference'!BJ60,1,2))</f>
        <v>5882</v>
      </c>
      <c r="BK60" s="12" t="e">
        <f>CONCATENATE(MID('Hex Reference'!BK60,3,2),MID('Hex Reference'!BK60,1,2))</f>
        <v>#N/A</v>
      </c>
      <c r="BL60" s="12" t="e">
        <f>CONCATENATE(MID('Hex Reference'!BL60,3,2),MID('Hex Reference'!BL60,1,2))</f>
        <v>#N/A</v>
      </c>
      <c r="BM60" s="12" t="str">
        <f>CONCATENATE(MID('Hex Reference'!BM60,3,2),MID('Hex Reference'!BM60,1,2))</f>
        <v>6A08</v>
      </c>
      <c r="BN60" s="12" t="e">
        <f>CONCATENATE(MID('Hex Reference'!BN60,3,2),MID('Hex Reference'!BN60,1,2))</f>
        <v>#N/A</v>
      </c>
      <c r="BO60" s="12" t="e">
        <f>CONCATENATE(MID('Hex Reference'!BO60,3,2),MID('Hex Reference'!BO60,1,2))</f>
        <v>#N/A</v>
      </c>
      <c r="BP60" s="12" t="str">
        <f>CONCATENATE(MID('Hex Reference'!BP60,3,2),MID('Hex Reference'!BP60,1,2))</f>
        <v>EE82</v>
      </c>
      <c r="BQ60" s="12" t="e">
        <f>CONCATENATE(MID('Hex Reference'!BQ60,3,2),MID('Hex Reference'!BQ60,1,2))</f>
        <v>#N/A</v>
      </c>
      <c r="BR60" s="12" t="e">
        <f>CONCATENATE(MID('Hex Reference'!BR60,3,2),MID('Hex Reference'!BR60,1,2))</f>
        <v>#N/A</v>
      </c>
      <c r="BS60" s="12" t="str">
        <f>CONCATENATE(MID('Hex Reference'!BS60,3,2),MID('Hex Reference'!BS60,1,2))</f>
        <v>6A04</v>
      </c>
      <c r="BT60" s="12" t="e">
        <f>CONCATENATE(MID('Hex Reference'!BT60,3,2),MID('Hex Reference'!BT60,1,2))</f>
        <v>#N/A</v>
      </c>
      <c r="BU60" s="12" t="e">
        <f>CONCATENATE(MID('Hex Reference'!BU60,3,2),MID('Hex Reference'!BU60,1,2))</f>
        <v>#N/A</v>
      </c>
      <c r="BV60" s="12" t="str">
        <f>CONCATENATE(MID('Hex Reference'!BV60,3,2),MID('Hex Reference'!BV60,1,2))</f>
        <v>0080</v>
      </c>
      <c r="BW60" s="12" t="e">
        <f>CONCATENATE(MID('Hex Reference'!BW60,3,2),MID('Hex Reference'!BW60,1,2))</f>
        <v>#N/A</v>
      </c>
      <c r="BX60" s="12" t="e">
        <f>CONCATENATE(MID('Hex Reference'!BX60,3,2),MID('Hex Reference'!BX60,1,2))</f>
        <v>#N/A</v>
      </c>
      <c r="BY60" s="12" t="str">
        <f>CONCATENATE(MID('Hex Reference'!BY60,3,2),MID('Hex Reference'!BY60,1,2))</f>
        <v>6A16</v>
      </c>
      <c r="BZ60" s="12" t="e">
        <f>CONCATENATE(MID('Hex Reference'!BZ60,3,2),MID('Hex Reference'!BZ60,1,2))</f>
        <v>#N/A</v>
      </c>
      <c r="CA60" s="12" t="e">
        <f>CONCATENATE(MID('Hex Reference'!CA60,3,2),MID('Hex Reference'!CA60,1,2))</f>
        <v>#N/A</v>
      </c>
      <c r="CB60" s="12" t="str">
        <f>CONCATENATE(MID('Hex Reference'!CB60,3,2),MID('Hex Reference'!CB60,1,2))</f>
        <v>6A16</v>
      </c>
      <c r="CC60" s="12" t="e">
        <f>CONCATENATE(MID('Hex Reference'!CC60,3,2),MID('Hex Reference'!CC60,1,2))</f>
        <v>#N/A</v>
      </c>
      <c r="CD60" s="12" t="e">
        <f>CONCATENATE(MID('Hex Reference'!CD60,3,2),MID('Hex Reference'!CD60,1,2))</f>
        <v>#N/A</v>
      </c>
      <c r="CE60" s="12" t="str">
        <f>CONCATENATE(MID('Hex Reference'!CE60,3,2),MID('Hex Reference'!CE60,1,2))</f>
        <v>6A16</v>
      </c>
      <c r="CF60" s="12" t="e">
        <f>CONCATENATE(MID('Hex Reference'!CF60,3,2),MID('Hex Reference'!CF60,1,2))</f>
        <v>#N/A</v>
      </c>
      <c r="CG60" s="12" t="e">
        <f>CONCATENATE(MID('Hex Reference'!CG60,3,2),MID('Hex Reference'!CG60,1,2))</f>
        <v>#N/A</v>
      </c>
      <c r="CH60" s="12" t="str">
        <f>CONCATENATE(MID('Hex Reference'!CH60,3,2),MID('Hex Reference'!CH60,1,2))</f>
        <v>6A16</v>
      </c>
      <c r="CI60" s="28"/>
    </row>
    <row r="61" spans="1:87">
      <c r="A61" s="25" t="str">
        <f t="shared" si="0"/>
        <v>38</v>
      </c>
      <c r="B61" s="25" t="s">
        <v>97</v>
      </c>
      <c r="C61" s="40" t="str">
        <f t="shared" si="1"/>
        <v>16CE8</v>
      </c>
      <c r="D61" s="12" t="str">
        <f>CONCATENATE(MID('Hex Reference'!D61,3,2),MID('Hex Reference'!D61,1,2))</f>
        <v>D047</v>
      </c>
      <c r="E61" s="12" t="e">
        <f>CONCATENATE(MID('Hex Reference'!E61,3,2),MID('Hex Reference'!E61,1,2))</f>
        <v>#N/A</v>
      </c>
      <c r="F61" s="12" t="e">
        <f>CONCATENATE(MID('Hex Reference'!F61,3,2),MID('Hex Reference'!F61,1,2))</f>
        <v>#N/A</v>
      </c>
      <c r="G61" s="12" t="str">
        <f>CONCATENATE(MID('Hex Reference'!G61,3,2),MID('Hex Reference'!G61,1,2))</f>
        <v>D047</v>
      </c>
      <c r="H61" s="12" t="e">
        <f>CONCATENATE(MID('Hex Reference'!H61,3,2),MID('Hex Reference'!H61,1,2))</f>
        <v>#N/A</v>
      </c>
      <c r="I61" s="12" t="e">
        <f>CONCATENATE(MID('Hex Reference'!I61,3,2),MID('Hex Reference'!I61,1,2))</f>
        <v>#N/A</v>
      </c>
      <c r="J61" s="12" t="str">
        <f>CONCATENATE(MID('Hex Reference'!J61,3,2),MID('Hex Reference'!J61,1,2))</f>
        <v>D047</v>
      </c>
      <c r="K61" s="12" t="e">
        <f>CONCATENATE(MID('Hex Reference'!K61,3,2),MID('Hex Reference'!K61,1,2))</f>
        <v>#N/A</v>
      </c>
      <c r="L61" s="12" t="e">
        <f>CONCATENATE(MID('Hex Reference'!L61,3,2),MID('Hex Reference'!L61,1,2))</f>
        <v>#N/A</v>
      </c>
      <c r="M61" s="12" t="str">
        <f>CONCATENATE(MID('Hex Reference'!M61,3,2),MID('Hex Reference'!M61,1,2))</f>
        <v>D047</v>
      </c>
      <c r="N61" s="12" t="e">
        <f>CONCATENATE(MID('Hex Reference'!N61,3,2),MID('Hex Reference'!N61,1,2))</f>
        <v>#N/A</v>
      </c>
      <c r="O61" s="12" t="e">
        <f>CONCATENATE(MID('Hex Reference'!O61,3,2),MID('Hex Reference'!O61,1,2))</f>
        <v>#N/A</v>
      </c>
      <c r="P61" s="12" t="str">
        <f>CONCATENATE(MID('Hex Reference'!P61,3,2),MID('Hex Reference'!P61,1,2))</f>
        <v>D047</v>
      </c>
      <c r="Q61" s="12" t="e">
        <f>CONCATENATE(MID('Hex Reference'!Q61,3,2),MID('Hex Reference'!Q61,1,2))</f>
        <v>#N/A</v>
      </c>
      <c r="R61" s="12" t="e">
        <f>CONCATENATE(MID('Hex Reference'!R61,3,2),MID('Hex Reference'!R61,1,2))</f>
        <v>#N/A</v>
      </c>
      <c r="S61" s="12" t="str">
        <f>CONCATENATE(MID('Hex Reference'!S61,3,2),MID('Hex Reference'!S61,1,2))</f>
        <v>D047</v>
      </c>
      <c r="T61" s="12" t="e">
        <f>CONCATENATE(MID('Hex Reference'!T61,3,2),MID('Hex Reference'!T61,1,2))</f>
        <v>#N/A</v>
      </c>
      <c r="U61" s="12" t="e">
        <f>CONCATENATE(MID('Hex Reference'!U61,3,2),MID('Hex Reference'!U61,1,2))</f>
        <v>#N/A</v>
      </c>
      <c r="V61" s="12" t="str">
        <f>CONCATENATE(MID('Hex Reference'!V61,3,2),MID('Hex Reference'!V61,1,2))</f>
        <v>D047</v>
      </c>
      <c r="W61" s="12" t="e">
        <f>CONCATENATE(MID('Hex Reference'!W61,3,2),MID('Hex Reference'!W61,1,2))</f>
        <v>#N/A</v>
      </c>
      <c r="X61" s="12" t="e">
        <f>CONCATENATE(MID('Hex Reference'!X61,3,2),MID('Hex Reference'!X61,1,2))</f>
        <v>#N/A</v>
      </c>
      <c r="Y61" s="12" t="str">
        <f>CONCATENATE(MID('Hex Reference'!Y61,3,2),MID('Hex Reference'!Y61,1,2))</f>
        <v>D047</v>
      </c>
      <c r="Z61" s="12" t="e">
        <f>CONCATENATE(MID('Hex Reference'!Z61,3,2),MID('Hex Reference'!Z61,1,2))</f>
        <v>#N/A</v>
      </c>
      <c r="AA61" s="12" t="e">
        <f>CONCATENATE(MID('Hex Reference'!AA61,3,2),MID('Hex Reference'!AA61,1,2))</f>
        <v>#N/A</v>
      </c>
      <c r="AB61" s="12" t="str">
        <f>CONCATENATE(MID('Hex Reference'!AB61,3,2),MID('Hex Reference'!AB61,1,2))</f>
        <v>D047</v>
      </c>
      <c r="AC61" s="12" t="e">
        <f>CONCATENATE(MID('Hex Reference'!AC61,3,2),MID('Hex Reference'!AC61,1,2))</f>
        <v>#N/A</v>
      </c>
      <c r="AD61" s="12" t="e">
        <f>CONCATENATE(MID('Hex Reference'!AD61,3,2),MID('Hex Reference'!AD61,1,2))</f>
        <v>#N/A</v>
      </c>
      <c r="AE61" s="12" t="str">
        <f>CONCATENATE(MID('Hex Reference'!AE61,3,2),MID('Hex Reference'!AE61,1,2))</f>
        <v>D047</v>
      </c>
      <c r="AF61" s="12" t="e">
        <f>CONCATENATE(MID('Hex Reference'!AF61,3,2),MID('Hex Reference'!AF61,1,2))</f>
        <v>#N/A</v>
      </c>
      <c r="AG61" s="12" t="e">
        <f>CONCATENATE(MID('Hex Reference'!AG61,3,2),MID('Hex Reference'!AG61,1,2))</f>
        <v>#N/A</v>
      </c>
      <c r="AH61" s="12" t="str">
        <f>CONCATENATE(MID('Hex Reference'!AH61,3,2),MID('Hex Reference'!AH61,1,2))</f>
        <v>B84B</v>
      </c>
      <c r="AI61" s="12" t="e">
        <f>CONCATENATE(MID('Hex Reference'!AI61,3,2),MID('Hex Reference'!AI61,1,2))</f>
        <v>#N/A</v>
      </c>
      <c r="AJ61" s="12" t="e">
        <f>CONCATENATE(MID('Hex Reference'!AJ61,3,2),MID('Hex Reference'!AJ61,1,2))</f>
        <v>#N/A</v>
      </c>
      <c r="AK61" s="12" t="str">
        <f>CONCATENATE(MID('Hex Reference'!AK61,3,2),MID('Hex Reference'!AK61,1,2))</f>
        <v>B84B</v>
      </c>
      <c r="AL61" s="12" t="e">
        <f>CONCATENATE(MID('Hex Reference'!AL61,3,2),MID('Hex Reference'!AL61,1,2))</f>
        <v>#N/A</v>
      </c>
      <c r="AM61" s="12" t="e">
        <f>CONCATENATE(MID('Hex Reference'!AM61,3,2),MID('Hex Reference'!AM61,1,2))</f>
        <v>#N/A</v>
      </c>
      <c r="AN61" s="12" t="str">
        <f>CONCATENATE(MID('Hex Reference'!AN61,3,2),MID('Hex Reference'!AN61,1,2))</f>
        <v>A04F</v>
      </c>
      <c r="AO61" s="12" t="e">
        <f>CONCATENATE(MID('Hex Reference'!AO61,3,2),MID('Hex Reference'!AO61,1,2))</f>
        <v>#N/A</v>
      </c>
      <c r="AP61" s="12" t="e">
        <f>CONCATENATE(MID('Hex Reference'!AP61,3,2),MID('Hex Reference'!AP61,1,2))</f>
        <v>#N/A</v>
      </c>
      <c r="AQ61" s="12" t="str">
        <f>CONCATENATE(MID('Hex Reference'!AQ61,3,2),MID('Hex Reference'!AQ61,1,2))</f>
        <v>A04F</v>
      </c>
      <c r="AR61" s="28"/>
      <c r="AT61" s="24"/>
      <c r="AU61" s="12" t="str">
        <f>CONCATENATE(MID('Hex Reference'!AU61,3,2),MID('Hex Reference'!AU61,1,2))</f>
        <v>D047</v>
      </c>
      <c r="AV61" s="12" t="e">
        <f>CONCATENATE(MID('Hex Reference'!AV61,3,2),MID('Hex Reference'!AV61,1,2))</f>
        <v>#N/A</v>
      </c>
      <c r="AW61" s="12" t="e">
        <f>CONCATENATE(MID('Hex Reference'!AW61,3,2),MID('Hex Reference'!AW61,1,2))</f>
        <v>#N/A</v>
      </c>
      <c r="AX61" s="12" t="str">
        <f>CONCATENATE(MID('Hex Reference'!AX61,3,2),MID('Hex Reference'!AX61,1,2))</f>
        <v>D047</v>
      </c>
      <c r="AY61" s="12" t="e">
        <f>CONCATENATE(MID('Hex Reference'!AY61,3,2),MID('Hex Reference'!AY61,1,2))</f>
        <v>#N/A</v>
      </c>
      <c r="AZ61" s="12" t="e">
        <f>CONCATENATE(MID('Hex Reference'!AZ61,3,2),MID('Hex Reference'!AZ61,1,2))</f>
        <v>#N/A</v>
      </c>
      <c r="BA61" s="12" t="str">
        <f>CONCATENATE(MID('Hex Reference'!BA61,3,2),MID('Hex Reference'!BA61,1,2))</f>
        <v>D047</v>
      </c>
      <c r="BB61" s="12" t="e">
        <f>CONCATENATE(MID('Hex Reference'!BB61,3,2),MID('Hex Reference'!BB61,1,2))</f>
        <v>#N/A</v>
      </c>
      <c r="BC61" s="12" t="e">
        <f>CONCATENATE(MID('Hex Reference'!BC61,3,2),MID('Hex Reference'!BC61,1,2))</f>
        <v>#N/A</v>
      </c>
      <c r="BD61" s="12" t="str">
        <f>CONCATENATE(MID('Hex Reference'!BD61,3,2),MID('Hex Reference'!BD61,1,2))</f>
        <v>D047</v>
      </c>
      <c r="BE61" s="12" t="e">
        <f>CONCATENATE(MID('Hex Reference'!BE61,3,2),MID('Hex Reference'!BE61,1,2))</f>
        <v>#N/A</v>
      </c>
      <c r="BF61" s="12" t="e">
        <f>CONCATENATE(MID('Hex Reference'!BF61,3,2),MID('Hex Reference'!BF61,1,2))</f>
        <v>#N/A</v>
      </c>
      <c r="BG61" s="12" t="str">
        <f>CONCATENATE(MID('Hex Reference'!BG61,3,2),MID('Hex Reference'!BG61,1,2))</f>
        <v>D047</v>
      </c>
      <c r="BH61" s="12" t="e">
        <f>CONCATENATE(MID('Hex Reference'!BH61,3,2),MID('Hex Reference'!BH61,1,2))</f>
        <v>#N/A</v>
      </c>
      <c r="BI61" s="12" t="e">
        <f>CONCATENATE(MID('Hex Reference'!BI61,3,2),MID('Hex Reference'!BI61,1,2))</f>
        <v>#N/A</v>
      </c>
      <c r="BJ61" s="12" t="str">
        <f>CONCATENATE(MID('Hex Reference'!BJ61,3,2),MID('Hex Reference'!BJ61,1,2))</f>
        <v>D047</v>
      </c>
      <c r="BK61" s="12" t="e">
        <f>CONCATENATE(MID('Hex Reference'!BK61,3,2),MID('Hex Reference'!BK61,1,2))</f>
        <v>#N/A</v>
      </c>
      <c r="BL61" s="12" t="e">
        <f>CONCATENATE(MID('Hex Reference'!BL61,3,2),MID('Hex Reference'!BL61,1,2))</f>
        <v>#N/A</v>
      </c>
      <c r="BM61" s="12" t="str">
        <f>CONCATENATE(MID('Hex Reference'!BM61,3,2),MID('Hex Reference'!BM61,1,2))</f>
        <v>D047</v>
      </c>
      <c r="BN61" s="12" t="e">
        <f>CONCATENATE(MID('Hex Reference'!BN61,3,2),MID('Hex Reference'!BN61,1,2))</f>
        <v>#N/A</v>
      </c>
      <c r="BO61" s="12" t="e">
        <f>CONCATENATE(MID('Hex Reference'!BO61,3,2),MID('Hex Reference'!BO61,1,2))</f>
        <v>#N/A</v>
      </c>
      <c r="BP61" s="12" t="str">
        <f>CONCATENATE(MID('Hex Reference'!BP61,3,2),MID('Hex Reference'!BP61,1,2))</f>
        <v>D047</v>
      </c>
      <c r="BQ61" s="12" t="e">
        <f>CONCATENATE(MID('Hex Reference'!BQ61,3,2),MID('Hex Reference'!BQ61,1,2))</f>
        <v>#N/A</v>
      </c>
      <c r="BR61" s="12" t="e">
        <f>CONCATENATE(MID('Hex Reference'!BR61,3,2),MID('Hex Reference'!BR61,1,2))</f>
        <v>#N/A</v>
      </c>
      <c r="BS61" s="12" t="str">
        <f>CONCATENATE(MID('Hex Reference'!BS61,3,2),MID('Hex Reference'!BS61,1,2))</f>
        <v>D047</v>
      </c>
      <c r="BT61" s="12" t="e">
        <f>CONCATENATE(MID('Hex Reference'!BT61,3,2),MID('Hex Reference'!BT61,1,2))</f>
        <v>#N/A</v>
      </c>
      <c r="BU61" s="12" t="e">
        <f>CONCATENATE(MID('Hex Reference'!BU61,3,2),MID('Hex Reference'!BU61,1,2))</f>
        <v>#N/A</v>
      </c>
      <c r="BV61" s="12" t="str">
        <f>CONCATENATE(MID('Hex Reference'!BV61,3,2),MID('Hex Reference'!BV61,1,2))</f>
        <v>0080</v>
      </c>
      <c r="BW61" s="12" t="e">
        <f>CONCATENATE(MID('Hex Reference'!BW61,3,2),MID('Hex Reference'!BW61,1,2))</f>
        <v>#N/A</v>
      </c>
      <c r="BX61" s="12" t="e">
        <f>CONCATENATE(MID('Hex Reference'!BX61,3,2),MID('Hex Reference'!BX61,1,2))</f>
        <v>#N/A</v>
      </c>
      <c r="BY61" s="12" t="str">
        <f>CONCATENATE(MID('Hex Reference'!BY61,3,2),MID('Hex Reference'!BY61,1,2))</f>
        <v>B84B</v>
      </c>
      <c r="BZ61" s="12" t="e">
        <f>CONCATENATE(MID('Hex Reference'!BZ61,3,2),MID('Hex Reference'!BZ61,1,2))</f>
        <v>#N/A</v>
      </c>
      <c r="CA61" s="12" t="e">
        <f>CONCATENATE(MID('Hex Reference'!CA61,3,2),MID('Hex Reference'!CA61,1,2))</f>
        <v>#N/A</v>
      </c>
      <c r="CB61" s="12" t="str">
        <f>CONCATENATE(MID('Hex Reference'!CB61,3,2),MID('Hex Reference'!CB61,1,2))</f>
        <v>B84B</v>
      </c>
      <c r="CC61" s="12" t="e">
        <f>CONCATENATE(MID('Hex Reference'!CC61,3,2),MID('Hex Reference'!CC61,1,2))</f>
        <v>#N/A</v>
      </c>
      <c r="CD61" s="12" t="e">
        <f>CONCATENATE(MID('Hex Reference'!CD61,3,2),MID('Hex Reference'!CD61,1,2))</f>
        <v>#N/A</v>
      </c>
      <c r="CE61" s="12" t="str">
        <f>CONCATENATE(MID('Hex Reference'!CE61,3,2),MID('Hex Reference'!CE61,1,2))</f>
        <v>A04F</v>
      </c>
      <c r="CF61" s="12" t="e">
        <f>CONCATENATE(MID('Hex Reference'!CF61,3,2),MID('Hex Reference'!CF61,1,2))</f>
        <v>#N/A</v>
      </c>
      <c r="CG61" s="12" t="e">
        <f>CONCATENATE(MID('Hex Reference'!CG61,3,2),MID('Hex Reference'!CG61,1,2))</f>
        <v>#N/A</v>
      </c>
      <c r="CH61" s="12" t="str">
        <f>CONCATENATE(MID('Hex Reference'!CH61,3,2),MID('Hex Reference'!CH61,1,2))</f>
        <v>A04F</v>
      </c>
      <c r="CI61" s="28"/>
    </row>
    <row r="62" spans="1:87">
      <c r="A62" s="25" t="str">
        <f t="shared" si="0"/>
        <v>39</v>
      </c>
      <c r="B62" s="25" t="s">
        <v>98</v>
      </c>
      <c r="C62" s="40" t="str">
        <f t="shared" si="1"/>
        <v>16D20</v>
      </c>
      <c r="D62" s="12" t="str">
        <f>CONCATENATE(MID('Hex Reference'!D62,3,2),MID('Hex Reference'!D62,1,2))</f>
        <v>6440</v>
      </c>
      <c r="E62" s="12" t="e">
        <f>CONCATENATE(MID('Hex Reference'!E62,3,2),MID('Hex Reference'!E62,1,2))</f>
        <v>#N/A</v>
      </c>
      <c r="F62" s="12" t="e">
        <f>CONCATENATE(MID('Hex Reference'!F62,3,2),MID('Hex Reference'!F62,1,2))</f>
        <v>#N/A</v>
      </c>
      <c r="G62" s="12" t="str">
        <f>CONCATENATE(MID('Hex Reference'!G62,3,2),MID('Hex Reference'!G62,1,2))</f>
        <v>6440</v>
      </c>
      <c r="H62" s="12" t="e">
        <f>CONCATENATE(MID('Hex Reference'!H62,3,2),MID('Hex Reference'!H62,1,2))</f>
        <v>#N/A</v>
      </c>
      <c r="I62" s="12" t="e">
        <f>CONCATENATE(MID('Hex Reference'!I62,3,2),MID('Hex Reference'!I62,1,2))</f>
        <v>#N/A</v>
      </c>
      <c r="J62" s="12" t="str">
        <f>CONCATENATE(MID('Hex Reference'!J62,3,2),MID('Hex Reference'!J62,1,2))</f>
        <v>C840</v>
      </c>
      <c r="K62" s="12" t="e">
        <f>CONCATENATE(MID('Hex Reference'!K62,3,2),MID('Hex Reference'!K62,1,2))</f>
        <v>#N/A</v>
      </c>
      <c r="L62" s="12" t="e">
        <f>CONCATENATE(MID('Hex Reference'!L62,3,2),MID('Hex Reference'!L62,1,2))</f>
        <v>#N/A</v>
      </c>
      <c r="M62" s="12" t="str">
        <f>CONCATENATE(MID('Hex Reference'!M62,3,2),MID('Hex Reference'!M62,1,2))</f>
        <v>C840</v>
      </c>
      <c r="N62" s="12" t="e">
        <f>CONCATENATE(MID('Hex Reference'!N62,3,2),MID('Hex Reference'!N62,1,2))</f>
        <v>#N/A</v>
      </c>
      <c r="O62" s="12" t="e">
        <f>CONCATENATE(MID('Hex Reference'!O62,3,2),MID('Hex Reference'!O62,1,2))</f>
        <v>#N/A</v>
      </c>
      <c r="P62" s="12" t="str">
        <f>CONCATENATE(MID('Hex Reference'!P62,3,2),MID('Hex Reference'!P62,1,2))</f>
        <v>4506</v>
      </c>
      <c r="Q62" s="12" t="e">
        <f>CONCATENATE(MID('Hex Reference'!Q62,3,2),MID('Hex Reference'!Q62,1,2))</f>
        <v>#N/A</v>
      </c>
      <c r="R62" s="12" t="e">
        <f>CONCATENATE(MID('Hex Reference'!R62,3,2),MID('Hex Reference'!R62,1,2))</f>
        <v>#N/A</v>
      </c>
      <c r="S62" s="12" t="str">
        <f>CONCATENATE(MID('Hex Reference'!S62,3,2),MID('Hex Reference'!S62,1,2))</f>
        <v>FA40</v>
      </c>
      <c r="T62" s="12" t="e">
        <f>CONCATENATE(MID('Hex Reference'!T62,3,2),MID('Hex Reference'!T62,1,2))</f>
        <v>#N/A</v>
      </c>
      <c r="U62" s="12" t="e">
        <f>CONCATENATE(MID('Hex Reference'!U62,3,2),MID('Hex Reference'!U62,1,2))</f>
        <v>#N/A</v>
      </c>
      <c r="V62" s="12" t="str">
        <f>CONCATENATE(MID('Hex Reference'!V62,3,2),MID('Hex Reference'!V62,1,2))</f>
        <v>450C</v>
      </c>
      <c r="W62" s="12" t="e">
        <f>CONCATENATE(MID('Hex Reference'!W62,3,2),MID('Hex Reference'!W62,1,2))</f>
        <v>#N/A</v>
      </c>
      <c r="X62" s="12" t="e">
        <f>CONCATENATE(MID('Hex Reference'!X62,3,2),MID('Hex Reference'!X62,1,2))</f>
        <v>#N/A</v>
      </c>
      <c r="Y62" s="12" t="str">
        <f>CONCATENATE(MID('Hex Reference'!Y62,3,2),MID('Hex Reference'!Y62,1,2))</f>
        <v>450C</v>
      </c>
      <c r="Z62" s="12" t="e">
        <f>CONCATENATE(MID('Hex Reference'!Z62,3,2),MID('Hex Reference'!Z62,1,2))</f>
        <v>#N/A</v>
      </c>
      <c r="AA62" s="12" t="e">
        <f>CONCATENATE(MID('Hex Reference'!AA62,3,2),MID('Hex Reference'!AA62,1,2))</f>
        <v>#N/A</v>
      </c>
      <c r="AB62" s="12" t="str">
        <f>CONCATENATE(MID('Hex Reference'!AB62,3,2),MID('Hex Reference'!AB62,1,2))</f>
        <v>4504</v>
      </c>
      <c r="AC62" s="12" t="e">
        <f>CONCATENATE(MID('Hex Reference'!AC62,3,2),MID('Hex Reference'!AC62,1,2))</f>
        <v>#N/A</v>
      </c>
      <c r="AD62" s="12" t="e">
        <f>CONCATENATE(MID('Hex Reference'!AD62,3,2),MID('Hex Reference'!AD62,1,2))</f>
        <v>#N/A</v>
      </c>
      <c r="AE62" s="12" t="str">
        <f>CONCATENATE(MID('Hex Reference'!AE62,3,2),MID('Hex Reference'!AE62,1,2))</f>
        <v>4508</v>
      </c>
      <c r="AF62" s="12" t="e">
        <f>CONCATENATE(MID('Hex Reference'!AF62,3,2),MID('Hex Reference'!AF62,1,2))</f>
        <v>#N/A</v>
      </c>
      <c r="AG62" s="12" t="e">
        <f>CONCATENATE(MID('Hex Reference'!AG62,3,2),MID('Hex Reference'!AG62,1,2))</f>
        <v>#N/A</v>
      </c>
      <c r="AH62" s="12" t="str">
        <f>CONCATENATE(MID('Hex Reference'!AH62,3,2),MID('Hex Reference'!AH62,1,2))</f>
        <v>4534</v>
      </c>
      <c r="AI62" s="12" t="e">
        <f>CONCATENATE(MID('Hex Reference'!AI62,3,2),MID('Hex Reference'!AI62,1,2))</f>
        <v>#N/A</v>
      </c>
      <c r="AJ62" s="12" t="e">
        <f>CONCATENATE(MID('Hex Reference'!AJ62,3,2),MID('Hex Reference'!AJ62,1,2))</f>
        <v>#N/A</v>
      </c>
      <c r="AK62" s="12" t="str">
        <f>CONCATENATE(MID('Hex Reference'!AK62,3,2),MID('Hex Reference'!AK62,1,2))</f>
        <v>4534</v>
      </c>
      <c r="AL62" s="12" t="e">
        <f>CONCATENATE(MID('Hex Reference'!AL62,3,2),MID('Hex Reference'!AL62,1,2))</f>
        <v>#N/A</v>
      </c>
      <c r="AM62" s="12" t="e">
        <f>CONCATENATE(MID('Hex Reference'!AM62,3,2),MID('Hex Reference'!AM62,1,2))</f>
        <v>#N/A</v>
      </c>
      <c r="AN62" s="12" t="str">
        <f>CONCATENATE(MID('Hex Reference'!AN62,3,2),MID('Hex Reference'!AN62,1,2))</f>
        <v>4534</v>
      </c>
      <c r="AO62" s="12" t="e">
        <f>CONCATENATE(MID('Hex Reference'!AO62,3,2),MID('Hex Reference'!AO62,1,2))</f>
        <v>#N/A</v>
      </c>
      <c r="AP62" s="12" t="e">
        <f>CONCATENATE(MID('Hex Reference'!AP62,3,2),MID('Hex Reference'!AP62,1,2))</f>
        <v>#N/A</v>
      </c>
      <c r="AQ62" s="12" t="str">
        <f>CONCATENATE(MID('Hex Reference'!AQ62,3,2),MID('Hex Reference'!AQ62,1,2))</f>
        <v>4534</v>
      </c>
      <c r="AR62" s="28"/>
      <c r="AT62" s="24"/>
      <c r="AU62" s="12" t="str">
        <f>CONCATENATE(MID('Hex Reference'!AU62,3,2),MID('Hex Reference'!AU62,1,2))</f>
        <v>6440</v>
      </c>
      <c r="AV62" s="12" t="e">
        <f>CONCATENATE(MID('Hex Reference'!AV62,3,2),MID('Hex Reference'!AV62,1,2))</f>
        <v>#N/A</v>
      </c>
      <c r="AW62" s="12" t="e">
        <f>CONCATENATE(MID('Hex Reference'!AW62,3,2),MID('Hex Reference'!AW62,1,2))</f>
        <v>#N/A</v>
      </c>
      <c r="AX62" s="12" t="str">
        <f>CONCATENATE(MID('Hex Reference'!AX62,3,2),MID('Hex Reference'!AX62,1,2))</f>
        <v>3280</v>
      </c>
      <c r="AY62" s="12" t="e">
        <f>CONCATENATE(MID('Hex Reference'!AY62,3,2),MID('Hex Reference'!AY62,1,2))</f>
        <v>#N/A</v>
      </c>
      <c r="AZ62" s="12" t="e">
        <f>CONCATENATE(MID('Hex Reference'!AZ62,3,2),MID('Hex Reference'!AZ62,1,2))</f>
        <v>#N/A</v>
      </c>
      <c r="BA62" s="12" t="str">
        <f>CONCATENATE(MID('Hex Reference'!BA62,3,2),MID('Hex Reference'!BA62,1,2))</f>
        <v>C840</v>
      </c>
      <c r="BB62" s="12" t="e">
        <f>CONCATENATE(MID('Hex Reference'!BB62,3,2),MID('Hex Reference'!BB62,1,2))</f>
        <v>#N/A</v>
      </c>
      <c r="BC62" s="12" t="e">
        <f>CONCATENATE(MID('Hex Reference'!BC62,3,2),MID('Hex Reference'!BC62,1,2))</f>
        <v>#N/A</v>
      </c>
      <c r="BD62" s="12" t="str">
        <f>CONCATENATE(MID('Hex Reference'!BD62,3,2),MID('Hex Reference'!BD62,1,2))</f>
        <v>4680</v>
      </c>
      <c r="BE62" s="12" t="e">
        <f>CONCATENATE(MID('Hex Reference'!BE62,3,2),MID('Hex Reference'!BE62,1,2))</f>
        <v>#N/A</v>
      </c>
      <c r="BF62" s="12" t="e">
        <f>CONCATENATE(MID('Hex Reference'!BF62,3,2),MID('Hex Reference'!BF62,1,2))</f>
        <v>#N/A</v>
      </c>
      <c r="BG62" s="12" t="str">
        <f>CONCATENATE(MID('Hex Reference'!BG62,3,2),MID('Hex Reference'!BG62,1,2))</f>
        <v>4506</v>
      </c>
      <c r="BH62" s="12" t="e">
        <f>CONCATENATE(MID('Hex Reference'!BH62,3,2),MID('Hex Reference'!BH62,1,2))</f>
        <v>#N/A</v>
      </c>
      <c r="BI62" s="12" t="e">
        <f>CONCATENATE(MID('Hex Reference'!BI62,3,2),MID('Hex Reference'!BI62,1,2))</f>
        <v>#N/A</v>
      </c>
      <c r="BJ62" s="12" t="str">
        <f>CONCATENATE(MID('Hex Reference'!BJ62,3,2),MID('Hex Reference'!BJ62,1,2))</f>
        <v>5080</v>
      </c>
      <c r="BK62" s="12" t="e">
        <f>CONCATENATE(MID('Hex Reference'!BK62,3,2),MID('Hex Reference'!BK62,1,2))</f>
        <v>#N/A</v>
      </c>
      <c r="BL62" s="12" t="e">
        <f>CONCATENATE(MID('Hex Reference'!BL62,3,2),MID('Hex Reference'!BL62,1,2))</f>
        <v>#N/A</v>
      </c>
      <c r="BM62" s="12" t="str">
        <f>CONCATENATE(MID('Hex Reference'!BM62,3,2),MID('Hex Reference'!BM62,1,2))</f>
        <v>450C</v>
      </c>
      <c r="BN62" s="12" t="e">
        <f>CONCATENATE(MID('Hex Reference'!BN62,3,2),MID('Hex Reference'!BN62,1,2))</f>
        <v>#N/A</v>
      </c>
      <c r="BO62" s="12" t="e">
        <f>CONCATENATE(MID('Hex Reference'!BO62,3,2),MID('Hex Reference'!BO62,1,2))</f>
        <v>#N/A</v>
      </c>
      <c r="BP62" s="12" t="str">
        <f>CONCATENATE(MID('Hex Reference'!BP62,3,2),MID('Hex Reference'!BP62,1,2))</f>
        <v>5A80</v>
      </c>
      <c r="BQ62" s="12" t="e">
        <f>CONCATENATE(MID('Hex Reference'!BQ62,3,2),MID('Hex Reference'!BQ62,1,2))</f>
        <v>#N/A</v>
      </c>
      <c r="BR62" s="12" t="e">
        <f>CONCATENATE(MID('Hex Reference'!BR62,3,2),MID('Hex Reference'!BR62,1,2))</f>
        <v>#N/A</v>
      </c>
      <c r="BS62" s="12" t="str">
        <f>CONCATENATE(MID('Hex Reference'!BS62,3,2),MID('Hex Reference'!BS62,1,2))</f>
        <v>4504</v>
      </c>
      <c r="BT62" s="12" t="e">
        <f>CONCATENATE(MID('Hex Reference'!BT62,3,2),MID('Hex Reference'!BT62,1,2))</f>
        <v>#N/A</v>
      </c>
      <c r="BU62" s="12" t="e">
        <f>CONCATENATE(MID('Hex Reference'!BU62,3,2),MID('Hex Reference'!BU62,1,2))</f>
        <v>#N/A</v>
      </c>
      <c r="BV62" s="12" t="str">
        <f>CONCATENATE(MID('Hex Reference'!BV62,3,2),MID('Hex Reference'!BV62,1,2))</f>
        <v>0080</v>
      </c>
      <c r="BW62" s="12" t="e">
        <f>CONCATENATE(MID('Hex Reference'!BW62,3,2),MID('Hex Reference'!BW62,1,2))</f>
        <v>#N/A</v>
      </c>
      <c r="BX62" s="12" t="e">
        <f>CONCATENATE(MID('Hex Reference'!BX62,3,2),MID('Hex Reference'!BX62,1,2))</f>
        <v>#N/A</v>
      </c>
      <c r="BY62" s="12" t="str">
        <f>CONCATENATE(MID('Hex Reference'!BY62,3,2),MID('Hex Reference'!BY62,1,2))</f>
        <v>4534</v>
      </c>
      <c r="BZ62" s="12" t="e">
        <f>CONCATENATE(MID('Hex Reference'!BZ62,3,2),MID('Hex Reference'!BZ62,1,2))</f>
        <v>#N/A</v>
      </c>
      <c r="CA62" s="12" t="e">
        <f>CONCATENATE(MID('Hex Reference'!CA62,3,2),MID('Hex Reference'!CA62,1,2))</f>
        <v>#N/A</v>
      </c>
      <c r="CB62" s="12" t="str">
        <f>CONCATENATE(MID('Hex Reference'!CB62,3,2),MID('Hex Reference'!CB62,1,2))</f>
        <v>4534</v>
      </c>
      <c r="CC62" s="12" t="e">
        <f>CONCATENATE(MID('Hex Reference'!CC62,3,2),MID('Hex Reference'!CC62,1,2))</f>
        <v>#N/A</v>
      </c>
      <c r="CD62" s="12" t="e">
        <f>CONCATENATE(MID('Hex Reference'!CD62,3,2),MID('Hex Reference'!CD62,1,2))</f>
        <v>#N/A</v>
      </c>
      <c r="CE62" s="12" t="str">
        <f>CONCATENATE(MID('Hex Reference'!CE62,3,2),MID('Hex Reference'!CE62,1,2))</f>
        <v>4534</v>
      </c>
      <c r="CF62" s="12" t="e">
        <f>CONCATENATE(MID('Hex Reference'!CF62,3,2),MID('Hex Reference'!CF62,1,2))</f>
        <v>#N/A</v>
      </c>
      <c r="CG62" s="12" t="e">
        <f>CONCATENATE(MID('Hex Reference'!CG62,3,2),MID('Hex Reference'!CG62,1,2))</f>
        <v>#N/A</v>
      </c>
      <c r="CH62" s="12" t="str">
        <f>CONCATENATE(MID('Hex Reference'!CH62,3,2),MID('Hex Reference'!CH62,1,2))</f>
        <v>4534</v>
      </c>
      <c r="CI62" s="28"/>
    </row>
    <row r="63" spans="1:87">
      <c r="A63" s="25" t="str">
        <f t="shared" si="0"/>
        <v>3A</v>
      </c>
      <c r="B63" s="25" t="s">
        <v>99</v>
      </c>
      <c r="C63" s="40" t="str">
        <f t="shared" si="1"/>
        <v>16D58</v>
      </c>
      <c r="D63" s="12" t="str">
        <f>CONCATENATE(MID('Hex Reference'!D63,3,2),MID('Hex Reference'!D63,1,2))</f>
        <v>C840</v>
      </c>
      <c r="E63" s="12" t="e">
        <f>CONCATENATE(MID('Hex Reference'!E63,3,2),MID('Hex Reference'!E63,1,2))</f>
        <v>#N/A</v>
      </c>
      <c r="F63" s="12" t="e">
        <f>CONCATENATE(MID('Hex Reference'!F63,3,2),MID('Hex Reference'!F63,1,2))</f>
        <v>#N/A</v>
      </c>
      <c r="G63" s="12" t="str">
        <f>CONCATENATE(MID('Hex Reference'!G63,3,2),MID('Hex Reference'!G63,1,2))</f>
        <v>C840</v>
      </c>
      <c r="H63" s="12" t="e">
        <f>CONCATENATE(MID('Hex Reference'!H63,3,2),MID('Hex Reference'!H63,1,2))</f>
        <v>#N/A</v>
      </c>
      <c r="I63" s="12" t="e">
        <f>CONCATENATE(MID('Hex Reference'!I63,3,2),MID('Hex Reference'!I63,1,2))</f>
        <v>#N/A</v>
      </c>
      <c r="J63" s="12" t="str">
        <f>CONCATENATE(MID('Hex Reference'!J63,3,2),MID('Hex Reference'!J63,1,2))</f>
        <v>C840</v>
      </c>
      <c r="K63" s="12" t="e">
        <f>CONCATENATE(MID('Hex Reference'!K63,3,2),MID('Hex Reference'!K63,1,2))</f>
        <v>#N/A</v>
      </c>
      <c r="L63" s="12" t="e">
        <f>CONCATENATE(MID('Hex Reference'!L63,3,2),MID('Hex Reference'!L63,1,2))</f>
        <v>#N/A</v>
      </c>
      <c r="M63" s="12" t="str">
        <f>CONCATENATE(MID('Hex Reference'!M63,3,2),MID('Hex Reference'!M63,1,2))</f>
        <v>C840</v>
      </c>
      <c r="N63" s="12" t="e">
        <f>CONCATENATE(MID('Hex Reference'!N63,3,2),MID('Hex Reference'!N63,1,2))</f>
        <v>#N/A</v>
      </c>
      <c r="O63" s="12" t="e">
        <f>CONCATENATE(MID('Hex Reference'!O63,3,2),MID('Hex Reference'!O63,1,2))</f>
        <v>#N/A</v>
      </c>
      <c r="P63" s="12" t="str">
        <f>CONCATENATE(MID('Hex Reference'!P63,3,2),MID('Hex Reference'!P63,1,2))</f>
        <v>4610</v>
      </c>
      <c r="Q63" s="12" t="e">
        <f>CONCATENATE(MID('Hex Reference'!Q63,3,2),MID('Hex Reference'!Q63,1,2))</f>
        <v>#N/A</v>
      </c>
      <c r="R63" s="12" t="e">
        <f>CONCATENATE(MID('Hex Reference'!R63,3,2),MID('Hex Reference'!R63,1,2))</f>
        <v>#N/A</v>
      </c>
      <c r="S63" s="12" t="str">
        <f>CONCATENATE(MID('Hex Reference'!S63,3,2),MID('Hex Reference'!S63,1,2))</f>
        <v>2C41</v>
      </c>
      <c r="T63" s="12" t="e">
        <f>CONCATENATE(MID('Hex Reference'!T63,3,2),MID('Hex Reference'!T63,1,2))</f>
        <v>#N/A</v>
      </c>
      <c r="U63" s="12" t="e">
        <f>CONCATENATE(MID('Hex Reference'!U63,3,2),MID('Hex Reference'!U63,1,2))</f>
        <v>#N/A</v>
      </c>
      <c r="V63" s="12" t="str">
        <f>CONCATENATE(MID('Hex Reference'!V63,3,2),MID('Hex Reference'!V63,1,2))</f>
        <v>4614</v>
      </c>
      <c r="W63" s="12" t="e">
        <f>CONCATENATE(MID('Hex Reference'!W63,3,2),MID('Hex Reference'!W63,1,2))</f>
        <v>#N/A</v>
      </c>
      <c r="X63" s="12" t="e">
        <f>CONCATENATE(MID('Hex Reference'!X63,3,2),MID('Hex Reference'!X63,1,2))</f>
        <v>#N/A</v>
      </c>
      <c r="Y63" s="12" t="str">
        <f>CONCATENATE(MID('Hex Reference'!Y63,3,2),MID('Hex Reference'!Y63,1,2))</f>
        <v>9041</v>
      </c>
      <c r="Z63" s="12" t="e">
        <f>CONCATENATE(MID('Hex Reference'!Z63,3,2),MID('Hex Reference'!Z63,1,2))</f>
        <v>#N/A</v>
      </c>
      <c r="AA63" s="12" t="e">
        <f>CONCATENATE(MID('Hex Reference'!AA63,3,2),MID('Hex Reference'!AA63,1,2))</f>
        <v>#N/A</v>
      </c>
      <c r="AB63" s="12" t="str">
        <f>CONCATENATE(MID('Hex Reference'!AB63,3,2),MID('Hex Reference'!AB63,1,2))</f>
        <v>460E</v>
      </c>
      <c r="AC63" s="12" t="e">
        <f>CONCATENATE(MID('Hex Reference'!AC63,3,2),MID('Hex Reference'!AC63,1,2))</f>
        <v>#VALUE!</v>
      </c>
      <c r="AD63" s="12" t="e">
        <f>CONCATENATE(MID('Hex Reference'!AD63,3,2),MID('Hex Reference'!AD63,1,2))</f>
        <v>#N/A</v>
      </c>
      <c r="AE63" s="12" t="str">
        <f>CONCATENATE(MID('Hex Reference'!AE63,3,2),MID('Hex Reference'!AE63,1,2))</f>
        <v>4612</v>
      </c>
      <c r="AF63" s="12" t="e">
        <f>CONCATENATE(MID('Hex Reference'!AF63,3,2),MID('Hex Reference'!AF63,1,2))</f>
        <v>#N/A</v>
      </c>
      <c r="AG63" s="12" t="e">
        <f>CONCATENATE(MID('Hex Reference'!AG63,3,2),MID('Hex Reference'!AG63,1,2))</f>
        <v>#N/A</v>
      </c>
      <c r="AH63" s="12" t="str">
        <f>CONCATENATE(MID('Hex Reference'!AH63,3,2),MID('Hex Reference'!AH63,1,2))</f>
        <v>4616</v>
      </c>
      <c r="AI63" s="12" t="e">
        <f>CONCATENATE(MID('Hex Reference'!AI63,3,2),MID('Hex Reference'!AI63,1,2))</f>
        <v>#N/A</v>
      </c>
      <c r="AJ63" s="12" t="e">
        <f>CONCATENATE(MID('Hex Reference'!AJ63,3,2),MID('Hex Reference'!AJ63,1,2))</f>
        <v>#N/A</v>
      </c>
      <c r="AK63" s="12" t="str">
        <f>CONCATENATE(MID('Hex Reference'!AK63,3,2),MID('Hex Reference'!AK63,1,2))</f>
        <v>4616</v>
      </c>
      <c r="AL63" s="12" t="e">
        <f>CONCATENATE(MID('Hex Reference'!AL63,3,2),MID('Hex Reference'!AL63,1,2))</f>
        <v>#N/A</v>
      </c>
      <c r="AM63" s="12" t="e">
        <f>CONCATENATE(MID('Hex Reference'!AM63,3,2),MID('Hex Reference'!AM63,1,2))</f>
        <v>#N/A</v>
      </c>
      <c r="AN63" s="12" t="str">
        <f>CONCATENATE(MID('Hex Reference'!AN63,3,2),MID('Hex Reference'!AN63,1,2))</f>
        <v>4616</v>
      </c>
      <c r="AO63" s="12" t="e">
        <f>CONCATENATE(MID('Hex Reference'!AO63,3,2),MID('Hex Reference'!AO63,1,2))</f>
        <v>#N/A</v>
      </c>
      <c r="AP63" s="12" t="e">
        <f>CONCATENATE(MID('Hex Reference'!AP63,3,2),MID('Hex Reference'!AP63,1,2))</f>
        <v>#N/A</v>
      </c>
      <c r="AQ63" s="12" t="str">
        <f>CONCATENATE(MID('Hex Reference'!AQ63,3,2),MID('Hex Reference'!AQ63,1,2))</f>
        <v>4616</v>
      </c>
      <c r="AR63" s="28"/>
      <c r="AT63" s="24"/>
      <c r="AU63" s="12" t="str">
        <f>CONCATENATE(MID('Hex Reference'!AU63,3,2),MID('Hex Reference'!AU63,1,2))</f>
        <v>C840</v>
      </c>
      <c r="AV63" s="12" t="e">
        <f>CONCATENATE(MID('Hex Reference'!AV63,3,2),MID('Hex Reference'!AV63,1,2))</f>
        <v>#N/A</v>
      </c>
      <c r="AW63" s="12" t="e">
        <f>CONCATENATE(MID('Hex Reference'!AW63,3,2),MID('Hex Reference'!AW63,1,2))</f>
        <v>#N/A</v>
      </c>
      <c r="AX63" s="12" t="str">
        <f>CONCATENATE(MID('Hex Reference'!AX63,3,2),MID('Hex Reference'!AX63,1,2))</f>
        <v>5080</v>
      </c>
      <c r="AY63" s="12" t="e">
        <f>CONCATENATE(MID('Hex Reference'!AY63,3,2),MID('Hex Reference'!AY63,1,2))</f>
        <v>#N/A</v>
      </c>
      <c r="AZ63" s="12" t="e">
        <f>CONCATENATE(MID('Hex Reference'!AZ63,3,2),MID('Hex Reference'!AZ63,1,2))</f>
        <v>#N/A</v>
      </c>
      <c r="BA63" s="12" t="str">
        <f>CONCATENATE(MID('Hex Reference'!BA63,3,2),MID('Hex Reference'!BA63,1,2))</f>
        <v>C840</v>
      </c>
      <c r="BB63" s="12" t="e">
        <f>CONCATENATE(MID('Hex Reference'!BB63,3,2),MID('Hex Reference'!BB63,1,2))</f>
        <v>#N/A</v>
      </c>
      <c r="BC63" s="12" t="e">
        <f>CONCATENATE(MID('Hex Reference'!BC63,3,2),MID('Hex Reference'!BC63,1,2))</f>
        <v>#N/A</v>
      </c>
      <c r="BD63" s="12" t="str">
        <f>CONCATENATE(MID('Hex Reference'!BD63,3,2),MID('Hex Reference'!BD63,1,2))</f>
        <v>6480</v>
      </c>
      <c r="BE63" s="12" t="e">
        <f>CONCATENATE(MID('Hex Reference'!BE63,3,2),MID('Hex Reference'!BE63,1,2))</f>
        <v>#N/A</v>
      </c>
      <c r="BF63" s="12" t="e">
        <f>CONCATENATE(MID('Hex Reference'!BF63,3,2),MID('Hex Reference'!BF63,1,2))</f>
        <v>#N/A</v>
      </c>
      <c r="BG63" s="12" t="str">
        <f>CONCATENATE(MID('Hex Reference'!BG63,3,2),MID('Hex Reference'!BG63,1,2))</f>
        <v>4610</v>
      </c>
      <c r="BH63" s="12" t="e">
        <f>CONCATENATE(MID('Hex Reference'!BH63,3,2),MID('Hex Reference'!BH63,1,2))</f>
        <v>#N/A</v>
      </c>
      <c r="BI63" s="12" t="e">
        <f>CONCATENATE(MID('Hex Reference'!BI63,3,2),MID('Hex Reference'!BI63,1,2))</f>
        <v>#N/A</v>
      </c>
      <c r="BJ63" s="12" t="str">
        <f>CONCATENATE(MID('Hex Reference'!BJ63,3,2),MID('Hex Reference'!BJ63,1,2))</f>
        <v>7880</v>
      </c>
      <c r="BK63" s="12" t="e">
        <f>CONCATENATE(MID('Hex Reference'!BK63,3,2),MID('Hex Reference'!BK63,1,2))</f>
        <v>#N/A</v>
      </c>
      <c r="BL63" s="12" t="e">
        <f>CONCATENATE(MID('Hex Reference'!BL63,3,2),MID('Hex Reference'!BL63,1,2))</f>
        <v>#N/A</v>
      </c>
      <c r="BM63" s="12" t="str">
        <f>CONCATENATE(MID('Hex Reference'!BM63,3,2),MID('Hex Reference'!BM63,1,2))</f>
        <v>4614</v>
      </c>
      <c r="BN63" s="12" t="e">
        <f>CONCATENATE(MID('Hex Reference'!BN63,3,2),MID('Hex Reference'!BN63,1,2))</f>
        <v>#N/A</v>
      </c>
      <c r="BO63" s="12" t="e">
        <f>CONCATENATE(MID('Hex Reference'!BO63,3,2),MID('Hex Reference'!BO63,1,2))</f>
        <v>#N/A</v>
      </c>
      <c r="BP63" s="12" t="str">
        <f>CONCATENATE(MID('Hex Reference'!BP63,3,2),MID('Hex Reference'!BP63,1,2))</f>
        <v>9680</v>
      </c>
      <c r="BQ63" s="12" t="e">
        <f>CONCATENATE(MID('Hex Reference'!BQ63,3,2),MID('Hex Reference'!BQ63,1,2))</f>
        <v>#N/A</v>
      </c>
      <c r="BR63" s="12" t="e">
        <f>CONCATENATE(MID('Hex Reference'!BR63,3,2),MID('Hex Reference'!BR63,1,2))</f>
        <v>#N/A</v>
      </c>
      <c r="BS63" s="12" t="str">
        <f>CONCATENATE(MID('Hex Reference'!BS63,3,2),MID('Hex Reference'!BS63,1,2))</f>
        <v>460E</v>
      </c>
      <c r="BT63" s="12" t="e">
        <f>CONCATENATE(MID('Hex Reference'!BT63,3,2),MID('Hex Reference'!BT63,1,2))</f>
        <v>#VALUE!</v>
      </c>
      <c r="BU63" s="12" t="e">
        <f>CONCATENATE(MID('Hex Reference'!BU63,3,2),MID('Hex Reference'!BU63,1,2))</f>
        <v>#N/A</v>
      </c>
      <c r="BV63" s="12" t="str">
        <f>CONCATENATE(MID('Hex Reference'!BV63,3,2),MID('Hex Reference'!BV63,1,2))</f>
        <v>0080</v>
      </c>
      <c r="BW63" s="12" t="e">
        <f>CONCATENATE(MID('Hex Reference'!BW63,3,2),MID('Hex Reference'!BW63,1,2))</f>
        <v>#N/A</v>
      </c>
      <c r="BX63" s="12" t="e">
        <f>CONCATENATE(MID('Hex Reference'!BX63,3,2),MID('Hex Reference'!BX63,1,2))</f>
        <v>#N/A</v>
      </c>
      <c r="BY63" s="12" t="str">
        <f>CONCATENATE(MID('Hex Reference'!BY63,3,2),MID('Hex Reference'!BY63,1,2))</f>
        <v>4616</v>
      </c>
      <c r="BZ63" s="12" t="e">
        <f>CONCATENATE(MID('Hex Reference'!BZ63,3,2),MID('Hex Reference'!BZ63,1,2))</f>
        <v>#N/A</v>
      </c>
      <c r="CA63" s="12" t="e">
        <f>CONCATENATE(MID('Hex Reference'!CA63,3,2),MID('Hex Reference'!CA63,1,2))</f>
        <v>#N/A</v>
      </c>
      <c r="CB63" s="12" t="str">
        <f>CONCATENATE(MID('Hex Reference'!CB63,3,2),MID('Hex Reference'!CB63,1,2))</f>
        <v>4616</v>
      </c>
      <c r="CC63" s="12" t="e">
        <f>CONCATENATE(MID('Hex Reference'!CC63,3,2),MID('Hex Reference'!CC63,1,2))</f>
        <v>#N/A</v>
      </c>
      <c r="CD63" s="12" t="e">
        <f>CONCATENATE(MID('Hex Reference'!CD63,3,2),MID('Hex Reference'!CD63,1,2))</f>
        <v>#N/A</v>
      </c>
      <c r="CE63" s="12" t="str">
        <f>CONCATENATE(MID('Hex Reference'!CE63,3,2),MID('Hex Reference'!CE63,1,2))</f>
        <v>4616</v>
      </c>
      <c r="CF63" s="12" t="e">
        <f>CONCATENATE(MID('Hex Reference'!CF63,3,2),MID('Hex Reference'!CF63,1,2))</f>
        <v>#N/A</v>
      </c>
      <c r="CG63" s="12" t="e">
        <f>CONCATENATE(MID('Hex Reference'!CG63,3,2),MID('Hex Reference'!CG63,1,2))</f>
        <v>#N/A</v>
      </c>
      <c r="CH63" s="12" t="str">
        <f>CONCATENATE(MID('Hex Reference'!CH63,3,2),MID('Hex Reference'!CH63,1,2))</f>
        <v>4616</v>
      </c>
      <c r="CI63" s="28"/>
    </row>
    <row r="64" spans="1:87">
      <c r="A64" s="25" t="str">
        <f t="shared" si="0"/>
        <v>3B</v>
      </c>
      <c r="B64" s="25" t="s">
        <v>100</v>
      </c>
      <c r="C64" s="40" t="str">
        <f t="shared" si="1"/>
        <v>16D90</v>
      </c>
      <c r="D64" s="12" t="str">
        <f>CONCATENATE(MID('Hex Reference'!D64,3,2),MID('Hex Reference'!D64,1,2))</f>
        <v>2C41</v>
      </c>
      <c r="E64" s="12" t="e">
        <f>CONCATENATE(MID('Hex Reference'!E64,3,2),MID('Hex Reference'!E64,1,2))</f>
        <v>#N/A</v>
      </c>
      <c r="F64" s="12" t="e">
        <f>CONCATENATE(MID('Hex Reference'!F64,3,2),MID('Hex Reference'!F64,1,2))</f>
        <v>#N/A</v>
      </c>
      <c r="G64" s="12" t="str">
        <f>CONCATENATE(MID('Hex Reference'!G64,3,2),MID('Hex Reference'!G64,1,2))</f>
        <v>2C41</v>
      </c>
      <c r="H64" s="12" t="e">
        <f>CONCATENATE(MID('Hex Reference'!H64,3,2),MID('Hex Reference'!H64,1,2))</f>
        <v>#N/A</v>
      </c>
      <c r="I64" s="12" t="e">
        <f>CONCATENATE(MID('Hex Reference'!I64,3,2),MID('Hex Reference'!I64,1,2))</f>
        <v>#N/A</v>
      </c>
      <c r="J64" s="12" t="str">
        <f>CONCATENATE(MID('Hex Reference'!J64,3,2),MID('Hex Reference'!J64,1,2))</f>
        <v>C241</v>
      </c>
      <c r="K64" s="12" t="e">
        <f>CONCATENATE(MID('Hex Reference'!K64,3,2),MID('Hex Reference'!K64,1,2))</f>
        <v>#N/A</v>
      </c>
      <c r="L64" s="12" t="e">
        <f>CONCATENATE(MID('Hex Reference'!L64,3,2),MID('Hex Reference'!L64,1,2))</f>
        <v>#N/A</v>
      </c>
      <c r="M64" s="12" t="str">
        <f>CONCATENATE(MID('Hex Reference'!M64,3,2),MID('Hex Reference'!M64,1,2))</f>
        <v>C241</v>
      </c>
      <c r="N64" s="12" t="e">
        <f>CONCATENATE(MID('Hex Reference'!N64,3,2),MID('Hex Reference'!N64,1,2))</f>
        <v>#N/A</v>
      </c>
      <c r="O64" s="12" t="e">
        <f>CONCATENATE(MID('Hex Reference'!O64,3,2),MID('Hex Reference'!O64,1,2))</f>
        <v>#N/A</v>
      </c>
      <c r="P64" s="12" t="str">
        <f>CONCATENATE(MID('Hex Reference'!P64,3,2),MID('Hex Reference'!P64,1,2))</f>
        <v>4720</v>
      </c>
      <c r="Q64" s="12" t="e">
        <f>CONCATENATE(MID('Hex Reference'!Q64,3,2),MID('Hex Reference'!Q64,1,2))</f>
        <v>#N/A</v>
      </c>
      <c r="R64" s="12" t="e">
        <f>CONCATENATE(MID('Hex Reference'!R64,3,2),MID('Hex Reference'!R64,1,2))</f>
        <v>#N/A</v>
      </c>
      <c r="S64" s="12" t="str">
        <f>CONCATENATE(MID('Hex Reference'!S64,3,2),MID('Hex Reference'!S64,1,2))</f>
        <v>5842</v>
      </c>
      <c r="T64" s="12" t="e">
        <f>CONCATENATE(MID('Hex Reference'!T64,3,2),MID('Hex Reference'!T64,1,2))</f>
        <v>#N/A</v>
      </c>
      <c r="U64" s="12" t="e">
        <f>CONCATENATE(MID('Hex Reference'!U64,3,2),MID('Hex Reference'!U64,1,2))</f>
        <v>#N/A</v>
      </c>
      <c r="V64" s="12" t="str">
        <f>CONCATENATE(MID('Hex Reference'!V64,3,2),MID('Hex Reference'!V64,1,2))</f>
        <v>471C</v>
      </c>
      <c r="W64" s="12" t="e">
        <f>CONCATENATE(MID('Hex Reference'!W64,3,2),MID('Hex Reference'!W64,1,2))</f>
        <v>#N/A</v>
      </c>
      <c r="X64" s="12" t="e">
        <f>CONCATENATE(MID('Hex Reference'!X64,3,2),MID('Hex Reference'!X64,1,2))</f>
        <v>#N/A</v>
      </c>
      <c r="Y64" s="12" t="str">
        <f>CONCATENATE(MID('Hex Reference'!Y64,3,2),MID('Hex Reference'!Y64,1,2))</f>
        <v>EE42</v>
      </c>
      <c r="Z64" s="12" t="e">
        <f>CONCATENATE(MID('Hex Reference'!Z64,3,2),MID('Hex Reference'!Z64,1,2))</f>
        <v>#N/A</v>
      </c>
      <c r="AA64" s="12" t="e">
        <f>CONCATENATE(MID('Hex Reference'!AA64,3,2),MID('Hex Reference'!AA64,1,2))</f>
        <v>#N/A</v>
      </c>
      <c r="AB64" s="12" t="str">
        <f>CONCATENATE(MID('Hex Reference'!AB64,3,2),MID('Hex Reference'!AB64,1,2))</f>
        <v>4718</v>
      </c>
      <c r="AC64" s="12" t="e">
        <f>CONCATENATE(MID('Hex Reference'!AC64,3,2),MID('Hex Reference'!AC64,1,2))</f>
        <v>#N/A</v>
      </c>
      <c r="AD64" s="12" t="e">
        <f>CONCATENATE(MID('Hex Reference'!AD64,3,2),MID('Hex Reference'!AD64,1,2))</f>
        <v>#N/A</v>
      </c>
      <c r="AE64" s="12" t="str">
        <f>CONCATENATE(MID('Hex Reference'!AE64,3,2),MID('Hex Reference'!AE64,1,2))</f>
        <v>471A</v>
      </c>
      <c r="AF64" s="12" t="e">
        <f>CONCATENATE(MID('Hex Reference'!AF64,3,2),MID('Hex Reference'!AF64,1,2))</f>
        <v>#N/A</v>
      </c>
      <c r="AG64" s="12" t="e">
        <f>CONCATENATE(MID('Hex Reference'!AG64,3,2),MID('Hex Reference'!AG64,1,2))</f>
        <v>#N/A</v>
      </c>
      <c r="AH64" s="12" t="str">
        <f>CONCATENATE(MID('Hex Reference'!AH64,3,2),MID('Hex Reference'!AH64,1,2))</f>
        <v>471E</v>
      </c>
      <c r="AI64" s="12" t="e">
        <f>CONCATENATE(MID('Hex Reference'!AI64,3,2),MID('Hex Reference'!AI64,1,2))</f>
        <v>#N/A</v>
      </c>
      <c r="AJ64" s="12" t="e">
        <f>CONCATENATE(MID('Hex Reference'!AJ64,3,2),MID('Hex Reference'!AJ64,1,2))</f>
        <v>#N/A</v>
      </c>
      <c r="AK64" s="12" t="str">
        <f>CONCATENATE(MID('Hex Reference'!AK64,3,2),MID('Hex Reference'!AK64,1,2))</f>
        <v>471E</v>
      </c>
      <c r="AL64" s="12" t="e">
        <f>CONCATENATE(MID('Hex Reference'!AL64,3,2),MID('Hex Reference'!AL64,1,2))</f>
        <v>#N/A</v>
      </c>
      <c r="AM64" s="12" t="e">
        <f>CONCATENATE(MID('Hex Reference'!AM64,3,2),MID('Hex Reference'!AM64,1,2))</f>
        <v>#N/A</v>
      </c>
      <c r="AN64" s="12" t="str">
        <f>CONCATENATE(MID('Hex Reference'!AN64,3,2),MID('Hex Reference'!AN64,1,2))</f>
        <v>471E</v>
      </c>
      <c r="AO64" s="12" t="e">
        <f>CONCATENATE(MID('Hex Reference'!AO64,3,2),MID('Hex Reference'!AO64,1,2))</f>
        <v>#N/A</v>
      </c>
      <c r="AP64" s="12" t="e">
        <f>CONCATENATE(MID('Hex Reference'!AP64,3,2),MID('Hex Reference'!AP64,1,2))</f>
        <v>#N/A</v>
      </c>
      <c r="AQ64" s="12" t="str">
        <f>CONCATENATE(MID('Hex Reference'!AQ64,3,2),MID('Hex Reference'!AQ64,1,2))</f>
        <v>471E</v>
      </c>
      <c r="AR64" s="28"/>
      <c r="AT64" s="24"/>
      <c r="AU64" s="12" t="str">
        <f>CONCATENATE(MID('Hex Reference'!AU64,3,2),MID('Hex Reference'!AU64,1,2))</f>
        <v>2C41</v>
      </c>
      <c r="AV64" s="12" t="e">
        <f>CONCATENATE(MID('Hex Reference'!AV64,3,2),MID('Hex Reference'!AV64,1,2))</f>
        <v>#N/A</v>
      </c>
      <c r="AW64" s="12" t="e">
        <f>CONCATENATE(MID('Hex Reference'!AW64,3,2),MID('Hex Reference'!AW64,1,2))</f>
        <v>#N/A</v>
      </c>
      <c r="AX64" s="12" t="str">
        <f>CONCATENATE(MID('Hex Reference'!AX64,3,2),MID('Hex Reference'!AX64,1,2))</f>
        <v>9680</v>
      </c>
      <c r="AY64" s="12" t="e">
        <f>CONCATENATE(MID('Hex Reference'!AY64,3,2),MID('Hex Reference'!AY64,1,2))</f>
        <v>#N/A</v>
      </c>
      <c r="AZ64" s="12" t="e">
        <f>CONCATENATE(MID('Hex Reference'!AZ64,3,2),MID('Hex Reference'!AZ64,1,2))</f>
        <v>#N/A</v>
      </c>
      <c r="BA64" s="12" t="str">
        <f>CONCATENATE(MID('Hex Reference'!BA64,3,2),MID('Hex Reference'!BA64,1,2))</f>
        <v>C241</v>
      </c>
      <c r="BB64" s="12" t="e">
        <f>CONCATENATE(MID('Hex Reference'!BB64,3,2),MID('Hex Reference'!BB64,1,2))</f>
        <v>#N/A</v>
      </c>
      <c r="BC64" s="12" t="e">
        <f>CONCATENATE(MID('Hex Reference'!BC64,3,2),MID('Hex Reference'!BC64,1,2))</f>
        <v>#N/A</v>
      </c>
      <c r="BD64" s="12" t="str">
        <f>CONCATENATE(MID('Hex Reference'!BD64,3,2),MID('Hex Reference'!BD64,1,2))</f>
        <v>C880</v>
      </c>
      <c r="BE64" s="12" t="e">
        <f>CONCATENATE(MID('Hex Reference'!BE64,3,2),MID('Hex Reference'!BE64,1,2))</f>
        <v>#N/A</v>
      </c>
      <c r="BF64" s="12" t="e">
        <f>CONCATENATE(MID('Hex Reference'!BF64,3,2),MID('Hex Reference'!BF64,1,2))</f>
        <v>#N/A</v>
      </c>
      <c r="BG64" s="12" t="str">
        <f>CONCATENATE(MID('Hex Reference'!BG64,3,2),MID('Hex Reference'!BG64,1,2))</f>
        <v>4720</v>
      </c>
      <c r="BH64" s="12" t="e">
        <f>CONCATENATE(MID('Hex Reference'!BH64,3,2),MID('Hex Reference'!BH64,1,2))</f>
        <v>#N/A</v>
      </c>
      <c r="BI64" s="12" t="e">
        <f>CONCATENATE(MID('Hex Reference'!BI64,3,2),MID('Hex Reference'!BI64,1,2))</f>
        <v>#N/A</v>
      </c>
      <c r="BJ64" s="12" t="str">
        <f>CONCATENATE(MID('Hex Reference'!BJ64,3,2),MID('Hex Reference'!BJ64,1,2))</f>
        <v>2C81</v>
      </c>
      <c r="BK64" s="12" t="e">
        <f>CONCATENATE(MID('Hex Reference'!BK64,3,2),MID('Hex Reference'!BK64,1,2))</f>
        <v>#N/A</v>
      </c>
      <c r="BL64" s="12" t="e">
        <f>CONCATENATE(MID('Hex Reference'!BL64,3,2),MID('Hex Reference'!BL64,1,2))</f>
        <v>#N/A</v>
      </c>
      <c r="BM64" s="12" t="str">
        <f>CONCATENATE(MID('Hex Reference'!BM64,3,2),MID('Hex Reference'!BM64,1,2))</f>
        <v>471C</v>
      </c>
      <c r="BN64" s="12" t="e">
        <f>CONCATENATE(MID('Hex Reference'!BN64,3,2),MID('Hex Reference'!BN64,1,2))</f>
        <v>#N/A</v>
      </c>
      <c r="BO64" s="12" t="e">
        <f>CONCATENATE(MID('Hex Reference'!BO64,3,2),MID('Hex Reference'!BO64,1,2))</f>
        <v>#N/A</v>
      </c>
      <c r="BP64" s="12" t="str">
        <f>CONCATENATE(MID('Hex Reference'!BP64,3,2),MID('Hex Reference'!BP64,1,2))</f>
        <v>5E81</v>
      </c>
      <c r="BQ64" s="12" t="e">
        <f>CONCATENATE(MID('Hex Reference'!BQ64,3,2),MID('Hex Reference'!BQ64,1,2))</f>
        <v>#N/A</v>
      </c>
      <c r="BR64" s="12" t="e">
        <f>CONCATENATE(MID('Hex Reference'!BR64,3,2),MID('Hex Reference'!BR64,1,2))</f>
        <v>#N/A</v>
      </c>
      <c r="BS64" s="12" t="str">
        <f>CONCATENATE(MID('Hex Reference'!BS64,3,2),MID('Hex Reference'!BS64,1,2))</f>
        <v>4718</v>
      </c>
      <c r="BT64" s="12" t="e">
        <f>CONCATENATE(MID('Hex Reference'!BT64,3,2),MID('Hex Reference'!BT64,1,2))</f>
        <v>#N/A</v>
      </c>
      <c r="BU64" s="12" t="e">
        <f>CONCATENATE(MID('Hex Reference'!BU64,3,2),MID('Hex Reference'!BU64,1,2))</f>
        <v>#N/A</v>
      </c>
      <c r="BV64" s="12" t="str">
        <f>CONCATENATE(MID('Hex Reference'!BV64,3,2),MID('Hex Reference'!BV64,1,2))</f>
        <v>0080</v>
      </c>
      <c r="BW64" s="12" t="e">
        <f>CONCATENATE(MID('Hex Reference'!BW64,3,2),MID('Hex Reference'!BW64,1,2))</f>
        <v>#N/A</v>
      </c>
      <c r="BX64" s="12" t="e">
        <f>CONCATENATE(MID('Hex Reference'!BX64,3,2),MID('Hex Reference'!BX64,1,2))</f>
        <v>#N/A</v>
      </c>
      <c r="BY64" s="12" t="str">
        <f>CONCATENATE(MID('Hex Reference'!BY64,3,2),MID('Hex Reference'!BY64,1,2))</f>
        <v>471E</v>
      </c>
      <c r="BZ64" s="12" t="e">
        <f>CONCATENATE(MID('Hex Reference'!BZ64,3,2),MID('Hex Reference'!BZ64,1,2))</f>
        <v>#N/A</v>
      </c>
      <c r="CA64" s="12" t="e">
        <f>CONCATENATE(MID('Hex Reference'!CA64,3,2),MID('Hex Reference'!CA64,1,2))</f>
        <v>#N/A</v>
      </c>
      <c r="CB64" s="12" t="str">
        <f>CONCATENATE(MID('Hex Reference'!CB64,3,2),MID('Hex Reference'!CB64,1,2))</f>
        <v>471E</v>
      </c>
      <c r="CC64" s="12" t="e">
        <f>CONCATENATE(MID('Hex Reference'!CC64,3,2),MID('Hex Reference'!CC64,1,2))</f>
        <v>#N/A</v>
      </c>
      <c r="CD64" s="12" t="e">
        <f>CONCATENATE(MID('Hex Reference'!CD64,3,2),MID('Hex Reference'!CD64,1,2))</f>
        <v>#N/A</v>
      </c>
      <c r="CE64" s="12" t="str">
        <f>CONCATENATE(MID('Hex Reference'!CE64,3,2),MID('Hex Reference'!CE64,1,2))</f>
        <v>471E</v>
      </c>
      <c r="CF64" s="12" t="e">
        <f>CONCATENATE(MID('Hex Reference'!CF64,3,2),MID('Hex Reference'!CF64,1,2))</f>
        <v>#N/A</v>
      </c>
      <c r="CG64" s="12" t="e">
        <f>CONCATENATE(MID('Hex Reference'!CG64,3,2),MID('Hex Reference'!CG64,1,2))</f>
        <v>#N/A</v>
      </c>
      <c r="CH64" s="12" t="str">
        <f>CONCATENATE(MID('Hex Reference'!CH64,3,2),MID('Hex Reference'!CH64,1,2))</f>
        <v>471E</v>
      </c>
      <c r="CI64" s="28"/>
    </row>
    <row r="65" spans="1:87">
      <c r="A65" s="25" t="str">
        <f t="shared" si="0"/>
        <v>3C</v>
      </c>
      <c r="B65" s="25" t="s">
        <v>101</v>
      </c>
      <c r="C65" s="40" t="str">
        <f t="shared" si="1"/>
        <v>16DC8</v>
      </c>
      <c r="D65" s="12" t="str">
        <f>CONCATENATE(MID('Hex Reference'!D65,3,2),MID('Hex Reference'!D65,1,2))</f>
        <v>D047</v>
      </c>
      <c r="E65" s="12" t="e">
        <f>CONCATENATE(MID('Hex Reference'!E65,3,2),MID('Hex Reference'!E65,1,2))</f>
        <v>#N/A</v>
      </c>
      <c r="F65" s="12" t="e">
        <f>CONCATENATE(MID('Hex Reference'!F65,3,2),MID('Hex Reference'!F65,1,2))</f>
        <v>#N/A</v>
      </c>
      <c r="G65" s="12" t="str">
        <f>CONCATENATE(MID('Hex Reference'!G65,3,2),MID('Hex Reference'!G65,1,2))</f>
        <v>D047</v>
      </c>
      <c r="H65" s="12" t="e">
        <f>CONCATENATE(MID('Hex Reference'!H65,3,2),MID('Hex Reference'!H65,1,2))</f>
        <v>#N/A</v>
      </c>
      <c r="I65" s="12" t="e">
        <f>CONCATENATE(MID('Hex Reference'!I65,3,2),MID('Hex Reference'!I65,1,2))</f>
        <v>#N/A</v>
      </c>
      <c r="J65" s="12" t="str">
        <f>CONCATENATE(MID('Hex Reference'!J65,3,2),MID('Hex Reference'!J65,1,2))</f>
        <v>D047</v>
      </c>
      <c r="K65" s="12" t="e">
        <f>CONCATENATE(MID('Hex Reference'!K65,3,2),MID('Hex Reference'!K65,1,2))</f>
        <v>#N/A</v>
      </c>
      <c r="L65" s="12" t="e">
        <f>CONCATENATE(MID('Hex Reference'!L65,3,2),MID('Hex Reference'!L65,1,2))</f>
        <v>#N/A</v>
      </c>
      <c r="M65" s="12" t="str">
        <f>CONCATENATE(MID('Hex Reference'!M65,3,2),MID('Hex Reference'!M65,1,2))</f>
        <v>D047</v>
      </c>
      <c r="N65" s="12" t="e">
        <f>CONCATENATE(MID('Hex Reference'!N65,3,2),MID('Hex Reference'!N65,1,2))</f>
        <v>#N/A</v>
      </c>
      <c r="O65" s="12" t="e">
        <f>CONCATENATE(MID('Hex Reference'!O65,3,2),MID('Hex Reference'!O65,1,2))</f>
        <v>#N/A</v>
      </c>
      <c r="P65" s="12" t="str">
        <f>CONCATENATE(MID('Hex Reference'!P65,3,2),MID('Hex Reference'!P65,1,2))</f>
        <v>D047</v>
      </c>
      <c r="Q65" s="12" t="e">
        <f>CONCATENATE(MID('Hex Reference'!Q65,3,2),MID('Hex Reference'!Q65,1,2))</f>
        <v>#N/A</v>
      </c>
      <c r="R65" s="12" t="e">
        <f>CONCATENATE(MID('Hex Reference'!R65,3,2),MID('Hex Reference'!R65,1,2))</f>
        <v>#N/A</v>
      </c>
      <c r="S65" s="12" t="str">
        <f>CONCATENATE(MID('Hex Reference'!S65,3,2),MID('Hex Reference'!S65,1,2))</f>
        <v>D047</v>
      </c>
      <c r="T65" s="12" t="e">
        <f>CONCATENATE(MID('Hex Reference'!T65,3,2),MID('Hex Reference'!T65,1,2))</f>
        <v>#N/A</v>
      </c>
      <c r="U65" s="12" t="e">
        <f>CONCATENATE(MID('Hex Reference'!U65,3,2),MID('Hex Reference'!U65,1,2))</f>
        <v>#N/A</v>
      </c>
      <c r="V65" s="12" t="str">
        <f>CONCATENATE(MID('Hex Reference'!V65,3,2),MID('Hex Reference'!V65,1,2))</f>
        <v>D047</v>
      </c>
      <c r="W65" s="12" t="e">
        <f>CONCATENATE(MID('Hex Reference'!W65,3,2),MID('Hex Reference'!W65,1,2))</f>
        <v>#N/A</v>
      </c>
      <c r="X65" s="12" t="e">
        <f>CONCATENATE(MID('Hex Reference'!X65,3,2),MID('Hex Reference'!X65,1,2))</f>
        <v>#N/A</v>
      </c>
      <c r="Y65" s="12" t="str">
        <f>CONCATENATE(MID('Hex Reference'!Y65,3,2),MID('Hex Reference'!Y65,1,2))</f>
        <v>D047</v>
      </c>
      <c r="Z65" s="12" t="e">
        <f>CONCATENATE(MID('Hex Reference'!Z65,3,2),MID('Hex Reference'!Z65,1,2))</f>
        <v>#N/A</v>
      </c>
      <c r="AA65" s="12" t="e">
        <f>CONCATENATE(MID('Hex Reference'!AA65,3,2),MID('Hex Reference'!AA65,1,2))</f>
        <v>#N/A</v>
      </c>
      <c r="AB65" s="12" t="str">
        <f>CONCATENATE(MID('Hex Reference'!AB65,3,2),MID('Hex Reference'!AB65,1,2))</f>
        <v>D047</v>
      </c>
      <c r="AC65" s="12" t="e">
        <f>CONCATENATE(MID('Hex Reference'!AC65,3,2),MID('Hex Reference'!AC65,1,2))</f>
        <v>#N/A</v>
      </c>
      <c r="AD65" s="12" t="e">
        <f>CONCATENATE(MID('Hex Reference'!AD65,3,2),MID('Hex Reference'!AD65,1,2))</f>
        <v>#N/A</v>
      </c>
      <c r="AE65" s="12" t="str">
        <f>CONCATENATE(MID('Hex Reference'!AE65,3,2),MID('Hex Reference'!AE65,1,2))</f>
        <v>D047</v>
      </c>
      <c r="AF65" s="12" t="e">
        <f>CONCATENATE(MID('Hex Reference'!AF65,3,2),MID('Hex Reference'!AF65,1,2))</f>
        <v>#N/A</v>
      </c>
      <c r="AG65" s="12" t="e">
        <f>CONCATENATE(MID('Hex Reference'!AG65,3,2),MID('Hex Reference'!AG65,1,2))</f>
        <v>#N/A</v>
      </c>
      <c r="AH65" s="12" t="str">
        <f>CONCATENATE(MID('Hex Reference'!AH65,3,2),MID('Hex Reference'!AH65,1,2))</f>
        <v>B84B</v>
      </c>
      <c r="AI65" s="12" t="e">
        <f>CONCATENATE(MID('Hex Reference'!AI65,3,2),MID('Hex Reference'!AI65,1,2))</f>
        <v>#N/A</v>
      </c>
      <c r="AJ65" s="12" t="e">
        <f>CONCATENATE(MID('Hex Reference'!AJ65,3,2),MID('Hex Reference'!AJ65,1,2))</f>
        <v>#N/A</v>
      </c>
      <c r="AK65" s="12" t="str">
        <f>CONCATENATE(MID('Hex Reference'!AK65,3,2),MID('Hex Reference'!AK65,1,2))</f>
        <v>B84B</v>
      </c>
      <c r="AL65" s="12" t="e">
        <f>CONCATENATE(MID('Hex Reference'!AL65,3,2),MID('Hex Reference'!AL65,1,2))</f>
        <v>#N/A</v>
      </c>
      <c r="AM65" s="12" t="e">
        <f>CONCATENATE(MID('Hex Reference'!AM65,3,2),MID('Hex Reference'!AM65,1,2))</f>
        <v>#N/A</v>
      </c>
      <c r="AN65" s="12" t="str">
        <f>CONCATENATE(MID('Hex Reference'!AN65,3,2),MID('Hex Reference'!AN65,1,2))</f>
        <v>A04F</v>
      </c>
      <c r="AO65" s="12" t="e">
        <f>CONCATENATE(MID('Hex Reference'!AO65,3,2),MID('Hex Reference'!AO65,1,2))</f>
        <v>#N/A</v>
      </c>
      <c r="AP65" s="12" t="e">
        <f>CONCATENATE(MID('Hex Reference'!AP65,3,2),MID('Hex Reference'!AP65,1,2))</f>
        <v>#N/A</v>
      </c>
      <c r="AQ65" s="12" t="str">
        <f>CONCATENATE(MID('Hex Reference'!AQ65,3,2),MID('Hex Reference'!AQ65,1,2))</f>
        <v>A04F</v>
      </c>
      <c r="AR65" s="28"/>
      <c r="AT65" s="24"/>
      <c r="AU65" s="12" t="str">
        <f>CONCATENATE(MID('Hex Reference'!AU65,3,2),MID('Hex Reference'!AU65,1,2))</f>
        <v>D047</v>
      </c>
      <c r="AV65" s="12" t="e">
        <f>CONCATENATE(MID('Hex Reference'!AV65,3,2),MID('Hex Reference'!AV65,1,2))</f>
        <v>#N/A</v>
      </c>
      <c r="AW65" s="12" t="e">
        <f>CONCATENATE(MID('Hex Reference'!AW65,3,2),MID('Hex Reference'!AW65,1,2))</f>
        <v>#N/A</v>
      </c>
      <c r="AX65" s="12" t="str">
        <f>CONCATENATE(MID('Hex Reference'!AX65,3,2),MID('Hex Reference'!AX65,1,2))</f>
        <v>D047</v>
      </c>
      <c r="AY65" s="12" t="e">
        <f>CONCATENATE(MID('Hex Reference'!AY65,3,2),MID('Hex Reference'!AY65,1,2))</f>
        <v>#N/A</v>
      </c>
      <c r="AZ65" s="12" t="e">
        <f>CONCATENATE(MID('Hex Reference'!AZ65,3,2),MID('Hex Reference'!AZ65,1,2))</f>
        <v>#N/A</v>
      </c>
      <c r="BA65" s="12" t="str">
        <f>CONCATENATE(MID('Hex Reference'!BA65,3,2),MID('Hex Reference'!BA65,1,2))</f>
        <v>D047</v>
      </c>
      <c r="BB65" s="12" t="e">
        <f>CONCATENATE(MID('Hex Reference'!BB65,3,2),MID('Hex Reference'!BB65,1,2))</f>
        <v>#N/A</v>
      </c>
      <c r="BC65" s="12" t="e">
        <f>CONCATENATE(MID('Hex Reference'!BC65,3,2),MID('Hex Reference'!BC65,1,2))</f>
        <v>#N/A</v>
      </c>
      <c r="BD65" s="12" t="str">
        <f>CONCATENATE(MID('Hex Reference'!BD65,3,2),MID('Hex Reference'!BD65,1,2))</f>
        <v>D047</v>
      </c>
      <c r="BE65" s="12" t="e">
        <f>CONCATENATE(MID('Hex Reference'!BE65,3,2),MID('Hex Reference'!BE65,1,2))</f>
        <v>#N/A</v>
      </c>
      <c r="BF65" s="12" t="e">
        <f>CONCATENATE(MID('Hex Reference'!BF65,3,2),MID('Hex Reference'!BF65,1,2))</f>
        <v>#N/A</v>
      </c>
      <c r="BG65" s="12" t="str">
        <f>CONCATENATE(MID('Hex Reference'!BG65,3,2),MID('Hex Reference'!BG65,1,2))</f>
        <v>D047</v>
      </c>
      <c r="BH65" s="12" t="e">
        <f>CONCATENATE(MID('Hex Reference'!BH65,3,2),MID('Hex Reference'!BH65,1,2))</f>
        <v>#N/A</v>
      </c>
      <c r="BI65" s="12" t="e">
        <f>CONCATENATE(MID('Hex Reference'!BI65,3,2),MID('Hex Reference'!BI65,1,2))</f>
        <v>#N/A</v>
      </c>
      <c r="BJ65" s="12" t="str">
        <f>CONCATENATE(MID('Hex Reference'!BJ65,3,2),MID('Hex Reference'!BJ65,1,2))</f>
        <v>D047</v>
      </c>
      <c r="BK65" s="12" t="e">
        <f>CONCATENATE(MID('Hex Reference'!BK65,3,2),MID('Hex Reference'!BK65,1,2))</f>
        <v>#N/A</v>
      </c>
      <c r="BL65" s="12" t="e">
        <f>CONCATENATE(MID('Hex Reference'!BL65,3,2),MID('Hex Reference'!BL65,1,2))</f>
        <v>#N/A</v>
      </c>
      <c r="BM65" s="12" t="str">
        <f>CONCATENATE(MID('Hex Reference'!BM65,3,2),MID('Hex Reference'!BM65,1,2))</f>
        <v>D047</v>
      </c>
      <c r="BN65" s="12" t="e">
        <f>CONCATENATE(MID('Hex Reference'!BN65,3,2),MID('Hex Reference'!BN65,1,2))</f>
        <v>#N/A</v>
      </c>
      <c r="BO65" s="12" t="e">
        <f>CONCATENATE(MID('Hex Reference'!BO65,3,2),MID('Hex Reference'!BO65,1,2))</f>
        <v>#N/A</v>
      </c>
      <c r="BP65" s="12" t="str">
        <f>CONCATENATE(MID('Hex Reference'!BP65,3,2),MID('Hex Reference'!BP65,1,2))</f>
        <v>D047</v>
      </c>
      <c r="BQ65" s="12" t="e">
        <f>CONCATENATE(MID('Hex Reference'!BQ65,3,2),MID('Hex Reference'!BQ65,1,2))</f>
        <v>#N/A</v>
      </c>
      <c r="BR65" s="12" t="e">
        <f>CONCATENATE(MID('Hex Reference'!BR65,3,2),MID('Hex Reference'!BR65,1,2))</f>
        <v>#N/A</v>
      </c>
      <c r="BS65" s="12" t="str">
        <f>CONCATENATE(MID('Hex Reference'!BS65,3,2),MID('Hex Reference'!BS65,1,2))</f>
        <v>D047</v>
      </c>
      <c r="BT65" s="12" t="e">
        <f>CONCATENATE(MID('Hex Reference'!BT65,3,2),MID('Hex Reference'!BT65,1,2))</f>
        <v>#N/A</v>
      </c>
      <c r="BU65" s="12" t="e">
        <f>CONCATENATE(MID('Hex Reference'!BU65,3,2),MID('Hex Reference'!BU65,1,2))</f>
        <v>#N/A</v>
      </c>
      <c r="BV65" s="12" t="str">
        <f>CONCATENATE(MID('Hex Reference'!BV65,3,2),MID('Hex Reference'!BV65,1,2))</f>
        <v>0080</v>
      </c>
      <c r="BW65" s="12" t="e">
        <f>CONCATENATE(MID('Hex Reference'!BW65,3,2),MID('Hex Reference'!BW65,1,2))</f>
        <v>#N/A</v>
      </c>
      <c r="BX65" s="12" t="e">
        <f>CONCATENATE(MID('Hex Reference'!BX65,3,2),MID('Hex Reference'!BX65,1,2))</f>
        <v>#N/A</v>
      </c>
      <c r="BY65" s="12" t="str">
        <f>CONCATENATE(MID('Hex Reference'!BY65,3,2),MID('Hex Reference'!BY65,1,2))</f>
        <v>B84B</v>
      </c>
      <c r="BZ65" s="12" t="e">
        <f>CONCATENATE(MID('Hex Reference'!BZ65,3,2),MID('Hex Reference'!BZ65,1,2))</f>
        <v>#N/A</v>
      </c>
      <c r="CA65" s="12" t="e">
        <f>CONCATENATE(MID('Hex Reference'!CA65,3,2),MID('Hex Reference'!CA65,1,2))</f>
        <v>#N/A</v>
      </c>
      <c r="CB65" s="12" t="str">
        <f>CONCATENATE(MID('Hex Reference'!CB65,3,2),MID('Hex Reference'!CB65,1,2))</f>
        <v>B84B</v>
      </c>
      <c r="CC65" s="12" t="e">
        <f>CONCATENATE(MID('Hex Reference'!CC65,3,2),MID('Hex Reference'!CC65,1,2))</f>
        <v>#N/A</v>
      </c>
      <c r="CD65" s="12" t="e">
        <f>CONCATENATE(MID('Hex Reference'!CD65,3,2),MID('Hex Reference'!CD65,1,2))</f>
        <v>#N/A</v>
      </c>
      <c r="CE65" s="12" t="str">
        <f>CONCATENATE(MID('Hex Reference'!CE65,3,2),MID('Hex Reference'!CE65,1,2))</f>
        <v>A04F</v>
      </c>
      <c r="CF65" s="12" t="e">
        <f>CONCATENATE(MID('Hex Reference'!CF65,3,2),MID('Hex Reference'!CF65,1,2))</f>
        <v>#N/A</v>
      </c>
      <c r="CG65" s="12" t="e">
        <f>CONCATENATE(MID('Hex Reference'!CG65,3,2),MID('Hex Reference'!CG65,1,2))</f>
        <v>#N/A</v>
      </c>
      <c r="CH65" s="12" t="str">
        <f>CONCATENATE(MID('Hex Reference'!CH65,3,2),MID('Hex Reference'!CH65,1,2))</f>
        <v>A04F</v>
      </c>
      <c r="CI65" s="28"/>
    </row>
    <row r="66" spans="1:87">
      <c r="A66" s="25" t="str">
        <f t="shared" si="0"/>
        <v>3D</v>
      </c>
      <c r="B66" s="25" t="s">
        <v>102</v>
      </c>
      <c r="C66" s="40" t="str">
        <f t="shared" si="1"/>
        <v>16E00</v>
      </c>
      <c r="D66" s="12" t="str">
        <f>CONCATENATE(MID('Hex Reference'!D66,3,2),MID('Hex Reference'!D66,1,2))</f>
        <v>C840</v>
      </c>
      <c r="E66" s="12" t="e">
        <f>CONCATENATE(MID('Hex Reference'!E66,3,2),MID('Hex Reference'!E66,1,2))</f>
        <v>#N/A</v>
      </c>
      <c r="F66" s="12" t="e">
        <f>CONCATENATE(MID('Hex Reference'!F66,3,2),MID('Hex Reference'!F66,1,2))</f>
        <v>#N/A</v>
      </c>
      <c r="G66" s="12" t="str">
        <f>CONCATENATE(MID('Hex Reference'!G66,3,2),MID('Hex Reference'!G66,1,2))</f>
        <v>C840</v>
      </c>
      <c r="H66" s="12" t="e">
        <f>CONCATENATE(MID('Hex Reference'!H66,3,2),MID('Hex Reference'!H66,1,2))</f>
        <v>#N/A</v>
      </c>
      <c r="I66" s="12" t="e">
        <f>CONCATENATE(MID('Hex Reference'!I66,3,2),MID('Hex Reference'!I66,1,2))</f>
        <v>#N/A</v>
      </c>
      <c r="J66" s="12" t="str">
        <f>CONCATENATE(MID('Hex Reference'!J66,3,2),MID('Hex Reference'!J66,1,2))</f>
        <v>2C41</v>
      </c>
      <c r="K66" s="12" t="e">
        <f>CONCATENATE(MID('Hex Reference'!K66,3,2),MID('Hex Reference'!K66,1,2))</f>
        <v>#N/A</v>
      </c>
      <c r="L66" s="12" t="e">
        <f>CONCATENATE(MID('Hex Reference'!L66,3,2),MID('Hex Reference'!L66,1,2))</f>
        <v>#N/A</v>
      </c>
      <c r="M66" s="12" t="str">
        <f>CONCATENATE(MID('Hex Reference'!M66,3,2),MID('Hex Reference'!M66,1,2))</f>
        <v>2C41</v>
      </c>
      <c r="N66" s="12" t="e">
        <f>CONCATENATE(MID('Hex Reference'!N66,3,2),MID('Hex Reference'!N66,1,2))</f>
        <v>#N/A</v>
      </c>
      <c r="O66" s="12" t="e">
        <f>CONCATENATE(MID('Hex Reference'!O66,3,2),MID('Hex Reference'!O66,1,2))</f>
        <v>#N/A</v>
      </c>
      <c r="P66" s="12" t="str">
        <f>CONCATENATE(MID('Hex Reference'!P66,3,2),MID('Hex Reference'!P66,1,2))</f>
        <v>9041</v>
      </c>
      <c r="Q66" s="12" t="e">
        <f>CONCATENATE(MID('Hex Reference'!Q66,3,2),MID('Hex Reference'!Q66,1,2))</f>
        <v>#N/A</v>
      </c>
      <c r="R66" s="12" t="e">
        <f>CONCATENATE(MID('Hex Reference'!R66,3,2),MID('Hex Reference'!R66,1,2))</f>
        <v>#N/A</v>
      </c>
      <c r="S66" s="12" t="str">
        <f>CONCATENATE(MID('Hex Reference'!S66,3,2),MID('Hex Reference'!S66,1,2))</f>
        <v>9041</v>
      </c>
      <c r="T66" s="12" t="e">
        <f>CONCATENATE(MID('Hex Reference'!T66,3,2),MID('Hex Reference'!T66,1,2))</f>
        <v>#N/A</v>
      </c>
      <c r="U66" s="12" t="e">
        <f>CONCATENATE(MID('Hex Reference'!U66,3,2),MID('Hex Reference'!U66,1,2))</f>
        <v>#N/A</v>
      </c>
      <c r="V66" s="12" t="str">
        <f>CONCATENATE(MID('Hex Reference'!V66,3,2),MID('Hex Reference'!V66,1,2))</f>
        <v>A528</v>
      </c>
      <c r="W66" s="12" t="e">
        <f>CONCATENATE(MID('Hex Reference'!W66,3,2),MID('Hex Reference'!W66,1,2))</f>
        <v>#N/A</v>
      </c>
      <c r="X66" s="12" t="e">
        <f>CONCATENATE(MID('Hex Reference'!X66,3,2),MID('Hex Reference'!X66,1,2))</f>
        <v>#N/A</v>
      </c>
      <c r="Y66" s="12" t="str">
        <f>CONCATENATE(MID('Hex Reference'!Y66,3,2),MID('Hex Reference'!Y66,1,2))</f>
        <v>F441</v>
      </c>
      <c r="Z66" s="12" t="e">
        <f>CONCATENATE(MID('Hex Reference'!Z66,3,2),MID('Hex Reference'!Z66,1,2))</f>
        <v>#N/A</v>
      </c>
      <c r="AA66" s="12" t="e">
        <f>CONCATENATE(MID('Hex Reference'!AA66,3,2),MID('Hex Reference'!AA66,1,2))</f>
        <v>#N/A</v>
      </c>
      <c r="AB66" s="12" t="str">
        <f>CONCATENATE(MID('Hex Reference'!AB66,3,2),MID('Hex Reference'!AB66,1,2))</f>
        <v>A528</v>
      </c>
      <c r="AC66" s="12" t="e">
        <f>CONCATENATE(MID('Hex Reference'!AC66,3,2),MID('Hex Reference'!AC66,1,2))</f>
        <v>#N/A</v>
      </c>
      <c r="AD66" s="12" t="e">
        <f>CONCATENATE(MID('Hex Reference'!AD66,3,2),MID('Hex Reference'!AD66,1,2))</f>
        <v>#N/A</v>
      </c>
      <c r="AE66" s="12" t="str">
        <f>CONCATENATE(MID('Hex Reference'!AE66,3,2),MID('Hex Reference'!AE66,1,2))</f>
        <v>A528</v>
      </c>
      <c r="AF66" s="12" t="e">
        <f>CONCATENATE(MID('Hex Reference'!AF66,3,2),MID('Hex Reference'!AF66,1,2))</f>
        <v>#N/A</v>
      </c>
      <c r="AG66" s="12" t="e">
        <f>CONCATENATE(MID('Hex Reference'!AG66,3,2),MID('Hex Reference'!AG66,1,2))</f>
        <v>#N/A</v>
      </c>
      <c r="AH66" s="12" t="str">
        <f>CONCATENATE(MID('Hex Reference'!AH66,3,2),MID('Hex Reference'!AH66,1,2))</f>
        <v>A520</v>
      </c>
      <c r="AI66" s="12" t="e">
        <f>CONCATENATE(MID('Hex Reference'!AI66,3,2),MID('Hex Reference'!AI66,1,2))</f>
        <v>#N/A</v>
      </c>
      <c r="AJ66" s="12" t="e">
        <f>CONCATENATE(MID('Hex Reference'!AJ66,3,2),MID('Hex Reference'!AJ66,1,2))</f>
        <v>#N/A</v>
      </c>
      <c r="AK66" s="12" t="str">
        <f>CONCATENATE(MID('Hex Reference'!AK66,3,2),MID('Hex Reference'!AK66,1,2))</f>
        <v>A520</v>
      </c>
      <c r="AL66" s="12" t="e">
        <f>CONCATENATE(MID('Hex Reference'!AL66,3,2),MID('Hex Reference'!AL66,1,2))</f>
        <v>#N/A</v>
      </c>
      <c r="AM66" s="12" t="e">
        <f>CONCATENATE(MID('Hex Reference'!AM66,3,2),MID('Hex Reference'!AM66,1,2))</f>
        <v>#N/A</v>
      </c>
      <c r="AN66" s="12" t="str">
        <f>CONCATENATE(MID('Hex Reference'!AN66,3,2),MID('Hex Reference'!AN66,1,2))</f>
        <v>A520</v>
      </c>
      <c r="AO66" s="12" t="e">
        <f>CONCATENATE(MID('Hex Reference'!AO66,3,2),MID('Hex Reference'!AO66,1,2))</f>
        <v>#N/A</v>
      </c>
      <c r="AP66" s="12" t="e">
        <f>CONCATENATE(MID('Hex Reference'!AP66,3,2),MID('Hex Reference'!AP66,1,2))</f>
        <v>#N/A</v>
      </c>
      <c r="AQ66" s="12" t="str">
        <f>CONCATENATE(MID('Hex Reference'!AQ66,3,2),MID('Hex Reference'!AQ66,1,2))</f>
        <v>A520</v>
      </c>
      <c r="AR66" s="28"/>
      <c r="AT66" s="24"/>
      <c r="AU66" s="12" t="str">
        <f>CONCATENATE(MID('Hex Reference'!AU66,3,2),MID('Hex Reference'!AU66,1,2))</f>
        <v>C840</v>
      </c>
      <c r="AV66" s="12" t="e">
        <f>CONCATENATE(MID('Hex Reference'!AV66,3,2),MID('Hex Reference'!AV66,1,2))</f>
        <v>#N/A</v>
      </c>
      <c r="AW66" s="12" t="e">
        <f>CONCATENATE(MID('Hex Reference'!AW66,3,2),MID('Hex Reference'!AW66,1,2))</f>
        <v>#N/A</v>
      </c>
      <c r="AX66" s="12" t="str">
        <f>CONCATENATE(MID('Hex Reference'!AX66,3,2),MID('Hex Reference'!AX66,1,2))</f>
        <v>5080</v>
      </c>
      <c r="AY66" s="12" t="e">
        <f>CONCATENATE(MID('Hex Reference'!AY66,3,2),MID('Hex Reference'!AY66,1,2))</f>
        <v>#N/A</v>
      </c>
      <c r="AZ66" s="12" t="e">
        <f>CONCATENATE(MID('Hex Reference'!AZ66,3,2),MID('Hex Reference'!AZ66,1,2))</f>
        <v>#N/A</v>
      </c>
      <c r="BA66" s="12" t="str">
        <f>CONCATENATE(MID('Hex Reference'!BA66,3,2),MID('Hex Reference'!BA66,1,2))</f>
        <v>2C41</v>
      </c>
      <c r="BB66" s="12" t="e">
        <f>CONCATENATE(MID('Hex Reference'!BB66,3,2),MID('Hex Reference'!BB66,1,2))</f>
        <v>#N/A</v>
      </c>
      <c r="BC66" s="12" t="e">
        <f>CONCATENATE(MID('Hex Reference'!BC66,3,2),MID('Hex Reference'!BC66,1,2))</f>
        <v>#N/A</v>
      </c>
      <c r="BD66" s="12" t="str">
        <f>CONCATENATE(MID('Hex Reference'!BD66,3,2),MID('Hex Reference'!BD66,1,2))</f>
        <v>6480</v>
      </c>
      <c r="BE66" s="12" t="e">
        <f>CONCATENATE(MID('Hex Reference'!BE66,3,2),MID('Hex Reference'!BE66,1,2))</f>
        <v>#N/A</v>
      </c>
      <c r="BF66" s="12" t="e">
        <f>CONCATENATE(MID('Hex Reference'!BF66,3,2),MID('Hex Reference'!BF66,1,2))</f>
        <v>#N/A</v>
      </c>
      <c r="BG66" s="12" t="str">
        <f>CONCATENATE(MID('Hex Reference'!BG66,3,2),MID('Hex Reference'!BG66,1,2))</f>
        <v>9041</v>
      </c>
      <c r="BH66" s="12" t="e">
        <f>CONCATENATE(MID('Hex Reference'!BH66,3,2),MID('Hex Reference'!BH66,1,2))</f>
        <v>#N/A</v>
      </c>
      <c r="BI66" s="12" t="e">
        <f>CONCATENATE(MID('Hex Reference'!BI66,3,2),MID('Hex Reference'!BI66,1,2))</f>
        <v>#N/A</v>
      </c>
      <c r="BJ66" s="12" t="str">
        <f>CONCATENATE(MID('Hex Reference'!BJ66,3,2),MID('Hex Reference'!BJ66,1,2))</f>
        <v>7880</v>
      </c>
      <c r="BK66" s="12" t="e">
        <f>CONCATENATE(MID('Hex Reference'!BK66,3,2),MID('Hex Reference'!BK66,1,2))</f>
        <v>#N/A</v>
      </c>
      <c r="BL66" s="12" t="e">
        <f>CONCATENATE(MID('Hex Reference'!BL66,3,2),MID('Hex Reference'!BL66,1,2))</f>
        <v>#N/A</v>
      </c>
      <c r="BM66" s="12" t="str">
        <f>CONCATENATE(MID('Hex Reference'!BM66,3,2),MID('Hex Reference'!BM66,1,2))</f>
        <v>A528</v>
      </c>
      <c r="BN66" s="12" t="e">
        <f>CONCATENATE(MID('Hex Reference'!BN66,3,2),MID('Hex Reference'!BN66,1,2))</f>
        <v>#N/A</v>
      </c>
      <c r="BO66" s="12" t="e">
        <f>CONCATENATE(MID('Hex Reference'!BO66,3,2),MID('Hex Reference'!BO66,1,2))</f>
        <v>#N/A</v>
      </c>
      <c r="BP66" s="12" t="str">
        <f>CONCATENATE(MID('Hex Reference'!BP66,3,2),MID('Hex Reference'!BP66,1,2))</f>
        <v>9680</v>
      </c>
      <c r="BQ66" s="12" t="e">
        <f>CONCATENATE(MID('Hex Reference'!BQ66,3,2),MID('Hex Reference'!BQ66,1,2))</f>
        <v>#N/A</v>
      </c>
      <c r="BR66" s="12" t="e">
        <f>CONCATENATE(MID('Hex Reference'!BR66,3,2),MID('Hex Reference'!BR66,1,2))</f>
        <v>#N/A</v>
      </c>
      <c r="BS66" s="12" t="str">
        <f>CONCATENATE(MID('Hex Reference'!BS66,3,2),MID('Hex Reference'!BS66,1,2))</f>
        <v>A528</v>
      </c>
      <c r="BT66" s="12" t="e">
        <f>CONCATENATE(MID('Hex Reference'!BT66,3,2),MID('Hex Reference'!BT66,1,2))</f>
        <v>#N/A</v>
      </c>
      <c r="BU66" s="12" t="e">
        <f>CONCATENATE(MID('Hex Reference'!BU66,3,2),MID('Hex Reference'!BU66,1,2))</f>
        <v>#N/A</v>
      </c>
      <c r="BV66" s="12" t="str">
        <f>CONCATENATE(MID('Hex Reference'!BV66,3,2),MID('Hex Reference'!BV66,1,2))</f>
        <v>0080</v>
      </c>
      <c r="BW66" s="12" t="e">
        <f>CONCATENATE(MID('Hex Reference'!BW66,3,2),MID('Hex Reference'!BW66,1,2))</f>
        <v>#N/A</v>
      </c>
      <c r="BX66" s="12" t="e">
        <f>CONCATENATE(MID('Hex Reference'!BX66,3,2),MID('Hex Reference'!BX66,1,2))</f>
        <v>#N/A</v>
      </c>
      <c r="BY66" s="12" t="str">
        <f>CONCATENATE(MID('Hex Reference'!BY66,3,2),MID('Hex Reference'!BY66,1,2))</f>
        <v>A520</v>
      </c>
      <c r="BZ66" s="12" t="e">
        <f>CONCATENATE(MID('Hex Reference'!BZ66,3,2),MID('Hex Reference'!BZ66,1,2))</f>
        <v>#N/A</v>
      </c>
      <c r="CA66" s="12" t="e">
        <f>CONCATENATE(MID('Hex Reference'!CA66,3,2),MID('Hex Reference'!CA66,1,2))</f>
        <v>#N/A</v>
      </c>
      <c r="CB66" s="12" t="str">
        <f>CONCATENATE(MID('Hex Reference'!CB66,3,2),MID('Hex Reference'!CB66,1,2))</f>
        <v>A520</v>
      </c>
      <c r="CC66" s="12" t="e">
        <f>CONCATENATE(MID('Hex Reference'!CC66,3,2),MID('Hex Reference'!CC66,1,2))</f>
        <v>#N/A</v>
      </c>
      <c r="CD66" s="12" t="e">
        <f>CONCATENATE(MID('Hex Reference'!CD66,3,2),MID('Hex Reference'!CD66,1,2))</f>
        <v>#N/A</v>
      </c>
      <c r="CE66" s="12" t="str">
        <f>CONCATENATE(MID('Hex Reference'!CE66,3,2),MID('Hex Reference'!CE66,1,2))</f>
        <v>A520</v>
      </c>
      <c r="CF66" s="12" t="e">
        <f>CONCATENATE(MID('Hex Reference'!CF66,3,2),MID('Hex Reference'!CF66,1,2))</f>
        <v>#N/A</v>
      </c>
      <c r="CG66" s="12" t="e">
        <f>CONCATENATE(MID('Hex Reference'!CG66,3,2),MID('Hex Reference'!CG66,1,2))</f>
        <v>#N/A</v>
      </c>
      <c r="CH66" s="12" t="str">
        <f>CONCATENATE(MID('Hex Reference'!CH66,3,2),MID('Hex Reference'!CH66,1,2))</f>
        <v>A520</v>
      </c>
      <c r="CI66" s="28"/>
    </row>
    <row r="67" spans="1:87">
      <c r="A67" s="25" t="str">
        <f t="shared" si="0"/>
        <v>3E</v>
      </c>
      <c r="B67" s="25" t="s">
        <v>103</v>
      </c>
      <c r="C67" s="40" t="str">
        <f t="shared" si="1"/>
        <v>16E38</v>
      </c>
      <c r="D67" s="12" t="str">
        <f>CONCATENATE(MID('Hex Reference'!D67,3,2),MID('Hex Reference'!D67,1,2))</f>
        <v>2C41</v>
      </c>
      <c r="E67" s="12" t="e">
        <f>CONCATENATE(MID('Hex Reference'!E67,3,2),MID('Hex Reference'!E67,1,2))</f>
        <v>#N/A</v>
      </c>
      <c r="F67" s="12" t="e">
        <f>CONCATENATE(MID('Hex Reference'!F67,3,2),MID('Hex Reference'!F67,1,2))</f>
        <v>#N/A</v>
      </c>
      <c r="G67" s="12" t="str">
        <f>CONCATENATE(MID('Hex Reference'!G67,3,2),MID('Hex Reference'!G67,1,2))</f>
        <v>2C41</v>
      </c>
      <c r="H67" s="12" t="e">
        <f>CONCATENATE(MID('Hex Reference'!H67,3,2),MID('Hex Reference'!H67,1,2))</f>
        <v>#N/A</v>
      </c>
      <c r="I67" s="12" t="e">
        <f>CONCATENATE(MID('Hex Reference'!I67,3,2),MID('Hex Reference'!I67,1,2))</f>
        <v>#N/A</v>
      </c>
      <c r="J67" s="12" t="str">
        <f>CONCATENATE(MID('Hex Reference'!J67,3,2),MID('Hex Reference'!J67,1,2))</f>
        <v>C241</v>
      </c>
      <c r="K67" s="12" t="e">
        <f>CONCATENATE(MID('Hex Reference'!K67,3,2),MID('Hex Reference'!K67,1,2))</f>
        <v>#N/A</v>
      </c>
      <c r="L67" s="12" t="e">
        <f>CONCATENATE(MID('Hex Reference'!L67,3,2),MID('Hex Reference'!L67,1,2))</f>
        <v>#N/A</v>
      </c>
      <c r="M67" s="12" t="str">
        <f>CONCATENATE(MID('Hex Reference'!M67,3,2),MID('Hex Reference'!M67,1,2))</f>
        <v>C241</v>
      </c>
      <c r="N67" s="12" t="e">
        <f>CONCATENATE(MID('Hex Reference'!N67,3,2),MID('Hex Reference'!N67,1,2))</f>
        <v>#N/A</v>
      </c>
      <c r="O67" s="12" t="e">
        <f>CONCATENATE(MID('Hex Reference'!O67,3,2),MID('Hex Reference'!O67,1,2))</f>
        <v>#N/A</v>
      </c>
      <c r="P67" s="12" t="str">
        <f>CONCATENATE(MID('Hex Reference'!P67,3,2),MID('Hex Reference'!P67,1,2))</f>
        <v>5842</v>
      </c>
      <c r="Q67" s="12" t="e">
        <f>CONCATENATE(MID('Hex Reference'!Q67,3,2),MID('Hex Reference'!Q67,1,2))</f>
        <v>#N/A</v>
      </c>
      <c r="R67" s="12" t="e">
        <f>CONCATENATE(MID('Hex Reference'!R67,3,2),MID('Hex Reference'!R67,1,2))</f>
        <v>#N/A</v>
      </c>
      <c r="S67" s="12" t="str">
        <f>CONCATENATE(MID('Hex Reference'!S67,3,2),MID('Hex Reference'!S67,1,2))</f>
        <v>5842</v>
      </c>
      <c r="T67" s="12" t="e">
        <f>CONCATENATE(MID('Hex Reference'!T67,3,2),MID('Hex Reference'!T67,1,2))</f>
        <v>#N/A</v>
      </c>
      <c r="U67" s="12" t="e">
        <f>CONCATENATE(MID('Hex Reference'!U67,3,2),MID('Hex Reference'!U67,1,2))</f>
        <v>#N/A</v>
      </c>
      <c r="V67" s="12" t="str">
        <f>CONCATENATE(MID('Hex Reference'!V67,3,2),MID('Hex Reference'!V67,1,2))</f>
        <v>A50E</v>
      </c>
      <c r="W67" s="12" t="e">
        <f>CONCATENATE(MID('Hex Reference'!W67,3,2),MID('Hex Reference'!W67,1,2))</f>
        <v>#VALUE!</v>
      </c>
      <c r="X67" s="12" t="e">
        <f>CONCATENATE(MID('Hex Reference'!X67,3,2),MID('Hex Reference'!X67,1,2))</f>
        <v>#N/A</v>
      </c>
      <c r="Y67" s="12" t="str">
        <f>CONCATENATE(MID('Hex Reference'!Y67,3,2),MID('Hex Reference'!Y67,1,2))</f>
        <v>EE42</v>
      </c>
      <c r="Z67" s="12" t="e">
        <f>CONCATENATE(MID('Hex Reference'!Z67,3,2),MID('Hex Reference'!Z67,1,2))</f>
        <v>#N/A</v>
      </c>
      <c r="AA67" s="12" t="e">
        <f>CONCATENATE(MID('Hex Reference'!AA67,3,2),MID('Hex Reference'!AA67,1,2))</f>
        <v>#N/A</v>
      </c>
      <c r="AB67" s="12" t="str">
        <f>CONCATENATE(MID('Hex Reference'!AB67,3,2),MID('Hex Reference'!AB67,1,2))</f>
        <v>A50E</v>
      </c>
      <c r="AC67" s="12" t="e">
        <f>CONCATENATE(MID('Hex Reference'!AC67,3,2),MID('Hex Reference'!AC67,1,2))</f>
        <v>#VALUE!</v>
      </c>
      <c r="AD67" s="12" t="e">
        <f>CONCATENATE(MID('Hex Reference'!AD67,3,2),MID('Hex Reference'!AD67,1,2))</f>
        <v>#N/A</v>
      </c>
      <c r="AE67" s="12" t="str">
        <f>CONCATENATE(MID('Hex Reference'!AE67,3,2),MID('Hex Reference'!AE67,1,2))</f>
        <v>A50E</v>
      </c>
      <c r="AF67" s="12" t="e">
        <f>CONCATENATE(MID('Hex Reference'!AF67,3,2),MID('Hex Reference'!AF67,1,2))</f>
        <v>#VALUE!</v>
      </c>
      <c r="AG67" s="12" t="e">
        <f>CONCATENATE(MID('Hex Reference'!AG67,3,2),MID('Hex Reference'!AG67,1,2))</f>
        <v>#N/A</v>
      </c>
      <c r="AH67" s="12" t="str">
        <f>CONCATENATE(MID('Hex Reference'!AH67,3,2),MID('Hex Reference'!AH67,1,2))</f>
        <v>A512</v>
      </c>
      <c r="AI67" s="12" t="e">
        <f>CONCATENATE(MID('Hex Reference'!AI67,3,2),MID('Hex Reference'!AI67,1,2))</f>
        <v>#N/A</v>
      </c>
      <c r="AJ67" s="12" t="e">
        <f>CONCATENATE(MID('Hex Reference'!AJ67,3,2),MID('Hex Reference'!AJ67,1,2))</f>
        <v>#N/A</v>
      </c>
      <c r="AK67" s="12" t="str">
        <f>CONCATENATE(MID('Hex Reference'!AK67,3,2),MID('Hex Reference'!AK67,1,2))</f>
        <v>A512</v>
      </c>
      <c r="AL67" s="12" t="e">
        <f>CONCATENATE(MID('Hex Reference'!AL67,3,2),MID('Hex Reference'!AL67,1,2))</f>
        <v>#N/A</v>
      </c>
      <c r="AM67" s="12" t="e">
        <f>CONCATENATE(MID('Hex Reference'!AM67,3,2),MID('Hex Reference'!AM67,1,2))</f>
        <v>#N/A</v>
      </c>
      <c r="AN67" s="12" t="str">
        <f>CONCATENATE(MID('Hex Reference'!AN67,3,2),MID('Hex Reference'!AN67,1,2))</f>
        <v>A512</v>
      </c>
      <c r="AO67" s="12" t="e">
        <f>CONCATENATE(MID('Hex Reference'!AO67,3,2),MID('Hex Reference'!AO67,1,2))</f>
        <v>#N/A</v>
      </c>
      <c r="AP67" s="12" t="e">
        <f>CONCATENATE(MID('Hex Reference'!AP67,3,2),MID('Hex Reference'!AP67,1,2))</f>
        <v>#N/A</v>
      </c>
      <c r="AQ67" s="12" t="str">
        <f>CONCATENATE(MID('Hex Reference'!AQ67,3,2),MID('Hex Reference'!AQ67,1,2))</f>
        <v>A512</v>
      </c>
      <c r="AR67" s="28"/>
      <c r="AT67" s="24"/>
      <c r="AU67" s="12" t="str">
        <f>CONCATENATE(MID('Hex Reference'!AU67,3,2),MID('Hex Reference'!AU67,1,2))</f>
        <v>2C41</v>
      </c>
      <c r="AV67" s="12" t="e">
        <f>CONCATENATE(MID('Hex Reference'!AV67,3,2),MID('Hex Reference'!AV67,1,2))</f>
        <v>#N/A</v>
      </c>
      <c r="AW67" s="12" t="e">
        <f>CONCATENATE(MID('Hex Reference'!AW67,3,2),MID('Hex Reference'!AW67,1,2))</f>
        <v>#N/A</v>
      </c>
      <c r="AX67" s="12" t="str">
        <f>CONCATENATE(MID('Hex Reference'!AX67,3,2),MID('Hex Reference'!AX67,1,2))</f>
        <v>9680</v>
      </c>
      <c r="AY67" s="12" t="e">
        <f>CONCATENATE(MID('Hex Reference'!AY67,3,2),MID('Hex Reference'!AY67,1,2))</f>
        <v>#N/A</v>
      </c>
      <c r="AZ67" s="12" t="e">
        <f>CONCATENATE(MID('Hex Reference'!AZ67,3,2),MID('Hex Reference'!AZ67,1,2))</f>
        <v>#N/A</v>
      </c>
      <c r="BA67" s="12" t="str">
        <f>CONCATENATE(MID('Hex Reference'!BA67,3,2),MID('Hex Reference'!BA67,1,2))</f>
        <v>C241</v>
      </c>
      <c r="BB67" s="12" t="e">
        <f>CONCATENATE(MID('Hex Reference'!BB67,3,2),MID('Hex Reference'!BB67,1,2))</f>
        <v>#N/A</v>
      </c>
      <c r="BC67" s="12" t="e">
        <f>CONCATENATE(MID('Hex Reference'!BC67,3,2),MID('Hex Reference'!BC67,1,2))</f>
        <v>#N/A</v>
      </c>
      <c r="BD67" s="12" t="str">
        <f>CONCATENATE(MID('Hex Reference'!BD67,3,2),MID('Hex Reference'!BD67,1,2))</f>
        <v>C880</v>
      </c>
      <c r="BE67" s="12" t="e">
        <f>CONCATENATE(MID('Hex Reference'!BE67,3,2),MID('Hex Reference'!BE67,1,2))</f>
        <v>#N/A</v>
      </c>
      <c r="BF67" s="12" t="e">
        <f>CONCATENATE(MID('Hex Reference'!BF67,3,2),MID('Hex Reference'!BF67,1,2))</f>
        <v>#N/A</v>
      </c>
      <c r="BG67" s="12" t="str">
        <f>CONCATENATE(MID('Hex Reference'!BG67,3,2),MID('Hex Reference'!BG67,1,2))</f>
        <v>5842</v>
      </c>
      <c r="BH67" s="12" t="e">
        <f>CONCATENATE(MID('Hex Reference'!BH67,3,2),MID('Hex Reference'!BH67,1,2))</f>
        <v>#N/A</v>
      </c>
      <c r="BI67" s="12" t="e">
        <f>CONCATENATE(MID('Hex Reference'!BI67,3,2),MID('Hex Reference'!BI67,1,2))</f>
        <v>#N/A</v>
      </c>
      <c r="BJ67" s="12" t="str">
        <f>CONCATENATE(MID('Hex Reference'!BJ67,3,2),MID('Hex Reference'!BJ67,1,2))</f>
        <v>2C81</v>
      </c>
      <c r="BK67" s="12" t="e">
        <f>CONCATENATE(MID('Hex Reference'!BK67,3,2),MID('Hex Reference'!BK67,1,2))</f>
        <v>#N/A</v>
      </c>
      <c r="BL67" s="12" t="e">
        <f>CONCATENATE(MID('Hex Reference'!BL67,3,2),MID('Hex Reference'!BL67,1,2))</f>
        <v>#N/A</v>
      </c>
      <c r="BM67" s="12" t="str">
        <f>CONCATENATE(MID('Hex Reference'!BM67,3,2),MID('Hex Reference'!BM67,1,2))</f>
        <v>A50E</v>
      </c>
      <c r="BN67" s="12" t="e">
        <f>CONCATENATE(MID('Hex Reference'!BN67,3,2),MID('Hex Reference'!BN67,1,2))</f>
        <v>#VALUE!</v>
      </c>
      <c r="BO67" s="12" t="e">
        <f>CONCATENATE(MID('Hex Reference'!BO67,3,2),MID('Hex Reference'!BO67,1,2))</f>
        <v>#N/A</v>
      </c>
      <c r="BP67" s="12" t="str">
        <f>CONCATENATE(MID('Hex Reference'!BP67,3,2),MID('Hex Reference'!BP67,1,2))</f>
        <v>5E81</v>
      </c>
      <c r="BQ67" s="12" t="e">
        <f>CONCATENATE(MID('Hex Reference'!BQ67,3,2),MID('Hex Reference'!BQ67,1,2))</f>
        <v>#N/A</v>
      </c>
      <c r="BR67" s="12" t="e">
        <f>CONCATENATE(MID('Hex Reference'!BR67,3,2),MID('Hex Reference'!BR67,1,2))</f>
        <v>#N/A</v>
      </c>
      <c r="BS67" s="12" t="str">
        <f>CONCATENATE(MID('Hex Reference'!BS67,3,2),MID('Hex Reference'!BS67,1,2))</f>
        <v>A50E</v>
      </c>
      <c r="BT67" s="12" t="e">
        <f>CONCATENATE(MID('Hex Reference'!BT67,3,2),MID('Hex Reference'!BT67,1,2))</f>
        <v>#VALUE!</v>
      </c>
      <c r="BU67" s="12" t="e">
        <f>CONCATENATE(MID('Hex Reference'!BU67,3,2),MID('Hex Reference'!BU67,1,2))</f>
        <v>#N/A</v>
      </c>
      <c r="BV67" s="12" t="str">
        <f>CONCATENATE(MID('Hex Reference'!BV67,3,2),MID('Hex Reference'!BV67,1,2))</f>
        <v>0080</v>
      </c>
      <c r="BW67" s="12" t="e">
        <f>CONCATENATE(MID('Hex Reference'!BW67,3,2),MID('Hex Reference'!BW67,1,2))</f>
        <v>#N/A</v>
      </c>
      <c r="BX67" s="12" t="e">
        <f>CONCATENATE(MID('Hex Reference'!BX67,3,2),MID('Hex Reference'!BX67,1,2))</f>
        <v>#N/A</v>
      </c>
      <c r="BY67" s="12" t="str">
        <f>CONCATENATE(MID('Hex Reference'!BY67,3,2),MID('Hex Reference'!BY67,1,2))</f>
        <v>A512</v>
      </c>
      <c r="BZ67" s="12" t="e">
        <f>CONCATENATE(MID('Hex Reference'!BZ67,3,2),MID('Hex Reference'!BZ67,1,2))</f>
        <v>#N/A</v>
      </c>
      <c r="CA67" s="12" t="e">
        <f>CONCATENATE(MID('Hex Reference'!CA67,3,2),MID('Hex Reference'!CA67,1,2))</f>
        <v>#N/A</v>
      </c>
      <c r="CB67" s="12" t="str">
        <f>CONCATENATE(MID('Hex Reference'!CB67,3,2),MID('Hex Reference'!CB67,1,2))</f>
        <v>A512</v>
      </c>
      <c r="CC67" s="12" t="e">
        <f>CONCATENATE(MID('Hex Reference'!CC67,3,2),MID('Hex Reference'!CC67,1,2))</f>
        <v>#N/A</v>
      </c>
      <c r="CD67" s="12" t="e">
        <f>CONCATENATE(MID('Hex Reference'!CD67,3,2),MID('Hex Reference'!CD67,1,2))</f>
        <v>#N/A</v>
      </c>
      <c r="CE67" s="12" t="str">
        <f>CONCATENATE(MID('Hex Reference'!CE67,3,2),MID('Hex Reference'!CE67,1,2))</f>
        <v>A512</v>
      </c>
      <c r="CF67" s="12" t="e">
        <f>CONCATENATE(MID('Hex Reference'!CF67,3,2),MID('Hex Reference'!CF67,1,2))</f>
        <v>#N/A</v>
      </c>
      <c r="CG67" s="12" t="e">
        <f>CONCATENATE(MID('Hex Reference'!CG67,3,2),MID('Hex Reference'!CG67,1,2))</f>
        <v>#N/A</v>
      </c>
      <c r="CH67" s="12" t="str">
        <f>CONCATENATE(MID('Hex Reference'!CH67,3,2),MID('Hex Reference'!CH67,1,2))</f>
        <v>A512</v>
      </c>
      <c r="CI67" s="28"/>
    </row>
    <row r="68" spans="1:87">
      <c r="A68" s="25" t="str">
        <f t="shared" si="0"/>
        <v>3F</v>
      </c>
      <c r="B68" s="25" t="s">
        <v>104</v>
      </c>
      <c r="C68" s="40" t="str">
        <f t="shared" si="1"/>
        <v>16E70</v>
      </c>
      <c r="D68" s="12" t="str">
        <f>CONCATENATE(MID('Hex Reference'!D68,3,2),MID('Hex Reference'!D68,1,2))</f>
        <v>9041</v>
      </c>
      <c r="E68" s="12" t="e">
        <f>CONCATENATE(MID('Hex Reference'!E68,3,2),MID('Hex Reference'!E68,1,2))</f>
        <v>#N/A</v>
      </c>
      <c r="F68" s="12" t="e">
        <f>CONCATENATE(MID('Hex Reference'!F68,3,2),MID('Hex Reference'!F68,1,2))</f>
        <v>#N/A</v>
      </c>
      <c r="G68" s="12" t="str">
        <f>CONCATENATE(MID('Hex Reference'!G68,3,2),MID('Hex Reference'!G68,1,2))</f>
        <v>9041</v>
      </c>
      <c r="H68" s="12" t="e">
        <f>CONCATENATE(MID('Hex Reference'!H68,3,2),MID('Hex Reference'!H68,1,2))</f>
        <v>#N/A</v>
      </c>
      <c r="I68" s="12" t="e">
        <f>CONCATENATE(MID('Hex Reference'!I68,3,2),MID('Hex Reference'!I68,1,2))</f>
        <v>#N/A</v>
      </c>
      <c r="J68" s="12" t="str">
        <f>CONCATENATE(MID('Hex Reference'!J68,3,2),MID('Hex Reference'!J68,1,2))</f>
        <v>5842</v>
      </c>
      <c r="K68" s="12" t="e">
        <f>CONCATENATE(MID('Hex Reference'!K68,3,2),MID('Hex Reference'!K68,1,2))</f>
        <v>#N/A</v>
      </c>
      <c r="L68" s="12" t="e">
        <f>CONCATENATE(MID('Hex Reference'!L68,3,2),MID('Hex Reference'!L68,1,2))</f>
        <v>#N/A</v>
      </c>
      <c r="M68" s="12" t="str">
        <f>CONCATENATE(MID('Hex Reference'!M68,3,2),MID('Hex Reference'!M68,1,2))</f>
        <v>5842</v>
      </c>
      <c r="N68" s="12" t="e">
        <f>CONCATENATE(MID('Hex Reference'!N68,3,2),MID('Hex Reference'!N68,1,2))</f>
        <v>#N/A</v>
      </c>
      <c r="O68" s="12" t="e">
        <f>CONCATENATE(MID('Hex Reference'!O68,3,2),MID('Hex Reference'!O68,1,2))</f>
        <v>#N/A</v>
      </c>
      <c r="P68" s="12" t="str">
        <f>CONCATENATE(MID('Hex Reference'!P68,3,2),MID('Hex Reference'!P68,1,2))</f>
        <v>2043</v>
      </c>
      <c r="Q68" s="12" t="e">
        <f>CONCATENATE(MID('Hex Reference'!Q68,3,2),MID('Hex Reference'!Q68,1,2))</f>
        <v>#N/A</v>
      </c>
      <c r="R68" s="12" t="e">
        <f>CONCATENATE(MID('Hex Reference'!R68,3,2),MID('Hex Reference'!R68,1,2))</f>
        <v>#N/A</v>
      </c>
      <c r="S68" s="12" t="str">
        <f>CONCATENATE(MID('Hex Reference'!S68,3,2),MID('Hex Reference'!S68,1,2))</f>
        <v>2043</v>
      </c>
      <c r="T68" s="12" t="e">
        <f>CONCATENATE(MID('Hex Reference'!T68,3,2),MID('Hex Reference'!T68,1,2))</f>
        <v>#N/A</v>
      </c>
      <c r="U68" s="12" t="e">
        <f>CONCATENATE(MID('Hex Reference'!U68,3,2),MID('Hex Reference'!U68,1,2))</f>
        <v>#N/A</v>
      </c>
      <c r="V68" s="12" t="str">
        <f>CONCATENATE(MID('Hex Reference'!V68,3,2),MID('Hex Reference'!V68,1,2))</f>
        <v>A51A</v>
      </c>
      <c r="W68" s="12" t="e">
        <f>CONCATENATE(MID('Hex Reference'!W68,3,2),MID('Hex Reference'!W68,1,2))</f>
        <v>#N/A</v>
      </c>
      <c r="X68" s="12" t="e">
        <f>CONCATENATE(MID('Hex Reference'!X68,3,2),MID('Hex Reference'!X68,1,2))</f>
        <v>#N/A</v>
      </c>
      <c r="Y68" s="12" t="str">
        <f>CONCATENATE(MID('Hex Reference'!Y68,3,2),MID('Hex Reference'!Y68,1,2))</f>
        <v>E843</v>
      </c>
      <c r="Z68" s="12" t="e">
        <f>CONCATENATE(MID('Hex Reference'!Z68,3,2),MID('Hex Reference'!Z68,1,2))</f>
        <v>#N/A</v>
      </c>
      <c r="AA68" s="12" t="e">
        <f>CONCATENATE(MID('Hex Reference'!AA68,3,2),MID('Hex Reference'!AA68,1,2))</f>
        <v>#N/A</v>
      </c>
      <c r="AB68" s="12" t="str">
        <f>CONCATENATE(MID('Hex Reference'!AB68,3,2),MID('Hex Reference'!AB68,1,2))</f>
        <v>A51A</v>
      </c>
      <c r="AC68" s="12" t="e">
        <f>CONCATENATE(MID('Hex Reference'!AC68,3,2),MID('Hex Reference'!AC68,1,2))</f>
        <v>#N/A</v>
      </c>
      <c r="AD68" s="12" t="e">
        <f>CONCATENATE(MID('Hex Reference'!AD68,3,2),MID('Hex Reference'!AD68,1,2))</f>
        <v>#N/A</v>
      </c>
      <c r="AE68" s="12" t="str">
        <f>CONCATENATE(MID('Hex Reference'!AE68,3,2),MID('Hex Reference'!AE68,1,2))</f>
        <v>A51A</v>
      </c>
      <c r="AF68" s="12" t="e">
        <f>CONCATENATE(MID('Hex Reference'!AF68,3,2),MID('Hex Reference'!AF68,1,2))</f>
        <v>#N/A</v>
      </c>
      <c r="AG68" s="12" t="e">
        <f>CONCATENATE(MID('Hex Reference'!AG68,3,2),MID('Hex Reference'!AG68,1,2))</f>
        <v>#N/A</v>
      </c>
      <c r="AH68" s="12" t="str">
        <f>CONCATENATE(MID('Hex Reference'!AH68,3,2),MID('Hex Reference'!AH68,1,2))</f>
        <v>A534</v>
      </c>
      <c r="AI68" s="12" t="e">
        <f>CONCATENATE(MID('Hex Reference'!AI68,3,2),MID('Hex Reference'!AI68,1,2))</f>
        <v>#N/A</v>
      </c>
      <c r="AJ68" s="12" t="e">
        <f>CONCATENATE(MID('Hex Reference'!AJ68,3,2),MID('Hex Reference'!AJ68,1,2))</f>
        <v>#N/A</v>
      </c>
      <c r="AK68" s="12" t="str">
        <f>CONCATENATE(MID('Hex Reference'!AK68,3,2),MID('Hex Reference'!AK68,1,2))</f>
        <v>A534</v>
      </c>
      <c r="AL68" s="12" t="e">
        <f>CONCATENATE(MID('Hex Reference'!AL68,3,2),MID('Hex Reference'!AL68,1,2))</f>
        <v>#N/A</v>
      </c>
      <c r="AM68" s="12" t="e">
        <f>CONCATENATE(MID('Hex Reference'!AM68,3,2),MID('Hex Reference'!AM68,1,2))</f>
        <v>#N/A</v>
      </c>
      <c r="AN68" s="12" t="str">
        <f>CONCATENATE(MID('Hex Reference'!AN68,3,2),MID('Hex Reference'!AN68,1,2))</f>
        <v>A534</v>
      </c>
      <c r="AO68" s="12" t="e">
        <f>CONCATENATE(MID('Hex Reference'!AO68,3,2),MID('Hex Reference'!AO68,1,2))</f>
        <v>#N/A</v>
      </c>
      <c r="AP68" s="12" t="e">
        <f>CONCATENATE(MID('Hex Reference'!AP68,3,2),MID('Hex Reference'!AP68,1,2))</f>
        <v>#N/A</v>
      </c>
      <c r="AQ68" s="12" t="str">
        <f>CONCATENATE(MID('Hex Reference'!AQ68,3,2),MID('Hex Reference'!AQ68,1,2))</f>
        <v>A534</v>
      </c>
      <c r="AR68" s="28"/>
      <c r="AT68" s="24"/>
      <c r="AU68" s="12" t="str">
        <f>CONCATENATE(MID('Hex Reference'!AU68,3,2),MID('Hex Reference'!AU68,1,2))</f>
        <v>9041</v>
      </c>
      <c r="AV68" s="12" t="e">
        <f>CONCATENATE(MID('Hex Reference'!AV68,3,2),MID('Hex Reference'!AV68,1,2))</f>
        <v>#N/A</v>
      </c>
      <c r="AW68" s="12" t="e">
        <f>CONCATENATE(MID('Hex Reference'!AW68,3,2),MID('Hex Reference'!AW68,1,2))</f>
        <v>#N/A</v>
      </c>
      <c r="AX68" s="12" t="str">
        <f>CONCATENATE(MID('Hex Reference'!AX68,3,2),MID('Hex Reference'!AX68,1,2))</f>
        <v>C880</v>
      </c>
      <c r="AY68" s="12" t="e">
        <f>CONCATENATE(MID('Hex Reference'!AY68,3,2),MID('Hex Reference'!AY68,1,2))</f>
        <v>#N/A</v>
      </c>
      <c r="AZ68" s="12" t="e">
        <f>CONCATENATE(MID('Hex Reference'!AZ68,3,2),MID('Hex Reference'!AZ68,1,2))</f>
        <v>#N/A</v>
      </c>
      <c r="BA68" s="12" t="str">
        <f>CONCATENATE(MID('Hex Reference'!BA68,3,2),MID('Hex Reference'!BA68,1,2))</f>
        <v>5842</v>
      </c>
      <c r="BB68" s="12" t="e">
        <f>CONCATENATE(MID('Hex Reference'!BB68,3,2),MID('Hex Reference'!BB68,1,2))</f>
        <v>#N/A</v>
      </c>
      <c r="BC68" s="12" t="e">
        <f>CONCATENATE(MID('Hex Reference'!BC68,3,2),MID('Hex Reference'!BC68,1,2))</f>
        <v>#N/A</v>
      </c>
      <c r="BD68" s="12" t="str">
        <f>CONCATENATE(MID('Hex Reference'!BD68,3,2),MID('Hex Reference'!BD68,1,2))</f>
        <v>2C81</v>
      </c>
      <c r="BE68" s="12" t="e">
        <f>CONCATENATE(MID('Hex Reference'!BE68,3,2),MID('Hex Reference'!BE68,1,2))</f>
        <v>#N/A</v>
      </c>
      <c r="BF68" s="12" t="e">
        <f>CONCATENATE(MID('Hex Reference'!BF68,3,2),MID('Hex Reference'!BF68,1,2))</f>
        <v>#N/A</v>
      </c>
      <c r="BG68" s="12" t="str">
        <f>CONCATENATE(MID('Hex Reference'!BG68,3,2),MID('Hex Reference'!BG68,1,2))</f>
        <v>2043</v>
      </c>
      <c r="BH68" s="12" t="e">
        <f>CONCATENATE(MID('Hex Reference'!BH68,3,2),MID('Hex Reference'!BH68,1,2))</f>
        <v>#N/A</v>
      </c>
      <c r="BI68" s="12" t="e">
        <f>CONCATENATE(MID('Hex Reference'!BI68,3,2),MID('Hex Reference'!BI68,1,2))</f>
        <v>#N/A</v>
      </c>
      <c r="BJ68" s="12" t="str">
        <f>CONCATENATE(MID('Hex Reference'!BJ68,3,2),MID('Hex Reference'!BJ68,1,2))</f>
        <v>9081</v>
      </c>
      <c r="BK68" s="12" t="e">
        <f>CONCATENATE(MID('Hex Reference'!BK68,3,2),MID('Hex Reference'!BK68,1,2))</f>
        <v>#N/A</v>
      </c>
      <c r="BL68" s="12" t="e">
        <f>CONCATENATE(MID('Hex Reference'!BL68,3,2),MID('Hex Reference'!BL68,1,2))</f>
        <v>#N/A</v>
      </c>
      <c r="BM68" s="12" t="str">
        <f>CONCATENATE(MID('Hex Reference'!BM68,3,2),MID('Hex Reference'!BM68,1,2))</f>
        <v>A51A</v>
      </c>
      <c r="BN68" s="12" t="e">
        <f>CONCATENATE(MID('Hex Reference'!BN68,3,2),MID('Hex Reference'!BN68,1,2))</f>
        <v>#N/A</v>
      </c>
      <c r="BO68" s="12" t="e">
        <f>CONCATENATE(MID('Hex Reference'!BO68,3,2),MID('Hex Reference'!BO68,1,2))</f>
        <v>#N/A</v>
      </c>
      <c r="BP68" s="12" t="str">
        <f>CONCATENATE(MID('Hex Reference'!BP68,3,2),MID('Hex Reference'!BP68,1,2))</f>
        <v>F481</v>
      </c>
      <c r="BQ68" s="12" t="e">
        <f>CONCATENATE(MID('Hex Reference'!BQ68,3,2),MID('Hex Reference'!BQ68,1,2))</f>
        <v>#N/A</v>
      </c>
      <c r="BR68" s="12" t="e">
        <f>CONCATENATE(MID('Hex Reference'!BR68,3,2),MID('Hex Reference'!BR68,1,2))</f>
        <v>#N/A</v>
      </c>
      <c r="BS68" s="12" t="str">
        <f>CONCATENATE(MID('Hex Reference'!BS68,3,2),MID('Hex Reference'!BS68,1,2))</f>
        <v>A51A</v>
      </c>
      <c r="BT68" s="12" t="e">
        <f>CONCATENATE(MID('Hex Reference'!BT68,3,2),MID('Hex Reference'!BT68,1,2))</f>
        <v>#N/A</v>
      </c>
      <c r="BU68" s="12" t="e">
        <f>CONCATENATE(MID('Hex Reference'!BU68,3,2),MID('Hex Reference'!BU68,1,2))</f>
        <v>#N/A</v>
      </c>
      <c r="BV68" s="12" t="str">
        <f>CONCATENATE(MID('Hex Reference'!BV68,3,2),MID('Hex Reference'!BV68,1,2))</f>
        <v>0080</v>
      </c>
      <c r="BW68" s="12" t="e">
        <f>CONCATENATE(MID('Hex Reference'!BW68,3,2),MID('Hex Reference'!BW68,1,2))</f>
        <v>#N/A</v>
      </c>
      <c r="BX68" s="12" t="e">
        <f>CONCATENATE(MID('Hex Reference'!BX68,3,2),MID('Hex Reference'!BX68,1,2))</f>
        <v>#N/A</v>
      </c>
      <c r="BY68" s="12" t="str">
        <f>CONCATENATE(MID('Hex Reference'!BY68,3,2),MID('Hex Reference'!BY68,1,2))</f>
        <v>A534</v>
      </c>
      <c r="BZ68" s="12" t="e">
        <f>CONCATENATE(MID('Hex Reference'!BZ68,3,2),MID('Hex Reference'!BZ68,1,2))</f>
        <v>#N/A</v>
      </c>
      <c r="CA68" s="12" t="e">
        <f>CONCATENATE(MID('Hex Reference'!CA68,3,2),MID('Hex Reference'!CA68,1,2))</f>
        <v>#N/A</v>
      </c>
      <c r="CB68" s="12" t="str">
        <f>CONCATENATE(MID('Hex Reference'!CB68,3,2),MID('Hex Reference'!CB68,1,2))</f>
        <v>A534</v>
      </c>
      <c r="CC68" s="12" t="e">
        <f>CONCATENATE(MID('Hex Reference'!CC68,3,2),MID('Hex Reference'!CC68,1,2))</f>
        <v>#N/A</v>
      </c>
      <c r="CD68" s="12" t="e">
        <f>CONCATENATE(MID('Hex Reference'!CD68,3,2),MID('Hex Reference'!CD68,1,2))</f>
        <v>#N/A</v>
      </c>
      <c r="CE68" s="12" t="str">
        <f>CONCATENATE(MID('Hex Reference'!CE68,3,2),MID('Hex Reference'!CE68,1,2))</f>
        <v>A534</v>
      </c>
      <c r="CF68" s="12" t="e">
        <f>CONCATENATE(MID('Hex Reference'!CF68,3,2),MID('Hex Reference'!CF68,1,2))</f>
        <v>#N/A</v>
      </c>
      <c r="CG68" s="12" t="e">
        <f>CONCATENATE(MID('Hex Reference'!CG68,3,2),MID('Hex Reference'!CG68,1,2))</f>
        <v>#N/A</v>
      </c>
      <c r="CH68" s="12" t="str">
        <f>CONCATENATE(MID('Hex Reference'!CH68,3,2),MID('Hex Reference'!CH68,1,2))</f>
        <v>A534</v>
      </c>
      <c r="CI68" s="28"/>
    </row>
    <row r="69" spans="1:87">
      <c r="A69" s="25" t="str">
        <f t="shared" si="0"/>
        <v>40</v>
      </c>
      <c r="B69" s="25" t="s">
        <v>105</v>
      </c>
      <c r="C69" s="40" t="str">
        <f t="shared" si="1"/>
        <v>16EA8</v>
      </c>
      <c r="D69" s="12" t="str">
        <f>CONCATENATE(MID('Hex Reference'!D69,3,2),MID('Hex Reference'!D69,1,2))</f>
        <v>D047</v>
      </c>
      <c r="E69" s="12" t="e">
        <f>CONCATENATE(MID('Hex Reference'!E69,3,2),MID('Hex Reference'!E69,1,2))</f>
        <v>#N/A</v>
      </c>
      <c r="F69" s="12" t="e">
        <f>CONCATENATE(MID('Hex Reference'!F69,3,2),MID('Hex Reference'!F69,1,2))</f>
        <v>#N/A</v>
      </c>
      <c r="G69" s="12" t="str">
        <f>CONCATENATE(MID('Hex Reference'!G69,3,2),MID('Hex Reference'!G69,1,2))</f>
        <v>D047</v>
      </c>
      <c r="H69" s="12" t="e">
        <f>CONCATENATE(MID('Hex Reference'!H69,3,2),MID('Hex Reference'!H69,1,2))</f>
        <v>#N/A</v>
      </c>
      <c r="I69" s="12" t="e">
        <f>CONCATENATE(MID('Hex Reference'!I69,3,2),MID('Hex Reference'!I69,1,2))</f>
        <v>#N/A</v>
      </c>
      <c r="J69" s="12" t="str">
        <f>CONCATENATE(MID('Hex Reference'!J69,3,2),MID('Hex Reference'!J69,1,2))</f>
        <v>D047</v>
      </c>
      <c r="K69" s="12" t="e">
        <f>CONCATENATE(MID('Hex Reference'!K69,3,2),MID('Hex Reference'!K69,1,2))</f>
        <v>#N/A</v>
      </c>
      <c r="L69" s="12" t="e">
        <f>CONCATENATE(MID('Hex Reference'!L69,3,2),MID('Hex Reference'!L69,1,2))</f>
        <v>#N/A</v>
      </c>
      <c r="M69" s="12" t="str">
        <f>CONCATENATE(MID('Hex Reference'!M69,3,2),MID('Hex Reference'!M69,1,2))</f>
        <v>D047</v>
      </c>
      <c r="N69" s="12" t="e">
        <f>CONCATENATE(MID('Hex Reference'!N69,3,2),MID('Hex Reference'!N69,1,2))</f>
        <v>#N/A</v>
      </c>
      <c r="O69" s="12" t="e">
        <f>CONCATENATE(MID('Hex Reference'!O69,3,2),MID('Hex Reference'!O69,1,2))</f>
        <v>#N/A</v>
      </c>
      <c r="P69" s="12" t="str">
        <f>CONCATENATE(MID('Hex Reference'!P69,3,2),MID('Hex Reference'!P69,1,2))</f>
        <v>D047</v>
      </c>
      <c r="Q69" s="12" t="e">
        <f>CONCATENATE(MID('Hex Reference'!Q69,3,2),MID('Hex Reference'!Q69,1,2))</f>
        <v>#N/A</v>
      </c>
      <c r="R69" s="12" t="e">
        <f>CONCATENATE(MID('Hex Reference'!R69,3,2),MID('Hex Reference'!R69,1,2))</f>
        <v>#N/A</v>
      </c>
      <c r="S69" s="12" t="str">
        <f>CONCATENATE(MID('Hex Reference'!S69,3,2),MID('Hex Reference'!S69,1,2))</f>
        <v>D047</v>
      </c>
      <c r="T69" s="12" t="e">
        <f>CONCATENATE(MID('Hex Reference'!T69,3,2),MID('Hex Reference'!T69,1,2))</f>
        <v>#N/A</v>
      </c>
      <c r="U69" s="12" t="e">
        <f>CONCATENATE(MID('Hex Reference'!U69,3,2),MID('Hex Reference'!U69,1,2))</f>
        <v>#N/A</v>
      </c>
      <c r="V69" s="12" t="str">
        <f>CONCATENATE(MID('Hex Reference'!V69,3,2),MID('Hex Reference'!V69,1,2))</f>
        <v>D047</v>
      </c>
      <c r="W69" s="12" t="e">
        <f>CONCATENATE(MID('Hex Reference'!W69,3,2),MID('Hex Reference'!W69,1,2))</f>
        <v>#N/A</v>
      </c>
      <c r="X69" s="12" t="e">
        <f>CONCATENATE(MID('Hex Reference'!X69,3,2),MID('Hex Reference'!X69,1,2))</f>
        <v>#N/A</v>
      </c>
      <c r="Y69" s="12" t="str">
        <f>CONCATENATE(MID('Hex Reference'!Y69,3,2),MID('Hex Reference'!Y69,1,2))</f>
        <v>D047</v>
      </c>
      <c r="Z69" s="12" t="e">
        <f>CONCATENATE(MID('Hex Reference'!Z69,3,2),MID('Hex Reference'!Z69,1,2))</f>
        <v>#N/A</v>
      </c>
      <c r="AA69" s="12" t="e">
        <f>CONCATENATE(MID('Hex Reference'!AA69,3,2),MID('Hex Reference'!AA69,1,2))</f>
        <v>#N/A</v>
      </c>
      <c r="AB69" s="12" t="str">
        <f>CONCATENATE(MID('Hex Reference'!AB69,3,2),MID('Hex Reference'!AB69,1,2))</f>
        <v>D047</v>
      </c>
      <c r="AC69" s="12" t="e">
        <f>CONCATENATE(MID('Hex Reference'!AC69,3,2),MID('Hex Reference'!AC69,1,2))</f>
        <v>#N/A</v>
      </c>
      <c r="AD69" s="12" t="e">
        <f>CONCATENATE(MID('Hex Reference'!AD69,3,2),MID('Hex Reference'!AD69,1,2))</f>
        <v>#N/A</v>
      </c>
      <c r="AE69" s="12" t="str">
        <f>CONCATENATE(MID('Hex Reference'!AE69,3,2),MID('Hex Reference'!AE69,1,2))</f>
        <v>D047</v>
      </c>
      <c r="AF69" s="12" t="e">
        <f>CONCATENATE(MID('Hex Reference'!AF69,3,2),MID('Hex Reference'!AF69,1,2))</f>
        <v>#N/A</v>
      </c>
      <c r="AG69" s="12" t="e">
        <f>CONCATENATE(MID('Hex Reference'!AG69,3,2),MID('Hex Reference'!AG69,1,2))</f>
        <v>#N/A</v>
      </c>
      <c r="AH69" s="12" t="str">
        <f>CONCATENATE(MID('Hex Reference'!AH69,3,2),MID('Hex Reference'!AH69,1,2))</f>
        <v>B84B</v>
      </c>
      <c r="AI69" s="12" t="e">
        <f>CONCATENATE(MID('Hex Reference'!AI69,3,2),MID('Hex Reference'!AI69,1,2))</f>
        <v>#N/A</v>
      </c>
      <c r="AJ69" s="12" t="e">
        <f>CONCATENATE(MID('Hex Reference'!AJ69,3,2),MID('Hex Reference'!AJ69,1,2))</f>
        <v>#N/A</v>
      </c>
      <c r="AK69" s="12" t="str">
        <f>CONCATENATE(MID('Hex Reference'!AK69,3,2),MID('Hex Reference'!AK69,1,2))</f>
        <v>B84B</v>
      </c>
      <c r="AL69" s="12" t="e">
        <f>CONCATENATE(MID('Hex Reference'!AL69,3,2),MID('Hex Reference'!AL69,1,2))</f>
        <v>#N/A</v>
      </c>
      <c r="AM69" s="12" t="e">
        <f>CONCATENATE(MID('Hex Reference'!AM69,3,2),MID('Hex Reference'!AM69,1,2))</f>
        <v>#N/A</v>
      </c>
      <c r="AN69" s="12" t="str">
        <f>CONCATENATE(MID('Hex Reference'!AN69,3,2),MID('Hex Reference'!AN69,1,2))</f>
        <v>A04F</v>
      </c>
      <c r="AO69" s="12" t="e">
        <f>CONCATENATE(MID('Hex Reference'!AO69,3,2),MID('Hex Reference'!AO69,1,2))</f>
        <v>#N/A</v>
      </c>
      <c r="AP69" s="12" t="e">
        <f>CONCATENATE(MID('Hex Reference'!AP69,3,2),MID('Hex Reference'!AP69,1,2))</f>
        <v>#N/A</v>
      </c>
      <c r="AQ69" s="12" t="str">
        <f>CONCATENATE(MID('Hex Reference'!AQ69,3,2),MID('Hex Reference'!AQ69,1,2))</f>
        <v>A04F</v>
      </c>
      <c r="AR69" s="28"/>
      <c r="AT69" s="24"/>
      <c r="AU69" s="12" t="str">
        <f>CONCATENATE(MID('Hex Reference'!AU69,3,2),MID('Hex Reference'!AU69,1,2))</f>
        <v>D047</v>
      </c>
      <c r="AV69" s="12" t="e">
        <f>CONCATENATE(MID('Hex Reference'!AV69,3,2),MID('Hex Reference'!AV69,1,2))</f>
        <v>#N/A</v>
      </c>
      <c r="AW69" s="12" t="e">
        <f>CONCATENATE(MID('Hex Reference'!AW69,3,2),MID('Hex Reference'!AW69,1,2))</f>
        <v>#N/A</v>
      </c>
      <c r="AX69" s="12" t="str">
        <f>CONCATENATE(MID('Hex Reference'!AX69,3,2),MID('Hex Reference'!AX69,1,2))</f>
        <v>D047</v>
      </c>
      <c r="AY69" s="12" t="e">
        <f>CONCATENATE(MID('Hex Reference'!AY69,3,2),MID('Hex Reference'!AY69,1,2))</f>
        <v>#N/A</v>
      </c>
      <c r="AZ69" s="12" t="e">
        <f>CONCATENATE(MID('Hex Reference'!AZ69,3,2),MID('Hex Reference'!AZ69,1,2))</f>
        <v>#N/A</v>
      </c>
      <c r="BA69" s="12" t="str">
        <f>CONCATENATE(MID('Hex Reference'!BA69,3,2),MID('Hex Reference'!BA69,1,2))</f>
        <v>D047</v>
      </c>
      <c r="BB69" s="12" t="e">
        <f>CONCATENATE(MID('Hex Reference'!BB69,3,2),MID('Hex Reference'!BB69,1,2))</f>
        <v>#N/A</v>
      </c>
      <c r="BC69" s="12" t="e">
        <f>CONCATENATE(MID('Hex Reference'!BC69,3,2),MID('Hex Reference'!BC69,1,2))</f>
        <v>#N/A</v>
      </c>
      <c r="BD69" s="12" t="str">
        <f>CONCATENATE(MID('Hex Reference'!BD69,3,2),MID('Hex Reference'!BD69,1,2))</f>
        <v>D047</v>
      </c>
      <c r="BE69" s="12" t="e">
        <f>CONCATENATE(MID('Hex Reference'!BE69,3,2),MID('Hex Reference'!BE69,1,2))</f>
        <v>#N/A</v>
      </c>
      <c r="BF69" s="12" t="e">
        <f>CONCATENATE(MID('Hex Reference'!BF69,3,2),MID('Hex Reference'!BF69,1,2))</f>
        <v>#N/A</v>
      </c>
      <c r="BG69" s="12" t="str">
        <f>CONCATENATE(MID('Hex Reference'!BG69,3,2),MID('Hex Reference'!BG69,1,2))</f>
        <v>D047</v>
      </c>
      <c r="BH69" s="12" t="e">
        <f>CONCATENATE(MID('Hex Reference'!BH69,3,2),MID('Hex Reference'!BH69,1,2))</f>
        <v>#N/A</v>
      </c>
      <c r="BI69" s="12" t="e">
        <f>CONCATENATE(MID('Hex Reference'!BI69,3,2),MID('Hex Reference'!BI69,1,2))</f>
        <v>#N/A</v>
      </c>
      <c r="BJ69" s="12" t="str">
        <f>CONCATENATE(MID('Hex Reference'!BJ69,3,2),MID('Hex Reference'!BJ69,1,2))</f>
        <v>D047</v>
      </c>
      <c r="BK69" s="12" t="e">
        <f>CONCATENATE(MID('Hex Reference'!BK69,3,2),MID('Hex Reference'!BK69,1,2))</f>
        <v>#N/A</v>
      </c>
      <c r="BL69" s="12" t="e">
        <f>CONCATENATE(MID('Hex Reference'!BL69,3,2),MID('Hex Reference'!BL69,1,2))</f>
        <v>#N/A</v>
      </c>
      <c r="BM69" s="12" t="str">
        <f>CONCATENATE(MID('Hex Reference'!BM69,3,2),MID('Hex Reference'!BM69,1,2))</f>
        <v>D047</v>
      </c>
      <c r="BN69" s="12" t="e">
        <f>CONCATENATE(MID('Hex Reference'!BN69,3,2),MID('Hex Reference'!BN69,1,2))</f>
        <v>#N/A</v>
      </c>
      <c r="BO69" s="12" t="e">
        <f>CONCATENATE(MID('Hex Reference'!BO69,3,2),MID('Hex Reference'!BO69,1,2))</f>
        <v>#N/A</v>
      </c>
      <c r="BP69" s="12" t="str">
        <f>CONCATENATE(MID('Hex Reference'!BP69,3,2),MID('Hex Reference'!BP69,1,2))</f>
        <v>D047</v>
      </c>
      <c r="BQ69" s="12" t="e">
        <f>CONCATENATE(MID('Hex Reference'!BQ69,3,2),MID('Hex Reference'!BQ69,1,2))</f>
        <v>#N/A</v>
      </c>
      <c r="BR69" s="12" t="e">
        <f>CONCATENATE(MID('Hex Reference'!BR69,3,2),MID('Hex Reference'!BR69,1,2))</f>
        <v>#N/A</v>
      </c>
      <c r="BS69" s="12" t="str">
        <f>CONCATENATE(MID('Hex Reference'!BS69,3,2),MID('Hex Reference'!BS69,1,2))</f>
        <v>D047</v>
      </c>
      <c r="BT69" s="12" t="e">
        <f>CONCATENATE(MID('Hex Reference'!BT69,3,2),MID('Hex Reference'!BT69,1,2))</f>
        <v>#N/A</v>
      </c>
      <c r="BU69" s="12" t="e">
        <f>CONCATENATE(MID('Hex Reference'!BU69,3,2),MID('Hex Reference'!BU69,1,2))</f>
        <v>#N/A</v>
      </c>
      <c r="BV69" s="12" t="str">
        <f>CONCATENATE(MID('Hex Reference'!BV69,3,2),MID('Hex Reference'!BV69,1,2))</f>
        <v>0080</v>
      </c>
      <c r="BW69" s="12" t="e">
        <f>CONCATENATE(MID('Hex Reference'!BW69,3,2),MID('Hex Reference'!BW69,1,2))</f>
        <v>#N/A</v>
      </c>
      <c r="BX69" s="12" t="e">
        <f>CONCATENATE(MID('Hex Reference'!BX69,3,2),MID('Hex Reference'!BX69,1,2))</f>
        <v>#N/A</v>
      </c>
      <c r="BY69" s="12" t="str">
        <f>CONCATENATE(MID('Hex Reference'!BY69,3,2),MID('Hex Reference'!BY69,1,2))</f>
        <v>B84B</v>
      </c>
      <c r="BZ69" s="12" t="e">
        <f>CONCATENATE(MID('Hex Reference'!BZ69,3,2),MID('Hex Reference'!BZ69,1,2))</f>
        <v>#N/A</v>
      </c>
      <c r="CA69" s="12" t="e">
        <f>CONCATENATE(MID('Hex Reference'!CA69,3,2),MID('Hex Reference'!CA69,1,2))</f>
        <v>#N/A</v>
      </c>
      <c r="CB69" s="12" t="str">
        <f>CONCATENATE(MID('Hex Reference'!CB69,3,2),MID('Hex Reference'!CB69,1,2))</f>
        <v>B84B</v>
      </c>
      <c r="CC69" s="12" t="e">
        <f>CONCATENATE(MID('Hex Reference'!CC69,3,2),MID('Hex Reference'!CC69,1,2))</f>
        <v>#N/A</v>
      </c>
      <c r="CD69" s="12" t="e">
        <f>CONCATENATE(MID('Hex Reference'!CD69,3,2),MID('Hex Reference'!CD69,1,2))</f>
        <v>#N/A</v>
      </c>
      <c r="CE69" s="12" t="str">
        <f>CONCATENATE(MID('Hex Reference'!CE69,3,2),MID('Hex Reference'!CE69,1,2))</f>
        <v>A04F</v>
      </c>
      <c r="CF69" s="12" t="e">
        <f>CONCATENATE(MID('Hex Reference'!CF69,3,2),MID('Hex Reference'!CF69,1,2))</f>
        <v>#N/A</v>
      </c>
      <c r="CG69" s="12" t="e">
        <f>CONCATENATE(MID('Hex Reference'!CG69,3,2),MID('Hex Reference'!CG69,1,2))</f>
        <v>#N/A</v>
      </c>
      <c r="CH69" s="12" t="str">
        <f>CONCATENATE(MID('Hex Reference'!CH69,3,2),MID('Hex Reference'!CH69,1,2))</f>
        <v>A04F</v>
      </c>
      <c r="CI69" s="28"/>
    </row>
    <row r="70" spans="1:87">
      <c r="A70" s="25" t="str">
        <f t="shared" si="0"/>
        <v>41</v>
      </c>
      <c r="B70" s="25" t="s">
        <v>106</v>
      </c>
      <c r="C70" s="40" t="str">
        <f t="shared" si="1"/>
        <v>16EE0</v>
      </c>
      <c r="D70" s="12" t="str">
        <f>CONCATENATE(MID('Hex Reference'!D70,3,2),MID('Hex Reference'!D70,1,2))</f>
        <v>6440</v>
      </c>
      <c r="E70" s="12" t="e">
        <f>CONCATENATE(MID('Hex Reference'!E70,3,2),MID('Hex Reference'!E70,1,2))</f>
        <v>#N/A</v>
      </c>
      <c r="F70" s="12" t="e">
        <f>CONCATENATE(MID('Hex Reference'!F70,3,2),MID('Hex Reference'!F70,1,2))</f>
        <v>#N/A</v>
      </c>
      <c r="G70" s="12" t="str">
        <f>CONCATENATE(MID('Hex Reference'!G70,3,2),MID('Hex Reference'!G70,1,2))</f>
        <v>6440</v>
      </c>
      <c r="H70" s="12" t="e">
        <f>CONCATENATE(MID('Hex Reference'!H70,3,2),MID('Hex Reference'!H70,1,2))</f>
        <v>#N/A</v>
      </c>
      <c r="I70" s="12" t="e">
        <f>CONCATENATE(MID('Hex Reference'!I70,3,2),MID('Hex Reference'!I70,1,2))</f>
        <v>#N/A</v>
      </c>
      <c r="J70" s="12" t="str">
        <f>CONCATENATE(MID('Hex Reference'!J70,3,2),MID('Hex Reference'!J70,1,2))</f>
        <v>C840</v>
      </c>
      <c r="K70" s="12" t="e">
        <f>CONCATENATE(MID('Hex Reference'!K70,3,2),MID('Hex Reference'!K70,1,2))</f>
        <v>#N/A</v>
      </c>
      <c r="L70" s="12" t="e">
        <f>CONCATENATE(MID('Hex Reference'!L70,3,2),MID('Hex Reference'!L70,1,2))</f>
        <v>#N/A</v>
      </c>
      <c r="M70" s="12" t="str">
        <f>CONCATENATE(MID('Hex Reference'!M70,3,2),MID('Hex Reference'!M70,1,2))</f>
        <v>C840</v>
      </c>
      <c r="N70" s="12" t="e">
        <f>CONCATENATE(MID('Hex Reference'!N70,3,2),MID('Hex Reference'!N70,1,2))</f>
        <v>#N/A</v>
      </c>
      <c r="O70" s="12" t="e">
        <f>CONCATENATE(MID('Hex Reference'!O70,3,2),MID('Hex Reference'!O70,1,2))</f>
        <v>#N/A</v>
      </c>
      <c r="P70" s="12" t="str">
        <f>CONCATENATE(MID('Hex Reference'!P70,3,2),MID('Hex Reference'!P70,1,2))</f>
        <v>B212</v>
      </c>
      <c r="Q70" s="12" t="e">
        <f>CONCATENATE(MID('Hex Reference'!Q70,3,2),MID('Hex Reference'!Q70,1,2))</f>
        <v>#N/A</v>
      </c>
      <c r="R70" s="12" t="e">
        <f>CONCATENATE(MID('Hex Reference'!R70,3,2),MID('Hex Reference'!R70,1,2))</f>
        <v>#N/A</v>
      </c>
      <c r="S70" s="12" t="str">
        <f>CONCATENATE(MID('Hex Reference'!S70,3,2),MID('Hex Reference'!S70,1,2))</f>
        <v>FA40</v>
      </c>
      <c r="T70" s="12" t="e">
        <f>CONCATENATE(MID('Hex Reference'!T70,3,2),MID('Hex Reference'!T70,1,2))</f>
        <v>#N/A</v>
      </c>
      <c r="U70" s="12" t="e">
        <f>CONCATENATE(MID('Hex Reference'!U70,3,2),MID('Hex Reference'!U70,1,2))</f>
        <v>#N/A</v>
      </c>
      <c r="V70" s="12" t="str">
        <f>CONCATENATE(MID('Hex Reference'!V70,3,2),MID('Hex Reference'!V70,1,2))</f>
        <v>B228</v>
      </c>
      <c r="W70" s="12" t="e">
        <f>CONCATENATE(MID('Hex Reference'!W70,3,2),MID('Hex Reference'!W70,1,2))</f>
        <v>#N/A</v>
      </c>
      <c r="X70" s="12" t="e">
        <f>CONCATENATE(MID('Hex Reference'!X70,3,2),MID('Hex Reference'!X70,1,2))</f>
        <v>#N/A</v>
      </c>
      <c r="Y70" s="12" t="str">
        <f>CONCATENATE(MID('Hex Reference'!Y70,3,2),MID('Hex Reference'!Y70,1,2))</f>
        <v>2C41</v>
      </c>
      <c r="Z70" s="12" t="e">
        <f>CONCATENATE(MID('Hex Reference'!Z70,3,2),MID('Hex Reference'!Z70,1,2))</f>
        <v>#N/A</v>
      </c>
      <c r="AA70" s="12" t="e">
        <f>CONCATENATE(MID('Hex Reference'!AA70,3,2),MID('Hex Reference'!AA70,1,2))</f>
        <v>#N/A</v>
      </c>
      <c r="AB70" s="12" t="str">
        <f>CONCATENATE(MID('Hex Reference'!AB70,3,2),MID('Hex Reference'!AB70,1,2))</f>
        <v>B216</v>
      </c>
      <c r="AC70" s="12" t="e">
        <f>CONCATENATE(MID('Hex Reference'!AC70,3,2),MID('Hex Reference'!AC70,1,2))</f>
        <v>#N/A</v>
      </c>
      <c r="AD70" s="12" t="e">
        <f>CONCATENATE(MID('Hex Reference'!AD70,3,2),MID('Hex Reference'!AD70,1,2))</f>
        <v>#N/A</v>
      </c>
      <c r="AE70" s="12" t="str">
        <f>CONCATENATE(MID('Hex Reference'!AE70,3,2),MID('Hex Reference'!AE70,1,2))</f>
        <v>B216</v>
      </c>
      <c r="AF70" s="12" t="e">
        <f>CONCATENATE(MID('Hex Reference'!AF70,3,2),MID('Hex Reference'!AF70,1,2))</f>
        <v>#N/A</v>
      </c>
      <c r="AG70" s="12" t="e">
        <f>CONCATENATE(MID('Hex Reference'!AG70,3,2),MID('Hex Reference'!AG70,1,2))</f>
        <v>#N/A</v>
      </c>
      <c r="AH70" s="12" t="str">
        <f>CONCATENATE(MID('Hex Reference'!AH70,3,2),MID('Hex Reference'!AH70,1,2))</f>
        <v>B420</v>
      </c>
      <c r="AI70" s="12" t="e">
        <f>CONCATENATE(MID('Hex Reference'!AI70,3,2),MID('Hex Reference'!AI70,1,2))</f>
        <v>#N/A</v>
      </c>
      <c r="AJ70" s="12" t="e">
        <f>CONCATENATE(MID('Hex Reference'!AJ70,3,2),MID('Hex Reference'!AJ70,1,2))</f>
        <v>#N/A</v>
      </c>
      <c r="AK70" s="12" t="str">
        <f>CONCATENATE(MID('Hex Reference'!AK70,3,2),MID('Hex Reference'!AK70,1,2))</f>
        <v>B532</v>
      </c>
      <c r="AL70" s="12" t="e">
        <f>CONCATENATE(MID('Hex Reference'!AL70,3,2),MID('Hex Reference'!AL70,1,2))</f>
        <v>#VALUE!</v>
      </c>
      <c r="AM70" s="12" t="e">
        <f>CONCATENATE(MID('Hex Reference'!AM70,3,2),MID('Hex Reference'!AM70,1,2))</f>
        <v>#N/A</v>
      </c>
      <c r="AN70" s="12" t="str">
        <f>CONCATENATE(MID('Hex Reference'!AN70,3,2),MID('Hex Reference'!AN70,1,2))</f>
        <v>B420</v>
      </c>
      <c r="AO70" s="12" t="e">
        <f>CONCATENATE(MID('Hex Reference'!AO70,3,2),MID('Hex Reference'!AO70,1,2))</f>
        <v>#N/A</v>
      </c>
      <c r="AP70" s="12" t="e">
        <f>CONCATENATE(MID('Hex Reference'!AP70,3,2),MID('Hex Reference'!AP70,1,2))</f>
        <v>#N/A</v>
      </c>
      <c r="AQ70" s="12" t="str">
        <f>CONCATENATE(MID('Hex Reference'!AQ70,3,2),MID('Hex Reference'!AQ70,1,2))</f>
        <v>B532</v>
      </c>
      <c r="AR70" s="28"/>
      <c r="AT70" s="24"/>
      <c r="AU70" s="12" t="str">
        <f>CONCATENATE(MID('Hex Reference'!AU70,3,2),MID('Hex Reference'!AU70,1,2))</f>
        <v>6440</v>
      </c>
      <c r="AV70" s="12" t="e">
        <f>CONCATENATE(MID('Hex Reference'!AV70,3,2),MID('Hex Reference'!AV70,1,2))</f>
        <v>#N/A</v>
      </c>
      <c r="AW70" s="12" t="e">
        <f>CONCATENATE(MID('Hex Reference'!AW70,3,2),MID('Hex Reference'!AW70,1,2))</f>
        <v>#N/A</v>
      </c>
      <c r="AX70" s="12" t="str">
        <f>CONCATENATE(MID('Hex Reference'!AX70,3,2),MID('Hex Reference'!AX70,1,2))</f>
        <v>3280</v>
      </c>
      <c r="AY70" s="12" t="e">
        <f>CONCATENATE(MID('Hex Reference'!AY70,3,2),MID('Hex Reference'!AY70,1,2))</f>
        <v>#N/A</v>
      </c>
      <c r="AZ70" s="12" t="e">
        <f>CONCATENATE(MID('Hex Reference'!AZ70,3,2),MID('Hex Reference'!AZ70,1,2))</f>
        <v>#N/A</v>
      </c>
      <c r="BA70" s="12" t="str">
        <f>CONCATENATE(MID('Hex Reference'!BA70,3,2),MID('Hex Reference'!BA70,1,2))</f>
        <v>C840</v>
      </c>
      <c r="BB70" s="12" t="e">
        <f>CONCATENATE(MID('Hex Reference'!BB70,3,2),MID('Hex Reference'!BB70,1,2))</f>
        <v>#N/A</v>
      </c>
      <c r="BC70" s="12" t="e">
        <f>CONCATENATE(MID('Hex Reference'!BC70,3,2),MID('Hex Reference'!BC70,1,2))</f>
        <v>#N/A</v>
      </c>
      <c r="BD70" s="12" t="str">
        <f>CONCATENATE(MID('Hex Reference'!BD70,3,2),MID('Hex Reference'!BD70,1,2))</f>
        <v>4680</v>
      </c>
      <c r="BE70" s="12" t="e">
        <f>CONCATENATE(MID('Hex Reference'!BE70,3,2),MID('Hex Reference'!BE70,1,2))</f>
        <v>#N/A</v>
      </c>
      <c r="BF70" s="12" t="e">
        <f>CONCATENATE(MID('Hex Reference'!BF70,3,2),MID('Hex Reference'!BF70,1,2))</f>
        <v>#N/A</v>
      </c>
      <c r="BG70" s="12" t="str">
        <f>CONCATENATE(MID('Hex Reference'!BG70,3,2),MID('Hex Reference'!BG70,1,2))</f>
        <v>B212</v>
      </c>
      <c r="BH70" s="12" t="e">
        <f>CONCATENATE(MID('Hex Reference'!BH70,3,2),MID('Hex Reference'!BH70,1,2))</f>
        <v>#N/A</v>
      </c>
      <c r="BI70" s="12" t="e">
        <f>CONCATENATE(MID('Hex Reference'!BI70,3,2),MID('Hex Reference'!BI70,1,2))</f>
        <v>#N/A</v>
      </c>
      <c r="BJ70" s="12" t="str">
        <f>CONCATENATE(MID('Hex Reference'!BJ70,3,2),MID('Hex Reference'!BJ70,1,2))</f>
        <v>5080</v>
      </c>
      <c r="BK70" s="12" t="e">
        <f>CONCATENATE(MID('Hex Reference'!BK70,3,2),MID('Hex Reference'!BK70,1,2))</f>
        <v>#N/A</v>
      </c>
      <c r="BL70" s="12" t="e">
        <f>CONCATENATE(MID('Hex Reference'!BL70,3,2),MID('Hex Reference'!BL70,1,2))</f>
        <v>#N/A</v>
      </c>
      <c r="BM70" s="12" t="str">
        <f>CONCATENATE(MID('Hex Reference'!BM70,3,2),MID('Hex Reference'!BM70,1,2))</f>
        <v>B228</v>
      </c>
      <c r="BN70" s="12" t="e">
        <f>CONCATENATE(MID('Hex Reference'!BN70,3,2),MID('Hex Reference'!BN70,1,2))</f>
        <v>#N/A</v>
      </c>
      <c r="BO70" s="12" t="e">
        <f>CONCATENATE(MID('Hex Reference'!BO70,3,2),MID('Hex Reference'!BO70,1,2))</f>
        <v>#N/A</v>
      </c>
      <c r="BP70" s="12" t="str">
        <f>CONCATENATE(MID('Hex Reference'!BP70,3,2),MID('Hex Reference'!BP70,1,2))</f>
        <v>5A80</v>
      </c>
      <c r="BQ70" s="12" t="e">
        <f>CONCATENATE(MID('Hex Reference'!BQ70,3,2),MID('Hex Reference'!BQ70,1,2))</f>
        <v>#N/A</v>
      </c>
      <c r="BR70" s="12" t="e">
        <f>CONCATENATE(MID('Hex Reference'!BR70,3,2),MID('Hex Reference'!BR70,1,2))</f>
        <v>#N/A</v>
      </c>
      <c r="BS70" s="12" t="str">
        <f>CONCATENATE(MID('Hex Reference'!BS70,3,2),MID('Hex Reference'!BS70,1,2))</f>
        <v>B216</v>
      </c>
      <c r="BT70" s="12" t="e">
        <f>CONCATENATE(MID('Hex Reference'!BT70,3,2),MID('Hex Reference'!BT70,1,2))</f>
        <v>#N/A</v>
      </c>
      <c r="BU70" s="12" t="e">
        <f>CONCATENATE(MID('Hex Reference'!BU70,3,2),MID('Hex Reference'!BU70,1,2))</f>
        <v>#N/A</v>
      </c>
      <c r="BV70" s="12" t="str">
        <f>CONCATENATE(MID('Hex Reference'!BV70,3,2),MID('Hex Reference'!BV70,1,2))</f>
        <v>0080</v>
      </c>
      <c r="BW70" s="12" t="e">
        <f>CONCATENATE(MID('Hex Reference'!BW70,3,2),MID('Hex Reference'!BW70,1,2))</f>
        <v>#N/A</v>
      </c>
      <c r="BX70" s="12" t="e">
        <f>CONCATENATE(MID('Hex Reference'!BX70,3,2),MID('Hex Reference'!BX70,1,2))</f>
        <v>#N/A</v>
      </c>
      <c r="BY70" s="12" t="str">
        <f>CONCATENATE(MID('Hex Reference'!BY70,3,2),MID('Hex Reference'!BY70,1,2))</f>
        <v>B420</v>
      </c>
      <c r="BZ70" s="12" t="e">
        <f>CONCATENATE(MID('Hex Reference'!BZ70,3,2),MID('Hex Reference'!BZ70,1,2))</f>
        <v>#N/A</v>
      </c>
      <c r="CA70" s="12" t="e">
        <f>CONCATENATE(MID('Hex Reference'!CA70,3,2),MID('Hex Reference'!CA70,1,2))</f>
        <v>#N/A</v>
      </c>
      <c r="CB70" s="12" t="str">
        <f>CONCATENATE(MID('Hex Reference'!CB70,3,2),MID('Hex Reference'!CB70,1,2))</f>
        <v>B532</v>
      </c>
      <c r="CC70" s="12" t="e">
        <f>CONCATENATE(MID('Hex Reference'!CC70,3,2),MID('Hex Reference'!CC70,1,2))</f>
        <v>#VALUE!</v>
      </c>
      <c r="CD70" s="12" t="e">
        <f>CONCATENATE(MID('Hex Reference'!CD70,3,2),MID('Hex Reference'!CD70,1,2))</f>
        <v>#N/A</v>
      </c>
      <c r="CE70" s="12" t="str">
        <f>CONCATENATE(MID('Hex Reference'!CE70,3,2),MID('Hex Reference'!CE70,1,2))</f>
        <v>B420</v>
      </c>
      <c r="CF70" s="12" t="e">
        <f>CONCATENATE(MID('Hex Reference'!CF70,3,2),MID('Hex Reference'!CF70,1,2))</f>
        <v>#N/A</v>
      </c>
      <c r="CG70" s="12" t="e">
        <f>CONCATENATE(MID('Hex Reference'!CG70,3,2),MID('Hex Reference'!CG70,1,2))</f>
        <v>#N/A</v>
      </c>
      <c r="CH70" s="12" t="str">
        <f>CONCATENATE(MID('Hex Reference'!CH70,3,2),MID('Hex Reference'!CH70,1,2))</f>
        <v>B532</v>
      </c>
      <c r="CI70" s="28"/>
    </row>
    <row r="71" spans="1:87">
      <c r="A71" s="25" t="str">
        <f t="shared" ref="A71:A134" si="2">DEC2HEX(HEX2DEC(A70)+1,2)</f>
        <v>42</v>
      </c>
      <c r="B71" s="25" t="s">
        <v>107</v>
      </c>
      <c r="C71" s="40" t="str">
        <f t="shared" ref="C71:C134" si="3">DEC2HEX(HEX2DEC(C70)+56,5)</f>
        <v>16F18</v>
      </c>
      <c r="D71" s="12" t="str">
        <f>CONCATENATE(MID('Hex Reference'!D71,3,2),MID('Hex Reference'!D71,1,2))</f>
        <v>C840</v>
      </c>
      <c r="E71" s="12" t="e">
        <f>CONCATENATE(MID('Hex Reference'!E71,3,2),MID('Hex Reference'!E71,1,2))</f>
        <v>#N/A</v>
      </c>
      <c r="F71" s="12" t="e">
        <f>CONCATENATE(MID('Hex Reference'!F71,3,2),MID('Hex Reference'!F71,1,2))</f>
        <v>#N/A</v>
      </c>
      <c r="G71" s="12" t="str">
        <f>CONCATENATE(MID('Hex Reference'!G71,3,2),MID('Hex Reference'!G71,1,2))</f>
        <v>C840</v>
      </c>
      <c r="H71" s="12" t="e">
        <f>CONCATENATE(MID('Hex Reference'!H71,3,2),MID('Hex Reference'!H71,1,2))</f>
        <v>#N/A</v>
      </c>
      <c r="I71" s="12" t="e">
        <f>CONCATENATE(MID('Hex Reference'!I71,3,2),MID('Hex Reference'!I71,1,2))</f>
        <v>#N/A</v>
      </c>
      <c r="J71" s="12" t="str">
        <f>CONCATENATE(MID('Hex Reference'!J71,3,2),MID('Hex Reference'!J71,1,2))</f>
        <v>C840</v>
      </c>
      <c r="K71" s="12" t="e">
        <f>CONCATENATE(MID('Hex Reference'!K71,3,2),MID('Hex Reference'!K71,1,2))</f>
        <v>#N/A</v>
      </c>
      <c r="L71" s="12" t="e">
        <f>CONCATENATE(MID('Hex Reference'!L71,3,2),MID('Hex Reference'!L71,1,2))</f>
        <v>#N/A</v>
      </c>
      <c r="M71" s="12" t="str">
        <f>CONCATENATE(MID('Hex Reference'!M71,3,2),MID('Hex Reference'!M71,1,2))</f>
        <v>C840</v>
      </c>
      <c r="N71" s="12" t="e">
        <f>CONCATENATE(MID('Hex Reference'!N71,3,2),MID('Hex Reference'!N71,1,2))</f>
        <v>#N/A</v>
      </c>
      <c r="O71" s="12" t="e">
        <f>CONCATENATE(MID('Hex Reference'!O71,3,2),MID('Hex Reference'!O71,1,2))</f>
        <v>#N/A</v>
      </c>
      <c r="P71" s="12" t="str">
        <f>CONCATENATE(MID('Hex Reference'!P71,3,2),MID('Hex Reference'!P71,1,2))</f>
        <v>B212</v>
      </c>
      <c r="Q71" s="12" t="e">
        <f>CONCATENATE(MID('Hex Reference'!Q71,3,2),MID('Hex Reference'!Q71,1,2))</f>
        <v>#N/A</v>
      </c>
      <c r="R71" s="12" t="e">
        <f>CONCATENATE(MID('Hex Reference'!R71,3,2),MID('Hex Reference'!R71,1,2))</f>
        <v>#N/A</v>
      </c>
      <c r="S71" s="12" t="str">
        <f>CONCATENATE(MID('Hex Reference'!S71,3,2),MID('Hex Reference'!S71,1,2))</f>
        <v>2C41</v>
      </c>
      <c r="T71" s="12" t="e">
        <f>CONCATENATE(MID('Hex Reference'!T71,3,2),MID('Hex Reference'!T71,1,2))</f>
        <v>#N/A</v>
      </c>
      <c r="U71" s="12" t="e">
        <f>CONCATENATE(MID('Hex Reference'!U71,3,2),MID('Hex Reference'!U71,1,2))</f>
        <v>#N/A</v>
      </c>
      <c r="V71" s="12" t="str">
        <f>CONCATENATE(MID('Hex Reference'!V71,3,2),MID('Hex Reference'!V71,1,2))</f>
        <v>B228</v>
      </c>
      <c r="W71" s="12" t="e">
        <f>CONCATENATE(MID('Hex Reference'!W71,3,2),MID('Hex Reference'!W71,1,2))</f>
        <v>#N/A</v>
      </c>
      <c r="X71" s="12" t="e">
        <f>CONCATENATE(MID('Hex Reference'!X71,3,2),MID('Hex Reference'!X71,1,2))</f>
        <v>#N/A</v>
      </c>
      <c r="Y71" s="12" t="str">
        <f>CONCATENATE(MID('Hex Reference'!Y71,3,2),MID('Hex Reference'!Y71,1,2))</f>
        <v>9041</v>
      </c>
      <c r="Z71" s="12" t="e">
        <f>CONCATENATE(MID('Hex Reference'!Z71,3,2),MID('Hex Reference'!Z71,1,2))</f>
        <v>#N/A</v>
      </c>
      <c r="AA71" s="12" t="e">
        <f>CONCATENATE(MID('Hex Reference'!AA71,3,2),MID('Hex Reference'!AA71,1,2))</f>
        <v>#N/A</v>
      </c>
      <c r="AB71" s="12" t="str">
        <f>CONCATENATE(MID('Hex Reference'!AB71,3,2),MID('Hex Reference'!AB71,1,2))</f>
        <v>B208</v>
      </c>
      <c r="AC71" s="12" t="e">
        <f>CONCATENATE(MID('Hex Reference'!AC71,3,2),MID('Hex Reference'!AC71,1,2))</f>
        <v>#N/A</v>
      </c>
      <c r="AD71" s="12" t="e">
        <f>CONCATENATE(MID('Hex Reference'!AD71,3,2),MID('Hex Reference'!AD71,1,2))</f>
        <v>#N/A</v>
      </c>
      <c r="AE71" s="12" t="str">
        <f>CONCATENATE(MID('Hex Reference'!AE71,3,2),MID('Hex Reference'!AE71,1,2))</f>
        <v>B208</v>
      </c>
      <c r="AF71" s="12" t="e">
        <f>CONCATENATE(MID('Hex Reference'!AF71,3,2),MID('Hex Reference'!AF71,1,2))</f>
        <v>#N/A</v>
      </c>
      <c r="AG71" s="12" t="e">
        <f>CONCATENATE(MID('Hex Reference'!AG71,3,2),MID('Hex Reference'!AG71,1,2))</f>
        <v>#N/A</v>
      </c>
      <c r="AH71" s="12" t="str">
        <f>CONCATENATE(MID('Hex Reference'!AH71,3,2),MID('Hex Reference'!AH71,1,2))</f>
        <v>B628</v>
      </c>
      <c r="AI71" s="12" t="e">
        <f>CONCATENATE(MID('Hex Reference'!AI71,3,2),MID('Hex Reference'!AI71,1,2))</f>
        <v>#N/A</v>
      </c>
      <c r="AJ71" s="12" t="e">
        <f>CONCATENATE(MID('Hex Reference'!AJ71,3,2),MID('Hex Reference'!AJ71,1,2))</f>
        <v>#N/A</v>
      </c>
      <c r="AK71" s="12" t="str">
        <f>CONCATENATE(MID('Hex Reference'!AK71,3,2),MID('Hex Reference'!AK71,1,2))</f>
        <v>B426</v>
      </c>
      <c r="AL71" s="12" t="e">
        <f>CONCATENATE(MID('Hex Reference'!AL71,3,2),MID('Hex Reference'!AL71,1,2))</f>
        <v>#N/A</v>
      </c>
      <c r="AM71" s="12" t="e">
        <f>CONCATENATE(MID('Hex Reference'!AM71,3,2),MID('Hex Reference'!AM71,1,2))</f>
        <v>#N/A</v>
      </c>
      <c r="AN71" s="12" t="str">
        <f>CONCATENATE(MID('Hex Reference'!AN71,3,2),MID('Hex Reference'!AN71,1,2))</f>
        <v>B628</v>
      </c>
      <c r="AO71" s="12" t="e">
        <f>CONCATENATE(MID('Hex Reference'!AO71,3,2),MID('Hex Reference'!AO71,1,2))</f>
        <v>#N/A</v>
      </c>
      <c r="AP71" s="12" t="e">
        <f>CONCATENATE(MID('Hex Reference'!AP71,3,2),MID('Hex Reference'!AP71,1,2))</f>
        <v>#N/A</v>
      </c>
      <c r="AQ71" s="12" t="str">
        <f>CONCATENATE(MID('Hex Reference'!AQ71,3,2),MID('Hex Reference'!AQ71,1,2))</f>
        <v>B526</v>
      </c>
      <c r="AR71" s="28"/>
      <c r="AT71" s="24"/>
      <c r="AU71" s="12" t="str">
        <f>CONCATENATE(MID('Hex Reference'!AU71,3,2),MID('Hex Reference'!AU71,1,2))</f>
        <v>C840</v>
      </c>
      <c r="AV71" s="12" t="e">
        <f>CONCATENATE(MID('Hex Reference'!AV71,3,2),MID('Hex Reference'!AV71,1,2))</f>
        <v>#N/A</v>
      </c>
      <c r="AW71" s="12" t="e">
        <f>CONCATENATE(MID('Hex Reference'!AW71,3,2),MID('Hex Reference'!AW71,1,2))</f>
        <v>#N/A</v>
      </c>
      <c r="AX71" s="12" t="str">
        <f>CONCATENATE(MID('Hex Reference'!AX71,3,2),MID('Hex Reference'!AX71,1,2))</f>
        <v>5080</v>
      </c>
      <c r="AY71" s="12" t="e">
        <f>CONCATENATE(MID('Hex Reference'!AY71,3,2),MID('Hex Reference'!AY71,1,2))</f>
        <v>#N/A</v>
      </c>
      <c r="AZ71" s="12" t="e">
        <f>CONCATENATE(MID('Hex Reference'!AZ71,3,2),MID('Hex Reference'!AZ71,1,2))</f>
        <v>#N/A</v>
      </c>
      <c r="BA71" s="12" t="str">
        <f>CONCATENATE(MID('Hex Reference'!BA71,3,2),MID('Hex Reference'!BA71,1,2))</f>
        <v>C840</v>
      </c>
      <c r="BB71" s="12" t="e">
        <f>CONCATENATE(MID('Hex Reference'!BB71,3,2),MID('Hex Reference'!BB71,1,2))</f>
        <v>#N/A</v>
      </c>
      <c r="BC71" s="12" t="e">
        <f>CONCATENATE(MID('Hex Reference'!BC71,3,2),MID('Hex Reference'!BC71,1,2))</f>
        <v>#N/A</v>
      </c>
      <c r="BD71" s="12" t="str">
        <f>CONCATENATE(MID('Hex Reference'!BD71,3,2),MID('Hex Reference'!BD71,1,2))</f>
        <v>6480</v>
      </c>
      <c r="BE71" s="12" t="e">
        <f>CONCATENATE(MID('Hex Reference'!BE71,3,2),MID('Hex Reference'!BE71,1,2))</f>
        <v>#N/A</v>
      </c>
      <c r="BF71" s="12" t="e">
        <f>CONCATENATE(MID('Hex Reference'!BF71,3,2),MID('Hex Reference'!BF71,1,2))</f>
        <v>#N/A</v>
      </c>
      <c r="BG71" s="12" t="str">
        <f>CONCATENATE(MID('Hex Reference'!BG71,3,2),MID('Hex Reference'!BG71,1,2))</f>
        <v>B212</v>
      </c>
      <c r="BH71" s="12" t="e">
        <f>CONCATENATE(MID('Hex Reference'!BH71,3,2),MID('Hex Reference'!BH71,1,2))</f>
        <v>#N/A</v>
      </c>
      <c r="BI71" s="12" t="e">
        <f>CONCATENATE(MID('Hex Reference'!BI71,3,2),MID('Hex Reference'!BI71,1,2))</f>
        <v>#N/A</v>
      </c>
      <c r="BJ71" s="12" t="str">
        <f>CONCATENATE(MID('Hex Reference'!BJ71,3,2),MID('Hex Reference'!BJ71,1,2))</f>
        <v>7880</v>
      </c>
      <c r="BK71" s="12" t="e">
        <f>CONCATENATE(MID('Hex Reference'!BK71,3,2),MID('Hex Reference'!BK71,1,2))</f>
        <v>#N/A</v>
      </c>
      <c r="BL71" s="12" t="e">
        <f>CONCATENATE(MID('Hex Reference'!BL71,3,2),MID('Hex Reference'!BL71,1,2))</f>
        <v>#N/A</v>
      </c>
      <c r="BM71" s="12" t="str">
        <f>CONCATENATE(MID('Hex Reference'!BM71,3,2),MID('Hex Reference'!BM71,1,2))</f>
        <v>B228</v>
      </c>
      <c r="BN71" s="12" t="e">
        <f>CONCATENATE(MID('Hex Reference'!BN71,3,2),MID('Hex Reference'!BN71,1,2))</f>
        <v>#N/A</v>
      </c>
      <c r="BO71" s="12" t="e">
        <f>CONCATENATE(MID('Hex Reference'!BO71,3,2),MID('Hex Reference'!BO71,1,2))</f>
        <v>#N/A</v>
      </c>
      <c r="BP71" s="12" t="str">
        <f>CONCATENATE(MID('Hex Reference'!BP71,3,2),MID('Hex Reference'!BP71,1,2))</f>
        <v>9680</v>
      </c>
      <c r="BQ71" s="12" t="e">
        <f>CONCATENATE(MID('Hex Reference'!BQ71,3,2),MID('Hex Reference'!BQ71,1,2))</f>
        <v>#N/A</v>
      </c>
      <c r="BR71" s="12" t="e">
        <f>CONCATENATE(MID('Hex Reference'!BR71,3,2),MID('Hex Reference'!BR71,1,2))</f>
        <v>#N/A</v>
      </c>
      <c r="BS71" s="12" t="str">
        <f>CONCATENATE(MID('Hex Reference'!BS71,3,2),MID('Hex Reference'!BS71,1,2))</f>
        <v>B208</v>
      </c>
      <c r="BT71" s="12" t="e">
        <f>CONCATENATE(MID('Hex Reference'!BT71,3,2),MID('Hex Reference'!BT71,1,2))</f>
        <v>#N/A</v>
      </c>
      <c r="BU71" s="12" t="e">
        <f>CONCATENATE(MID('Hex Reference'!BU71,3,2),MID('Hex Reference'!BU71,1,2))</f>
        <v>#N/A</v>
      </c>
      <c r="BV71" s="12" t="str">
        <f>CONCATENATE(MID('Hex Reference'!BV71,3,2),MID('Hex Reference'!BV71,1,2))</f>
        <v>0080</v>
      </c>
      <c r="BW71" s="12" t="e">
        <f>CONCATENATE(MID('Hex Reference'!BW71,3,2),MID('Hex Reference'!BW71,1,2))</f>
        <v>#N/A</v>
      </c>
      <c r="BX71" s="12" t="e">
        <f>CONCATENATE(MID('Hex Reference'!BX71,3,2),MID('Hex Reference'!BX71,1,2))</f>
        <v>#N/A</v>
      </c>
      <c r="BY71" s="12" t="str">
        <f>CONCATENATE(MID('Hex Reference'!BY71,3,2),MID('Hex Reference'!BY71,1,2))</f>
        <v>B628</v>
      </c>
      <c r="BZ71" s="12" t="e">
        <f>CONCATENATE(MID('Hex Reference'!BZ71,3,2),MID('Hex Reference'!BZ71,1,2))</f>
        <v>#N/A</v>
      </c>
      <c r="CA71" s="12" t="e">
        <f>CONCATENATE(MID('Hex Reference'!CA71,3,2),MID('Hex Reference'!CA71,1,2))</f>
        <v>#N/A</v>
      </c>
      <c r="CB71" s="12" t="str">
        <f>CONCATENATE(MID('Hex Reference'!CB71,3,2),MID('Hex Reference'!CB71,1,2))</f>
        <v>B426</v>
      </c>
      <c r="CC71" s="12" t="e">
        <f>CONCATENATE(MID('Hex Reference'!CC71,3,2),MID('Hex Reference'!CC71,1,2))</f>
        <v>#N/A</v>
      </c>
      <c r="CD71" s="12" t="e">
        <f>CONCATENATE(MID('Hex Reference'!CD71,3,2),MID('Hex Reference'!CD71,1,2))</f>
        <v>#N/A</v>
      </c>
      <c r="CE71" s="12" t="str">
        <f>CONCATENATE(MID('Hex Reference'!CE71,3,2),MID('Hex Reference'!CE71,1,2))</f>
        <v>B628</v>
      </c>
      <c r="CF71" s="12" t="e">
        <f>CONCATENATE(MID('Hex Reference'!CF71,3,2),MID('Hex Reference'!CF71,1,2))</f>
        <v>#N/A</v>
      </c>
      <c r="CG71" s="12" t="e">
        <f>CONCATENATE(MID('Hex Reference'!CG71,3,2),MID('Hex Reference'!CG71,1,2))</f>
        <v>#N/A</v>
      </c>
      <c r="CH71" s="12" t="str">
        <f>CONCATENATE(MID('Hex Reference'!CH71,3,2),MID('Hex Reference'!CH71,1,2))</f>
        <v>B526</v>
      </c>
      <c r="CI71" s="28"/>
    </row>
    <row r="72" spans="1:87">
      <c r="A72" s="25" t="str">
        <f t="shared" si="2"/>
        <v>43</v>
      </c>
      <c r="B72" s="25" t="s">
        <v>108</v>
      </c>
      <c r="C72" s="40" t="str">
        <f t="shared" si="3"/>
        <v>16F50</v>
      </c>
      <c r="D72" s="12" t="str">
        <f>CONCATENATE(MID('Hex Reference'!D72,3,2),MID('Hex Reference'!D72,1,2))</f>
        <v>9041</v>
      </c>
      <c r="E72" s="12" t="e">
        <f>CONCATENATE(MID('Hex Reference'!E72,3,2),MID('Hex Reference'!E72,1,2))</f>
        <v>#N/A</v>
      </c>
      <c r="F72" s="12" t="e">
        <f>CONCATENATE(MID('Hex Reference'!F72,3,2),MID('Hex Reference'!F72,1,2))</f>
        <v>#N/A</v>
      </c>
      <c r="G72" s="12" t="str">
        <f>CONCATENATE(MID('Hex Reference'!G72,3,2),MID('Hex Reference'!G72,1,2))</f>
        <v>9041</v>
      </c>
      <c r="H72" s="12" t="e">
        <f>CONCATENATE(MID('Hex Reference'!H72,3,2),MID('Hex Reference'!H72,1,2))</f>
        <v>#N/A</v>
      </c>
      <c r="I72" s="12" t="e">
        <f>CONCATENATE(MID('Hex Reference'!I72,3,2),MID('Hex Reference'!I72,1,2))</f>
        <v>#N/A</v>
      </c>
      <c r="J72" s="12" t="str">
        <f>CONCATENATE(MID('Hex Reference'!J72,3,2),MID('Hex Reference'!J72,1,2))</f>
        <v>5842</v>
      </c>
      <c r="K72" s="12" t="e">
        <f>CONCATENATE(MID('Hex Reference'!K72,3,2),MID('Hex Reference'!K72,1,2))</f>
        <v>#N/A</v>
      </c>
      <c r="L72" s="12" t="e">
        <f>CONCATENATE(MID('Hex Reference'!L72,3,2),MID('Hex Reference'!L72,1,2))</f>
        <v>#N/A</v>
      </c>
      <c r="M72" s="12" t="str">
        <f>CONCATENATE(MID('Hex Reference'!M72,3,2),MID('Hex Reference'!M72,1,2))</f>
        <v>5842</v>
      </c>
      <c r="N72" s="12" t="e">
        <f>CONCATENATE(MID('Hex Reference'!N72,3,2),MID('Hex Reference'!N72,1,2))</f>
        <v>#N/A</v>
      </c>
      <c r="O72" s="12" t="e">
        <f>CONCATENATE(MID('Hex Reference'!O72,3,2),MID('Hex Reference'!O72,1,2))</f>
        <v>#N/A</v>
      </c>
      <c r="P72" s="12" t="str">
        <f>CONCATENATE(MID('Hex Reference'!P72,3,2),MID('Hex Reference'!P72,1,2))</f>
        <v>B212</v>
      </c>
      <c r="Q72" s="12" t="e">
        <f>CONCATENATE(MID('Hex Reference'!Q72,3,2),MID('Hex Reference'!Q72,1,2))</f>
        <v>#N/A</v>
      </c>
      <c r="R72" s="12" t="e">
        <f>CONCATENATE(MID('Hex Reference'!R72,3,2),MID('Hex Reference'!R72,1,2))</f>
        <v>#N/A</v>
      </c>
      <c r="S72" s="12" t="str">
        <f>CONCATENATE(MID('Hex Reference'!S72,3,2),MID('Hex Reference'!S72,1,2))</f>
        <v>2043</v>
      </c>
      <c r="T72" s="12" t="e">
        <f>CONCATENATE(MID('Hex Reference'!T72,3,2),MID('Hex Reference'!T72,1,2))</f>
        <v>#N/A</v>
      </c>
      <c r="U72" s="12" t="e">
        <f>CONCATENATE(MID('Hex Reference'!U72,3,2),MID('Hex Reference'!U72,1,2))</f>
        <v>#N/A</v>
      </c>
      <c r="V72" s="12" t="str">
        <f>CONCATENATE(MID('Hex Reference'!V72,3,2),MID('Hex Reference'!V72,1,2))</f>
        <v>B228</v>
      </c>
      <c r="W72" s="12" t="e">
        <f>CONCATENATE(MID('Hex Reference'!W72,3,2),MID('Hex Reference'!W72,1,2))</f>
        <v>#N/A</v>
      </c>
      <c r="X72" s="12" t="e">
        <f>CONCATENATE(MID('Hex Reference'!X72,3,2),MID('Hex Reference'!X72,1,2))</f>
        <v>#N/A</v>
      </c>
      <c r="Y72" s="12" t="str">
        <f>CONCATENATE(MID('Hex Reference'!Y72,3,2),MID('Hex Reference'!Y72,1,2))</f>
        <v>E843</v>
      </c>
      <c r="Z72" s="12" t="e">
        <f>CONCATENATE(MID('Hex Reference'!Z72,3,2),MID('Hex Reference'!Z72,1,2))</f>
        <v>#N/A</v>
      </c>
      <c r="AA72" s="12" t="e">
        <f>CONCATENATE(MID('Hex Reference'!AA72,3,2),MID('Hex Reference'!AA72,1,2))</f>
        <v>#N/A</v>
      </c>
      <c r="AB72" s="12" t="str">
        <f>CONCATENATE(MID('Hex Reference'!AB72,3,2),MID('Hex Reference'!AB72,1,2))</f>
        <v>B222</v>
      </c>
      <c r="AC72" s="12" t="e">
        <f>CONCATENATE(MID('Hex Reference'!AC72,3,2),MID('Hex Reference'!AC72,1,2))</f>
        <v>#N/A</v>
      </c>
      <c r="AD72" s="12" t="e">
        <f>CONCATENATE(MID('Hex Reference'!AD72,3,2),MID('Hex Reference'!AD72,1,2))</f>
        <v>#N/A</v>
      </c>
      <c r="AE72" s="12" t="str">
        <f>CONCATENATE(MID('Hex Reference'!AE72,3,2),MID('Hex Reference'!AE72,1,2))</f>
        <v>B222</v>
      </c>
      <c r="AF72" s="12" t="e">
        <f>CONCATENATE(MID('Hex Reference'!AF72,3,2),MID('Hex Reference'!AF72,1,2))</f>
        <v>#N/A</v>
      </c>
      <c r="AG72" s="12" t="e">
        <f>CONCATENATE(MID('Hex Reference'!AG72,3,2),MID('Hex Reference'!AG72,1,2))</f>
        <v>#N/A</v>
      </c>
      <c r="AH72" s="12" t="str">
        <f>CONCATENATE(MID('Hex Reference'!AH72,3,2),MID('Hex Reference'!AH72,1,2))</f>
        <v>B234</v>
      </c>
      <c r="AI72" s="12" t="e">
        <f>CONCATENATE(MID('Hex Reference'!AI72,3,2),MID('Hex Reference'!AI72,1,2))</f>
        <v>#N/A</v>
      </c>
      <c r="AJ72" s="12" t="e">
        <f>CONCATENATE(MID('Hex Reference'!AJ72,3,2),MID('Hex Reference'!AJ72,1,2))</f>
        <v>#N/A</v>
      </c>
      <c r="AK72" s="12" t="str">
        <f>CONCATENATE(MID('Hex Reference'!AK72,3,2),MID('Hex Reference'!AK72,1,2))</f>
        <v>B234</v>
      </c>
      <c r="AL72" s="12" t="e">
        <f>CONCATENATE(MID('Hex Reference'!AL72,3,2),MID('Hex Reference'!AL72,1,2))</f>
        <v>#N/A</v>
      </c>
      <c r="AM72" s="12" t="e">
        <f>CONCATENATE(MID('Hex Reference'!AM72,3,2),MID('Hex Reference'!AM72,1,2))</f>
        <v>#N/A</v>
      </c>
      <c r="AN72" s="12" t="str">
        <f>CONCATENATE(MID('Hex Reference'!AN72,3,2),MID('Hex Reference'!AN72,1,2))</f>
        <v>B234</v>
      </c>
      <c r="AO72" s="12" t="e">
        <f>CONCATENATE(MID('Hex Reference'!AO72,3,2),MID('Hex Reference'!AO72,1,2))</f>
        <v>#N/A</v>
      </c>
      <c r="AP72" s="12" t="e">
        <f>CONCATENATE(MID('Hex Reference'!AP72,3,2),MID('Hex Reference'!AP72,1,2))</f>
        <v>#N/A</v>
      </c>
      <c r="AQ72" s="12" t="str">
        <f>CONCATENATE(MID('Hex Reference'!AQ72,3,2),MID('Hex Reference'!AQ72,1,2))</f>
        <v>B234</v>
      </c>
      <c r="AR72" s="28"/>
      <c r="AT72" s="24"/>
      <c r="AU72" s="12" t="str">
        <f>CONCATENATE(MID('Hex Reference'!AU72,3,2),MID('Hex Reference'!AU72,1,2))</f>
        <v>9041</v>
      </c>
      <c r="AV72" s="12" t="e">
        <f>CONCATENATE(MID('Hex Reference'!AV72,3,2),MID('Hex Reference'!AV72,1,2))</f>
        <v>#N/A</v>
      </c>
      <c r="AW72" s="12" t="e">
        <f>CONCATENATE(MID('Hex Reference'!AW72,3,2),MID('Hex Reference'!AW72,1,2))</f>
        <v>#N/A</v>
      </c>
      <c r="AX72" s="12" t="str">
        <f>CONCATENATE(MID('Hex Reference'!AX72,3,2),MID('Hex Reference'!AX72,1,2))</f>
        <v>C880</v>
      </c>
      <c r="AY72" s="12" t="e">
        <f>CONCATENATE(MID('Hex Reference'!AY72,3,2),MID('Hex Reference'!AY72,1,2))</f>
        <v>#N/A</v>
      </c>
      <c r="AZ72" s="12" t="e">
        <f>CONCATENATE(MID('Hex Reference'!AZ72,3,2),MID('Hex Reference'!AZ72,1,2))</f>
        <v>#N/A</v>
      </c>
      <c r="BA72" s="12" t="str">
        <f>CONCATENATE(MID('Hex Reference'!BA72,3,2),MID('Hex Reference'!BA72,1,2))</f>
        <v>5842</v>
      </c>
      <c r="BB72" s="12" t="e">
        <f>CONCATENATE(MID('Hex Reference'!BB72,3,2),MID('Hex Reference'!BB72,1,2))</f>
        <v>#N/A</v>
      </c>
      <c r="BC72" s="12" t="e">
        <f>CONCATENATE(MID('Hex Reference'!BC72,3,2),MID('Hex Reference'!BC72,1,2))</f>
        <v>#N/A</v>
      </c>
      <c r="BD72" s="12" t="str">
        <f>CONCATENATE(MID('Hex Reference'!BD72,3,2),MID('Hex Reference'!BD72,1,2))</f>
        <v>2C81</v>
      </c>
      <c r="BE72" s="12" t="e">
        <f>CONCATENATE(MID('Hex Reference'!BE72,3,2),MID('Hex Reference'!BE72,1,2))</f>
        <v>#N/A</v>
      </c>
      <c r="BF72" s="12" t="e">
        <f>CONCATENATE(MID('Hex Reference'!BF72,3,2),MID('Hex Reference'!BF72,1,2))</f>
        <v>#N/A</v>
      </c>
      <c r="BG72" s="12" t="str">
        <f>CONCATENATE(MID('Hex Reference'!BG72,3,2),MID('Hex Reference'!BG72,1,2))</f>
        <v>B212</v>
      </c>
      <c r="BH72" s="12" t="e">
        <f>CONCATENATE(MID('Hex Reference'!BH72,3,2),MID('Hex Reference'!BH72,1,2))</f>
        <v>#N/A</v>
      </c>
      <c r="BI72" s="12" t="e">
        <f>CONCATENATE(MID('Hex Reference'!BI72,3,2),MID('Hex Reference'!BI72,1,2))</f>
        <v>#N/A</v>
      </c>
      <c r="BJ72" s="12" t="str">
        <f>CONCATENATE(MID('Hex Reference'!BJ72,3,2),MID('Hex Reference'!BJ72,1,2))</f>
        <v>9081</v>
      </c>
      <c r="BK72" s="12" t="e">
        <f>CONCATENATE(MID('Hex Reference'!BK72,3,2),MID('Hex Reference'!BK72,1,2))</f>
        <v>#N/A</v>
      </c>
      <c r="BL72" s="12" t="e">
        <f>CONCATENATE(MID('Hex Reference'!BL72,3,2),MID('Hex Reference'!BL72,1,2))</f>
        <v>#N/A</v>
      </c>
      <c r="BM72" s="12" t="str">
        <f>CONCATENATE(MID('Hex Reference'!BM72,3,2),MID('Hex Reference'!BM72,1,2))</f>
        <v>B228</v>
      </c>
      <c r="BN72" s="12" t="e">
        <f>CONCATENATE(MID('Hex Reference'!BN72,3,2),MID('Hex Reference'!BN72,1,2))</f>
        <v>#N/A</v>
      </c>
      <c r="BO72" s="12" t="e">
        <f>CONCATENATE(MID('Hex Reference'!BO72,3,2),MID('Hex Reference'!BO72,1,2))</f>
        <v>#N/A</v>
      </c>
      <c r="BP72" s="12" t="str">
        <f>CONCATENATE(MID('Hex Reference'!BP72,3,2),MID('Hex Reference'!BP72,1,2))</f>
        <v>F481</v>
      </c>
      <c r="BQ72" s="12" t="e">
        <f>CONCATENATE(MID('Hex Reference'!BQ72,3,2),MID('Hex Reference'!BQ72,1,2))</f>
        <v>#N/A</v>
      </c>
      <c r="BR72" s="12" t="e">
        <f>CONCATENATE(MID('Hex Reference'!BR72,3,2),MID('Hex Reference'!BR72,1,2))</f>
        <v>#N/A</v>
      </c>
      <c r="BS72" s="12" t="str">
        <f>CONCATENATE(MID('Hex Reference'!BS72,3,2),MID('Hex Reference'!BS72,1,2))</f>
        <v>B222</v>
      </c>
      <c r="BT72" s="12" t="e">
        <f>CONCATENATE(MID('Hex Reference'!BT72,3,2),MID('Hex Reference'!BT72,1,2))</f>
        <v>#N/A</v>
      </c>
      <c r="BU72" s="12" t="e">
        <f>CONCATENATE(MID('Hex Reference'!BU72,3,2),MID('Hex Reference'!BU72,1,2))</f>
        <v>#N/A</v>
      </c>
      <c r="BV72" s="12" t="str">
        <f>CONCATENATE(MID('Hex Reference'!BV72,3,2),MID('Hex Reference'!BV72,1,2))</f>
        <v>0080</v>
      </c>
      <c r="BW72" s="12" t="e">
        <f>CONCATENATE(MID('Hex Reference'!BW72,3,2),MID('Hex Reference'!BW72,1,2))</f>
        <v>#N/A</v>
      </c>
      <c r="BX72" s="12" t="e">
        <f>CONCATENATE(MID('Hex Reference'!BX72,3,2),MID('Hex Reference'!BX72,1,2))</f>
        <v>#N/A</v>
      </c>
      <c r="BY72" s="12" t="str">
        <f>CONCATENATE(MID('Hex Reference'!BY72,3,2),MID('Hex Reference'!BY72,1,2))</f>
        <v>B234</v>
      </c>
      <c r="BZ72" s="12" t="e">
        <f>CONCATENATE(MID('Hex Reference'!BZ72,3,2),MID('Hex Reference'!BZ72,1,2))</f>
        <v>#N/A</v>
      </c>
      <c r="CA72" s="12" t="e">
        <f>CONCATENATE(MID('Hex Reference'!CA72,3,2),MID('Hex Reference'!CA72,1,2))</f>
        <v>#N/A</v>
      </c>
      <c r="CB72" s="12" t="str">
        <f>CONCATENATE(MID('Hex Reference'!CB72,3,2),MID('Hex Reference'!CB72,1,2))</f>
        <v>B234</v>
      </c>
      <c r="CC72" s="12" t="e">
        <f>CONCATENATE(MID('Hex Reference'!CC72,3,2),MID('Hex Reference'!CC72,1,2))</f>
        <v>#N/A</v>
      </c>
      <c r="CD72" s="12" t="e">
        <f>CONCATENATE(MID('Hex Reference'!CD72,3,2),MID('Hex Reference'!CD72,1,2))</f>
        <v>#N/A</v>
      </c>
      <c r="CE72" s="12" t="str">
        <f>CONCATENATE(MID('Hex Reference'!CE72,3,2),MID('Hex Reference'!CE72,1,2))</f>
        <v>B234</v>
      </c>
      <c r="CF72" s="12" t="e">
        <f>CONCATENATE(MID('Hex Reference'!CF72,3,2),MID('Hex Reference'!CF72,1,2))</f>
        <v>#N/A</v>
      </c>
      <c r="CG72" s="12" t="e">
        <f>CONCATENATE(MID('Hex Reference'!CG72,3,2),MID('Hex Reference'!CG72,1,2))</f>
        <v>#N/A</v>
      </c>
      <c r="CH72" s="12" t="str">
        <f>CONCATENATE(MID('Hex Reference'!CH72,3,2),MID('Hex Reference'!CH72,1,2))</f>
        <v>B234</v>
      </c>
      <c r="CI72" s="28"/>
    </row>
    <row r="73" spans="1:87">
      <c r="A73" s="25" t="str">
        <f t="shared" si="2"/>
        <v>44</v>
      </c>
      <c r="B73" s="25" t="s">
        <v>109</v>
      </c>
      <c r="C73" s="40" t="str">
        <f t="shared" si="3"/>
        <v>16F88</v>
      </c>
      <c r="D73" s="12" t="str">
        <f>CONCATENATE(MID('Hex Reference'!D73,3,2),MID('Hex Reference'!D73,1,2))</f>
        <v>D047</v>
      </c>
      <c r="E73" s="12" t="e">
        <f>CONCATENATE(MID('Hex Reference'!E73,3,2),MID('Hex Reference'!E73,1,2))</f>
        <v>#N/A</v>
      </c>
      <c r="F73" s="12" t="e">
        <f>CONCATENATE(MID('Hex Reference'!F73,3,2),MID('Hex Reference'!F73,1,2))</f>
        <v>#N/A</v>
      </c>
      <c r="G73" s="12" t="str">
        <f>CONCATENATE(MID('Hex Reference'!G73,3,2),MID('Hex Reference'!G73,1,2))</f>
        <v>D047</v>
      </c>
      <c r="H73" s="12" t="e">
        <f>CONCATENATE(MID('Hex Reference'!H73,3,2),MID('Hex Reference'!H73,1,2))</f>
        <v>#N/A</v>
      </c>
      <c r="I73" s="12" t="e">
        <f>CONCATENATE(MID('Hex Reference'!I73,3,2),MID('Hex Reference'!I73,1,2))</f>
        <v>#N/A</v>
      </c>
      <c r="J73" s="12" t="str">
        <f>CONCATENATE(MID('Hex Reference'!J73,3,2),MID('Hex Reference'!J73,1,2))</f>
        <v>D047</v>
      </c>
      <c r="K73" s="12" t="e">
        <f>CONCATENATE(MID('Hex Reference'!K73,3,2),MID('Hex Reference'!K73,1,2))</f>
        <v>#N/A</v>
      </c>
      <c r="L73" s="12" t="e">
        <f>CONCATENATE(MID('Hex Reference'!L73,3,2),MID('Hex Reference'!L73,1,2))</f>
        <v>#N/A</v>
      </c>
      <c r="M73" s="12" t="str">
        <f>CONCATENATE(MID('Hex Reference'!M73,3,2),MID('Hex Reference'!M73,1,2))</f>
        <v>D047</v>
      </c>
      <c r="N73" s="12" t="e">
        <f>CONCATENATE(MID('Hex Reference'!N73,3,2),MID('Hex Reference'!N73,1,2))</f>
        <v>#N/A</v>
      </c>
      <c r="O73" s="12" t="e">
        <f>CONCATENATE(MID('Hex Reference'!O73,3,2),MID('Hex Reference'!O73,1,2))</f>
        <v>#N/A</v>
      </c>
      <c r="P73" s="12" t="str">
        <f>CONCATENATE(MID('Hex Reference'!P73,3,2),MID('Hex Reference'!P73,1,2))</f>
        <v>D047</v>
      </c>
      <c r="Q73" s="12" t="e">
        <f>CONCATENATE(MID('Hex Reference'!Q73,3,2),MID('Hex Reference'!Q73,1,2))</f>
        <v>#N/A</v>
      </c>
      <c r="R73" s="12" t="e">
        <f>CONCATENATE(MID('Hex Reference'!R73,3,2),MID('Hex Reference'!R73,1,2))</f>
        <v>#N/A</v>
      </c>
      <c r="S73" s="12" t="str">
        <f>CONCATENATE(MID('Hex Reference'!S73,3,2),MID('Hex Reference'!S73,1,2))</f>
        <v>D047</v>
      </c>
      <c r="T73" s="12" t="e">
        <f>CONCATENATE(MID('Hex Reference'!T73,3,2),MID('Hex Reference'!T73,1,2))</f>
        <v>#N/A</v>
      </c>
      <c r="U73" s="12" t="e">
        <f>CONCATENATE(MID('Hex Reference'!U73,3,2),MID('Hex Reference'!U73,1,2))</f>
        <v>#N/A</v>
      </c>
      <c r="V73" s="12" t="str">
        <f>CONCATENATE(MID('Hex Reference'!V73,3,2),MID('Hex Reference'!V73,1,2))</f>
        <v>D047</v>
      </c>
      <c r="W73" s="12" t="e">
        <f>CONCATENATE(MID('Hex Reference'!W73,3,2),MID('Hex Reference'!W73,1,2))</f>
        <v>#N/A</v>
      </c>
      <c r="X73" s="12" t="e">
        <f>CONCATENATE(MID('Hex Reference'!X73,3,2),MID('Hex Reference'!X73,1,2))</f>
        <v>#N/A</v>
      </c>
      <c r="Y73" s="12" t="str">
        <f>CONCATENATE(MID('Hex Reference'!Y73,3,2),MID('Hex Reference'!Y73,1,2))</f>
        <v>D047</v>
      </c>
      <c r="Z73" s="12" t="e">
        <f>CONCATENATE(MID('Hex Reference'!Z73,3,2),MID('Hex Reference'!Z73,1,2))</f>
        <v>#N/A</v>
      </c>
      <c r="AA73" s="12" t="e">
        <f>CONCATENATE(MID('Hex Reference'!AA73,3,2),MID('Hex Reference'!AA73,1,2))</f>
        <v>#N/A</v>
      </c>
      <c r="AB73" s="12" t="str">
        <f>CONCATENATE(MID('Hex Reference'!AB73,3,2),MID('Hex Reference'!AB73,1,2))</f>
        <v>D047</v>
      </c>
      <c r="AC73" s="12" t="e">
        <f>CONCATENATE(MID('Hex Reference'!AC73,3,2),MID('Hex Reference'!AC73,1,2))</f>
        <v>#N/A</v>
      </c>
      <c r="AD73" s="12" t="e">
        <f>CONCATENATE(MID('Hex Reference'!AD73,3,2),MID('Hex Reference'!AD73,1,2))</f>
        <v>#N/A</v>
      </c>
      <c r="AE73" s="12" t="str">
        <f>CONCATENATE(MID('Hex Reference'!AE73,3,2),MID('Hex Reference'!AE73,1,2))</f>
        <v>D047</v>
      </c>
      <c r="AF73" s="12" t="e">
        <f>CONCATENATE(MID('Hex Reference'!AF73,3,2),MID('Hex Reference'!AF73,1,2))</f>
        <v>#N/A</v>
      </c>
      <c r="AG73" s="12" t="e">
        <f>CONCATENATE(MID('Hex Reference'!AG73,3,2),MID('Hex Reference'!AG73,1,2))</f>
        <v>#N/A</v>
      </c>
      <c r="AH73" s="12" t="str">
        <f>CONCATENATE(MID('Hex Reference'!AH73,3,2),MID('Hex Reference'!AH73,1,2))</f>
        <v>B84B</v>
      </c>
      <c r="AI73" s="12" t="e">
        <f>CONCATENATE(MID('Hex Reference'!AI73,3,2),MID('Hex Reference'!AI73,1,2))</f>
        <v>#N/A</v>
      </c>
      <c r="AJ73" s="12" t="e">
        <f>CONCATENATE(MID('Hex Reference'!AJ73,3,2),MID('Hex Reference'!AJ73,1,2))</f>
        <v>#N/A</v>
      </c>
      <c r="AK73" s="12" t="str">
        <f>CONCATENATE(MID('Hex Reference'!AK73,3,2),MID('Hex Reference'!AK73,1,2))</f>
        <v>B84B</v>
      </c>
      <c r="AL73" s="12" t="e">
        <f>CONCATENATE(MID('Hex Reference'!AL73,3,2),MID('Hex Reference'!AL73,1,2))</f>
        <v>#N/A</v>
      </c>
      <c r="AM73" s="12" t="e">
        <f>CONCATENATE(MID('Hex Reference'!AM73,3,2),MID('Hex Reference'!AM73,1,2))</f>
        <v>#N/A</v>
      </c>
      <c r="AN73" s="12" t="str">
        <f>CONCATENATE(MID('Hex Reference'!AN73,3,2),MID('Hex Reference'!AN73,1,2))</f>
        <v>A04F</v>
      </c>
      <c r="AO73" s="12" t="e">
        <f>CONCATENATE(MID('Hex Reference'!AO73,3,2),MID('Hex Reference'!AO73,1,2))</f>
        <v>#N/A</v>
      </c>
      <c r="AP73" s="12" t="e">
        <f>CONCATENATE(MID('Hex Reference'!AP73,3,2),MID('Hex Reference'!AP73,1,2))</f>
        <v>#N/A</v>
      </c>
      <c r="AQ73" s="12" t="str">
        <f>CONCATENATE(MID('Hex Reference'!AQ73,3,2),MID('Hex Reference'!AQ73,1,2))</f>
        <v>A04F</v>
      </c>
      <c r="AR73" s="28"/>
      <c r="AT73" s="24"/>
      <c r="AU73" s="12" t="str">
        <f>CONCATENATE(MID('Hex Reference'!AU73,3,2),MID('Hex Reference'!AU73,1,2))</f>
        <v>D047</v>
      </c>
      <c r="AV73" s="12" t="e">
        <f>CONCATENATE(MID('Hex Reference'!AV73,3,2),MID('Hex Reference'!AV73,1,2))</f>
        <v>#N/A</v>
      </c>
      <c r="AW73" s="12" t="e">
        <f>CONCATENATE(MID('Hex Reference'!AW73,3,2),MID('Hex Reference'!AW73,1,2))</f>
        <v>#N/A</v>
      </c>
      <c r="AX73" s="12" t="str">
        <f>CONCATENATE(MID('Hex Reference'!AX73,3,2),MID('Hex Reference'!AX73,1,2))</f>
        <v>D047</v>
      </c>
      <c r="AY73" s="12" t="e">
        <f>CONCATENATE(MID('Hex Reference'!AY73,3,2),MID('Hex Reference'!AY73,1,2))</f>
        <v>#N/A</v>
      </c>
      <c r="AZ73" s="12" t="e">
        <f>CONCATENATE(MID('Hex Reference'!AZ73,3,2),MID('Hex Reference'!AZ73,1,2))</f>
        <v>#N/A</v>
      </c>
      <c r="BA73" s="12" t="str">
        <f>CONCATENATE(MID('Hex Reference'!BA73,3,2),MID('Hex Reference'!BA73,1,2))</f>
        <v>D047</v>
      </c>
      <c r="BB73" s="12" t="e">
        <f>CONCATENATE(MID('Hex Reference'!BB73,3,2),MID('Hex Reference'!BB73,1,2))</f>
        <v>#N/A</v>
      </c>
      <c r="BC73" s="12" t="e">
        <f>CONCATENATE(MID('Hex Reference'!BC73,3,2),MID('Hex Reference'!BC73,1,2))</f>
        <v>#N/A</v>
      </c>
      <c r="BD73" s="12" t="str">
        <f>CONCATENATE(MID('Hex Reference'!BD73,3,2),MID('Hex Reference'!BD73,1,2))</f>
        <v>D047</v>
      </c>
      <c r="BE73" s="12" t="e">
        <f>CONCATENATE(MID('Hex Reference'!BE73,3,2),MID('Hex Reference'!BE73,1,2))</f>
        <v>#N/A</v>
      </c>
      <c r="BF73" s="12" t="e">
        <f>CONCATENATE(MID('Hex Reference'!BF73,3,2),MID('Hex Reference'!BF73,1,2))</f>
        <v>#N/A</v>
      </c>
      <c r="BG73" s="12" t="str">
        <f>CONCATENATE(MID('Hex Reference'!BG73,3,2),MID('Hex Reference'!BG73,1,2))</f>
        <v>D047</v>
      </c>
      <c r="BH73" s="12" t="e">
        <f>CONCATENATE(MID('Hex Reference'!BH73,3,2),MID('Hex Reference'!BH73,1,2))</f>
        <v>#N/A</v>
      </c>
      <c r="BI73" s="12" t="e">
        <f>CONCATENATE(MID('Hex Reference'!BI73,3,2),MID('Hex Reference'!BI73,1,2))</f>
        <v>#N/A</v>
      </c>
      <c r="BJ73" s="12" t="str">
        <f>CONCATENATE(MID('Hex Reference'!BJ73,3,2),MID('Hex Reference'!BJ73,1,2))</f>
        <v>D047</v>
      </c>
      <c r="BK73" s="12" t="e">
        <f>CONCATENATE(MID('Hex Reference'!BK73,3,2),MID('Hex Reference'!BK73,1,2))</f>
        <v>#N/A</v>
      </c>
      <c r="BL73" s="12" t="e">
        <f>CONCATENATE(MID('Hex Reference'!BL73,3,2),MID('Hex Reference'!BL73,1,2))</f>
        <v>#N/A</v>
      </c>
      <c r="BM73" s="12" t="str">
        <f>CONCATENATE(MID('Hex Reference'!BM73,3,2),MID('Hex Reference'!BM73,1,2))</f>
        <v>D047</v>
      </c>
      <c r="BN73" s="12" t="e">
        <f>CONCATENATE(MID('Hex Reference'!BN73,3,2),MID('Hex Reference'!BN73,1,2))</f>
        <v>#N/A</v>
      </c>
      <c r="BO73" s="12" t="e">
        <f>CONCATENATE(MID('Hex Reference'!BO73,3,2),MID('Hex Reference'!BO73,1,2))</f>
        <v>#N/A</v>
      </c>
      <c r="BP73" s="12" t="str">
        <f>CONCATENATE(MID('Hex Reference'!BP73,3,2),MID('Hex Reference'!BP73,1,2))</f>
        <v>D047</v>
      </c>
      <c r="BQ73" s="12" t="e">
        <f>CONCATENATE(MID('Hex Reference'!BQ73,3,2),MID('Hex Reference'!BQ73,1,2))</f>
        <v>#N/A</v>
      </c>
      <c r="BR73" s="12" t="e">
        <f>CONCATENATE(MID('Hex Reference'!BR73,3,2),MID('Hex Reference'!BR73,1,2))</f>
        <v>#N/A</v>
      </c>
      <c r="BS73" s="12" t="str">
        <f>CONCATENATE(MID('Hex Reference'!BS73,3,2),MID('Hex Reference'!BS73,1,2))</f>
        <v>D047</v>
      </c>
      <c r="BT73" s="12" t="e">
        <f>CONCATENATE(MID('Hex Reference'!BT73,3,2),MID('Hex Reference'!BT73,1,2))</f>
        <v>#N/A</v>
      </c>
      <c r="BU73" s="12" t="e">
        <f>CONCATENATE(MID('Hex Reference'!BU73,3,2),MID('Hex Reference'!BU73,1,2))</f>
        <v>#N/A</v>
      </c>
      <c r="BV73" s="12" t="str">
        <f>CONCATENATE(MID('Hex Reference'!BV73,3,2),MID('Hex Reference'!BV73,1,2))</f>
        <v>0080</v>
      </c>
      <c r="BW73" s="12" t="e">
        <f>CONCATENATE(MID('Hex Reference'!BW73,3,2),MID('Hex Reference'!BW73,1,2))</f>
        <v>#N/A</v>
      </c>
      <c r="BX73" s="12" t="e">
        <f>CONCATENATE(MID('Hex Reference'!BX73,3,2),MID('Hex Reference'!BX73,1,2))</f>
        <v>#N/A</v>
      </c>
      <c r="BY73" s="12" t="str">
        <f>CONCATENATE(MID('Hex Reference'!BY73,3,2),MID('Hex Reference'!BY73,1,2))</f>
        <v>B84B</v>
      </c>
      <c r="BZ73" s="12" t="e">
        <f>CONCATENATE(MID('Hex Reference'!BZ73,3,2),MID('Hex Reference'!BZ73,1,2))</f>
        <v>#N/A</v>
      </c>
      <c r="CA73" s="12" t="e">
        <f>CONCATENATE(MID('Hex Reference'!CA73,3,2),MID('Hex Reference'!CA73,1,2))</f>
        <v>#N/A</v>
      </c>
      <c r="CB73" s="12" t="str">
        <f>CONCATENATE(MID('Hex Reference'!CB73,3,2),MID('Hex Reference'!CB73,1,2))</f>
        <v>B84B</v>
      </c>
      <c r="CC73" s="12" t="e">
        <f>CONCATENATE(MID('Hex Reference'!CC73,3,2),MID('Hex Reference'!CC73,1,2))</f>
        <v>#N/A</v>
      </c>
      <c r="CD73" s="12" t="e">
        <f>CONCATENATE(MID('Hex Reference'!CD73,3,2),MID('Hex Reference'!CD73,1,2))</f>
        <v>#N/A</v>
      </c>
      <c r="CE73" s="12" t="str">
        <f>CONCATENATE(MID('Hex Reference'!CE73,3,2),MID('Hex Reference'!CE73,1,2))</f>
        <v>A04F</v>
      </c>
      <c r="CF73" s="12" t="e">
        <f>CONCATENATE(MID('Hex Reference'!CF73,3,2),MID('Hex Reference'!CF73,1,2))</f>
        <v>#N/A</v>
      </c>
      <c r="CG73" s="12" t="e">
        <f>CONCATENATE(MID('Hex Reference'!CG73,3,2),MID('Hex Reference'!CG73,1,2))</f>
        <v>#N/A</v>
      </c>
      <c r="CH73" s="12" t="str">
        <f>CONCATENATE(MID('Hex Reference'!CH73,3,2),MID('Hex Reference'!CH73,1,2))</f>
        <v>A04F</v>
      </c>
      <c r="CI73" s="28"/>
    </row>
    <row r="74" spans="1:87">
      <c r="A74" s="25" t="str">
        <f t="shared" si="2"/>
        <v>45</v>
      </c>
      <c r="B74" s="25" t="s">
        <v>110</v>
      </c>
      <c r="C74" s="40" t="str">
        <f t="shared" si="3"/>
        <v>16FC0</v>
      </c>
      <c r="D74" s="12" t="str">
        <f>CONCATENATE(MID('Hex Reference'!D74,3,2),MID('Hex Reference'!D74,1,2))</f>
        <v>9041</v>
      </c>
      <c r="E74" s="12" t="e">
        <f>CONCATENATE(MID('Hex Reference'!E74,3,2),MID('Hex Reference'!E74,1,2))</f>
        <v>#N/A</v>
      </c>
      <c r="F74" s="12" t="e">
        <f>CONCATENATE(MID('Hex Reference'!F74,3,2),MID('Hex Reference'!F74,1,2))</f>
        <v>#N/A</v>
      </c>
      <c r="G74" s="12" t="str">
        <f>CONCATENATE(MID('Hex Reference'!G74,3,2),MID('Hex Reference'!G74,1,2))</f>
        <v>9041</v>
      </c>
      <c r="H74" s="12" t="e">
        <f>CONCATENATE(MID('Hex Reference'!H74,3,2),MID('Hex Reference'!H74,1,2))</f>
        <v>#N/A</v>
      </c>
      <c r="I74" s="12" t="e">
        <f>CONCATENATE(MID('Hex Reference'!I74,3,2),MID('Hex Reference'!I74,1,2))</f>
        <v>#N/A</v>
      </c>
      <c r="J74" s="12" t="str">
        <f>CONCATENATE(MID('Hex Reference'!J74,3,2),MID('Hex Reference'!J74,1,2))</f>
        <v>5842</v>
      </c>
      <c r="K74" s="12" t="e">
        <f>CONCATENATE(MID('Hex Reference'!K74,3,2),MID('Hex Reference'!K74,1,2))</f>
        <v>#N/A</v>
      </c>
      <c r="L74" s="12" t="e">
        <f>CONCATENATE(MID('Hex Reference'!L74,3,2),MID('Hex Reference'!L74,1,2))</f>
        <v>#N/A</v>
      </c>
      <c r="M74" s="12" t="str">
        <f>CONCATENATE(MID('Hex Reference'!M74,3,2),MID('Hex Reference'!M74,1,2))</f>
        <v>5842</v>
      </c>
      <c r="N74" s="12" t="e">
        <f>CONCATENATE(MID('Hex Reference'!N74,3,2),MID('Hex Reference'!N74,1,2))</f>
        <v>#N/A</v>
      </c>
      <c r="O74" s="12" t="e">
        <f>CONCATENATE(MID('Hex Reference'!O74,3,2),MID('Hex Reference'!O74,1,2))</f>
        <v>#N/A</v>
      </c>
      <c r="P74" s="12" t="str">
        <f>CONCATENATE(MID('Hex Reference'!P74,3,2),MID('Hex Reference'!P74,1,2))</f>
        <v>2043</v>
      </c>
      <c r="Q74" s="12" t="e">
        <f>CONCATENATE(MID('Hex Reference'!Q74,3,2),MID('Hex Reference'!Q74,1,2))</f>
        <v>#N/A</v>
      </c>
      <c r="R74" s="12" t="e">
        <f>CONCATENATE(MID('Hex Reference'!R74,3,2),MID('Hex Reference'!R74,1,2))</f>
        <v>#N/A</v>
      </c>
      <c r="S74" s="12" t="str">
        <f>CONCATENATE(MID('Hex Reference'!S74,3,2),MID('Hex Reference'!S74,1,2))</f>
        <v>2043</v>
      </c>
      <c r="T74" s="12" t="e">
        <f>CONCATENATE(MID('Hex Reference'!T74,3,2),MID('Hex Reference'!T74,1,2))</f>
        <v>#N/A</v>
      </c>
      <c r="U74" s="12" t="e">
        <f>CONCATENATE(MID('Hex Reference'!U74,3,2),MID('Hex Reference'!U74,1,2))</f>
        <v>#N/A</v>
      </c>
      <c r="V74" s="12" t="str">
        <f>CONCATENATE(MID('Hex Reference'!V74,3,2),MID('Hex Reference'!V74,1,2))</f>
        <v>B028</v>
      </c>
      <c r="W74" s="12" t="e">
        <f>CONCATENATE(MID('Hex Reference'!W74,3,2),MID('Hex Reference'!W74,1,2))</f>
        <v>#N/A</v>
      </c>
      <c r="X74" s="12" t="e">
        <f>CONCATENATE(MID('Hex Reference'!X74,3,2),MID('Hex Reference'!X74,1,2))</f>
        <v>#N/A</v>
      </c>
      <c r="Y74" s="12" t="str">
        <f>CONCATENATE(MID('Hex Reference'!Y74,3,2),MID('Hex Reference'!Y74,1,2))</f>
        <v>E843</v>
      </c>
      <c r="Z74" s="12" t="e">
        <f>CONCATENATE(MID('Hex Reference'!Z74,3,2),MID('Hex Reference'!Z74,1,2))</f>
        <v>#N/A</v>
      </c>
      <c r="AA74" s="12" t="e">
        <f>CONCATENATE(MID('Hex Reference'!AA74,3,2),MID('Hex Reference'!AA74,1,2))</f>
        <v>#N/A</v>
      </c>
      <c r="AB74" s="12" t="str">
        <f>CONCATENATE(MID('Hex Reference'!AB74,3,2),MID('Hex Reference'!AB74,1,2))</f>
        <v>B010</v>
      </c>
      <c r="AC74" s="12" t="e">
        <f>CONCATENATE(MID('Hex Reference'!AC74,3,2),MID('Hex Reference'!AC74,1,2))</f>
        <v>#N/A</v>
      </c>
      <c r="AD74" s="12" t="e">
        <f>CONCATENATE(MID('Hex Reference'!AD74,3,2),MID('Hex Reference'!AD74,1,2))</f>
        <v>#N/A</v>
      </c>
      <c r="AE74" s="12" t="str">
        <f>CONCATENATE(MID('Hex Reference'!AE74,3,2),MID('Hex Reference'!AE74,1,2))</f>
        <v>B010</v>
      </c>
      <c r="AF74" s="12" t="e">
        <f>CONCATENATE(MID('Hex Reference'!AF74,3,2),MID('Hex Reference'!AF74,1,2))</f>
        <v>#N/A</v>
      </c>
      <c r="AG74" s="12" t="e">
        <f>CONCATENATE(MID('Hex Reference'!AG74,3,2),MID('Hex Reference'!AG74,1,2))</f>
        <v>#N/A</v>
      </c>
      <c r="AH74" s="12" t="str">
        <f>CONCATENATE(MID('Hex Reference'!AH74,3,2),MID('Hex Reference'!AH74,1,2))</f>
        <v>B024</v>
      </c>
      <c r="AI74" s="12" t="e">
        <f>CONCATENATE(MID('Hex Reference'!AI74,3,2),MID('Hex Reference'!AI74,1,2))</f>
        <v>#N/A</v>
      </c>
      <c r="AJ74" s="12" t="e">
        <f>CONCATENATE(MID('Hex Reference'!AJ74,3,2),MID('Hex Reference'!AJ74,1,2))</f>
        <v>#N/A</v>
      </c>
      <c r="AK74" s="12" t="str">
        <f>CONCATENATE(MID('Hex Reference'!AK74,3,2),MID('Hex Reference'!AK74,1,2))</f>
        <v>B024</v>
      </c>
      <c r="AL74" s="12" t="e">
        <f>CONCATENATE(MID('Hex Reference'!AL74,3,2),MID('Hex Reference'!AL74,1,2))</f>
        <v>#N/A</v>
      </c>
      <c r="AM74" s="12" t="e">
        <f>CONCATENATE(MID('Hex Reference'!AM74,3,2),MID('Hex Reference'!AM74,1,2))</f>
        <v>#N/A</v>
      </c>
      <c r="AN74" s="12" t="str">
        <f>CONCATENATE(MID('Hex Reference'!AN74,3,2),MID('Hex Reference'!AN74,1,2))</f>
        <v>B024</v>
      </c>
      <c r="AO74" s="12" t="e">
        <f>CONCATENATE(MID('Hex Reference'!AO74,3,2),MID('Hex Reference'!AO74,1,2))</f>
        <v>#N/A</v>
      </c>
      <c r="AP74" s="12" t="e">
        <f>CONCATENATE(MID('Hex Reference'!AP74,3,2),MID('Hex Reference'!AP74,1,2))</f>
        <v>#N/A</v>
      </c>
      <c r="AQ74" s="12" t="str">
        <f>CONCATENATE(MID('Hex Reference'!AQ74,3,2),MID('Hex Reference'!AQ74,1,2))</f>
        <v>B024</v>
      </c>
      <c r="AR74" s="28"/>
      <c r="AT74" s="24"/>
      <c r="AU74" s="12" t="str">
        <f>CONCATENATE(MID('Hex Reference'!AU74,3,2),MID('Hex Reference'!AU74,1,2))</f>
        <v>9041</v>
      </c>
      <c r="AV74" s="12" t="e">
        <f>CONCATENATE(MID('Hex Reference'!AV74,3,2),MID('Hex Reference'!AV74,1,2))</f>
        <v>#N/A</v>
      </c>
      <c r="AW74" s="12" t="e">
        <f>CONCATENATE(MID('Hex Reference'!AW74,3,2),MID('Hex Reference'!AW74,1,2))</f>
        <v>#N/A</v>
      </c>
      <c r="AX74" s="12" t="str">
        <f>CONCATENATE(MID('Hex Reference'!AX74,3,2),MID('Hex Reference'!AX74,1,2))</f>
        <v>C880</v>
      </c>
      <c r="AY74" s="12" t="e">
        <f>CONCATENATE(MID('Hex Reference'!AY74,3,2),MID('Hex Reference'!AY74,1,2))</f>
        <v>#N/A</v>
      </c>
      <c r="AZ74" s="12" t="e">
        <f>CONCATENATE(MID('Hex Reference'!AZ74,3,2),MID('Hex Reference'!AZ74,1,2))</f>
        <v>#N/A</v>
      </c>
      <c r="BA74" s="12" t="str">
        <f>CONCATENATE(MID('Hex Reference'!BA74,3,2),MID('Hex Reference'!BA74,1,2))</f>
        <v>5842</v>
      </c>
      <c r="BB74" s="12" t="e">
        <f>CONCATENATE(MID('Hex Reference'!BB74,3,2),MID('Hex Reference'!BB74,1,2))</f>
        <v>#N/A</v>
      </c>
      <c r="BC74" s="12" t="e">
        <f>CONCATENATE(MID('Hex Reference'!BC74,3,2),MID('Hex Reference'!BC74,1,2))</f>
        <v>#N/A</v>
      </c>
      <c r="BD74" s="12" t="str">
        <f>CONCATENATE(MID('Hex Reference'!BD74,3,2),MID('Hex Reference'!BD74,1,2))</f>
        <v>2C81</v>
      </c>
      <c r="BE74" s="12" t="e">
        <f>CONCATENATE(MID('Hex Reference'!BE74,3,2),MID('Hex Reference'!BE74,1,2))</f>
        <v>#N/A</v>
      </c>
      <c r="BF74" s="12" t="e">
        <f>CONCATENATE(MID('Hex Reference'!BF74,3,2),MID('Hex Reference'!BF74,1,2))</f>
        <v>#N/A</v>
      </c>
      <c r="BG74" s="12" t="str">
        <f>CONCATENATE(MID('Hex Reference'!BG74,3,2),MID('Hex Reference'!BG74,1,2))</f>
        <v>2043</v>
      </c>
      <c r="BH74" s="12" t="e">
        <f>CONCATENATE(MID('Hex Reference'!BH74,3,2),MID('Hex Reference'!BH74,1,2))</f>
        <v>#N/A</v>
      </c>
      <c r="BI74" s="12" t="e">
        <f>CONCATENATE(MID('Hex Reference'!BI74,3,2),MID('Hex Reference'!BI74,1,2))</f>
        <v>#N/A</v>
      </c>
      <c r="BJ74" s="12" t="str">
        <f>CONCATENATE(MID('Hex Reference'!BJ74,3,2),MID('Hex Reference'!BJ74,1,2))</f>
        <v>9081</v>
      </c>
      <c r="BK74" s="12" t="e">
        <f>CONCATENATE(MID('Hex Reference'!BK74,3,2),MID('Hex Reference'!BK74,1,2))</f>
        <v>#N/A</v>
      </c>
      <c r="BL74" s="12" t="e">
        <f>CONCATENATE(MID('Hex Reference'!BL74,3,2),MID('Hex Reference'!BL74,1,2))</f>
        <v>#N/A</v>
      </c>
      <c r="BM74" s="12" t="str">
        <f>CONCATENATE(MID('Hex Reference'!BM74,3,2),MID('Hex Reference'!BM74,1,2))</f>
        <v>B028</v>
      </c>
      <c r="BN74" s="12" t="e">
        <f>CONCATENATE(MID('Hex Reference'!BN74,3,2),MID('Hex Reference'!BN74,1,2))</f>
        <v>#N/A</v>
      </c>
      <c r="BO74" s="12" t="e">
        <f>CONCATENATE(MID('Hex Reference'!BO74,3,2),MID('Hex Reference'!BO74,1,2))</f>
        <v>#N/A</v>
      </c>
      <c r="BP74" s="12" t="str">
        <f>CONCATENATE(MID('Hex Reference'!BP74,3,2),MID('Hex Reference'!BP74,1,2))</f>
        <v>F481</v>
      </c>
      <c r="BQ74" s="12" t="e">
        <f>CONCATENATE(MID('Hex Reference'!BQ74,3,2),MID('Hex Reference'!BQ74,1,2))</f>
        <v>#N/A</v>
      </c>
      <c r="BR74" s="12" t="e">
        <f>CONCATENATE(MID('Hex Reference'!BR74,3,2),MID('Hex Reference'!BR74,1,2))</f>
        <v>#N/A</v>
      </c>
      <c r="BS74" s="12" t="str">
        <f>CONCATENATE(MID('Hex Reference'!BS74,3,2),MID('Hex Reference'!BS74,1,2))</f>
        <v>B010</v>
      </c>
      <c r="BT74" s="12" t="e">
        <f>CONCATENATE(MID('Hex Reference'!BT74,3,2),MID('Hex Reference'!BT74,1,2))</f>
        <v>#N/A</v>
      </c>
      <c r="BU74" s="12" t="e">
        <f>CONCATENATE(MID('Hex Reference'!BU74,3,2),MID('Hex Reference'!BU74,1,2))</f>
        <v>#N/A</v>
      </c>
      <c r="BV74" s="12" t="str">
        <f>CONCATENATE(MID('Hex Reference'!BV74,3,2),MID('Hex Reference'!BV74,1,2))</f>
        <v>0080</v>
      </c>
      <c r="BW74" s="12" t="e">
        <f>CONCATENATE(MID('Hex Reference'!BW74,3,2),MID('Hex Reference'!BW74,1,2))</f>
        <v>#N/A</v>
      </c>
      <c r="BX74" s="12" t="e">
        <f>CONCATENATE(MID('Hex Reference'!BX74,3,2),MID('Hex Reference'!BX74,1,2))</f>
        <v>#N/A</v>
      </c>
      <c r="BY74" s="12" t="str">
        <f>CONCATENATE(MID('Hex Reference'!BY74,3,2),MID('Hex Reference'!BY74,1,2))</f>
        <v>B024</v>
      </c>
      <c r="BZ74" s="12" t="e">
        <f>CONCATENATE(MID('Hex Reference'!BZ74,3,2),MID('Hex Reference'!BZ74,1,2))</f>
        <v>#N/A</v>
      </c>
      <c r="CA74" s="12" t="e">
        <f>CONCATENATE(MID('Hex Reference'!CA74,3,2),MID('Hex Reference'!CA74,1,2))</f>
        <v>#N/A</v>
      </c>
      <c r="CB74" s="12" t="str">
        <f>CONCATENATE(MID('Hex Reference'!CB74,3,2),MID('Hex Reference'!CB74,1,2))</f>
        <v>B024</v>
      </c>
      <c r="CC74" s="12" t="e">
        <f>CONCATENATE(MID('Hex Reference'!CC74,3,2),MID('Hex Reference'!CC74,1,2))</f>
        <v>#N/A</v>
      </c>
      <c r="CD74" s="12" t="e">
        <f>CONCATENATE(MID('Hex Reference'!CD74,3,2),MID('Hex Reference'!CD74,1,2))</f>
        <v>#N/A</v>
      </c>
      <c r="CE74" s="12" t="str">
        <f>CONCATENATE(MID('Hex Reference'!CE74,3,2),MID('Hex Reference'!CE74,1,2))</f>
        <v>B024</v>
      </c>
      <c r="CF74" s="12" t="e">
        <f>CONCATENATE(MID('Hex Reference'!CF74,3,2),MID('Hex Reference'!CF74,1,2))</f>
        <v>#N/A</v>
      </c>
      <c r="CG74" s="12" t="e">
        <f>CONCATENATE(MID('Hex Reference'!CG74,3,2),MID('Hex Reference'!CG74,1,2))</f>
        <v>#N/A</v>
      </c>
      <c r="CH74" s="12" t="str">
        <f>CONCATENATE(MID('Hex Reference'!CH74,3,2),MID('Hex Reference'!CH74,1,2))</f>
        <v>B024</v>
      </c>
      <c r="CI74" s="28"/>
    </row>
    <row r="75" spans="1:87">
      <c r="A75" s="25" t="str">
        <f t="shared" si="2"/>
        <v>46</v>
      </c>
      <c r="B75" s="25" t="s">
        <v>111</v>
      </c>
      <c r="C75" s="40" t="str">
        <f t="shared" si="3"/>
        <v>16FF8</v>
      </c>
      <c r="D75" s="12" t="str">
        <f>CONCATENATE(MID('Hex Reference'!D75,3,2),MID('Hex Reference'!D75,1,2))</f>
        <v>9041</v>
      </c>
      <c r="E75" s="12" t="e">
        <f>CONCATENATE(MID('Hex Reference'!E75,3,2),MID('Hex Reference'!E75,1,2))</f>
        <v>#N/A</v>
      </c>
      <c r="F75" s="12" t="e">
        <f>CONCATENATE(MID('Hex Reference'!F75,3,2),MID('Hex Reference'!F75,1,2))</f>
        <v>#N/A</v>
      </c>
      <c r="G75" s="12" t="str">
        <f>CONCATENATE(MID('Hex Reference'!G75,3,2),MID('Hex Reference'!G75,1,2))</f>
        <v>9041</v>
      </c>
      <c r="H75" s="12" t="e">
        <f>CONCATENATE(MID('Hex Reference'!H75,3,2),MID('Hex Reference'!H75,1,2))</f>
        <v>#N/A</v>
      </c>
      <c r="I75" s="12" t="e">
        <f>CONCATENATE(MID('Hex Reference'!I75,3,2),MID('Hex Reference'!I75,1,2))</f>
        <v>#N/A</v>
      </c>
      <c r="J75" s="12" t="str">
        <f>CONCATENATE(MID('Hex Reference'!J75,3,2),MID('Hex Reference'!J75,1,2))</f>
        <v>5842</v>
      </c>
      <c r="K75" s="12" t="e">
        <f>CONCATENATE(MID('Hex Reference'!K75,3,2),MID('Hex Reference'!K75,1,2))</f>
        <v>#N/A</v>
      </c>
      <c r="L75" s="12" t="e">
        <f>CONCATENATE(MID('Hex Reference'!L75,3,2),MID('Hex Reference'!L75,1,2))</f>
        <v>#N/A</v>
      </c>
      <c r="M75" s="12" t="str">
        <f>CONCATENATE(MID('Hex Reference'!M75,3,2),MID('Hex Reference'!M75,1,2))</f>
        <v>5842</v>
      </c>
      <c r="N75" s="12" t="e">
        <f>CONCATENATE(MID('Hex Reference'!N75,3,2),MID('Hex Reference'!N75,1,2))</f>
        <v>#N/A</v>
      </c>
      <c r="O75" s="12" t="e">
        <f>CONCATENATE(MID('Hex Reference'!O75,3,2),MID('Hex Reference'!O75,1,2))</f>
        <v>#N/A</v>
      </c>
      <c r="P75" s="12" t="str">
        <f>CONCATENATE(MID('Hex Reference'!P75,3,2),MID('Hex Reference'!P75,1,2))</f>
        <v>2043</v>
      </c>
      <c r="Q75" s="12" t="e">
        <f>CONCATENATE(MID('Hex Reference'!Q75,3,2),MID('Hex Reference'!Q75,1,2))</f>
        <v>#N/A</v>
      </c>
      <c r="R75" s="12" t="e">
        <f>CONCATENATE(MID('Hex Reference'!R75,3,2),MID('Hex Reference'!R75,1,2))</f>
        <v>#N/A</v>
      </c>
      <c r="S75" s="12" t="str">
        <f>CONCATENATE(MID('Hex Reference'!S75,3,2),MID('Hex Reference'!S75,1,2))</f>
        <v>2043</v>
      </c>
      <c r="T75" s="12" t="e">
        <f>CONCATENATE(MID('Hex Reference'!T75,3,2),MID('Hex Reference'!T75,1,2))</f>
        <v>#N/A</v>
      </c>
      <c r="U75" s="12" t="e">
        <f>CONCATENATE(MID('Hex Reference'!U75,3,2),MID('Hex Reference'!U75,1,2))</f>
        <v>#N/A</v>
      </c>
      <c r="V75" s="12" t="str">
        <f>CONCATENATE(MID('Hex Reference'!V75,3,2),MID('Hex Reference'!V75,1,2))</f>
        <v>B028</v>
      </c>
      <c r="W75" s="12" t="e">
        <f>CONCATENATE(MID('Hex Reference'!W75,3,2),MID('Hex Reference'!W75,1,2))</f>
        <v>#N/A</v>
      </c>
      <c r="X75" s="12" t="e">
        <f>CONCATENATE(MID('Hex Reference'!X75,3,2),MID('Hex Reference'!X75,1,2))</f>
        <v>#N/A</v>
      </c>
      <c r="Y75" s="12" t="str">
        <f>CONCATENATE(MID('Hex Reference'!Y75,3,2),MID('Hex Reference'!Y75,1,2))</f>
        <v>E843</v>
      </c>
      <c r="Z75" s="12" t="e">
        <f>CONCATENATE(MID('Hex Reference'!Z75,3,2),MID('Hex Reference'!Z75,1,2))</f>
        <v>#N/A</v>
      </c>
      <c r="AA75" s="12" t="e">
        <f>CONCATENATE(MID('Hex Reference'!AA75,3,2),MID('Hex Reference'!AA75,1,2))</f>
        <v>#N/A</v>
      </c>
      <c r="AB75" s="12" t="str">
        <f>CONCATENATE(MID('Hex Reference'!AB75,3,2),MID('Hex Reference'!AB75,1,2))</f>
        <v>B024</v>
      </c>
      <c r="AC75" s="12" t="e">
        <f>CONCATENATE(MID('Hex Reference'!AC75,3,2),MID('Hex Reference'!AC75,1,2))</f>
        <v>#N/A</v>
      </c>
      <c r="AD75" s="12" t="e">
        <f>CONCATENATE(MID('Hex Reference'!AD75,3,2),MID('Hex Reference'!AD75,1,2))</f>
        <v>#N/A</v>
      </c>
      <c r="AE75" s="12" t="str">
        <f>CONCATENATE(MID('Hex Reference'!AE75,3,2),MID('Hex Reference'!AE75,1,2))</f>
        <v>B024</v>
      </c>
      <c r="AF75" s="12" t="e">
        <f>CONCATENATE(MID('Hex Reference'!AF75,3,2),MID('Hex Reference'!AF75,1,2))</f>
        <v>#N/A</v>
      </c>
      <c r="AG75" s="12" t="e">
        <f>CONCATENATE(MID('Hex Reference'!AG75,3,2),MID('Hex Reference'!AG75,1,2))</f>
        <v>#N/A</v>
      </c>
      <c r="AH75" s="12" t="str">
        <f>CONCATENATE(MID('Hex Reference'!AH75,3,2),MID('Hex Reference'!AH75,1,2))</f>
        <v>B010</v>
      </c>
      <c r="AI75" s="12" t="e">
        <f>CONCATENATE(MID('Hex Reference'!AI75,3,2),MID('Hex Reference'!AI75,1,2))</f>
        <v>#N/A</v>
      </c>
      <c r="AJ75" s="12" t="e">
        <f>CONCATENATE(MID('Hex Reference'!AJ75,3,2),MID('Hex Reference'!AJ75,1,2))</f>
        <v>#N/A</v>
      </c>
      <c r="AK75" s="12" t="str">
        <f>CONCATENATE(MID('Hex Reference'!AK75,3,2),MID('Hex Reference'!AK75,1,2))</f>
        <v>B010</v>
      </c>
      <c r="AL75" s="12" t="e">
        <f>CONCATENATE(MID('Hex Reference'!AL75,3,2),MID('Hex Reference'!AL75,1,2))</f>
        <v>#N/A</v>
      </c>
      <c r="AM75" s="12" t="e">
        <f>CONCATENATE(MID('Hex Reference'!AM75,3,2),MID('Hex Reference'!AM75,1,2))</f>
        <v>#N/A</v>
      </c>
      <c r="AN75" s="12" t="str">
        <f>CONCATENATE(MID('Hex Reference'!AN75,3,2),MID('Hex Reference'!AN75,1,2))</f>
        <v>B010</v>
      </c>
      <c r="AO75" s="12" t="e">
        <f>CONCATENATE(MID('Hex Reference'!AO75,3,2),MID('Hex Reference'!AO75,1,2))</f>
        <v>#N/A</v>
      </c>
      <c r="AP75" s="12" t="e">
        <f>CONCATENATE(MID('Hex Reference'!AP75,3,2),MID('Hex Reference'!AP75,1,2))</f>
        <v>#N/A</v>
      </c>
      <c r="AQ75" s="12" t="str">
        <f>CONCATENATE(MID('Hex Reference'!AQ75,3,2),MID('Hex Reference'!AQ75,1,2))</f>
        <v>B010</v>
      </c>
      <c r="AR75" s="28"/>
      <c r="AT75" s="24"/>
      <c r="AU75" s="12" t="str">
        <f>CONCATENATE(MID('Hex Reference'!AU75,3,2),MID('Hex Reference'!AU75,1,2))</f>
        <v>9041</v>
      </c>
      <c r="AV75" s="12" t="e">
        <f>CONCATENATE(MID('Hex Reference'!AV75,3,2),MID('Hex Reference'!AV75,1,2))</f>
        <v>#N/A</v>
      </c>
      <c r="AW75" s="12" t="e">
        <f>CONCATENATE(MID('Hex Reference'!AW75,3,2),MID('Hex Reference'!AW75,1,2))</f>
        <v>#N/A</v>
      </c>
      <c r="AX75" s="12" t="str">
        <f>CONCATENATE(MID('Hex Reference'!AX75,3,2),MID('Hex Reference'!AX75,1,2))</f>
        <v>C880</v>
      </c>
      <c r="AY75" s="12" t="e">
        <f>CONCATENATE(MID('Hex Reference'!AY75,3,2),MID('Hex Reference'!AY75,1,2))</f>
        <v>#N/A</v>
      </c>
      <c r="AZ75" s="12" t="e">
        <f>CONCATENATE(MID('Hex Reference'!AZ75,3,2),MID('Hex Reference'!AZ75,1,2))</f>
        <v>#N/A</v>
      </c>
      <c r="BA75" s="12" t="str">
        <f>CONCATENATE(MID('Hex Reference'!BA75,3,2),MID('Hex Reference'!BA75,1,2))</f>
        <v>5842</v>
      </c>
      <c r="BB75" s="12" t="e">
        <f>CONCATENATE(MID('Hex Reference'!BB75,3,2),MID('Hex Reference'!BB75,1,2))</f>
        <v>#N/A</v>
      </c>
      <c r="BC75" s="12" t="e">
        <f>CONCATENATE(MID('Hex Reference'!BC75,3,2),MID('Hex Reference'!BC75,1,2))</f>
        <v>#N/A</v>
      </c>
      <c r="BD75" s="12" t="str">
        <f>CONCATENATE(MID('Hex Reference'!BD75,3,2),MID('Hex Reference'!BD75,1,2))</f>
        <v>2C81</v>
      </c>
      <c r="BE75" s="12" t="e">
        <f>CONCATENATE(MID('Hex Reference'!BE75,3,2),MID('Hex Reference'!BE75,1,2))</f>
        <v>#N/A</v>
      </c>
      <c r="BF75" s="12" t="e">
        <f>CONCATENATE(MID('Hex Reference'!BF75,3,2),MID('Hex Reference'!BF75,1,2))</f>
        <v>#N/A</v>
      </c>
      <c r="BG75" s="12" t="str">
        <f>CONCATENATE(MID('Hex Reference'!BG75,3,2),MID('Hex Reference'!BG75,1,2))</f>
        <v>2043</v>
      </c>
      <c r="BH75" s="12" t="e">
        <f>CONCATENATE(MID('Hex Reference'!BH75,3,2),MID('Hex Reference'!BH75,1,2))</f>
        <v>#N/A</v>
      </c>
      <c r="BI75" s="12" t="e">
        <f>CONCATENATE(MID('Hex Reference'!BI75,3,2),MID('Hex Reference'!BI75,1,2))</f>
        <v>#N/A</v>
      </c>
      <c r="BJ75" s="12" t="str">
        <f>CONCATENATE(MID('Hex Reference'!BJ75,3,2),MID('Hex Reference'!BJ75,1,2))</f>
        <v>9081</v>
      </c>
      <c r="BK75" s="12" t="e">
        <f>CONCATENATE(MID('Hex Reference'!BK75,3,2),MID('Hex Reference'!BK75,1,2))</f>
        <v>#N/A</v>
      </c>
      <c r="BL75" s="12" t="e">
        <f>CONCATENATE(MID('Hex Reference'!BL75,3,2),MID('Hex Reference'!BL75,1,2))</f>
        <v>#N/A</v>
      </c>
      <c r="BM75" s="12" t="str">
        <f>CONCATENATE(MID('Hex Reference'!BM75,3,2),MID('Hex Reference'!BM75,1,2))</f>
        <v>B028</v>
      </c>
      <c r="BN75" s="12" t="e">
        <f>CONCATENATE(MID('Hex Reference'!BN75,3,2),MID('Hex Reference'!BN75,1,2))</f>
        <v>#N/A</v>
      </c>
      <c r="BO75" s="12" t="e">
        <f>CONCATENATE(MID('Hex Reference'!BO75,3,2),MID('Hex Reference'!BO75,1,2))</f>
        <v>#N/A</v>
      </c>
      <c r="BP75" s="12" t="str">
        <f>CONCATENATE(MID('Hex Reference'!BP75,3,2),MID('Hex Reference'!BP75,1,2))</f>
        <v>F481</v>
      </c>
      <c r="BQ75" s="12" t="e">
        <f>CONCATENATE(MID('Hex Reference'!BQ75,3,2),MID('Hex Reference'!BQ75,1,2))</f>
        <v>#N/A</v>
      </c>
      <c r="BR75" s="12" t="e">
        <f>CONCATENATE(MID('Hex Reference'!BR75,3,2),MID('Hex Reference'!BR75,1,2))</f>
        <v>#N/A</v>
      </c>
      <c r="BS75" s="12" t="str">
        <f>CONCATENATE(MID('Hex Reference'!BS75,3,2),MID('Hex Reference'!BS75,1,2))</f>
        <v>B024</v>
      </c>
      <c r="BT75" s="12" t="e">
        <f>CONCATENATE(MID('Hex Reference'!BT75,3,2),MID('Hex Reference'!BT75,1,2))</f>
        <v>#N/A</v>
      </c>
      <c r="BU75" s="12" t="e">
        <f>CONCATENATE(MID('Hex Reference'!BU75,3,2),MID('Hex Reference'!BU75,1,2))</f>
        <v>#N/A</v>
      </c>
      <c r="BV75" s="12" t="str">
        <f>CONCATENATE(MID('Hex Reference'!BV75,3,2),MID('Hex Reference'!BV75,1,2))</f>
        <v>0080</v>
      </c>
      <c r="BW75" s="12" t="e">
        <f>CONCATENATE(MID('Hex Reference'!BW75,3,2),MID('Hex Reference'!BW75,1,2))</f>
        <v>#N/A</v>
      </c>
      <c r="BX75" s="12" t="e">
        <f>CONCATENATE(MID('Hex Reference'!BX75,3,2),MID('Hex Reference'!BX75,1,2))</f>
        <v>#N/A</v>
      </c>
      <c r="BY75" s="12" t="str">
        <f>CONCATENATE(MID('Hex Reference'!BY75,3,2),MID('Hex Reference'!BY75,1,2))</f>
        <v>B010</v>
      </c>
      <c r="BZ75" s="12" t="e">
        <f>CONCATENATE(MID('Hex Reference'!BZ75,3,2),MID('Hex Reference'!BZ75,1,2))</f>
        <v>#N/A</v>
      </c>
      <c r="CA75" s="12" t="e">
        <f>CONCATENATE(MID('Hex Reference'!CA75,3,2),MID('Hex Reference'!CA75,1,2))</f>
        <v>#N/A</v>
      </c>
      <c r="CB75" s="12" t="str">
        <f>CONCATENATE(MID('Hex Reference'!CB75,3,2),MID('Hex Reference'!CB75,1,2))</f>
        <v>B010</v>
      </c>
      <c r="CC75" s="12" t="e">
        <f>CONCATENATE(MID('Hex Reference'!CC75,3,2),MID('Hex Reference'!CC75,1,2))</f>
        <v>#N/A</v>
      </c>
      <c r="CD75" s="12" t="e">
        <f>CONCATENATE(MID('Hex Reference'!CD75,3,2),MID('Hex Reference'!CD75,1,2))</f>
        <v>#N/A</v>
      </c>
      <c r="CE75" s="12" t="str">
        <f>CONCATENATE(MID('Hex Reference'!CE75,3,2),MID('Hex Reference'!CE75,1,2))</f>
        <v>B010</v>
      </c>
      <c r="CF75" s="12" t="e">
        <f>CONCATENATE(MID('Hex Reference'!CF75,3,2),MID('Hex Reference'!CF75,1,2))</f>
        <v>#N/A</v>
      </c>
      <c r="CG75" s="12" t="e">
        <f>CONCATENATE(MID('Hex Reference'!CG75,3,2),MID('Hex Reference'!CG75,1,2))</f>
        <v>#N/A</v>
      </c>
      <c r="CH75" s="12" t="str">
        <f>CONCATENATE(MID('Hex Reference'!CH75,3,2),MID('Hex Reference'!CH75,1,2))</f>
        <v>B010</v>
      </c>
      <c r="CI75" s="28"/>
    </row>
    <row r="76" spans="1:87">
      <c r="A76" s="25" t="str">
        <f t="shared" si="2"/>
        <v>47</v>
      </c>
      <c r="B76" s="25" t="s">
        <v>112</v>
      </c>
      <c r="C76" s="40" t="str">
        <f t="shared" si="3"/>
        <v>17030</v>
      </c>
      <c r="D76" s="12" t="str">
        <f>CONCATENATE(MID('Hex Reference'!D76,3,2),MID('Hex Reference'!D76,1,2))</f>
        <v>9041</v>
      </c>
      <c r="E76" s="12" t="e">
        <f>CONCATENATE(MID('Hex Reference'!E76,3,2),MID('Hex Reference'!E76,1,2))</f>
        <v>#N/A</v>
      </c>
      <c r="F76" s="12" t="e">
        <f>CONCATENATE(MID('Hex Reference'!F76,3,2),MID('Hex Reference'!F76,1,2))</f>
        <v>#N/A</v>
      </c>
      <c r="G76" s="12" t="str">
        <f>CONCATENATE(MID('Hex Reference'!G76,3,2),MID('Hex Reference'!G76,1,2))</f>
        <v>9041</v>
      </c>
      <c r="H76" s="12" t="e">
        <f>CONCATENATE(MID('Hex Reference'!H76,3,2),MID('Hex Reference'!H76,1,2))</f>
        <v>#N/A</v>
      </c>
      <c r="I76" s="12" t="e">
        <f>CONCATENATE(MID('Hex Reference'!I76,3,2),MID('Hex Reference'!I76,1,2))</f>
        <v>#N/A</v>
      </c>
      <c r="J76" s="12" t="str">
        <f>CONCATENATE(MID('Hex Reference'!J76,3,2),MID('Hex Reference'!J76,1,2))</f>
        <v>5842</v>
      </c>
      <c r="K76" s="12" t="e">
        <f>CONCATENATE(MID('Hex Reference'!K76,3,2),MID('Hex Reference'!K76,1,2))</f>
        <v>#N/A</v>
      </c>
      <c r="L76" s="12" t="e">
        <f>CONCATENATE(MID('Hex Reference'!L76,3,2),MID('Hex Reference'!L76,1,2))</f>
        <v>#N/A</v>
      </c>
      <c r="M76" s="12" t="str">
        <f>CONCATENATE(MID('Hex Reference'!M76,3,2),MID('Hex Reference'!M76,1,2))</f>
        <v>5842</v>
      </c>
      <c r="N76" s="12" t="e">
        <f>CONCATENATE(MID('Hex Reference'!N76,3,2),MID('Hex Reference'!N76,1,2))</f>
        <v>#N/A</v>
      </c>
      <c r="O76" s="12" t="e">
        <f>CONCATENATE(MID('Hex Reference'!O76,3,2),MID('Hex Reference'!O76,1,2))</f>
        <v>#N/A</v>
      </c>
      <c r="P76" s="12" t="str">
        <f>CONCATENATE(MID('Hex Reference'!P76,3,2),MID('Hex Reference'!P76,1,2))</f>
        <v>2043</v>
      </c>
      <c r="Q76" s="12" t="e">
        <f>CONCATENATE(MID('Hex Reference'!Q76,3,2),MID('Hex Reference'!Q76,1,2))</f>
        <v>#N/A</v>
      </c>
      <c r="R76" s="12" t="e">
        <f>CONCATENATE(MID('Hex Reference'!R76,3,2),MID('Hex Reference'!R76,1,2))</f>
        <v>#N/A</v>
      </c>
      <c r="S76" s="12" t="str">
        <f>CONCATENATE(MID('Hex Reference'!S76,3,2),MID('Hex Reference'!S76,1,2))</f>
        <v>2043</v>
      </c>
      <c r="T76" s="12" t="e">
        <f>CONCATENATE(MID('Hex Reference'!T76,3,2),MID('Hex Reference'!T76,1,2))</f>
        <v>#N/A</v>
      </c>
      <c r="U76" s="12" t="e">
        <f>CONCATENATE(MID('Hex Reference'!U76,3,2),MID('Hex Reference'!U76,1,2))</f>
        <v>#N/A</v>
      </c>
      <c r="V76" s="12" t="str">
        <f>CONCATENATE(MID('Hex Reference'!V76,3,2),MID('Hex Reference'!V76,1,2))</f>
        <v>B028</v>
      </c>
      <c r="W76" s="12" t="e">
        <f>CONCATENATE(MID('Hex Reference'!W76,3,2),MID('Hex Reference'!W76,1,2))</f>
        <v>#N/A</v>
      </c>
      <c r="X76" s="12" t="e">
        <f>CONCATENATE(MID('Hex Reference'!X76,3,2),MID('Hex Reference'!X76,1,2))</f>
        <v>#N/A</v>
      </c>
      <c r="Y76" s="12" t="str">
        <f>CONCATENATE(MID('Hex Reference'!Y76,3,2),MID('Hex Reference'!Y76,1,2))</f>
        <v>E843</v>
      </c>
      <c r="Z76" s="12" t="e">
        <f>CONCATENATE(MID('Hex Reference'!Z76,3,2),MID('Hex Reference'!Z76,1,2))</f>
        <v>#N/A</v>
      </c>
      <c r="AA76" s="12" t="e">
        <f>CONCATENATE(MID('Hex Reference'!AA76,3,2),MID('Hex Reference'!AA76,1,2))</f>
        <v>#N/A</v>
      </c>
      <c r="AB76" s="12" t="str">
        <f>CONCATENATE(MID('Hex Reference'!AB76,3,2),MID('Hex Reference'!AB76,1,2))</f>
        <v>B010</v>
      </c>
      <c r="AC76" s="12" t="e">
        <f>CONCATENATE(MID('Hex Reference'!AC76,3,2),MID('Hex Reference'!AC76,1,2))</f>
        <v>#N/A</v>
      </c>
      <c r="AD76" s="12" t="e">
        <f>CONCATENATE(MID('Hex Reference'!AD76,3,2),MID('Hex Reference'!AD76,1,2))</f>
        <v>#N/A</v>
      </c>
      <c r="AE76" s="12" t="str">
        <f>CONCATENATE(MID('Hex Reference'!AE76,3,2),MID('Hex Reference'!AE76,1,2))</f>
        <v>B010</v>
      </c>
      <c r="AF76" s="12" t="e">
        <f>CONCATENATE(MID('Hex Reference'!AF76,3,2),MID('Hex Reference'!AF76,1,2))</f>
        <v>#N/A</v>
      </c>
      <c r="AG76" s="12" t="e">
        <f>CONCATENATE(MID('Hex Reference'!AG76,3,2),MID('Hex Reference'!AG76,1,2))</f>
        <v>#N/A</v>
      </c>
      <c r="AH76" s="12" t="str">
        <f>CONCATENATE(MID('Hex Reference'!AH76,3,2),MID('Hex Reference'!AH76,1,2))</f>
        <v>B024</v>
      </c>
      <c r="AI76" s="12" t="e">
        <f>CONCATENATE(MID('Hex Reference'!AI76,3,2),MID('Hex Reference'!AI76,1,2))</f>
        <v>#N/A</v>
      </c>
      <c r="AJ76" s="12" t="e">
        <f>CONCATENATE(MID('Hex Reference'!AJ76,3,2),MID('Hex Reference'!AJ76,1,2))</f>
        <v>#N/A</v>
      </c>
      <c r="AK76" s="12" t="str">
        <f>CONCATENATE(MID('Hex Reference'!AK76,3,2),MID('Hex Reference'!AK76,1,2))</f>
        <v>B024</v>
      </c>
      <c r="AL76" s="12" t="e">
        <f>CONCATENATE(MID('Hex Reference'!AL76,3,2),MID('Hex Reference'!AL76,1,2))</f>
        <v>#N/A</v>
      </c>
      <c r="AM76" s="12" t="e">
        <f>CONCATENATE(MID('Hex Reference'!AM76,3,2),MID('Hex Reference'!AM76,1,2))</f>
        <v>#N/A</v>
      </c>
      <c r="AN76" s="12" t="str">
        <f>CONCATENATE(MID('Hex Reference'!AN76,3,2),MID('Hex Reference'!AN76,1,2))</f>
        <v>B024</v>
      </c>
      <c r="AO76" s="12" t="e">
        <f>CONCATENATE(MID('Hex Reference'!AO76,3,2),MID('Hex Reference'!AO76,1,2))</f>
        <v>#N/A</v>
      </c>
      <c r="AP76" s="12" t="e">
        <f>CONCATENATE(MID('Hex Reference'!AP76,3,2),MID('Hex Reference'!AP76,1,2))</f>
        <v>#N/A</v>
      </c>
      <c r="AQ76" s="12" t="str">
        <f>CONCATENATE(MID('Hex Reference'!AQ76,3,2),MID('Hex Reference'!AQ76,1,2))</f>
        <v>B024</v>
      </c>
      <c r="AR76" s="28"/>
      <c r="AT76" s="24"/>
      <c r="AU76" s="12" t="str">
        <f>CONCATENATE(MID('Hex Reference'!AU76,3,2),MID('Hex Reference'!AU76,1,2))</f>
        <v>9041</v>
      </c>
      <c r="AV76" s="12" t="e">
        <f>CONCATENATE(MID('Hex Reference'!AV76,3,2),MID('Hex Reference'!AV76,1,2))</f>
        <v>#N/A</v>
      </c>
      <c r="AW76" s="12" t="e">
        <f>CONCATENATE(MID('Hex Reference'!AW76,3,2),MID('Hex Reference'!AW76,1,2))</f>
        <v>#N/A</v>
      </c>
      <c r="AX76" s="12" t="str">
        <f>CONCATENATE(MID('Hex Reference'!AX76,3,2),MID('Hex Reference'!AX76,1,2))</f>
        <v>C880</v>
      </c>
      <c r="AY76" s="12" t="e">
        <f>CONCATENATE(MID('Hex Reference'!AY76,3,2),MID('Hex Reference'!AY76,1,2))</f>
        <v>#N/A</v>
      </c>
      <c r="AZ76" s="12" t="e">
        <f>CONCATENATE(MID('Hex Reference'!AZ76,3,2),MID('Hex Reference'!AZ76,1,2))</f>
        <v>#N/A</v>
      </c>
      <c r="BA76" s="12" t="str">
        <f>CONCATENATE(MID('Hex Reference'!BA76,3,2),MID('Hex Reference'!BA76,1,2))</f>
        <v>5842</v>
      </c>
      <c r="BB76" s="12" t="e">
        <f>CONCATENATE(MID('Hex Reference'!BB76,3,2),MID('Hex Reference'!BB76,1,2))</f>
        <v>#N/A</v>
      </c>
      <c r="BC76" s="12" t="e">
        <f>CONCATENATE(MID('Hex Reference'!BC76,3,2),MID('Hex Reference'!BC76,1,2))</f>
        <v>#N/A</v>
      </c>
      <c r="BD76" s="12" t="str">
        <f>CONCATENATE(MID('Hex Reference'!BD76,3,2),MID('Hex Reference'!BD76,1,2))</f>
        <v>2C81</v>
      </c>
      <c r="BE76" s="12" t="e">
        <f>CONCATENATE(MID('Hex Reference'!BE76,3,2),MID('Hex Reference'!BE76,1,2))</f>
        <v>#N/A</v>
      </c>
      <c r="BF76" s="12" t="e">
        <f>CONCATENATE(MID('Hex Reference'!BF76,3,2),MID('Hex Reference'!BF76,1,2))</f>
        <v>#N/A</v>
      </c>
      <c r="BG76" s="12" t="str">
        <f>CONCATENATE(MID('Hex Reference'!BG76,3,2),MID('Hex Reference'!BG76,1,2))</f>
        <v>2043</v>
      </c>
      <c r="BH76" s="12" t="e">
        <f>CONCATENATE(MID('Hex Reference'!BH76,3,2),MID('Hex Reference'!BH76,1,2))</f>
        <v>#N/A</v>
      </c>
      <c r="BI76" s="12" t="e">
        <f>CONCATENATE(MID('Hex Reference'!BI76,3,2),MID('Hex Reference'!BI76,1,2))</f>
        <v>#N/A</v>
      </c>
      <c r="BJ76" s="12" t="str">
        <f>CONCATENATE(MID('Hex Reference'!BJ76,3,2),MID('Hex Reference'!BJ76,1,2))</f>
        <v>9081</v>
      </c>
      <c r="BK76" s="12" t="e">
        <f>CONCATENATE(MID('Hex Reference'!BK76,3,2),MID('Hex Reference'!BK76,1,2))</f>
        <v>#N/A</v>
      </c>
      <c r="BL76" s="12" t="e">
        <f>CONCATENATE(MID('Hex Reference'!BL76,3,2),MID('Hex Reference'!BL76,1,2))</f>
        <v>#N/A</v>
      </c>
      <c r="BM76" s="12" t="str">
        <f>CONCATENATE(MID('Hex Reference'!BM76,3,2),MID('Hex Reference'!BM76,1,2))</f>
        <v>B028</v>
      </c>
      <c r="BN76" s="12" t="e">
        <f>CONCATENATE(MID('Hex Reference'!BN76,3,2),MID('Hex Reference'!BN76,1,2))</f>
        <v>#N/A</v>
      </c>
      <c r="BO76" s="12" t="e">
        <f>CONCATENATE(MID('Hex Reference'!BO76,3,2),MID('Hex Reference'!BO76,1,2))</f>
        <v>#N/A</v>
      </c>
      <c r="BP76" s="12" t="str">
        <f>CONCATENATE(MID('Hex Reference'!BP76,3,2),MID('Hex Reference'!BP76,1,2))</f>
        <v>F481</v>
      </c>
      <c r="BQ76" s="12" t="e">
        <f>CONCATENATE(MID('Hex Reference'!BQ76,3,2),MID('Hex Reference'!BQ76,1,2))</f>
        <v>#N/A</v>
      </c>
      <c r="BR76" s="12" t="e">
        <f>CONCATENATE(MID('Hex Reference'!BR76,3,2),MID('Hex Reference'!BR76,1,2))</f>
        <v>#N/A</v>
      </c>
      <c r="BS76" s="12" t="str">
        <f>CONCATENATE(MID('Hex Reference'!BS76,3,2),MID('Hex Reference'!BS76,1,2))</f>
        <v>B010</v>
      </c>
      <c r="BT76" s="12" t="e">
        <f>CONCATENATE(MID('Hex Reference'!BT76,3,2),MID('Hex Reference'!BT76,1,2))</f>
        <v>#N/A</v>
      </c>
      <c r="BU76" s="12" t="e">
        <f>CONCATENATE(MID('Hex Reference'!BU76,3,2),MID('Hex Reference'!BU76,1,2))</f>
        <v>#N/A</v>
      </c>
      <c r="BV76" s="12" t="str">
        <f>CONCATENATE(MID('Hex Reference'!BV76,3,2),MID('Hex Reference'!BV76,1,2))</f>
        <v>0080</v>
      </c>
      <c r="BW76" s="12" t="e">
        <f>CONCATENATE(MID('Hex Reference'!BW76,3,2),MID('Hex Reference'!BW76,1,2))</f>
        <v>#N/A</v>
      </c>
      <c r="BX76" s="12" t="e">
        <f>CONCATENATE(MID('Hex Reference'!BX76,3,2),MID('Hex Reference'!BX76,1,2))</f>
        <v>#N/A</v>
      </c>
      <c r="BY76" s="12" t="str">
        <f>CONCATENATE(MID('Hex Reference'!BY76,3,2),MID('Hex Reference'!BY76,1,2))</f>
        <v>B024</v>
      </c>
      <c r="BZ76" s="12" t="e">
        <f>CONCATENATE(MID('Hex Reference'!BZ76,3,2),MID('Hex Reference'!BZ76,1,2))</f>
        <v>#N/A</v>
      </c>
      <c r="CA76" s="12" t="e">
        <f>CONCATENATE(MID('Hex Reference'!CA76,3,2),MID('Hex Reference'!CA76,1,2))</f>
        <v>#N/A</v>
      </c>
      <c r="CB76" s="12" t="str">
        <f>CONCATENATE(MID('Hex Reference'!CB76,3,2),MID('Hex Reference'!CB76,1,2))</f>
        <v>B024</v>
      </c>
      <c r="CC76" s="12" t="e">
        <f>CONCATENATE(MID('Hex Reference'!CC76,3,2),MID('Hex Reference'!CC76,1,2))</f>
        <v>#N/A</v>
      </c>
      <c r="CD76" s="12" t="e">
        <f>CONCATENATE(MID('Hex Reference'!CD76,3,2),MID('Hex Reference'!CD76,1,2))</f>
        <v>#N/A</v>
      </c>
      <c r="CE76" s="12" t="str">
        <f>CONCATENATE(MID('Hex Reference'!CE76,3,2),MID('Hex Reference'!CE76,1,2))</f>
        <v>B024</v>
      </c>
      <c r="CF76" s="12" t="e">
        <f>CONCATENATE(MID('Hex Reference'!CF76,3,2),MID('Hex Reference'!CF76,1,2))</f>
        <v>#N/A</v>
      </c>
      <c r="CG76" s="12" t="e">
        <f>CONCATENATE(MID('Hex Reference'!CG76,3,2),MID('Hex Reference'!CG76,1,2))</f>
        <v>#N/A</v>
      </c>
      <c r="CH76" s="12" t="str">
        <f>CONCATENATE(MID('Hex Reference'!CH76,3,2),MID('Hex Reference'!CH76,1,2))</f>
        <v>B024</v>
      </c>
      <c r="CI76" s="28"/>
    </row>
    <row r="77" spans="1:87">
      <c r="A77" s="25" t="str">
        <f t="shared" si="2"/>
        <v>48</v>
      </c>
      <c r="B77" s="25" t="s">
        <v>113</v>
      </c>
      <c r="C77" s="40" t="str">
        <f t="shared" si="3"/>
        <v>17068</v>
      </c>
      <c r="D77" s="12" t="str">
        <f>CONCATENATE(MID('Hex Reference'!D77,3,2),MID('Hex Reference'!D77,1,2))</f>
        <v>9041</v>
      </c>
      <c r="E77" s="12" t="e">
        <f>CONCATENATE(MID('Hex Reference'!E77,3,2),MID('Hex Reference'!E77,1,2))</f>
        <v>#N/A</v>
      </c>
      <c r="F77" s="12" t="e">
        <f>CONCATENATE(MID('Hex Reference'!F77,3,2),MID('Hex Reference'!F77,1,2))</f>
        <v>#N/A</v>
      </c>
      <c r="G77" s="12" t="str">
        <f>CONCATENATE(MID('Hex Reference'!G77,3,2),MID('Hex Reference'!G77,1,2))</f>
        <v>9041</v>
      </c>
      <c r="H77" s="12" t="e">
        <f>CONCATENATE(MID('Hex Reference'!H77,3,2),MID('Hex Reference'!H77,1,2))</f>
        <v>#N/A</v>
      </c>
      <c r="I77" s="12" t="e">
        <f>CONCATENATE(MID('Hex Reference'!I77,3,2),MID('Hex Reference'!I77,1,2))</f>
        <v>#N/A</v>
      </c>
      <c r="J77" s="12" t="str">
        <f>CONCATENATE(MID('Hex Reference'!J77,3,2),MID('Hex Reference'!J77,1,2))</f>
        <v>5842</v>
      </c>
      <c r="K77" s="12" t="e">
        <f>CONCATENATE(MID('Hex Reference'!K77,3,2),MID('Hex Reference'!K77,1,2))</f>
        <v>#N/A</v>
      </c>
      <c r="L77" s="12" t="e">
        <f>CONCATENATE(MID('Hex Reference'!L77,3,2),MID('Hex Reference'!L77,1,2))</f>
        <v>#N/A</v>
      </c>
      <c r="M77" s="12" t="str">
        <f>CONCATENATE(MID('Hex Reference'!M77,3,2),MID('Hex Reference'!M77,1,2))</f>
        <v>5842</v>
      </c>
      <c r="N77" s="12" t="e">
        <f>CONCATENATE(MID('Hex Reference'!N77,3,2),MID('Hex Reference'!N77,1,2))</f>
        <v>#N/A</v>
      </c>
      <c r="O77" s="12" t="e">
        <f>CONCATENATE(MID('Hex Reference'!O77,3,2),MID('Hex Reference'!O77,1,2))</f>
        <v>#N/A</v>
      </c>
      <c r="P77" s="12" t="str">
        <f>CONCATENATE(MID('Hex Reference'!P77,3,2),MID('Hex Reference'!P77,1,2))</f>
        <v>2043</v>
      </c>
      <c r="Q77" s="12" t="e">
        <f>CONCATENATE(MID('Hex Reference'!Q77,3,2),MID('Hex Reference'!Q77,1,2))</f>
        <v>#N/A</v>
      </c>
      <c r="R77" s="12" t="e">
        <f>CONCATENATE(MID('Hex Reference'!R77,3,2),MID('Hex Reference'!R77,1,2))</f>
        <v>#N/A</v>
      </c>
      <c r="S77" s="12" t="str">
        <f>CONCATENATE(MID('Hex Reference'!S77,3,2),MID('Hex Reference'!S77,1,2))</f>
        <v>2043</v>
      </c>
      <c r="T77" s="12" t="e">
        <f>CONCATENATE(MID('Hex Reference'!T77,3,2),MID('Hex Reference'!T77,1,2))</f>
        <v>#N/A</v>
      </c>
      <c r="U77" s="12" t="e">
        <f>CONCATENATE(MID('Hex Reference'!U77,3,2),MID('Hex Reference'!U77,1,2))</f>
        <v>#N/A</v>
      </c>
      <c r="V77" s="12" t="str">
        <f>CONCATENATE(MID('Hex Reference'!V77,3,2),MID('Hex Reference'!V77,1,2))</f>
        <v>B028</v>
      </c>
      <c r="W77" s="12" t="e">
        <f>CONCATENATE(MID('Hex Reference'!W77,3,2),MID('Hex Reference'!W77,1,2))</f>
        <v>#N/A</v>
      </c>
      <c r="X77" s="12" t="e">
        <f>CONCATENATE(MID('Hex Reference'!X77,3,2),MID('Hex Reference'!X77,1,2))</f>
        <v>#N/A</v>
      </c>
      <c r="Y77" s="12" t="str">
        <f>CONCATENATE(MID('Hex Reference'!Y77,3,2),MID('Hex Reference'!Y77,1,2))</f>
        <v>E843</v>
      </c>
      <c r="Z77" s="12" t="e">
        <f>CONCATENATE(MID('Hex Reference'!Z77,3,2),MID('Hex Reference'!Z77,1,2))</f>
        <v>#N/A</v>
      </c>
      <c r="AA77" s="12" t="e">
        <f>CONCATENATE(MID('Hex Reference'!AA77,3,2),MID('Hex Reference'!AA77,1,2))</f>
        <v>#N/A</v>
      </c>
      <c r="AB77" s="12" t="str">
        <f>CONCATENATE(MID('Hex Reference'!AB77,3,2),MID('Hex Reference'!AB77,1,2))</f>
        <v>B024</v>
      </c>
      <c r="AC77" s="12" t="e">
        <f>CONCATENATE(MID('Hex Reference'!AC77,3,2),MID('Hex Reference'!AC77,1,2))</f>
        <v>#N/A</v>
      </c>
      <c r="AD77" s="12" t="e">
        <f>CONCATENATE(MID('Hex Reference'!AD77,3,2),MID('Hex Reference'!AD77,1,2))</f>
        <v>#N/A</v>
      </c>
      <c r="AE77" s="12" t="str">
        <f>CONCATENATE(MID('Hex Reference'!AE77,3,2),MID('Hex Reference'!AE77,1,2))</f>
        <v>B024</v>
      </c>
      <c r="AF77" s="12" t="e">
        <f>CONCATENATE(MID('Hex Reference'!AF77,3,2),MID('Hex Reference'!AF77,1,2))</f>
        <v>#N/A</v>
      </c>
      <c r="AG77" s="12" t="e">
        <f>CONCATENATE(MID('Hex Reference'!AG77,3,2),MID('Hex Reference'!AG77,1,2))</f>
        <v>#N/A</v>
      </c>
      <c r="AH77" s="12" t="str">
        <f>CONCATENATE(MID('Hex Reference'!AH77,3,2),MID('Hex Reference'!AH77,1,2))</f>
        <v>B010</v>
      </c>
      <c r="AI77" s="12" t="e">
        <f>CONCATENATE(MID('Hex Reference'!AI77,3,2),MID('Hex Reference'!AI77,1,2))</f>
        <v>#N/A</v>
      </c>
      <c r="AJ77" s="12" t="e">
        <f>CONCATENATE(MID('Hex Reference'!AJ77,3,2),MID('Hex Reference'!AJ77,1,2))</f>
        <v>#N/A</v>
      </c>
      <c r="AK77" s="12" t="str">
        <f>CONCATENATE(MID('Hex Reference'!AK77,3,2),MID('Hex Reference'!AK77,1,2))</f>
        <v>B010</v>
      </c>
      <c r="AL77" s="12" t="e">
        <f>CONCATENATE(MID('Hex Reference'!AL77,3,2),MID('Hex Reference'!AL77,1,2))</f>
        <v>#N/A</v>
      </c>
      <c r="AM77" s="12" t="e">
        <f>CONCATENATE(MID('Hex Reference'!AM77,3,2),MID('Hex Reference'!AM77,1,2))</f>
        <v>#N/A</v>
      </c>
      <c r="AN77" s="12" t="str">
        <f>CONCATENATE(MID('Hex Reference'!AN77,3,2),MID('Hex Reference'!AN77,1,2))</f>
        <v>B010</v>
      </c>
      <c r="AO77" s="12" t="e">
        <f>CONCATENATE(MID('Hex Reference'!AO77,3,2),MID('Hex Reference'!AO77,1,2))</f>
        <v>#N/A</v>
      </c>
      <c r="AP77" s="12" t="e">
        <f>CONCATENATE(MID('Hex Reference'!AP77,3,2),MID('Hex Reference'!AP77,1,2))</f>
        <v>#N/A</v>
      </c>
      <c r="AQ77" s="12" t="str">
        <f>CONCATENATE(MID('Hex Reference'!AQ77,3,2),MID('Hex Reference'!AQ77,1,2))</f>
        <v>B010</v>
      </c>
      <c r="AR77" s="28"/>
      <c r="AT77" s="24"/>
      <c r="AU77" s="12" t="str">
        <f>CONCATENATE(MID('Hex Reference'!AU77,3,2),MID('Hex Reference'!AU77,1,2))</f>
        <v>9041</v>
      </c>
      <c r="AV77" s="12" t="e">
        <f>CONCATENATE(MID('Hex Reference'!AV77,3,2),MID('Hex Reference'!AV77,1,2))</f>
        <v>#N/A</v>
      </c>
      <c r="AW77" s="12" t="e">
        <f>CONCATENATE(MID('Hex Reference'!AW77,3,2),MID('Hex Reference'!AW77,1,2))</f>
        <v>#N/A</v>
      </c>
      <c r="AX77" s="12" t="str">
        <f>CONCATENATE(MID('Hex Reference'!AX77,3,2),MID('Hex Reference'!AX77,1,2))</f>
        <v>C880</v>
      </c>
      <c r="AY77" s="12" t="e">
        <f>CONCATENATE(MID('Hex Reference'!AY77,3,2),MID('Hex Reference'!AY77,1,2))</f>
        <v>#N/A</v>
      </c>
      <c r="AZ77" s="12" t="e">
        <f>CONCATENATE(MID('Hex Reference'!AZ77,3,2),MID('Hex Reference'!AZ77,1,2))</f>
        <v>#N/A</v>
      </c>
      <c r="BA77" s="12" t="str">
        <f>CONCATENATE(MID('Hex Reference'!BA77,3,2),MID('Hex Reference'!BA77,1,2))</f>
        <v>5842</v>
      </c>
      <c r="BB77" s="12" t="e">
        <f>CONCATENATE(MID('Hex Reference'!BB77,3,2),MID('Hex Reference'!BB77,1,2))</f>
        <v>#N/A</v>
      </c>
      <c r="BC77" s="12" t="e">
        <f>CONCATENATE(MID('Hex Reference'!BC77,3,2),MID('Hex Reference'!BC77,1,2))</f>
        <v>#N/A</v>
      </c>
      <c r="BD77" s="12" t="str">
        <f>CONCATENATE(MID('Hex Reference'!BD77,3,2),MID('Hex Reference'!BD77,1,2))</f>
        <v>2C81</v>
      </c>
      <c r="BE77" s="12" t="e">
        <f>CONCATENATE(MID('Hex Reference'!BE77,3,2),MID('Hex Reference'!BE77,1,2))</f>
        <v>#N/A</v>
      </c>
      <c r="BF77" s="12" t="e">
        <f>CONCATENATE(MID('Hex Reference'!BF77,3,2),MID('Hex Reference'!BF77,1,2))</f>
        <v>#N/A</v>
      </c>
      <c r="BG77" s="12" t="str">
        <f>CONCATENATE(MID('Hex Reference'!BG77,3,2),MID('Hex Reference'!BG77,1,2))</f>
        <v>2043</v>
      </c>
      <c r="BH77" s="12" t="e">
        <f>CONCATENATE(MID('Hex Reference'!BH77,3,2),MID('Hex Reference'!BH77,1,2))</f>
        <v>#N/A</v>
      </c>
      <c r="BI77" s="12" t="e">
        <f>CONCATENATE(MID('Hex Reference'!BI77,3,2),MID('Hex Reference'!BI77,1,2))</f>
        <v>#N/A</v>
      </c>
      <c r="BJ77" s="12" t="str">
        <f>CONCATENATE(MID('Hex Reference'!BJ77,3,2),MID('Hex Reference'!BJ77,1,2))</f>
        <v>9081</v>
      </c>
      <c r="BK77" s="12" t="e">
        <f>CONCATENATE(MID('Hex Reference'!BK77,3,2),MID('Hex Reference'!BK77,1,2))</f>
        <v>#N/A</v>
      </c>
      <c r="BL77" s="12" t="e">
        <f>CONCATENATE(MID('Hex Reference'!BL77,3,2),MID('Hex Reference'!BL77,1,2))</f>
        <v>#N/A</v>
      </c>
      <c r="BM77" s="12" t="str">
        <f>CONCATENATE(MID('Hex Reference'!BM77,3,2),MID('Hex Reference'!BM77,1,2))</f>
        <v>B028</v>
      </c>
      <c r="BN77" s="12" t="e">
        <f>CONCATENATE(MID('Hex Reference'!BN77,3,2),MID('Hex Reference'!BN77,1,2))</f>
        <v>#N/A</v>
      </c>
      <c r="BO77" s="12" t="e">
        <f>CONCATENATE(MID('Hex Reference'!BO77,3,2),MID('Hex Reference'!BO77,1,2))</f>
        <v>#N/A</v>
      </c>
      <c r="BP77" s="12" t="str">
        <f>CONCATENATE(MID('Hex Reference'!BP77,3,2),MID('Hex Reference'!BP77,1,2))</f>
        <v>F481</v>
      </c>
      <c r="BQ77" s="12" t="e">
        <f>CONCATENATE(MID('Hex Reference'!BQ77,3,2),MID('Hex Reference'!BQ77,1,2))</f>
        <v>#N/A</v>
      </c>
      <c r="BR77" s="12" t="e">
        <f>CONCATENATE(MID('Hex Reference'!BR77,3,2),MID('Hex Reference'!BR77,1,2))</f>
        <v>#N/A</v>
      </c>
      <c r="BS77" s="12" t="str">
        <f>CONCATENATE(MID('Hex Reference'!BS77,3,2),MID('Hex Reference'!BS77,1,2))</f>
        <v>B024</v>
      </c>
      <c r="BT77" s="12" t="e">
        <f>CONCATENATE(MID('Hex Reference'!BT77,3,2),MID('Hex Reference'!BT77,1,2))</f>
        <v>#N/A</v>
      </c>
      <c r="BU77" s="12" t="e">
        <f>CONCATENATE(MID('Hex Reference'!BU77,3,2),MID('Hex Reference'!BU77,1,2))</f>
        <v>#N/A</v>
      </c>
      <c r="BV77" s="12" t="str">
        <f>CONCATENATE(MID('Hex Reference'!BV77,3,2),MID('Hex Reference'!BV77,1,2))</f>
        <v>0080</v>
      </c>
      <c r="BW77" s="12" t="e">
        <f>CONCATENATE(MID('Hex Reference'!BW77,3,2),MID('Hex Reference'!BW77,1,2))</f>
        <v>#N/A</v>
      </c>
      <c r="BX77" s="12" t="e">
        <f>CONCATENATE(MID('Hex Reference'!BX77,3,2),MID('Hex Reference'!BX77,1,2))</f>
        <v>#N/A</v>
      </c>
      <c r="BY77" s="12" t="str">
        <f>CONCATENATE(MID('Hex Reference'!BY77,3,2),MID('Hex Reference'!BY77,1,2))</f>
        <v>B010</v>
      </c>
      <c r="BZ77" s="12" t="e">
        <f>CONCATENATE(MID('Hex Reference'!BZ77,3,2),MID('Hex Reference'!BZ77,1,2))</f>
        <v>#N/A</v>
      </c>
      <c r="CA77" s="12" t="e">
        <f>CONCATENATE(MID('Hex Reference'!CA77,3,2),MID('Hex Reference'!CA77,1,2))</f>
        <v>#N/A</v>
      </c>
      <c r="CB77" s="12" t="str">
        <f>CONCATENATE(MID('Hex Reference'!CB77,3,2),MID('Hex Reference'!CB77,1,2))</f>
        <v>B010</v>
      </c>
      <c r="CC77" s="12" t="e">
        <f>CONCATENATE(MID('Hex Reference'!CC77,3,2),MID('Hex Reference'!CC77,1,2))</f>
        <v>#N/A</v>
      </c>
      <c r="CD77" s="12" t="e">
        <f>CONCATENATE(MID('Hex Reference'!CD77,3,2),MID('Hex Reference'!CD77,1,2))</f>
        <v>#N/A</v>
      </c>
      <c r="CE77" s="12" t="str">
        <f>CONCATENATE(MID('Hex Reference'!CE77,3,2),MID('Hex Reference'!CE77,1,2))</f>
        <v>B010</v>
      </c>
      <c r="CF77" s="12" t="e">
        <f>CONCATENATE(MID('Hex Reference'!CF77,3,2),MID('Hex Reference'!CF77,1,2))</f>
        <v>#N/A</v>
      </c>
      <c r="CG77" s="12" t="e">
        <f>CONCATENATE(MID('Hex Reference'!CG77,3,2),MID('Hex Reference'!CG77,1,2))</f>
        <v>#N/A</v>
      </c>
      <c r="CH77" s="12" t="str">
        <f>CONCATENATE(MID('Hex Reference'!CH77,3,2),MID('Hex Reference'!CH77,1,2))</f>
        <v>B010</v>
      </c>
      <c r="CI77" s="28"/>
    </row>
    <row r="78" spans="1:87">
      <c r="A78" s="25" t="str">
        <f t="shared" si="2"/>
        <v>49</v>
      </c>
      <c r="B78" s="25" t="s">
        <v>114</v>
      </c>
      <c r="C78" s="40" t="str">
        <f t="shared" si="3"/>
        <v>170A0</v>
      </c>
      <c r="D78" s="12" t="str">
        <f>CONCATENATE(MID('Hex Reference'!D78,3,2),MID('Hex Reference'!D78,1,2))</f>
        <v>9041</v>
      </c>
      <c r="E78" s="12" t="e">
        <f>CONCATENATE(MID('Hex Reference'!E78,3,2),MID('Hex Reference'!E78,1,2))</f>
        <v>#N/A</v>
      </c>
      <c r="F78" s="12" t="e">
        <f>CONCATENATE(MID('Hex Reference'!F78,3,2),MID('Hex Reference'!F78,1,2))</f>
        <v>#N/A</v>
      </c>
      <c r="G78" s="12" t="str">
        <f>CONCATENATE(MID('Hex Reference'!G78,3,2),MID('Hex Reference'!G78,1,2))</f>
        <v>9041</v>
      </c>
      <c r="H78" s="12" t="e">
        <f>CONCATENATE(MID('Hex Reference'!H78,3,2),MID('Hex Reference'!H78,1,2))</f>
        <v>#N/A</v>
      </c>
      <c r="I78" s="12" t="e">
        <f>CONCATENATE(MID('Hex Reference'!I78,3,2),MID('Hex Reference'!I78,1,2))</f>
        <v>#N/A</v>
      </c>
      <c r="J78" s="12" t="str">
        <f>CONCATENATE(MID('Hex Reference'!J78,3,2),MID('Hex Reference'!J78,1,2))</f>
        <v>5842</v>
      </c>
      <c r="K78" s="12" t="e">
        <f>CONCATENATE(MID('Hex Reference'!K78,3,2),MID('Hex Reference'!K78,1,2))</f>
        <v>#N/A</v>
      </c>
      <c r="L78" s="12" t="e">
        <f>CONCATENATE(MID('Hex Reference'!L78,3,2),MID('Hex Reference'!L78,1,2))</f>
        <v>#N/A</v>
      </c>
      <c r="M78" s="12" t="str">
        <f>CONCATENATE(MID('Hex Reference'!M78,3,2),MID('Hex Reference'!M78,1,2))</f>
        <v>5842</v>
      </c>
      <c r="N78" s="12" t="e">
        <f>CONCATENATE(MID('Hex Reference'!N78,3,2),MID('Hex Reference'!N78,1,2))</f>
        <v>#N/A</v>
      </c>
      <c r="O78" s="12" t="e">
        <f>CONCATENATE(MID('Hex Reference'!O78,3,2),MID('Hex Reference'!O78,1,2))</f>
        <v>#N/A</v>
      </c>
      <c r="P78" s="12" t="str">
        <f>CONCATENATE(MID('Hex Reference'!P78,3,2),MID('Hex Reference'!P78,1,2))</f>
        <v>2043</v>
      </c>
      <c r="Q78" s="12" t="e">
        <f>CONCATENATE(MID('Hex Reference'!Q78,3,2),MID('Hex Reference'!Q78,1,2))</f>
        <v>#N/A</v>
      </c>
      <c r="R78" s="12" t="e">
        <f>CONCATENATE(MID('Hex Reference'!R78,3,2),MID('Hex Reference'!R78,1,2))</f>
        <v>#N/A</v>
      </c>
      <c r="S78" s="12" t="str">
        <f>CONCATENATE(MID('Hex Reference'!S78,3,2),MID('Hex Reference'!S78,1,2))</f>
        <v>2043</v>
      </c>
      <c r="T78" s="12" t="e">
        <f>CONCATENATE(MID('Hex Reference'!T78,3,2),MID('Hex Reference'!T78,1,2))</f>
        <v>#N/A</v>
      </c>
      <c r="U78" s="12" t="e">
        <f>CONCATENATE(MID('Hex Reference'!U78,3,2),MID('Hex Reference'!U78,1,2))</f>
        <v>#N/A</v>
      </c>
      <c r="V78" s="12" t="str">
        <f>CONCATENATE(MID('Hex Reference'!V78,3,2),MID('Hex Reference'!V78,1,2))</f>
        <v>C906</v>
      </c>
      <c r="W78" s="12" t="e">
        <f>CONCATENATE(MID('Hex Reference'!W78,3,2),MID('Hex Reference'!W78,1,2))</f>
        <v>#N/A</v>
      </c>
      <c r="X78" s="12" t="e">
        <f>CONCATENATE(MID('Hex Reference'!X78,3,2),MID('Hex Reference'!X78,1,2))</f>
        <v>#N/A</v>
      </c>
      <c r="Y78" s="12" t="str">
        <f>CONCATENATE(MID('Hex Reference'!Y78,3,2),MID('Hex Reference'!Y78,1,2))</f>
        <v>E843</v>
      </c>
      <c r="Z78" s="12" t="e">
        <f>CONCATENATE(MID('Hex Reference'!Z78,3,2),MID('Hex Reference'!Z78,1,2))</f>
        <v>#N/A</v>
      </c>
      <c r="AA78" s="12" t="e">
        <f>CONCATENATE(MID('Hex Reference'!AA78,3,2),MID('Hex Reference'!AA78,1,2))</f>
        <v>#N/A</v>
      </c>
      <c r="AB78" s="12" t="str">
        <f>CONCATENATE(MID('Hex Reference'!AB78,3,2),MID('Hex Reference'!AB78,1,2))</f>
        <v>C906</v>
      </c>
      <c r="AC78" s="12" t="e">
        <f>CONCATENATE(MID('Hex Reference'!AC78,3,2),MID('Hex Reference'!AC78,1,2))</f>
        <v>#N/A</v>
      </c>
      <c r="AD78" s="12" t="e">
        <f>CONCATENATE(MID('Hex Reference'!AD78,3,2),MID('Hex Reference'!AD78,1,2))</f>
        <v>#N/A</v>
      </c>
      <c r="AE78" s="12" t="str">
        <f>CONCATENATE(MID('Hex Reference'!AE78,3,2),MID('Hex Reference'!AE78,1,2))</f>
        <v>E843</v>
      </c>
      <c r="AF78" s="12" t="e">
        <f>CONCATENATE(MID('Hex Reference'!AF78,3,2),MID('Hex Reference'!AF78,1,2))</f>
        <v>#N/A</v>
      </c>
      <c r="AG78" s="12" t="e">
        <f>CONCATENATE(MID('Hex Reference'!AG78,3,2),MID('Hex Reference'!AG78,1,2))</f>
        <v>#N/A</v>
      </c>
      <c r="AH78" s="12" t="str">
        <f>CONCATENATE(MID('Hex Reference'!AH78,3,2),MID('Hex Reference'!AH78,1,2))</f>
        <v>C906</v>
      </c>
      <c r="AI78" s="12" t="e">
        <f>CONCATENATE(MID('Hex Reference'!AI78,3,2),MID('Hex Reference'!AI78,1,2))</f>
        <v>#N/A</v>
      </c>
      <c r="AJ78" s="12" t="e">
        <f>CONCATENATE(MID('Hex Reference'!AJ78,3,2),MID('Hex Reference'!AJ78,1,2))</f>
        <v>#N/A</v>
      </c>
      <c r="AK78" s="12" t="str">
        <f>CONCATENATE(MID('Hex Reference'!AK78,3,2),MID('Hex Reference'!AK78,1,2))</f>
        <v>C906</v>
      </c>
      <c r="AL78" s="12" t="e">
        <f>CONCATENATE(MID('Hex Reference'!AL78,3,2),MID('Hex Reference'!AL78,1,2))</f>
        <v>#N/A</v>
      </c>
      <c r="AM78" s="12" t="e">
        <f>CONCATENATE(MID('Hex Reference'!AM78,3,2),MID('Hex Reference'!AM78,1,2))</f>
        <v>#N/A</v>
      </c>
      <c r="AN78" s="12" t="str">
        <f>CONCATENATE(MID('Hex Reference'!AN78,3,2),MID('Hex Reference'!AN78,1,2))</f>
        <v>C906</v>
      </c>
      <c r="AO78" s="12" t="e">
        <f>CONCATENATE(MID('Hex Reference'!AO78,3,2),MID('Hex Reference'!AO78,1,2))</f>
        <v>#N/A</v>
      </c>
      <c r="AP78" s="12" t="e">
        <f>CONCATENATE(MID('Hex Reference'!AP78,3,2),MID('Hex Reference'!AP78,1,2))</f>
        <v>#N/A</v>
      </c>
      <c r="AQ78" s="12" t="str">
        <f>CONCATENATE(MID('Hex Reference'!AQ78,3,2),MID('Hex Reference'!AQ78,1,2))</f>
        <v>C906</v>
      </c>
      <c r="AR78" s="28"/>
      <c r="AT78" s="24"/>
      <c r="AU78" s="12" t="str">
        <f>CONCATENATE(MID('Hex Reference'!AU78,3,2),MID('Hex Reference'!AU78,1,2))</f>
        <v>9041</v>
      </c>
      <c r="AV78" s="12" t="e">
        <f>CONCATENATE(MID('Hex Reference'!AV78,3,2),MID('Hex Reference'!AV78,1,2))</f>
        <v>#N/A</v>
      </c>
      <c r="AW78" s="12" t="e">
        <f>CONCATENATE(MID('Hex Reference'!AW78,3,2),MID('Hex Reference'!AW78,1,2))</f>
        <v>#N/A</v>
      </c>
      <c r="AX78" s="12" t="str">
        <f>CONCATENATE(MID('Hex Reference'!AX78,3,2),MID('Hex Reference'!AX78,1,2))</f>
        <v>C880</v>
      </c>
      <c r="AY78" s="12" t="e">
        <f>CONCATENATE(MID('Hex Reference'!AY78,3,2),MID('Hex Reference'!AY78,1,2))</f>
        <v>#N/A</v>
      </c>
      <c r="AZ78" s="12" t="e">
        <f>CONCATENATE(MID('Hex Reference'!AZ78,3,2),MID('Hex Reference'!AZ78,1,2))</f>
        <v>#N/A</v>
      </c>
      <c r="BA78" s="12" t="str">
        <f>CONCATENATE(MID('Hex Reference'!BA78,3,2),MID('Hex Reference'!BA78,1,2))</f>
        <v>5842</v>
      </c>
      <c r="BB78" s="12" t="e">
        <f>CONCATENATE(MID('Hex Reference'!BB78,3,2),MID('Hex Reference'!BB78,1,2))</f>
        <v>#N/A</v>
      </c>
      <c r="BC78" s="12" t="e">
        <f>CONCATENATE(MID('Hex Reference'!BC78,3,2),MID('Hex Reference'!BC78,1,2))</f>
        <v>#N/A</v>
      </c>
      <c r="BD78" s="12" t="str">
        <f>CONCATENATE(MID('Hex Reference'!BD78,3,2),MID('Hex Reference'!BD78,1,2))</f>
        <v>2C81</v>
      </c>
      <c r="BE78" s="12" t="e">
        <f>CONCATENATE(MID('Hex Reference'!BE78,3,2),MID('Hex Reference'!BE78,1,2))</f>
        <v>#N/A</v>
      </c>
      <c r="BF78" s="12" t="e">
        <f>CONCATENATE(MID('Hex Reference'!BF78,3,2),MID('Hex Reference'!BF78,1,2))</f>
        <v>#N/A</v>
      </c>
      <c r="BG78" s="12" t="str">
        <f>CONCATENATE(MID('Hex Reference'!BG78,3,2),MID('Hex Reference'!BG78,1,2))</f>
        <v>2043</v>
      </c>
      <c r="BH78" s="12" t="e">
        <f>CONCATENATE(MID('Hex Reference'!BH78,3,2),MID('Hex Reference'!BH78,1,2))</f>
        <v>#N/A</v>
      </c>
      <c r="BI78" s="12" t="e">
        <f>CONCATENATE(MID('Hex Reference'!BI78,3,2),MID('Hex Reference'!BI78,1,2))</f>
        <v>#N/A</v>
      </c>
      <c r="BJ78" s="12" t="str">
        <f>CONCATENATE(MID('Hex Reference'!BJ78,3,2),MID('Hex Reference'!BJ78,1,2))</f>
        <v>9081</v>
      </c>
      <c r="BK78" s="12" t="e">
        <f>CONCATENATE(MID('Hex Reference'!BK78,3,2),MID('Hex Reference'!BK78,1,2))</f>
        <v>#N/A</v>
      </c>
      <c r="BL78" s="12" t="e">
        <f>CONCATENATE(MID('Hex Reference'!BL78,3,2),MID('Hex Reference'!BL78,1,2))</f>
        <v>#N/A</v>
      </c>
      <c r="BM78" s="12" t="str">
        <f>CONCATENATE(MID('Hex Reference'!BM78,3,2),MID('Hex Reference'!BM78,1,2))</f>
        <v>C906</v>
      </c>
      <c r="BN78" s="12" t="e">
        <f>CONCATENATE(MID('Hex Reference'!BN78,3,2),MID('Hex Reference'!BN78,1,2))</f>
        <v>#N/A</v>
      </c>
      <c r="BO78" s="12" t="e">
        <f>CONCATENATE(MID('Hex Reference'!BO78,3,2),MID('Hex Reference'!BO78,1,2))</f>
        <v>#N/A</v>
      </c>
      <c r="BP78" s="12" t="str">
        <f>CONCATENATE(MID('Hex Reference'!BP78,3,2),MID('Hex Reference'!BP78,1,2))</f>
        <v>F481</v>
      </c>
      <c r="BQ78" s="12" t="e">
        <f>CONCATENATE(MID('Hex Reference'!BQ78,3,2),MID('Hex Reference'!BQ78,1,2))</f>
        <v>#N/A</v>
      </c>
      <c r="BR78" s="12" t="e">
        <f>CONCATENATE(MID('Hex Reference'!BR78,3,2),MID('Hex Reference'!BR78,1,2))</f>
        <v>#N/A</v>
      </c>
      <c r="BS78" s="12" t="str">
        <f>CONCATENATE(MID('Hex Reference'!BS78,3,2),MID('Hex Reference'!BS78,1,2))</f>
        <v>C906</v>
      </c>
      <c r="BT78" s="12" t="e">
        <f>CONCATENATE(MID('Hex Reference'!BT78,3,2),MID('Hex Reference'!BT78,1,2))</f>
        <v>#N/A</v>
      </c>
      <c r="BU78" s="12" t="e">
        <f>CONCATENATE(MID('Hex Reference'!BU78,3,2),MID('Hex Reference'!BU78,1,2))</f>
        <v>#N/A</v>
      </c>
      <c r="BV78" s="12" t="str">
        <f>CONCATENATE(MID('Hex Reference'!BV78,3,2),MID('Hex Reference'!BV78,1,2))</f>
        <v>0080</v>
      </c>
      <c r="BW78" s="12" t="e">
        <f>CONCATENATE(MID('Hex Reference'!BW78,3,2),MID('Hex Reference'!BW78,1,2))</f>
        <v>#N/A</v>
      </c>
      <c r="BX78" s="12" t="e">
        <f>CONCATENATE(MID('Hex Reference'!BX78,3,2),MID('Hex Reference'!BX78,1,2))</f>
        <v>#N/A</v>
      </c>
      <c r="BY78" s="12" t="str">
        <f>CONCATENATE(MID('Hex Reference'!BY78,3,2),MID('Hex Reference'!BY78,1,2))</f>
        <v>C906</v>
      </c>
      <c r="BZ78" s="12" t="e">
        <f>CONCATENATE(MID('Hex Reference'!BZ78,3,2),MID('Hex Reference'!BZ78,1,2))</f>
        <v>#N/A</v>
      </c>
      <c r="CA78" s="12" t="e">
        <f>CONCATENATE(MID('Hex Reference'!CA78,3,2),MID('Hex Reference'!CA78,1,2))</f>
        <v>#N/A</v>
      </c>
      <c r="CB78" s="12" t="str">
        <f>CONCATENATE(MID('Hex Reference'!CB78,3,2),MID('Hex Reference'!CB78,1,2))</f>
        <v>C906</v>
      </c>
      <c r="CC78" s="12" t="e">
        <f>CONCATENATE(MID('Hex Reference'!CC78,3,2),MID('Hex Reference'!CC78,1,2))</f>
        <v>#N/A</v>
      </c>
      <c r="CD78" s="12" t="e">
        <f>CONCATENATE(MID('Hex Reference'!CD78,3,2),MID('Hex Reference'!CD78,1,2))</f>
        <v>#N/A</v>
      </c>
      <c r="CE78" s="12" t="str">
        <f>CONCATENATE(MID('Hex Reference'!CE78,3,2),MID('Hex Reference'!CE78,1,2))</f>
        <v>C906</v>
      </c>
      <c r="CF78" s="12" t="e">
        <f>CONCATENATE(MID('Hex Reference'!CF78,3,2),MID('Hex Reference'!CF78,1,2))</f>
        <v>#N/A</v>
      </c>
      <c r="CG78" s="12" t="e">
        <f>CONCATENATE(MID('Hex Reference'!CG78,3,2),MID('Hex Reference'!CG78,1,2))</f>
        <v>#N/A</v>
      </c>
      <c r="CH78" s="12" t="str">
        <f>CONCATENATE(MID('Hex Reference'!CH78,3,2),MID('Hex Reference'!CH78,1,2))</f>
        <v>C906</v>
      </c>
      <c r="CI78" s="28"/>
    </row>
    <row r="79" spans="1:87">
      <c r="A79" s="25" t="str">
        <f t="shared" si="2"/>
        <v>4A</v>
      </c>
      <c r="B79" s="25" t="s">
        <v>115</v>
      </c>
      <c r="C79" s="40" t="str">
        <f t="shared" si="3"/>
        <v>170D8</v>
      </c>
      <c r="D79" s="12" t="str">
        <f>CONCATENATE(MID('Hex Reference'!D79,3,2),MID('Hex Reference'!D79,1,2))</f>
        <v>D047</v>
      </c>
      <c r="E79" s="12" t="e">
        <f>CONCATENATE(MID('Hex Reference'!E79,3,2),MID('Hex Reference'!E79,1,2))</f>
        <v>#N/A</v>
      </c>
      <c r="F79" s="12" t="e">
        <f>CONCATENATE(MID('Hex Reference'!F79,3,2),MID('Hex Reference'!F79,1,2))</f>
        <v>#N/A</v>
      </c>
      <c r="G79" s="12" t="str">
        <f>CONCATENATE(MID('Hex Reference'!G79,3,2),MID('Hex Reference'!G79,1,2))</f>
        <v>D047</v>
      </c>
      <c r="H79" s="12" t="e">
        <f>CONCATENATE(MID('Hex Reference'!H79,3,2),MID('Hex Reference'!H79,1,2))</f>
        <v>#N/A</v>
      </c>
      <c r="I79" s="12" t="e">
        <f>CONCATENATE(MID('Hex Reference'!I79,3,2),MID('Hex Reference'!I79,1,2))</f>
        <v>#N/A</v>
      </c>
      <c r="J79" s="12" t="str">
        <f>CONCATENATE(MID('Hex Reference'!J79,3,2),MID('Hex Reference'!J79,1,2))</f>
        <v>D047</v>
      </c>
      <c r="K79" s="12" t="e">
        <f>CONCATENATE(MID('Hex Reference'!K79,3,2),MID('Hex Reference'!K79,1,2))</f>
        <v>#N/A</v>
      </c>
      <c r="L79" s="12" t="e">
        <f>CONCATENATE(MID('Hex Reference'!L79,3,2),MID('Hex Reference'!L79,1,2))</f>
        <v>#N/A</v>
      </c>
      <c r="M79" s="12" t="str">
        <f>CONCATENATE(MID('Hex Reference'!M79,3,2),MID('Hex Reference'!M79,1,2))</f>
        <v>D047</v>
      </c>
      <c r="N79" s="12" t="e">
        <f>CONCATENATE(MID('Hex Reference'!N79,3,2),MID('Hex Reference'!N79,1,2))</f>
        <v>#N/A</v>
      </c>
      <c r="O79" s="12" t="e">
        <f>CONCATENATE(MID('Hex Reference'!O79,3,2),MID('Hex Reference'!O79,1,2))</f>
        <v>#N/A</v>
      </c>
      <c r="P79" s="12" t="str">
        <f>CONCATENATE(MID('Hex Reference'!P79,3,2),MID('Hex Reference'!P79,1,2))</f>
        <v>D047</v>
      </c>
      <c r="Q79" s="12" t="e">
        <f>CONCATENATE(MID('Hex Reference'!Q79,3,2),MID('Hex Reference'!Q79,1,2))</f>
        <v>#N/A</v>
      </c>
      <c r="R79" s="12" t="e">
        <f>CONCATENATE(MID('Hex Reference'!R79,3,2),MID('Hex Reference'!R79,1,2))</f>
        <v>#N/A</v>
      </c>
      <c r="S79" s="12" t="str">
        <f>CONCATENATE(MID('Hex Reference'!S79,3,2),MID('Hex Reference'!S79,1,2))</f>
        <v>D047</v>
      </c>
      <c r="T79" s="12" t="e">
        <f>CONCATENATE(MID('Hex Reference'!T79,3,2),MID('Hex Reference'!T79,1,2))</f>
        <v>#N/A</v>
      </c>
      <c r="U79" s="12" t="e">
        <f>CONCATENATE(MID('Hex Reference'!U79,3,2),MID('Hex Reference'!U79,1,2))</f>
        <v>#N/A</v>
      </c>
      <c r="V79" s="12" t="str">
        <f>CONCATENATE(MID('Hex Reference'!V79,3,2),MID('Hex Reference'!V79,1,2))</f>
        <v>D047</v>
      </c>
      <c r="W79" s="12" t="e">
        <f>CONCATENATE(MID('Hex Reference'!W79,3,2),MID('Hex Reference'!W79,1,2))</f>
        <v>#N/A</v>
      </c>
      <c r="X79" s="12" t="e">
        <f>CONCATENATE(MID('Hex Reference'!X79,3,2),MID('Hex Reference'!X79,1,2))</f>
        <v>#N/A</v>
      </c>
      <c r="Y79" s="12" t="str">
        <f>CONCATENATE(MID('Hex Reference'!Y79,3,2),MID('Hex Reference'!Y79,1,2))</f>
        <v>D047</v>
      </c>
      <c r="Z79" s="12" t="e">
        <f>CONCATENATE(MID('Hex Reference'!Z79,3,2),MID('Hex Reference'!Z79,1,2))</f>
        <v>#N/A</v>
      </c>
      <c r="AA79" s="12" t="e">
        <f>CONCATENATE(MID('Hex Reference'!AA79,3,2),MID('Hex Reference'!AA79,1,2))</f>
        <v>#N/A</v>
      </c>
      <c r="AB79" s="12" t="str">
        <f>CONCATENATE(MID('Hex Reference'!AB79,3,2),MID('Hex Reference'!AB79,1,2))</f>
        <v>D047</v>
      </c>
      <c r="AC79" s="12" t="e">
        <f>CONCATENATE(MID('Hex Reference'!AC79,3,2),MID('Hex Reference'!AC79,1,2))</f>
        <v>#N/A</v>
      </c>
      <c r="AD79" s="12" t="e">
        <f>CONCATENATE(MID('Hex Reference'!AD79,3,2),MID('Hex Reference'!AD79,1,2))</f>
        <v>#N/A</v>
      </c>
      <c r="AE79" s="12" t="str">
        <f>CONCATENATE(MID('Hex Reference'!AE79,3,2),MID('Hex Reference'!AE79,1,2))</f>
        <v>D047</v>
      </c>
      <c r="AF79" s="12" t="e">
        <f>CONCATENATE(MID('Hex Reference'!AF79,3,2),MID('Hex Reference'!AF79,1,2))</f>
        <v>#N/A</v>
      </c>
      <c r="AG79" s="12" t="e">
        <f>CONCATENATE(MID('Hex Reference'!AG79,3,2),MID('Hex Reference'!AG79,1,2))</f>
        <v>#N/A</v>
      </c>
      <c r="AH79" s="12" t="str">
        <f>CONCATENATE(MID('Hex Reference'!AH79,3,2),MID('Hex Reference'!AH79,1,2))</f>
        <v>B84B</v>
      </c>
      <c r="AI79" s="12" t="e">
        <f>CONCATENATE(MID('Hex Reference'!AI79,3,2),MID('Hex Reference'!AI79,1,2))</f>
        <v>#N/A</v>
      </c>
      <c r="AJ79" s="12" t="e">
        <f>CONCATENATE(MID('Hex Reference'!AJ79,3,2),MID('Hex Reference'!AJ79,1,2))</f>
        <v>#N/A</v>
      </c>
      <c r="AK79" s="12" t="str">
        <f>CONCATENATE(MID('Hex Reference'!AK79,3,2),MID('Hex Reference'!AK79,1,2))</f>
        <v>B84B</v>
      </c>
      <c r="AL79" s="12" t="e">
        <f>CONCATENATE(MID('Hex Reference'!AL79,3,2),MID('Hex Reference'!AL79,1,2))</f>
        <v>#N/A</v>
      </c>
      <c r="AM79" s="12" t="e">
        <f>CONCATENATE(MID('Hex Reference'!AM79,3,2),MID('Hex Reference'!AM79,1,2))</f>
        <v>#N/A</v>
      </c>
      <c r="AN79" s="12" t="str">
        <f>CONCATENATE(MID('Hex Reference'!AN79,3,2),MID('Hex Reference'!AN79,1,2))</f>
        <v>A04F</v>
      </c>
      <c r="AO79" s="12" t="e">
        <f>CONCATENATE(MID('Hex Reference'!AO79,3,2),MID('Hex Reference'!AO79,1,2))</f>
        <v>#N/A</v>
      </c>
      <c r="AP79" s="12" t="e">
        <f>CONCATENATE(MID('Hex Reference'!AP79,3,2),MID('Hex Reference'!AP79,1,2))</f>
        <v>#N/A</v>
      </c>
      <c r="AQ79" s="12" t="str">
        <f>CONCATENATE(MID('Hex Reference'!AQ79,3,2),MID('Hex Reference'!AQ79,1,2))</f>
        <v>A04F</v>
      </c>
      <c r="AR79" s="28"/>
      <c r="AT79" s="24"/>
      <c r="AU79" s="12" t="str">
        <f>CONCATENATE(MID('Hex Reference'!AU79,3,2),MID('Hex Reference'!AU79,1,2))</f>
        <v>D047</v>
      </c>
      <c r="AV79" s="12" t="e">
        <f>CONCATENATE(MID('Hex Reference'!AV79,3,2),MID('Hex Reference'!AV79,1,2))</f>
        <v>#N/A</v>
      </c>
      <c r="AW79" s="12" t="e">
        <f>CONCATENATE(MID('Hex Reference'!AW79,3,2),MID('Hex Reference'!AW79,1,2))</f>
        <v>#N/A</v>
      </c>
      <c r="AX79" s="12" t="str">
        <f>CONCATENATE(MID('Hex Reference'!AX79,3,2),MID('Hex Reference'!AX79,1,2))</f>
        <v>D047</v>
      </c>
      <c r="AY79" s="12" t="e">
        <f>CONCATENATE(MID('Hex Reference'!AY79,3,2),MID('Hex Reference'!AY79,1,2))</f>
        <v>#N/A</v>
      </c>
      <c r="AZ79" s="12" t="e">
        <f>CONCATENATE(MID('Hex Reference'!AZ79,3,2),MID('Hex Reference'!AZ79,1,2))</f>
        <v>#N/A</v>
      </c>
      <c r="BA79" s="12" t="str">
        <f>CONCATENATE(MID('Hex Reference'!BA79,3,2),MID('Hex Reference'!BA79,1,2))</f>
        <v>D047</v>
      </c>
      <c r="BB79" s="12" t="e">
        <f>CONCATENATE(MID('Hex Reference'!BB79,3,2),MID('Hex Reference'!BB79,1,2))</f>
        <v>#N/A</v>
      </c>
      <c r="BC79" s="12" t="e">
        <f>CONCATENATE(MID('Hex Reference'!BC79,3,2),MID('Hex Reference'!BC79,1,2))</f>
        <v>#N/A</v>
      </c>
      <c r="BD79" s="12" t="str">
        <f>CONCATENATE(MID('Hex Reference'!BD79,3,2),MID('Hex Reference'!BD79,1,2))</f>
        <v>D047</v>
      </c>
      <c r="BE79" s="12" t="e">
        <f>CONCATENATE(MID('Hex Reference'!BE79,3,2),MID('Hex Reference'!BE79,1,2))</f>
        <v>#N/A</v>
      </c>
      <c r="BF79" s="12" t="e">
        <f>CONCATENATE(MID('Hex Reference'!BF79,3,2),MID('Hex Reference'!BF79,1,2))</f>
        <v>#N/A</v>
      </c>
      <c r="BG79" s="12" t="str">
        <f>CONCATENATE(MID('Hex Reference'!BG79,3,2),MID('Hex Reference'!BG79,1,2))</f>
        <v>D047</v>
      </c>
      <c r="BH79" s="12" t="e">
        <f>CONCATENATE(MID('Hex Reference'!BH79,3,2),MID('Hex Reference'!BH79,1,2))</f>
        <v>#N/A</v>
      </c>
      <c r="BI79" s="12" t="e">
        <f>CONCATENATE(MID('Hex Reference'!BI79,3,2),MID('Hex Reference'!BI79,1,2))</f>
        <v>#N/A</v>
      </c>
      <c r="BJ79" s="12" t="str">
        <f>CONCATENATE(MID('Hex Reference'!BJ79,3,2),MID('Hex Reference'!BJ79,1,2))</f>
        <v>D047</v>
      </c>
      <c r="BK79" s="12" t="e">
        <f>CONCATENATE(MID('Hex Reference'!BK79,3,2),MID('Hex Reference'!BK79,1,2))</f>
        <v>#N/A</v>
      </c>
      <c r="BL79" s="12" t="e">
        <f>CONCATENATE(MID('Hex Reference'!BL79,3,2),MID('Hex Reference'!BL79,1,2))</f>
        <v>#N/A</v>
      </c>
      <c r="BM79" s="12" t="str">
        <f>CONCATENATE(MID('Hex Reference'!BM79,3,2),MID('Hex Reference'!BM79,1,2))</f>
        <v>D047</v>
      </c>
      <c r="BN79" s="12" t="e">
        <f>CONCATENATE(MID('Hex Reference'!BN79,3,2),MID('Hex Reference'!BN79,1,2))</f>
        <v>#N/A</v>
      </c>
      <c r="BO79" s="12" t="e">
        <f>CONCATENATE(MID('Hex Reference'!BO79,3,2),MID('Hex Reference'!BO79,1,2))</f>
        <v>#N/A</v>
      </c>
      <c r="BP79" s="12" t="str">
        <f>CONCATENATE(MID('Hex Reference'!BP79,3,2),MID('Hex Reference'!BP79,1,2))</f>
        <v>D047</v>
      </c>
      <c r="BQ79" s="12" t="e">
        <f>CONCATENATE(MID('Hex Reference'!BQ79,3,2),MID('Hex Reference'!BQ79,1,2))</f>
        <v>#N/A</v>
      </c>
      <c r="BR79" s="12" t="e">
        <f>CONCATENATE(MID('Hex Reference'!BR79,3,2),MID('Hex Reference'!BR79,1,2))</f>
        <v>#N/A</v>
      </c>
      <c r="BS79" s="12" t="str">
        <f>CONCATENATE(MID('Hex Reference'!BS79,3,2),MID('Hex Reference'!BS79,1,2))</f>
        <v>D047</v>
      </c>
      <c r="BT79" s="12" t="e">
        <f>CONCATENATE(MID('Hex Reference'!BT79,3,2),MID('Hex Reference'!BT79,1,2))</f>
        <v>#N/A</v>
      </c>
      <c r="BU79" s="12" t="e">
        <f>CONCATENATE(MID('Hex Reference'!BU79,3,2),MID('Hex Reference'!BU79,1,2))</f>
        <v>#N/A</v>
      </c>
      <c r="BV79" s="12" t="str">
        <f>CONCATENATE(MID('Hex Reference'!BV79,3,2),MID('Hex Reference'!BV79,1,2))</f>
        <v>0080</v>
      </c>
      <c r="BW79" s="12" t="e">
        <f>CONCATENATE(MID('Hex Reference'!BW79,3,2),MID('Hex Reference'!BW79,1,2))</f>
        <v>#N/A</v>
      </c>
      <c r="BX79" s="12" t="e">
        <f>CONCATENATE(MID('Hex Reference'!BX79,3,2),MID('Hex Reference'!BX79,1,2))</f>
        <v>#N/A</v>
      </c>
      <c r="BY79" s="12" t="str">
        <f>CONCATENATE(MID('Hex Reference'!BY79,3,2),MID('Hex Reference'!BY79,1,2))</f>
        <v>B84B</v>
      </c>
      <c r="BZ79" s="12" t="e">
        <f>CONCATENATE(MID('Hex Reference'!BZ79,3,2),MID('Hex Reference'!BZ79,1,2))</f>
        <v>#N/A</v>
      </c>
      <c r="CA79" s="12" t="e">
        <f>CONCATENATE(MID('Hex Reference'!CA79,3,2),MID('Hex Reference'!CA79,1,2))</f>
        <v>#N/A</v>
      </c>
      <c r="CB79" s="12" t="str">
        <f>CONCATENATE(MID('Hex Reference'!CB79,3,2),MID('Hex Reference'!CB79,1,2))</f>
        <v>B84B</v>
      </c>
      <c r="CC79" s="12" t="e">
        <f>CONCATENATE(MID('Hex Reference'!CC79,3,2),MID('Hex Reference'!CC79,1,2))</f>
        <v>#N/A</v>
      </c>
      <c r="CD79" s="12" t="e">
        <f>CONCATENATE(MID('Hex Reference'!CD79,3,2),MID('Hex Reference'!CD79,1,2))</f>
        <v>#N/A</v>
      </c>
      <c r="CE79" s="12" t="str">
        <f>CONCATENATE(MID('Hex Reference'!CE79,3,2),MID('Hex Reference'!CE79,1,2))</f>
        <v>A04F</v>
      </c>
      <c r="CF79" s="12" t="e">
        <f>CONCATENATE(MID('Hex Reference'!CF79,3,2),MID('Hex Reference'!CF79,1,2))</f>
        <v>#N/A</v>
      </c>
      <c r="CG79" s="12" t="e">
        <f>CONCATENATE(MID('Hex Reference'!CG79,3,2),MID('Hex Reference'!CG79,1,2))</f>
        <v>#N/A</v>
      </c>
      <c r="CH79" s="12" t="str">
        <f>CONCATENATE(MID('Hex Reference'!CH79,3,2),MID('Hex Reference'!CH79,1,2))</f>
        <v>A04F</v>
      </c>
      <c r="CI79" s="28"/>
    </row>
    <row r="80" spans="1:87">
      <c r="A80" s="25" t="str">
        <f t="shared" si="2"/>
        <v>4B</v>
      </c>
      <c r="B80" s="25" t="s">
        <v>116</v>
      </c>
      <c r="C80" s="40" t="str">
        <f t="shared" si="3"/>
        <v>17110</v>
      </c>
      <c r="D80" s="12" t="str">
        <f>CONCATENATE(MID('Hex Reference'!D80,3,2),MID('Hex Reference'!D80,1,2))</f>
        <v>6440</v>
      </c>
      <c r="E80" s="12" t="e">
        <f>CONCATENATE(MID('Hex Reference'!E80,3,2),MID('Hex Reference'!E80,1,2))</f>
        <v>#N/A</v>
      </c>
      <c r="F80" s="12" t="e">
        <f>CONCATENATE(MID('Hex Reference'!F80,3,2),MID('Hex Reference'!F80,1,2))</f>
        <v>#N/A</v>
      </c>
      <c r="G80" s="12" t="str">
        <f>CONCATENATE(MID('Hex Reference'!G80,3,2),MID('Hex Reference'!G80,1,2))</f>
        <v>6440</v>
      </c>
      <c r="H80" s="12" t="e">
        <f>CONCATENATE(MID('Hex Reference'!H80,3,2),MID('Hex Reference'!H80,1,2))</f>
        <v>#N/A</v>
      </c>
      <c r="I80" s="12" t="e">
        <f>CONCATENATE(MID('Hex Reference'!I80,3,2),MID('Hex Reference'!I80,1,2))</f>
        <v>#N/A</v>
      </c>
      <c r="J80" s="12" t="str">
        <f>CONCATENATE(MID('Hex Reference'!J80,3,2),MID('Hex Reference'!J80,1,2))</f>
        <v>140C</v>
      </c>
      <c r="K80" s="12" t="e">
        <f>CONCATENATE(MID('Hex Reference'!K80,3,2),MID('Hex Reference'!K80,1,2))</f>
        <v>#N/A</v>
      </c>
      <c r="L80" s="12" t="e">
        <f>CONCATENATE(MID('Hex Reference'!L80,3,2),MID('Hex Reference'!L80,1,2))</f>
        <v>#N/A</v>
      </c>
      <c r="M80" s="12" t="str">
        <f>CONCATENATE(MID('Hex Reference'!M80,3,2),MID('Hex Reference'!M80,1,2))</f>
        <v>C840</v>
      </c>
      <c r="N80" s="12" t="e">
        <f>CONCATENATE(MID('Hex Reference'!N80,3,2),MID('Hex Reference'!N80,1,2))</f>
        <v>#N/A</v>
      </c>
      <c r="O80" s="12" t="e">
        <f>CONCATENATE(MID('Hex Reference'!O80,3,2),MID('Hex Reference'!O80,1,2))</f>
        <v>#N/A</v>
      </c>
      <c r="P80" s="12" t="str">
        <f>CONCATENATE(MID('Hex Reference'!P80,3,2),MID('Hex Reference'!P80,1,2))</f>
        <v>150E</v>
      </c>
      <c r="Q80" s="12" t="e">
        <f>CONCATENATE(MID('Hex Reference'!Q80,3,2),MID('Hex Reference'!Q80,1,2))</f>
        <v>#VALUE!</v>
      </c>
      <c r="R80" s="12" t="e">
        <f>CONCATENATE(MID('Hex Reference'!R80,3,2),MID('Hex Reference'!R80,1,2))</f>
        <v>#N/A</v>
      </c>
      <c r="S80" s="12" t="str">
        <f>CONCATENATE(MID('Hex Reference'!S80,3,2),MID('Hex Reference'!S80,1,2))</f>
        <v>FA40</v>
      </c>
      <c r="T80" s="12" t="e">
        <f>CONCATENATE(MID('Hex Reference'!T80,3,2),MID('Hex Reference'!T80,1,2))</f>
        <v>#N/A</v>
      </c>
      <c r="U80" s="12" t="e">
        <f>CONCATENATE(MID('Hex Reference'!U80,3,2),MID('Hex Reference'!U80,1,2))</f>
        <v>#N/A</v>
      </c>
      <c r="V80" s="12" t="str">
        <f>CONCATENATE(MID('Hex Reference'!V80,3,2),MID('Hex Reference'!V80,1,2))</f>
        <v>1506</v>
      </c>
      <c r="W80" s="12" t="e">
        <f>CONCATENATE(MID('Hex Reference'!W80,3,2),MID('Hex Reference'!W80,1,2))</f>
        <v>#N/A</v>
      </c>
      <c r="X80" s="12" t="e">
        <f>CONCATENATE(MID('Hex Reference'!X80,3,2),MID('Hex Reference'!X80,1,2))</f>
        <v>#N/A</v>
      </c>
      <c r="Y80" s="12" t="str">
        <f>CONCATENATE(MID('Hex Reference'!Y80,3,2),MID('Hex Reference'!Y80,1,2))</f>
        <v>2C41</v>
      </c>
      <c r="Z80" s="12" t="e">
        <f>CONCATENATE(MID('Hex Reference'!Z80,3,2),MID('Hex Reference'!Z80,1,2))</f>
        <v>#N/A</v>
      </c>
      <c r="AA80" s="12" t="e">
        <f>CONCATENATE(MID('Hex Reference'!AA80,3,2),MID('Hex Reference'!AA80,1,2))</f>
        <v>#N/A</v>
      </c>
      <c r="AB80" s="12" t="str">
        <f>CONCATENATE(MID('Hex Reference'!AB80,3,2),MID('Hex Reference'!AB80,1,2))</f>
        <v>1512</v>
      </c>
      <c r="AC80" s="12" t="e">
        <f>CONCATENATE(MID('Hex Reference'!AC80,3,2),MID('Hex Reference'!AC80,1,2))</f>
        <v>#N/A</v>
      </c>
      <c r="AD80" s="12" t="e">
        <f>CONCATENATE(MID('Hex Reference'!AD80,3,2),MID('Hex Reference'!AD80,1,2))</f>
        <v>#N/A</v>
      </c>
      <c r="AE80" s="12" t="str">
        <f>CONCATENATE(MID('Hex Reference'!AE80,3,2),MID('Hex Reference'!AE80,1,2))</f>
        <v>150A</v>
      </c>
      <c r="AF80" s="12" t="e">
        <f>CONCATENATE(MID('Hex Reference'!AF80,3,2),MID('Hex Reference'!AF80,1,2))</f>
        <v>#N/A</v>
      </c>
      <c r="AG80" s="12" t="e">
        <f>CONCATENATE(MID('Hex Reference'!AG80,3,2),MID('Hex Reference'!AG80,1,2))</f>
        <v>#N/A</v>
      </c>
      <c r="AH80" s="12" t="str">
        <f>CONCATENATE(MID('Hex Reference'!AH80,3,2),MID('Hex Reference'!AH80,1,2))</f>
        <v>1434</v>
      </c>
      <c r="AI80" s="12" t="e">
        <f>CONCATENATE(MID('Hex Reference'!AI80,3,2),MID('Hex Reference'!AI80,1,2))</f>
        <v>#N/A</v>
      </c>
      <c r="AJ80" s="12" t="e">
        <f>CONCATENATE(MID('Hex Reference'!AJ80,3,2),MID('Hex Reference'!AJ80,1,2))</f>
        <v>#N/A</v>
      </c>
      <c r="AK80" s="12" t="str">
        <f>CONCATENATE(MID('Hex Reference'!AK80,3,2),MID('Hex Reference'!AK80,1,2))</f>
        <v>1434</v>
      </c>
      <c r="AL80" s="12" t="e">
        <f>CONCATENATE(MID('Hex Reference'!AL80,3,2),MID('Hex Reference'!AL80,1,2))</f>
        <v>#N/A</v>
      </c>
      <c r="AM80" s="12" t="e">
        <f>CONCATENATE(MID('Hex Reference'!AM80,3,2),MID('Hex Reference'!AM80,1,2))</f>
        <v>#N/A</v>
      </c>
      <c r="AN80" s="12" t="str">
        <f>CONCATENATE(MID('Hex Reference'!AN80,3,2),MID('Hex Reference'!AN80,1,2))</f>
        <v>1434</v>
      </c>
      <c r="AO80" s="12" t="e">
        <f>CONCATENATE(MID('Hex Reference'!AO80,3,2),MID('Hex Reference'!AO80,1,2))</f>
        <v>#N/A</v>
      </c>
      <c r="AP80" s="12" t="e">
        <f>CONCATENATE(MID('Hex Reference'!AP80,3,2),MID('Hex Reference'!AP80,1,2))</f>
        <v>#N/A</v>
      </c>
      <c r="AQ80" s="12" t="str">
        <f>CONCATENATE(MID('Hex Reference'!AQ80,3,2),MID('Hex Reference'!AQ80,1,2))</f>
        <v>1434</v>
      </c>
      <c r="AR80" s="28"/>
      <c r="AT80" s="24"/>
      <c r="AU80" s="12" t="str">
        <f>CONCATENATE(MID('Hex Reference'!AU80,3,2),MID('Hex Reference'!AU80,1,2))</f>
        <v>6440</v>
      </c>
      <c r="AV80" s="12" t="e">
        <f>CONCATENATE(MID('Hex Reference'!AV80,3,2),MID('Hex Reference'!AV80,1,2))</f>
        <v>#N/A</v>
      </c>
      <c r="AW80" s="12" t="e">
        <f>CONCATENATE(MID('Hex Reference'!AW80,3,2),MID('Hex Reference'!AW80,1,2))</f>
        <v>#N/A</v>
      </c>
      <c r="AX80" s="12" t="str">
        <f>CONCATENATE(MID('Hex Reference'!AX80,3,2),MID('Hex Reference'!AX80,1,2))</f>
        <v>3280</v>
      </c>
      <c r="AY80" s="12" t="e">
        <f>CONCATENATE(MID('Hex Reference'!AY80,3,2),MID('Hex Reference'!AY80,1,2))</f>
        <v>#N/A</v>
      </c>
      <c r="AZ80" s="12" t="e">
        <f>CONCATENATE(MID('Hex Reference'!AZ80,3,2),MID('Hex Reference'!AZ80,1,2))</f>
        <v>#N/A</v>
      </c>
      <c r="BA80" s="12" t="str">
        <f>CONCATENATE(MID('Hex Reference'!BA80,3,2),MID('Hex Reference'!BA80,1,2))</f>
        <v>140C</v>
      </c>
      <c r="BB80" s="12" t="e">
        <f>CONCATENATE(MID('Hex Reference'!BB80,3,2),MID('Hex Reference'!BB80,1,2))</f>
        <v>#N/A</v>
      </c>
      <c r="BC80" s="12" t="e">
        <f>CONCATENATE(MID('Hex Reference'!BC80,3,2),MID('Hex Reference'!BC80,1,2))</f>
        <v>#N/A</v>
      </c>
      <c r="BD80" s="12" t="str">
        <f>CONCATENATE(MID('Hex Reference'!BD80,3,2),MID('Hex Reference'!BD80,1,2))</f>
        <v>4680</v>
      </c>
      <c r="BE80" s="12" t="e">
        <f>CONCATENATE(MID('Hex Reference'!BE80,3,2),MID('Hex Reference'!BE80,1,2))</f>
        <v>#N/A</v>
      </c>
      <c r="BF80" s="12" t="e">
        <f>CONCATENATE(MID('Hex Reference'!BF80,3,2),MID('Hex Reference'!BF80,1,2))</f>
        <v>#N/A</v>
      </c>
      <c r="BG80" s="12" t="str">
        <f>CONCATENATE(MID('Hex Reference'!BG80,3,2),MID('Hex Reference'!BG80,1,2))</f>
        <v>150E</v>
      </c>
      <c r="BH80" s="12" t="e">
        <f>CONCATENATE(MID('Hex Reference'!BH80,3,2),MID('Hex Reference'!BH80,1,2))</f>
        <v>#VALUE!</v>
      </c>
      <c r="BI80" s="12" t="e">
        <f>CONCATENATE(MID('Hex Reference'!BI80,3,2),MID('Hex Reference'!BI80,1,2))</f>
        <v>#N/A</v>
      </c>
      <c r="BJ80" s="12" t="str">
        <f>CONCATENATE(MID('Hex Reference'!BJ80,3,2),MID('Hex Reference'!BJ80,1,2))</f>
        <v>5080</v>
      </c>
      <c r="BK80" s="12" t="e">
        <f>CONCATENATE(MID('Hex Reference'!BK80,3,2),MID('Hex Reference'!BK80,1,2))</f>
        <v>#N/A</v>
      </c>
      <c r="BL80" s="12" t="e">
        <f>CONCATENATE(MID('Hex Reference'!BL80,3,2),MID('Hex Reference'!BL80,1,2))</f>
        <v>#N/A</v>
      </c>
      <c r="BM80" s="12" t="str">
        <f>CONCATENATE(MID('Hex Reference'!BM80,3,2),MID('Hex Reference'!BM80,1,2))</f>
        <v>1506</v>
      </c>
      <c r="BN80" s="12" t="e">
        <f>CONCATENATE(MID('Hex Reference'!BN80,3,2),MID('Hex Reference'!BN80,1,2))</f>
        <v>#N/A</v>
      </c>
      <c r="BO80" s="12" t="e">
        <f>CONCATENATE(MID('Hex Reference'!BO80,3,2),MID('Hex Reference'!BO80,1,2))</f>
        <v>#N/A</v>
      </c>
      <c r="BP80" s="12" t="str">
        <f>CONCATENATE(MID('Hex Reference'!BP80,3,2),MID('Hex Reference'!BP80,1,2))</f>
        <v>5A80</v>
      </c>
      <c r="BQ80" s="12" t="e">
        <f>CONCATENATE(MID('Hex Reference'!BQ80,3,2),MID('Hex Reference'!BQ80,1,2))</f>
        <v>#N/A</v>
      </c>
      <c r="BR80" s="12" t="e">
        <f>CONCATENATE(MID('Hex Reference'!BR80,3,2),MID('Hex Reference'!BR80,1,2))</f>
        <v>#N/A</v>
      </c>
      <c r="BS80" s="12" t="str">
        <f>CONCATENATE(MID('Hex Reference'!BS80,3,2),MID('Hex Reference'!BS80,1,2))</f>
        <v>1512</v>
      </c>
      <c r="BT80" s="12" t="e">
        <f>CONCATENATE(MID('Hex Reference'!BT80,3,2),MID('Hex Reference'!BT80,1,2))</f>
        <v>#N/A</v>
      </c>
      <c r="BU80" s="12" t="e">
        <f>CONCATENATE(MID('Hex Reference'!BU80,3,2),MID('Hex Reference'!BU80,1,2))</f>
        <v>#N/A</v>
      </c>
      <c r="BV80" s="12" t="str">
        <f>CONCATENATE(MID('Hex Reference'!BV80,3,2),MID('Hex Reference'!BV80,1,2))</f>
        <v>0080</v>
      </c>
      <c r="BW80" s="12" t="e">
        <f>CONCATENATE(MID('Hex Reference'!BW80,3,2),MID('Hex Reference'!BW80,1,2))</f>
        <v>#N/A</v>
      </c>
      <c r="BX80" s="12" t="e">
        <f>CONCATENATE(MID('Hex Reference'!BX80,3,2),MID('Hex Reference'!BX80,1,2))</f>
        <v>#N/A</v>
      </c>
      <c r="BY80" s="12" t="str">
        <f>CONCATENATE(MID('Hex Reference'!BY80,3,2),MID('Hex Reference'!BY80,1,2))</f>
        <v>1434</v>
      </c>
      <c r="BZ80" s="12" t="e">
        <f>CONCATENATE(MID('Hex Reference'!BZ80,3,2),MID('Hex Reference'!BZ80,1,2))</f>
        <v>#N/A</v>
      </c>
      <c r="CA80" s="12" t="e">
        <f>CONCATENATE(MID('Hex Reference'!CA80,3,2),MID('Hex Reference'!CA80,1,2))</f>
        <v>#N/A</v>
      </c>
      <c r="CB80" s="12" t="str">
        <f>CONCATENATE(MID('Hex Reference'!CB80,3,2),MID('Hex Reference'!CB80,1,2))</f>
        <v>1434</v>
      </c>
      <c r="CC80" s="12" t="e">
        <f>CONCATENATE(MID('Hex Reference'!CC80,3,2),MID('Hex Reference'!CC80,1,2))</f>
        <v>#N/A</v>
      </c>
      <c r="CD80" s="12" t="e">
        <f>CONCATENATE(MID('Hex Reference'!CD80,3,2),MID('Hex Reference'!CD80,1,2))</f>
        <v>#N/A</v>
      </c>
      <c r="CE80" s="12" t="str">
        <f>CONCATENATE(MID('Hex Reference'!CE80,3,2),MID('Hex Reference'!CE80,1,2))</f>
        <v>1434</v>
      </c>
      <c r="CF80" s="12" t="e">
        <f>CONCATENATE(MID('Hex Reference'!CF80,3,2),MID('Hex Reference'!CF80,1,2))</f>
        <v>#N/A</v>
      </c>
      <c r="CG80" s="12" t="e">
        <f>CONCATENATE(MID('Hex Reference'!CG80,3,2),MID('Hex Reference'!CG80,1,2))</f>
        <v>#N/A</v>
      </c>
      <c r="CH80" s="12" t="str">
        <f>CONCATENATE(MID('Hex Reference'!CH80,3,2),MID('Hex Reference'!CH80,1,2))</f>
        <v>1434</v>
      </c>
      <c r="CI80" s="28"/>
    </row>
    <row r="81" spans="1:87">
      <c r="A81" s="25" t="str">
        <f t="shared" si="2"/>
        <v>4C</v>
      </c>
      <c r="B81" s="25" t="s">
        <v>117</v>
      </c>
      <c r="C81" s="40" t="str">
        <f t="shared" si="3"/>
        <v>17148</v>
      </c>
      <c r="D81" s="12" t="str">
        <f>CONCATENATE(MID('Hex Reference'!D81,3,2),MID('Hex Reference'!D81,1,2))</f>
        <v>C840</v>
      </c>
      <c r="E81" s="12" t="e">
        <f>CONCATENATE(MID('Hex Reference'!E81,3,2),MID('Hex Reference'!E81,1,2))</f>
        <v>#N/A</v>
      </c>
      <c r="F81" s="12" t="e">
        <f>CONCATENATE(MID('Hex Reference'!F81,3,2),MID('Hex Reference'!F81,1,2))</f>
        <v>#N/A</v>
      </c>
      <c r="G81" s="12" t="str">
        <f>CONCATENATE(MID('Hex Reference'!G81,3,2),MID('Hex Reference'!G81,1,2))</f>
        <v>C840</v>
      </c>
      <c r="H81" s="12" t="e">
        <f>CONCATENATE(MID('Hex Reference'!H81,3,2),MID('Hex Reference'!H81,1,2))</f>
        <v>#N/A</v>
      </c>
      <c r="I81" s="12" t="e">
        <f>CONCATENATE(MID('Hex Reference'!I81,3,2),MID('Hex Reference'!I81,1,2))</f>
        <v>#N/A</v>
      </c>
      <c r="J81" s="12" t="str">
        <f>CONCATENATE(MID('Hex Reference'!J81,3,2),MID('Hex Reference'!J81,1,2))</f>
        <v>150E</v>
      </c>
      <c r="K81" s="12" t="e">
        <f>CONCATENATE(MID('Hex Reference'!K81,3,2),MID('Hex Reference'!K81,1,2))</f>
        <v>#VALUE!</v>
      </c>
      <c r="L81" s="12" t="e">
        <f>CONCATENATE(MID('Hex Reference'!L81,3,2),MID('Hex Reference'!L81,1,2))</f>
        <v>#N/A</v>
      </c>
      <c r="M81" s="12" t="str">
        <f>CONCATENATE(MID('Hex Reference'!M81,3,2),MID('Hex Reference'!M81,1,2))</f>
        <v>C840</v>
      </c>
      <c r="N81" s="12" t="e">
        <f>CONCATENATE(MID('Hex Reference'!N81,3,2),MID('Hex Reference'!N81,1,2))</f>
        <v>#N/A</v>
      </c>
      <c r="O81" s="12" t="e">
        <f>CONCATENATE(MID('Hex Reference'!O81,3,2),MID('Hex Reference'!O81,1,2))</f>
        <v>#N/A</v>
      </c>
      <c r="P81" s="12" t="str">
        <f>CONCATENATE(MID('Hex Reference'!P81,3,2),MID('Hex Reference'!P81,1,2))</f>
        <v>1620</v>
      </c>
      <c r="Q81" s="12" t="e">
        <f>CONCATENATE(MID('Hex Reference'!Q81,3,2),MID('Hex Reference'!Q81,1,2))</f>
        <v>#N/A</v>
      </c>
      <c r="R81" s="12" t="e">
        <f>CONCATENATE(MID('Hex Reference'!R81,3,2),MID('Hex Reference'!R81,1,2))</f>
        <v>#N/A</v>
      </c>
      <c r="S81" s="12" t="str">
        <f>CONCATENATE(MID('Hex Reference'!S81,3,2),MID('Hex Reference'!S81,1,2))</f>
        <v>2C41</v>
      </c>
      <c r="T81" s="12" t="e">
        <f>CONCATENATE(MID('Hex Reference'!T81,3,2),MID('Hex Reference'!T81,1,2))</f>
        <v>#N/A</v>
      </c>
      <c r="U81" s="12" t="e">
        <f>CONCATENATE(MID('Hex Reference'!U81,3,2),MID('Hex Reference'!U81,1,2))</f>
        <v>#N/A</v>
      </c>
      <c r="V81" s="12" t="str">
        <f>CONCATENATE(MID('Hex Reference'!V81,3,2),MID('Hex Reference'!V81,1,2))</f>
        <v>1600</v>
      </c>
      <c r="W81" s="12" t="e">
        <f>CONCATENATE(MID('Hex Reference'!W81,3,2),MID('Hex Reference'!W81,1,2))</f>
        <v>#N/A</v>
      </c>
      <c r="X81" s="12" t="e">
        <f>CONCATENATE(MID('Hex Reference'!X81,3,2),MID('Hex Reference'!X81,1,2))</f>
        <v>#N/A</v>
      </c>
      <c r="Y81" s="12" t="str">
        <f>CONCATENATE(MID('Hex Reference'!Y81,3,2),MID('Hex Reference'!Y81,1,2))</f>
        <v>9041</v>
      </c>
      <c r="Z81" s="12" t="e">
        <f>CONCATENATE(MID('Hex Reference'!Z81,3,2),MID('Hex Reference'!Z81,1,2))</f>
        <v>#N/A</v>
      </c>
      <c r="AA81" s="12" t="e">
        <f>CONCATENATE(MID('Hex Reference'!AA81,3,2),MID('Hex Reference'!AA81,1,2))</f>
        <v>#N/A</v>
      </c>
      <c r="AB81" s="12" t="str">
        <f>CONCATENATE(MID('Hex Reference'!AB81,3,2),MID('Hex Reference'!AB81,1,2))</f>
        <v>1614</v>
      </c>
      <c r="AC81" s="12" t="e">
        <f>CONCATENATE(MID('Hex Reference'!AC81,3,2),MID('Hex Reference'!AC81,1,2))</f>
        <v>#N/A</v>
      </c>
      <c r="AD81" s="12" t="e">
        <f>CONCATENATE(MID('Hex Reference'!AD81,3,2),MID('Hex Reference'!AD81,1,2))</f>
        <v>#N/A</v>
      </c>
      <c r="AE81" s="12" t="str">
        <f>CONCATENATE(MID('Hex Reference'!AE81,3,2),MID('Hex Reference'!AE81,1,2))</f>
        <v>1604</v>
      </c>
      <c r="AF81" s="12" t="e">
        <f>CONCATENATE(MID('Hex Reference'!AF81,3,2),MID('Hex Reference'!AF81,1,2))</f>
        <v>#N/A</v>
      </c>
      <c r="AG81" s="12" t="e">
        <f>CONCATENATE(MID('Hex Reference'!AG81,3,2),MID('Hex Reference'!AG81,1,2))</f>
        <v>#N/A</v>
      </c>
      <c r="AH81" s="12" t="str">
        <f>CONCATENATE(MID('Hex Reference'!AH81,3,2),MID('Hex Reference'!AH81,1,2))</f>
        <v>1534</v>
      </c>
      <c r="AI81" s="12" t="e">
        <f>CONCATENATE(MID('Hex Reference'!AI81,3,2),MID('Hex Reference'!AI81,1,2))</f>
        <v>#N/A</v>
      </c>
      <c r="AJ81" s="12" t="e">
        <f>CONCATENATE(MID('Hex Reference'!AJ81,3,2),MID('Hex Reference'!AJ81,1,2))</f>
        <v>#N/A</v>
      </c>
      <c r="AK81" s="12" t="str">
        <f>CONCATENATE(MID('Hex Reference'!AK81,3,2),MID('Hex Reference'!AK81,1,2))</f>
        <v>1534</v>
      </c>
      <c r="AL81" s="12" t="e">
        <f>CONCATENATE(MID('Hex Reference'!AL81,3,2),MID('Hex Reference'!AL81,1,2))</f>
        <v>#N/A</v>
      </c>
      <c r="AM81" s="12" t="e">
        <f>CONCATENATE(MID('Hex Reference'!AM81,3,2),MID('Hex Reference'!AM81,1,2))</f>
        <v>#N/A</v>
      </c>
      <c r="AN81" s="12" t="str">
        <f>CONCATENATE(MID('Hex Reference'!AN81,3,2),MID('Hex Reference'!AN81,1,2))</f>
        <v>1534</v>
      </c>
      <c r="AO81" s="12" t="e">
        <f>CONCATENATE(MID('Hex Reference'!AO81,3,2),MID('Hex Reference'!AO81,1,2))</f>
        <v>#N/A</v>
      </c>
      <c r="AP81" s="12" t="e">
        <f>CONCATENATE(MID('Hex Reference'!AP81,3,2),MID('Hex Reference'!AP81,1,2))</f>
        <v>#N/A</v>
      </c>
      <c r="AQ81" s="12" t="str">
        <f>CONCATENATE(MID('Hex Reference'!AQ81,3,2),MID('Hex Reference'!AQ81,1,2))</f>
        <v>1534</v>
      </c>
      <c r="AR81" s="28"/>
      <c r="AT81" s="24"/>
      <c r="AU81" s="12" t="str">
        <f>CONCATENATE(MID('Hex Reference'!AU81,3,2),MID('Hex Reference'!AU81,1,2))</f>
        <v>C840</v>
      </c>
      <c r="AV81" s="12" t="e">
        <f>CONCATENATE(MID('Hex Reference'!AV81,3,2),MID('Hex Reference'!AV81,1,2))</f>
        <v>#N/A</v>
      </c>
      <c r="AW81" s="12" t="e">
        <f>CONCATENATE(MID('Hex Reference'!AW81,3,2),MID('Hex Reference'!AW81,1,2))</f>
        <v>#N/A</v>
      </c>
      <c r="AX81" s="12" t="str">
        <f>CONCATENATE(MID('Hex Reference'!AX81,3,2),MID('Hex Reference'!AX81,1,2))</f>
        <v>5080</v>
      </c>
      <c r="AY81" s="12" t="e">
        <f>CONCATENATE(MID('Hex Reference'!AY81,3,2),MID('Hex Reference'!AY81,1,2))</f>
        <v>#N/A</v>
      </c>
      <c r="AZ81" s="12" t="e">
        <f>CONCATENATE(MID('Hex Reference'!AZ81,3,2),MID('Hex Reference'!AZ81,1,2))</f>
        <v>#N/A</v>
      </c>
      <c r="BA81" s="12" t="str">
        <f>CONCATENATE(MID('Hex Reference'!BA81,3,2),MID('Hex Reference'!BA81,1,2))</f>
        <v>150E</v>
      </c>
      <c r="BB81" s="12" t="e">
        <f>CONCATENATE(MID('Hex Reference'!BB81,3,2),MID('Hex Reference'!BB81,1,2))</f>
        <v>#VALUE!</v>
      </c>
      <c r="BC81" s="12" t="e">
        <f>CONCATENATE(MID('Hex Reference'!BC81,3,2),MID('Hex Reference'!BC81,1,2))</f>
        <v>#N/A</v>
      </c>
      <c r="BD81" s="12" t="str">
        <f>CONCATENATE(MID('Hex Reference'!BD81,3,2),MID('Hex Reference'!BD81,1,2))</f>
        <v>6480</v>
      </c>
      <c r="BE81" s="12" t="e">
        <f>CONCATENATE(MID('Hex Reference'!BE81,3,2),MID('Hex Reference'!BE81,1,2))</f>
        <v>#N/A</v>
      </c>
      <c r="BF81" s="12" t="e">
        <f>CONCATENATE(MID('Hex Reference'!BF81,3,2),MID('Hex Reference'!BF81,1,2))</f>
        <v>#N/A</v>
      </c>
      <c r="BG81" s="12" t="str">
        <f>CONCATENATE(MID('Hex Reference'!BG81,3,2),MID('Hex Reference'!BG81,1,2))</f>
        <v>1620</v>
      </c>
      <c r="BH81" s="12" t="e">
        <f>CONCATENATE(MID('Hex Reference'!BH81,3,2),MID('Hex Reference'!BH81,1,2))</f>
        <v>#N/A</v>
      </c>
      <c r="BI81" s="12" t="e">
        <f>CONCATENATE(MID('Hex Reference'!BI81,3,2),MID('Hex Reference'!BI81,1,2))</f>
        <v>#N/A</v>
      </c>
      <c r="BJ81" s="12" t="str">
        <f>CONCATENATE(MID('Hex Reference'!BJ81,3,2),MID('Hex Reference'!BJ81,1,2))</f>
        <v>7880</v>
      </c>
      <c r="BK81" s="12" t="e">
        <f>CONCATENATE(MID('Hex Reference'!BK81,3,2),MID('Hex Reference'!BK81,1,2))</f>
        <v>#N/A</v>
      </c>
      <c r="BL81" s="12" t="e">
        <f>CONCATENATE(MID('Hex Reference'!BL81,3,2),MID('Hex Reference'!BL81,1,2))</f>
        <v>#N/A</v>
      </c>
      <c r="BM81" s="12" t="str">
        <f>CONCATENATE(MID('Hex Reference'!BM81,3,2),MID('Hex Reference'!BM81,1,2))</f>
        <v>1600</v>
      </c>
      <c r="BN81" s="12" t="e">
        <f>CONCATENATE(MID('Hex Reference'!BN81,3,2),MID('Hex Reference'!BN81,1,2))</f>
        <v>#N/A</v>
      </c>
      <c r="BO81" s="12" t="e">
        <f>CONCATENATE(MID('Hex Reference'!BO81,3,2),MID('Hex Reference'!BO81,1,2))</f>
        <v>#N/A</v>
      </c>
      <c r="BP81" s="12" t="str">
        <f>CONCATENATE(MID('Hex Reference'!BP81,3,2),MID('Hex Reference'!BP81,1,2))</f>
        <v>9680</v>
      </c>
      <c r="BQ81" s="12" t="e">
        <f>CONCATENATE(MID('Hex Reference'!BQ81,3,2),MID('Hex Reference'!BQ81,1,2))</f>
        <v>#N/A</v>
      </c>
      <c r="BR81" s="12" t="e">
        <f>CONCATENATE(MID('Hex Reference'!BR81,3,2),MID('Hex Reference'!BR81,1,2))</f>
        <v>#N/A</v>
      </c>
      <c r="BS81" s="12" t="str">
        <f>CONCATENATE(MID('Hex Reference'!BS81,3,2),MID('Hex Reference'!BS81,1,2))</f>
        <v>1614</v>
      </c>
      <c r="BT81" s="12" t="e">
        <f>CONCATENATE(MID('Hex Reference'!BT81,3,2),MID('Hex Reference'!BT81,1,2))</f>
        <v>#N/A</v>
      </c>
      <c r="BU81" s="12" t="e">
        <f>CONCATENATE(MID('Hex Reference'!BU81,3,2),MID('Hex Reference'!BU81,1,2))</f>
        <v>#N/A</v>
      </c>
      <c r="BV81" s="12" t="str">
        <f>CONCATENATE(MID('Hex Reference'!BV81,3,2),MID('Hex Reference'!BV81,1,2))</f>
        <v>0080</v>
      </c>
      <c r="BW81" s="12" t="e">
        <f>CONCATENATE(MID('Hex Reference'!BW81,3,2),MID('Hex Reference'!BW81,1,2))</f>
        <v>#N/A</v>
      </c>
      <c r="BX81" s="12" t="e">
        <f>CONCATENATE(MID('Hex Reference'!BX81,3,2),MID('Hex Reference'!BX81,1,2))</f>
        <v>#N/A</v>
      </c>
      <c r="BY81" s="12" t="str">
        <f>CONCATENATE(MID('Hex Reference'!BY81,3,2),MID('Hex Reference'!BY81,1,2))</f>
        <v>1534</v>
      </c>
      <c r="BZ81" s="12" t="e">
        <f>CONCATENATE(MID('Hex Reference'!BZ81,3,2),MID('Hex Reference'!BZ81,1,2))</f>
        <v>#N/A</v>
      </c>
      <c r="CA81" s="12" t="e">
        <f>CONCATENATE(MID('Hex Reference'!CA81,3,2),MID('Hex Reference'!CA81,1,2))</f>
        <v>#N/A</v>
      </c>
      <c r="CB81" s="12" t="str">
        <f>CONCATENATE(MID('Hex Reference'!CB81,3,2),MID('Hex Reference'!CB81,1,2))</f>
        <v>1534</v>
      </c>
      <c r="CC81" s="12" t="e">
        <f>CONCATENATE(MID('Hex Reference'!CC81,3,2),MID('Hex Reference'!CC81,1,2))</f>
        <v>#N/A</v>
      </c>
      <c r="CD81" s="12" t="e">
        <f>CONCATENATE(MID('Hex Reference'!CD81,3,2),MID('Hex Reference'!CD81,1,2))</f>
        <v>#N/A</v>
      </c>
      <c r="CE81" s="12" t="str">
        <f>CONCATENATE(MID('Hex Reference'!CE81,3,2),MID('Hex Reference'!CE81,1,2))</f>
        <v>1534</v>
      </c>
      <c r="CF81" s="12" t="e">
        <f>CONCATENATE(MID('Hex Reference'!CF81,3,2),MID('Hex Reference'!CF81,1,2))</f>
        <v>#N/A</v>
      </c>
      <c r="CG81" s="12" t="e">
        <f>CONCATENATE(MID('Hex Reference'!CG81,3,2),MID('Hex Reference'!CG81,1,2))</f>
        <v>#N/A</v>
      </c>
      <c r="CH81" s="12" t="str">
        <f>CONCATENATE(MID('Hex Reference'!CH81,3,2),MID('Hex Reference'!CH81,1,2))</f>
        <v>1534</v>
      </c>
      <c r="CI81" s="28"/>
    </row>
    <row r="82" spans="1:87">
      <c r="A82" s="25" t="str">
        <f t="shared" si="2"/>
        <v>4D</v>
      </c>
      <c r="B82" s="25" t="s">
        <v>118</v>
      </c>
      <c r="C82" s="40" t="str">
        <f t="shared" si="3"/>
        <v>17180</v>
      </c>
      <c r="D82" s="12" t="str">
        <f>CONCATENATE(MID('Hex Reference'!D82,3,2),MID('Hex Reference'!D82,1,2))</f>
        <v>2C41</v>
      </c>
      <c r="E82" s="12" t="e">
        <f>CONCATENATE(MID('Hex Reference'!E82,3,2),MID('Hex Reference'!E82,1,2))</f>
        <v>#N/A</v>
      </c>
      <c r="F82" s="12" t="e">
        <f>CONCATENATE(MID('Hex Reference'!F82,3,2),MID('Hex Reference'!F82,1,2))</f>
        <v>#N/A</v>
      </c>
      <c r="G82" s="12" t="str">
        <f>CONCATENATE(MID('Hex Reference'!G82,3,2),MID('Hex Reference'!G82,1,2))</f>
        <v>2C41</v>
      </c>
      <c r="H82" s="12" t="e">
        <f>CONCATENATE(MID('Hex Reference'!H82,3,2),MID('Hex Reference'!H82,1,2))</f>
        <v>#N/A</v>
      </c>
      <c r="I82" s="12" t="e">
        <f>CONCATENATE(MID('Hex Reference'!I82,3,2),MID('Hex Reference'!I82,1,2))</f>
        <v>#N/A</v>
      </c>
      <c r="J82" s="12" t="str">
        <f>CONCATENATE(MID('Hex Reference'!J82,3,2),MID('Hex Reference'!J82,1,2))</f>
        <v>1604</v>
      </c>
      <c r="K82" s="12" t="e">
        <f>CONCATENATE(MID('Hex Reference'!K82,3,2),MID('Hex Reference'!K82,1,2))</f>
        <v>#N/A</v>
      </c>
      <c r="L82" s="12" t="e">
        <f>CONCATENATE(MID('Hex Reference'!L82,3,2),MID('Hex Reference'!L82,1,2))</f>
        <v>#N/A</v>
      </c>
      <c r="M82" s="12" t="str">
        <f>CONCATENATE(MID('Hex Reference'!M82,3,2),MID('Hex Reference'!M82,1,2))</f>
        <v>C241</v>
      </c>
      <c r="N82" s="12" t="e">
        <f>CONCATENATE(MID('Hex Reference'!N82,3,2),MID('Hex Reference'!N82,1,2))</f>
        <v>#N/A</v>
      </c>
      <c r="O82" s="12" t="e">
        <f>CONCATENATE(MID('Hex Reference'!O82,3,2),MID('Hex Reference'!O82,1,2))</f>
        <v>#N/A</v>
      </c>
      <c r="P82" s="12" t="str">
        <f>CONCATENATE(MID('Hex Reference'!P82,3,2),MID('Hex Reference'!P82,1,2))</f>
        <v>171A</v>
      </c>
      <c r="Q82" s="12" t="e">
        <f>CONCATENATE(MID('Hex Reference'!Q82,3,2),MID('Hex Reference'!Q82,1,2))</f>
        <v>#N/A</v>
      </c>
      <c r="R82" s="12" t="e">
        <f>CONCATENATE(MID('Hex Reference'!R82,3,2),MID('Hex Reference'!R82,1,2))</f>
        <v>#N/A</v>
      </c>
      <c r="S82" s="12" t="str">
        <f>CONCATENATE(MID('Hex Reference'!S82,3,2),MID('Hex Reference'!S82,1,2))</f>
        <v>5842</v>
      </c>
      <c r="T82" s="12" t="e">
        <f>CONCATENATE(MID('Hex Reference'!T82,3,2),MID('Hex Reference'!T82,1,2))</f>
        <v>#N/A</v>
      </c>
      <c r="U82" s="12" t="e">
        <f>CONCATENATE(MID('Hex Reference'!U82,3,2),MID('Hex Reference'!U82,1,2))</f>
        <v>#N/A</v>
      </c>
      <c r="V82" s="12" t="str">
        <f>CONCATENATE(MID('Hex Reference'!V82,3,2),MID('Hex Reference'!V82,1,2))</f>
        <v>1708</v>
      </c>
      <c r="W82" s="12" t="e">
        <f>CONCATENATE(MID('Hex Reference'!W82,3,2),MID('Hex Reference'!W82,1,2))</f>
        <v>#N/A</v>
      </c>
      <c r="X82" s="12" t="e">
        <f>CONCATENATE(MID('Hex Reference'!X82,3,2),MID('Hex Reference'!X82,1,2))</f>
        <v>#N/A</v>
      </c>
      <c r="Y82" s="12" t="str">
        <f>CONCATENATE(MID('Hex Reference'!Y82,3,2),MID('Hex Reference'!Y82,1,2))</f>
        <v>EE42</v>
      </c>
      <c r="Z82" s="12" t="e">
        <f>CONCATENATE(MID('Hex Reference'!Z82,3,2),MID('Hex Reference'!Z82,1,2))</f>
        <v>#N/A</v>
      </c>
      <c r="AA82" s="12" t="e">
        <f>CONCATENATE(MID('Hex Reference'!AA82,3,2),MID('Hex Reference'!AA82,1,2))</f>
        <v>#N/A</v>
      </c>
      <c r="AB82" s="12" t="str">
        <f>CONCATENATE(MID('Hex Reference'!AB82,3,2),MID('Hex Reference'!AB82,1,2))</f>
        <v>171E</v>
      </c>
      <c r="AC82" s="12" t="e">
        <f>CONCATENATE(MID('Hex Reference'!AC82,3,2),MID('Hex Reference'!AC82,1,2))</f>
        <v>#N/A</v>
      </c>
      <c r="AD82" s="12" t="e">
        <f>CONCATENATE(MID('Hex Reference'!AD82,3,2),MID('Hex Reference'!AD82,1,2))</f>
        <v>#N/A</v>
      </c>
      <c r="AE82" s="12" t="str">
        <f>CONCATENATE(MID('Hex Reference'!AE82,3,2),MID('Hex Reference'!AE82,1,2))</f>
        <v>171E</v>
      </c>
      <c r="AF82" s="12" t="e">
        <f>CONCATENATE(MID('Hex Reference'!AF82,3,2),MID('Hex Reference'!AF82,1,2))</f>
        <v>#N/A</v>
      </c>
      <c r="AG82" s="12" t="e">
        <f>CONCATENATE(MID('Hex Reference'!AG82,3,2),MID('Hex Reference'!AG82,1,2))</f>
        <v>#N/A</v>
      </c>
      <c r="AH82" s="12" t="str">
        <f>CONCATENATE(MID('Hex Reference'!AH82,3,2),MID('Hex Reference'!AH82,1,2))</f>
        <v>1634</v>
      </c>
      <c r="AI82" s="12" t="e">
        <f>CONCATENATE(MID('Hex Reference'!AI82,3,2),MID('Hex Reference'!AI82,1,2))</f>
        <v>#N/A</v>
      </c>
      <c r="AJ82" s="12" t="e">
        <f>CONCATENATE(MID('Hex Reference'!AJ82,3,2),MID('Hex Reference'!AJ82,1,2))</f>
        <v>#N/A</v>
      </c>
      <c r="AK82" s="12" t="str">
        <f>CONCATENATE(MID('Hex Reference'!AK82,3,2),MID('Hex Reference'!AK82,1,2))</f>
        <v>1634</v>
      </c>
      <c r="AL82" s="12" t="e">
        <f>CONCATENATE(MID('Hex Reference'!AL82,3,2),MID('Hex Reference'!AL82,1,2))</f>
        <v>#N/A</v>
      </c>
      <c r="AM82" s="12" t="e">
        <f>CONCATENATE(MID('Hex Reference'!AM82,3,2),MID('Hex Reference'!AM82,1,2))</f>
        <v>#N/A</v>
      </c>
      <c r="AN82" s="12" t="str">
        <f>CONCATENATE(MID('Hex Reference'!AN82,3,2),MID('Hex Reference'!AN82,1,2))</f>
        <v>1634</v>
      </c>
      <c r="AO82" s="12" t="e">
        <f>CONCATENATE(MID('Hex Reference'!AO82,3,2),MID('Hex Reference'!AO82,1,2))</f>
        <v>#N/A</v>
      </c>
      <c r="AP82" s="12" t="e">
        <f>CONCATENATE(MID('Hex Reference'!AP82,3,2),MID('Hex Reference'!AP82,1,2))</f>
        <v>#N/A</v>
      </c>
      <c r="AQ82" s="12" t="str">
        <f>CONCATENATE(MID('Hex Reference'!AQ82,3,2),MID('Hex Reference'!AQ82,1,2))</f>
        <v>1634</v>
      </c>
      <c r="AR82" s="28"/>
      <c r="AT82" s="24"/>
      <c r="AU82" s="12" t="str">
        <f>CONCATENATE(MID('Hex Reference'!AU82,3,2),MID('Hex Reference'!AU82,1,2))</f>
        <v>2C41</v>
      </c>
      <c r="AV82" s="12" t="e">
        <f>CONCATENATE(MID('Hex Reference'!AV82,3,2),MID('Hex Reference'!AV82,1,2))</f>
        <v>#N/A</v>
      </c>
      <c r="AW82" s="12" t="e">
        <f>CONCATENATE(MID('Hex Reference'!AW82,3,2),MID('Hex Reference'!AW82,1,2))</f>
        <v>#N/A</v>
      </c>
      <c r="AX82" s="12" t="str">
        <f>CONCATENATE(MID('Hex Reference'!AX82,3,2),MID('Hex Reference'!AX82,1,2))</f>
        <v>9680</v>
      </c>
      <c r="AY82" s="12" t="e">
        <f>CONCATENATE(MID('Hex Reference'!AY82,3,2),MID('Hex Reference'!AY82,1,2))</f>
        <v>#N/A</v>
      </c>
      <c r="AZ82" s="12" t="e">
        <f>CONCATENATE(MID('Hex Reference'!AZ82,3,2),MID('Hex Reference'!AZ82,1,2))</f>
        <v>#N/A</v>
      </c>
      <c r="BA82" s="12" t="str">
        <f>CONCATENATE(MID('Hex Reference'!BA82,3,2),MID('Hex Reference'!BA82,1,2))</f>
        <v>1604</v>
      </c>
      <c r="BB82" s="12" t="e">
        <f>CONCATENATE(MID('Hex Reference'!BB82,3,2),MID('Hex Reference'!BB82,1,2))</f>
        <v>#N/A</v>
      </c>
      <c r="BC82" s="12" t="e">
        <f>CONCATENATE(MID('Hex Reference'!BC82,3,2),MID('Hex Reference'!BC82,1,2))</f>
        <v>#N/A</v>
      </c>
      <c r="BD82" s="12" t="str">
        <f>CONCATENATE(MID('Hex Reference'!BD82,3,2),MID('Hex Reference'!BD82,1,2))</f>
        <v>C880</v>
      </c>
      <c r="BE82" s="12" t="e">
        <f>CONCATENATE(MID('Hex Reference'!BE82,3,2),MID('Hex Reference'!BE82,1,2))</f>
        <v>#N/A</v>
      </c>
      <c r="BF82" s="12" t="e">
        <f>CONCATENATE(MID('Hex Reference'!BF82,3,2),MID('Hex Reference'!BF82,1,2))</f>
        <v>#N/A</v>
      </c>
      <c r="BG82" s="12" t="str">
        <f>CONCATENATE(MID('Hex Reference'!BG82,3,2),MID('Hex Reference'!BG82,1,2))</f>
        <v>171A</v>
      </c>
      <c r="BH82" s="12" t="e">
        <f>CONCATENATE(MID('Hex Reference'!BH82,3,2),MID('Hex Reference'!BH82,1,2))</f>
        <v>#N/A</v>
      </c>
      <c r="BI82" s="12" t="e">
        <f>CONCATENATE(MID('Hex Reference'!BI82,3,2),MID('Hex Reference'!BI82,1,2))</f>
        <v>#N/A</v>
      </c>
      <c r="BJ82" s="12" t="str">
        <f>CONCATENATE(MID('Hex Reference'!BJ82,3,2),MID('Hex Reference'!BJ82,1,2))</f>
        <v>2C81</v>
      </c>
      <c r="BK82" s="12" t="e">
        <f>CONCATENATE(MID('Hex Reference'!BK82,3,2),MID('Hex Reference'!BK82,1,2))</f>
        <v>#N/A</v>
      </c>
      <c r="BL82" s="12" t="e">
        <f>CONCATENATE(MID('Hex Reference'!BL82,3,2),MID('Hex Reference'!BL82,1,2))</f>
        <v>#N/A</v>
      </c>
      <c r="BM82" s="12" t="str">
        <f>CONCATENATE(MID('Hex Reference'!BM82,3,2),MID('Hex Reference'!BM82,1,2))</f>
        <v>1708</v>
      </c>
      <c r="BN82" s="12" t="e">
        <f>CONCATENATE(MID('Hex Reference'!BN82,3,2),MID('Hex Reference'!BN82,1,2))</f>
        <v>#N/A</v>
      </c>
      <c r="BO82" s="12" t="e">
        <f>CONCATENATE(MID('Hex Reference'!BO82,3,2),MID('Hex Reference'!BO82,1,2))</f>
        <v>#N/A</v>
      </c>
      <c r="BP82" s="12" t="str">
        <f>CONCATENATE(MID('Hex Reference'!BP82,3,2),MID('Hex Reference'!BP82,1,2))</f>
        <v>5E81</v>
      </c>
      <c r="BQ82" s="12" t="e">
        <f>CONCATENATE(MID('Hex Reference'!BQ82,3,2),MID('Hex Reference'!BQ82,1,2))</f>
        <v>#N/A</v>
      </c>
      <c r="BR82" s="12" t="e">
        <f>CONCATENATE(MID('Hex Reference'!BR82,3,2),MID('Hex Reference'!BR82,1,2))</f>
        <v>#N/A</v>
      </c>
      <c r="BS82" s="12" t="str">
        <f>CONCATENATE(MID('Hex Reference'!BS82,3,2),MID('Hex Reference'!BS82,1,2))</f>
        <v>171E</v>
      </c>
      <c r="BT82" s="12" t="e">
        <f>CONCATENATE(MID('Hex Reference'!BT82,3,2),MID('Hex Reference'!BT82,1,2))</f>
        <v>#N/A</v>
      </c>
      <c r="BU82" s="12" t="e">
        <f>CONCATENATE(MID('Hex Reference'!BU82,3,2),MID('Hex Reference'!BU82,1,2))</f>
        <v>#N/A</v>
      </c>
      <c r="BV82" s="12" t="str">
        <f>CONCATENATE(MID('Hex Reference'!BV82,3,2),MID('Hex Reference'!BV82,1,2))</f>
        <v>0080</v>
      </c>
      <c r="BW82" s="12" t="e">
        <f>CONCATENATE(MID('Hex Reference'!BW82,3,2),MID('Hex Reference'!BW82,1,2))</f>
        <v>#N/A</v>
      </c>
      <c r="BX82" s="12" t="e">
        <f>CONCATENATE(MID('Hex Reference'!BX82,3,2),MID('Hex Reference'!BX82,1,2))</f>
        <v>#N/A</v>
      </c>
      <c r="BY82" s="12" t="str">
        <f>CONCATENATE(MID('Hex Reference'!BY82,3,2),MID('Hex Reference'!BY82,1,2))</f>
        <v>1634</v>
      </c>
      <c r="BZ82" s="12" t="e">
        <f>CONCATENATE(MID('Hex Reference'!BZ82,3,2),MID('Hex Reference'!BZ82,1,2))</f>
        <v>#N/A</v>
      </c>
      <c r="CA82" s="12" t="e">
        <f>CONCATENATE(MID('Hex Reference'!CA82,3,2),MID('Hex Reference'!CA82,1,2))</f>
        <v>#N/A</v>
      </c>
      <c r="CB82" s="12" t="str">
        <f>CONCATENATE(MID('Hex Reference'!CB82,3,2),MID('Hex Reference'!CB82,1,2))</f>
        <v>1634</v>
      </c>
      <c r="CC82" s="12" t="e">
        <f>CONCATENATE(MID('Hex Reference'!CC82,3,2),MID('Hex Reference'!CC82,1,2))</f>
        <v>#N/A</v>
      </c>
      <c r="CD82" s="12" t="e">
        <f>CONCATENATE(MID('Hex Reference'!CD82,3,2),MID('Hex Reference'!CD82,1,2))</f>
        <v>#N/A</v>
      </c>
      <c r="CE82" s="12" t="str">
        <f>CONCATENATE(MID('Hex Reference'!CE82,3,2),MID('Hex Reference'!CE82,1,2))</f>
        <v>1634</v>
      </c>
      <c r="CF82" s="12" t="e">
        <f>CONCATENATE(MID('Hex Reference'!CF82,3,2),MID('Hex Reference'!CF82,1,2))</f>
        <v>#N/A</v>
      </c>
      <c r="CG82" s="12" t="e">
        <f>CONCATENATE(MID('Hex Reference'!CG82,3,2),MID('Hex Reference'!CG82,1,2))</f>
        <v>#N/A</v>
      </c>
      <c r="CH82" s="12" t="str">
        <f>CONCATENATE(MID('Hex Reference'!CH82,3,2),MID('Hex Reference'!CH82,1,2))</f>
        <v>1634</v>
      </c>
      <c r="CI82" s="28"/>
    </row>
    <row r="83" spans="1:87">
      <c r="A83" s="25" t="str">
        <f t="shared" si="2"/>
        <v>4E</v>
      </c>
      <c r="B83" s="25" t="s">
        <v>119</v>
      </c>
      <c r="C83" s="40" t="str">
        <f t="shared" si="3"/>
        <v>171B8</v>
      </c>
      <c r="D83" s="12" t="str">
        <f>CONCATENATE(MID('Hex Reference'!D83,3,2),MID('Hex Reference'!D83,1,2))</f>
        <v>D047</v>
      </c>
      <c r="E83" s="12" t="e">
        <f>CONCATENATE(MID('Hex Reference'!E83,3,2),MID('Hex Reference'!E83,1,2))</f>
        <v>#N/A</v>
      </c>
      <c r="F83" s="12" t="e">
        <f>CONCATENATE(MID('Hex Reference'!F83,3,2),MID('Hex Reference'!F83,1,2))</f>
        <v>#N/A</v>
      </c>
      <c r="G83" s="12" t="str">
        <f>CONCATENATE(MID('Hex Reference'!G83,3,2),MID('Hex Reference'!G83,1,2))</f>
        <v>D047</v>
      </c>
      <c r="H83" s="12" t="e">
        <f>CONCATENATE(MID('Hex Reference'!H83,3,2),MID('Hex Reference'!H83,1,2))</f>
        <v>#N/A</v>
      </c>
      <c r="I83" s="12" t="e">
        <f>CONCATENATE(MID('Hex Reference'!I83,3,2),MID('Hex Reference'!I83,1,2))</f>
        <v>#N/A</v>
      </c>
      <c r="J83" s="12" t="str">
        <f>CONCATENATE(MID('Hex Reference'!J83,3,2),MID('Hex Reference'!J83,1,2))</f>
        <v>D047</v>
      </c>
      <c r="K83" s="12" t="e">
        <f>CONCATENATE(MID('Hex Reference'!K83,3,2),MID('Hex Reference'!K83,1,2))</f>
        <v>#N/A</v>
      </c>
      <c r="L83" s="12" t="e">
        <f>CONCATENATE(MID('Hex Reference'!L83,3,2),MID('Hex Reference'!L83,1,2))</f>
        <v>#N/A</v>
      </c>
      <c r="M83" s="12" t="str">
        <f>CONCATENATE(MID('Hex Reference'!M83,3,2),MID('Hex Reference'!M83,1,2))</f>
        <v>D047</v>
      </c>
      <c r="N83" s="12" t="e">
        <f>CONCATENATE(MID('Hex Reference'!N83,3,2),MID('Hex Reference'!N83,1,2))</f>
        <v>#N/A</v>
      </c>
      <c r="O83" s="12" t="e">
        <f>CONCATENATE(MID('Hex Reference'!O83,3,2),MID('Hex Reference'!O83,1,2))</f>
        <v>#N/A</v>
      </c>
      <c r="P83" s="12" t="str">
        <f>CONCATENATE(MID('Hex Reference'!P83,3,2),MID('Hex Reference'!P83,1,2))</f>
        <v>D047</v>
      </c>
      <c r="Q83" s="12" t="e">
        <f>CONCATENATE(MID('Hex Reference'!Q83,3,2),MID('Hex Reference'!Q83,1,2))</f>
        <v>#N/A</v>
      </c>
      <c r="R83" s="12" t="e">
        <f>CONCATENATE(MID('Hex Reference'!R83,3,2),MID('Hex Reference'!R83,1,2))</f>
        <v>#N/A</v>
      </c>
      <c r="S83" s="12" t="str">
        <f>CONCATENATE(MID('Hex Reference'!S83,3,2),MID('Hex Reference'!S83,1,2))</f>
        <v>D047</v>
      </c>
      <c r="T83" s="12" t="e">
        <f>CONCATENATE(MID('Hex Reference'!T83,3,2),MID('Hex Reference'!T83,1,2))</f>
        <v>#N/A</v>
      </c>
      <c r="U83" s="12" t="e">
        <f>CONCATENATE(MID('Hex Reference'!U83,3,2),MID('Hex Reference'!U83,1,2))</f>
        <v>#N/A</v>
      </c>
      <c r="V83" s="12" t="str">
        <f>CONCATENATE(MID('Hex Reference'!V83,3,2),MID('Hex Reference'!V83,1,2))</f>
        <v>D047</v>
      </c>
      <c r="W83" s="12" t="e">
        <f>CONCATENATE(MID('Hex Reference'!W83,3,2),MID('Hex Reference'!W83,1,2))</f>
        <v>#N/A</v>
      </c>
      <c r="X83" s="12" t="e">
        <f>CONCATENATE(MID('Hex Reference'!X83,3,2),MID('Hex Reference'!X83,1,2))</f>
        <v>#N/A</v>
      </c>
      <c r="Y83" s="12" t="str">
        <f>CONCATENATE(MID('Hex Reference'!Y83,3,2),MID('Hex Reference'!Y83,1,2))</f>
        <v>D047</v>
      </c>
      <c r="Z83" s="12" t="e">
        <f>CONCATENATE(MID('Hex Reference'!Z83,3,2),MID('Hex Reference'!Z83,1,2))</f>
        <v>#N/A</v>
      </c>
      <c r="AA83" s="12" t="e">
        <f>CONCATENATE(MID('Hex Reference'!AA83,3,2),MID('Hex Reference'!AA83,1,2))</f>
        <v>#N/A</v>
      </c>
      <c r="AB83" s="12" t="str">
        <f>CONCATENATE(MID('Hex Reference'!AB83,3,2),MID('Hex Reference'!AB83,1,2))</f>
        <v>D047</v>
      </c>
      <c r="AC83" s="12" t="e">
        <f>CONCATENATE(MID('Hex Reference'!AC83,3,2),MID('Hex Reference'!AC83,1,2))</f>
        <v>#N/A</v>
      </c>
      <c r="AD83" s="12" t="e">
        <f>CONCATENATE(MID('Hex Reference'!AD83,3,2),MID('Hex Reference'!AD83,1,2))</f>
        <v>#N/A</v>
      </c>
      <c r="AE83" s="12" t="str">
        <f>CONCATENATE(MID('Hex Reference'!AE83,3,2),MID('Hex Reference'!AE83,1,2))</f>
        <v>D047</v>
      </c>
      <c r="AF83" s="12" t="e">
        <f>CONCATENATE(MID('Hex Reference'!AF83,3,2),MID('Hex Reference'!AF83,1,2))</f>
        <v>#N/A</v>
      </c>
      <c r="AG83" s="12" t="e">
        <f>CONCATENATE(MID('Hex Reference'!AG83,3,2),MID('Hex Reference'!AG83,1,2))</f>
        <v>#N/A</v>
      </c>
      <c r="AH83" s="12" t="str">
        <f>CONCATENATE(MID('Hex Reference'!AH83,3,2),MID('Hex Reference'!AH83,1,2))</f>
        <v>B84B</v>
      </c>
      <c r="AI83" s="12" t="e">
        <f>CONCATENATE(MID('Hex Reference'!AI83,3,2),MID('Hex Reference'!AI83,1,2))</f>
        <v>#N/A</v>
      </c>
      <c r="AJ83" s="12" t="e">
        <f>CONCATENATE(MID('Hex Reference'!AJ83,3,2),MID('Hex Reference'!AJ83,1,2))</f>
        <v>#N/A</v>
      </c>
      <c r="AK83" s="12" t="str">
        <f>CONCATENATE(MID('Hex Reference'!AK83,3,2),MID('Hex Reference'!AK83,1,2))</f>
        <v>B84B</v>
      </c>
      <c r="AL83" s="12" t="e">
        <f>CONCATENATE(MID('Hex Reference'!AL83,3,2),MID('Hex Reference'!AL83,1,2))</f>
        <v>#N/A</v>
      </c>
      <c r="AM83" s="12" t="e">
        <f>CONCATENATE(MID('Hex Reference'!AM83,3,2),MID('Hex Reference'!AM83,1,2))</f>
        <v>#N/A</v>
      </c>
      <c r="AN83" s="12" t="str">
        <f>CONCATENATE(MID('Hex Reference'!AN83,3,2),MID('Hex Reference'!AN83,1,2))</f>
        <v>A04F</v>
      </c>
      <c r="AO83" s="12" t="e">
        <f>CONCATENATE(MID('Hex Reference'!AO83,3,2),MID('Hex Reference'!AO83,1,2))</f>
        <v>#N/A</v>
      </c>
      <c r="AP83" s="12" t="e">
        <f>CONCATENATE(MID('Hex Reference'!AP83,3,2),MID('Hex Reference'!AP83,1,2))</f>
        <v>#N/A</v>
      </c>
      <c r="AQ83" s="12" t="str">
        <f>CONCATENATE(MID('Hex Reference'!AQ83,3,2),MID('Hex Reference'!AQ83,1,2))</f>
        <v>A04F</v>
      </c>
      <c r="AR83" s="28"/>
      <c r="AT83" s="24"/>
      <c r="AU83" s="12" t="str">
        <f>CONCATENATE(MID('Hex Reference'!AU83,3,2),MID('Hex Reference'!AU83,1,2))</f>
        <v>D047</v>
      </c>
      <c r="AV83" s="12" t="e">
        <f>CONCATENATE(MID('Hex Reference'!AV83,3,2),MID('Hex Reference'!AV83,1,2))</f>
        <v>#N/A</v>
      </c>
      <c r="AW83" s="12" t="e">
        <f>CONCATENATE(MID('Hex Reference'!AW83,3,2),MID('Hex Reference'!AW83,1,2))</f>
        <v>#N/A</v>
      </c>
      <c r="AX83" s="12" t="str">
        <f>CONCATENATE(MID('Hex Reference'!AX83,3,2),MID('Hex Reference'!AX83,1,2))</f>
        <v>D047</v>
      </c>
      <c r="AY83" s="12" t="e">
        <f>CONCATENATE(MID('Hex Reference'!AY83,3,2),MID('Hex Reference'!AY83,1,2))</f>
        <v>#N/A</v>
      </c>
      <c r="AZ83" s="12" t="e">
        <f>CONCATENATE(MID('Hex Reference'!AZ83,3,2),MID('Hex Reference'!AZ83,1,2))</f>
        <v>#N/A</v>
      </c>
      <c r="BA83" s="12" t="str">
        <f>CONCATENATE(MID('Hex Reference'!BA83,3,2),MID('Hex Reference'!BA83,1,2))</f>
        <v>D047</v>
      </c>
      <c r="BB83" s="12" t="e">
        <f>CONCATENATE(MID('Hex Reference'!BB83,3,2),MID('Hex Reference'!BB83,1,2))</f>
        <v>#N/A</v>
      </c>
      <c r="BC83" s="12" t="e">
        <f>CONCATENATE(MID('Hex Reference'!BC83,3,2),MID('Hex Reference'!BC83,1,2))</f>
        <v>#N/A</v>
      </c>
      <c r="BD83" s="12" t="str">
        <f>CONCATENATE(MID('Hex Reference'!BD83,3,2),MID('Hex Reference'!BD83,1,2))</f>
        <v>D047</v>
      </c>
      <c r="BE83" s="12" t="e">
        <f>CONCATENATE(MID('Hex Reference'!BE83,3,2),MID('Hex Reference'!BE83,1,2))</f>
        <v>#N/A</v>
      </c>
      <c r="BF83" s="12" t="e">
        <f>CONCATENATE(MID('Hex Reference'!BF83,3,2),MID('Hex Reference'!BF83,1,2))</f>
        <v>#N/A</v>
      </c>
      <c r="BG83" s="12" t="str">
        <f>CONCATENATE(MID('Hex Reference'!BG83,3,2),MID('Hex Reference'!BG83,1,2))</f>
        <v>D047</v>
      </c>
      <c r="BH83" s="12" t="e">
        <f>CONCATENATE(MID('Hex Reference'!BH83,3,2),MID('Hex Reference'!BH83,1,2))</f>
        <v>#N/A</v>
      </c>
      <c r="BI83" s="12" t="e">
        <f>CONCATENATE(MID('Hex Reference'!BI83,3,2),MID('Hex Reference'!BI83,1,2))</f>
        <v>#N/A</v>
      </c>
      <c r="BJ83" s="12" t="str">
        <f>CONCATENATE(MID('Hex Reference'!BJ83,3,2),MID('Hex Reference'!BJ83,1,2))</f>
        <v>D047</v>
      </c>
      <c r="BK83" s="12" t="e">
        <f>CONCATENATE(MID('Hex Reference'!BK83,3,2),MID('Hex Reference'!BK83,1,2))</f>
        <v>#N/A</v>
      </c>
      <c r="BL83" s="12" t="e">
        <f>CONCATENATE(MID('Hex Reference'!BL83,3,2),MID('Hex Reference'!BL83,1,2))</f>
        <v>#N/A</v>
      </c>
      <c r="BM83" s="12" t="str">
        <f>CONCATENATE(MID('Hex Reference'!BM83,3,2),MID('Hex Reference'!BM83,1,2))</f>
        <v>D047</v>
      </c>
      <c r="BN83" s="12" t="e">
        <f>CONCATENATE(MID('Hex Reference'!BN83,3,2),MID('Hex Reference'!BN83,1,2))</f>
        <v>#N/A</v>
      </c>
      <c r="BO83" s="12" t="e">
        <f>CONCATENATE(MID('Hex Reference'!BO83,3,2),MID('Hex Reference'!BO83,1,2))</f>
        <v>#N/A</v>
      </c>
      <c r="BP83" s="12" t="str">
        <f>CONCATENATE(MID('Hex Reference'!BP83,3,2),MID('Hex Reference'!BP83,1,2))</f>
        <v>D047</v>
      </c>
      <c r="BQ83" s="12" t="e">
        <f>CONCATENATE(MID('Hex Reference'!BQ83,3,2),MID('Hex Reference'!BQ83,1,2))</f>
        <v>#N/A</v>
      </c>
      <c r="BR83" s="12" t="e">
        <f>CONCATENATE(MID('Hex Reference'!BR83,3,2),MID('Hex Reference'!BR83,1,2))</f>
        <v>#N/A</v>
      </c>
      <c r="BS83" s="12" t="str">
        <f>CONCATENATE(MID('Hex Reference'!BS83,3,2),MID('Hex Reference'!BS83,1,2))</f>
        <v>D047</v>
      </c>
      <c r="BT83" s="12" t="e">
        <f>CONCATENATE(MID('Hex Reference'!BT83,3,2),MID('Hex Reference'!BT83,1,2))</f>
        <v>#N/A</v>
      </c>
      <c r="BU83" s="12" t="e">
        <f>CONCATENATE(MID('Hex Reference'!BU83,3,2),MID('Hex Reference'!BU83,1,2))</f>
        <v>#N/A</v>
      </c>
      <c r="BV83" s="12" t="str">
        <f>CONCATENATE(MID('Hex Reference'!BV83,3,2),MID('Hex Reference'!BV83,1,2))</f>
        <v>0080</v>
      </c>
      <c r="BW83" s="12" t="e">
        <f>CONCATENATE(MID('Hex Reference'!BW83,3,2),MID('Hex Reference'!BW83,1,2))</f>
        <v>#N/A</v>
      </c>
      <c r="BX83" s="12" t="e">
        <f>CONCATENATE(MID('Hex Reference'!BX83,3,2),MID('Hex Reference'!BX83,1,2))</f>
        <v>#N/A</v>
      </c>
      <c r="BY83" s="12" t="str">
        <f>CONCATENATE(MID('Hex Reference'!BY83,3,2),MID('Hex Reference'!BY83,1,2))</f>
        <v>B84B</v>
      </c>
      <c r="BZ83" s="12" t="e">
        <f>CONCATENATE(MID('Hex Reference'!BZ83,3,2),MID('Hex Reference'!BZ83,1,2))</f>
        <v>#N/A</v>
      </c>
      <c r="CA83" s="12" t="e">
        <f>CONCATENATE(MID('Hex Reference'!CA83,3,2),MID('Hex Reference'!CA83,1,2))</f>
        <v>#N/A</v>
      </c>
      <c r="CB83" s="12" t="str">
        <f>CONCATENATE(MID('Hex Reference'!CB83,3,2),MID('Hex Reference'!CB83,1,2))</f>
        <v>B84B</v>
      </c>
      <c r="CC83" s="12" t="e">
        <f>CONCATENATE(MID('Hex Reference'!CC83,3,2),MID('Hex Reference'!CC83,1,2))</f>
        <v>#N/A</v>
      </c>
      <c r="CD83" s="12" t="e">
        <f>CONCATENATE(MID('Hex Reference'!CD83,3,2),MID('Hex Reference'!CD83,1,2))</f>
        <v>#N/A</v>
      </c>
      <c r="CE83" s="12" t="str">
        <f>CONCATENATE(MID('Hex Reference'!CE83,3,2),MID('Hex Reference'!CE83,1,2))</f>
        <v>A04F</v>
      </c>
      <c r="CF83" s="12" t="e">
        <f>CONCATENATE(MID('Hex Reference'!CF83,3,2),MID('Hex Reference'!CF83,1,2))</f>
        <v>#N/A</v>
      </c>
      <c r="CG83" s="12" t="e">
        <f>CONCATENATE(MID('Hex Reference'!CG83,3,2),MID('Hex Reference'!CG83,1,2))</f>
        <v>#N/A</v>
      </c>
      <c r="CH83" s="12" t="str">
        <f>CONCATENATE(MID('Hex Reference'!CH83,3,2),MID('Hex Reference'!CH83,1,2))</f>
        <v>A04F</v>
      </c>
      <c r="CI83" s="28"/>
    </row>
    <row r="84" spans="1:87">
      <c r="A84" s="25" t="str">
        <f t="shared" si="2"/>
        <v>4F</v>
      </c>
      <c r="B84" s="25" t="s">
        <v>120</v>
      </c>
      <c r="C84" s="40" t="str">
        <f t="shared" si="3"/>
        <v>171F0</v>
      </c>
      <c r="D84" s="12" t="str">
        <f>CONCATENATE(MID('Hex Reference'!D84,3,2),MID('Hex Reference'!D84,1,2))</f>
        <v>C840</v>
      </c>
      <c r="E84" s="12" t="e">
        <f>CONCATENATE(MID('Hex Reference'!E84,3,2),MID('Hex Reference'!E84,1,2))</f>
        <v>#N/A</v>
      </c>
      <c r="F84" s="12" t="e">
        <f>CONCATENATE(MID('Hex Reference'!F84,3,2),MID('Hex Reference'!F84,1,2))</f>
        <v>#N/A</v>
      </c>
      <c r="G84" s="12" t="str">
        <f>CONCATENATE(MID('Hex Reference'!G84,3,2),MID('Hex Reference'!G84,1,2))</f>
        <v>C840</v>
      </c>
      <c r="H84" s="12" t="e">
        <f>CONCATENATE(MID('Hex Reference'!H84,3,2),MID('Hex Reference'!H84,1,2))</f>
        <v>#N/A</v>
      </c>
      <c r="I84" s="12" t="e">
        <f>CONCATENATE(MID('Hex Reference'!I84,3,2),MID('Hex Reference'!I84,1,2))</f>
        <v>#N/A</v>
      </c>
      <c r="J84" s="12" t="str">
        <f>CONCATENATE(MID('Hex Reference'!J84,3,2),MID('Hex Reference'!J84,1,2))</f>
        <v>C840</v>
      </c>
      <c r="K84" s="12" t="e">
        <f>CONCATENATE(MID('Hex Reference'!K84,3,2),MID('Hex Reference'!K84,1,2))</f>
        <v>#N/A</v>
      </c>
      <c r="L84" s="12" t="e">
        <f>CONCATENATE(MID('Hex Reference'!L84,3,2),MID('Hex Reference'!L84,1,2))</f>
        <v>#N/A</v>
      </c>
      <c r="M84" s="12" t="str">
        <f>CONCATENATE(MID('Hex Reference'!M84,3,2),MID('Hex Reference'!M84,1,2))</f>
        <v>C840</v>
      </c>
      <c r="N84" s="12" t="e">
        <f>CONCATENATE(MID('Hex Reference'!N84,3,2),MID('Hex Reference'!N84,1,2))</f>
        <v>#N/A</v>
      </c>
      <c r="O84" s="12" t="e">
        <f>CONCATENATE(MID('Hex Reference'!O84,3,2),MID('Hex Reference'!O84,1,2))</f>
        <v>#N/A</v>
      </c>
      <c r="P84" s="12" t="str">
        <f>CONCATENATE(MID('Hex Reference'!P84,3,2),MID('Hex Reference'!P84,1,2))</f>
        <v>5732</v>
      </c>
      <c r="Q84" s="12" t="e">
        <f>CONCATENATE(MID('Hex Reference'!Q84,3,2),MID('Hex Reference'!Q84,1,2))</f>
        <v>#VALUE!</v>
      </c>
      <c r="R84" s="12" t="e">
        <f>CONCATENATE(MID('Hex Reference'!R84,3,2),MID('Hex Reference'!R84,1,2))</f>
        <v>#N/A</v>
      </c>
      <c r="S84" s="12" t="str">
        <f>CONCATENATE(MID('Hex Reference'!S84,3,2),MID('Hex Reference'!S84,1,2))</f>
        <v>2C41</v>
      </c>
      <c r="T84" s="12" t="e">
        <f>CONCATENATE(MID('Hex Reference'!T84,3,2),MID('Hex Reference'!T84,1,2))</f>
        <v>#N/A</v>
      </c>
      <c r="U84" s="12" t="e">
        <f>CONCATENATE(MID('Hex Reference'!U84,3,2),MID('Hex Reference'!U84,1,2))</f>
        <v>#N/A</v>
      </c>
      <c r="V84" s="12" t="str">
        <f>CONCATENATE(MID('Hex Reference'!V84,3,2),MID('Hex Reference'!V84,1,2))</f>
        <v>5710</v>
      </c>
      <c r="W84" s="12" t="e">
        <f>CONCATENATE(MID('Hex Reference'!W84,3,2),MID('Hex Reference'!W84,1,2))</f>
        <v>#N/A</v>
      </c>
      <c r="X84" s="12" t="e">
        <f>CONCATENATE(MID('Hex Reference'!X84,3,2),MID('Hex Reference'!X84,1,2))</f>
        <v>#N/A</v>
      </c>
      <c r="Y84" s="12" t="str">
        <f>CONCATENATE(MID('Hex Reference'!Y84,3,2),MID('Hex Reference'!Y84,1,2))</f>
        <v>9041</v>
      </c>
      <c r="Z84" s="12" t="e">
        <f>CONCATENATE(MID('Hex Reference'!Z84,3,2),MID('Hex Reference'!Z84,1,2))</f>
        <v>#N/A</v>
      </c>
      <c r="AA84" s="12" t="e">
        <f>CONCATENATE(MID('Hex Reference'!AA84,3,2),MID('Hex Reference'!AA84,1,2))</f>
        <v>#N/A</v>
      </c>
      <c r="AB84" s="12" t="str">
        <f>CONCATENATE(MID('Hex Reference'!AB84,3,2),MID('Hex Reference'!AB84,1,2))</f>
        <v>5724</v>
      </c>
      <c r="AC84" s="12" t="e">
        <f>CONCATENATE(MID('Hex Reference'!AC84,3,2),MID('Hex Reference'!AC84,1,2))</f>
        <v>#N/A</v>
      </c>
      <c r="AD84" s="12" t="e">
        <f>CONCATENATE(MID('Hex Reference'!AD84,3,2),MID('Hex Reference'!AD84,1,2))</f>
        <v>#N/A</v>
      </c>
      <c r="AE84" s="12" t="str">
        <f>CONCATENATE(MID('Hex Reference'!AE84,3,2),MID('Hex Reference'!AE84,1,2))</f>
        <v>5724</v>
      </c>
      <c r="AF84" s="12" t="e">
        <f>CONCATENATE(MID('Hex Reference'!AF84,3,2),MID('Hex Reference'!AF84,1,2))</f>
        <v>#N/A</v>
      </c>
      <c r="AG84" s="12" t="e">
        <f>CONCATENATE(MID('Hex Reference'!AG84,3,2),MID('Hex Reference'!AG84,1,2))</f>
        <v>#N/A</v>
      </c>
      <c r="AH84" s="12" t="str">
        <f>CONCATENATE(MID('Hex Reference'!AH84,3,2),MID('Hex Reference'!AH84,1,2))</f>
        <v>5708</v>
      </c>
      <c r="AI84" s="12" t="e">
        <f>CONCATENATE(MID('Hex Reference'!AI84,3,2),MID('Hex Reference'!AI84,1,2))</f>
        <v>#N/A</v>
      </c>
      <c r="AJ84" s="12" t="e">
        <f>CONCATENATE(MID('Hex Reference'!AJ84,3,2),MID('Hex Reference'!AJ84,1,2))</f>
        <v>#N/A</v>
      </c>
      <c r="AK84" s="12" t="str">
        <f>CONCATENATE(MID('Hex Reference'!AK84,3,2),MID('Hex Reference'!AK84,1,2))</f>
        <v>5708</v>
      </c>
      <c r="AL84" s="12" t="e">
        <f>CONCATENATE(MID('Hex Reference'!AL84,3,2),MID('Hex Reference'!AL84,1,2))</f>
        <v>#N/A</v>
      </c>
      <c r="AM84" s="12" t="e">
        <f>CONCATENATE(MID('Hex Reference'!AM84,3,2),MID('Hex Reference'!AM84,1,2))</f>
        <v>#N/A</v>
      </c>
      <c r="AN84" s="12" t="str">
        <f>CONCATENATE(MID('Hex Reference'!AN84,3,2),MID('Hex Reference'!AN84,1,2))</f>
        <v>5708</v>
      </c>
      <c r="AO84" s="12" t="e">
        <f>CONCATENATE(MID('Hex Reference'!AO84,3,2),MID('Hex Reference'!AO84,1,2))</f>
        <v>#N/A</v>
      </c>
      <c r="AP84" s="12" t="e">
        <f>CONCATENATE(MID('Hex Reference'!AP84,3,2),MID('Hex Reference'!AP84,1,2))</f>
        <v>#N/A</v>
      </c>
      <c r="AQ84" s="12" t="str">
        <f>CONCATENATE(MID('Hex Reference'!AQ84,3,2),MID('Hex Reference'!AQ84,1,2))</f>
        <v>5708</v>
      </c>
      <c r="AR84" s="28"/>
      <c r="AT84" s="24"/>
      <c r="AU84" s="12" t="str">
        <f>CONCATENATE(MID('Hex Reference'!AU84,3,2),MID('Hex Reference'!AU84,1,2))</f>
        <v>C840</v>
      </c>
      <c r="AV84" s="12" t="e">
        <f>CONCATENATE(MID('Hex Reference'!AV84,3,2),MID('Hex Reference'!AV84,1,2))</f>
        <v>#N/A</v>
      </c>
      <c r="AW84" s="12" t="e">
        <f>CONCATENATE(MID('Hex Reference'!AW84,3,2),MID('Hex Reference'!AW84,1,2))</f>
        <v>#N/A</v>
      </c>
      <c r="AX84" s="12" t="str">
        <f>CONCATENATE(MID('Hex Reference'!AX84,3,2),MID('Hex Reference'!AX84,1,2))</f>
        <v>5080</v>
      </c>
      <c r="AY84" s="12" t="e">
        <f>CONCATENATE(MID('Hex Reference'!AY84,3,2),MID('Hex Reference'!AY84,1,2))</f>
        <v>#N/A</v>
      </c>
      <c r="AZ84" s="12" t="e">
        <f>CONCATENATE(MID('Hex Reference'!AZ84,3,2),MID('Hex Reference'!AZ84,1,2))</f>
        <v>#N/A</v>
      </c>
      <c r="BA84" s="12" t="str">
        <f>CONCATENATE(MID('Hex Reference'!BA84,3,2),MID('Hex Reference'!BA84,1,2))</f>
        <v>C840</v>
      </c>
      <c r="BB84" s="12" t="e">
        <f>CONCATENATE(MID('Hex Reference'!BB84,3,2),MID('Hex Reference'!BB84,1,2))</f>
        <v>#N/A</v>
      </c>
      <c r="BC84" s="12" t="e">
        <f>CONCATENATE(MID('Hex Reference'!BC84,3,2),MID('Hex Reference'!BC84,1,2))</f>
        <v>#N/A</v>
      </c>
      <c r="BD84" s="12" t="str">
        <f>CONCATENATE(MID('Hex Reference'!BD84,3,2),MID('Hex Reference'!BD84,1,2))</f>
        <v>6480</v>
      </c>
      <c r="BE84" s="12" t="e">
        <f>CONCATENATE(MID('Hex Reference'!BE84,3,2),MID('Hex Reference'!BE84,1,2))</f>
        <v>#N/A</v>
      </c>
      <c r="BF84" s="12" t="e">
        <f>CONCATENATE(MID('Hex Reference'!BF84,3,2),MID('Hex Reference'!BF84,1,2))</f>
        <v>#N/A</v>
      </c>
      <c r="BG84" s="12" t="str">
        <f>CONCATENATE(MID('Hex Reference'!BG84,3,2),MID('Hex Reference'!BG84,1,2))</f>
        <v>5732</v>
      </c>
      <c r="BH84" s="12" t="e">
        <f>CONCATENATE(MID('Hex Reference'!BH84,3,2),MID('Hex Reference'!BH84,1,2))</f>
        <v>#VALUE!</v>
      </c>
      <c r="BI84" s="12" t="e">
        <f>CONCATENATE(MID('Hex Reference'!BI84,3,2),MID('Hex Reference'!BI84,1,2))</f>
        <v>#N/A</v>
      </c>
      <c r="BJ84" s="12" t="str">
        <f>CONCATENATE(MID('Hex Reference'!BJ84,3,2),MID('Hex Reference'!BJ84,1,2))</f>
        <v>7880</v>
      </c>
      <c r="BK84" s="12" t="e">
        <f>CONCATENATE(MID('Hex Reference'!BK84,3,2),MID('Hex Reference'!BK84,1,2))</f>
        <v>#N/A</v>
      </c>
      <c r="BL84" s="12" t="e">
        <f>CONCATENATE(MID('Hex Reference'!BL84,3,2),MID('Hex Reference'!BL84,1,2))</f>
        <v>#N/A</v>
      </c>
      <c r="BM84" s="12" t="str">
        <f>CONCATENATE(MID('Hex Reference'!BM84,3,2),MID('Hex Reference'!BM84,1,2))</f>
        <v>5710</v>
      </c>
      <c r="BN84" s="12" t="e">
        <f>CONCATENATE(MID('Hex Reference'!BN84,3,2),MID('Hex Reference'!BN84,1,2))</f>
        <v>#N/A</v>
      </c>
      <c r="BO84" s="12" t="e">
        <f>CONCATENATE(MID('Hex Reference'!BO84,3,2),MID('Hex Reference'!BO84,1,2))</f>
        <v>#N/A</v>
      </c>
      <c r="BP84" s="12" t="str">
        <f>CONCATENATE(MID('Hex Reference'!BP84,3,2),MID('Hex Reference'!BP84,1,2))</f>
        <v>9680</v>
      </c>
      <c r="BQ84" s="12" t="e">
        <f>CONCATENATE(MID('Hex Reference'!BQ84,3,2),MID('Hex Reference'!BQ84,1,2))</f>
        <v>#N/A</v>
      </c>
      <c r="BR84" s="12" t="e">
        <f>CONCATENATE(MID('Hex Reference'!BR84,3,2),MID('Hex Reference'!BR84,1,2))</f>
        <v>#N/A</v>
      </c>
      <c r="BS84" s="12" t="str">
        <f>CONCATENATE(MID('Hex Reference'!BS84,3,2),MID('Hex Reference'!BS84,1,2))</f>
        <v>5724</v>
      </c>
      <c r="BT84" s="12" t="e">
        <f>CONCATENATE(MID('Hex Reference'!BT84,3,2),MID('Hex Reference'!BT84,1,2))</f>
        <v>#N/A</v>
      </c>
      <c r="BU84" s="12" t="e">
        <f>CONCATENATE(MID('Hex Reference'!BU84,3,2),MID('Hex Reference'!BU84,1,2))</f>
        <v>#N/A</v>
      </c>
      <c r="BV84" s="12" t="str">
        <f>CONCATENATE(MID('Hex Reference'!BV84,3,2),MID('Hex Reference'!BV84,1,2))</f>
        <v>0080</v>
      </c>
      <c r="BW84" s="12" t="e">
        <f>CONCATENATE(MID('Hex Reference'!BW84,3,2),MID('Hex Reference'!BW84,1,2))</f>
        <v>#N/A</v>
      </c>
      <c r="BX84" s="12" t="e">
        <f>CONCATENATE(MID('Hex Reference'!BX84,3,2),MID('Hex Reference'!BX84,1,2))</f>
        <v>#N/A</v>
      </c>
      <c r="BY84" s="12" t="str">
        <f>CONCATENATE(MID('Hex Reference'!BY84,3,2),MID('Hex Reference'!BY84,1,2))</f>
        <v>5708</v>
      </c>
      <c r="BZ84" s="12" t="e">
        <f>CONCATENATE(MID('Hex Reference'!BZ84,3,2),MID('Hex Reference'!BZ84,1,2))</f>
        <v>#N/A</v>
      </c>
      <c r="CA84" s="12" t="e">
        <f>CONCATENATE(MID('Hex Reference'!CA84,3,2),MID('Hex Reference'!CA84,1,2))</f>
        <v>#N/A</v>
      </c>
      <c r="CB84" s="12" t="str">
        <f>CONCATENATE(MID('Hex Reference'!CB84,3,2),MID('Hex Reference'!CB84,1,2))</f>
        <v>5708</v>
      </c>
      <c r="CC84" s="12" t="e">
        <f>CONCATENATE(MID('Hex Reference'!CC84,3,2),MID('Hex Reference'!CC84,1,2))</f>
        <v>#N/A</v>
      </c>
      <c r="CD84" s="12" t="e">
        <f>CONCATENATE(MID('Hex Reference'!CD84,3,2),MID('Hex Reference'!CD84,1,2))</f>
        <v>#N/A</v>
      </c>
      <c r="CE84" s="12" t="str">
        <f>CONCATENATE(MID('Hex Reference'!CE84,3,2),MID('Hex Reference'!CE84,1,2))</f>
        <v>5708</v>
      </c>
      <c r="CF84" s="12" t="e">
        <f>CONCATENATE(MID('Hex Reference'!CF84,3,2),MID('Hex Reference'!CF84,1,2))</f>
        <v>#N/A</v>
      </c>
      <c r="CG84" s="12" t="e">
        <f>CONCATENATE(MID('Hex Reference'!CG84,3,2),MID('Hex Reference'!CG84,1,2))</f>
        <v>#N/A</v>
      </c>
      <c r="CH84" s="12" t="str">
        <f>CONCATENATE(MID('Hex Reference'!CH84,3,2),MID('Hex Reference'!CH84,1,2))</f>
        <v>5708</v>
      </c>
      <c r="CI84" s="28"/>
    </row>
    <row r="85" spans="1:87">
      <c r="A85" s="25" t="str">
        <f t="shared" si="2"/>
        <v>50</v>
      </c>
      <c r="B85" s="25" t="s">
        <v>121</v>
      </c>
      <c r="C85" s="40" t="str">
        <f t="shared" si="3"/>
        <v>17228</v>
      </c>
      <c r="D85" s="12" t="str">
        <f>CONCATENATE(MID('Hex Reference'!D85,3,2),MID('Hex Reference'!D85,1,2))</f>
        <v>2C41</v>
      </c>
      <c r="E85" s="12" t="e">
        <f>CONCATENATE(MID('Hex Reference'!E85,3,2),MID('Hex Reference'!E85,1,2))</f>
        <v>#N/A</v>
      </c>
      <c r="F85" s="12" t="e">
        <f>CONCATENATE(MID('Hex Reference'!F85,3,2),MID('Hex Reference'!F85,1,2))</f>
        <v>#N/A</v>
      </c>
      <c r="G85" s="12" t="str">
        <f>CONCATENATE(MID('Hex Reference'!G85,3,2),MID('Hex Reference'!G85,1,2))</f>
        <v>2C41</v>
      </c>
      <c r="H85" s="12" t="e">
        <f>CONCATENATE(MID('Hex Reference'!H85,3,2),MID('Hex Reference'!H85,1,2))</f>
        <v>#N/A</v>
      </c>
      <c r="I85" s="12" t="e">
        <f>CONCATENATE(MID('Hex Reference'!I85,3,2),MID('Hex Reference'!I85,1,2))</f>
        <v>#N/A</v>
      </c>
      <c r="J85" s="12" t="str">
        <f>CONCATENATE(MID('Hex Reference'!J85,3,2),MID('Hex Reference'!J85,1,2))</f>
        <v>C241</v>
      </c>
      <c r="K85" s="12" t="e">
        <f>CONCATENATE(MID('Hex Reference'!K85,3,2),MID('Hex Reference'!K85,1,2))</f>
        <v>#N/A</v>
      </c>
      <c r="L85" s="12" t="e">
        <f>CONCATENATE(MID('Hex Reference'!L85,3,2),MID('Hex Reference'!L85,1,2))</f>
        <v>#N/A</v>
      </c>
      <c r="M85" s="12" t="str">
        <f>CONCATENATE(MID('Hex Reference'!M85,3,2),MID('Hex Reference'!M85,1,2))</f>
        <v>C241</v>
      </c>
      <c r="N85" s="12" t="e">
        <f>CONCATENATE(MID('Hex Reference'!N85,3,2),MID('Hex Reference'!N85,1,2))</f>
        <v>#N/A</v>
      </c>
      <c r="O85" s="12" t="e">
        <f>CONCATENATE(MID('Hex Reference'!O85,3,2),MID('Hex Reference'!O85,1,2))</f>
        <v>#N/A</v>
      </c>
      <c r="P85" s="12" t="str">
        <f>CONCATENATE(MID('Hex Reference'!P85,3,2),MID('Hex Reference'!P85,1,2))</f>
        <v>5820</v>
      </c>
      <c r="Q85" s="12" t="e">
        <f>CONCATENATE(MID('Hex Reference'!Q85,3,2),MID('Hex Reference'!Q85,1,2))</f>
        <v>#N/A</v>
      </c>
      <c r="R85" s="12" t="e">
        <f>CONCATENATE(MID('Hex Reference'!R85,3,2),MID('Hex Reference'!R85,1,2))</f>
        <v>#N/A</v>
      </c>
      <c r="S85" s="12" t="str">
        <f>CONCATENATE(MID('Hex Reference'!S85,3,2),MID('Hex Reference'!S85,1,2))</f>
        <v>5842</v>
      </c>
      <c r="T85" s="12" t="e">
        <f>CONCATENATE(MID('Hex Reference'!T85,3,2),MID('Hex Reference'!T85,1,2))</f>
        <v>#N/A</v>
      </c>
      <c r="U85" s="12" t="e">
        <f>CONCATENATE(MID('Hex Reference'!U85,3,2),MID('Hex Reference'!U85,1,2))</f>
        <v>#N/A</v>
      </c>
      <c r="V85" s="12" t="str">
        <f>CONCATENATE(MID('Hex Reference'!V85,3,2),MID('Hex Reference'!V85,1,2))</f>
        <v>580E</v>
      </c>
      <c r="W85" s="12" t="e">
        <f>CONCATENATE(MID('Hex Reference'!W85,3,2),MID('Hex Reference'!W85,1,2))</f>
        <v>#VALUE!</v>
      </c>
      <c r="X85" s="12" t="e">
        <f>CONCATENATE(MID('Hex Reference'!X85,3,2),MID('Hex Reference'!X85,1,2))</f>
        <v>#N/A</v>
      </c>
      <c r="Y85" s="12" t="str">
        <f>CONCATENATE(MID('Hex Reference'!Y85,3,2),MID('Hex Reference'!Y85,1,2))</f>
        <v>EE42</v>
      </c>
      <c r="Z85" s="12" t="e">
        <f>CONCATENATE(MID('Hex Reference'!Z85,3,2),MID('Hex Reference'!Z85,1,2))</f>
        <v>#N/A</v>
      </c>
      <c r="AA85" s="12" t="e">
        <f>CONCATENATE(MID('Hex Reference'!AA85,3,2),MID('Hex Reference'!AA85,1,2))</f>
        <v>#N/A</v>
      </c>
      <c r="AB85" s="12" t="str">
        <f>CONCATENATE(MID('Hex Reference'!AB85,3,2),MID('Hex Reference'!AB85,1,2))</f>
        <v>5804</v>
      </c>
      <c r="AC85" s="12" t="e">
        <f>CONCATENATE(MID('Hex Reference'!AC85,3,2),MID('Hex Reference'!AC85,1,2))</f>
        <v>#N/A</v>
      </c>
      <c r="AD85" s="12" t="e">
        <f>CONCATENATE(MID('Hex Reference'!AD85,3,2),MID('Hex Reference'!AD85,1,2))</f>
        <v>#N/A</v>
      </c>
      <c r="AE85" s="12" t="str">
        <f>CONCATENATE(MID('Hex Reference'!AE85,3,2),MID('Hex Reference'!AE85,1,2))</f>
        <v>5812</v>
      </c>
      <c r="AF85" s="12" t="e">
        <f>CONCATENATE(MID('Hex Reference'!AF85,3,2),MID('Hex Reference'!AF85,1,2))</f>
        <v>#N/A</v>
      </c>
      <c r="AG85" s="12" t="e">
        <f>CONCATENATE(MID('Hex Reference'!AG85,3,2),MID('Hex Reference'!AG85,1,2))</f>
        <v>#N/A</v>
      </c>
      <c r="AH85" s="12" t="str">
        <f>CONCATENATE(MID('Hex Reference'!AH85,3,2),MID('Hex Reference'!AH85,1,2))</f>
        <v>581A</v>
      </c>
      <c r="AI85" s="12" t="e">
        <f>CONCATENATE(MID('Hex Reference'!AI85,3,2),MID('Hex Reference'!AI85,1,2))</f>
        <v>#N/A</v>
      </c>
      <c r="AJ85" s="12" t="e">
        <f>CONCATENATE(MID('Hex Reference'!AJ85,3,2),MID('Hex Reference'!AJ85,1,2))</f>
        <v>#N/A</v>
      </c>
      <c r="AK85" s="12" t="str">
        <f>CONCATENATE(MID('Hex Reference'!AK85,3,2),MID('Hex Reference'!AK85,1,2))</f>
        <v>581A</v>
      </c>
      <c r="AL85" s="12" t="e">
        <f>CONCATENATE(MID('Hex Reference'!AL85,3,2),MID('Hex Reference'!AL85,1,2))</f>
        <v>#N/A</v>
      </c>
      <c r="AM85" s="12" t="e">
        <f>CONCATENATE(MID('Hex Reference'!AM85,3,2),MID('Hex Reference'!AM85,1,2))</f>
        <v>#N/A</v>
      </c>
      <c r="AN85" s="12" t="str">
        <f>CONCATENATE(MID('Hex Reference'!AN85,3,2),MID('Hex Reference'!AN85,1,2))</f>
        <v>581A</v>
      </c>
      <c r="AO85" s="12" t="e">
        <f>CONCATENATE(MID('Hex Reference'!AO85,3,2),MID('Hex Reference'!AO85,1,2))</f>
        <v>#N/A</v>
      </c>
      <c r="AP85" s="12" t="e">
        <f>CONCATENATE(MID('Hex Reference'!AP85,3,2),MID('Hex Reference'!AP85,1,2))</f>
        <v>#N/A</v>
      </c>
      <c r="AQ85" s="12" t="str">
        <f>CONCATENATE(MID('Hex Reference'!AQ85,3,2),MID('Hex Reference'!AQ85,1,2))</f>
        <v>581A</v>
      </c>
      <c r="AR85" s="28"/>
      <c r="AT85" s="24"/>
      <c r="AU85" s="12" t="str">
        <f>CONCATENATE(MID('Hex Reference'!AU85,3,2),MID('Hex Reference'!AU85,1,2))</f>
        <v>2C41</v>
      </c>
      <c r="AV85" s="12" t="e">
        <f>CONCATENATE(MID('Hex Reference'!AV85,3,2),MID('Hex Reference'!AV85,1,2))</f>
        <v>#N/A</v>
      </c>
      <c r="AW85" s="12" t="e">
        <f>CONCATENATE(MID('Hex Reference'!AW85,3,2),MID('Hex Reference'!AW85,1,2))</f>
        <v>#N/A</v>
      </c>
      <c r="AX85" s="12" t="str">
        <f>CONCATENATE(MID('Hex Reference'!AX85,3,2),MID('Hex Reference'!AX85,1,2))</f>
        <v>9680</v>
      </c>
      <c r="AY85" s="12" t="e">
        <f>CONCATENATE(MID('Hex Reference'!AY85,3,2),MID('Hex Reference'!AY85,1,2))</f>
        <v>#N/A</v>
      </c>
      <c r="AZ85" s="12" t="e">
        <f>CONCATENATE(MID('Hex Reference'!AZ85,3,2),MID('Hex Reference'!AZ85,1,2))</f>
        <v>#N/A</v>
      </c>
      <c r="BA85" s="12" t="str">
        <f>CONCATENATE(MID('Hex Reference'!BA85,3,2),MID('Hex Reference'!BA85,1,2))</f>
        <v>C241</v>
      </c>
      <c r="BB85" s="12" t="e">
        <f>CONCATENATE(MID('Hex Reference'!BB85,3,2),MID('Hex Reference'!BB85,1,2))</f>
        <v>#N/A</v>
      </c>
      <c r="BC85" s="12" t="e">
        <f>CONCATENATE(MID('Hex Reference'!BC85,3,2),MID('Hex Reference'!BC85,1,2))</f>
        <v>#N/A</v>
      </c>
      <c r="BD85" s="12" t="str">
        <f>CONCATENATE(MID('Hex Reference'!BD85,3,2),MID('Hex Reference'!BD85,1,2))</f>
        <v>C880</v>
      </c>
      <c r="BE85" s="12" t="e">
        <f>CONCATENATE(MID('Hex Reference'!BE85,3,2),MID('Hex Reference'!BE85,1,2))</f>
        <v>#N/A</v>
      </c>
      <c r="BF85" s="12" t="e">
        <f>CONCATENATE(MID('Hex Reference'!BF85,3,2),MID('Hex Reference'!BF85,1,2))</f>
        <v>#N/A</v>
      </c>
      <c r="BG85" s="12" t="str">
        <f>CONCATENATE(MID('Hex Reference'!BG85,3,2),MID('Hex Reference'!BG85,1,2))</f>
        <v>5820</v>
      </c>
      <c r="BH85" s="12" t="e">
        <f>CONCATENATE(MID('Hex Reference'!BH85,3,2),MID('Hex Reference'!BH85,1,2))</f>
        <v>#N/A</v>
      </c>
      <c r="BI85" s="12" t="e">
        <f>CONCATENATE(MID('Hex Reference'!BI85,3,2),MID('Hex Reference'!BI85,1,2))</f>
        <v>#N/A</v>
      </c>
      <c r="BJ85" s="12" t="str">
        <f>CONCATENATE(MID('Hex Reference'!BJ85,3,2),MID('Hex Reference'!BJ85,1,2))</f>
        <v>2C81</v>
      </c>
      <c r="BK85" s="12" t="e">
        <f>CONCATENATE(MID('Hex Reference'!BK85,3,2),MID('Hex Reference'!BK85,1,2))</f>
        <v>#N/A</v>
      </c>
      <c r="BL85" s="12" t="e">
        <f>CONCATENATE(MID('Hex Reference'!BL85,3,2),MID('Hex Reference'!BL85,1,2))</f>
        <v>#N/A</v>
      </c>
      <c r="BM85" s="12" t="str">
        <f>CONCATENATE(MID('Hex Reference'!BM85,3,2),MID('Hex Reference'!BM85,1,2))</f>
        <v>580E</v>
      </c>
      <c r="BN85" s="12" t="e">
        <f>CONCATENATE(MID('Hex Reference'!BN85,3,2),MID('Hex Reference'!BN85,1,2))</f>
        <v>#VALUE!</v>
      </c>
      <c r="BO85" s="12" t="e">
        <f>CONCATENATE(MID('Hex Reference'!BO85,3,2),MID('Hex Reference'!BO85,1,2))</f>
        <v>#N/A</v>
      </c>
      <c r="BP85" s="12" t="str">
        <f>CONCATENATE(MID('Hex Reference'!BP85,3,2),MID('Hex Reference'!BP85,1,2))</f>
        <v>5E81</v>
      </c>
      <c r="BQ85" s="12" t="e">
        <f>CONCATENATE(MID('Hex Reference'!BQ85,3,2),MID('Hex Reference'!BQ85,1,2))</f>
        <v>#N/A</v>
      </c>
      <c r="BR85" s="12" t="e">
        <f>CONCATENATE(MID('Hex Reference'!BR85,3,2),MID('Hex Reference'!BR85,1,2))</f>
        <v>#N/A</v>
      </c>
      <c r="BS85" s="12" t="str">
        <f>CONCATENATE(MID('Hex Reference'!BS85,3,2),MID('Hex Reference'!BS85,1,2))</f>
        <v>5804</v>
      </c>
      <c r="BT85" s="12" t="e">
        <f>CONCATENATE(MID('Hex Reference'!BT85,3,2),MID('Hex Reference'!BT85,1,2))</f>
        <v>#N/A</v>
      </c>
      <c r="BU85" s="12" t="e">
        <f>CONCATENATE(MID('Hex Reference'!BU85,3,2),MID('Hex Reference'!BU85,1,2))</f>
        <v>#N/A</v>
      </c>
      <c r="BV85" s="12" t="str">
        <f>CONCATENATE(MID('Hex Reference'!BV85,3,2),MID('Hex Reference'!BV85,1,2))</f>
        <v>0080</v>
      </c>
      <c r="BW85" s="12" t="e">
        <f>CONCATENATE(MID('Hex Reference'!BW85,3,2),MID('Hex Reference'!BW85,1,2))</f>
        <v>#N/A</v>
      </c>
      <c r="BX85" s="12" t="e">
        <f>CONCATENATE(MID('Hex Reference'!BX85,3,2),MID('Hex Reference'!BX85,1,2))</f>
        <v>#N/A</v>
      </c>
      <c r="BY85" s="12" t="str">
        <f>CONCATENATE(MID('Hex Reference'!BY85,3,2),MID('Hex Reference'!BY85,1,2))</f>
        <v>581A</v>
      </c>
      <c r="BZ85" s="12" t="e">
        <f>CONCATENATE(MID('Hex Reference'!BZ85,3,2),MID('Hex Reference'!BZ85,1,2))</f>
        <v>#N/A</v>
      </c>
      <c r="CA85" s="12" t="e">
        <f>CONCATENATE(MID('Hex Reference'!CA85,3,2),MID('Hex Reference'!CA85,1,2))</f>
        <v>#N/A</v>
      </c>
      <c r="CB85" s="12" t="str">
        <f>CONCATENATE(MID('Hex Reference'!CB85,3,2),MID('Hex Reference'!CB85,1,2))</f>
        <v>581A</v>
      </c>
      <c r="CC85" s="12" t="e">
        <f>CONCATENATE(MID('Hex Reference'!CC85,3,2),MID('Hex Reference'!CC85,1,2))</f>
        <v>#N/A</v>
      </c>
      <c r="CD85" s="12" t="e">
        <f>CONCATENATE(MID('Hex Reference'!CD85,3,2),MID('Hex Reference'!CD85,1,2))</f>
        <v>#N/A</v>
      </c>
      <c r="CE85" s="12" t="str">
        <f>CONCATENATE(MID('Hex Reference'!CE85,3,2),MID('Hex Reference'!CE85,1,2))</f>
        <v>581A</v>
      </c>
      <c r="CF85" s="12" t="e">
        <f>CONCATENATE(MID('Hex Reference'!CF85,3,2),MID('Hex Reference'!CF85,1,2))</f>
        <v>#N/A</v>
      </c>
      <c r="CG85" s="12" t="e">
        <f>CONCATENATE(MID('Hex Reference'!CG85,3,2),MID('Hex Reference'!CG85,1,2))</f>
        <v>#N/A</v>
      </c>
      <c r="CH85" s="12" t="str">
        <f>CONCATENATE(MID('Hex Reference'!CH85,3,2),MID('Hex Reference'!CH85,1,2))</f>
        <v>581A</v>
      </c>
      <c r="CI85" s="28"/>
    </row>
    <row r="86" spans="1:87">
      <c r="A86" s="25" t="str">
        <f t="shared" si="2"/>
        <v>51</v>
      </c>
      <c r="B86" s="25" t="s">
        <v>122</v>
      </c>
      <c r="C86" s="40" t="str">
        <f t="shared" si="3"/>
        <v>17260</v>
      </c>
      <c r="D86" s="12" t="str">
        <f>CONCATENATE(MID('Hex Reference'!D86,3,2),MID('Hex Reference'!D86,1,2))</f>
        <v>9041</v>
      </c>
      <c r="E86" s="12" t="e">
        <f>CONCATENATE(MID('Hex Reference'!E86,3,2),MID('Hex Reference'!E86,1,2))</f>
        <v>#N/A</v>
      </c>
      <c r="F86" s="12" t="e">
        <f>CONCATENATE(MID('Hex Reference'!F86,3,2),MID('Hex Reference'!F86,1,2))</f>
        <v>#N/A</v>
      </c>
      <c r="G86" s="12" t="str">
        <f>CONCATENATE(MID('Hex Reference'!G86,3,2),MID('Hex Reference'!G86,1,2))</f>
        <v>9041</v>
      </c>
      <c r="H86" s="12" t="e">
        <f>CONCATENATE(MID('Hex Reference'!H86,3,2),MID('Hex Reference'!H86,1,2))</f>
        <v>#N/A</v>
      </c>
      <c r="I86" s="12" t="e">
        <f>CONCATENATE(MID('Hex Reference'!I86,3,2),MID('Hex Reference'!I86,1,2))</f>
        <v>#N/A</v>
      </c>
      <c r="J86" s="12" t="str">
        <f>CONCATENATE(MID('Hex Reference'!J86,3,2),MID('Hex Reference'!J86,1,2))</f>
        <v>5842</v>
      </c>
      <c r="K86" s="12" t="e">
        <f>CONCATENATE(MID('Hex Reference'!K86,3,2),MID('Hex Reference'!K86,1,2))</f>
        <v>#N/A</v>
      </c>
      <c r="L86" s="12" t="e">
        <f>CONCATENATE(MID('Hex Reference'!L86,3,2),MID('Hex Reference'!L86,1,2))</f>
        <v>#N/A</v>
      </c>
      <c r="M86" s="12" t="str">
        <f>CONCATENATE(MID('Hex Reference'!M86,3,2),MID('Hex Reference'!M86,1,2))</f>
        <v>5842</v>
      </c>
      <c r="N86" s="12" t="e">
        <f>CONCATENATE(MID('Hex Reference'!N86,3,2),MID('Hex Reference'!N86,1,2))</f>
        <v>#N/A</v>
      </c>
      <c r="O86" s="12" t="e">
        <f>CONCATENATE(MID('Hex Reference'!O86,3,2),MID('Hex Reference'!O86,1,2))</f>
        <v>#N/A</v>
      </c>
      <c r="P86" s="12" t="str">
        <f>CONCATENATE(MID('Hex Reference'!P86,3,2),MID('Hex Reference'!P86,1,2))</f>
        <v>5924</v>
      </c>
      <c r="Q86" s="12" t="e">
        <f>CONCATENATE(MID('Hex Reference'!Q86,3,2),MID('Hex Reference'!Q86,1,2))</f>
        <v>#N/A</v>
      </c>
      <c r="R86" s="12" t="e">
        <f>CONCATENATE(MID('Hex Reference'!R86,3,2),MID('Hex Reference'!R86,1,2))</f>
        <v>#N/A</v>
      </c>
      <c r="S86" s="12" t="str">
        <f>CONCATENATE(MID('Hex Reference'!S86,3,2),MID('Hex Reference'!S86,1,2))</f>
        <v>2043</v>
      </c>
      <c r="T86" s="12" t="e">
        <f>CONCATENATE(MID('Hex Reference'!T86,3,2),MID('Hex Reference'!T86,1,2))</f>
        <v>#N/A</v>
      </c>
      <c r="U86" s="12" t="e">
        <f>CONCATENATE(MID('Hex Reference'!U86,3,2),MID('Hex Reference'!U86,1,2))</f>
        <v>#N/A</v>
      </c>
      <c r="V86" s="12" t="str">
        <f>CONCATENATE(MID('Hex Reference'!V86,3,2),MID('Hex Reference'!V86,1,2))</f>
        <v>5900</v>
      </c>
      <c r="W86" s="12" t="e">
        <f>CONCATENATE(MID('Hex Reference'!W86,3,2),MID('Hex Reference'!W86,1,2))</f>
        <v>#N/A</v>
      </c>
      <c r="X86" s="12" t="e">
        <f>CONCATENATE(MID('Hex Reference'!X86,3,2),MID('Hex Reference'!X86,1,2))</f>
        <v>#N/A</v>
      </c>
      <c r="Y86" s="12" t="str">
        <f>CONCATENATE(MID('Hex Reference'!Y86,3,2),MID('Hex Reference'!Y86,1,2))</f>
        <v>E843</v>
      </c>
      <c r="Z86" s="12" t="e">
        <f>CONCATENATE(MID('Hex Reference'!Z86,3,2),MID('Hex Reference'!Z86,1,2))</f>
        <v>#N/A</v>
      </c>
      <c r="AA86" s="12" t="e">
        <f>CONCATENATE(MID('Hex Reference'!AA86,3,2),MID('Hex Reference'!AA86,1,2))</f>
        <v>#N/A</v>
      </c>
      <c r="AB86" s="12" t="str">
        <f>CONCATENATE(MID('Hex Reference'!AB86,3,2),MID('Hex Reference'!AB86,1,2))</f>
        <v>5906</v>
      </c>
      <c r="AC86" s="12" t="e">
        <f>CONCATENATE(MID('Hex Reference'!AC86,3,2),MID('Hex Reference'!AC86,1,2))</f>
        <v>#N/A</v>
      </c>
      <c r="AD86" s="12" t="e">
        <f>CONCATENATE(MID('Hex Reference'!AD86,3,2),MID('Hex Reference'!AD86,1,2))</f>
        <v>#N/A</v>
      </c>
      <c r="AE86" s="12" t="str">
        <f>CONCATENATE(MID('Hex Reference'!AE86,3,2),MID('Hex Reference'!AE86,1,2))</f>
        <v>5906</v>
      </c>
      <c r="AF86" s="12" t="e">
        <f>CONCATENATE(MID('Hex Reference'!AF86,3,2),MID('Hex Reference'!AF86,1,2))</f>
        <v>#N/A</v>
      </c>
      <c r="AG86" s="12" t="e">
        <f>CONCATENATE(MID('Hex Reference'!AG86,3,2),MID('Hex Reference'!AG86,1,2))</f>
        <v>#N/A</v>
      </c>
      <c r="AH86" s="12" t="str">
        <f>CONCATENATE(MID('Hex Reference'!AH86,3,2),MID('Hex Reference'!AH86,1,2))</f>
        <v>590A</v>
      </c>
      <c r="AI86" s="12" t="e">
        <f>CONCATENATE(MID('Hex Reference'!AI86,3,2),MID('Hex Reference'!AI86,1,2))</f>
        <v>#N/A</v>
      </c>
      <c r="AJ86" s="12" t="e">
        <f>CONCATENATE(MID('Hex Reference'!AJ86,3,2),MID('Hex Reference'!AJ86,1,2))</f>
        <v>#N/A</v>
      </c>
      <c r="AK86" s="12" t="str">
        <f>CONCATENATE(MID('Hex Reference'!AK86,3,2),MID('Hex Reference'!AK86,1,2))</f>
        <v>590A</v>
      </c>
      <c r="AL86" s="12" t="e">
        <f>CONCATENATE(MID('Hex Reference'!AL86,3,2),MID('Hex Reference'!AL86,1,2))</f>
        <v>#N/A</v>
      </c>
      <c r="AM86" s="12" t="e">
        <f>CONCATENATE(MID('Hex Reference'!AM86,3,2),MID('Hex Reference'!AM86,1,2))</f>
        <v>#N/A</v>
      </c>
      <c r="AN86" s="12" t="str">
        <f>CONCATENATE(MID('Hex Reference'!AN86,3,2),MID('Hex Reference'!AN86,1,2))</f>
        <v>590A</v>
      </c>
      <c r="AO86" s="12" t="e">
        <f>CONCATENATE(MID('Hex Reference'!AO86,3,2),MID('Hex Reference'!AO86,1,2))</f>
        <v>#N/A</v>
      </c>
      <c r="AP86" s="12" t="e">
        <f>CONCATENATE(MID('Hex Reference'!AP86,3,2),MID('Hex Reference'!AP86,1,2))</f>
        <v>#N/A</v>
      </c>
      <c r="AQ86" s="12" t="str">
        <f>CONCATENATE(MID('Hex Reference'!AQ86,3,2),MID('Hex Reference'!AQ86,1,2))</f>
        <v>590A</v>
      </c>
      <c r="AR86" s="28"/>
      <c r="AT86" s="24"/>
      <c r="AU86" s="12" t="str">
        <f>CONCATENATE(MID('Hex Reference'!AU86,3,2),MID('Hex Reference'!AU86,1,2))</f>
        <v>9041</v>
      </c>
      <c r="AV86" s="12" t="e">
        <f>CONCATENATE(MID('Hex Reference'!AV86,3,2),MID('Hex Reference'!AV86,1,2))</f>
        <v>#N/A</v>
      </c>
      <c r="AW86" s="12" t="e">
        <f>CONCATENATE(MID('Hex Reference'!AW86,3,2),MID('Hex Reference'!AW86,1,2))</f>
        <v>#N/A</v>
      </c>
      <c r="AX86" s="12" t="str">
        <f>CONCATENATE(MID('Hex Reference'!AX86,3,2),MID('Hex Reference'!AX86,1,2))</f>
        <v>C880</v>
      </c>
      <c r="AY86" s="12" t="e">
        <f>CONCATENATE(MID('Hex Reference'!AY86,3,2),MID('Hex Reference'!AY86,1,2))</f>
        <v>#N/A</v>
      </c>
      <c r="AZ86" s="12" t="e">
        <f>CONCATENATE(MID('Hex Reference'!AZ86,3,2),MID('Hex Reference'!AZ86,1,2))</f>
        <v>#N/A</v>
      </c>
      <c r="BA86" s="12" t="str">
        <f>CONCATENATE(MID('Hex Reference'!BA86,3,2),MID('Hex Reference'!BA86,1,2))</f>
        <v>5842</v>
      </c>
      <c r="BB86" s="12" t="e">
        <f>CONCATENATE(MID('Hex Reference'!BB86,3,2),MID('Hex Reference'!BB86,1,2))</f>
        <v>#N/A</v>
      </c>
      <c r="BC86" s="12" t="e">
        <f>CONCATENATE(MID('Hex Reference'!BC86,3,2),MID('Hex Reference'!BC86,1,2))</f>
        <v>#N/A</v>
      </c>
      <c r="BD86" s="12" t="str">
        <f>CONCATENATE(MID('Hex Reference'!BD86,3,2),MID('Hex Reference'!BD86,1,2))</f>
        <v>2C81</v>
      </c>
      <c r="BE86" s="12" t="e">
        <f>CONCATENATE(MID('Hex Reference'!BE86,3,2),MID('Hex Reference'!BE86,1,2))</f>
        <v>#N/A</v>
      </c>
      <c r="BF86" s="12" t="e">
        <f>CONCATENATE(MID('Hex Reference'!BF86,3,2),MID('Hex Reference'!BF86,1,2))</f>
        <v>#N/A</v>
      </c>
      <c r="BG86" s="12" t="str">
        <f>CONCATENATE(MID('Hex Reference'!BG86,3,2),MID('Hex Reference'!BG86,1,2))</f>
        <v>5924</v>
      </c>
      <c r="BH86" s="12" t="e">
        <f>CONCATENATE(MID('Hex Reference'!BH86,3,2),MID('Hex Reference'!BH86,1,2))</f>
        <v>#N/A</v>
      </c>
      <c r="BI86" s="12" t="e">
        <f>CONCATENATE(MID('Hex Reference'!BI86,3,2),MID('Hex Reference'!BI86,1,2))</f>
        <v>#N/A</v>
      </c>
      <c r="BJ86" s="12" t="str">
        <f>CONCATENATE(MID('Hex Reference'!BJ86,3,2),MID('Hex Reference'!BJ86,1,2))</f>
        <v>9081</v>
      </c>
      <c r="BK86" s="12" t="e">
        <f>CONCATENATE(MID('Hex Reference'!BK86,3,2),MID('Hex Reference'!BK86,1,2))</f>
        <v>#N/A</v>
      </c>
      <c r="BL86" s="12" t="e">
        <f>CONCATENATE(MID('Hex Reference'!BL86,3,2),MID('Hex Reference'!BL86,1,2))</f>
        <v>#N/A</v>
      </c>
      <c r="BM86" s="12" t="str">
        <f>CONCATENATE(MID('Hex Reference'!BM86,3,2),MID('Hex Reference'!BM86,1,2))</f>
        <v>5900</v>
      </c>
      <c r="BN86" s="12" t="e">
        <f>CONCATENATE(MID('Hex Reference'!BN86,3,2),MID('Hex Reference'!BN86,1,2))</f>
        <v>#N/A</v>
      </c>
      <c r="BO86" s="12" t="e">
        <f>CONCATENATE(MID('Hex Reference'!BO86,3,2),MID('Hex Reference'!BO86,1,2))</f>
        <v>#N/A</v>
      </c>
      <c r="BP86" s="12" t="str">
        <f>CONCATENATE(MID('Hex Reference'!BP86,3,2),MID('Hex Reference'!BP86,1,2))</f>
        <v>F481</v>
      </c>
      <c r="BQ86" s="12" t="e">
        <f>CONCATENATE(MID('Hex Reference'!BQ86,3,2),MID('Hex Reference'!BQ86,1,2))</f>
        <v>#N/A</v>
      </c>
      <c r="BR86" s="12" t="e">
        <f>CONCATENATE(MID('Hex Reference'!BR86,3,2),MID('Hex Reference'!BR86,1,2))</f>
        <v>#N/A</v>
      </c>
      <c r="BS86" s="12" t="str">
        <f>CONCATENATE(MID('Hex Reference'!BS86,3,2),MID('Hex Reference'!BS86,1,2))</f>
        <v>5906</v>
      </c>
      <c r="BT86" s="12" t="e">
        <f>CONCATENATE(MID('Hex Reference'!BT86,3,2),MID('Hex Reference'!BT86,1,2))</f>
        <v>#N/A</v>
      </c>
      <c r="BU86" s="12" t="e">
        <f>CONCATENATE(MID('Hex Reference'!BU86,3,2),MID('Hex Reference'!BU86,1,2))</f>
        <v>#N/A</v>
      </c>
      <c r="BV86" s="12" t="str">
        <f>CONCATENATE(MID('Hex Reference'!BV86,3,2),MID('Hex Reference'!BV86,1,2))</f>
        <v>0080</v>
      </c>
      <c r="BW86" s="12" t="e">
        <f>CONCATENATE(MID('Hex Reference'!BW86,3,2),MID('Hex Reference'!BW86,1,2))</f>
        <v>#N/A</v>
      </c>
      <c r="BX86" s="12" t="e">
        <f>CONCATENATE(MID('Hex Reference'!BX86,3,2),MID('Hex Reference'!BX86,1,2))</f>
        <v>#N/A</v>
      </c>
      <c r="BY86" s="12" t="str">
        <f>CONCATENATE(MID('Hex Reference'!BY86,3,2),MID('Hex Reference'!BY86,1,2))</f>
        <v>590A</v>
      </c>
      <c r="BZ86" s="12" t="e">
        <f>CONCATENATE(MID('Hex Reference'!BZ86,3,2),MID('Hex Reference'!BZ86,1,2))</f>
        <v>#N/A</v>
      </c>
      <c r="CA86" s="12" t="e">
        <f>CONCATENATE(MID('Hex Reference'!CA86,3,2),MID('Hex Reference'!CA86,1,2))</f>
        <v>#N/A</v>
      </c>
      <c r="CB86" s="12" t="str">
        <f>CONCATENATE(MID('Hex Reference'!CB86,3,2),MID('Hex Reference'!CB86,1,2))</f>
        <v>590A</v>
      </c>
      <c r="CC86" s="12" t="e">
        <f>CONCATENATE(MID('Hex Reference'!CC86,3,2),MID('Hex Reference'!CC86,1,2))</f>
        <v>#N/A</v>
      </c>
      <c r="CD86" s="12" t="e">
        <f>CONCATENATE(MID('Hex Reference'!CD86,3,2),MID('Hex Reference'!CD86,1,2))</f>
        <v>#N/A</v>
      </c>
      <c r="CE86" s="12" t="str">
        <f>CONCATENATE(MID('Hex Reference'!CE86,3,2),MID('Hex Reference'!CE86,1,2))</f>
        <v>590A</v>
      </c>
      <c r="CF86" s="12" t="e">
        <f>CONCATENATE(MID('Hex Reference'!CF86,3,2),MID('Hex Reference'!CF86,1,2))</f>
        <v>#N/A</v>
      </c>
      <c r="CG86" s="12" t="e">
        <f>CONCATENATE(MID('Hex Reference'!CG86,3,2),MID('Hex Reference'!CG86,1,2))</f>
        <v>#N/A</v>
      </c>
      <c r="CH86" s="12" t="str">
        <f>CONCATENATE(MID('Hex Reference'!CH86,3,2),MID('Hex Reference'!CH86,1,2))</f>
        <v>590A</v>
      </c>
      <c r="CI86" s="28"/>
    </row>
    <row r="87" spans="1:87">
      <c r="A87" s="25" t="str">
        <f t="shared" si="2"/>
        <v>52</v>
      </c>
      <c r="B87" s="25" t="s">
        <v>123</v>
      </c>
      <c r="C87" s="40" t="str">
        <f t="shared" si="3"/>
        <v>17298</v>
      </c>
      <c r="D87" s="12" t="str">
        <f>CONCATENATE(MID('Hex Reference'!D87,3,2),MID('Hex Reference'!D87,1,2))</f>
        <v>D047</v>
      </c>
      <c r="E87" s="12" t="e">
        <f>CONCATENATE(MID('Hex Reference'!E87,3,2),MID('Hex Reference'!E87,1,2))</f>
        <v>#N/A</v>
      </c>
      <c r="F87" s="12" t="e">
        <f>CONCATENATE(MID('Hex Reference'!F87,3,2),MID('Hex Reference'!F87,1,2))</f>
        <v>#N/A</v>
      </c>
      <c r="G87" s="12" t="str">
        <f>CONCATENATE(MID('Hex Reference'!G87,3,2),MID('Hex Reference'!G87,1,2))</f>
        <v>D047</v>
      </c>
      <c r="H87" s="12" t="e">
        <f>CONCATENATE(MID('Hex Reference'!H87,3,2),MID('Hex Reference'!H87,1,2))</f>
        <v>#N/A</v>
      </c>
      <c r="I87" s="12" t="e">
        <f>CONCATENATE(MID('Hex Reference'!I87,3,2),MID('Hex Reference'!I87,1,2))</f>
        <v>#N/A</v>
      </c>
      <c r="J87" s="12" t="str">
        <f>CONCATENATE(MID('Hex Reference'!J87,3,2),MID('Hex Reference'!J87,1,2))</f>
        <v>D047</v>
      </c>
      <c r="K87" s="12" t="e">
        <f>CONCATENATE(MID('Hex Reference'!K87,3,2),MID('Hex Reference'!K87,1,2))</f>
        <v>#N/A</v>
      </c>
      <c r="L87" s="12" t="e">
        <f>CONCATENATE(MID('Hex Reference'!L87,3,2),MID('Hex Reference'!L87,1,2))</f>
        <v>#N/A</v>
      </c>
      <c r="M87" s="12" t="str">
        <f>CONCATENATE(MID('Hex Reference'!M87,3,2),MID('Hex Reference'!M87,1,2))</f>
        <v>D047</v>
      </c>
      <c r="N87" s="12" t="e">
        <f>CONCATENATE(MID('Hex Reference'!N87,3,2),MID('Hex Reference'!N87,1,2))</f>
        <v>#N/A</v>
      </c>
      <c r="O87" s="12" t="e">
        <f>CONCATENATE(MID('Hex Reference'!O87,3,2),MID('Hex Reference'!O87,1,2))</f>
        <v>#N/A</v>
      </c>
      <c r="P87" s="12" t="str">
        <f>CONCATENATE(MID('Hex Reference'!P87,3,2),MID('Hex Reference'!P87,1,2))</f>
        <v>D047</v>
      </c>
      <c r="Q87" s="12" t="e">
        <f>CONCATENATE(MID('Hex Reference'!Q87,3,2),MID('Hex Reference'!Q87,1,2))</f>
        <v>#N/A</v>
      </c>
      <c r="R87" s="12" t="e">
        <f>CONCATENATE(MID('Hex Reference'!R87,3,2),MID('Hex Reference'!R87,1,2))</f>
        <v>#N/A</v>
      </c>
      <c r="S87" s="12" t="str">
        <f>CONCATENATE(MID('Hex Reference'!S87,3,2),MID('Hex Reference'!S87,1,2))</f>
        <v>D047</v>
      </c>
      <c r="T87" s="12" t="e">
        <f>CONCATENATE(MID('Hex Reference'!T87,3,2),MID('Hex Reference'!T87,1,2))</f>
        <v>#N/A</v>
      </c>
      <c r="U87" s="12" t="e">
        <f>CONCATENATE(MID('Hex Reference'!U87,3,2),MID('Hex Reference'!U87,1,2))</f>
        <v>#N/A</v>
      </c>
      <c r="V87" s="12" t="str">
        <f>CONCATENATE(MID('Hex Reference'!V87,3,2),MID('Hex Reference'!V87,1,2))</f>
        <v>D047</v>
      </c>
      <c r="W87" s="12" t="e">
        <f>CONCATENATE(MID('Hex Reference'!W87,3,2),MID('Hex Reference'!W87,1,2))</f>
        <v>#N/A</v>
      </c>
      <c r="X87" s="12" t="e">
        <f>CONCATENATE(MID('Hex Reference'!X87,3,2),MID('Hex Reference'!X87,1,2))</f>
        <v>#N/A</v>
      </c>
      <c r="Y87" s="12" t="str">
        <f>CONCATENATE(MID('Hex Reference'!Y87,3,2),MID('Hex Reference'!Y87,1,2))</f>
        <v>D047</v>
      </c>
      <c r="Z87" s="12" t="e">
        <f>CONCATENATE(MID('Hex Reference'!Z87,3,2),MID('Hex Reference'!Z87,1,2))</f>
        <v>#N/A</v>
      </c>
      <c r="AA87" s="12" t="e">
        <f>CONCATENATE(MID('Hex Reference'!AA87,3,2),MID('Hex Reference'!AA87,1,2))</f>
        <v>#N/A</v>
      </c>
      <c r="AB87" s="12" t="str">
        <f>CONCATENATE(MID('Hex Reference'!AB87,3,2),MID('Hex Reference'!AB87,1,2))</f>
        <v>D047</v>
      </c>
      <c r="AC87" s="12" t="e">
        <f>CONCATENATE(MID('Hex Reference'!AC87,3,2),MID('Hex Reference'!AC87,1,2))</f>
        <v>#N/A</v>
      </c>
      <c r="AD87" s="12" t="e">
        <f>CONCATENATE(MID('Hex Reference'!AD87,3,2),MID('Hex Reference'!AD87,1,2))</f>
        <v>#N/A</v>
      </c>
      <c r="AE87" s="12" t="str">
        <f>CONCATENATE(MID('Hex Reference'!AE87,3,2),MID('Hex Reference'!AE87,1,2))</f>
        <v>D047</v>
      </c>
      <c r="AF87" s="12" t="e">
        <f>CONCATENATE(MID('Hex Reference'!AF87,3,2),MID('Hex Reference'!AF87,1,2))</f>
        <v>#N/A</v>
      </c>
      <c r="AG87" s="12" t="e">
        <f>CONCATENATE(MID('Hex Reference'!AG87,3,2),MID('Hex Reference'!AG87,1,2))</f>
        <v>#N/A</v>
      </c>
      <c r="AH87" s="12" t="str">
        <f>CONCATENATE(MID('Hex Reference'!AH87,3,2),MID('Hex Reference'!AH87,1,2))</f>
        <v>B84B</v>
      </c>
      <c r="AI87" s="12" t="e">
        <f>CONCATENATE(MID('Hex Reference'!AI87,3,2),MID('Hex Reference'!AI87,1,2))</f>
        <v>#N/A</v>
      </c>
      <c r="AJ87" s="12" t="e">
        <f>CONCATENATE(MID('Hex Reference'!AJ87,3,2),MID('Hex Reference'!AJ87,1,2))</f>
        <v>#N/A</v>
      </c>
      <c r="AK87" s="12" t="str">
        <f>CONCATENATE(MID('Hex Reference'!AK87,3,2),MID('Hex Reference'!AK87,1,2))</f>
        <v>B84B</v>
      </c>
      <c r="AL87" s="12" t="e">
        <f>CONCATENATE(MID('Hex Reference'!AL87,3,2),MID('Hex Reference'!AL87,1,2))</f>
        <v>#N/A</v>
      </c>
      <c r="AM87" s="12" t="e">
        <f>CONCATENATE(MID('Hex Reference'!AM87,3,2),MID('Hex Reference'!AM87,1,2))</f>
        <v>#N/A</v>
      </c>
      <c r="AN87" s="12" t="str">
        <f>CONCATENATE(MID('Hex Reference'!AN87,3,2),MID('Hex Reference'!AN87,1,2))</f>
        <v>A04F</v>
      </c>
      <c r="AO87" s="12" t="e">
        <f>CONCATENATE(MID('Hex Reference'!AO87,3,2),MID('Hex Reference'!AO87,1,2))</f>
        <v>#N/A</v>
      </c>
      <c r="AP87" s="12" t="e">
        <f>CONCATENATE(MID('Hex Reference'!AP87,3,2),MID('Hex Reference'!AP87,1,2))</f>
        <v>#N/A</v>
      </c>
      <c r="AQ87" s="12" t="str">
        <f>CONCATENATE(MID('Hex Reference'!AQ87,3,2),MID('Hex Reference'!AQ87,1,2))</f>
        <v>A04F</v>
      </c>
      <c r="AR87" s="28"/>
      <c r="AT87" s="24"/>
      <c r="AU87" s="12" t="str">
        <f>CONCATENATE(MID('Hex Reference'!AU87,3,2),MID('Hex Reference'!AU87,1,2))</f>
        <v>D047</v>
      </c>
      <c r="AV87" s="12" t="e">
        <f>CONCATENATE(MID('Hex Reference'!AV87,3,2),MID('Hex Reference'!AV87,1,2))</f>
        <v>#N/A</v>
      </c>
      <c r="AW87" s="12" t="e">
        <f>CONCATENATE(MID('Hex Reference'!AW87,3,2),MID('Hex Reference'!AW87,1,2))</f>
        <v>#N/A</v>
      </c>
      <c r="AX87" s="12" t="str">
        <f>CONCATENATE(MID('Hex Reference'!AX87,3,2),MID('Hex Reference'!AX87,1,2))</f>
        <v>D047</v>
      </c>
      <c r="AY87" s="12" t="e">
        <f>CONCATENATE(MID('Hex Reference'!AY87,3,2),MID('Hex Reference'!AY87,1,2))</f>
        <v>#N/A</v>
      </c>
      <c r="AZ87" s="12" t="e">
        <f>CONCATENATE(MID('Hex Reference'!AZ87,3,2),MID('Hex Reference'!AZ87,1,2))</f>
        <v>#N/A</v>
      </c>
      <c r="BA87" s="12" t="str">
        <f>CONCATENATE(MID('Hex Reference'!BA87,3,2),MID('Hex Reference'!BA87,1,2))</f>
        <v>D047</v>
      </c>
      <c r="BB87" s="12" t="e">
        <f>CONCATENATE(MID('Hex Reference'!BB87,3,2),MID('Hex Reference'!BB87,1,2))</f>
        <v>#N/A</v>
      </c>
      <c r="BC87" s="12" t="e">
        <f>CONCATENATE(MID('Hex Reference'!BC87,3,2),MID('Hex Reference'!BC87,1,2))</f>
        <v>#N/A</v>
      </c>
      <c r="BD87" s="12" t="str">
        <f>CONCATENATE(MID('Hex Reference'!BD87,3,2),MID('Hex Reference'!BD87,1,2))</f>
        <v>D047</v>
      </c>
      <c r="BE87" s="12" t="e">
        <f>CONCATENATE(MID('Hex Reference'!BE87,3,2),MID('Hex Reference'!BE87,1,2))</f>
        <v>#N/A</v>
      </c>
      <c r="BF87" s="12" t="e">
        <f>CONCATENATE(MID('Hex Reference'!BF87,3,2),MID('Hex Reference'!BF87,1,2))</f>
        <v>#N/A</v>
      </c>
      <c r="BG87" s="12" t="str">
        <f>CONCATENATE(MID('Hex Reference'!BG87,3,2),MID('Hex Reference'!BG87,1,2))</f>
        <v>D047</v>
      </c>
      <c r="BH87" s="12" t="e">
        <f>CONCATENATE(MID('Hex Reference'!BH87,3,2),MID('Hex Reference'!BH87,1,2))</f>
        <v>#N/A</v>
      </c>
      <c r="BI87" s="12" t="e">
        <f>CONCATENATE(MID('Hex Reference'!BI87,3,2),MID('Hex Reference'!BI87,1,2))</f>
        <v>#N/A</v>
      </c>
      <c r="BJ87" s="12" t="str">
        <f>CONCATENATE(MID('Hex Reference'!BJ87,3,2),MID('Hex Reference'!BJ87,1,2))</f>
        <v>D047</v>
      </c>
      <c r="BK87" s="12" t="e">
        <f>CONCATENATE(MID('Hex Reference'!BK87,3,2),MID('Hex Reference'!BK87,1,2))</f>
        <v>#N/A</v>
      </c>
      <c r="BL87" s="12" t="e">
        <f>CONCATENATE(MID('Hex Reference'!BL87,3,2),MID('Hex Reference'!BL87,1,2))</f>
        <v>#N/A</v>
      </c>
      <c r="BM87" s="12" t="str">
        <f>CONCATENATE(MID('Hex Reference'!BM87,3,2),MID('Hex Reference'!BM87,1,2))</f>
        <v>D047</v>
      </c>
      <c r="BN87" s="12" t="e">
        <f>CONCATENATE(MID('Hex Reference'!BN87,3,2),MID('Hex Reference'!BN87,1,2))</f>
        <v>#N/A</v>
      </c>
      <c r="BO87" s="12" t="e">
        <f>CONCATENATE(MID('Hex Reference'!BO87,3,2),MID('Hex Reference'!BO87,1,2))</f>
        <v>#N/A</v>
      </c>
      <c r="BP87" s="12" t="str">
        <f>CONCATENATE(MID('Hex Reference'!BP87,3,2),MID('Hex Reference'!BP87,1,2))</f>
        <v>D047</v>
      </c>
      <c r="BQ87" s="12" t="e">
        <f>CONCATENATE(MID('Hex Reference'!BQ87,3,2),MID('Hex Reference'!BQ87,1,2))</f>
        <v>#N/A</v>
      </c>
      <c r="BR87" s="12" t="e">
        <f>CONCATENATE(MID('Hex Reference'!BR87,3,2),MID('Hex Reference'!BR87,1,2))</f>
        <v>#N/A</v>
      </c>
      <c r="BS87" s="12" t="str">
        <f>CONCATENATE(MID('Hex Reference'!BS87,3,2),MID('Hex Reference'!BS87,1,2))</f>
        <v>D047</v>
      </c>
      <c r="BT87" s="12" t="e">
        <f>CONCATENATE(MID('Hex Reference'!BT87,3,2),MID('Hex Reference'!BT87,1,2))</f>
        <v>#N/A</v>
      </c>
      <c r="BU87" s="12" t="e">
        <f>CONCATENATE(MID('Hex Reference'!BU87,3,2),MID('Hex Reference'!BU87,1,2))</f>
        <v>#N/A</v>
      </c>
      <c r="BV87" s="12" t="str">
        <f>CONCATENATE(MID('Hex Reference'!BV87,3,2),MID('Hex Reference'!BV87,1,2))</f>
        <v>0080</v>
      </c>
      <c r="BW87" s="12" t="e">
        <f>CONCATENATE(MID('Hex Reference'!BW87,3,2),MID('Hex Reference'!BW87,1,2))</f>
        <v>#N/A</v>
      </c>
      <c r="BX87" s="12" t="e">
        <f>CONCATENATE(MID('Hex Reference'!BX87,3,2),MID('Hex Reference'!BX87,1,2))</f>
        <v>#N/A</v>
      </c>
      <c r="BY87" s="12" t="str">
        <f>CONCATENATE(MID('Hex Reference'!BY87,3,2),MID('Hex Reference'!BY87,1,2))</f>
        <v>B84B</v>
      </c>
      <c r="BZ87" s="12" t="e">
        <f>CONCATENATE(MID('Hex Reference'!BZ87,3,2),MID('Hex Reference'!BZ87,1,2))</f>
        <v>#N/A</v>
      </c>
      <c r="CA87" s="12" t="e">
        <f>CONCATENATE(MID('Hex Reference'!CA87,3,2),MID('Hex Reference'!CA87,1,2))</f>
        <v>#N/A</v>
      </c>
      <c r="CB87" s="12" t="str">
        <f>CONCATENATE(MID('Hex Reference'!CB87,3,2),MID('Hex Reference'!CB87,1,2))</f>
        <v>B84B</v>
      </c>
      <c r="CC87" s="12" t="e">
        <f>CONCATENATE(MID('Hex Reference'!CC87,3,2),MID('Hex Reference'!CC87,1,2))</f>
        <v>#N/A</v>
      </c>
      <c r="CD87" s="12" t="e">
        <f>CONCATENATE(MID('Hex Reference'!CD87,3,2),MID('Hex Reference'!CD87,1,2))</f>
        <v>#N/A</v>
      </c>
      <c r="CE87" s="12" t="str">
        <f>CONCATENATE(MID('Hex Reference'!CE87,3,2),MID('Hex Reference'!CE87,1,2))</f>
        <v>A04F</v>
      </c>
      <c r="CF87" s="12" t="e">
        <f>CONCATENATE(MID('Hex Reference'!CF87,3,2),MID('Hex Reference'!CF87,1,2))</f>
        <v>#N/A</v>
      </c>
      <c r="CG87" s="12" t="e">
        <f>CONCATENATE(MID('Hex Reference'!CG87,3,2),MID('Hex Reference'!CG87,1,2))</f>
        <v>#N/A</v>
      </c>
      <c r="CH87" s="12" t="str">
        <f>CONCATENATE(MID('Hex Reference'!CH87,3,2),MID('Hex Reference'!CH87,1,2))</f>
        <v>A04F</v>
      </c>
      <c r="CI87" s="28"/>
    </row>
    <row r="88" spans="1:87">
      <c r="A88" s="25" t="str">
        <f t="shared" si="2"/>
        <v>53</v>
      </c>
      <c r="B88" s="25" t="s">
        <v>124</v>
      </c>
      <c r="C88" s="40" t="str">
        <f t="shared" si="3"/>
        <v>172D0</v>
      </c>
      <c r="D88" s="12" t="str">
        <f>CONCATENATE(MID('Hex Reference'!D88,3,2),MID('Hex Reference'!D88,1,2))</f>
        <v>6440</v>
      </c>
      <c r="E88" s="12" t="e">
        <f>CONCATENATE(MID('Hex Reference'!E88,3,2),MID('Hex Reference'!E88,1,2))</f>
        <v>#N/A</v>
      </c>
      <c r="F88" s="12" t="e">
        <f>CONCATENATE(MID('Hex Reference'!F88,3,2),MID('Hex Reference'!F88,1,2))</f>
        <v>#N/A</v>
      </c>
      <c r="G88" s="12" t="str">
        <f>CONCATENATE(MID('Hex Reference'!G88,3,2),MID('Hex Reference'!G88,1,2))</f>
        <v>6440</v>
      </c>
      <c r="H88" s="12" t="e">
        <f>CONCATENATE(MID('Hex Reference'!H88,3,2),MID('Hex Reference'!H88,1,2))</f>
        <v>#N/A</v>
      </c>
      <c r="I88" s="12" t="e">
        <f>CONCATENATE(MID('Hex Reference'!I88,3,2),MID('Hex Reference'!I88,1,2))</f>
        <v>#N/A</v>
      </c>
      <c r="J88" s="12" t="str">
        <f>CONCATENATE(MID('Hex Reference'!J88,3,2),MID('Hex Reference'!J88,1,2))</f>
        <v>C840</v>
      </c>
      <c r="K88" s="12" t="e">
        <f>CONCATENATE(MID('Hex Reference'!K88,3,2),MID('Hex Reference'!K88,1,2))</f>
        <v>#N/A</v>
      </c>
      <c r="L88" s="12" t="e">
        <f>CONCATENATE(MID('Hex Reference'!L88,3,2),MID('Hex Reference'!L88,1,2))</f>
        <v>#N/A</v>
      </c>
      <c r="M88" s="12" t="str">
        <f>CONCATENATE(MID('Hex Reference'!M88,3,2),MID('Hex Reference'!M88,1,2))</f>
        <v>C840</v>
      </c>
      <c r="N88" s="12" t="e">
        <f>CONCATENATE(MID('Hex Reference'!N88,3,2),MID('Hex Reference'!N88,1,2))</f>
        <v>#N/A</v>
      </c>
      <c r="O88" s="12" t="e">
        <f>CONCATENATE(MID('Hex Reference'!O88,3,2),MID('Hex Reference'!O88,1,2))</f>
        <v>#N/A</v>
      </c>
      <c r="P88" s="12" t="str">
        <f>CONCATENATE(MID('Hex Reference'!P88,3,2),MID('Hex Reference'!P88,1,2))</f>
        <v>3200</v>
      </c>
      <c r="Q88" s="12" t="e">
        <f>CONCATENATE(MID('Hex Reference'!Q88,3,2),MID('Hex Reference'!Q88,1,2))</f>
        <v>#N/A</v>
      </c>
      <c r="R88" s="12" t="e">
        <f>CONCATENATE(MID('Hex Reference'!R88,3,2),MID('Hex Reference'!R88,1,2))</f>
        <v>#N/A</v>
      </c>
      <c r="S88" s="12" t="str">
        <f>CONCATENATE(MID('Hex Reference'!S88,3,2),MID('Hex Reference'!S88,1,2))</f>
        <v>FA40</v>
      </c>
      <c r="T88" s="12" t="e">
        <f>CONCATENATE(MID('Hex Reference'!T88,3,2),MID('Hex Reference'!T88,1,2))</f>
        <v>#N/A</v>
      </c>
      <c r="U88" s="12" t="e">
        <f>CONCATENATE(MID('Hex Reference'!U88,3,2),MID('Hex Reference'!U88,1,2))</f>
        <v>#N/A</v>
      </c>
      <c r="V88" s="12" t="str">
        <f>CONCATENATE(MID('Hex Reference'!V88,3,2),MID('Hex Reference'!V88,1,2))</f>
        <v>320E</v>
      </c>
      <c r="W88" s="12" t="e">
        <f>CONCATENATE(MID('Hex Reference'!W88,3,2),MID('Hex Reference'!W88,1,2))</f>
        <v>#VALUE!</v>
      </c>
      <c r="X88" s="12" t="e">
        <f>CONCATENATE(MID('Hex Reference'!X88,3,2),MID('Hex Reference'!X88,1,2))</f>
        <v>#N/A</v>
      </c>
      <c r="Y88" s="12" t="str">
        <f>CONCATENATE(MID('Hex Reference'!Y88,3,2),MID('Hex Reference'!Y88,1,2))</f>
        <v>2C41</v>
      </c>
      <c r="Z88" s="12" t="e">
        <f>CONCATENATE(MID('Hex Reference'!Z88,3,2),MID('Hex Reference'!Z88,1,2))</f>
        <v>#N/A</v>
      </c>
      <c r="AA88" s="12" t="e">
        <f>CONCATENATE(MID('Hex Reference'!AA88,3,2),MID('Hex Reference'!AA88,1,2))</f>
        <v>#N/A</v>
      </c>
      <c r="AB88" s="12" t="str">
        <f>CONCATENATE(MID('Hex Reference'!AB88,3,2),MID('Hex Reference'!AB88,1,2))</f>
        <v>3224</v>
      </c>
      <c r="AC88" s="12" t="e">
        <f>CONCATENATE(MID('Hex Reference'!AC88,3,2),MID('Hex Reference'!AC88,1,2))</f>
        <v>#N/A</v>
      </c>
      <c r="AD88" s="12" t="e">
        <f>CONCATENATE(MID('Hex Reference'!AD88,3,2),MID('Hex Reference'!AD88,1,2))</f>
        <v>#N/A</v>
      </c>
      <c r="AE88" s="12" t="str">
        <f>CONCATENATE(MID('Hex Reference'!AE88,3,2),MID('Hex Reference'!AE88,1,2))</f>
        <v>3224</v>
      </c>
      <c r="AF88" s="12" t="e">
        <f>CONCATENATE(MID('Hex Reference'!AF88,3,2),MID('Hex Reference'!AF88,1,2))</f>
        <v>#N/A</v>
      </c>
      <c r="AG88" s="12" t="e">
        <f>CONCATENATE(MID('Hex Reference'!AG88,3,2),MID('Hex Reference'!AG88,1,2))</f>
        <v>#N/A</v>
      </c>
      <c r="AH88" s="12" t="str">
        <f>CONCATENATE(MID('Hex Reference'!AH88,3,2),MID('Hex Reference'!AH88,1,2))</f>
        <v>320A</v>
      </c>
      <c r="AI88" s="12" t="e">
        <f>CONCATENATE(MID('Hex Reference'!AI88,3,2),MID('Hex Reference'!AI88,1,2))</f>
        <v>#N/A</v>
      </c>
      <c r="AJ88" s="12" t="e">
        <f>CONCATENATE(MID('Hex Reference'!AJ88,3,2),MID('Hex Reference'!AJ88,1,2))</f>
        <v>#N/A</v>
      </c>
      <c r="AK88" s="12" t="str">
        <f>CONCATENATE(MID('Hex Reference'!AK88,3,2),MID('Hex Reference'!AK88,1,2))</f>
        <v>320A</v>
      </c>
      <c r="AL88" s="12" t="e">
        <f>CONCATENATE(MID('Hex Reference'!AL88,3,2),MID('Hex Reference'!AL88,1,2))</f>
        <v>#N/A</v>
      </c>
      <c r="AM88" s="12" t="e">
        <f>CONCATENATE(MID('Hex Reference'!AM88,3,2),MID('Hex Reference'!AM88,1,2))</f>
        <v>#N/A</v>
      </c>
      <c r="AN88" s="12" t="str">
        <f>CONCATENATE(MID('Hex Reference'!AN88,3,2),MID('Hex Reference'!AN88,1,2))</f>
        <v>320A</v>
      </c>
      <c r="AO88" s="12" t="e">
        <f>CONCATENATE(MID('Hex Reference'!AO88,3,2),MID('Hex Reference'!AO88,1,2))</f>
        <v>#N/A</v>
      </c>
      <c r="AP88" s="12" t="e">
        <f>CONCATENATE(MID('Hex Reference'!AP88,3,2),MID('Hex Reference'!AP88,1,2))</f>
        <v>#N/A</v>
      </c>
      <c r="AQ88" s="12" t="str">
        <f>CONCATENATE(MID('Hex Reference'!AQ88,3,2),MID('Hex Reference'!AQ88,1,2))</f>
        <v>320A</v>
      </c>
      <c r="AR88" s="28"/>
      <c r="AT88" s="24"/>
      <c r="AU88" s="12" t="str">
        <f>CONCATENATE(MID('Hex Reference'!AU88,3,2),MID('Hex Reference'!AU88,1,2))</f>
        <v>6440</v>
      </c>
      <c r="AV88" s="12" t="e">
        <f>CONCATENATE(MID('Hex Reference'!AV88,3,2),MID('Hex Reference'!AV88,1,2))</f>
        <v>#N/A</v>
      </c>
      <c r="AW88" s="12" t="e">
        <f>CONCATENATE(MID('Hex Reference'!AW88,3,2),MID('Hex Reference'!AW88,1,2))</f>
        <v>#N/A</v>
      </c>
      <c r="AX88" s="12" t="str">
        <f>CONCATENATE(MID('Hex Reference'!AX88,3,2),MID('Hex Reference'!AX88,1,2))</f>
        <v>3280</v>
      </c>
      <c r="AY88" s="12" t="e">
        <f>CONCATENATE(MID('Hex Reference'!AY88,3,2),MID('Hex Reference'!AY88,1,2))</f>
        <v>#N/A</v>
      </c>
      <c r="AZ88" s="12" t="e">
        <f>CONCATENATE(MID('Hex Reference'!AZ88,3,2),MID('Hex Reference'!AZ88,1,2))</f>
        <v>#N/A</v>
      </c>
      <c r="BA88" s="12" t="str">
        <f>CONCATENATE(MID('Hex Reference'!BA88,3,2),MID('Hex Reference'!BA88,1,2))</f>
        <v>C840</v>
      </c>
      <c r="BB88" s="12" t="e">
        <f>CONCATENATE(MID('Hex Reference'!BB88,3,2),MID('Hex Reference'!BB88,1,2))</f>
        <v>#N/A</v>
      </c>
      <c r="BC88" s="12" t="e">
        <f>CONCATENATE(MID('Hex Reference'!BC88,3,2),MID('Hex Reference'!BC88,1,2))</f>
        <v>#N/A</v>
      </c>
      <c r="BD88" s="12" t="str">
        <f>CONCATENATE(MID('Hex Reference'!BD88,3,2),MID('Hex Reference'!BD88,1,2))</f>
        <v>4680</v>
      </c>
      <c r="BE88" s="12" t="e">
        <f>CONCATENATE(MID('Hex Reference'!BE88,3,2),MID('Hex Reference'!BE88,1,2))</f>
        <v>#N/A</v>
      </c>
      <c r="BF88" s="12" t="e">
        <f>CONCATENATE(MID('Hex Reference'!BF88,3,2),MID('Hex Reference'!BF88,1,2))</f>
        <v>#N/A</v>
      </c>
      <c r="BG88" s="12" t="str">
        <f>CONCATENATE(MID('Hex Reference'!BG88,3,2),MID('Hex Reference'!BG88,1,2))</f>
        <v>3200</v>
      </c>
      <c r="BH88" s="12" t="e">
        <f>CONCATENATE(MID('Hex Reference'!BH88,3,2),MID('Hex Reference'!BH88,1,2))</f>
        <v>#N/A</v>
      </c>
      <c r="BI88" s="12" t="e">
        <f>CONCATENATE(MID('Hex Reference'!BI88,3,2),MID('Hex Reference'!BI88,1,2))</f>
        <v>#N/A</v>
      </c>
      <c r="BJ88" s="12" t="str">
        <f>CONCATENATE(MID('Hex Reference'!BJ88,3,2),MID('Hex Reference'!BJ88,1,2))</f>
        <v>5080</v>
      </c>
      <c r="BK88" s="12" t="e">
        <f>CONCATENATE(MID('Hex Reference'!BK88,3,2),MID('Hex Reference'!BK88,1,2))</f>
        <v>#N/A</v>
      </c>
      <c r="BL88" s="12" t="e">
        <f>CONCATENATE(MID('Hex Reference'!BL88,3,2),MID('Hex Reference'!BL88,1,2))</f>
        <v>#N/A</v>
      </c>
      <c r="BM88" s="12" t="str">
        <f>CONCATENATE(MID('Hex Reference'!BM88,3,2),MID('Hex Reference'!BM88,1,2))</f>
        <v>320E</v>
      </c>
      <c r="BN88" s="12" t="e">
        <f>CONCATENATE(MID('Hex Reference'!BN88,3,2),MID('Hex Reference'!BN88,1,2))</f>
        <v>#VALUE!</v>
      </c>
      <c r="BO88" s="12" t="e">
        <f>CONCATENATE(MID('Hex Reference'!BO88,3,2),MID('Hex Reference'!BO88,1,2))</f>
        <v>#N/A</v>
      </c>
      <c r="BP88" s="12" t="str">
        <f>CONCATENATE(MID('Hex Reference'!BP88,3,2),MID('Hex Reference'!BP88,1,2))</f>
        <v>5A80</v>
      </c>
      <c r="BQ88" s="12" t="e">
        <f>CONCATENATE(MID('Hex Reference'!BQ88,3,2),MID('Hex Reference'!BQ88,1,2))</f>
        <v>#N/A</v>
      </c>
      <c r="BR88" s="12" t="e">
        <f>CONCATENATE(MID('Hex Reference'!BR88,3,2),MID('Hex Reference'!BR88,1,2))</f>
        <v>#N/A</v>
      </c>
      <c r="BS88" s="12" t="str">
        <f>CONCATENATE(MID('Hex Reference'!BS88,3,2),MID('Hex Reference'!BS88,1,2))</f>
        <v>3224</v>
      </c>
      <c r="BT88" s="12" t="e">
        <f>CONCATENATE(MID('Hex Reference'!BT88,3,2),MID('Hex Reference'!BT88,1,2))</f>
        <v>#N/A</v>
      </c>
      <c r="BU88" s="12" t="e">
        <f>CONCATENATE(MID('Hex Reference'!BU88,3,2),MID('Hex Reference'!BU88,1,2))</f>
        <v>#N/A</v>
      </c>
      <c r="BV88" s="12" t="str">
        <f>CONCATENATE(MID('Hex Reference'!BV88,3,2),MID('Hex Reference'!BV88,1,2))</f>
        <v>0080</v>
      </c>
      <c r="BW88" s="12" t="e">
        <f>CONCATENATE(MID('Hex Reference'!BW88,3,2),MID('Hex Reference'!BW88,1,2))</f>
        <v>#N/A</v>
      </c>
      <c r="BX88" s="12" t="e">
        <f>CONCATENATE(MID('Hex Reference'!BX88,3,2),MID('Hex Reference'!BX88,1,2))</f>
        <v>#N/A</v>
      </c>
      <c r="BY88" s="12" t="str">
        <f>CONCATENATE(MID('Hex Reference'!BY88,3,2),MID('Hex Reference'!BY88,1,2))</f>
        <v>320A</v>
      </c>
      <c r="BZ88" s="12" t="e">
        <f>CONCATENATE(MID('Hex Reference'!BZ88,3,2),MID('Hex Reference'!BZ88,1,2))</f>
        <v>#N/A</v>
      </c>
      <c r="CA88" s="12" t="e">
        <f>CONCATENATE(MID('Hex Reference'!CA88,3,2),MID('Hex Reference'!CA88,1,2))</f>
        <v>#N/A</v>
      </c>
      <c r="CB88" s="12" t="str">
        <f>CONCATENATE(MID('Hex Reference'!CB88,3,2),MID('Hex Reference'!CB88,1,2))</f>
        <v>320A</v>
      </c>
      <c r="CC88" s="12" t="e">
        <f>CONCATENATE(MID('Hex Reference'!CC88,3,2),MID('Hex Reference'!CC88,1,2))</f>
        <v>#N/A</v>
      </c>
      <c r="CD88" s="12" t="e">
        <f>CONCATENATE(MID('Hex Reference'!CD88,3,2),MID('Hex Reference'!CD88,1,2))</f>
        <v>#N/A</v>
      </c>
      <c r="CE88" s="12" t="str">
        <f>CONCATENATE(MID('Hex Reference'!CE88,3,2),MID('Hex Reference'!CE88,1,2))</f>
        <v>320A</v>
      </c>
      <c r="CF88" s="12" t="e">
        <f>CONCATENATE(MID('Hex Reference'!CF88,3,2),MID('Hex Reference'!CF88,1,2))</f>
        <v>#N/A</v>
      </c>
      <c r="CG88" s="12" t="e">
        <f>CONCATENATE(MID('Hex Reference'!CG88,3,2),MID('Hex Reference'!CG88,1,2))</f>
        <v>#N/A</v>
      </c>
      <c r="CH88" s="12" t="str">
        <f>CONCATENATE(MID('Hex Reference'!CH88,3,2),MID('Hex Reference'!CH88,1,2))</f>
        <v>320A</v>
      </c>
      <c r="CI88" s="28"/>
    </row>
    <row r="89" spans="1:87">
      <c r="A89" s="25" t="str">
        <f t="shared" si="2"/>
        <v>54</v>
      </c>
      <c r="B89" s="25" t="s">
        <v>125</v>
      </c>
      <c r="C89" s="40" t="str">
        <f t="shared" si="3"/>
        <v>17308</v>
      </c>
      <c r="D89" s="12" t="str">
        <f>CONCATENATE(MID('Hex Reference'!D89,3,2),MID('Hex Reference'!D89,1,2))</f>
        <v>2C41</v>
      </c>
      <c r="E89" s="12" t="e">
        <f>CONCATENATE(MID('Hex Reference'!E89,3,2),MID('Hex Reference'!E89,1,2))</f>
        <v>#N/A</v>
      </c>
      <c r="F89" s="12" t="e">
        <f>CONCATENATE(MID('Hex Reference'!F89,3,2),MID('Hex Reference'!F89,1,2))</f>
        <v>#N/A</v>
      </c>
      <c r="G89" s="12" t="str">
        <f>CONCATENATE(MID('Hex Reference'!G89,3,2),MID('Hex Reference'!G89,1,2))</f>
        <v>2C41</v>
      </c>
      <c r="H89" s="12" t="e">
        <f>CONCATENATE(MID('Hex Reference'!H89,3,2),MID('Hex Reference'!H89,1,2))</f>
        <v>#N/A</v>
      </c>
      <c r="I89" s="12" t="e">
        <f>CONCATENATE(MID('Hex Reference'!I89,3,2),MID('Hex Reference'!I89,1,2))</f>
        <v>#N/A</v>
      </c>
      <c r="J89" s="12" t="str">
        <f>CONCATENATE(MID('Hex Reference'!J89,3,2),MID('Hex Reference'!J89,1,2))</f>
        <v>C241</v>
      </c>
      <c r="K89" s="12" t="e">
        <f>CONCATENATE(MID('Hex Reference'!K89,3,2),MID('Hex Reference'!K89,1,2))</f>
        <v>#N/A</v>
      </c>
      <c r="L89" s="12" t="e">
        <f>CONCATENATE(MID('Hex Reference'!L89,3,2),MID('Hex Reference'!L89,1,2))</f>
        <v>#N/A</v>
      </c>
      <c r="M89" s="12" t="str">
        <f>CONCATENATE(MID('Hex Reference'!M89,3,2),MID('Hex Reference'!M89,1,2))</f>
        <v>C241</v>
      </c>
      <c r="N89" s="12" t="e">
        <f>CONCATENATE(MID('Hex Reference'!N89,3,2),MID('Hex Reference'!N89,1,2))</f>
        <v>#N/A</v>
      </c>
      <c r="O89" s="12" t="e">
        <f>CONCATENATE(MID('Hex Reference'!O89,3,2),MID('Hex Reference'!O89,1,2))</f>
        <v>#N/A</v>
      </c>
      <c r="P89" s="12" t="str">
        <f>CONCATENATE(MID('Hex Reference'!P89,3,2),MID('Hex Reference'!P89,1,2))</f>
        <v>3318</v>
      </c>
      <c r="Q89" s="12" t="e">
        <f>CONCATENATE(MID('Hex Reference'!Q89,3,2),MID('Hex Reference'!Q89,1,2))</f>
        <v>#N/A</v>
      </c>
      <c r="R89" s="12" t="e">
        <f>CONCATENATE(MID('Hex Reference'!R89,3,2),MID('Hex Reference'!R89,1,2))</f>
        <v>#N/A</v>
      </c>
      <c r="S89" s="12" t="str">
        <f>CONCATENATE(MID('Hex Reference'!S89,3,2),MID('Hex Reference'!S89,1,2))</f>
        <v>5842</v>
      </c>
      <c r="T89" s="12" t="e">
        <f>CONCATENATE(MID('Hex Reference'!T89,3,2),MID('Hex Reference'!T89,1,2))</f>
        <v>#N/A</v>
      </c>
      <c r="U89" s="12" t="e">
        <f>CONCATENATE(MID('Hex Reference'!U89,3,2),MID('Hex Reference'!U89,1,2))</f>
        <v>#N/A</v>
      </c>
      <c r="V89" s="12" t="str">
        <f>CONCATENATE(MID('Hex Reference'!V89,3,2),MID('Hex Reference'!V89,1,2))</f>
        <v>330E</v>
      </c>
      <c r="W89" s="12" t="e">
        <f>CONCATENATE(MID('Hex Reference'!W89,3,2),MID('Hex Reference'!W89,1,2))</f>
        <v>#VALUE!</v>
      </c>
      <c r="X89" s="12" t="e">
        <f>CONCATENATE(MID('Hex Reference'!X89,3,2),MID('Hex Reference'!X89,1,2))</f>
        <v>#N/A</v>
      </c>
      <c r="Y89" s="12" t="str">
        <f>CONCATENATE(MID('Hex Reference'!Y89,3,2),MID('Hex Reference'!Y89,1,2))</f>
        <v>EE42</v>
      </c>
      <c r="Z89" s="12" t="e">
        <f>CONCATENATE(MID('Hex Reference'!Z89,3,2),MID('Hex Reference'!Z89,1,2))</f>
        <v>#N/A</v>
      </c>
      <c r="AA89" s="12" t="e">
        <f>CONCATENATE(MID('Hex Reference'!AA89,3,2),MID('Hex Reference'!AA89,1,2))</f>
        <v>#N/A</v>
      </c>
      <c r="AB89" s="12" t="str">
        <f>CONCATENATE(MID('Hex Reference'!AB89,3,2),MID('Hex Reference'!AB89,1,2))</f>
        <v>3304</v>
      </c>
      <c r="AC89" s="12" t="e">
        <f>CONCATENATE(MID('Hex Reference'!AC89,3,2),MID('Hex Reference'!AC89,1,2))</f>
        <v>#N/A</v>
      </c>
      <c r="AD89" s="12" t="e">
        <f>CONCATENATE(MID('Hex Reference'!AD89,3,2),MID('Hex Reference'!AD89,1,2))</f>
        <v>#N/A</v>
      </c>
      <c r="AE89" s="12" t="str">
        <f>CONCATENATE(MID('Hex Reference'!AE89,3,2),MID('Hex Reference'!AE89,1,2))</f>
        <v>3304</v>
      </c>
      <c r="AF89" s="12" t="e">
        <f>CONCATENATE(MID('Hex Reference'!AF89,3,2),MID('Hex Reference'!AF89,1,2))</f>
        <v>#N/A</v>
      </c>
      <c r="AG89" s="12" t="e">
        <f>CONCATENATE(MID('Hex Reference'!AG89,3,2),MID('Hex Reference'!AG89,1,2))</f>
        <v>#N/A</v>
      </c>
      <c r="AH89" s="12" t="str">
        <f>CONCATENATE(MID('Hex Reference'!AH89,3,2),MID('Hex Reference'!AH89,1,2))</f>
        <v>330C</v>
      </c>
      <c r="AI89" s="12" t="e">
        <f>CONCATENATE(MID('Hex Reference'!AI89,3,2),MID('Hex Reference'!AI89,1,2))</f>
        <v>#N/A</v>
      </c>
      <c r="AJ89" s="12" t="e">
        <f>CONCATENATE(MID('Hex Reference'!AJ89,3,2),MID('Hex Reference'!AJ89,1,2))</f>
        <v>#N/A</v>
      </c>
      <c r="AK89" s="12" t="str">
        <f>CONCATENATE(MID('Hex Reference'!AK89,3,2),MID('Hex Reference'!AK89,1,2))</f>
        <v>330C</v>
      </c>
      <c r="AL89" s="12" t="e">
        <f>CONCATENATE(MID('Hex Reference'!AL89,3,2),MID('Hex Reference'!AL89,1,2))</f>
        <v>#N/A</v>
      </c>
      <c r="AM89" s="12" t="e">
        <f>CONCATENATE(MID('Hex Reference'!AM89,3,2),MID('Hex Reference'!AM89,1,2))</f>
        <v>#N/A</v>
      </c>
      <c r="AN89" s="12" t="str">
        <f>CONCATENATE(MID('Hex Reference'!AN89,3,2),MID('Hex Reference'!AN89,1,2))</f>
        <v>330C</v>
      </c>
      <c r="AO89" s="12" t="e">
        <f>CONCATENATE(MID('Hex Reference'!AO89,3,2),MID('Hex Reference'!AO89,1,2))</f>
        <v>#N/A</v>
      </c>
      <c r="AP89" s="12" t="e">
        <f>CONCATENATE(MID('Hex Reference'!AP89,3,2),MID('Hex Reference'!AP89,1,2))</f>
        <v>#N/A</v>
      </c>
      <c r="AQ89" s="12" t="str">
        <f>CONCATENATE(MID('Hex Reference'!AQ89,3,2),MID('Hex Reference'!AQ89,1,2))</f>
        <v>330C</v>
      </c>
      <c r="AR89" s="28"/>
      <c r="AT89" s="24"/>
      <c r="AU89" s="12" t="str">
        <f>CONCATENATE(MID('Hex Reference'!AU89,3,2),MID('Hex Reference'!AU89,1,2))</f>
        <v>2C41</v>
      </c>
      <c r="AV89" s="12" t="e">
        <f>CONCATENATE(MID('Hex Reference'!AV89,3,2),MID('Hex Reference'!AV89,1,2))</f>
        <v>#N/A</v>
      </c>
      <c r="AW89" s="12" t="e">
        <f>CONCATENATE(MID('Hex Reference'!AW89,3,2),MID('Hex Reference'!AW89,1,2))</f>
        <v>#N/A</v>
      </c>
      <c r="AX89" s="12" t="str">
        <f>CONCATENATE(MID('Hex Reference'!AX89,3,2),MID('Hex Reference'!AX89,1,2))</f>
        <v>9680</v>
      </c>
      <c r="AY89" s="12" t="e">
        <f>CONCATENATE(MID('Hex Reference'!AY89,3,2),MID('Hex Reference'!AY89,1,2))</f>
        <v>#N/A</v>
      </c>
      <c r="AZ89" s="12" t="e">
        <f>CONCATENATE(MID('Hex Reference'!AZ89,3,2),MID('Hex Reference'!AZ89,1,2))</f>
        <v>#N/A</v>
      </c>
      <c r="BA89" s="12" t="str">
        <f>CONCATENATE(MID('Hex Reference'!BA89,3,2),MID('Hex Reference'!BA89,1,2))</f>
        <v>C241</v>
      </c>
      <c r="BB89" s="12" t="e">
        <f>CONCATENATE(MID('Hex Reference'!BB89,3,2),MID('Hex Reference'!BB89,1,2))</f>
        <v>#N/A</v>
      </c>
      <c r="BC89" s="12" t="e">
        <f>CONCATENATE(MID('Hex Reference'!BC89,3,2),MID('Hex Reference'!BC89,1,2))</f>
        <v>#N/A</v>
      </c>
      <c r="BD89" s="12" t="str">
        <f>CONCATENATE(MID('Hex Reference'!BD89,3,2),MID('Hex Reference'!BD89,1,2))</f>
        <v>C880</v>
      </c>
      <c r="BE89" s="12" t="e">
        <f>CONCATENATE(MID('Hex Reference'!BE89,3,2),MID('Hex Reference'!BE89,1,2))</f>
        <v>#N/A</v>
      </c>
      <c r="BF89" s="12" t="e">
        <f>CONCATENATE(MID('Hex Reference'!BF89,3,2),MID('Hex Reference'!BF89,1,2))</f>
        <v>#N/A</v>
      </c>
      <c r="BG89" s="12" t="str">
        <f>CONCATENATE(MID('Hex Reference'!BG89,3,2),MID('Hex Reference'!BG89,1,2))</f>
        <v>3318</v>
      </c>
      <c r="BH89" s="12" t="e">
        <f>CONCATENATE(MID('Hex Reference'!BH89,3,2),MID('Hex Reference'!BH89,1,2))</f>
        <v>#N/A</v>
      </c>
      <c r="BI89" s="12" t="e">
        <f>CONCATENATE(MID('Hex Reference'!BI89,3,2),MID('Hex Reference'!BI89,1,2))</f>
        <v>#N/A</v>
      </c>
      <c r="BJ89" s="12" t="str">
        <f>CONCATENATE(MID('Hex Reference'!BJ89,3,2),MID('Hex Reference'!BJ89,1,2))</f>
        <v>2C81</v>
      </c>
      <c r="BK89" s="12" t="e">
        <f>CONCATENATE(MID('Hex Reference'!BK89,3,2),MID('Hex Reference'!BK89,1,2))</f>
        <v>#N/A</v>
      </c>
      <c r="BL89" s="12" t="e">
        <f>CONCATENATE(MID('Hex Reference'!BL89,3,2),MID('Hex Reference'!BL89,1,2))</f>
        <v>#N/A</v>
      </c>
      <c r="BM89" s="12" t="str">
        <f>CONCATENATE(MID('Hex Reference'!BM89,3,2),MID('Hex Reference'!BM89,1,2))</f>
        <v>330E</v>
      </c>
      <c r="BN89" s="12" t="e">
        <f>CONCATENATE(MID('Hex Reference'!BN89,3,2),MID('Hex Reference'!BN89,1,2))</f>
        <v>#VALUE!</v>
      </c>
      <c r="BO89" s="12" t="e">
        <f>CONCATENATE(MID('Hex Reference'!BO89,3,2),MID('Hex Reference'!BO89,1,2))</f>
        <v>#N/A</v>
      </c>
      <c r="BP89" s="12" t="str">
        <f>CONCATENATE(MID('Hex Reference'!BP89,3,2),MID('Hex Reference'!BP89,1,2))</f>
        <v>5E81</v>
      </c>
      <c r="BQ89" s="12" t="e">
        <f>CONCATENATE(MID('Hex Reference'!BQ89,3,2),MID('Hex Reference'!BQ89,1,2))</f>
        <v>#N/A</v>
      </c>
      <c r="BR89" s="12" t="e">
        <f>CONCATENATE(MID('Hex Reference'!BR89,3,2),MID('Hex Reference'!BR89,1,2))</f>
        <v>#N/A</v>
      </c>
      <c r="BS89" s="12" t="str">
        <f>CONCATENATE(MID('Hex Reference'!BS89,3,2),MID('Hex Reference'!BS89,1,2))</f>
        <v>3304</v>
      </c>
      <c r="BT89" s="12" t="e">
        <f>CONCATENATE(MID('Hex Reference'!BT89,3,2),MID('Hex Reference'!BT89,1,2))</f>
        <v>#N/A</v>
      </c>
      <c r="BU89" s="12" t="e">
        <f>CONCATENATE(MID('Hex Reference'!BU89,3,2),MID('Hex Reference'!BU89,1,2))</f>
        <v>#N/A</v>
      </c>
      <c r="BV89" s="12" t="str">
        <f>CONCATENATE(MID('Hex Reference'!BV89,3,2),MID('Hex Reference'!BV89,1,2))</f>
        <v>0080</v>
      </c>
      <c r="BW89" s="12" t="e">
        <f>CONCATENATE(MID('Hex Reference'!BW89,3,2),MID('Hex Reference'!BW89,1,2))</f>
        <v>#N/A</v>
      </c>
      <c r="BX89" s="12" t="e">
        <f>CONCATENATE(MID('Hex Reference'!BX89,3,2),MID('Hex Reference'!BX89,1,2))</f>
        <v>#N/A</v>
      </c>
      <c r="BY89" s="12" t="str">
        <f>CONCATENATE(MID('Hex Reference'!BY89,3,2),MID('Hex Reference'!BY89,1,2))</f>
        <v>330C</v>
      </c>
      <c r="BZ89" s="12" t="e">
        <f>CONCATENATE(MID('Hex Reference'!BZ89,3,2),MID('Hex Reference'!BZ89,1,2))</f>
        <v>#N/A</v>
      </c>
      <c r="CA89" s="12" t="e">
        <f>CONCATENATE(MID('Hex Reference'!CA89,3,2),MID('Hex Reference'!CA89,1,2))</f>
        <v>#N/A</v>
      </c>
      <c r="CB89" s="12" t="str">
        <f>CONCATENATE(MID('Hex Reference'!CB89,3,2),MID('Hex Reference'!CB89,1,2))</f>
        <v>330C</v>
      </c>
      <c r="CC89" s="12" t="e">
        <f>CONCATENATE(MID('Hex Reference'!CC89,3,2),MID('Hex Reference'!CC89,1,2))</f>
        <v>#N/A</v>
      </c>
      <c r="CD89" s="12" t="e">
        <f>CONCATENATE(MID('Hex Reference'!CD89,3,2),MID('Hex Reference'!CD89,1,2))</f>
        <v>#N/A</v>
      </c>
      <c r="CE89" s="12" t="str">
        <f>CONCATENATE(MID('Hex Reference'!CE89,3,2),MID('Hex Reference'!CE89,1,2))</f>
        <v>330C</v>
      </c>
      <c r="CF89" s="12" t="e">
        <f>CONCATENATE(MID('Hex Reference'!CF89,3,2),MID('Hex Reference'!CF89,1,2))</f>
        <v>#N/A</v>
      </c>
      <c r="CG89" s="12" t="e">
        <f>CONCATENATE(MID('Hex Reference'!CG89,3,2),MID('Hex Reference'!CG89,1,2))</f>
        <v>#N/A</v>
      </c>
      <c r="CH89" s="12" t="str">
        <f>CONCATENATE(MID('Hex Reference'!CH89,3,2),MID('Hex Reference'!CH89,1,2))</f>
        <v>330C</v>
      </c>
      <c r="CI89" s="28"/>
    </row>
    <row r="90" spans="1:87">
      <c r="A90" s="25" t="str">
        <f t="shared" si="2"/>
        <v>55</v>
      </c>
      <c r="B90" s="25" t="s">
        <v>126</v>
      </c>
      <c r="C90" s="40" t="str">
        <f t="shared" si="3"/>
        <v>17340</v>
      </c>
      <c r="D90" s="12" t="str">
        <f>CONCATENATE(MID('Hex Reference'!D90,3,2),MID('Hex Reference'!D90,1,2))</f>
        <v>9041</v>
      </c>
      <c r="E90" s="12" t="e">
        <f>CONCATENATE(MID('Hex Reference'!E90,3,2),MID('Hex Reference'!E90,1,2))</f>
        <v>#N/A</v>
      </c>
      <c r="F90" s="12" t="e">
        <f>CONCATENATE(MID('Hex Reference'!F90,3,2),MID('Hex Reference'!F90,1,2))</f>
        <v>#N/A</v>
      </c>
      <c r="G90" s="12" t="str">
        <f>CONCATENATE(MID('Hex Reference'!G90,3,2),MID('Hex Reference'!G90,1,2))</f>
        <v>9041</v>
      </c>
      <c r="H90" s="12" t="e">
        <f>CONCATENATE(MID('Hex Reference'!H90,3,2),MID('Hex Reference'!H90,1,2))</f>
        <v>#N/A</v>
      </c>
      <c r="I90" s="12" t="e">
        <f>CONCATENATE(MID('Hex Reference'!I90,3,2),MID('Hex Reference'!I90,1,2))</f>
        <v>#N/A</v>
      </c>
      <c r="J90" s="12" t="str">
        <f>CONCATENATE(MID('Hex Reference'!J90,3,2),MID('Hex Reference'!J90,1,2))</f>
        <v>5842</v>
      </c>
      <c r="K90" s="12" t="e">
        <f>CONCATENATE(MID('Hex Reference'!K90,3,2),MID('Hex Reference'!K90,1,2))</f>
        <v>#N/A</v>
      </c>
      <c r="L90" s="12" t="e">
        <f>CONCATENATE(MID('Hex Reference'!L90,3,2),MID('Hex Reference'!L90,1,2))</f>
        <v>#N/A</v>
      </c>
      <c r="M90" s="12" t="str">
        <f>CONCATENATE(MID('Hex Reference'!M90,3,2),MID('Hex Reference'!M90,1,2))</f>
        <v>5842</v>
      </c>
      <c r="N90" s="12" t="e">
        <f>CONCATENATE(MID('Hex Reference'!N90,3,2),MID('Hex Reference'!N90,1,2))</f>
        <v>#N/A</v>
      </c>
      <c r="O90" s="12" t="e">
        <f>CONCATENATE(MID('Hex Reference'!O90,3,2),MID('Hex Reference'!O90,1,2))</f>
        <v>#N/A</v>
      </c>
      <c r="P90" s="12" t="str">
        <f>CONCATENATE(MID('Hex Reference'!P90,3,2),MID('Hex Reference'!P90,1,2))</f>
        <v>3410</v>
      </c>
      <c r="Q90" s="12" t="e">
        <f>CONCATENATE(MID('Hex Reference'!Q90,3,2),MID('Hex Reference'!Q90,1,2))</f>
        <v>#N/A</v>
      </c>
      <c r="R90" s="12" t="e">
        <f>CONCATENATE(MID('Hex Reference'!R90,3,2),MID('Hex Reference'!R90,1,2))</f>
        <v>#N/A</v>
      </c>
      <c r="S90" s="12" t="str">
        <f>CONCATENATE(MID('Hex Reference'!S90,3,2),MID('Hex Reference'!S90,1,2))</f>
        <v>2043</v>
      </c>
      <c r="T90" s="12" t="e">
        <f>CONCATENATE(MID('Hex Reference'!T90,3,2),MID('Hex Reference'!T90,1,2))</f>
        <v>#N/A</v>
      </c>
      <c r="U90" s="12" t="e">
        <f>CONCATENATE(MID('Hex Reference'!U90,3,2),MID('Hex Reference'!U90,1,2))</f>
        <v>#N/A</v>
      </c>
      <c r="V90" s="12" t="str">
        <f>CONCATENATE(MID('Hex Reference'!V90,3,2),MID('Hex Reference'!V90,1,2))</f>
        <v>3400</v>
      </c>
      <c r="W90" s="12" t="e">
        <f>CONCATENATE(MID('Hex Reference'!W90,3,2),MID('Hex Reference'!W90,1,2))</f>
        <v>#N/A</v>
      </c>
      <c r="X90" s="12" t="e">
        <f>CONCATENATE(MID('Hex Reference'!X90,3,2),MID('Hex Reference'!X90,1,2))</f>
        <v>#N/A</v>
      </c>
      <c r="Y90" s="12" t="str">
        <f>CONCATENATE(MID('Hex Reference'!Y90,3,2),MID('Hex Reference'!Y90,1,2))</f>
        <v>E843</v>
      </c>
      <c r="Z90" s="12" t="e">
        <f>CONCATENATE(MID('Hex Reference'!Z90,3,2),MID('Hex Reference'!Z90,1,2))</f>
        <v>#N/A</v>
      </c>
      <c r="AA90" s="12" t="e">
        <f>CONCATENATE(MID('Hex Reference'!AA90,3,2),MID('Hex Reference'!AA90,1,2))</f>
        <v>#N/A</v>
      </c>
      <c r="AB90" s="12" t="str">
        <f>CONCATENATE(MID('Hex Reference'!AB90,3,2),MID('Hex Reference'!AB90,1,2))</f>
        <v>340A</v>
      </c>
      <c r="AC90" s="12" t="e">
        <f>CONCATENATE(MID('Hex Reference'!AC90,3,2),MID('Hex Reference'!AC90,1,2))</f>
        <v>#N/A</v>
      </c>
      <c r="AD90" s="12" t="e">
        <f>CONCATENATE(MID('Hex Reference'!AD90,3,2),MID('Hex Reference'!AD90,1,2))</f>
        <v>#N/A</v>
      </c>
      <c r="AE90" s="12" t="str">
        <f>CONCATENATE(MID('Hex Reference'!AE90,3,2),MID('Hex Reference'!AE90,1,2))</f>
        <v>340A</v>
      </c>
      <c r="AF90" s="12" t="e">
        <f>CONCATENATE(MID('Hex Reference'!AF90,3,2),MID('Hex Reference'!AF90,1,2))</f>
        <v>#N/A</v>
      </c>
      <c r="AG90" s="12" t="e">
        <f>CONCATENATE(MID('Hex Reference'!AG90,3,2),MID('Hex Reference'!AG90,1,2))</f>
        <v>#N/A</v>
      </c>
      <c r="AH90" s="12" t="str">
        <f>CONCATENATE(MID('Hex Reference'!AH90,3,2),MID('Hex Reference'!AH90,1,2))</f>
        <v>341A</v>
      </c>
      <c r="AI90" s="12" t="e">
        <f>CONCATENATE(MID('Hex Reference'!AI90,3,2),MID('Hex Reference'!AI90,1,2))</f>
        <v>#N/A</v>
      </c>
      <c r="AJ90" s="12" t="e">
        <f>CONCATENATE(MID('Hex Reference'!AJ90,3,2),MID('Hex Reference'!AJ90,1,2))</f>
        <v>#N/A</v>
      </c>
      <c r="AK90" s="12" t="str">
        <f>CONCATENATE(MID('Hex Reference'!AK90,3,2),MID('Hex Reference'!AK90,1,2))</f>
        <v>341A</v>
      </c>
      <c r="AL90" s="12" t="e">
        <f>CONCATENATE(MID('Hex Reference'!AL90,3,2),MID('Hex Reference'!AL90,1,2))</f>
        <v>#N/A</v>
      </c>
      <c r="AM90" s="12" t="e">
        <f>CONCATENATE(MID('Hex Reference'!AM90,3,2),MID('Hex Reference'!AM90,1,2))</f>
        <v>#N/A</v>
      </c>
      <c r="AN90" s="12" t="str">
        <f>CONCATENATE(MID('Hex Reference'!AN90,3,2),MID('Hex Reference'!AN90,1,2))</f>
        <v>341A</v>
      </c>
      <c r="AO90" s="12" t="e">
        <f>CONCATENATE(MID('Hex Reference'!AO90,3,2),MID('Hex Reference'!AO90,1,2))</f>
        <v>#N/A</v>
      </c>
      <c r="AP90" s="12" t="e">
        <f>CONCATENATE(MID('Hex Reference'!AP90,3,2),MID('Hex Reference'!AP90,1,2))</f>
        <v>#N/A</v>
      </c>
      <c r="AQ90" s="12" t="str">
        <f>CONCATENATE(MID('Hex Reference'!AQ90,3,2),MID('Hex Reference'!AQ90,1,2))</f>
        <v>341A</v>
      </c>
      <c r="AR90" s="28"/>
      <c r="AT90" s="24"/>
      <c r="AU90" s="12" t="str">
        <f>CONCATENATE(MID('Hex Reference'!AU90,3,2),MID('Hex Reference'!AU90,1,2))</f>
        <v>9041</v>
      </c>
      <c r="AV90" s="12" t="e">
        <f>CONCATENATE(MID('Hex Reference'!AV90,3,2),MID('Hex Reference'!AV90,1,2))</f>
        <v>#N/A</v>
      </c>
      <c r="AW90" s="12" t="e">
        <f>CONCATENATE(MID('Hex Reference'!AW90,3,2),MID('Hex Reference'!AW90,1,2))</f>
        <v>#N/A</v>
      </c>
      <c r="AX90" s="12" t="str">
        <f>CONCATENATE(MID('Hex Reference'!AX90,3,2),MID('Hex Reference'!AX90,1,2))</f>
        <v>C880</v>
      </c>
      <c r="AY90" s="12" t="e">
        <f>CONCATENATE(MID('Hex Reference'!AY90,3,2),MID('Hex Reference'!AY90,1,2))</f>
        <v>#N/A</v>
      </c>
      <c r="AZ90" s="12" t="e">
        <f>CONCATENATE(MID('Hex Reference'!AZ90,3,2),MID('Hex Reference'!AZ90,1,2))</f>
        <v>#N/A</v>
      </c>
      <c r="BA90" s="12" t="str">
        <f>CONCATENATE(MID('Hex Reference'!BA90,3,2),MID('Hex Reference'!BA90,1,2))</f>
        <v>5842</v>
      </c>
      <c r="BB90" s="12" t="e">
        <f>CONCATENATE(MID('Hex Reference'!BB90,3,2),MID('Hex Reference'!BB90,1,2))</f>
        <v>#N/A</v>
      </c>
      <c r="BC90" s="12" t="e">
        <f>CONCATENATE(MID('Hex Reference'!BC90,3,2),MID('Hex Reference'!BC90,1,2))</f>
        <v>#N/A</v>
      </c>
      <c r="BD90" s="12" t="str">
        <f>CONCATENATE(MID('Hex Reference'!BD90,3,2),MID('Hex Reference'!BD90,1,2))</f>
        <v>2C81</v>
      </c>
      <c r="BE90" s="12" t="e">
        <f>CONCATENATE(MID('Hex Reference'!BE90,3,2),MID('Hex Reference'!BE90,1,2))</f>
        <v>#N/A</v>
      </c>
      <c r="BF90" s="12" t="e">
        <f>CONCATENATE(MID('Hex Reference'!BF90,3,2),MID('Hex Reference'!BF90,1,2))</f>
        <v>#N/A</v>
      </c>
      <c r="BG90" s="12" t="str">
        <f>CONCATENATE(MID('Hex Reference'!BG90,3,2),MID('Hex Reference'!BG90,1,2))</f>
        <v>3410</v>
      </c>
      <c r="BH90" s="12" t="e">
        <f>CONCATENATE(MID('Hex Reference'!BH90,3,2),MID('Hex Reference'!BH90,1,2))</f>
        <v>#N/A</v>
      </c>
      <c r="BI90" s="12" t="e">
        <f>CONCATENATE(MID('Hex Reference'!BI90,3,2),MID('Hex Reference'!BI90,1,2))</f>
        <v>#N/A</v>
      </c>
      <c r="BJ90" s="12" t="str">
        <f>CONCATENATE(MID('Hex Reference'!BJ90,3,2),MID('Hex Reference'!BJ90,1,2))</f>
        <v>9081</v>
      </c>
      <c r="BK90" s="12" t="e">
        <f>CONCATENATE(MID('Hex Reference'!BK90,3,2),MID('Hex Reference'!BK90,1,2))</f>
        <v>#N/A</v>
      </c>
      <c r="BL90" s="12" t="e">
        <f>CONCATENATE(MID('Hex Reference'!BL90,3,2),MID('Hex Reference'!BL90,1,2))</f>
        <v>#N/A</v>
      </c>
      <c r="BM90" s="12" t="str">
        <f>CONCATENATE(MID('Hex Reference'!BM90,3,2),MID('Hex Reference'!BM90,1,2))</f>
        <v>3400</v>
      </c>
      <c r="BN90" s="12" t="e">
        <f>CONCATENATE(MID('Hex Reference'!BN90,3,2),MID('Hex Reference'!BN90,1,2))</f>
        <v>#N/A</v>
      </c>
      <c r="BO90" s="12" t="e">
        <f>CONCATENATE(MID('Hex Reference'!BO90,3,2),MID('Hex Reference'!BO90,1,2))</f>
        <v>#N/A</v>
      </c>
      <c r="BP90" s="12" t="str">
        <f>CONCATENATE(MID('Hex Reference'!BP90,3,2),MID('Hex Reference'!BP90,1,2))</f>
        <v>F481</v>
      </c>
      <c r="BQ90" s="12" t="e">
        <f>CONCATENATE(MID('Hex Reference'!BQ90,3,2),MID('Hex Reference'!BQ90,1,2))</f>
        <v>#N/A</v>
      </c>
      <c r="BR90" s="12" t="e">
        <f>CONCATENATE(MID('Hex Reference'!BR90,3,2),MID('Hex Reference'!BR90,1,2))</f>
        <v>#N/A</v>
      </c>
      <c r="BS90" s="12" t="str">
        <f>CONCATENATE(MID('Hex Reference'!BS90,3,2),MID('Hex Reference'!BS90,1,2))</f>
        <v>340A</v>
      </c>
      <c r="BT90" s="12" t="e">
        <f>CONCATENATE(MID('Hex Reference'!BT90,3,2),MID('Hex Reference'!BT90,1,2))</f>
        <v>#N/A</v>
      </c>
      <c r="BU90" s="12" t="e">
        <f>CONCATENATE(MID('Hex Reference'!BU90,3,2),MID('Hex Reference'!BU90,1,2))</f>
        <v>#N/A</v>
      </c>
      <c r="BV90" s="12" t="str">
        <f>CONCATENATE(MID('Hex Reference'!BV90,3,2),MID('Hex Reference'!BV90,1,2))</f>
        <v>0080</v>
      </c>
      <c r="BW90" s="12" t="e">
        <f>CONCATENATE(MID('Hex Reference'!BW90,3,2),MID('Hex Reference'!BW90,1,2))</f>
        <v>#N/A</v>
      </c>
      <c r="BX90" s="12" t="e">
        <f>CONCATENATE(MID('Hex Reference'!BX90,3,2),MID('Hex Reference'!BX90,1,2))</f>
        <v>#N/A</v>
      </c>
      <c r="BY90" s="12" t="str">
        <f>CONCATENATE(MID('Hex Reference'!BY90,3,2),MID('Hex Reference'!BY90,1,2))</f>
        <v>341A</v>
      </c>
      <c r="BZ90" s="12" t="e">
        <f>CONCATENATE(MID('Hex Reference'!BZ90,3,2),MID('Hex Reference'!BZ90,1,2))</f>
        <v>#N/A</v>
      </c>
      <c r="CA90" s="12" t="e">
        <f>CONCATENATE(MID('Hex Reference'!CA90,3,2),MID('Hex Reference'!CA90,1,2))</f>
        <v>#N/A</v>
      </c>
      <c r="CB90" s="12" t="str">
        <f>CONCATENATE(MID('Hex Reference'!CB90,3,2),MID('Hex Reference'!CB90,1,2))</f>
        <v>341A</v>
      </c>
      <c r="CC90" s="12" t="e">
        <f>CONCATENATE(MID('Hex Reference'!CC90,3,2),MID('Hex Reference'!CC90,1,2))</f>
        <v>#N/A</v>
      </c>
      <c r="CD90" s="12" t="e">
        <f>CONCATENATE(MID('Hex Reference'!CD90,3,2),MID('Hex Reference'!CD90,1,2))</f>
        <v>#N/A</v>
      </c>
      <c r="CE90" s="12" t="str">
        <f>CONCATENATE(MID('Hex Reference'!CE90,3,2),MID('Hex Reference'!CE90,1,2))</f>
        <v>341A</v>
      </c>
      <c r="CF90" s="12" t="e">
        <f>CONCATENATE(MID('Hex Reference'!CF90,3,2),MID('Hex Reference'!CF90,1,2))</f>
        <v>#N/A</v>
      </c>
      <c r="CG90" s="12" t="e">
        <f>CONCATENATE(MID('Hex Reference'!CG90,3,2),MID('Hex Reference'!CG90,1,2))</f>
        <v>#N/A</v>
      </c>
      <c r="CH90" s="12" t="str">
        <f>CONCATENATE(MID('Hex Reference'!CH90,3,2),MID('Hex Reference'!CH90,1,2))</f>
        <v>341A</v>
      </c>
      <c r="CI90" s="28"/>
    </row>
    <row r="91" spans="1:87">
      <c r="A91" s="25" t="str">
        <f t="shared" si="2"/>
        <v>56</v>
      </c>
      <c r="B91" s="25" t="s">
        <v>127</v>
      </c>
      <c r="C91" s="40" t="str">
        <f t="shared" si="3"/>
        <v>17378</v>
      </c>
      <c r="D91" s="12" t="str">
        <f>CONCATENATE(MID('Hex Reference'!D91,3,2),MID('Hex Reference'!D91,1,2))</f>
        <v>D047</v>
      </c>
      <c r="E91" s="12" t="e">
        <f>CONCATENATE(MID('Hex Reference'!E91,3,2),MID('Hex Reference'!E91,1,2))</f>
        <v>#N/A</v>
      </c>
      <c r="F91" s="12" t="e">
        <f>CONCATENATE(MID('Hex Reference'!F91,3,2),MID('Hex Reference'!F91,1,2))</f>
        <v>#N/A</v>
      </c>
      <c r="G91" s="12" t="str">
        <f>CONCATENATE(MID('Hex Reference'!G91,3,2),MID('Hex Reference'!G91,1,2))</f>
        <v>D047</v>
      </c>
      <c r="H91" s="12" t="e">
        <f>CONCATENATE(MID('Hex Reference'!H91,3,2),MID('Hex Reference'!H91,1,2))</f>
        <v>#N/A</v>
      </c>
      <c r="I91" s="12" t="e">
        <f>CONCATENATE(MID('Hex Reference'!I91,3,2),MID('Hex Reference'!I91,1,2))</f>
        <v>#N/A</v>
      </c>
      <c r="J91" s="12" t="str">
        <f>CONCATENATE(MID('Hex Reference'!J91,3,2),MID('Hex Reference'!J91,1,2))</f>
        <v>D047</v>
      </c>
      <c r="K91" s="12" t="e">
        <f>CONCATENATE(MID('Hex Reference'!K91,3,2),MID('Hex Reference'!K91,1,2))</f>
        <v>#N/A</v>
      </c>
      <c r="L91" s="12" t="e">
        <f>CONCATENATE(MID('Hex Reference'!L91,3,2),MID('Hex Reference'!L91,1,2))</f>
        <v>#N/A</v>
      </c>
      <c r="M91" s="12" t="str">
        <f>CONCATENATE(MID('Hex Reference'!M91,3,2),MID('Hex Reference'!M91,1,2))</f>
        <v>D047</v>
      </c>
      <c r="N91" s="12" t="e">
        <f>CONCATENATE(MID('Hex Reference'!N91,3,2),MID('Hex Reference'!N91,1,2))</f>
        <v>#N/A</v>
      </c>
      <c r="O91" s="12" t="e">
        <f>CONCATENATE(MID('Hex Reference'!O91,3,2),MID('Hex Reference'!O91,1,2))</f>
        <v>#N/A</v>
      </c>
      <c r="P91" s="12" t="str">
        <f>CONCATENATE(MID('Hex Reference'!P91,3,2),MID('Hex Reference'!P91,1,2))</f>
        <v>D047</v>
      </c>
      <c r="Q91" s="12" t="e">
        <f>CONCATENATE(MID('Hex Reference'!Q91,3,2),MID('Hex Reference'!Q91,1,2))</f>
        <v>#N/A</v>
      </c>
      <c r="R91" s="12" t="e">
        <f>CONCATENATE(MID('Hex Reference'!R91,3,2),MID('Hex Reference'!R91,1,2))</f>
        <v>#N/A</v>
      </c>
      <c r="S91" s="12" t="str">
        <f>CONCATENATE(MID('Hex Reference'!S91,3,2),MID('Hex Reference'!S91,1,2))</f>
        <v>D047</v>
      </c>
      <c r="T91" s="12" t="e">
        <f>CONCATENATE(MID('Hex Reference'!T91,3,2),MID('Hex Reference'!T91,1,2))</f>
        <v>#N/A</v>
      </c>
      <c r="U91" s="12" t="e">
        <f>CONCATENATE(MID('Hex Reference'!U91,3,2),MID('Hex Reference'!U91,1,2))</f>
        <v>#N/A</v>
      </c>
      <c r="V91" s="12" t="str">
        <f>CONCATENATE(MID('Hex Reference'!V91,3,2),MID('Hex Reference'!V91,1,2))</f>
        <v>D047</v>
      </c>
      <c r="W91" s="12" t="e">
        <f>CONCATENATE(MID('Hex Reference'!W91,3,2),MID('Hex Reference'!W91,1,2))</f>
        <v>#N/A</v>
      </c>
      <c r="X91" s="12" t="e">
        <f>CONCATENATE(MID('Hex Reference'!X91,3,2),MID('Hex Reference'!X91,1,2))</f>
        <v>#N/A</v>
      </c>
      <c r="Y91" s="12" t="str">
        <f>CONCATENATE(MID('Hex Reference'!Y91,3,2),MID('Hex Reference'!Y91,1,2))</f>
        <v>D047</v>
      </c>
      <c r="Z91" s="12" t="e">
        <f>CONCATENATE(MID('Hex Reference'!Z91,3,2),MID('Hex Reference'!Z91,1,2))</f>
        <v>#N/A</v>
      </c>
      <c r="AA91" s="12" t="e">
        <f>CONCATENATE(MID('Hex Reference'!AA91,3,2),MID('Hex Reference'!AA91,1,2))</f>
        <v>#N/A</v>
      </c>
      <c r="AB91" s="12" t="str">
        <f>CONCATENATE(MID('Hex Reference'!AB91,3,2),MID('Hex Reference'!AB91,1,2))</f>
        <v>D047</v>
      </c>
      <c r="AC91" s="12" t="e">
        <f>CONCATENATE(MID('Hex Reference'!AC91,3,2),MID('Hex Reference'!AC91,1,2))</f>
        <v>#N/A</v>
      </c>
      <c r="AD91" s="12" t="e">
        <f>CONCATENATE(MID('Hex Reference'!AD91,3,2),MID('Hex Reference'!AD91,1,2))</f>
        <v>#N/A</v>
      </c>
      <c r="AE91" s="12" t="str">
        <f>CONCATENATE(MID('Hex Reference'!AE91,3,2),MID('Hex Reference'!AE91,1,2))</f>
        <v>D047</v>
      </c>
      <c r="AF91" s="12" t="e">
        <f>CONCATENATE(MID('Hex Reference'!AF91,3,2),MID('Hex Reference'!AF91,1,2))</f>
        <v>#N/A</v>
      </c>
      <c r="AG91" s="12" t="e">
        <f>CONCATENATE(MID('Hex Reference'!AG91,3,2),MID('Hex Reference'!AG91,1,2))</f>
        <v>#N/A</v>
      </c>
      <c r="AH91" s="12" t="str">
        <f>CONCATENATE(MID('Hex Reference'!AH91,3,2),MID('Hex Reference'!AH91,1,2))</f>
        <v>B84B</v>
      </c>
      <c r="AI91" s="12" t="e">
        <f>CONCATENATE(MID('Hex Reference'!AI91,3,2),MID('Hex Reference'!AI91,1,2))</f>
        <v>#N/A</v>
      </c>
      <c r="AJ91" s="12" t="e">
        <f>CONCATENATE(MID('Hex Reference'!AJ91,3,2),MID('Hex Reference'!AJ91,1,2))</f>
        <v>#N/A</v>
      </c>
      <c r="AK91" s="12" t="str">
        <f>CONCATENATE(MID('Hex Reference'!AK91,3,2),MID('Hex Reference'!AK91,1,2))</f>
        <v>B84B</v>
      </c>
      <c r="AL91" s="12" t="e">
        <f>CONCATENATE(MID('Hex Reference'!AL91,3,2),MID('Hex Reference'!AL91,1,2))</f>
        <v>#N/A</v>
      </c>
      <c r="AM91" s="12" t="e">
        <f>CONCATENATE(MID('Hex Reference'!AM91,3,2),MID('Hex Reference'!AM91,1,2))</f>
        <v>#N/A</v>
      </c>
      <c r="AN91" s="12" t="str">
        <f>CONCATENATE(MID('Hex Reference'!AN91,3,2),MID('Hex Reference'!AN91,1,2))</f>
        <v>A04F</v>
      </c>
      <c r="AO91" s="12" t="e">
        <f>CONCATENATE(MID('Hex Reference'!AO91,3,2),MID('Hex Reference'!AO91,1,2))</f>
        <v>#N/A</v>
      </c>
      <c r="AP91" s="12" t="e">
        <f>CONCATENATE(MID('Hex Reference'!AP91,3,2),MID('Hex Reference'!AP91,1,2))</f>
        <v>#N/A</v>
      </c>
      <c r="AQ91" s="12" t="str">
        <f>CONCATENATE(MID('Hex Reference'!AQ91,3,2),MID('Hex Reference'!AQ91,1,2))</f>
        <v>A04F</v>
      </c>
      <c r="AR91" s="28"/>
      <c r="AT91" s="24"/>
      <c r="AU91" s="12" t="str">
        <f>CONCATENATE(MID('Hex Reference'!AU91,3,2),MID('Hex Reference'!AU91,1,2))</f>
        <v>D047</v>
      </c>
      <c r="AV91" s="12" t="e">
        <f>CONCATENATE(MID('Hex Reference'!AV91,3,2),MID('Hex Reference'!AV91,1,2))</f>
        <v>#N/A</v>
      </c>
      <c r="AW91" s="12" t="e">
        <f>CONCATENATE(MID('Hex Reference'!AW91,3,2),MID('Hex Reference'!AW91,1,2))</f>
        <v>#N/A</v>
      </c>
      <c r="AX91" s="12" t="str">
        <f>CONCATENATE(MID('Hex Reference'!AX91,3,2),MID('Hex Reference'!AX91,1,2))</f>
        <v>D047</v>
      </c>
      <c r="AY91" s="12" t="e">
        <f>CONCATENATE(MID('Hex Reference'!AY91,3,2),MID('Hex Reference'!AY91,1,2))</f>
        <v>#N/A</v>
      </c>
      <c r="AZ91" s="12" t="e">
        <f>CONCATENATE(MID('Hex Reference'!AZ91,3,2),MID('Hex Reference'!AZ91,1,2))</f>
        <v>#N/A</v>
      </c>
      <c r="BA91" s="12" t="str">
        <f>CONCATENATE(MID('Hex Reference'!BA91,3,2),MID('Hex Reference'!BA91,1,2))</f>
        <v>D047</v>
      </c>
      <c r="BB91" s="12" t="e">
        <f>CONCATENATE(MID('Hex Reference'!BB91,3,2),MID('Hex Reference'!BB91,1,2))</f>
        <v>#N/A</v>
      </c>
      <c r="BC91" s="12" t="e">
        <f>CONCATENATE(MID('Hex Reference'!BC91,3,2),MID('Hex Reference'!BC91,1,2))</f>
        <v>#N/A</v>
      </c>
      <c r="BD91" s="12" t="str">
        <f>CONCATENATE(MID('Hex Reference'!BD91,3,2),MID('Hex Reference'!BD91,1,2))</f>
        <v>D047</v>
      </c>
      <c r="BE91" s="12" t="e">
        <f>CONCATENATE(MID('Hex Reference'!BE91,3,2),MID('Hex Reference'!BE91,1,2))</f>
        <v>#N/A</v>
      </c>
      <c r="BF91" s="12" t="e">
        <f>CONCATENATE(MID('Hex Reference'!BF91,3,2),MID('Hex Reference'!BF91,1,2))</f>
        <v>#N/A</v>
      </c>
      <c r="BG91" s="12" t="str">
        <f>CONCATENATE(MID('Hex Reference'!BG91,3,2),MID('Hex Reference'!BG91,1,2))</f>
        <v>D047</v>
      </c>
      <c r="BH91" s="12" t="e">
        <f>CONCATENATE(MID('Hex Reference'!BH91,3,2),MID('Hex Reference'!BH91,1,2))</f>
        <v>#N/A</v>
      </c>
      <c r="BI91" s="12" t="e">
        <f>CONCATENATE(MID('Hex Reference'!BI91,3,2),MID('Hex Reference'!BI91,1,2))</f>
        <v>#N/A</v>
      </c>
      <c r="BJ91" s="12" t="str">
        <f>CONCATENATE(MID('Hex Reference'!BJ91,3,2),MID('Hex Reference'!BJ91,1,2))</f>
        <v>D047</v>
      </c>
      <c r="BK91" s="12" t="e">
        <f>CONCATENATE(MID('Hex Reference'!BK91,3,2),MID('Hex Reference'!BK91,1,2))</f>
        <v>#N/A</v>
      </c>
      <c r="BL91" s="12" t="e">
        <f>CONCATENATE(MID('Hex Reference'!BL91,3,2),MID('Hex Reference'!BL91,1,2))</f>
        <v>#N/A</v>
      </c>
      <c r="BM91" s="12" t="str">
        <f>CONCATENATE(MID('Hex Reference'!BM91,3,2),MID('Hex Reference'!BM91,1,2))</f>
        <v>D047</v>
      </c>
      <c r="BN91" s="12" t="e">
        <f>CONCATENATE(MID('Hex Reference'!BN91,3,2),MID('Hex Reference'!BN91,1,2))</f>
        <v>#N/A</v>
      </c>
      <c r="BO91" s="12" t="e">
        <f>CONCATENATE(MID('Hex Reference'!BO91,3,2),MID('Hex Reference'!BO91,1,2))</f>
        <v>#N/A</v>
      </c>
      <c r="BP91" s="12" t="str">
        <f>CONCATENATE(MID('Hex Reference'!BP91,3,2),MID('Hex Reference'!BP91,1,2))</f>
        <v>D047</v>
      </c>
      <c r="BQ91" s="12" t="e">
        <f>CONCATENATE(MID('Hex Reference'!BQ91,3,2),MID('Hex Reference'!BQ91,1,2))</f>
        <v>#N/A</v>
      </c>
      <c r="BR91" s="12" t="e">
        <f>CONCATENATE(MID('Hex Reference'!BR91,3,2),MID('Hex Reference'!BR91,1,2))</f>
        <v>#N/A</v>
      </c>
      <c r="BS91" s="12" t="str">
        <f>CONCATENATE(MID('Hex Reference'!BS91,3,2),MID('Hex Reference'!BS91,1,2))</f>
        <v>D047</v>
      </c>
      <c r="BT91" s="12" t="e">
        <f>CONCATENATE(MID('Hex Reference'!BT91,3,2),MID('Hex Reference'!BT91,1,2))</f>
        <v>#N/A</v>
      </c>
      <c r="BU91" s="12" t="e">
        <f>CONCATENATE(MID('Hex Reference'!BU91,3,2),MID('Hex Reference'!BU91,1,2))</f>
        <v>#N/A</v>
      </c>
      <c r="BV91" s="12" t="str">
        <f>CONCATENATE(MID('Hex Reference'!BV91,3,2),MID('Hex Reference'!BV91,1,2))</f>
        <v>0080</v>
      </c>
      <c r="BW91" s="12" t="e">
        <f>CONCATENATE(MID('Hex Reference'!BW91,3,2),MID('Hex Reference'!BW91,1,2))</f>
        <v>#N/A</v>
      </c>
      <c r="BX91" s="12" t="e">
        <f>CONCATENATE(MID('Hex Reference'!BX91,3,2),MID('Hex Reference'!BX91,1,2))</f>
        <v>#N/A</v>
      </c>
      <c r="BY91" s="12" t="str">
        <f>CONCATENATE(MID('Hex Reference'!BY91,3,2),MID('Hex Reference'!BY91,1,2))</f>
        <v>B84B</v>
      </c>
      <c r="BZ91" s="12" t="e">
        <f>CONCATENATE(MID('Hex Reference'!BZ91,3,2),MID('Hex Reference'!BZ91,1,2))</f>
        <v>#N/A</v>
      </c>
      <c r="CA91" s="12" t="e">
        <f>CONCATENATE(MID('Hex Reference'!CA91,3,2),MID('Hex Reference'!CA91,1,2))</f>
        <v>#N/A</v>
      </c>
      <c r="CB91" s="12" t="str">
        <f>CONCATENATE(MID('Hex Reference'!CB91,3,2),MID('Hex Reference'!CB91,1,2))</f>
        <v>B84B</v>
      </c>
      <c r="CC91" s="12" t="e">
        <f>CONCATENATE(MID('Hex Reference'!CC91,3,2),MID('Hex Reference'!CC91,1,2))</f>
        <v>#N/A</v>
      </c>
      <c r="CD91" s="12" t="e">
        <f>CONCATENATE(MID('Hex Reference'!CD91,3,2),MID('Hex Reference'!CD91,1,2))</f>
        <v>#N/A</v>
      </c>
      <c r="CE91" s="12" t="str">
        <f>CONCATENATE(MID('Hex Reference'!CE91,3,2),MID('Hex Reference'!CE91,1,2))</f>
        <v>A04F</v>
      </c>
      <c r="CF91" s="12" t="e">
        <f>CONCATENATE(MID('Hex Reference'!CF91,3,2),MID('Hex Reference'!CF91,1,2))</f>
        <v>#N/A</v>
      </c>
      <c r="CG91" s="12" t="e">
        <f>CONCATENATE(MID('Hex Reference'!CG91,3,2),MID('Hex Reference'!CG91,1,2))</f>
        <v>#N/A</v>
      </c>
      <c r="CH91" s="12" t="str">
        <f>CONCATENATE(MID('Hex Reference'!CH91,3,2),MID('Hex Reference'!CH91,1,2))</f>
        <v>A04F</v>
      </c>
      <c r="CI91" s="28"/>
    </row>
    <row r="92" spans="1:87">
      <c r="A92" s="25" t="str">
        <f t="shared" si="2"/>
        <v>57</v>
      </c>
      <c r="B92" s="25" t="s">
        <v>128</v>
      </c>
      <c r="C92" s="40" t="str">
        <f t="shared" si="3"/>
        <v>173B0</v>
      </c>
      <c r="D92" s="12" t="str">
        <f>CONCATENATE(MID('Hex Reference'!D92,3,2),MID('Hex Reference'!D92,1,2))</f>
        <v>C840</v>
      </c>
      <c r="E92" s="12" t="e">
        <f>CONCATENATE(MID('Hex Reference'!E92,3,2),MID('Hex Reference'!E92,1,2))</f>
        <v>#N/A</v>
      </c>
      <c r="F92" s="12" t="e">
        <f>CONCATENATE(MID('Hex Reference'!F92,3,2),MID('Hex Reference'!F92,1,2))</f>
        <v>#N/A</v>
      </c>
      <c r="G92" s="12" t="str">
        <f>CONCATENATE(MID('Hex Reference'!G92,3,2),MID('Hex Reference'!G92,1,2))</f>
        <v>C840</v>
      </c>
      <c r="H92" s="12" t="e">
        <f>CONCATENATE(MID('Hex Reference'!H92,3,2),MID('Hex Reference'!H92,1,2))</f>
        <v>#N/A</v>
      </c>
      <c r="I92" s="12" t="e">
        <f>CONCATENATE(MID('Hex Reference'!I92,3,2),MID('Hex Reference'!I92,1,2))</f>
        <v>#N/A</v>
      </c>
      <c r="J92" s="12" t="str">
        <f>CONCATENATE(MID('Hex Reference'!J92,3,2),MID('Hex Reference'!J92,1,2))</f>
        <v>2C41</v>
      </c>
      <c r="K92" s="12" t="e">
        <f>CONCATENATE(MID('Hex Reference'!K92,3,2),MID('Hex Reference'!K92,1,2))</f>
        <v>#N/A</v>
      </c>
      <c r="L92" s="12" t="e">
        <f>CONCATENATE(MID('Hex Reference'!L92,3,2),MID('Hex Reference'!L92,1,2))</f>
        <v>#N/A</v>
      </c>
      <c r="M92" s="12" t="str">
        <f>CONCATENATE(MID('Hex Reference'!M92,3,2),MID('Hex Reference'!M92,1,2))</f>
        <v>2C41</v>
      </c>
      <c r="N92" s="12" t="e">
        <f>CONCATENATE(MID('Hex Reference'!N92,3,2),MID('Hex Reference'!N92,1,2))</f>
        <v>#N/A</v>
      </c>
      <c r="O92" s="12" t="e">
        <f>CONCATENATE(MID('Hex Reference'!O92,3,2),MID('Hex Reference'!O92,1,2))</f>
        <v>#N/A</v>
      </c>
      <c r="P92" s="12" t="str">
        <f>CONCATENATE(MID('Hex Reference'!P92,3,2),MID('Hex Reference'!P92,1,2))</f>
        <v>6514</v>
      </c>
      <c r="Q92" s="12" t="e">
        <f>CONCATENATE(MID('Hex Reference'!Q92,3,2),MID('Hex Reference'!Q92,1,2))</f>
        <v>#N/A</v>
      </c>
      <c r="R92" s="12" t="e">
        <f>CONCATENATE(MID('Hex Reference'!R92,3,2),MID('Hex Reference'!R92,1,2))</f>
        <v>#N/A</v>
      </c>
      <c r="S92" s="12" t="str">
        <f>CONCATENATE(MID('Hex Reference'!S92,3,2),MID('Hex Reference'!S92,1,2))</f>
        <v>9041</v>
      </c>
      <c r="T92" s="12" t="e">
        <f>CONCATENATE(MID('Hex Reference'!T92,3,2),MID('Hex Reference'!T92,1,2))</f>
        <v>#N/A</v>
      </c>
      <c r="U92" s="12" t="e">
        <f>CONCATENATE(MID('Hex Reference'!U92,3,2),MID('Hex Reference'!U92,1,2))</f>
        <v>#N/A</v>
      </c>
      <c r="V92" s="12" t="str">
        <f>CONCATENATE(MID('Hex Reference'!V92,3,2),MID('Hex Reference'!V92,1,2))</f>
        <v>6504</v>
      </c>
      <c r="W92" s="12" t="e">
        <f>CONCATENATE(MID('Hex Reference'!W92,3,2),MID('Hex Reference'!W92,1,2))</f>
        <v>#N/A</v>
      </c>
      <c r="X92" s="12" t="e">
        <f>CONCATENATE(MID('Hex Reference'!X92,3,2),MID('Hex Reference'!X92,1,2))</f>
        <v>#N/A</v>
      </c>
      <c r="Y92" s="12" t="str">
        <f>CONCATENATE(MID('Hex Reference'!Y92,3,2),MID('Hex Reference'!Y92,1,2))</f>
        <v>F441</v>
      </c>
      <c r="Z92" s="12" t="e">
        <f>CONCATENATE(MID('Hex Reference'!Z92,3,2),MID('Hex Reference'!Z92,1,2))</f>
        <v>#N/A</v>
      </c>
      <c r="AA92" s="12" t="e">
        <f>CONCATENATE(MID('Hex Reference'!AA92,3,2),MID('Hex Reference'!AA92,1,2))</f>
        <v>#N/A</v>
      </c>
      <c r="AB92" s="12" t="str">
        <f>CONCATENATE(MID('Hex Reference'!AB92,3,2),MID('Hex Reference'!AB92,1,2))</f>
        <v>6516</v>
      </c>
      <c r="AC92" s="12" t="e">
        <f>CONCATENATE(MID('Hex Reference'!AC92,3,2),MID('Hex Reference'!AC92,1,2))</f>
        <v>#N/A</v>
      </c>
      <c r="AD92" s="12" t="e">
        <f>CONCATENATE(MID('Hex Reference'!AD92,3,2),MID('Hex Reference'!AD92,1,2))</f>
        <v>#N/A</v>
      </c>
      <c r="AE92" s="12" t="str">
        <f>CONCATENATE(MID('Hex Reference'!AE92,3,2),MID('Hex Reference'!AE92,1,2))</f>
        <v>6516</v>
      </c>
      <c r="AF92" s="12" t="e">
        <f>CONCATENATE(MID('Hex Reference'!AF92,3,2),MID('Hex Reference'!AF92,1,2))</f>
        <v>#N/A</v>
      </c>
      <c r="AG92" s="12" t="e">
        <f>CONCATENATE(MID('Hex Reference'!AG92,3,2),MID('Hex Reference'!AG92,1,2))</f>
        <v>#N/A</v>
      </c>
      <c r="AH92" s="12" t="str">
        <f>CONCATENATE(MID('Hex Reference'!AH92,3,2),MID('Hex Reference'!AH92,1,2))</f>
        <v>651E</v>
      </c>
      <c r="AI92" s="12" t="e">
        <f>CONCATENATE(MID('Hex Reference'!AI92,3,2),MID('Hex Reference'!AI92,1,2))</f>
        <v>#N/A</v>
      </c>
      <c r="AJ92" s="12" t="e">
        <f>CONCATENATE(MID('Hex Reference'!AJ92,3,2),MID('Hex Reference'!AJ92,1,2))</f>
        <v>#N/A</v>
      </c>
      <c r="AK92" s="12" t="str">
        <f>CONCATENATE(MID('Hex Reference'!AK92,3,2),MID('Hex Reference'!AK92,1,2))</f>
        <v>651E</v>
      </c>
      <c r="AL92" s="12" t="e">
        <f>CONCATENATE(MID('Hex Reference'!AL92,3,2),MID('Hex Reference'!AL92,1,2))</f>
        <v>#N/A</v>
      </c>
      <c r="AM92" s="12" t="e">
        <f>CONCATENATE(MID('Hex Reference'!AM92,3,2),MID('Hex Reference'!AM92,1,2))</f>
        <v>#N/A</v>
      </c>
      <c r="AN92" s="12" t="str">
        <f>CONCATENATE(MID('Hex Reference'!AN92,3,2),MID('Hex Reference'!AN92,1,2))</f>
        <v>651E</v>
      </c>
      <c r="AO92" s="12" t="e">
        <f>CONCATENATE(MID('Hex Reference'!AO92,3,2),MID('Hex Reference'!AO92,1,2))</f>
        <v>#N/A</v>
      </c>
      <c r="AP92" s="12" t="e">
        <f>CONCATENATE(MID('Hex Reference'!AP92,3,2),MID('Hex Reference'!AP92,1,2))</f>
        <v>#N/A</v>
      </c>
      <c r="AQ92" s="12" t="str">
        <f>CONCATENATE(MID('Hex Reference'!AQ92,3,2),MID('Hex Reference'!AQ92,1,2))</f>
        <v>651E</v>
      </c>
      <c r="AR92" s="28"/>
      <c r="AT92" s="24"/>
      <c r="AU92" s="12" t="str">
        <f>CONCATENATE(MID('Hex Reference'!AU92,3,2),MID('Hex Reference'!AU92,1,2))</f>
        <v>C840</v>
      </c>
      <c r="AV92" s="12" t="e">
        <f>CONCATENATE(MID('Hex Reference'!AV92,3,2),MID('Hex Reference'!AV92,1,2))</f>
        <v>#N/A</v>
      </c>
      <c r="AW92" s="12" t="e">
        <f>CONCATENATE(MID('Hex Reference'!AW92,3,2),MID('Hex Reference'!AW92,1,2))</f>
        <v>#N/A</v>
      </c>
      <c r="AX92" s="12" t="str">
        <f>CONCATENATE(MID('Hex Reference'!AX92,3,2),MID('Hex Reference'!AX92,1,2))</f>
        <v>5080</v>
      </c>
      <c r="AY92" s="12" t="e">
        <f>CONCATENATE(MID('Hex Reference'!AY92,3,2),MID('Hex Reference'!AY92,1,2))</f>
        <v>#N/A</v>
      </c>
      <c r="AZ92" s="12" t="e">
        <f>CONCATENATE(MID('Hex Reference'!AZ92,3,2),MID('Hex Reference'!AZ92,1,2))</f>
        <v>#N/A</v>
      </c>
      <c r="BA92" s="12" t="str">
        <f>CONCATENATE(MID('Hex Reference'!BA92,3,2),MID('Hex Reference'!BA92,1,2))</f>
        <v>2C41</v>
      </c>
      <c r="BB92" s="12" t="e">
        <f>CONCATENATE(MID('Hex Reference'!BB92,3,2),MID('Hex Reference'!BB92,1,2))</f>
        <v>#N/A</v>
      </c>
      <c r="BC92" s="12" t="e">
        <f>CONCATENATE(MID('Hex Reference'!BC92,3,2),MID('Hex Reference'!BC92,1,2))</f>
        <v>#N/A</v>
      </c>
      <c r="BD92" s="12" t="str">
        <f>CONCATENATE(MID('Hex Reference'!BD92,3,2),MID('Hex Reference'!BD92,1,2))</f>
        <v>6480</v>
      </c>
      <c r="BE92" s="12" t="e">
        <f>CONCATENATE(MID('Hex Reference'!BE92,3,2),MID('Hex Reference'!BE92,1,2))</f>
        <v>#N/A</v>
      </c>
      <c r="BF92" s="12" t="e">
        <f>CONCATENATE(MID('Hex Reference'!BF92,3,2),MID('Hex Reference'!BF92,1,2))</f>
        <v>#N/A</v>
      </c>
      <c r="BG92" s="12" t="str">
        <f>CONCATENATE(MID('Hex Reference'!BG92,3,2),MID('Hex Reference'!BG92,1,2))</f>
        <v>6514</v>
      </c>
      <c r="BH92" s="12" t="e">
        <f>CONCATENATE(MID('Hex Reference'!BH92,3,2),MID('Hex Reference'!BH92,1,2))</f>
        <v>#N/A</v>
      </c>
      <c r="BI92" s="12" t="e">
        <f>CONCATENATE(MID('Hex Reference'!BI92,3,2),MID('Hex Reference'!BI92,1,2))</f>
        <v>#N/A</v>
      </c>
      <c r="BJ92" s="12" t="str">
        <f>CONCATENATE(MID('Hex Reference'!BJ92,3,2),MID('Hex Reference'!BJ92,1,2))</f>
        <v>7880</v>
      </c>
      <c r="BK92" s="12" t="e">
        <f>CONCATENATE(MID('Hex Reference'!BK92,3,2),MID('Hex Reference'!BK92,1,2))</f>
        <v>#N/A</v>
      </c>
      <c r="BL92" s="12" t="e">
        <f>CONCATENATE(MID('Hex Reference'!BL92,3,2),MID('Hex Reference'!BL92,1,2))</f>
        <v>#N/A</v>
      </c>
      <c r="BM92" s="12" t="str">
        <f>CONCATENATE(MID('Hex Reference'!BM92,3,2),MID('Hex Reference'!BM92,1,2))</f>
        <v>6504</v>
      </c>
      <c r="BN92" s="12" t="e">
        <f>CONCATENATE(MID('Hex Reference'!BN92,3,2),MID('Hex Reference'!BN92,1,2))</f>
        <v>#N/A</v>
      </c>
      <c r="BO92" s="12" t="e">
        <f>CONCATENATE(MID('Hex Reference'!BO92,3,2),MID('Hex Reference'!BO92,1,2))</f>
        <v>#N/A</v>
      </c>
      <c r="BP92" s="12" t="str">
        <f>CONCATENATE(MID('Hex Reference'!BP92,3,2),MID('Hex Reference'!BP92,1,2))</f>
        <v>9680</v>
      </c>
      <c r="BQ92" s="12" t="e">
        <f>CONCATENATE(MID('Hex Reference'!BQ92,3,2),MID('Hex Reference'!BQ92,1,2))</f>
        <v>#N/A</v>
      </c>
      <c r="BR92" s="12" t="e">
        <f>CONCATENATE(MID('Hex Reference'!BR92,3,2),MID('Hex Reference'!BR92,1,2))</f>
        <v>#N/A</v>
      </c>
      <c r="BS92" s="12" t="str">
        <f>CONCATENATE(MID('Hex Reference'!BS92,3,2),MID('Hex Reference'!BS92,1,2))</f>
        <v>6516</v>
      </c>
      <c r="BT92" s="12" t="e">
        <f>CONCATENATE(MID('Hex Reference'!BT92,3,2),MID('Hex Reference'!BT92,1,2))</f>
        <v>#N/A</v>
      </c>
      <c r="BU92" s="12" t="e">
        <f>CONCATENATE(MID('Hex Reference'!BU92,3,2),MID('Hex Reference'!BU92,1,2))</f>
        <v>#N/A</v>
      </c>
      <c r="BV92" s="12" t="str">
        <f>CONCATENATE(MID('Hex Reference'!BV92,3,2),MID('Hex Reference'!BV92,1,2))</f>
        <v>0080</v>
      </c>
      <c r="BW92" s="12" t="e">
        <f>CONCATENATE(MID('Hex Reference'!BW92,3,2),MID('Hex Reference'!BW92,1,2))</f>
        <v>#N/A</v>
      </c>
      <c r="BX92" s="12" t="e">
        <f>CONCATENATE(MID('Hex Reference'!BX92,3,2),MID('Hex Reference'!BX92,1,2))</f>
        <v>#N/A</v>
      </c>
      <c r="BY92" s="12" t="str">
        <f>CONCATENATE(MID('Hex Reference'!BY92,3,2),MID('Hex Reference'!BY92,1,2))</f>
        <v>651E</v>
      </c>
      <c r="BZ92" s="12" t="e">
        <f>CONCATENATE(MID('Hex Reference'!BZ92,3,2),MID('Hex Reference'!BZ92,1,2))</f>
        <v>#N/A</v>
      </c>
      <c r="CA92" s="12" t="e">
        <f>CONCATENATE(MID('Hex Reference'!CA92,3,2),MID('Hex Reference'!CA92,1,2))</f>
        <v>#N/A</v>
      </c>
      <c r="CB92" s="12" t="str">
        <f>CONCATENATE(MID('Hex Reference'!CB92,3,2),MID('Hex Reference'!CB92,1,2))</f>
        <v>651E</v>
      </c>
      <c r="CC92" s="12" t="e">
        <f>CONCATENATE(MID('Hex Reference'!CC92,3,2),MID('Hex Reference'!CC92,1,2))</f>
        <v>#N/A</v>
      </c>
      <c r="CD92" s="12" t="e">
        <f>CONCATENATE(MID('Hex Reference'!CD92,3,2),MID('Hex Reference'!CD92,1,2))</f>
        <v>#N/A</v>
      </c>
      <c r="CE92" s="12" t="str">
        <f>CONCATENATE(MID('Hex Reference'!CE92,3,2),MID('Hex Reference'!CE92,1,2))</f>
        <v>651E</v>
      </c>
      <c r="CF92" s="12" t="e">
        <f>CONCATENATE(MID('Hex Reference'!CF92,3,2),MID('Hex Reference'!CF92,1,2))</f>
        <v>#N/A</v>
      </c>
      <c r="CG92" s="12" t="e">
        <f>CONCATENATE(MID('Hex Reference'!CG92,3,2),MID('Hex Reference'!CG92,1,2))</f>
        <v>#N/A</v>
      </c>
      <c r="CH92" s="12" t="str">
        <f>CONCATENATE(MID('Hex Reference'!CH92,3,2),MID('Hex Reference'!CH92,1,2))</f>
        <v>651E</v>
      </c>
      <c r="CI92" s="28"/>
    </row>
    <row r="93" spans="1:87">
      <c r="A93" s="25" t="str">
        <f t="shared" si="2"/>
        <v>58</v>
      </c>
      <c r="B93" s="25" t="s">
        <v>129</v>
      </c>
      <c r="C93" s="40" t="str">
        <f t="shared" si="3"/>
        <v>173E8</v>
      </c>
      <c r="D93" s="12" t="str">
        <f>CONCATENATE(MID('Hex Reference'!D93,3,2),MID('Hex Reference'!D93,1,2))</f>
        <v>2C41</v>
      </c>
      <c r="E93" s="12" t="e">
        <f>CONCATENATE(MID('Hex Reference'!E93,3,2),MID('Hex Reference'!E93,1,2))</f>
        <v>#N/A</v>
      </c>
      <c r="F93" s="12" t="e">
        <f>CONCATENATE(MID('Hex Reference'!F93,3,2),MID('Hex Reference'!F93,1,2))</f>
        <v>#N/A</v>
      </c>
      <c r="G93" s="12" t="str">
        <f>CONCATENATE(MID('Hex Reference'!G93,3,2),MID('Hex Reference'!G93,1,2))</f>
        <v>2C41</v>
      </c>
      <c r="H93" s="12" t="e">
        <f>CONCATENATE(MID('Hex Reference'!H93,3,2),MID('Hex Reference'!H93,1,2))</f>
        <v>#N/A</v>
      </c>
      <c r="I93" s="12" t="e">
        <f>CONCATENATE(MID('Hex Reference'!I93,3,2),MID('Hex Reference'!I93,1,2))</f>
        <v>#N/A</v>
      </c>
      <c r="J93" s="12" t="str">
        <f>CONCATENATE(MID('Hex Reference'!J93,3,2),MID('Hex Reference'!J93,1,2))</f>
        <v>C241</v>
      </c>
      <c r="K93" s="12" t="e">
        <f>CONCATENATE(MID('Hex Reference'!K93,3,2),MID('Hex Reference'!K93,1,2))</f>
        <v>#N/A</v>
      </c>
      <c r="L93" s="12" t="e">
        <f>CONCATENATE(MID('Hex Reference'!L93,3,2),MID('Hex Reference'!L93,1,2))</f>
        <v>#N/A</v>
      </c>
      <c r="M93" s="12" t="str">
        <f>CONCATENATE(MID('Hex Reference'!M93,3,2),MID('Hex Reference'!M93,1,2))</f>
        <v>C241</v>
      </c>
      <c r="N93" s="12" t="e">
        <f>CONCATENATE(MID('Hex Reference'!N93,3,2),MID('Hex Reference'!N93,1,2))</f>
        <v>#N/A</v>
      </c>
      <c r="O93" s="12" t="e">
        <f>CONCATENATE(MID('Hex Reference'!O93,3,2),MID('Hex Reference'!O93,1,2))</f>
        <v>#N/A</v>
      </c>
      <c r="P93" s="12" t="str">
        <f>CONCATENATE(MID('Hex Reference'!P93,3,2),MID('Hex Reference'!P93,1,2))</f>
        <v>6624</v>
      </c>
      <c r="Q93" s="12" t="e">
        <f>CONCATENATE(MID('Hex Reference'!Q93,3,2),MID('Hex Reference'!Q93,1,2))</f>
        <v>#N/A</v>
      </c>
      <c r="R93" s="12" t="e">
        <f>CONCATENATE(MID('Hex Reference'!R93,3,2),MID('Hex Reference'!R93,1,2))</f>
        <v>#N/A</v>
      </c>
      <c r="S93" s="12" t="str">
        <f>CONCATENATE(MID('Hex Reference'!S93,3,2),MID('Hex Reference'!S93,1,2))</f>
        <v>5842</v>
      </c>
      <c r="T93" s="12" t="e">
        <f>CONCATENATE(MID('Hex Reference'!T93,3,2),MID('Hex Reference'!T93,1,2))</f>
        <v>#N/A</v>
      </c>
      <c r="U93" s="12" t="e">
        <f>CONCATENATE(MID('Hex Reference'!U93,3,2),MID('Hex Reference'!U93,1,2))</f>
        <v>#N/A</v>
      </c>
      <c r="V93" s="12" t="str">
        <f>CONCATENATE(MID('Hex Reference'!V93,3,2),MID('Hex Reference'!V93,1,2))</f>
        <v>660C</v>
      </c>
      <c r="W93" s="12" t="e">
        <f>CONCATENATE(MID('Hex Reference'!W93,3,2),MID('Hex Reference'!W93,1,2))</f>
        <v>#N/A</v>
      </c>
      <c r="X93" s="12" t="e">
        <f>CONCATENATE(MID('Hex Reference'!X93,3,2),MID('Hex Reference'!X93,1,2))</f>
        <v>#N/A</v>
      </c>
      <c r="Y93" s="12" t="str">
        <f>CONCATENATE(MID('Hex Reference'!Y93,3,2),MID('Hex Reference'!Y93,1,2))</f>
        <v>EE42</v>
      </c>
      <c r="Z93" s="12" t="e">
        <f>CONCATENATE(MID('Hex Reference'!Z93,3,2),MID('Hex Reference'!Z93,1,2))</f>
        <v>#N/A</v>
      </c>
      <c r="AA93" s="12" t="e">
        <f>CONCATENATE(MID('Hex Reference'!AA93,3,2),MID('Hex Reference'!AA93,1,2))</f>
        <v>#N/A</v>
      </c>
      <c r="AB93" s="12" t="str">
        <f>CONCATENATE(MID('Hex Reference'!AB93,3,2),MID('Hex Reference'!AB93,1,2))</f>
        <v>6600</v>
      </c>
      <c r="AC93" s="12" t="e">
        <f>CONCATENATE(MID('Hex Reference'!AC93,3,2),MID('Hex Reference'!AC93,1,2))</f>
        <v>#N/A</v>
      </c>
      <c r="AD93" s="12" t="e">
        <f>CONCATENATE(MID('Hex Reference'!AD93,3,2),MID('Hex Reference'!AD93,1,2))</f>
        <v>#N/A</v>
      </c>
      <c r="AE93" s="12" t="str">
        <f>CONCATENATE(MID('Hex Reference'!AE93,3,2),MID('Hex Reference'!AE93,1,2))</f>
        <v>6600</v>
      </c>
      <c r="AF93" s="12" t="e">
        <f>CONCATENATE(MID('Hex Reference'!AF93,3,2),MID('Hex Reference'!AF93,1,2))</f>
        <v>#N/A</v>
      </c>
      <c r="AG93" s="12" t="e">
        <f>CONCATENATE(MID('Hex Reference'!AG93,3,2),MID('Hex Reference'!AG93,1,2))</f>
        <v>#N/A</v>
      </c>
      <c r="AH93" s="12" t="str">
        <f>CONCATENATE(MID('Hex Reference'!AH93,3,2),MID('Hex Reference'!AH93,1,2))</f>
        <v>661A</v>
      </c>
      <c r="AI93" s="12" t="e">
        <f>CONCATENATE(MID('Hex Reference'!AI93,3,2),MID('Hex Reference'!AI93,1,2))</f>
        <v>#N/A</v>
      </c>
      <c r="AJ93" s="12" t="e">
        <f>CONCATENATE(MID('Hex Reference'!AJ93,3,2),MID('Hex Reference'!AJ93,1,2))</f>
        <v>#N/A</v>
      </c>
      <c r="AK93" s="12" t="str">
        <f>CONCATENATE(MID('Hex Reference'!AK93,3,2),MID('Hex Reference'!AK93,1,2))</f>
        <v>661A</v>
      </c>
      <c r="AL93" s="12" t="e">
        <f>CONCATENATE(MID('Hex Reference'!AL93,3,2),MID('Hex Reference'!AL93,1,2))</f>
        <v>#N/A</v>
      </c>
      <c r="AM93" s="12" t="e">
        <f>CONCATENATE(MID('Hex Reference'!AM93,3,2),MID('Hex Reference'!AM93,1,2))</f>
        <v>#N/A</v>
      </c>
      <c r="AN93" s="12" t="str">
        <f>CONCATENATE(MID('Hex Reference'!AN93,3,2),MID('Hex Reference'!AN93,1,2))</f>
        <v>661A</v>
      </c>
      <c r="AO93" s="12" t="e">
        <f>CONCATENATE(MID('Hex Reference'!AO93,3,2),MID('Hex Reference'!AO93,1,2))</f>
        <v>#N/A</v>
      </c>
      <c r="AP93" s="12" t="e">
        <f>CONCATENATE(MID('Hex Reference'!AP93,3,2),MID('Hex Reference'!AP93,1,2))</f>
        <v>#N/A</v>
      </c>
      <c r="AQ93" s="12" t="str">
        <f>CONCATENATE(MID('Hex Reference'!AQ93,3,2),MID('Hex Reference'!AQ93,1,2))</f>
        <v>661A</v>
      </c>
      <c r="AR93" s="28"/>
      <c r="AT93" s="24"/>
      <c r="AU93" s="12" t="str">
        <f>CONCATENATE(MID('Hex Reference'!AU93,3,2),MID('Hex Reference'!AU93,1,2))</f>
        <v>2C41</v>
      </c>
      <c r="AV93" s="12" t="e">
        <f>CONCATENATE(MID('Hex Reference'!AV93,3,2),MID('Hex Reference'!AV93,1,2))</f>
        <v>#N/A</v>
      </c>
      <c r="AW93" s="12" t="e">
        <f>CONCATENATE(MID('Hex Reference'!AW93,3,2),MID('Hex Reference'!AW93,1,2))</f>
        <v>#N/A</v>
      </c>
      <c r="AX93" s="12" t="str">
        <f>CONCATENATE(MID('Hex Reference'!AX93,3,2),MID('Hex Reference'!AX93,1,2))</f>
        <v>9680</v>
      </c>
      <c r="AY93" s="12" t="e">
        <f>CONCATENATE(MID('Hex Reference'!AY93,3,2),MID('Hex Reference'!AY93,1,2))</f>
        <v>#N/A</v>
      </c>
      <c r="AZ93" s="12" t="e">
        <f>CONCATENATE(MID('Hex Reference'!AZ93,3,2),MID('Hex Reference'!AZ93,1,2))</f>
        <v>#N/A</v>
      </c>
      <c r="BA93" s="12" t="str">
        <f>CONCATENATE(MID('Hex Reference'!BA93,3,2),MID('Hex Reference'!BA93,1,2))</f>
        <v>C241</v>
      </c>
      <c r="BB93" s="12" t="e">
        <f>CONCATENATE(MID('Hex Reference'!BB93,3,2),MID('Hex Reference'!BB93,1,2))</f>
        <v>#N/A</v>
      </c>
      <c r="BC93" s="12" t="e">
        <f>CONCATENATE(MID('Hex Reference'!BC93,3,2),MID('Hex Reference'!BC93,1,2))</f>
        <v>#N/A</v>
      </c>
      <c r="BD93" s="12" t="str">
        <f>CONCATENATE(MID('Hex Reference'!BD93,3,2),MID('Hex Reference'!BD93,1,2))</f>
        <v>C880</v>
      </c>
      <c r="BE93" s="12" t="e">
        <f>CONCATENATE(MID('Hex Reference'!BE93,3,2),MID('Hex Reference'!BE93,1,2))</f>
        <v>#N/A</v>
      </c>
      <c r="BF93" s="12" t="e">
        <f>CONCATENATE(MID('Hex Reference'!BF93,3,2),MID('Hex Reference'!BF93,1,2))</f>
        <v>#N/A</v>
      </c>
      <c r="BG93" s="12" t="str">
        <f>CONCATENATE(MID('Hex Reference'!BG93,3,2),MID('Hex Reference'!BG93,1,2))</f>
        <v>6624</v>
      </c>
      <c r="BH93" s="12" t="e">
        <f>CONCATENATE(MID('Hex Reference'!BH93,3,2),MID('Hex Reference'!BH93,1,2))</f>
        <v>#N/A</v>
      </c>
      <c r="BI93" s="12" t="e">
        <f>CONCATENATE(MID('Hex Reference'!BI93,3,2),MID('Hex Reference'!BI93,1,2))</f>
        <v>#N/A</v>
      </c>
      <c r="BJ93" s="12" t="str">
        <f>CONCATENATE(MID('Hex Reference'!BJ93,3,2),MID('Hex Reference'!BJ93,1,2))</f>
        <v>2C81</v>
      </c>
      <c r="BK93" s="12" t="e">
        <f>CONCATENATE(MID('Hex Reference'!BK93,3,2),MID('Hex Reference'!BK93,1,2))</f>
        <v>#N/A</v>
      </c>
      <c r="BL93" s="12" t="e">
        <f>CONCATENATE(MID('Hex Reference'!BL93,3,2),MID('Hex Reference'!BL93,1,2))</f>
        <v>#N/A</v>
      </c>
      <c r="BM93" s="12" t="str">
        <f>CONCATENATE(MID('Hex Reference'!BM93,3,2),MID('Hex Reference'!BM93,1,2))</f>
        <v>660C</v>
      </c>
      <c r="BN93" s="12" t="e">
        <f>CONCATENATE(MID('Hex Reference'!BN93,3,2),MID('Hex Reference'!BN93,1,2))</f>
        <v>#N/A</v>
      </c>
      <c r="BO93" s="12" t="e">
        <f>CONCATENATE(MID('Hex Reference'!BO93,3,2),MID('Hex Reference'!BO93,1,2))</f>
        <v>#N/A</v>
      </c>
      <c r="BP93" s="12" t="str">
        <f>CONCATENATE(MID('Hex Reference'!BP93,3,2),MID('Hex Reference'!BP93,1,2))</f>
        <v>5E81</v>
      </c>
      <c r="BQ93" s="12" t="e">
        <f>CONCATENATE(MID('Hex Reference'!BQ93,3,2),MID('Hex Reference'!BQ93,1,2))</f>
        <v>#N/A</v>
      </c>
      <c r="BR93" s="12" t="e">
        <f>CONCATENATE(MID('Hex Reference'!BR93,3,2),MID('Hex Reference'!BR93,1,2))</f>
        <v>#N/A</v>
      </c>
      <c r="BS93" s="12" t="str">
        <f>CONCATENATE(MID('Hex Reference'!BS93,3,2),MID('Hex Reference'!BS93,1,2))</f>
        <v>6600</v>
      </c>
      <c r="BT93" s="12" t="e">
        <f>CONCATENATE(MID('Hex Reference'!BT93,3,2),MID('Hex Reference'!BT93,1,2))</f>
        <v>#N/A</v>
      </c>
      <c r="BU93" s="12" t="e">
        <f>CONCATENATE(MID('Hex Reference'!BU93,3,2),MID('Hex Reference'!BU93,1,2))</f>
        <v>#N/A</v>
      </c>
      <c r="BV93" s="12" t="str">
        <f>CONCATENATE(MID('Hex Reference'!BV93,3,2),MID('Hex Reference'!BV93,1,2))</f>
        <v>0080</v>
      </c>
      <c r="BW93" s="12" t="e">
        <f>CONCATENATE(MID('Hex Reference'!BW93,3,2),MID('Hex Reference'!BW93,1,2))</f>
        <v>#N/A</v>
      </c>
      <c r="BX93" s="12" t="e">
        <f>CONCATENATE(MID('Hex Reference'!BX93,3,2),MID('Hex Reference'!BX93,1,2))</f>
        <v>#N/A</v>
      </c>
      <c r="BY93" s="12" t="str">
        <f>CONCATENATE(MID('Hex Reference'!BY93,3,2),MID('Hex Reference'!BY93,1,2))</f>
        <v>661A</v>
      </c>
      <c r="BZ93" s="12" t="e">
        <f>CONCATENATE(MID('Hex Reference'!BZ93,3,2),MID('Hex Reference'!BZ93,1,2))</f>
        <v>#N/A</v>
      </c>
      <c r="CA93" s="12" t="e">
        <f>CONCATENATE(MID('Hex Reference'!CA93,3,2),MID('Hex Reference'!CA93,1,2))</f>
        <v>#N/A</v>
      </c>
      <c r="CB93" s="12" t="str">
        <f>CONCATENATE(MID('Hex Reference'!CB93,3,2),MID('Hex Reference'!CB93,1,2))</f>
        <v>661A</v>
      </c>
      <c r="CC93" s="12" t="e">
        <f>CONCATENATE(MID('Hex Reference'!CC93,3,2),MID('Hex Reference'!CC93,1,2))</f>
        <v>#N/A</v>
      </c>
      <c r="CD93" s="12" t="e">
        <f>CONCATENATE(MID('Hex Reference'!CD93,3,2),MID('Hex Reference'!CD93,1,2))</f>
        <v>#N/A</v>
      </c>
      <c r="CE93" s="12" t="str">
        <f>CONCATENATE(MID('Hex Reference'!CE93,3,2),MID('Hex Reference'!CE93,1,2))</f>
        <v>661A</v>
      </c>
      <c r="CF93" s="12" t="e">
        <f>CONCATENATE(MID('Hex Reference'!CF93,3,2),MID('Hex Reference'!CF93,1,2))</f>
        <v>#N/A</v>
      </c>
      <c r="CG93" s="12" t="e">
        <f>CONCATENATE(MID('Hex Reference'!CG93,3,2),MID('Hex Reference'!CG93,1,2))</f>
        <v>#N/A</v>
      </c>
      <c r="CH93" s="12" t="str">
        <f>CONCATENATE(MID('Hex Reference'!CH93,3,2),MID('Hex Reference'!CH93,1,2))</f>
        <v>661A</v>
      </c>
      <c r="CI93" s="28"/>
    </row>
    <row r="94" spans="1:87">
      <c r="A94" s="25" t="str">
        <f t="shared" si="2"/>
        <v>59</v>
      </c>
      <c r="B94" s="25" t="s">
        <v>130</v>
      </c>
      <c r="C94" s="40" t="str">
        <f t="shared" si="3"/>
        <v>17420</v>
      </c>
      <c r="D94" s="12" t="str">
        <f>CONCATENATE(MID('Hex Reference'!D94,3,2),MID('Hex Reference'!D94,1,2))</f>
        <v>9041</v>
      </c>
      <c r="E94" s="12" t="e">
        <f>CONCATENATE(MID('Hex Reference'!E94,3,2),MID('Hex Reference'!E94,1,2))</f>
        <v>#N/A</v>
      </c>
      <c r="F94" s="12" t="e">
        <f>CONCATENATE(MID('Hex Reference'!F94,3,2),MID('Hex Reference'!F94,1,2))</f>
        <v>#N/A</v>
      </c>
      <c r="G94" s="12" t="str">
        <f>CONCATENATE(MID('Hex Reference'!G94,3,2),MID('Hex Reference'!G94,1,2))</f>
        <v>9041</v>
      </c>
      <c r="H94" s="12" t="e">
        <f>CONCATENATE(MID('Hex Reference'!H94,3,2),MID('Hex Reference'!H94,1,2))</f>
        <v>#N/A</v>
      </c>
      <c r="I94" s="12" t="e">
        <f>CONCATENATE(MID('Hex Reference'!I94,3,2),MID('Hex Reference'!I94,1,2))</f>
        <v>#N/A</v>
      </c>
      <c r="J94" s="12" t="str">
        <f>CONCATENATE(MID('Hex Reference'!J94,3,2),MID('Hex Reference'!J94,1,2))</f>
        <v>5842</v>
      </c>
      <c r="K94" s="12" t="e">
        <f>CONCATENATE(MID('Hex Reference'!K94,3,2),MID('Hex Reference'!K94,1,2))</f>
        <v>#N/A</v>
      </c>
      <c r="L94" s="12" t="e">
        <f>CONCATENATE(MID('Hex Reference'!L94,3,2),MID('Hex Reference'!L94,1,2))</f>
        <v>#N/A</v>
      </c>
      <c r="M94" s="12" t="str">
        <f>CONCATENATE(MID('Hex Reference'!M94,3,2),MID('Hex Reference'!M94,1,2))</f>
        <v>5842</v>
      </c>
      <c r="N94" s="12" t="e">
        <f>CONCATENATE(MID('Hex Reference'!N94,3,2),MID('Hex Reference'!N94,1,2))</f>
        <v>#N/A</v>
      </c>
      <c r="O94" s="12" t="e">
        <f>CONCATENATE(MID('Hex Reference'!O94,3,2),MID('Hex Reference'!O94,1,2))</f>
        <v>#N/A</v>
      </c>
      <c r="P94" s="12" t="str">
        <f>CONCATENATE(MID('Hex Reference'!P94,3,2),MID('Hex Reference'!P94,1,2))</f>
        <v>6702</v>
      </c>
      <c r="Q94" s="12" t="e">
        <f>CONCATENATE(MID('Hex Reference'!Q94,3,2),MID('Hex Reference'!Q94,1,2))</f>
        <v>#VALUE!</v>
      </c>
      <c r="R94" s="12" t="e">
        <f>CONCATENATE(MID('Hex Reference'!R94,3,2),MID('Hex Reference'!R94,1,2))</f>
        <v>#N/A</v>
      </c>
      <c r="S94" s="12" t="str">
        <f>CONCATENATE(MID('Hex Reference'!S94,3,2),MID('Hex Reference'!S94,1,2))</f>
        <v>2043</v>
      </c>
      <c r="T94" s="12" t="e">
        <f>CONCATENATE(MID('Hex Reference'!T94,3,2),MID('Hex Reference'!T94,1,2))</f>
        <v>#N/A</v>
      </c>
      <c r="U94" s="12" t="e">
        <f>CONCATENATE(MID('Hex Reference'!U94,3,2),MID('Hex Reference'!U94,1,2))</f>
        <v>#N/A</v>
      </c>
      <c r="V94" s="12" t="str">
        <f>CONCATENATE(MID('Hex Reference'!V94,3,2),MID('Hex Reference'!V94,1,2))</f>
        <v>6708</v>
      </c>
      <c r="W94" s="12" t="e">
        <f>CONCATENATE(MID('Hex Reference'!W94,3,2),MID('Hex Reference'!W94,1,2))</f>
        <v>#N/A</v>
      </c>
      <c r="X94" s="12" t="e">
        <f>CONCATENATE(MID('Hex Reference'!X94,3,2),MID('Hex Reference'!X94,1,2))</f>
        <v>#N/A</v>
      </c>
      <c r="Y94" s="12" t="str">
        <f>CONCATENATE(MID('Hex Reference'!Y94,3,2),MID('Hex Reference'!Y94,1,2))</f>
        <v>E843</v>
      </c>
      <c r="Z94" s="12" t="e">
        <f>CONCATENATE(MID('Hex Reference'!Z94,3,2),MID('Hex Reference'!Z94,1,2))</f>
        <v>#N/A</v>
      </c>
      <c r="AA94" s="12" t="e">
        <f>CONCATENATE(MID('Hex Reference'!AA94,3,2),MID('Hex Reference'!AA94,1,2))</f>
        <v>#N/A</v>
      </c>
      <c r="AB94" s="12" t="str">
        <f>CONCATENATE(MID('Hex Reference'!AB94,3,2),MID('Hex Reference'!AB94,1,2))</f>
        <v>6712</v>
      </c>
      <c r="AC94" s="12" t="e">
        <f>CONCATENATE(MID('Hex Reference'!AC94,3,2),MID('Hex Reference'!AC94,1,2))</f>
        <v>#N/A</v>
      </c>
      <c r="AD94" s="12" t="e">
        <f>CONCATENATE(MID('Hex Reference'!AD94,3,2),MID('Hex Reference'!AD94,1,2))</f>
        <v>#N/A</v>
      </c>
      <c r="AE94" s="12" t="str">
        <f>CONCATENATE(MID('Hex Reference'!AE94,3,2),MID('Hex Reference'!AE94,1,2))</f>
        <v>6712</v>
      </c>
      <c r="AF94" s="12" t="e">
        <f>CONCATENATE(MID('Hex Reference'!AF94,3,2),MID('Hex Reference'!AF94,1,2))</f>
        <v>#N/A</v>
      </c>
      <c r="AG94" s="12" t="e">
        <f>CONCATENATE(MID('Hex Reference'!AG94,3,2),MID('Hex Reference'!AG94,1,2))</f>
        <v>#N/A</v>
      </c>
      <c r="AH94" s="12" t="str">
        <f>CONCATENATE(MID('Hex Reference'!AH94,3,2),MID('Hex Reference'!AH94,1,2))</f>
        <v>671E</v>
      </c>
      <c r="AI94" s="12" t="e">
        <f>CONCATENATE(MID('Hex Reference'!AI94,3,2),MID('Hex Reference'!AI94,1,2))</f>
        <v>#N/A</v>
      </c>
      <c r="AJ94" s="12" t="e">
        <f>CONCATENATE(MID('Hex Reference'!AJ94,3,2),MID('Hex Reference'!AJ94,1,2))</f>
        <v>#N/A</v>
      </c>
      <c r="AK94" s="12" t="str">
        <f>CONCATENATE(MID('Hex Reference'!AK94,3,2),MID('Hex Reference'!AK94,1,2))</f>
        <v>671E</v>
      </c>
      <c r="AL94" s="12" t="e">
        <f>CONCATENATE(MID('Hex Reference'!AL94,3,2),MID('Hex Reference'!AL94,1,2))</f>
        <v>#N/A</v>
      </c>
      <c r="AM94" s="12" t="e">
        <f>CONCATENATE(MID('Hex Reference'!AM94,3,2),MID('Hex Reference'!AM94,1,2))</f>
        <v>#N/A</v>
      </c>
      <c r="AN94" s="12" t="str">
        <f>CONCATENATE(MID('Hex Reference'!AN94,3,2),MID('Hex Reference'!AN94,1,2))</f>
        <v>671E</v>
      </c>
      <c r="AO94" s="12" t="e">
        <f>CONCATENATE(MID('Hex Reference'!AO94,3,2),MID('Hex Reference'!AO94,1,2))</f>
        <v>#N/A</v>
      </c>
      <c r="AP94" s="12" t="e">
        <f>CONCATENATE(MID('Hex Reference'!AP94,3,2),MID('Hex Reference'!AP94,1,2))</f>
        <v>#N/A</v>
      </c>
      <c r="AQ94" s="12" t="str">
        <f>CONCATENATE(MID('Hex Reference'!AQ94,3,2),MID('Hex Reference'!AQ94,1,2))</f>
        <v>671E</v>
      </c>
      <c r="AR94" s="28"/>
      <c r="AT94" s="24"/>
      <c r="AU94" s="12" t="str">
        <f>CONCATENATE(MID('Hex Reference'!AU94,3,2),MID('Hex Reference'!AU94,1,2))</f>
        <v>9041</v>
      </c>
      <c r="AV94" s="12" t="e">
        <f>CONCATENATE(MID('Hex Reference'!AV94,3,2),MID('Hex Reference'!AV94,1,2))</f>
        <v>#N/A</v>
      </c>
      <c r="AW94" s="12" t="e">
        <f>CONCATENATE(MID('Hex Reference'!AW94,3,2),MID('Hex Reference'!AW94,1,2))</f>
        <v>#N/A</v>
      </c>
      <c r="AX94" s="12" t="str">
        <f>CONCATENATE(MID('Hex Reference'!AX94,3,2),MID('Hex Reference'!AX94,1,2))</f>
        <v>C880</v>
      </c>
      <c r="AY94" s="12" t="e">
        <f>CONCATENATE(MID('Hex Reference'!AY94,3,2),MID('Hex Reference'!AY94,1,2))</f>
        <v>#N/A</v>
      </c>
      <c r="AZ94" s="12" t="e">
        <f>CONCATENATE(MID('Hex Reference'!AZ94,3,2),MID('Hex Reference'!AZ94,1,2))</f>
        <v>#N/A</v>
      </c>
      <c r="BA94" s="12" t="str">
        <f>CONCATENATE(MID('Hex Reference'!BA94,3,2),MID('Hex Reference'!BA94,1,2))</f>
        <v>5842</v>
      </c>
      <c r="BB94" s="12" t="e">
        <f>CONCATENATE(MID('Hex Reference'!BB94,3,2),MID('Hex Reference'!BB94,1,2))</f>
        <v>#N/A</v>
      </c>
      <c r="BC94" s="12" t="e">
        <f>CONCATENATE(MID('Hex Reference'!BC94,3,2),MID('Hex Reference'!BC94,1,2))</f>
        <v>#N/A</v>
      </c>
      <c r="BD94" s="12" t="str">
        <f>CONCATENATE(MID('Hex Reference'!BD94,3,2),MID('Hex Reference'!BD94,1,2))</f>
        <v>2C81</v>
      </c>
      <c r="BE94" s="12" t="e">
        <f>CONCATENATE(MID('Hex Reference'!BE94,3,2),MID('Hex Reference'!BE94,1,2))</f>
        <v>#N/A</v>
      </c>
      <c r="BF94" s="12" t="e">
        <f>CONCATENATE(MID('Hex Reference'!BF94,3,2),MID('Hex Reference'!BF94,1,2))</f>
        <v>#N/A</v>
      </c>
      <c r="BG94" s="12" t="str">
        <f>CONCATENATE(MID('Hex Reference'!BG94,3,2),MID('Hex Reference'!BG94,1,2))</f>
        <v>6702</v>
      </c>
      <c r="BH94" s="12" t="e">
        <f>CONCATENATE(MID('Hex Reference'!BH94,3,2),MID('Hex Reference'!BH94,1,2))</f>
        <v>#VALUE!</v>
      </c>
      <c r="BI94" s="12" t="e">
        <f>CONCATENATE(MID('Hex Reference'!BI94,3,2),MID('Hex Reference'!BI94,1,2))</f>
        <v>#N/A</v>
      </c>
      <c r="BJ94" s="12" t="str">
        <f>CONCATENATE(MID('Hex Reference'!BJ94,3,2),MID('Hex Reference'!BJ94,1,2))</f>
        <v>9081</v>
      </c>
      <c r="BK94" s="12" t="e">
        <f>CONCATENATE(MID('Hex Reference'!BK94,3,2),MID('Hex Reference'!BK94,1,2))</f>
        <v>#N/A</v>
      </c>
      <c r="BL94" s="12" t="e">
        <f>CONCATENATE(MID('Hex Reference'!BL94,3,2),MID('Hex Reference'!BL94,1,2))</f>
        <v>#N/A</v>
      </c>
      <c r="BM94" s="12" t="str">
        <f>CONCATENATE(MID('Hex Reference'!BM94,3,2),MID('Hex Reference'!BM94,1,2))</f>
        <v>6708</v>
      </c>
      <c r="BN94" s="12" t="e">
        <f>CONCATENATE(MID('Hex Reference'!BN94,3,2),MID('Hex Reference'!BN94,1,2))</f>
        <v>#N/A</v>
      </c>
      <c r="BO94" s="12" t="e">
        <f>CONCATENATE(MID('Hex Reference'!BO94,3,2),MID('Hex Reference'!BO94,1,2))</f>
        <v>#N/A</v>
      </c>
      <c r="BP94" s="12" t="str">
        <f>CONCATENATE(MID('Hex Reference'!BP94,3,2),MID('Hex Reference'!BP94,1,2))</f>
        <v>F481</v>
      </c>
      <c r="BQ94" s="12" t="e">
        <f>CONCATENATE(MID('Hex Reference'!BQ94,3,2),MID('Hex Reference'!BQ94,1,2))</f>
        <v>#N/A</v>
      </c>
      <c r="BR94" s="12" t="e">
        <f>CONCATENATE(MID('Hex Reference'!BR94,3,2),MID('Hex Reference'!BR94,1,2))</f>
        <v>#N/A</v>
      </c>
      <c r="BS94" s="12" t="str">
        <f>CONCATENATE(MID('Hex Reference'!BS94,3,2),MID('Hex Reference'!BS94,1,2))</f>
        <v>6712</v>
      </c>
      <c r="BT94" s="12" t="e">
        <f>CONCATENATE(MID('Hex Reference'!BT94,3,2),MID('Hex Reference'!BT94,1,2))</f>
        <v>#N/A</v>
      </c>
      <c r="BU94" s="12" t="e">
        <f>CONCATENATE(MID('Hex Reference'!BU94,3,2),MID('Hex Reference'!BU94,1,2))</f>
        <v>#N/A</v>
      </c>
      <c r="BV94" s="12" t="str">
        <f>CONCATENATE(MID('Hex Reference'!BV94,3,2),MID('Hex Reference'!BV94,1,2))</f>
        <v>0080</v>
      </c>
      <c r="BW94" s="12" t="e">
        <f>CONCATENATE(MID('Hex Reference'!BW94,3,2),MID('Hex Reference'!BW94,1,2))</f>
        <v>#N/A</v>
      </c>
      <c r="BX94" s="12" t="e">
        <f>CONCATENATE(MID('Hex Reference'!BX94,3,2),MID('Hex Reference'!BX94,1,2))</f>
        <v>#N/A</v>
      </c>
      <c r="BY94" s="12" t="str">
        <f>CONCATENATE(MID('Hex Reference'!BY94,3,2),MID('Hex Reference'!BY94,1,2))</f>
        <v>671E</v>
      </c>
      <c r="BZ94" s="12" t="e">
        <f>CONCATENATE(MID('Hex Reference'!BZ94,3,2),MID('Hex Reference'!BZ94,1,2))</f>
        <v>#N/A</v>
      </c>
      <c r="CA94" s="12" t="e">
        <f>CONCATENATE(MID('Hex Reference'!CA94,3,2),MID('Hex Reference'!CA94,1,2))</f>
        <v>#N/A</v>
      </c>
      <c r="CB94" s="12" t="str">
        <f>CONCATENATE(MID('Hex Reference'!CB94,3,2),MID('Hex Reference'!CB94,1,2))</f>
        <v>671E</v>
      </c>
      <c r="CC94" s="12" t="e">
        <f>CONCATENATE(MID('Hex Reference'!CC94,3,2),MID('Hex Reference'!CC94,1,2))</f>
        <v>#N/A</v>
      </c>
      <c r="CD94" s="12" t="e">
        <f>CONCATENATE(MID('Hex Reference'!CD94,3,2),MID('Hex Reference'!CD94,1,2))</f>
        <v>#N/A</v>
      </c>
      <c r="CE94" s="12" t="str">
        <f>CONCATENATE(MID('Hex Reference'!CE94,3,2),MID('Hex Reference'!CE94,1,2))</f>
        <v>671E</v>
      </c>
      <c r="CF94" s="12" t="e">
        <f>CONCATENATE(MID('Hex Reference'!CF94,3,2),MID('Hex Reference'!CF94,1,2))</f>
        <v>#N/A</v>
      </c>
      <c r="CG94" s="12" t="e">
        <f>CONCATENATE(MID('Hex Reference'!CG94,3,2),MID('Hex Reference'!CG94,1,2))</f>
        <v>#N/A</v>
      </c>
      <c r="CH94" s="12" t="str">
        <f>CONCATENATE(MID('Hex Reference'!CH94,3,2),MID('Hex Reference'!CH94,1,2))</f>
        <v>671E</v>
      </c>
      <c r="CI94" s="28"/>
    </row>
    <row r="95" spans="1:87">
      <c r="A95" s="25" t="str">
        <f t="shared" si="2"/>
        <v>5A</v>
      </c>
      <c r="B95" s="25" t="s">
        <v>131</v>
      </c>
      <c r="C95" s="40" t="str">
        <f t="shared" si="3"/>
        <v>17458</v>
      </c>
      <c r="D95" s="12" t="str">
        <f>CONCATENATE(MID('Hex Reference'!D95,3,2),MID('Hex Reference'!D95,1,2))</f>
        <v>D047</v>
      </c>
      <c r="E95" s="12" t="e">
        <f>CONCATENATE(MID('Hex Reference'!E95,3,2),MID('Hex Reference'!E95,1,2))</f>
        <v>#N/A</v>
      </c>
      <c r="F95" s="12" t="e">
        <f>CONCATENATE(MID('Hex Reference'!F95,3,2),MID('Hex Reference'!F95,1,2))</f>
        <v>#N/A</v>
      </c>
      <c r="G95" s="12" t="str">
        <f>CONCATENATE(MID('Hex Reference'!G95,3,2),MID('Hex Reference'!G95,1,2))</f>
        <v>D047</v>
      </c>
      <c r="H95" s="12" t="e">
        <f>CONCATENATE(MID('Hex Reference'!H95,3,2),MID('Hex Reference'!H95,1,2))</f>
        <v>#N/A</v>
      </c>
      <c r="I95" s="12" t="e">
        <f>CONCATENATE(MID('Hex Reference'!I95,3,2),MID('Hex Reference'!I95,1,2))</f>
        <v>#N/A</v>
      </c>
      <c r="J95" s="12" t="str">
        <f>CONCATENATE(MID('Hex Reference'!J95,3,2),MID('Hex Reference'!J95,1,2))</f>
        <v>D047</v>
      </c>
      <c r="K95" s="12" t="e">
        <f>CONCATENATE(MID('Hex Reference'!K95,3,2),MID('Hex Reference'!K95,1,2))</f>
        <v>#N/A</v>
      </c>
      <c r="L95" s="12" t="e">
        <f>CONCATENATE(MID('Hex Reference'!L95,3,2),MID('Hex Reference'!L95,1,2))</f>
        <v>#N/A</v>
      </c>
      <c r="M95" s="12" t="str">
        <f>CONCATENATE(MID('Hex Reference'!M95,3,2),MID('Hex Reference'!M95,1,2))</f>
        <v>D047</v>
      </c>
      <c r="N95" s="12" t="e">
        <f>CONCATENATE(MID('Hex Reference'!N95,3,2),MID('Hex Reference'!N95,1,2))</f>
        <v>#N/A</v>
      </c>
      <c r="O95" s="12" t="e">
        <f>CONCATENATE(MID('Hex Reference'!O95,3,2),MID('Hex Reference'!O95,1,2))</f>
        <v>#N/A</v>
      </c>
      <c r="P95" s="12" t="str">
        <f>CONCATENATE(MID('Hex Reference'!P95,3,2),MID('Hex Reference'!P95,1,2))</f>
        <v>D047</v>
      </c>
      <c r="Q95" s="12" t="e">
        <f>CONCATENATE(MID('Hex Reference'!Q95,3,2),MID('Hex Reference'!Q95,1,2))</f>
        <v>#N/A</v>
      </c>
      <c r="R95" s="12" t="e">
        <f>CONCATENATE(MID('Hex Reference'!R95,3,2),MID('Hex Reference'!R95,1,2))</f>
        <v>#N/A</v>
      </c>
      <c r="S95" s="12" t="str">
        <f>CONCATENATE(MID('Hex Reference'!S95,3,2),MID('Hex Reference'!S95,1,2))</f>
        <v>D047</v>
      </c>
      <c r="T95" s="12" t="e">
        <f>CONCATENATE(MID('Hex Reference'!T95,3,2),MID('Hex Reference'!T95,1,2))</f>
        <v>#N/A</v>
      </c>
      <c r="U95" s="12" t="e">
        <f>CONCATENATE(MID('Hex Reference'!U95,3,2),MID('Hex Reference'!U95,1,2))</f>
        <v>#N/A</v>
      </c>
      <c r="V95" s="12" t="str">
        <f>CONCATENATE(MID('Hex Reference'!V95,3,2),MID('Hex Reference'!V95,1,2))</f>
        <v>D047</v>
      </c>
      <c r="W95" s="12" t="e">
        <f>CONCATENATE(MID('Hex Reference'!W95,3,2),MID('Hex Reference'!W95,1,2))</f>
        <v>#N/A</v>
      </c>
      <c r="X95" s="12" t="e">
        <f>CONCATENATE(MID('Hex Reference'!X95,3,2),MID('Hex Reference'!X95,1,2))</f>
        <v>#N/A</v>
      </c>
      <c r="Y95" s="12" t="str">
        <f>CONCATENATE(MID('Hex Reference'!Y95,3,2),MID('Hex Reference'!Y95,1,2))</f>
        <v>D047</v>
      </c>
      <c r="Z95" s="12" t="e">
        <f>CONCATENATE(MID('Hex Reference'!Z95,3,2),MID('Hex Reference'!Z95,1,2))</f>
        <v>#N/A</v>
      </c>
      <c r="AA95" s="12" t="e">
        <f>CONCATENATE(MID('Hex Reference'!AA95,3,2),MID('Hex Reference'!AA95,1,2))</f>
        <v>#N/A</v>
      </c>
      <c r="AB95" s="12" t="str">
        <f>CONCATENATE(MID('Hex Reference'!AB95,3,2),MID('Hex Reference'!AB95,1,2))</f>
        <v>D047</v>
      </c>
      <c r="AC95" s="12" t="e">
        <f>CONCATENATE(MID('Hex Reference'!AC95,3,2),MID('Hex Reference'!AC95,1,2))</f>
        <v>#N/A</v>
      </c>
      <c r="AD95" s="12" t="e">
        <f>CONCATENATE(MID('Hex Reference'!AD95,3,2),MID('Hex Reference'!AD95,1,2))</f>
        <v>#N/A</v>
      </c>
      <c r="AE95" s="12" t="str">
        <f>CONCATENATE(MID('Hex Reference'!AE95,3,2),MID('Hex Reference'!AE95,1,2))</f>
        <v>D047</v>
      </c>
      <c r="AF95" s="12" t="e">
        <f>CONCATENATE(MID('Hex Reference'!AF95,3,2),MID('Hex Reference'!AF95,1,2))</f>
        <v>#N/A</v>
      </c>
      <c r="AG95" s="12" t="e">
        <f>CONCATENATE(MID('Hex Reference'!AG95,3,2),MID('Hex Reference'!AG95,1,2))</f>
        <v>#N/A</v>
      </c>
      <c r="AH95" s="12" t="str">
        <f>CONCATENATE(MID('Hex Reference'!AH95,3,2),MID('Hex Reference'!AH95,1,2))</f>
        <v>B84B</v>
      </c>
      <c r="AI95" s="12" t="e">
        <f>CONCATENATE(MID('Hex Reference'!AI95,3,2),MID('Hex Reference'!AI95,1,2))</f>
        <v>#N/A</v>
      </c>
      <c r="AJ95" s="12" t="e">
        <f>CONCATENATE(MID('Hex Reference'!AJ95,3,2),MID('Hex Reference'!AJ95,1,2))</f>
        <v>#N/A</v>
      </c>
      <c r="AK95" s="12" t="str">
        <f>CONCATENATE(MID('Hex Reference'!AK95,3,2),MID('Hex Reference'!AK95,1,2))</f>
        <v>B84B</v>
      </c>
      <c r="AL95" s="12" t="e">
        <f>CONCATENATE(MID('Hex Reference'!AL95,3,2),MID('Hex Reference'!AL95,1,2))</f>
        <v>#N/A</v>
      </c>
      <c r="AM95" s="12" t="e">
        <f>CONCATENATE(MID('Hex Reference'!AM95,3,2),MID('Hex Reference'!AM95,1,2))</f>
        <v>#N/A</v>
      </c>
      <c r="AN95" s="12" t="str">
        <f>CONCATENATE(MID('Hex Reference'!AN95,3,2),MID('Hex Reference'!AN95,1,2))</f>
        <v>A04F</v>
      </c>
      <c r="AO95" s="12" t="e">
        <f>CONCATENATE(MID('Hex Reference'!AO95,3,2),MID('Hex Reference'!AO95,1,2))</f>
        <v>#N/A</v>
      </c>
      <c r="AP95" s="12" t="e">
        <f>CONCATENATE(MID('Hex Reference'!AP95,3,2),MID('Hex Reference'!AP95,1,2))</f>
        <v>#N/A</v>
      </c>
      <c r="AQ95" s="12" t="str">
        <f>CONCATENATE(MID('Hex Reference'!AQ95,3,2),MID('Hex Reference'!AQ95,1,2))</f>
        <v>A04F</v>
      </c>
      <c r="AR95" s="28"/>
      <c r="AT95" s="24"/>
      <c r="AU95" s="12" t="str">
        <f>CONCATENATE(MID('Hex Reference'!AU95,3,2),MID('Hex Reference'!AU95,1,2))</f>
        <v>D047</v>
      </c>
      <c r="AV95" s="12" t="e">
        <f>CONCATENATE(MID('Hex Reference'!AV95,3,2),MID('Hex Reference'!AV95,1,2))</f>
        <v>#N/A</v>
      </c>
      <c r="AW95" s="12" t="e">
        <f>CONCATENATE(MID('Hex Reference'!AW95,3,2),MID('Hex Reference'!AW95,1,2))</f>
        <v>#N/A</v>
      </c>
      <c r="AX95" s="12" t="str">
        <f>CONCATENATE(MID('Hex Reference'!AX95,3,2),MID('Hex Reference'!AX95,1,2))</f>
        <v>D047</v>
      </c>
      <c r="AY95" s="12" t="e">
        <f>CONCATENATE(MID('Hex Reference'!AY95,3,2),MID('Hex Reference'!AY95,1,2))</f>
        <v>#N/A</v>
      </c>
      <c r="AZ95" s="12" t="e">
        <f>CONCATENATE(MID('Hex Reference'!AZ95,3,2),MID('Hex Reference'!AZ95,1,2))</f>
        <v>#N/A</v>
      </c>
      <c r="BA95" s="12" t="str">
        <f>CONCATENATE(MID('Hex Reference'!BA95,3,2),MID('Hex Reference'!BA95,1,2))</f>
        <v>D047</v>
      </c>
      <c r="BB95" s="12" t="e">
        <f>CONCATENATE(MID('Hex Reference'!BB95,3,2),MID('Hex Reference'!BB95,1,2))</f>
        <v>#N/A</v>
      </c>
      <c r="BC95" s="12" t="e">
        <f>CONCATENATE(MID('Hex Reference'!BC95,3,2),MID('Hex Reference'!BC95,1,2))</f>
        <v>#N/A</v>
      </c>
      <c r="BD95" s="12" t="str">
        <f>CONCATENATE(MID('Hex Reference'!BD95,3,2),MID('Hex Reference'!BD95,1,2))</f>
        <v>D047</v>
      </c>
      <c r="BE95" s="12" t="e">
        <f>CONCATENATE(MID('Hex Reference'!BE95,3,2),MID('Hex Reference'!BE95,1,2))</f>
        <v>#N/A</v>
      </c>
      <c r="BF95" s="12" t="e">
        <f>CONCATENATE(MID('Hex Reference'!BF95,3,2),MID('Hex Reference'!BF95,1,2))</f>
        <v>#N/A</v>
      </c>
      <c r="BG95" s="12" t="str">
        <f>CONCATENATE(MID('Hex Reference'!BG95,3,2),MID('Hex Reference'!BG95,1,2))</f>
        <v>D047</v>
      </c>
      <c r="BH95" s="12" t="e">
        <f>CONCATENATE(MID('Hex Reference'!BH95,3,2),MID('Hex Reference'!BH95,1,2))</f>
        <v>#N/A</v>
      </c>
      <c r="BI95" s="12" t="e">
        <f>CONCATENATE(MID('Hex Reference'!BI95,3,2),MID('Hex Reference'!BI95,1,2))</f>
        <v>#N/A</v>
      </c>
      <c r="BJ95" s="12" t="str">
        <f>CONCATENATE(MID('Hex Reference'!BJ95,3,2),MID('Hex Reference'!BJ95,1,2))</f>
        <v>D047</v>
      </c>
      <c r="BK95" s="12" t="e">
        <f>CONCATENATE(MID('Hex Reference'!BK95,3,2),MID('Hex Reference'!BK95,1,2))</f>
        <v>#N/A</v>
      </c>
      <c r="BL95" s="12" t="e">
        <f>CONCATENATE(MID('Hex Reference'!BL95,3,2),MID('Hex Reference'!BL95,1,2))</f>
        <v>#N/A</v>
      </c>
      <c r="BM95" s="12" t="str">
        <f>CONCATENATE(MID('Hex Reference'!BM95,3,2),MID('Hex Reference'!BM95,1,2))</f>
        <v>D047</v>
      </c>
      <c r="BN95" s="12" t="e">
        <f>CONCATENATE(MID('Hex Reference'!BN95,3,2),MID('Hex Reference'!BN95,1,2))</f>
        <v>#N/A</v>
      </c>
      <c r="BO95" s="12" t="e">
        <f>CONCATENATE(MID('Hex Reference'!BO95,3,2),MID('Hex Reference'!BO95,1,2))</f>
        <v>#N/A</v>
      </c>
      <c r="BP95" s="12" t="str">
        <f>CONCATENATE(MID('Hex Reference'!BP95,3,2),MID('Hex Reference'!BP95,1,2))</f>
        <v>D047</v>
      </c>
      <c r="BQ95" s="12" t="e">
        <f>CONCATENATE(MID('Hex Reference'!BQ95,3,2),MID('Hex Reference'!BQ95,1,2))</f>
        <v>#N/A</v>
      </c>
      <c r="BR95" s="12" t="e">
        <f>CONCATENATE(MID('Hex Reference'!BR95,3,2),MID('Hex Reference'!BR95,1,2))</f>
        <v>#N/A</v>
      </c>
      <c r="BS95" s="12" t="str">
        <f>CONCATENATE(MID('Hex Reference'!BS95,3,2),MID('Hex Reference'!BS95,1,2))</f>
        <v>D047</v>
      </c>
      <c r="BT95" s="12" t="e">
        <f>CONCATENATE(MID('Hex Reference'!BT95,3,2),MID('Hex Reference'!BT95,1,2))</f>
        <v>#N/A</v>
      </c>
      <c r="BU95" s="12" t="e">
        <f>CONCATENATE(MID('Hex Reference'!BU95,3,2),MID('Hex Reference'!BU95,1,2))</f>
        <v>#N/A</v>
      </c>
      <c r="BV95" s="12" t="str">
        <f>CONCATENATE(MID('Hex Reference'!BV95,3,2),MID('Hex Reference'!BV95,1,2))</f>
        <v>0080</v>
      </c>
      <c r="BW95" s="12" t="e">
        <f>CONCATENATE(MID('Hex Reference'!BW95,3,2),MID('Hex Reference'!BW95,1,2))</f>
        <v>#N/A</v>
      </c>
      <c r="BX95" s="12" t="e">
        <f>CONCATENATE(MID('Hex Reference'!BX95,3,2),MID('Hex Reference'!BX95,1,2))</f>
        <v>#N/A</v>
      </c>
      <c r="BY95" s="12" t="str">
        <f>CONCATENATE(MID('Hex Reference'!BY95,3,2),MID('Hex Reference'!BY95,1,2))</f>
        <v>B84B</v>
      </c>
      <c r="BZ95" s="12" t="e">
        <f>CONCATENATE(MID('Hex Reference'!BZ95,3,2),MID('Hex Reference'!BZ95,1,2))</f>
        <v>#N/A</v>
      </c>
      <c r="CA95" s="12" t="e">
        <f>CONCATENATE(MID('Hex Reference'!CA95,3,2),MID('Hex Reference'!CA95,1,2))</f>
        <v>#N/A</v>
      </c>
      <c r="CB95" s="12" t="str">
        <f>CONCATENATE(MID('Hex Reference'!CB95,3,2),MID('Hex Reference'!CB95,1,2))</f>
        <v>B84B</v>
      </c>
      <c r="CC95" s="12" t="e">
        <f>CONCATENATE(MID('Hex Reference'!CC95,3,2),MID('Hex Reference'!CC95,1,2))</f>
        <v>#N/A</v>
      </c>
      <c r="CD95" s="12" t="e">
        <f>CONCATENATE(MID('Hex Reference'!CD95,3,2),MID('Hex Reference'!CD95,1,2))</f>
        <v>#N/A</v>
      </c>
      <c r="CE95" s="12" t="str">
        <f>CONCATENATE(MID('Hex Reference'!CE95,3,2),MID('Hex Reference'!CE95,1,2))</f>
        <v>A04F</v>
      </c>
      <c r="CF95" s="12" t="e">
        <f>CONCATENATE(MID('Hex Reference'!CF95,3,2),MID('Hex Reference'!CF95,1,2))</f>
        <v>#N/A</v>
      </c>
      <c r="CG95" s="12" t="e">
        <f>CONCATENATE(MID('Hex Reference'!CG95,3,2),MID('Hex Reference'!CG95,1,2))</f>
        <v>#N/A</v>
      </c>
      <c r="CH95" s="12" t="str">
        <f>CONCATENATE(MID('Hex Reference'!CH95,3,2),MID('Hex Reference'!CH95,1,2))</f>
        <v>A04F</v>
      </c>
      <c r="CI95" s="28"/>
    </row>
    <row r="96" spans="1:87">
      <c r="A96" s="25" t="str">
        <f t="shared" si="2"/>
        <v>5B</v>
      </c>
      <c r="B96" s="25" t="s">
        <v>132</v>
      </c>
      <c r="C96" s="40" t="str">
        <f t="shared" si="3"/>
        <v>17490</v>
      </c>
      <c r="D96" s="12" t="str">
        <f>CONCATENATE(MID('Hex Reference'!D96,3,2),MID('Hex Reference'!D96,1,2))</f>
        <v>6440</v>
      </c>
      <c r="E96" s="12" t="e">
        <f>CONCATENATE(MID('Hex Reference'!E96,3,2),MID('Hex Reference'!E96,1,2))</f>
        <v>#N/A</v>
      </c>
      <c r="F96" s="12" t="e">
        <f>CONCATENATE(MID('Hex Reference'!F96,3,2),MID('Hex Reference'!F96,1,2))</f>
        <v>#N/A</v>
      </c>
      <c r="G96" s="12" t="str">
        <f>CONCATENATE(MID('Hex Reference'!G96,3,2),MID('Hex Reference'!G96,1,2))</f>
        <v>6440</v>
      </c>
      <c r="H96" s="12" t="e">
        <f>CONCATENATE(MID('Hex Reference'!H96,3,2),MID('Hex Reference'!H96,1,2))</f>
        <v>#N/A</v>
      </c>
      <c r="I96" s="12" t="e">
        <f>CONCATENATE(MID('Hex Reference'!I96,3,2),MID('Hex Reference'!I96,1,2))</f>
        <v>#N/A</v>
      </c>
      <c r="J96" s="12" t="str">
        <f>CONCATENATE(MID('Hex Reference'!J96,3,2),MID('Hex Reference'!J96,1,2))</f>
        <v>C840</v>
      </c>
      <c r="K96" s="12" t="e">
        <f>CONCATENATE(MID('Hex Reference'!K96,3,2),MID('Hex Reference'!K96,1,2))</f>
        <v>#N/A</v>
      </c>
      <c r="L96" s="12" t="e">
        <f>CONCATENATE(MID('Hex Reference'!L96,3,2),MID('Hex Reference'!L96,1,2))</f>
        <v>#N/A</v>
      </c>
      <c r="M96" s="12" t="str">
        <f>CONCATENATE(MID('Hex Reference'!M96,3,2),MID('Hex Reference'!M96,1,2))</f>
        <v>C840</v>
      </c>
      <c r="N96" s="12" t="e">
        <f>CONCATENATE(MID('Hex Reference'!N96,3,2),MID('Hex Reference'!N96,1,2))</f>
        <v>#N/A</v>
      </c>
      <c r="O96" s="12" t="e">
        <f>CONCATENATE(MID('Hex Reference'!O96,3,2),MID('Hex Reference'!O96,1,2))</f>
        <v>#N/A</v>
      </c>
      <c r="P96" s="12" t="str">
        <f>CONCATENATE(MID('Hex Reference'!P96,3,2),MID('Hex Reference'!P96,1,2))</f>
        <v>FA40</v>
      </c>
      <c r="Q96" s="12" t="e">
        <f>CONCATENATE(MID('Hex Reference'!Q96,3,2),MID('Hex Reference'!Q96,1,2))</f>
        <v>#N/A</v>
      </c>
      <c r="R96" s="12" t="e">
        <f>CONCATENATE(MID('Hex Reference'!R96,3,2),MID('Hex Reference'!R96,1,2))</f>
        <v>#N/A</v>
      </c>
      <c r="S96" s="12" t="str">
        <f>CONCATENATE(MID('Hex Reference'!S96,3,2),MID('Hex Reference'!S96,1,2))</f>
        <v>FA40</v>
      </c>
      <c r="T96" s="12" t="e">
        <f>CONCATENATE(MID('Hex Reference'!T96,3,2),MID('Hex Reference'!T96,1,2))</f>
        <v>#N/A</v>
      </c>
      <c r="U96" s="12" t="e">
        <f>CONCATENATE(MID('Hex Reference'!U96,3,2),MID('Hex Reference'!U96,1,2))</f>
        <v>#N/A</v>
      </c>
      <c r="V96" s="12" t="str">
        <f>CONCATENATE(MID('Hex Reference'!V96,3,2),MID('Hex Reference'!V96,1,2))</f>
        <v>A20E</v>
      </c>
      <c r="W96" s="12" t="e">
        <f>CONCATENATE(MID('Hex Reference'!W96,3,2),MID('Hex Reference'!W96,1,2))</f>
        <v>#VALUE!</v>
      </c>
      <c r="X96" s="12" t="e">
        <f>CONCATENATE(MID('Hex Reference'!X96,3,2),MID('Hex Reference'!X96,1,2))</f>
        <v>#N/A</v>
      </c>
      <c r="Y96" s="12" t="str">
        <f>CONCATENATE(MID('Hex Reference'!Y96,3,2),MID('Hex Reference'!Y96,1,2))</f>
        <v>2C41</v>
      </c>
      <c r="Z96" s="12" t="e">
        <f>CONCATENATE(MID('Hex Reference'!Z96,3,2),MID('Hex Reference'!Z96,1,2))</f>
        <v>#N/A</v>
      </c>
      <c r="AA96" s="12" t="e">
        <f>CONCATENATE(MID('Hex Reference'!AA96,3,2),MID('Hex Reference'!AA96,1,2))</f>
        <v>#N/A</v>
      </c>
      <c r="AB96" s="12" t="str">
        <f>CONCATENATE(MID('Hex Reference'!AB96,3,2),MID('Hex Reference'!AB96,1,2))</f>
        <v>A206</v>
      </c>
      <c r="AC96" s="12" t="e">
        <f>CONCATENATE(MID('Hex Reference'!AC96,3,2),MID('Hex Reference'!AC96,1,2))</f>
        <v>#N/A</v>
      </c>
      <c r="AD96" s="12" t="e">
        <f>CONCATENATE(MID('Hex Reference'!AD96,3,2),MID('Hex Reference'!AD96,1,2))</f>
        <v>#N/A</v>
      </c>
      <c r="AE96" s="12" t="str">
        <f>CONCATENATE(MID('Hex Reference'!AE96,3,2),MID('Hex Reference'!AE96,1,2))</f>
        <v>A206</v>
      </c>
      <c r="AF96" s="12" t="e">
        <f>CONCATENATE(MID('Hex Reference'!AF96,3,2),MID('Hex Reference'!AF96,1,2))</f>
        <v>#N/A</v>
      </c>
      <c r="AG96" s="12" t="e">
        <f>CONCATENATE(MID('Hex Reference'!AG96,3,2),MID('Hex Reference'!AG96,1,2))</f>
        <v>#N/A</v>
      </c>
      <c r="AH96" s="12" t="str">
        <f>CONCATENATE(MID('Hex Reference'!AH96,3,2),MID('Hex Reference'!AH96,1,2))</f>
        <v>A212</v>
      </c>
      <c r="AI96" s="12" t="e">
        <f>CONCATENATE(MID('Hex Reference'!AI96,3,2),MID('Hex Reference'!AI96,1,2))</f>
        <v>#N/A</v>
      </c>
      <c r="AJ96" s="12" t="e">
        <f>CONCATENATE(MID('Hex Reference'!AJ96,3,2),MID('Hex Reference'!AJ96,1,2))</f>
        <v>#N/A</v>
      </c>
      <c r="AK96" s="12" t="str">
        <f>CONCATENATE(MID('Hex Reference'!AK96,3,2),MID('Hex Reference'!AK96,1,2))</f>
        <v>A212</v>
      </c>
      <c r="AL96" s="12" t="e">
        <f>CONCATENATE(MID('Hex Reference'!AL96,3,2),MID('Hex Reference'!AL96,1,2))</f>
        <v>#N/A</v>
      </c>
      <c r="AM96" s="12" t="e">
        <f>CONCATENATE(MID('Hex Reference'!AM96,3,2),MID('Hex Reference'!AM96,1,2))</f>
        <v>#N/A</v>
      </c>
      <c r="AN96" s="12" t="str">
        <f>CONCATENATE(MID('Hex Reference'!AN96,3,2),MID('Hex Reference'!AN96,1,2))</f>
        <v>A212</v>
      </c>
      <c r="AO96" s="12" t="e">
        <f>CONCATENATE(MID('Hex Reference'!AO96,3,2),MID('Hex Reference'!AO96,1,2))</f>
        <v>#N/A</v>
      </c>
      <c r="AP96" s="12" t="e">
        <f>CONCATENATE(MID('Hex Reference'!AP96,3,2),MID('Hex Reference'!AP96,1,2))</f>
        <v>#N/A</v>
      </c>
      <c r="AQ96" s="12" t="str">
        <f>CONCATENATE(MID('Hex Reference'!AQ96,3,2),MID('Hex Reference'!AQ96,1,2))</f>
        <v>A212</v>
      </c>
      <c r="AR96" s="28"/>
      <c r="AT96" s="24"/>
      <c r="AU96" s="12" t="str">
        <f>CONCATENATE(MID('Hex Reference'!AU96,3,2),MID('Hex Reference'!AU96,1,2))</f>
        <v>6440</v>
      </c>
      <c r="AV96" s="12" t="e">
        <f>CONCATENATE(MID('Hex Reference'!AV96,3,2),MID('Hex Reference'!AV96,1,2))</f>
        <v>#N/A</v>
      </c>
      <c r="AW96" s="12" t="e">
        <f>CONCATENATE(MID('Hex Reference'!AW96,3,2),MID('Hex Reference'!AW96,1,2))</f>
        <v>#N/A</v>
      </c>
      <c r="AX96" s="12" t="str">
        <f>CONCATENATE(MID('Hex Reference'!AX96,3,2),MID('Hex Reference'!AX96,1,2))</f>
        <v>3280</v>
      </c>
      <c r="AY96" s="12" t="e">
        <f>CONCATENATE(MID('Hex Reference'!AY96,3,2),MID('Hex Reference'!AY96,1,2))</f>
        <v>#N/A</v>
      </c>
      <c r="AZ96" s="12" t="e">
        <f>CONCATENATE(MID('Hex Reference'!AZ96,3,2),MID('Hex Reference'!AZ96,1,2))</f>
        <v>#N/A</v>
      </c>
      <c r="BA96" s="12" t="str">
        <f>CONCATENATE(MID('Hex Reference'!BA96,3,2),MID('Hex Reference'!BA96,1,2))</f>
        <v>C840</v>
      </c>
      <c r="BB96" s="12" t="e">
        <f>CONCATENATE(MID('Hex Reference'!BB96,3,2),MID('Hex Reference'!BB96,1,2))</f>
        <v>#N/A</v>
      </c>
      <c r="BC96" s="12" t="e">
        <f>CONCATENATE(MID('Hex Reference'!BC96,3,2),MID('Hex Reference'!BC96,1,2))</f>
        <v>#N/A</v>
      </c>
      <c r="BD96" s="12" t="str">
        <f>CONCATENATE(MID('Hex Reference'!BD96,3,2),MID('Hex Reference'!BD96,1,2))</f>
        <v>4680</v>
      </c>
      <c r="BE96" s="12" t="e">
        <f>CONCATENATE(MID('Hex Reference'!BE96,3,2),MID('Hex Reference'!BE96,1,2))</f>
        <v>#N/A</v>
      </c>
      <c r="BF96" s="12" t="e">
        <f>CONCATENATE(MID('Hex Reference'!BF96,3,2),MID('Hex Reference'!BF96,1,2))</f>
        <v>#N/A</v>
      </c>
      <c r="BG96" s="12" t="str">
        <f>CONCATENATE(MID('Hex Reference'!BG96,3,2),MID('Hex Reference'!BG96,1,2))</f>
        <v>FA40</v>
      </c>
      <c r="BH96" s="12" t="e">
        <f>CONCATENATE(MID('Hex Reference'!BH96,3,2),MID('Hex Reference'!BH96,1,2))</f>
        <v>#N/A</v>
      </c>
      <c r="BI96" s="12" t="e">
        <f>CONCATENATE(MID('Hex Reference'!BI96,3,2),MID('Hex Reference'!BI96,1,2))</f>
        <v>#N/A</v>
      </c>
      <c r="BJ96" s="12" t="str">
        <f>CONCATENATE(MID('Hex Reference'!BJ96,3,2),MID('Hex Reference'!BJ96,1,2))</f>
        <v>5080</v>
      </c>
      <c r="BK96" s="12" t="e">
        <f>CONCATENATE(MID('Hex Reference'!BK96,3,2),MID('Hex Reference'!BK96,1,2))</f>
        <v>#N/A</v>
      </c>
      <c r="BL96" s="12" t="e">
        <f>CONCATENATE(MID('Hex Reference'!BL96,3,2),MID('Hex Reference'!BL96,1,2))</f>
        <v>#N/A</v>
      </c>
      <c r="BM96" s="12" t="str">
        <f>CONCATENATE(MID('Hex Reference'!BM96,3,2),MID('Hex Reference'!BM96,1,2))</f>
        <v>A20E</v>
      </c>
      <c r="BN96" s="12" t="e">
        <f>CONCATENATE(MID('Hex Reference'!BN96,3,2),MID('Hex Reference'!BN96,1,2))</f>
        <v>#VALUE!</v>
      </c>
      <c r="BO96" s="12" t="e">
        <f>CONCATENATE(MID('Hex Reference'!BO96,3,2),MID('Hex Reference'!BO96,1,2))</f>
        <v>#N/A</v>
      </c>
      <c r="BP96" s="12" t="str">
        <f>CONCATENATE(MID('Hex Reference'!BP96,3,2),MID('Hex Reference'!BP96,1,2))</f>
        <v>5A80</v>
      </c>
      <c r="BQ96" s="12" t="e">
        <f>CONCATENATE(MID('Hex Reference'!BQ96,3,2),MID('Hex Reference'!BQ96,1,2))</f>
        <v>#N/A</v>
      </c>
      <c r="BR96" s="12" t="e">
        <f>CONCATENATE(MID('Hex Reference'!BR96,3,2),MID('Hex Reference'!BR96,1,2))</f>
        <v>#N/A</v>
      </c>
      <c r="BS96" s="12" t="str">
        <f>CONCATENATE(MID('Hex Reference'!BS96,3,2),MID('Hex Reference'!BS96,1,2))</f>
        <v>A206</v>
      </c>
      <c r="BT96" s="12" t="e">
        <f>CONCATENATE(MID('Hex Reference'!BT96,3,2),MID('Hex Reference'!BT96,1,2))</f>
        <v>#N/A</v>
      </c>
      <c r="BU96" s="12" t="e">
        <f>CONCATENATE(MID('Hex Reference'!BU96,3,2),MID('Hex Reference'!BU96,1,2))</f>
        <v>#N/A</v>
      </c>
      <c r="BV96" s="12" t="str">
        <f>CONCATENATE(MID('Hex Reference'!BV96,3,2),MID('Hex Reference'!BV96,1,2))</f>
        <v>0080</v>
      </c>
      <c r="BW96" s="12" t="e">
        <f>CONCATENATE(MID('Hex Reference'!BW96,3,2),MID('Hex Reference'!BW96,1,2))</f>
        <v>#N/A</v>
      </c>
      <c r="BX96" s="12" t="e">
        <f>CONCATENATE(MID('Hex Reference'!BX96,3,2),MID('Hex Reference'!BX96,1,2))</f>
        <v>#N/A</v>
      </c>
      <c r="BY96" s="12" t="str">
        <f>CONCATENATE(MID('Hex Reference'!BY96,3,2),MID('Hex Reference'!BY96,1,2))</f>
        <v>A212</v>
      </c>
      <c r="BZ96" s="12" t="e">
        <f>CONCATENATE(MID('Hex Reference'!BZ96,3,2),MID('Hex Reference'!BZ96,1,2))</f>
        <v>#N/A</v>
      </c>
      <c r="CA96" s="12" t="e">
        <f>CONCATENATE(MID('Hex Reference'!CA96,3,2),MID('Hex Reference'!CA96,1,2))</f>
        <v>#N/A</v>
      </c>
      <c r="CB96" s="12" t="str">
        <f>CONCATENATE(MID('Hex Reference'!CB96,3,2),MID('Hex Reference'!CB96,1,2))</f>
        <v>A212</v>
      </c>
      <c r="CC96" s="12" t="e">
        <f>CONCATENATE(MID('Hex Reference'!CC96,3,2),MID('Hex Reference'!CC96,1,2))</f>
        <v>#N/A</v>
      </c>
      <c r="CD96" s="12" t="e">
        <f>CONCATENATE(MID('Hex Reference'!CD96,3,2),MID('Hex Reference'!CD96,1,2))</f>
        <v>#N/A</v>
      </c>
      <c r="CE96" s="12" t="str">
        <f>CONCATENATE(MID('Hex Reference'!CE96,3,2),MID('Hex Reference'!CE96,1,2))</f>
        <v>A212</v>
      </c>
      <c r="CF96" s="12" t="e">
        <f>CONCATENATE(MID('Hex Reference'!CF96,3,2),MID('Hex Reference'!CF96,1,2))</f>
        <v>#N/A</v>
      </c>
      <c r="CG96" s="12" t="e">
        <f>CONCATENATE(MID('Hex Reference'!CG96,3,2),MID('Hex Reference'!CG96,1,2))</f>
        <v>#N/A</v>
      </c>
      <c r="CH96" s="12" t="str">
        <f>CONCATENATE(MID('Hex Reference'!CH96,3,2),MID('Hex Reference'!CH96,1,2))</f>
        <v>A212</v>
      </c>
      <c r="CI96" s="28"/>
    </row>
    <row r="97" spans="1:87">
      <c r="A97" s="25" t="str">
        <f t="shared" si="2"/>
        <v>5C</v>
      </c>
      <c r="B97" s="25" t="s">
        <v>133</v>
      </c>
      <c r="C97" s="40" t="str">
        <f t="shared" si="3"/>
        <v>174C8</v>
      </c>
      <c r="D97" s="12" t="str">
        <f>CONCATENATE(MID('Hex Reference'!D97,3,2),MID('Hex Reference'!D97,1,2))</f>
        <v>2C41</v>
      </c>
      <c r="E97" s="12" t="e">
        <f>CONCATENATE(MID('Hex Reference'!E97,3,2),MID('Hex Reference'!E97,1,2))</f>
        <v>#N/A</v>
      </c>
      <c r="F97" s="12" t="e">
        <f>CONCATENATE(MID('Hex Reference'!F97,3,2),MID('Hex Reference'!F97,1,2))</f>
        <v>#N/A</v>
      </c>
      <c r="G97" s="12" t="str">
        <f>CONCATENATE(MID('Hex Reference'!G97,3,2),MID('Hex Reference'!G97,1,2))</f>
        <v>2C41</v>
      </c>
      <c r="H97" s="12" t="e">
        <f>CONCATENATE(MID('Hex Reference'!H97,3,2),MID('Hex Reference'!H97,1,2))</f>
        <v>#N/A</v>
      </c>
      <c r="I97" s="12" t="e">
        <f>CONCATENATE(MID('Hex Reference'!I97,3,2),MID('Hex Reference'!I97,1,2))</f>
        <v>#N/A</v>
      </c>
      <c r="J97" s="12" t="str">
        <f>CONCATENATE(MID('Hex Reference'!J97,3,2),MID('Hex Reference'!J97,1,2))</f>
        <v>C241</v>
      </c>
      <c r="K97" s="12" t="e">
        <f>CONCATENATE(MID('Hex Reference'!K97,3,2),MID('Hex Reference'!K97,1,2))</f>
        <v>#N/A</v>
      </c>
      <c r="L97" s="12" t="e">
        <f>CONCATENATE(MID('Hex Reference'!L97,3,2),MID('Hex Reference'!L97,1,2))</f>
        <v>#N/A</v>
      </c>
      <c r="M97" s="12" t="str">
        <f>CONCATENATE(MID('Hex Reference'!M97,3,2),MID('Hex Reference'!M97,1,2))</f>
        <v>C241</v>
      </c>
      <c r="N97" s="12" t="e">
        <f>CONCATENATE(MID('Hex Reference'!N97,3,2),MID('Hex Reference'!N97,1,2))</f>
        <v>#N/A</v>
      </c>
      <c r="O97" s="12" t="e">
        <f>CONCATENATE(MID('Hex Reference'!O97,3,2),MID('Hex Reference'!O97,1,2))</f>
        <v>#N/A</v>
      </c>
      <c r="P97" s="12" t="str">
        <f>CONCATENATE(MID('Hex Reference'!P97,3,2),MID('Hex Reference'!P97,1,2))</f>
        <v>5842</v>
      </c>
      <c r="Q97" s="12" t="e">
        <f>CONCATENATE(MID('Hex Reference'!Q97,3,2),MID('Hex Reference'!Q97,1,2))</f>
        <v>#N/A</v>
      </c>
      <c r="R97" s="12" t="e">
        <f>CONCATENATE(MID('Hex Reference'!R97,3,2),MID('Hex Reference'!R97,1,2))</f>
        <v>#N/A</v>
      </c>
      <c r="S97" s="12" t="str">
        <f>CONCATENATE(MID('Hex Reference'!S97,3,2),MID('Hex Reference'!S97,1,2))</f>
        <v>5842</v>
      </c>
      <c r="T97" s="12" t="e">
        <f>CONCATENATE(MID('Hex Reference'!T97,3,2),MID('Hex Reference'!T97,1,2))</f>
        <v>#N/A</v>
      </c>
      <c r="U97" s="12" t="e">
        <f>CONCATENATE(MID('Hex Reference'!U97,3,2),MID('Hex Reference'!U97,1,2))</f>
        <v>#N/A</v>
      </c>
      <c r="V97" s="12" t="str">
        <f>CONCATENATE(MID('Hex Reference'!V97,3,2),MID('Hex Reference'!V97,1,2))</f>
        <v>A310</v>
      </c>
      <c r="W97" s="12" t="e">
        <f>CONCATENATE(MID('Hex Reference'!W97,3,2),MID('Hex Reference'!W97,1,2))</f>
        <v>#N/A</v>
      </c>
      <c r="X97" s="12" t="e">
        <f>CONCATENATE(MID('Hex Reference'!X97,3,2),MID('Hex Reference'!X97,1,2))</f>
        <v>#N/A</v>
      </c>
      <c r="Y97" s="12" t="str">
        <f>CONCATENATE(MID('Hex Reference'!Y97,3,2),MID('Hex Reference'!Y97,1,2))</f>
        <v>EE42</v>
      </c>
      <c r="Z97" s="12" t="e">
        <f>CONCATENATE(MID('Hex Reference'!Z97,3,2),MID('Hex Reference'!Z97,1,2))</f>
        <v>#N/A</v>
      </c>
      <c r="AA97" s="12" t="e">
        <f>CONCATENATE(MID('Hex Reference'!AA97,3,2),MID('Hex Reference'!AA97,1,2))</f>
        <v>#N/A</v>
      </c>
      <c r="AB97" s="12" t="str">
        <f>CONCATENATE(MID('Hex Reference'!AB97,3,2),MID('Hex Reference'!AB97,1,2))</f>
        <v>A314</v>
      </c>
      <c r="AC97" s="12" t="e">
        <f>CONCATENATE(MID('Hex Reference'!AC97,3,2),MID('Hex Reference'!AC97,1,2))</f>
        <v>#N/A</v>
      </c>
      <c r="AD97" s="12" t="e">
        <f>CONCATENATE(MID('Hex Reference'!AD97,3,2),MID('Hex Reference'!AD97,1,2))</f>
        <v>#N/A</v>
      </c>
      <c r="AE97" s="12" t="str">
        <f>CONCATENATE(MID('Hex Reference'!AE97,3,2),MID('Hex Reference'!AE97,1,2))</f>
        <v>A314</v>
      </c>
      <c r="AF97" s="12" t="e">
        <f>CONCATENATE(MID('Hex Reference'!AF97,3,2),MID('Hex Reference'!AF97,1,2))</f>
        <v>#N/A</v>
      </c>
      <c r="AG97" s="12" t="e">
        <f>CONCATENATE(MID('Hex Reference'!AG97,3,2),MID('Hex Reference'!AG97,1,2))</f>
        <v>#N/A</v>
      </c>
      <c r="AH97" s="12" t="str">
        <f>CONCATENATE(MID('Hex Reference'!AH97,3,2),MID('Hex Reference'!AH97,1,2))</f>
        <v>A322</v>
      </c>
      <c r="AI97" s="12" t="e">
        <f>CONCATENATE(MID('Hex Reference'!AI97,3,2),MID('Hex Reference'!AI97,1,2))</f>
        <v>#N/A</v>
      </c>
      <c r="AJ97" s="12" t="e">
        <f>CONCATENATE(MID('Hex Reference'!AJ97,3,2),MID('Hex Reference'!AJ97,1,2))</f>
        <v>#N/A</v>
      </c>
      <c r="AK97" s="12" t="str">
        <f>CONCATENATE(MID('Hex Reference'!AK97,3,2),MID('Hex Reference'!AK97,1,2))</f>
        <v>A322</v>
      </c>
      <c r="AL97" s="12" t="e">
        <f>CONCATENATE(MID('Hex Reference'!AL97,3,2),MID('Hex Reference'!AL97,1,2))</f>
        <v>#N/A</v>
      </c>
      <c r="AM97" s="12" t="e">
        <f>CONCATENATE(MID('Hex Reference'!AM97,3,2),MID('Hex Reference'!AM97,1,2))</f>
        <v>#N/A</v>
      </c>
      <c r="AN97" s="12" t="str">
        <f>CONCATENATE(MID('Hex Reference'!AN97,3,2),MID('Hex Reference'!AN97,1,2))</f>
        <v>A322</v>
      </c>
      <c r="AO97" s="12" t="e">
        <f>CONCATENATE(MID('Hex Reference'!AO97,3,2),MID('Hex Reference'!AO97,1,2))</f>
        <v>#N/A</v>
      </c>
      <c r="AP97" s="12" t="e">
        <f>CONCATENATE(MID('Hex Reference'!AP97,3,2),MID('Hex Reference'!AP97,1,2))</f>
        <v>#N/A</v>
      </c>
      <c r="AQ97" s="12" t="str">
        <f>CONCATENATE(MID('Hex Reference'!AQ97,3,2),MID('Hex Reference'!AQ97,1,2))</f>
        <v>A322</v>
      </c>
      <c r="AR97" s="28"/>
      <c r="AT97" s="24"/>
      <c r="AU97" s="12" t="str">
        <f>CONCATENATE(MID('Hex Reference'!AU97,3,2),MID('Hex Reference'!AU97,1,2))</f>
        <v>2C41</v>
      </c>
      <c r="AV97" s="12" t="e">
        <f>CONCATENATE(MID('Hex Reference'!AV97,3,2),MID('Hex Reference'!AV97,1,2))</f>
        <v>#N/A</v>
      </c>
      <c r="AW97" s="12" t="e">
        <f>CONCATENATE(MID('Hex Reference'!AW97,3,2),MID('Hex Reference'!AW97,1,2))</f>
        <v>#N/A</v>
      </c>
      <c r="AX97" s="12" t="str">
        <f>CONCATENATE(MID('Hex Reference'!AX97,3,2),MID('Hex Reference'!AX97,1,2))</f>
        <v>9680</v>
      </c>
      <c r="AY97" s="12" t="e">
        <f>CONCATENATE(MID('Hex Reference'!AY97,3,2),MID('Hex Reference'!AY97,1,2))</f>
        <v>#N/A</v>
      </c>
      <c r="AZ97" s="12" t="e">
        <f>CONCATENATE(MID('Hex Reference'!AZ97,3,2),MID('Hex Reference'!AZ97,1,2))</f>
        <v>#N/A</v>
      </c>
      <c r="BA97" s="12" t="str">
        <f>CONCATENATE(MID('Hex Reference'!BA97,3,2),MID('Hex Reference'!BA97,1,2))</f>
        <v>C241</v>
      </c>
      <c r="BB97" s="12" t="e">
        <f>CONCATENATE(MID('Hex Reference'!BB97,3,2),MID('Hex Reference'!BB97,1,2))</f>
        <v>#N/A</v>
      </c>
      <c r="BC97" s="12" t="e">
        <f>CONCATENATE(MID('Hex Reference'!BC97,3,2),MID('Hex Reference'!BC97,1,2))</f>
        <v>#N/A</v>
      </c>
      <c r="BD97" s="12" t="str">
        <f>CONCATENATE(MID('Hex Reference'!BD97,3,2),MID('Hex Reference'!BD97,1,2))</f>
        <v>C880</v>
      </c>
      <c r="BE97" s="12" t="e">
        <f>CONCATENATE(MID('Hex Reference'!BE97,3,2),MID('Hex Reference'!BE97,1,2))</f>
        <v>#N/A</v>
      </c>
      <c r="BF97" s="12" t="e">
        <f>CONCATENATE(MID('Hex Reference'!BF97,3,2),MID('Hex Reference'!BF97,1,2))</f>
        <v>#N/A</v>
      </c>
      <c r="BG97" s="12" t="str">
        <f>CONCATENATE(MID('Hex Reference'!BG97,3,2),MID('Hex Reference'!BG97,1,2))</f>
        <v>5842</v>
      </c>
      <c r="BH97" s="12" t="e">
        <f>CONCATENATE(MID('Hex Reference'!BH97,3,2),MID('Hex Reference'!BH97,1,2))</f>
        <v>#N/A</v>
      </c>
      <c r="BI97" s="12" t="e">
        <f>CONCATENATE(MID('Hex Reference'!BI97,3,2),MID('Hex Reference'!BI97,1,2))</f>
        <v>#N/A</v>
      </c>
      <c r="BJ97" s="12" t="str">
        <f>CONCATENATE(MID('Hex Reference'!BJ97,3,2),MID('Hex Reference'!BJ97,1,2))</f>
        <v>2C81</v>
      </c>
      <c r="BK97" s="12" t="e">
        <f>CONCATENATE(MID('Hex Reference'!BK97,3,2),MID('Hex Reference'!BK97,1,2))</f>
        <v>#N/A</v>
      </c>
      <c r="BL97" s="12" t="e">
        <f>CONCATENATE(MID('Hex Reference'!BL97,3,2),MID('Hex Reference'!BL97,1,2))</f>
        <v>#N/A</v>
      </c>
      <c r="BM97" s="12" t="str">
        <f>CONCATENATE(MID('Hex Reference'!BM97,3,2),MID('Hex Reference'!BM97,1,2))</f>
        <v>A310</v>
      </c>
      <c r="BN97" s="12" t="e">
        <f>CONCATENATE(MID('Hex Reference'!BN97,3,2),MID('Hex Reference'!BN97,1,2))</f>
        <v>#N/A</v>
      </c>
      <c r="BO97" s="12" t="e">
        <f>CONCATENATE(MID('Hex Reference'!BO97,3,2),MID('Hex Reference'!BO97,1,2))</f>
        <v>#N/A</v>
      </c>
      <c r="BP97" s="12" t="str">
        <f>CONCATENATE(MID('Hex Reference'!BP97,3,2),MID('Hex Reference'!BP97,1,2))</f>
        <v>5E81</v>
      </c>
      <c r="BQ97" s="12" t="e">
        <f>CONCATENATE(MID('Hex Reference'!BQ97,3,2),MID('Hex Reference'!BQ97,1,2))</f>
        <v>#N/A</v>
      </c>
      <c r="BR97" s="12" t="e">
        <f>CONCATENATE(MID('Hex Reference'!BR97,3,2),MID('Hex Reference'!BR97,1,2))</f>
        <v>#N/A</v>
      </c>
      <c r="BS97" s="12" t="str">
        <f>CONCATENATE(MID('Hex Reference'!BS97,3,2),MID('Hex Reference'!BS97,1,2))</f>
        <v>A314</v>
      </c>
      <c r="BT97" s="12" t="e">
        <f>CONCATENATE(MID('Hex Reference'!BT97,3,2),MID('Hex Reference'!BT97,1,2))</f>
        <v>#N/A</v>
      </c>
      <c r="BU97" s="12" t="e">
        <f>CONCATENATE(MID('Hex Reference'!BU97,3,2),MID('Hex Reference'!BU97,1,2))</f>
        <v>#N/A</v>
      </c>
      <c r="BV97" s="12" t="str">
        <f>CONCATENATE(MID('Hex Reference'!BV97,3,2),MID('Hex Reference'!BV97,1,2))</f>
        <v>0080</v>
      </c>
      <c r="BW97" s="12" t="e">
        <f>CONCATENATE(MID('Hex Reference'!BW97,3,2),MID('Hex Reference'!BW97,1,2))</f>
        <v>#N/A</v>
      </c>
      <c r="BX97" s="12" t="e">
        <f>CONCATENATE(MID('Hex Reference'!BX97,3,2),MID('Hex Reference'!BX97,1,2))</f>
        <v>#N/A</v>
      </c>
      <c r="BY97" s="12" t="str">
        <f>CONCATENATE(MID('Hex Reference'!BY97,3,2),MID('Hex Reference'!BY97,1,2))</f>
        <v>A322</v>
      </c>
      <c r="BZ97" s="12" t="e">
        <f>CONCATENATE(MID('Hex Reference'!BZ97,3,2),MID('Hex Reference'!BZ97,1,2))</f>
        <v>#N/A</v>
      </c>
      <c r="CA97" s="12" t="e">
        <f>CONCATENATE(MID('Hex Reference'!CA97,3,2),MID('Hex Reference'!CA97,1,2))</f>
        <v>#N/A</v>
      </c>
      <c r="CB97" s="12" t="str">
        <f>CONCATENATE(MID('Hex Reference'!CB97,3,2),MID('Hex Reference'!CB97,1,2))</f>
        <v>A322</v>
      </c>
      <c r="CC97" s="12" t="e">
        <f>CONCATENATE(MID('Hex Reference'!CC97,3,2),MID('Hex Reference'!CC97,1,2))</f>
        <v>#N/A</v>
      </c>
      <c r="CD97" s="12" t="e">
        <f>CONCATENATE(MID('Hex Reference'!CD97,3,2),MID('Hex Reference'!CD97,1,2))</f>
        <v>#N/A</v>
      </c>
      <c r="CE97" s="12" t="str">
        <f>CONCATENATE(MID('Hex Reference'!CE97,3,2),MID('Hex Reference'!CE97,1,2))</f>
        <v>A322</v>
      </c>
      <c r="CF97" s="12" t="e">
        <f>CONCATENATE(MID('Hex Reference'!CF97,3,2),MID('Hex Reference'!CF97,1,2))</f>
        <v>#N/A</v>
      </c>
      <c r="CG97" s="12" t="e">
        <f>CONCATENATE(MID('Hex Reference'!CG97,3,2),MID('Hex Reference'!CG97,1,2))</f>
        <v>#N/A</v>
      </c>
      <c r="CH97" s="12" t="str">
        <f>CONCATENATE(MID('Hex Reference'!CH97,3,2),MID('Hex Reference'!CH97,1,2))</f>
        <v>A322</v>
      </c>
      <c r="CI97" s="28"/>
    </row>
    <row r="98" spans="1:87">
      <c r="A98" s="25" t="str">
        <f t="shared" si="2"/>
        <v>5D</v>
      </c>
      <c r="B98" s="25" t="s">
        <v>134</v>
      </c>
      <c r="C98" s="40" t="str">
        <f t="shared" si="3"/>
        <v>17500</v>
      </c>
      <c r="D98" s="12" t="str">
        <f>CONCATENATE(MID('Hex Reference'!D98,3,2),MID('Hex Reference'!D98,1,2))</f>
        <v>9041</v>
      </c>
      <c r="E98" s="12" t="e">
        <f>CONCATENATE(MID('Hex Reference'!E98,3,2),MID('Hex Reference'!E98,1,2))</f>
        <v>#N/A</v>
      </c>
      <c r="F98" s="12" t="e">
        <f>CONCATENATE(MID('Hex Reference'!F98,3,2),MID('Hex Reference'!F98,1,2))</f>
        <v>#N/A</v>
      </c>
      <c r="G98" s="12" t="str">
        <f>CONCATENATE(MID('Hex Reference'!G98,3,2),MID('Hex Reference'!G98,1,2))</f>
        <v>9041</v>
      </c>
      <c r="H98" s="12" t="e">
        <f>CONCATENATE(MID('Hex Reference'!H98,3,2),MID('Hex Reference'!H98,1,2))</f>
        <v>#N/A</v>
      </c>
      <c r="I98" s="12" t="e">
        <f>CONCATENATE(MID('Hex Reference'!I98,3,2),MID('Hex Reference'!I98,1,2))</f>
        <v>#N/A</v>
      </c>
      <c r="J98" s="12" t="str">
        <f>CONCATENATE(MID('Hex Reference'!J98,3,2),MID('Hex Reference'!J98,1,2))</f>
        <v>5842</v>
      </c>
      <c r="K98" s="12" t="e">
        <f>CONCATENATE(MID('Hex Reference'!K98,3,2),MID('Hex Reference'!K98,1,2))</f>
        <v>#N/A</v>
      </c>
      <c r="L98" s="12" t="e">
        <f>CONCATENATE(MID('Hex Reference'!L98,3,2),MID('Hex Reference'!L98,1,2))</f>
        <v>#N/A</v>
      </c>
      <c r="M98" s="12" t="str">
        <f>CONCATENATE(MID('Hex Reference'!M98,3,2),MID('Hex Reference'!M98,1,2))</f>
        <v>5842</v>
      </c>
      <c r="N98" s="12" t="e">
        <f>CONCATENATE(MID('Hex Reference'!N98,3,2),MID('Hex Reference'!N98,1,2))</f>
        <v>#N/A</v>
      </c>
      <c r="O98" s="12" t="e">
        <f>CONCATENATE(MID('Hex Reference'!O98,3,2),MID('Hex Reference'!O98,1,2))</f>
        <v>#N/A</v>
      </c>
      <c r="P98" s="12" t="str">
        <f>CONCATENATE(MID('Hex Reference'!P98,3,2),MID('Hex Reference'!P98,1,2))</f>
        <v>2043</v>
      </c>
      <c r="Q98" s="12" t="e">
        <f>CONCATENATE(MID('Hex Reference'!Q98,3,2),MID('Hex Reference'!Q98,1,2))</f>
        <v>#N/A</v>
      </c>
      <c r="R98" s="12" t="e">
        <f>CONCATENATE(MID('Hex Reference'!R98,3,2),MID('Hex Reference'!R98,1,2))</f>
        <v>#N/A</v>
      </c>
      <c r="S98" s="12" t="str">
        <f>CONCATENATE(MID('Hex Reference'!S98,3,2),MID('Hex Reference'!S98,1,2))</f>
        <v>2043</v>
      </c>
      <c r="T98" s="12" t="e">
        <f>CONCATENATE(MID('Hex Reference'!T98,3,2),MID('Hex Reference'!T98,1,2))</f>
        <v>#N/A</v>
      </c>
      <c r="U98" s="12" t="e">
        <f>CONCATENATE(MID('Hex Reference'!U98,3,2),MID('Hex Reference'!U98,1,2))</f>
        <v>#N/A</v>
      </c>
      <c r="V98" s="12" t="str">
        <f>CONCATENATE(MID('Hex Reference'!V98,3,2),MID('Hex Reference'!V98,1,2))</f>
        <v>A420</v>
      </c>
      <c r="W98" s="12" t="e">
        <f>CONCATENATE(MID('Hex Reference'!W98,3,2),MID('Hex Reference'!W98,1,2))</f>
        <v>#N/A</v>
      </c>
      <c r="X98" s="12" t="e">
        <f>CONCATENATE(MID('Hex Reference'!X98,3,2),MID('Hex Reference'!X98,1,2))</f>
        <v>#N/A</v>
      </c>
      <c r="Y98" s="12" t="str">
        <f>CONCATENATE(MID('Hex Reference'!Y98,3,2),MID('Hex Reference'!Y98,1,2))</f>
        <v>E843</v>
      </c>
      <c r="Z98" s="12" t="e">
        <f>CONCATENATE(MID('Hex Reference'!Z98,3,2),MID('Hex Reference'!Z98,1,2))</f>
        <v>#N/A</v>
      </c>
      <c r="AA98" s="12" t="e">
        <f>CONCATENATE(MID('Hex Reference'!AA98,3,2),MID('Hex Reference'!AA98,1,2))</f>
        <v>#N/A</v>
      </c>
      <c r="AB98" s="12" t="str">
        <f>CONCATENATE(MID('Hex Reference'!AB98,3,2),MID('Hex Reference'!AB98,1,2))</f>
        <v>A418</v>
      </c>
      <c r="AC98" s="12" t="e">
        <f>CONCATENATE(MID('Hex Reference'!AC98,3,2),MID('Hex Reference'!AC98,1,2))</f>
        <v>#N/A</v>
      </c>
      <c r="AD98" s="12" t="e">
        <f>CONCATENATE(MID('Hex Reference'!AD98,3,2),MID('Hex Reference'!AD98,1,2))</f>
        <v>#N/A</v>
      </c>
      <c r="AE98" s="12" t="str">
        <f>CONCATENATE(MID('Hex Reference'!AE98,3,2),MID('Hex Reference'!AE98,1,2))</f>
        <v>A418</v>
      </c>
      <c r="AF98" s="12" t="e">
        <f>CONCATENATE(MID('Hex Reference'!AF98,3,2),MID('Hex Reference'!AF98,1,2))</f>
        <v>#N/A</v>
      </c>
      <c r="AG98" s="12" t="e">
        <f>CONCATENATE(MID('Hex Reference'!AG98,3,2),MID('Hex Reference'!AG98,1,2))</f>
        <v>#N/A</v>
      </c>
      <c r="AH98" s="12" t="str">
        <f>CONCATENATE(MID('Hex Reference'!AH98,3,2),MID('Hex Reference'!AH98,1,2))</f>
        <v>A404</v>
      </c>
      <c r="AI98" s="12" t="e">
        <f>CONCATENATE(MID('Hex Reference'!AI98,3,2),MID('Hex Reference'!AI98,1,2))</f>
        <v>#N/A</v>
      </c>
      <c r="AJ98" s="12" t="e">
        <f>CONCATENATE(MID('Hex Reference'!AJ98,3,2),MID('Hex Reference'!AJ98,1,2))</f>
        <v>#N/A</v>
      </c>
      <c r="AK98" s="12" t="str">
        <f>CONCATENATE(MID('Hex Reference'!AK98,3,2),MID('Hex Reference'!AK98,1,2))</f>
        <v>A404</v>
      </c>
      <c r="AL98" s="12" t="e">
        <f>CONCATENATE(MID('Hex Reference'!AL98,3,2),MID('Hex Reference'!AL98,1,2))</f>
        <v>#N/A</v>
      </c>
      <c r="AM98" s="12" t="e">
        <f>CONCATENATE(MID('Hex Reference'!AM98,3,2),MID('Hex Reference'!AM98,1,2))</f>
        <v>#N/A</v>
      </c>
      <c r="AN98" s="12" t="str">
        <f>CONCATENATE(MID('Hex Reference'!AN98,3,2),MID('Hex Reference'!AN98,1,2))</f>
        <v>A404</v>
      </c>
      <c r="AO98" s="12" t="e">
        <f>CONCATENATE(MID('Hex Reference'!AO98,3,2),MID('Hex Reference'!AO98,1,2))</f>
        <v>#N/A</v>
      </c>
      <c r="AP98" s="12" t="e">
        <f>CONCATENATE(MID('Hex Reference'!AP98,3,2),MID('Hex Reference'!AP98,1,2))</f>
        <v>#N/A</v>
      </c>
      <c r="AQ98" s="12" t="str">
        <f>CONCATENATE(MID('Hex Reference'!AQ98,3,2),MID('Hex Reference'!AQ98,1,2))</f>
        <v>A404</v>
      </c>
      <c r="AR98" s="28"/>
      <c r="AT98" s="24"/>
      <c r="AU98" s="12" t="str">
        <f>CONCATENATE(MID('Hex Reference'!AU98,3,2),MID('Hex Reference'!AU98,1,2))</f>
        <v>9041</v>
      </c>
      <c r="AV98" s="12" t="e">
        <f>CONCATENATE(MID('Hex Reference'!AV98,3,2),MID('Hex Reference'!AV98,1,2))</f>
        <v>#N/A</v>
      </c>
      <c r="AW98" s="12" t="e">
        <f>CONCATENATE(MID('Hex Reference'!AW98,3,2),MID('Hex Reference'!AW98,1,2))</f>
        <v>#N/A</v>
      </c>
      <c r="AX98" s="12" t="str">
        <f>CONCATENATE(MID('Hex Reference'!AX98,3,2),MID('Hex Reference'!AX98,1,2))</f>
        <v>C880</v>
      </c>
      <c r="AY98" s="12" t="e">
        <f>CONCATENATE(MID('Hex Reference'!AY98,3,2),MID('Hex Reference'!AY98,1,2))</f>
        <v>#N/A</v>
      </c>
      <c r="AZ98" s="12" t="e">
        <f>CONCATENATE(MID('Hex Reference'!AZ98,3,2),MID('Hex Reference'!AZ98,1,2))</f>
        <v>#N/A</v>
      </c>
      <c r="BA98" s="12" t="str">
        <f>CONCATENATE(MID('Hex Reference'!BA98,3,2),MID('Hex Reference'!BA98,1,2))</f>
        <v>5842</v>
      </c>
      <c r="BB98" s="12" t="e">
        <f>CONCATENATE(MID('Hex Reference'!BB98,3,2),MID('Hex Reference'!BB98,1,2))</f>
        <v>#N/A</v>
      </c>
      <c r="BC98" s="12" t="e">
        <f>CONCATENATE(MID('Hex Reference'!BC98,3,2),MID('Hex Reference'!BC98,1,2))</f>
        <v>#N/A</v>
      </c>
      <c r="BD98" s="12" t="str">
        <f>CONCATENATE(MID('Hex Reference'!BD98,3,2),MID('Hex Reference'!BD98,1,2))</f>
        <v>2C81</v>
      </c>
      <c r="BE98" s="12" t="e">
        <f>CONCATENATE(MID('Hex Reference'!BE98,3,2),MID('Hex Reference'!BE98,1,2))</f>
        <v>#N/A</v>
      </c>
      <c r="BF98" s="12" t="e">
        <f>CONCATENATE(MID('Hex Reference'!BF98,3,2),MID('Hex Reference'!BF98,1,2))</f>
        <v>#N/A</v>
      </c>
      <c r="BG98" s="12" t="str">
        <f>CONCATENATE(MID('Hex Reference'!BG98,3,2),MID('Hex Reference'!BG98,1,2))</f>
        <v>2043</v>
      </c>
      <c r="BH98" s="12" t="e">
        <f>CONCATENATE(MID('Hex Reference'!BH98,3,2),MID('Hex Reference'!BH98,1,2))</f>
        <v>#N/A</v>
      </c>
      <c r="BI98" s="12" t="e">
        <f>CONCATENATE(MID('Hex Reference'!BI98,3,2),MID('Hex Reference'!BI98,1,2))</f>
        <v>#N/A</v>
      </c>
      <c r="BJ98" s="12" t="str">
        <f>CONCATENATE(MID('Hex Reference'!BJ98,3,2),MID('Hex Reference'!BJ98,1,2))</f>
        <v>9081</v>
      </c>
      <c r="BK98" s="12" t="e">
        <f>CONCATENATE(MID('Hex Reference'!BK98,3,2),MID('Hex Reference'!BK98,1,2))</f>
        <v>#N/A</v>
      </c>
      <c r="BL98" s="12" t="e">
        <f>CONCATENATE(MID('Hex Reference'!BL98,3,2),MID('Hex Reference'!BL98,1,2))</f>
        <v>#N/A</v>
      </c>
      <c r="BM98" s="12" t="str">
        <f>CONCATENATE(MID('Hex Reference'!BM98,3,2),MID('Hex Reference'!BM98,1,2))</f>
        <v>A420</v>
      </c>
      <c r="BN98" s="12" t="e">
        <f>CONCATENATE(MID('Hex Reference'!BN98,3,2),MID('Hex Reference'!BN98,1,2))</f>
        <v>#N/A</v>
      </c>
      <c r="BO98" s="12" t="e">
        <f>CONCATENATE(MID('Hex Reference'!BO98,3,2),MID('Hex Reference'!BO98,1,2))</f>
        <v>#N/A</v>
      </c>
      <c r="BP98" s="12" t="str">
        <f>CONCATENATE(MID('Hex Reference'!BP98,3,2),MID('Hex Reference'!BP98,1,2))</f>
        <v>F481</v>
      </c>
      <c r="BQ98" s="12" t="e">
        <f>CONCATENATE(MID('Hex Reference'!BQ98,3,2),MID('Hex Reference'!BQ98,1,2))</f>
        <v>#N/A</v>
      </c>
      <c r="BR98" s="12" t="e">
        <f>CONCATENATE(MID('Hex Reference'!BR98,3,2),MID('Hex Reference'!BR98,1,2))</f>
        <v>#N/A</v>
      </c>
      <c r="BS98" s="12" t="str">
        <f>CONCATENATE(MID('Hex Reference'!BS98,3,2),MID('Hex Reference'!BS98,1,2))</f>
        <v>A418</v>
      </c>
      <c r="BT98" s="12" t="e">
        <f>CONCATENATE(MID('Hex Reference'!BT98,3,2),MID('Hex Reference'!BT98,1,2))</f>
        <v>#N/A</v>
      </c>
      <c r="BU98" s="12" t="e">
        <f>CONCATENATE(MID('Hex Reference'!BU98,3,2),MID('Hex Reference'!BU98,1,2))</f>
        <v>#N/A</v>
      </c>
      <c r="BV98" s="12" t="str">
        <f>CONCATENATE(MID('Hex Reference'!BV98,3,2),MID('Hex Reference'!BV98,1,2))</f>
        <v>0080</v>
      </c>
      <c r="BW98" s="12" t="e">
        <f>CONCATENATE(MID('Hex Reference'!BW98,3,2),MID('Hex Reference'!BW98,1,2))</f>
        <v>#N/A</v>
      </c>
      <c r="BX98" s="12" t="e">
        <f>CONCATENATE(MID('Hex Reference'!BX98,3,2),MID('Hex Reference'!BX98,1,2))</f>
        <v>#N/A</v>
      </c>
      <c r="BY98" s="12" t="str">
        <f>CONCATENATE(MID('Hex Reference'!BY98,3,2),MID('Hex Reference'!BY98,1,2))</f>
        <v>A404</v>
      </c>
      <c r="BZ98" s="12" t="e">
        <f>CONCATENATE(MID('Hex Reference'!BZ98,3,2),MID('Hex Reference'!BZ98,1,2))</f>
        <v>#N/A</v>
      </c>
      <c r="CA98" s="12" t="e">
        <f>CONCATENATE(MID('Hex Reference'!CA98,3,2),MID('Hex Reference'!CA98,1,2))</f>
        <v>#N/A</v>
      </c>
      <c r="CB98" s="12" t="str">
        <f>CONCATENATE(MID('Hex Reference'!CB98,3,2),MID('Hex Reference'!CB98,1,2))</f>
        <v>A404</v>
      </c>
      <c r="CC98" s="12" t="e">
        <f>CONCATENATE(MID('Hex Reference'!CC98,3,2),MID('Hex Reference'!CC98,1,2))</f>
        <v>#N/A</v>
      </c>
      <c r="CD98" s="12" t="e">
        <f>CONCATENATE(MID('Hex Reference'!CD98,3,2),MID('Hex Reference'!CD98,1,2))</f>
        <v>#N/A</v>
      </c>
      <c r="CE98" s="12" t="str">
        <f>CONCATENATE(MID('Hex Reference'!CE98,3,2),MID('Hex Reference'!CE98,1,2))</f>
        <v>A404</v>
      </c>
      <c r="CF98" s="12" t="e">
        <f>CONCATENATE(MID('Hex Reference'!CF98,3,2),MID('Hex Reference'!CF98,1,2))</f>
        <v>#N/A</v>
      </c>
      <c r="CG98" s="12" t="e">
        <f>CONCATENATE(MID('Hex Reference'!CG98,3,2),MID('Hex Reference'!CG98,1,2))</f>
        <v>#N/A</v>
      </c>
      <c r="CH98" s="12" t="str">
        <f>CONCATENATE(MID('Hex Reference'!CH98,3,2),MID('Hex Reference'!CH98,1,2))</f>
        <v>A404</v>
      </c>
      <c r="CI98" s="28"/>
    </row>
    <row r="99" spans="1:87">
      <c r="A99" s="25" t="str">
        <f t="shared" si="2"/>
        <v>5E</v>
      </c>
      <c r="B99" s="25" t="s">
        <v>135</v>
      </c>
      <c r="C99" s="40" t="str">
        <f t="shared" si="3"/>
        <v>17538</v>
      </c>
      <c r="D99" s="12" t="str">
        <f>CONCATENATE(MID('Hex Reference'!D99,3,2),MID('Hex Reference'!D99,1,2))</f>
        <v>D047</v>
      </c>
      <c r="E99" s="12" t="e">
        <f>CONCATENATE(MID('Hex Reference'!E99,3,2),MID('Hex Reference'!E99,1,2))</f>
        <v>#N/A</v>
      </c>
      <c r="F99" s="12" t="e">
        <f>CONCATENATE(MID('Hex Reference'!F99,3,2),MID('Hex Reference'!F99,1,2))</f>
        <v>#N/A</v>
      </c>
      <c r="G99" s="12" t="str">
        <f>CONCATENATE(MID('Hex Reference'!G99,3,2),MID('Hex Reference'!G99,1,2))</f>
        <v>D047</v>
      </c>
      <c r="H99" s="12" t="e">
        <f>CONCATENATE(MID('Hex Reference'!H99,3,2),MID('Hex Reference'!H99,1,2))</f>
        <v>#N/A</v>
      </c>
      <c r="I99" s="12" t="e">
        <f>CONCATENATE(MID('Hex Reference'!I99,3,2),MID('Hex Reference'!I99,1,2))</f>
        <v>#N/A</v>
      </c>
      <c r="J99" s="12" t="str">
        <f>CONCATENATE(MID('Hex Reference'!J99,3,2),MID('Hex Reference'!J99,1,2))</f>
        <v>D047</v>
      </c>
      <c r="K99" s="12" t="e">
        <f>CONCATENATE(MID('Hex Reference'!K99,3,2),MID('Hex Reference'!K99,1,2))</f>
        <v>#N/A</v>
      </c>
      <c r="L99" s="12" t="e">
        <f>CONCATENATE(MID('Hex Reference'!L99,3,2),MID('Hex Reference'!L99,1,2))</f>
        <v>#N/A</v>
      </c>
      <c r="M99" s="12" t="str">
        <f>CONCATENATE(MID('Hex Reference'!M99,3,2),MID('Hex Reference'!M99,1,2))</f>
        <v>D047</v>
      </c>
      <c r="N99" s="12" t="e">
        <f>CONCATENATE(MID('Hex Reference'!N99,3,2),MID('Hex Reference'!N99,1,2))</f>
        <v>#N/A</v>
      </c>
      <c r="O99" s="12" t="e">
        <f>CONCATENATE(MID('Hex Reference'!O99,3,2),MID('Hex Reference'!O99,1,2))</f>
        <v>#N/A</v>
      </c>
      <c r="P99" s="12" t="str">
        <f>CONCATENATE(MID('Hex Reference'!P99,3,2),MID('Hex Reference'!P99,1,2))</f>
        <v>D047</v>
      </c>
      <c r="Q99" s="12" t="e">
        <f>CONCATENATE(MID('Hex Reference'!Q99,3,2),MID('Hex Reference'!Q99,1,2))</f>
        <v>#N/A</v>
      </c>
      <c r="R99" s="12" t="e">
        <f>CONCATENATE(MID('Hex Reference'!R99,3,2),MID('Hex Reference'!R99,1,2))</f>
        <v>#N/A</v>
      </c>
      <c r="S99" s="12" t="str">
        <f>CONCATENATE(MID('Hex Reference'!S99,3,2),MID('Hex Reference'!S99,1,2))</f>
        <v>D047</v>
      </c>
      <c r="T99" s="12" t="e">
        <f>CONCATENATE(MID('Hex Reference'!T99,3,2),MID('Hex Reference'!T99,1,2))</f>
        <v>#N/A</v>
      </c>
      <c r="U99" s="12" t="e">
        <f>CONCATENATE(MID('Hex Reference'!U99,3,2),MID('Hex Reference'!U99,1,2))</f>
        <v>#N/A</v>
      </c>
      <c r="V99" s="12" t="str">
        <f>CONCATENATE(MID('Hex Reference'!V99,3,2),MID('Hex Reference'!V99,1,2))</f>
        <v>D047</v>
      </c>
      <c r="W99" s="12" t="e">
        <f>CONCATENATE(MID('Hex Reference'!W99,3,2),MID('Hex Reference'!W99,1,2))</f>
        <v>#N/A</v>
      </c>
      <c r="X99" s="12" t="e">
        <f>CONCATENATE(MID('Hex Reference'!X99,3,2),MID('Hex Reference'!X99,1,2))</f>
        <v>#N/A</v>
      </c>
      <c r="Y99" s="12" t="str">
        <f>CONCATENATE(MID('Hex Reference'!Y99,3,2),MID('Hex Reference'!Y99,1,2))</f>
        <v>D047</v>
      </c>
      <c r="Z99" s="12" t="e">
        <f>CONCATENATE(MID('Hex Reference'!Z99,3,2),MID('Hex Reference'!Z99,1,2))</f>
        <v>#N/A</v>
      </c>
      <c r="AA99" s="12" t="e">
        <f>CONCATENATE(MID('Hex Reference'!AA99,3,2),MID('Hex Reference'!AA99,1,2))</f>
        <v>#N/A</v>
      </c>
      <c r="AB99" s="12" t="str">
        <f>CONCATENATE(MID('Hex Reference'!AB99,3,2),MID('Hex Reference'!AB99,1,2))</f>
        <v>D047</v>
      </c>
      <c r="AC99" s="12" t="e">
        <f>CONCATENATE(MID('Hex Reference'!AC99,3,2),MID('Hex Reference'!AC99,1,2))</f>
        <v>#N/A</v>
      </c>
      <c r="AD99" s="12" t="e">
        <f>CONCATENATE(MID('Hex Reference'!AD99,3,2),MID('Hex Reference'!AD99,1,2))</f>
        <v>#N/A</v>
      </c>
      <c r="AE99" s="12" t="str">
        <f>CONCATENATE(MID('Hex Reference'!AE99,3,2),MID('Hex Reference'!AE99,1,2))</f>
        <v>D047</v>
      </c>
      <c r="AF99" s="12" t="e">
        <f>CONCATENATE(MID('Hex Reference'!AF99,3,2),MID('Hex Reference'!AF99,1,2))</f>
        <v>#N/A</v>
      </c>
      <c r="AG99" s="12" t="e">
        <f>CONCATENATE(MID('Hex Reference'!AG99,3,2),MID('Hex Reference'!AG99,1,2))</f>
        <v>#N/A</v>
      </c>
      <c r="AH99" s="12" t="str">
        <f>CONCATENATE(MID('Hex Reference'!AH99,3,2),MID('Hex Reference'!AH99,1,2))</f>
        <v>B84B</v>
      </c>
      <c r="AI99" s="12" t="e">
        <f>CONCATENATE(MID('Hex Reference'!AI99,3,2),MID('Hex Reference'!AI99,1,2))</f>
        <v>#N/A</v>
      </c>
      <c r="AJ99" s="12" t="e">
        <f>CONCATENATE(MID('Hex Reference'!AJ99,3,2),MID('Hex Reference'!AJ99,1,2))</f>
        <v>#N/A</v>
      </c>
      <c r="AK99" s="12" t="str">
        <f>CONCATENATE(MID('Hex Reference'!AK99,3,2),MID('Hex Reference'!AK99,1,2))</f>
        <v>B84B</v>
      </c>
      <c r="AL99" s="12" t="e">
        <f>CONCATENATE(MID('Hex Reference'!AL99,3,2),MID('Hex Reference'!AL99,1,2))</f>
        <v>#N/A</v>
      </c>
      <c r="AM99" s="12" t="e">
        <f>CONCATENATE(MID('Hex Reference'!AM99,3,2),MID('Hex Reference'!AM99,1,2))</f>
        <v>#N/A</v>
      </c>
      <c r="AN99" s="12" t="str">
        <f>CONCATENATE(MID('Hex Reference'!AN99,3,2),MID('Hex Reference'!AN99,1,2))</f>
        <v>A04F</v>
      </c>
      <c r="AO99" s="12" t="e">
        <f>CONCATENATE(MID('Hex Reference'!AO99,3,2),MID('Hex Reference'!AO99,1,2))</f>
        <v>#N/A</v>
      </c>
      <c r="AP99" s="12" t="e">
        <f>CONCATENATE(MID('Hex Reference'!AP99,3,2),MID('Hex Reference'!AP99,1,2))</f>
        <v>#N/A</v>
      </c>
      <c r="AQ99" s="12" t="str">
        <f>CONCATENATE(MID('Hex Reference'!AQ99,3,2),MID('Hex Reference'!AQ99,1,2))</f>
        <v>A04F</v>
      </c>
      <c r="AR99" s="28"/>
      <c r="AT99" s="24"/>
      <c r="AU99" s="12" t="str">
        <f>CONCATENATE(MID('Hex Reference'!AU99,3,2),MID('Hex Reference'!AU99,1,2))</f>
        <v>D047</v>
      </c>
      <c r="AV99" s="12" t="e">
        <f>CONCATENATE(MID('Hex Reference'!AV99,3,2),MID('Hex Reference'!AV99,1,2))</f>
        <v>#N/A</v>
      </c>
      <c r="AW99" s="12" t="e">
        <f>CONCATENATE(MID('Hex Reference'!AW99,3,2),MID('Hex Reference'!AW99,1,2))</f>
        <v>#N/A</v>
      </c>
      <c r="AX99" s="12" t="str">
        <f>CONCATENATE(MID('Hex Reference'!AX99,3,2),MID('Hex Reference'!AX99,1,2))</f>
        <v>D047</v>
      </c>
      <c r="AY99" s="12" t="e">
        <f>CONCATENATE(MID('Hex Reference'!AY99,3,2),MID('Hex Reference'!AY99,1,2))</f>
        <v>#N/A</v>
      </c>
      <c r="AZ99" s="12" t="e">
        <f>CONCATENATE(MID('Hex Reference'!AZ99,3,2),MID('Hex Reference'!AZ99,1,2))</f>
        <v>#N/A</v>
      </c>
      <c r="BA99" s="12" t="str">
        <f>CONCATENATE(MID('Hex Reference'!BA99,3,2),MID('Hex Reference'!BA99,1,2))</f>
        <v>D047</v>
      </c>
      <c r="BB99" s="12" t="e">
        <f>CONCATENATE(MID('Hex Reference'!BB99,3,2),MID('Hex Reference'!BB99,1,2))</f>
        <v>#N/A</v>
      </c>
      <c r="BC99" s="12" t="e">
        <f>CONCATENATE(MID('Hex Reference'!BC99,3,2),MID('Hex Reference'!BC99,1,2))</f>
        <v>#N/A</v>
      </c>
      <c r="BD99" s="12" t="str">
        <f>CONCATENATE(MID('Hex Reference'!BD99,3,2),MID('Hex Reference'!BD99,1,2))</f>
        <v>D047</v>
      </c>
      <c r="BE99" s="12" t="e">
        <f>CONCATENATE(MID('Hex Reference'!BE99,3,2),MID('Hex Reference'!BE99,1,2))</f>
        <v>#N/A</v>
      </c>
      <c r="BF99" s="12" t="e">
        <f>CONCATENATE(MID('Hex Reference'!BF99,3,2),MID('Hex Reference'!BF99,1,2))</f>
        <v>#N/A</v>
      </c>
      <c r="BG99" s="12" t="str">
        <f>CONCATENATE(MID('Hex Reference'!BG99,3,2),MID('Hex Reference'!BG99,1,2))</f>
        <v>D047</v>
      </c>
      <c r="BH99" s="12" t="e">
        <f>CONCATENATE(MID('Hex Reference'!BH99,3,2),MID('Hex Reference'!BH99,1,2))</f>
        <v>#N/A</v>
      </c>
      <c r="BI99" s="12" t="e">
        <f>CONCATENATE(MID('Hex Reference'!BI99,3,2),MID('Hex Reference'!BI99,1,2))</f>
        <v>#N/A</v>
      </c>
      <c r="BJ99" s="12" t="str">
        <f>CONCATENATE(MID('Hex Reference'!BJ99,3,2),MID('Hex Reference'!BJ99,1,2))</f>
        <v>D047</v>
      </c>
      <c r="BK99" s="12" t="e">
        <f>CONCATENATE(MID('Hex Reference'!BK99,3,2),MID('Hex Reference'!BK99,1,2))</f>
        <v>#N/A</v>
      </c>
      <c r="BL99" s="12" t="e">
        <f>CONCATENATE(MID('Hex Reference'!BL99,3,2),MID('Hex Reference'!BL99,1,2))</f>
        <v>#N/A</v>
      </c>
      <c r="BM99" s="12" t="str">
        <f>CONCATENATE(MID('Hex Reference'!BM99,3,2),MID('Hex Reference'!BM99,1,2))</f>
        <v>D047</v>
      </c>
      <c r="BN99" s="12" t="e">
        <f>CONCATENATE(MID('Hex Reference'!BN99,3,2),MID('Hex Reference'!BN99,1,2))</f>
        <v>#N/A</v>
      </c>
      <c r="BO99" s="12" t="e">
        <f>CONCATENATE(MID('Hex Reference'!BO99,3,2),MID('Hex Reference'!BO99,1,2))</f>
        <v>#N/A</v>
      </c>
      <c r="BP99" s="12" t="str">
        <f>CONCATENATE(MID('Hex Reference'!BP99,3,2),MID('Hex Reference'!BP99,1,2))</f>
        <v>D047</v>
      </c>
      <c r="BQ99" s="12" t="e">
        <f>CONCATENATE(MID('Hex Reference'!BQ99,3,2),MID('Hex Reference'!BQ99,1,2))</f>
        <v>#N/A</v>
      </c>
      <c r="BR99" s="12" t="e">
        <f>CONCATENATE(MID('Hex Reference'!BR99,3,2),MID('Hex Reference'!BR99,1,2))</f>
        <v>#N/A</v>
      </c>
      <c r="BS99" s="12" t="str">
        <f>CONCATENATE(MID('Hex Reference'!BS99,3,2),MID('Hex Reference'!BS99,1,2))</f>
        <v>D047</v>
      </c>
      <c r="BT99" s="12" t="e">
        <f>CONCATENATE(MID('Hex Reference'!BT99,3,2),MID('Hex Reference'!BT99,1,2))</f>
        <v>#N/A</v>
      </c>
      <c r="BU99" s="12" t="e">
        <f>CONCATENATE(MID('Hex Reference'!BU99,3,2),MID('Hex Reference'!BU99,1,2))</f>
        <v>#N/A</v>
      </c>
      <c r="BV99" s="12" t="str">
        <f>CONCATENATE(MID('Hex Reference'!BV99,3,2),MID('Hex Reference'!BV99,1,2))</f>
        <v>0080</v>
      </c>
      <c r="BW99" s="12" t="e">
        <f>CONCATENATE(MID('Hex Reference'!BW99,3,2),MID('Hex Reference'!BW99,1,2))</f>
        <v>#N/A</v>
      </c>
      <c r="BX99" s="12" t="e">
        <f>CONCATENATE(MID('Hex Reference'!BX99,3,2),MID('Hex Reference'!BX99,1,2))</f>
        <v>#N/A</v>
      </c>
      <c r="BY99" s="12" t="str">
        <f>CONCATENATE(MID('Hex Reference'!BY99,3,2),MID('Hex Reference'!BY99,1,2))</f>
        <v>B84B</v>
      </c>
      <c r="BZ99" s="12" t="e">
        <f>CONCATENATE(MID('Hex Reference'!BZ99,3,2),MID('Hex Reference'!BZ99,1,2))</f>
        <v>#N/A</v>
      </c>
      <c r="CA99" s="12" t="e">
        <f>CONCATENATE(MID('Hex Reference'!CA99,3,2),MID('Hex Reference'!CA99,1,2))</f>
        <v>#N/A</v>
      </c>
      <c r="CB99" s="12" t="str">
        <f>CONCATENATE(MID('Hex Reference'!CB99,3,2),MID('Hex Reference'!CB99,1,2))</f>
        <v>B84B</v>
      </c>
      <c r="CC99" s="12" t="e">
        <f>CONCATENATE(MID('Hex Reference'!CC99,3,2),MID('Hex Reference'!CC99,1,2))</f>
        <v>#N/A</v>
      </c>
      <c r="CD99" s="12" t="e">
        <f>CONCATENATE(MID('Hex Reference'!CD99,3,2),MID('Hex Reference'!CD99,1,2))</f>
        <v>#N/A</v>
      </c>
      <c r="CE99" s="12" t="str">
        <f>CONCATENATE(MID('Hex Reference'!CE99,3,2),MID('Hex Reference'!CE99,1,2))</f>
        <v>A04F</v>
      </c>
      <c r="CF99" s="12" t="e">
        <f>CONCATENATE(MID('Hex Reference'!CF99,3,2),MID('Hex Reference'!CF99,1,2))</f>
        <v>#N/A</v>
      </c>
      <c r="CG99" s="12" t="e">
        <f>CONCATENATE(MID('Hex Reference'!CG99,3,2),MID('Hex Reference'!CG99,1,2))</f>
        <v>#N/A</v>
      </c>
      <c r="CH99" s="12" t="str">
        <f>CONCATENATE(MID('Hex Reference'!CH99,3,2),MID('Hex Reference'!CH99,1,2))</f>
        <v>A04F</v>
      </c>
      <c r="CI99" s="28"/>
    </row>
    <row r="100" spans="1:87">
      <c r="A100" s="25" t="str">
        <f t="shared" si="2"/>
        <v>5F</v>
      </c>
      <c r="B100" s="25" t="s">
        <v>136</v>
      </c>
      <c r="C100" s="40" t="str">
        <f t="shared" si="3"/>
        <v>17570</v>
      </c>
      <c r="D100" s="12" t="str">
        <f>CONCATENATE(MID('Hex Reference'!D100,3,2),MID('Hex Reference'!D100,1,2))</f>
        <v>C840</v>
      </c>
      <c r="E100" s="12" t="e">
        <f>CONCATENATE(MID('Hex Reference'!E100,3,2),MID('Hex Reference'!E100,1,2))</f>
        <v>#N/A</v>
      </c>
      <c r="F100" s="12" t="e">
        <f>CONCATENATE(MID('Hex Reference'!F100,3,2),MID('Hex Reference'!F100,1,2))</f>
        <v>#N/A</v>
      </c>
      <c r="G100" s="12" t="str">
        <f>CONCATENATE(MID('Hex Reference'!G100,3,2),MID('Hex Reference'!G100,1,2))</f>
        <v>C840</v>
      </c>
      <c r="H100" s="12" t="e">
        <f>CONCATENATE(MID('Hex Reference'!H100,3,2),MID('Hex Reference'!H100,1,2))</f>
        <v>#N/A</v>
      </c>
      <c r="I100" s="12" t="e">
        <f>CONCATENATE(MID('Hex Reference'!I100,3,2),MID('Hex Reference'!I100,1,2))</f>
        <v>#N/A</v>
      </c>
      <c r="J100" s="12" t="str">
        <f>CONCATENATE(MID('Hex Reference'!J100,3,2),MID('Hex Reference'!J100,1,2))</f>
        <v>C840</v>
      </c>
      <c r="K100" s="12" t="e">
        <f>CONCATENATE(MID('Hex Reference'!K100,3,2),MID('Hex Reference'!K100,1,2))</f>
        <v>#N/A</v>
      </c>
      <c r="L100" s="12" t="e">
        <f>CONCATENATE(MID('Hex Reference'!L100,3,2),MID('Hex Reference'!L100,1,2))</f>
        <v>#N/A</v>
      </c>
      <c r="M100" s="12" t="str">
        <f>CONCATENATE(MID('Hex Reference'!M100,3,2),MID('Hex Reference'!M100,1,2))</f>
        <v>C840</v>
      </c>
      <c r="N100" s="12" t="e">
        <f>CONCATENATE(MID('Hex Reference'!N100,3,2),MID('Hex Reference'!N100,1,2))</f>
        <v>#N/A</v>
      </c>
      <c r="O100" s="12" t="e">
        <f>CONCATENATE(MID('Hex Reference'!O100,3,2),MID('Hex Reference'!O100,1,2))</f>
        <v>#N/A</v>
      </c>
      <c r="P100" s="12" t="str">
        <f>CONCATENATE(MID('Hex Reference'!P100,3,2),MID('Hex Reference'!P100,1,2))</f>
        <v>2C41</v>
      </c>
      <c r="Q100" s="12" t="e">
        <f>CONCATENATE(MID('Hex Reference'!Q100,3,2),MID('Hex Reference'!Q100,1,2))</f>
        <v>#N/A</v>
      </c>
      <c r="R100" s="12" t="e">
        <f>CONCATENATE(MID('Hex Reference'!R100,3,2),MID('Hex Reference'!R100,1,2))</f>
        <v>#N/A</v>
      </c>
      <c r="S100" s="12" t="str">
        <f>CONCATENATE(MID('Hex Reference'!S100,3,2),MID('Hex Reference'!S100,1,2))</f>
        <v>2C41</v>
      </c>
      <c r="T100" s="12" t="e">
        <f>CONCATENATE(MID('Hex Reference'!T100,3,2),MID('Hex Reference'!T100,1,2))</f>
        <v>#N/A</v>
      </c>
      <c r="U100" s="12" t="e">
        <f>CONCATENATE(MID('Hex Reference'!U100,3,2),MID('Hex Reference'!U100,1,2))</f>
        <v>#N/A</v>
      </c>
      <c r="V100" s="12" t="str">
        <f>CONCATENATE(MID('Hex Reference'!V100,3,2),MID('Hex Reference'!V100,1,2))</f>
        <v>5126</v>
      </c>
      <c r="W100" s="12" t="e">
        <f>CONCATENATE(MID('Hex Reference'!W100,3,2),MID('Hex Reference'!W100,1,2))</f>
        <v>#N/A</v>
      </c>
      <c r="X100" s="12" t="e">
        <f>CONCATENATE(MID('Hex Reference'!X100,3,2),MID('Hex Reference'!X100,1,2))</f>
        <v>#N/A</v>
      </c>
      <c r="Y100" s="12" t="str">
        <f>CONCATENATE(MID('Hex Reference'!Y100,3,2),MID('Hex Reference'!Y100,1,2))</f>
        <v>9041</v>
      </c>
      <c r="Z100" s="12" t="e">
        <f>CONCATENATE(MID('Hex Reference'!Z100,3,2),MID('Hex Reference'!Z100,1,2))</f>
        <v>#N/A</v>
      </c>
      <c r="AA100" s="12" t="e">
        <f>CONCATENATE(MID('Hex Reference'!AA100,3,2),MID('Hex Reference'!AA100,1,2))</f>
        <v>#N/A</v>
      </c>
      <c r="AB100" s="12" t="str">
        <f>CONCATENATE(MID('Hex Reference'!AB100,3,2),MID('Hex Reference'!AB100,1,2))</f>
        <v>510E</v>
      </c>
      <c r="AC100" s="12" t="e">
        <f>CONCATENATE(MID('Hex Reference'!AC100,3,2),MID('Hex Reference'!AC100,1,2))</f>
        <v>#VALUE!</v>
      </c>
      <c r="AD100" s="12" t="e">
        <f>CONCATENATE(MID('Hex Reference'!AD100,3,2),MID('Hex Reference'!AD100,1,2))</f>
        <v>#N/A</v>
      </c>
      <c r="AE100" s="12" t="str">
        <f>CONCATENATE(MID('Hex Reference'!AE100,3,2),MID('Hex Reference'!AE100,1,2))</f>
        <v>510E</v>
      </c>
      <c r="AF100" s="12" t="e">
        <f>CONCATENATE(MID('Hex Reference'!AF100,3,2),MID('Hex Reference'!AF100,1,2))</f>
        <v>#VALUE!</v>
      </c>
      <c r="AG100" s="12" t="e">
        <f>CONCATENATE(MID('Hex Reference'!AG100,3,2),MID('Hex Reference'!AG100,1,2))</f>
        <v>#N/A</v>
      </c>
      <c r="AH100" s="12" t="str">
        <f>CONCATENATE(MID('Hex Reference'!AH100,3,2),MID('Hex Reference'!AH100,1,2))</f>
        <v>5100</v>
      </c>
      <c r="AI100" s="12" t="e">
        <f>CONCATENATE(MID('Hex Reference'!AI100,3,2),MID('Hex Reference'!AI100,1,2))</f>
        <v>#N/A</v>
      </c>
      <c r="AJ100" s="12" t="e">
        <f>CONCATENATE(MID('Hex Reference'!AJ100,3,2),MID('Hex Reference'!AJ100,1,2))</f>
        <v>#N/A</v>
      </c>
      <c r="AK100" s="12" t="str">
        <f>CONCATENATE(MID('Hex Reference'!AK100,3,2),MID('Hex Reference'!AK100,1,2))</f>
        <v>5100</v>
      </c>
      <c r="AL100" s="12" t="e">
        <f>CONCATENATE(MID('Hex Reference'!AL100,3,2),MID('Hex Reference'!AL100,1,2))</f>
        <v>#N/A</v>
      </c>
      <c r="AM100" s="12" t="e">
        <f>CONCATENATE(MID('Hex Reference'!AM100,3,2),MID('Hex Reference'!AM100,1,2))</f>
        <v>#N/A</v>
      </c>
      <c r="AN100" s="12" t="str">
        <f>CONCATENATE(MID('Hex Reference'!AN100,3,2),MID('Hex Reference'!AN100,1,2))</f>
        <v>5100</v>
      </c>
      <c r="AO100" s="12" t="e">
        <f>CONCATENATE(MID('Hex Reference'!AO100,3,2),MID('Hex Reference'!AO100,1,2))</f>
        <v>#N/A</v>
      </c>
      <c r="AP100" s="12" t="e">
        <f>CONCATENATE(MID('Hex Reference'!AP100,3,2),MID('Hex Reference'!AP100,1,2))</f>
        <v>#N/A</v>
      </c>
      <c r="AQ100" s="12" t="str">
        <f>CONCATENATE(MID('Hex Reference'!AQ100,3,2),MID('Hex Reference'!AQ100,1,2))</f>
        <v>5100</v>
      </c>
      <c r="AR100" s="28"/>
      <c r="AT100" s="24"/>
      <c r="AU100" s="12" t="str">
        <f>CONCATENATE(MID('Hex Reference'!AU100,3,2),MID('Hex Reference'!AU100,1,2))</f>
        <v>C840</v>
      </c>
      <c r="AV100" s="12" t="e">
        <f>CONCATENATE(MID('Hex Reference'!AV100,3,2),MID('Hex Reference'!AV100,1,2))</f>
        <v>#N/A</v>
      </c>
      <c r="AW100" s="12" t="e">
        <f>CONCATENATE(MID('Hex Reference'!AW100,3,2),MID('Hex Reference'!AW100,1,2))</f>
        <v>#N/A</v>
      </c>
      <c r="AX100" s="12" t="str">
        <f>CONCATENATE(MID('Hex Reference'!AX100,3,2),MID('Hex Reference'!AX100,1,2))</f>
        <v>5080</v>
      </c>
      <c r="AY100" s="12" t="e">
        <f>CONCATENATE(MID('Hex Reference'!AY100,3,2),MID('Hex Reference'!AY100,1,2))</f>
        <v>#N/A</v>
      </c>
      <c r="AZ100" s="12" t="e">
        <f>CONCATENATE(MID('Hex Reference'!AZ100,3,2),MID('Hex Reference'!AZ100,1,2))</f>
        <v>#N/A</v>
      </c>
      <c r="BA100" s="12" t="str">
        <f>CONCATENATE(MID('Hex Reference'!BA100,3,2),MID('Hex Reference'!BA100,1,2))</f>
        <v>C840</v>
      </c>
      <c r="BB100" s="12" t="e">
        <f>CONCATENATE(MID('Hex Reference'!BB100,3,2),MID('Hex Reference'!BB100,1,2))</f>
        <v>#N/A</v>
      </c>
      <c r="BC100" s="12" t="e">
        <f>CONCATENATE(MID('Hex Reference'!BC100,3,2),MID('Hex Reference'!BC100,1,2))</f>
        <v>#N/A</v>
      </c>
      <c r="BD100" s="12" t="str">
        <f>CONCATENATE(MID('Hex Reference'!BD100,3,2),MID('Hex Reference'!BD100,1,2))</f>
        <v>6480</v>
      </c>
      <c r="BE100" s="12" t="e">
        <f>CONCATENATE(MID('Hex Reference'!BE100,3,2),MID('Hex Reference'!BE100,1,2))</f>
        <v>#N/A</v>
      </c>
      <c r="BF100" s="12" t="e">
        <f>CONCATENATE(MID('Hex Reference'!BF100,3,2),MID('Hex Reference'!BF100,1,2))</f>
        <v>#N/A</v>
      </c>
      <c r="BG100" s="12" t="str">
        <f>CONCATENATE(MID('Hex Reference'!BG100,3,2),MID('Hex Reference'!BG100,1,2))</f>
        <v>2C41</v>
      </c>
      <c r="BH100" s="12" t="e">
        <f>CONCATENATE(MID('Hex Reference'!BH100,3,2),MID('Hex Reference'!BH100,1,2))</f>
        <v>#N/A</v>
      </c>
      <c r="BI100" s="12" t="e">
        <f>CONCATENATE(MID('Hex Reference'!BI100,3,2),MID('Hex Reference'!BI100,1,2))</f>
        <v>#N/A</v>
      </c>
      <c r="BJ100" s="12" t="str">
        <f>CONCATENATE(MID('Hex Reference'!BJ100,3,2),MID('Hex Reference'!BJ100,1,2))</f>
        <v>7880</v>
      </c>
      <c r="BK100" s="12" t="e">
        <f>CONCATENATE(MID('Hex Reference'!BK100,3,2),MID('Hex Reference'!BK100,1,2))</f>
        <v>#N/A</v>
      </c>
      <c r="BL100" s="12" t="e">
        <f>CONCATENATE(MID('Hex Reference'!BL100,3,2),MID('Hex Reference'!BL100,1,2))</f>
        <v>#N/A</v>
      </c>
      <c r="BM100" s="12" t="str">
        <f>CONCATENATE(MID('Hex Reference'!BM100,3,2),MID('Hex Reference'!BM100,1,2))</f>
        <v>5126</v>
      </c>
      <c r="BN100" s="12" t="e">
        <f>CONCATENATE(MID('Hex Reference'!BN100,3,2),MID('Hex Reference'!BN100,1,2))</f>
        <v>#N/A</v>
      </c>
      <c r="BO100" s="12" t="e">
        <f>CONCATENATE(MID('Hex Reference'!BO100,3,2),MID('Hex Reference'!BO100,1,2))</f>
        <v>#N/A</v>
      </c>
      <c r="BP100" s="12" t="str">
        <f>CONCATENATE(MID('Hex Reference'!BP100,3,2),MID('Hex Reference'!BP100,1,2))</f>
        <v>9680</v>
      </c>
      <c r="BQ100" s="12" t="e">
        <f>CONCATENATE(MID('Hex Reference'!BQ100,3,2),MID('Hex Reference'!BQ100,1,2))</f>
        <v>#N/A</v>
      </c>
      <c r="BR100" s="12" t="e">
        <f>CONCATENATE(MID('Hex Reference'!BR100,3,2),MID('Hex Reference'!BR100,1,2))</f>
        <v>#N/A</v>
      </c>
      <c r="BS100" s="12" t="str">
        <f>CONCATENATE(MID('Hex Reference'!BS100,3,2),MID('Hex Reference'!BS100,1,2))</f>
        <v>510E</v>
      </c>
      <c r="BT100" s="12" t="e">
        <f>CONCATENATE(MID('Hex Reference'!BT100,3,2),MID('Hex Reference'!BT100,1,2))</f>
        <v>#VALUE!</v>
      </c>
      <c r="BU100" s="12" t="e">
        <f>CONCATENATE(MID('Hex Reference'!BU100,3,2),MID('Hex Reference'!BU100,1,2))</f>
        <v>#N/A</v>
      </c>
      <c r="BV100" s="12" t="str">
        <f>CONCATENATE(MID('Hex Reference'!BV100,3,2),MID('Hex Reference'!BV100,1,2))</f>
        <v>0080</v>
      </c>
      <c r="BW100" s="12" t="e">
        <f>CONCATENATE(MID('Hex Reference'!BW100,3,2),MID('Hex Reference'!BW100,1,2))</f>
        <v>#N/A</v>
      </c>
      <c r="BX100" s="12" t="e">
        <f>CONCATENATE(MID('Hex Reference'!BX100,3,2),MID('Hex Reference'!BX100,1,2))</f>
        <v>#N/A</v>
      </c>
      <c r="BY100" s="12" t="str">
        <f>CONCATENATE(MID('Hex Reference'!BY100,3,2),MID('Hex Reference'!BY100,1,2))</f>
        <v>5100</v>
      </c>
      <c r="BZ100" s="12" t="e">
        <f>CONCATENATE(MID('Hex Reference'!BZ100,3,2),MID('Hex Reference'!BZ100,1,2))</f>
        <v>#N/A</v>
      </c>
      <c r="CA100" s="12" t="e">
        <f>CONCATENATE(MID('Hex Reference'!CA100,3,2),MID('Hex Reference'!CA100,1,2))</f>
        <v>#N/A</v>
      </c>
      <c r="CB100" s="12" t="str">
        <f>CONCATENATE(MID('Hex Reference'!CB100,3,2),MID('Hex Reference'!CB100,1,2))</f>
        <v>5100</v>
      </c>
      <c r="CC100" s="12" t="e">
        <f>CONCATENATE(MID('Hex Reference'!CC100,3,2),MID('Hex Reference'!CC100,1,2))</f>
        <v>#N/A</v>
      </c>
      <c r="CD100" s="12" t="e">
        <f>CONCATENATE(MID('Hex Reference'!CD100,3,2),MID('Hex Reference'!CD100,1,2))</f>
        <v>#N/A</v>
      </c>
      <c r="CE100" s="12" t="str">
        <f>CONCATENATE(MID('Hex Reference'!CE100,3,2),MID('Hex Reference'!CE100,1,2))</f>
        <v>5100</v>
      </c>
      <c r="CF100" s="12" t="e">
        <f>CONCATENATE(MID('Hex Reference'!CF100,3,2),MID('Hex Reference'!CF100,1,2))</f>
        <v>#N/A</v>
      </c>
      <c r="CG100" s="12" t="e">
        <f>CONCATENATE(MID('Hex Reference'!CG100,3,2),MID('Hex Reference'!CG100,1,2))</f>
        <v>#N/A</v>
      </c>
      <c r="CH100" s="12" t="str">
        <f>CONCATENATE(MID('Hex Reference'!CH100,3,2),MID('Hex Reference'!CH100,1,2))</f>
        <v>5100</v>
      </c>
      <c r="CI100" s="28"/>
    </row>
    <row r="101" spans="1:87">
      <c r="A101" s="25" t="str">
        <f t="shared" si="2"/>
        <v>60</v>
      </c>
      <c r="B101" s="25" t="s">
        <v>137</v>
      </c>
      <c r="C101" s="40" t="str">
        <f t="shared" si="3"/>
        <v>175A8</v>
      </c>
      <c r="D101" s="12" t="str">
        <f>CONCATENATE(MID('Hex Reference'!D101,3,2),MID('Hex Reference'!D101,1,2))</f>
        <v>2C41</v>
      </c>
      <c r="E101" s="12" t="e">
        <f>CONCATENATE(MID('Hex Reference'!E101,3,2),MID('Hex Reference'!E101,1,2))</f>
        <v>#N/A</v>
      </c>
      <c r="F101" s="12" t="e">
        <f>CONCATENATE(MID('Hex Reference'!F101,3,2),MID('Hex Reference'!F101,1,2))</f>
        <v>#N/A</v>
      </c>
      <c r="G101" s="12" t="str">
        <f>CONCATENATE(MID('Hex Reference'!G101,3,2),MID('Hex Reference'!G101,1,2))</f>
        <v>2C41</v>
      </c>
      <c r="H101" s="12" t="e">
        <f>CONCATENATE(MID('Hex Reference'!H101,3,2),MID('Hex Reference'!H101,1,2))</f>
        <v>#N/A</v>
      </c>
      <c r="I101" s="12" t="e">
        <f>CONCATENATE(MID('Hex Reference'!I101,3,2),MID('Hex Reference'!I101,1,2))</f>
        <v>#N/A</v>
      </c>
      <c r="J101" s="12" t="str">
        <f>CONCATENATE(MID('Hex Reference'!J101,3,2),MID('Hex Reference'!J101,1,2))</f>
        <v>C241</v>
      </c>
      <c r="K101" s="12" t="e">
        <f>CONCATENATE(MID('Hex Reference'!K101,3,2),MID('Hex Reference'!K101,1,2))</f>
        <v>#N/A</v>
      </c>
      <c r="L101" s="12" t="e">
        <f>CONCATENATE(MID('Hex Reference'!L101,3,2),MID('Hex Reference'!L101,1,2))</f>
        <v>#N/A</v>
      </c>
      <c r="M101" s="12" t="str">
        <f>CONCATENATE(MID('Hex Reference'!M101,3,2),MID('Hex Reference'!M101,1,2))</f>
        <v>C241</v>
      </c>
      <c r="N101" s="12" t="e">
        <f>CONCATENATE(MID('Hex Reference'!N101,3,2),MID('Hex Reference'!N101,1,2))</f>
        <v>#N/A</v>
      </c>
      <c r="O101" s="12" t="e">
        <f>CONCATENATE(MID('Hex Reference'!O101,3,2),MID('Hex Reference'!O101,1,2))</f>
        <v>#N/A</v>
      </c>
      <c r="P101" s="12" t="str">
        <f>CONCATENATE(MID('Hex Reference'!P101,3,2),MID('Hex Reference'!P101,1,2))</f>
        <v>5842</v>
      </c>
      <c r="Q101" s="12" t="e">
        <f>CONCATENATE(MID('Hex Reference'!Q101,3,2),MID('Hex Reference'!Q101,1,2))</f>
        <v>#N/A</v>
      </c>
      <c r="R101" s="12" t="e">
        <f>CONCATENATE(MID('Hex Reference'!R101,3,2),MID('Hex Reference'!R101,1,2))</f>
        <v>#N/A</v>
      </c>
      <c r="S101" s="12" t="str">
        <f>CONCATENATE(MID('Hex Reference'!S101,3,2),MID('Hex Reference'!S101,1,2))</f>
        <v>5842</v>
      </c>
      <c r="T101" s="12" t="e">
        <f>CONCATENATE(MID('Hex Reference'!T101,3,2),MID('Hex Reference'!T101,1,2))</f>
        <v>#N/A</v>
      </c>
      <c r="U101" s="12" t="e">
        <f>CONCATENATE(MID('Hex Reference'!U101,3,2),MID('Hex Reference'!U101,1,2))</f>
        <v>#N/A</v>
      </c>
      <c r="V101" s="12" t="str">
        <f>CONCATENATE(MID('Hex Reference'!V101,3,2),MID('Hex Reference'!V101,1,2))</f>
        <v>5232</v>
      </c>
      <c r="W101" s="12" t="e">
        <f>CONCATENATE(MID('Hex Reference'!W101,3,2),MID('Hex Reference'!W101,1,2))</f>
        <v>#VALUE!</v>
      </c>
      <c r="X101" s="12" t="e">
        <f>CONCATENATE(MID('Hex Reference'!X101,3,2),MID('Hex Reference'!X101,1,2))</f>
        <v>#N/A</v>
      </c>
      <c r="Y101" s="12" t="str">
        <f>CONCATENATE(MID('Hex Reference'!Y101,3,2),MID('Hex Reference'!Y101,1,2))</f>
        <v>EE42</v>
      </c>
      <c r="Z101" s="12" t="e">
        <f>CONCATENATE(MID('Hex Reference'!Z101,3,2),MID('Hex Reference'!Z101,1,2))</f>
        <v>#N/A</v>
      </c>
      <c r="AA101" s="12" t="e">
        <f>CONCATENATE(MID('Hex Reference'!AA101,3,2),MID('Hex Reference'!AA101,1,2))</f>
        <v>#N/A</v>
      </c>
      <c r="AB101" s="12" t="str">
        <f>CONCATENATE(MID('Hex Reference'!AB101,3,2),MID('Hex Reference'!AB101,1,2))</f>
        <v>521C</v>
      </c>
      <c r="AC101" s="12" t="e">
        <f>CONCATENATE(MID('Hex Reference'!AC101,3,2),MID('Hex Reference'!AC101,1,2))</f>
        <v>#N/A</v>
      </c>
      <c r="AD101" s="12" t="e">
        <f>CONCATENATE(MID('Hex Reference'!AD101,3,2),MID('Hex Reference'!AD101,1,2))</f>
        <v>#N/A</v>
      </c>
      <c r="AE101" s="12" t="str">
        <f>CONCATENATE(MID('Hex Reference'!AE101,3,2),MID('Hex Reference'!AE101,1,2))</f>
        <v>521C</v>
      </c>
      <c r="AF101" s="12" t="e">
        <f>CONCATENATE(MID('Hex Reference'!AF101,3,2),MID('Hex Reference'!AF101,1,2))</f>
        <v>#N/A</v>
      </c>
      <c r="AG101" s="12" t="e">
        <f>CONCATENATE(MID('Hex Reference'!AG101,3,2),MID('Hex Reference'!AG101,1,2))</f>
        <v>#N/A</v>
      </c>
      <c r="AH101" s="12" t="str">
        <f>CONCATENATE(MID('Hex Reference'!AH101,3,2),MID('Hex Reference'!AH101,1,2))</f>
        <v>520C</v>
      </c>
      <c r="AI101" s="12" t="e">
        <f>CONCATENATE(MID('Hex Reference'!AI101,3,2),MID('Hex Reference'!AI101,1,2))</f>
        <v>#N/A</v>
      </c>
      <c r="AJ101" s="12" t="e">
        <f>CONCATENATE(MID('Hex Reference'!AJ101,3,2),MID('Hex Reference'!AJ101,1,2))</f>
        <v>#N/A</v>
      </c>
      <c r="AK101" s="12" t="str">
        <f>CONCATENATE(MID('Hex Reference'!AK101,3,2),MID('Hex Reference'!AK101,1,2))</f>
        <v>520C</v>
      </c>
      <c r="AL101" s="12" t="e">
        <f>CONCATENATE(MID('Hex Reference'!AL101,3,2),MID('Hex Reference'!AL101,1,2))</f>
        <v>#N/A</v>
      </c>
      <c r="AM101" s="12" t="e">
        <f>CONCATENATE(MID('Hex Reference'!AM101,3,2),MID('Hex Reference'!AM101,1,2))</f>
        <v>#N/A</v>
      </c>
      <c r="AN101" s="12" t="str">
        <f>CONCATENATE(MID('Hex Reference'!AN101,3,2),MID('Hex Reference'!AN101,1,2))</f>
        <v>520C</v>
      </c>
      <c r="AO101" s="12" t="e">
        <f>CONCATENATE(MID('Hex Reference'!AO101,3,2),MID('Hex Reference'!AO101,1,2))</f>
        <v>#N/A</v>
      </c>
      <c r="AP101" s="12" t="e">
        <f>CONCATENATE(MID('Hex Reference'!AP101,3,2),MID('Hex Reference'!AP101,1,2))</f>
        <v>#N/A</v>
      </c>
      <c r="AQ101" s="12" t="str">
        <f>CONCATENATE(MID('Hex Reference'!AQ101,3,2),MID('Hex Reference'!AQ101,1,2))</f>
        <v>520C</v>
      </c>
      <c r="AR101" s="28"/>
      <c r="AT101" s="24"/>
      <c r="AU101" s="12" t="str">
        <f>CONCATENATE(MID('Hex Reference'!AU101,3,2),MID('Hex Reference'!AU101,1,2))</f>
        <v>2C41</v>
      </c>
      <c r="AV101" s="12" t="e">
        <f>CONCATENATE(MID('Hex Reference'!AV101,3,2),MID('Hex Reference'!AV101,1,2))</f>
        <v>#N/A</v>
      </c>
      <c r="AW101" s="12" t="e">
        <f>CONCATENATE(MID('Hex Reference'!AW101,3,2),MID('Hex Reference'!AW101,1,2))</f>
        <v>#N/A</v>
      </c>
      <c r="AX101" s="12" t="str">
        <f>CONCATENATE(MID('Hex Reference'!AX101,3,2),MID('Hex Reference'!AX101,1,2))</f>
        <v>9680</v>
      </c>
      <c r="AY101" s="12" t="e">
        <f>CONCATENATE(MID('Hex Reference'!AY101,3,2),MID('Hex Reference'!AY101,1,2))</f>
        <v>#N/A</v>
      </c>
      <c r="AZ101" s="12" t="e">
        <f>CONCATENATE(MID('Hex Reference'!AZ101,3,2),MID('Hex Reference'!AZ101,1,2))</f>
        <v>#N/A</v>
      </c>
      <c r="BA101" s="12" t="str">
        <f>CONCATENATE(MID('Hex Reference'!BA101,3,2),MID('Hex Reference'!BA101,1,2))</f>
        <v>C241</v>
      </c>
      <c r="BB101" s="12" t="e">
        <f>CONCATENATE(MID('Hex Reference'!BB101,3,2),MID('Hex Reference'!BB101,1,2))</f>
        <v>#N/A</v>
      </c>
      <c r="BC101" s="12" t="e">
        <f>CONCATENATE(MID('Hex Reference'!BC101,3,2),MID('Hex Reference'!BC101,1,2))</f>
        <v>#N/A</v>
      </c>
      <c r="BD101" s="12" t="str">
        <f>CONCATENATE(MID('Hex Reference'!BD101,3,2),MID('Hex Reference'!BD101,1,2))</f>
        <v>C880</v>
      </c>
      <c r="BE101" s="12" t="e">
        <f>CONCATENATE(MID('Hex Reference'!BE101,3,2),MID('Hex Reference'!BE101,1,2))</f>
        <v>#N/A</v>
      </c>
      <c r="BF101" s="12" t="e">
        <f>CONCATENATE(MID('Hex Reference'!BF101,3,2),MID('Hex Reference'!BF101,1,2))</f>
        <v>#N/A</v>
      </c>
      <c r="BG101" s="12" t="str">
        <f>CONCATENATE(MID('Hex Reference'!BG101,3,2),MID('Hex Reference'!BG101,1,2))</f>
        <v>5842</v>
      </c>
      <c r="BH101" s="12" t="e">
        <f>CONCATENATE(MID('Hex Reference'!BH101,3,2),MID('Hex Reference'!BH101,1,2))</f>
        <v>#N/A</v>
      </c>
      <c r="BI101" s="12" t="e">
        <f>CONCATENATE(MID('Hex Reference'!BI101,3,2),MID('Hex Reference'!BI101,1,2))</f>
        <v>#N/A</v>
      </c>
      <c r="BJ101" s="12" t="str">
        <f>CONCATENATE(MID('Hex Reference'!BJ101,3,2),MID('Hex Reference'!BJ101,1,2))</f>
        <v>2C81</v>
      </c>
      <c r="BK101" s="12" t="e">
        <f>CONCATENATE(MID('Hex Reference'!BK101,3,2),MID('Hex Reference'!BK101,1,2))</f>
        <v>#N/A</v>
      </c>
      <c r="BL101" s="12" t="e">
        <f>CONCATENATE(MID('Hex Reference'!BL101,3,2),MID('Hex Reference'!BL101,1,2))</f>
        <v>#N/A</v>
      </c>
      <c r="BM101" s="12" t="str">
        <f>CONCATENATE(MID('Hex Reference'!BM101,3,2),MID('Hex Reference'!BM101,1,2))</f>
        <v>5232</v>
      </c>
      <c r="BN101" s="12" t="e">
        <f>CONCATENATE(MID('Hex Reference'!BN101,3,2),MID('Hex Reference'!BN101,1,2))</f>
        <v>#VALUE!</v>
      </c>
      <c r="BO101" s="12" t="e">
        <f>CONCATENATE(MID('Hex Reference'!BO101,3,2),MID('Hex Reference'!BO101,1,2))</f>
        <v>#N/A</v>
      </c>
      <c r="BP101" s="12" t="str">
        <f>CONCATENATE(MID('Hex Reference'!BP101,3,2),MID('Hex Reference'!BP101,1,2))</f>
        <v>5E81</v>
      </c>
      <c r="BQ101" s="12" t="e">
        <f>CONCATENATE(MID('Hex Reference'!BQ101,3,2),MID('Hex Reference'!BQ101,1,2))</f>
        <v>#N/A</v>
      </c>
      <c r="BR101" s="12" t="e">
        <f>CONCATENATE(MID('Hex Reference'!BR101,3,2),MID('Hex Reference'!BR101,1,2))</f>
        <v>#N/A</v>
      </c>
      <c r="BS101" s="12" t="str">
        <f>CONCATENATE(MID('Hex Reference'!BS101,3,2),MID('Hex Reference'!BS101,1,2))</f>
        <v>521C</v>
      </c>
      <c r="BT101" s="12" t="e">
        <f>CONCATENATE(MID('Hex Reference'!BT101,3,2),MID('Hex Reference'!BT101,1,2))</f>
        <v>#N/A</v>
      </c>
      <c r="BU101" s="12" t="e">
        <f>CONCATENATE(MID('Hex Reference'!BU101,3,2),MID('Hex Reference'!BU101,1,2))</f>
        <v>#N/A</v>
      </c>
      <c r="BV101" s="12" t="str">
        <f>CONCATENATE(MID('Hex Reference'!BV101,3,2),MID('Hex Reference'!BV101,1,2))</f>
        <v>0080</v>
      </c>
      <c r="BW101" s="12" t="e">
        <f>CONCATENATE(MID('Hex Reference'!BW101,3,2),MID('Hex Reference'!BW101,1,2))</f>
        <v>#N/A</v>
      </c>
      <c r="BX101" s="12" t="e">
        <f>CONCATENATE(MID('Hex Reference'!BX101,3,2),MID('Hex Reference'!BX101,1,2))</f>
        <v>#N/A</v>
      </c>
      <c r="BY101" s="12" t="str">
        <f>CONCATENATE(MID('Hex Reference'!BY101,3,2),MID('Hex Reference'!BY101,1,2))</f>
        <v>520C</v>
      </c>
      <c r="BZ101" s="12" t="e">
        <f>CONCATENATE(MID('Hex Reference'!BZ101,3,2),MID('Hex Reference'!BZ101,1,2))</f>
        <v>#N/A</v>
      </c>
      <c r="CA101" s="12" t="e">
        <f>CONCATENATE(MID('Hex Reference'!CA101,3,2),MID('Hex Reference'!CA101,1,2))</f>
        <v>#N/A</v>
      </c>
      <c r="CB101" s="12" t="str">
        <f>CONCATENATE(MID('Hex Reference'!CB101,3,2),MID('Hex Reference'!CB101,1,2))</f>
        <v>520C</v>
      </c>
      <c r="CC101" s="12" t="e">
        <f>CONCATENATE(MID('Hex Reference'!CC101,3,2),MID('Hex Reference'!CC101,1,2))</f>
        <v>#N/A</v>
      </c>
      <c r="CD101" s="12" t="e">
        <f>CONCATENATE(MID('Hex Reference'!CD101,3,2),MID('Hex Reference'!CD101,1,2))</f>
        <v>#N/A</v>
      </c>
      <c r="CE101" s="12" t="str">
        <f>CONCATENATE(MID('Hex Reference'!CE101,3,2),MID('Hex Reference'!CE101,1,2))</f>
        <v>520C</v>
      </c>
      <c r="CF101" s="12" t="e">
        <f>CONCATENATE(MID('Hex Reference'!CF101,3,2),MID('Hex Reference'!CF101,1,2))</f>
        <v>#N/A</v>
      </c>
      <c r="CG101" s="12" t="e">
        <f>CONCATENATE(MID('Hex Reference'!CG101,3,2),MID('Hex Reference'!CG101,1,2))</f>
        <v>#N/A</v>
      </c>
      <c r="CH101" s="12" t="str">
        <f>CONCATENATE(MID('Hex Reference'!CH101,3,2),MID('Hex Reference'!CH101,1,2))</f>
        <v>520C</v>
      </c>
      <c r="CI101" s="28"/>
    </row>
    <row r="102" spans="1:87">
      <c r="A102" s="25" t="str">
        <f t="shared" si="2"/>
        <v>61</v>
      </c>
      <c r="B102" s="25" t="s">
        <v>138</v>
      </c>
      <c r="C102" s="40" t="str">
        <f t="shared" si="3"/>
        <v>175E0</v>
      </c>
      <c r="D102" s="12" t="str">
        <f>CONCATENATE(MID('Hex Reference'!D102,3,2),MID('Hex Reference'!D102,1,2))</f>
        <v>F441</v>
      </c>
      <c r="E102" s="12" t="e">
        <f>CONCATENATE(MID('Hex Reference'!E102,3,2),MID('Hex Reference'!E102,1,2))</f>
        <v>#N/A</v>
      </c>
      <c r="F102" s="12" t="e">
        <f>CONCATENATE(MID('Hex Reference'!F102,3,2),MID('Hex Reference'!F102,1,2))</f>
        <v>#N/A</v>
      </c>
      <c r="G102" s="12" t="str">
        <f>CONCATENATE(MID('Hex Reference'!G102,3,2),MID('Hex Reference'!G102,1,2))</f>
        <v>F441</v>
      </c>
      <c r="H102" s="12" t="e">
        <f>CONCATENATE(MID('Hex Reference'!H102,3,2),MID('Hex Reference'!H102,1,2))</f>
        <v>#N/A</v>
      </c>
      <c r="I102" s="12" t="e">
        <f>CONCATENATE(MID('Hex Reference'!I102,3,2),MID('Hex Reference'!I102,1,2))</f>
        <v>#N/A</v>
      </c>
      <c r="J102" s="12" t="str">
        <f>CONCATENATE(MID('Hex Reference'!J102,3,2),MID('Hex Reference'!J102,1,2))</f>
        <v>EE42</v>
      </c>
      <c r="K102" s="12" t="e">
        <f>CONCATENATE(MID('Hex Reference'!K102,3,2),MID('Hex Reference'!K102,1,2))</f>
        <v>#N/A</v>
      </c>
      <c r="L102" s="12" t="e">
        <f>CONCATENATE(MID('Hex Reference'!L102,3,2),MID('Hex Reference'!L102,1,2))</f>
        <v>#N/A</v>
      </c>
      <c r="M102" s="12" t="str">
        <f>CONCATENATE(MID('Hex Reference'!M102,3,2),MID('Hex Reference'!M102,1,2))</f>
        <v>EE42</v>
      </c>
      <c r="N102" s="12" t="e">
        <f>CONCATENATE(MID('Hex Reference'!N102,3,2),MID('Hex Reference'!N102,1,2))</f>
        <v>#N/A</v>
      </c>
      <c r="O102" s="12" t="e">
        <f>CONCATENATE(MID('Hex Reference'!O102,3,2),MID('Hex Reference'!O102,1,2))</f>
        <v>#N/A</v>
      </c>
      <c r="P102" s="12" t="str">
        <f>CONCATENATE(MID('Hex Reference'!P102,3,2),MID('Hex Reference'!P102,1,2))</f>
        <v>E843</v>
      </c>
      <c r="Q102" s="12" t="e">
        <f>CONCATENATE(MID('Hex Reference'!Q102,3,2),MID('Hex Reference'!Q102,1,2))</f>
        <v>#N/A</v>
      </c>
      <c r="R102" s="12" t="e">
        <f>CONCATENATE(MID('Hex Reference'!R102,3,2),MID('Hex Reference'!R102,1,2))</f>
        <v>#N/A</v>
      </c>
      <c r="S102" s="12" t="str">
        <f>CONCATENATE(MID('Hex Reference'!S102,3,2),MID('Hex Reference'!S102,1,2))</f>
        <v>E843</v>
      </c>
      <c r="T102" s="12" t="e">
        <f>CONCATENATE(MID('Hex Reference'!T102,3,2),MID('Hex Reference'!T102,1,2))</f>
        <v>#N/A</v>
      </c>
      <c r="U102" s="12" t="e">
        <f>CONCATENATE(MID('Hex Reference'!U102,3,2),MID('Hex Reference'!U102,1,2))</f>
        <v>#N/A</v>
      </c>
      <c r="V102" s="12" t="str">
        <f>CONCATENATE(MID('Hex Reference'!V102,3,2),MID('Hex Reference'!V102,1,2))</f>
        <v>5310</v>
      </c>
      <c r="W102" s="12" t="e">
        <f>CONCATENATE(MID('Hex Reference'!W102,3,2),MID('Hex Reference'!W102,1,2))</f>
        <v>#N/A</v>
      </c>
      <c r="X102" s="12" t="e">
        <f>CONCATENATE(MID('Hex Reference'!X102,3,2),MID('Hex Reference'!X102,1,2))</f>
        <v>#N/A</v>
      </c>
      <c r="Y102" s="12" t="str">
        <f>CONCATENATE(MID('Hex Reference'!Y102,3,2),MID('Hex Reference'!Y102,1,2))</f>
        <v>DC45</v>
      </c>
      <c r="Z102" s="12" t="e">
        <f>CONCATENATE(MID('Hex Reference'!Z102,3,2),MID('Hex Reference'!Z102,1,2))</f>
        <v>#N/A</v>
      </c>
      <c r="AA102" s="12" t="e">
        <f>CONCATENATE(MID('Hex Reference'!AA102,3,2),MID('Hex Reference'!AA102,1,2))</f>
        <v>#N/A</v>
      </c>
      <c r="AB102" s="12" t="str">
        <f>CONCATENATE(MID('Hex Reference'!AB102,3,2),MID('Hex Reference'!AB102,1,2))</f>
        <v>5324</v>
      </c>
      <c r="AC102" s="12" t="e">
        <f>CONCATENATE(MID('Hex Reference'!AC102,3,2),MID('Hex Reference'!AC102,1,2))</f>
        <v>#N/A</v>
      </c>
      <c r="AD102" s="12" t="e">
        <f>CONCATENATE(MID('Hex Reference'!AD102,3,2),MID('Hex Reference'!AD102,1,2))</f>
        <v>#N/A</v>
      </c>
      <c r="AE102" s="12" t="str">
        <f>CONCATENATE(MID('Hex Reference'!AE102,3,2),MID('Hex Reference'!AE102,1,2))</f>
        <v>5324</v>
      </c>
      <c r="AF102" s="12" t="e">
        <f>CONCATENATE(MID('Hex Reference'!AF102,3,2),MID('Hex Reference'!AF102,1,2))</f>
        <v>#N/A</v>
      </c>
      <c r="AG102" s="12" t="e">
        <f>CONCATENATE(MID('Hex Reference'!AG102,3,2),MID('Hex Reference'!AG102,1,2))</f>
        <v>#N/A</v>
      </c>
      <c r="AH102" s="12" t="str">
        <f>CONCATENATE(MID('Hex Reference'!AH102,3,2),MID('Hex Reference'!AH102,1,2))</f>
        <v>5306</v>
      </c>
      <c r="AI102" s="12" t="e">
        <f>CONCATENATE(MID('Hex Reference'!AI102,3,2),MID('Hex Reference'!AI102,1,2))</f>
        <v>#N/A</v>
      </c>
      <c r="AJ102" s="12" t="e">
        <f>CONCATENATE(MID('Hex Reference'!AJ102,3,2),MID('Hex Reference'!AJ102,1,2))</f>
        <v>#N/A</v>
      </c>
      <c r="AK102" s="12" t="str">
        <f>CONCATENATE(MID('Hex Reference'!AK102,3,2),MID('Hex Reference'!AK102,1,2))</f>
        <v>5306</v>
      </c>
      <c r="AL102" s="12" t="e">
        <f>CONCATENATE(MID('Hex Reference'!AL102,3,2),MID('Hex Reference'!AL102,1,2))</f>
        <v>#N/A</v>
      </c>
      <c r="AM102" s="12" t="e">
        <f>CONCATENATE(MID('Hex Reference'!AM102,3,2),MID('Hex Reference'!AM102,1,2))</f>
        <v>#N/A</v>
      </c>
      <c r="AN102" s="12" t="str">
        <f>CONCATENATE(MID('Hex Reference'!AN102,3,2),MID('Hex Reference'!AN102,1,2))</f>
        <v>5306</v>
      </c>
      <c r="AO102" s="12" t="e">
        <f>CONCATENATE(MID('Hex Reference'!AO102,3,2),MID('Hex Reference'!AO102,1,2))</f>
        <v>#N/A</v>
      </c>
      <c r="AP102" s="12" t="e">
        <f>CONCATENATE(MID('Hex Reference'!AP102,3,2),MID('Hex Reference'!AP102,1,2))</f>
        <v>#N/A</v>
      </c>
      <c r="AQ102" s="12" t="str">
        <f>CONCATENATE(MID('Hex Reference'!AQ102,3,2),MID('Hex Reference'!AQ102,1,2))</f>
        <v>5306</v>
      </c>
      <c r="AR102" s="28"/>
      <c r="AT102" s="24"/>
      <c r="AU102" s="12" t="str">
        <f>CONCATENATE(MID('Hex Reference'!AU102,3,2),MID('Hex Reference'!AU102,1,2))</f>
        <v>F441</v>
      </c>
      <c r="AV102" s="12" t="e">
        <f>CONCATENATE(MID('Hex Reference'!AV102,3,2),MID('Hex Reference'!AV102,1,2))</f>
        <v>#N/A</v>
      </c>
      <c r="AW102" s="12" t="e">
        <f>CONCATENATE(MID('Hex Reference'!AW102,3,2),MID('Hex Reference'!AW102,1,2))</f>
        <v>#N/A</v>
      </c>
      <c r="AX102" s="12" t="str">
        <f>CONCATENATE(MID('Hex Reference'!AX102,3,2),MID('Hex Reference'!AX102,1,2))</f>
        <v>2C81</v>
      </c>
      <c r="AY102" s="12" t="e">
        <f>CONCATENATE(MID('Hex Reference'!AY102,3,2),MID('Hex Reference'!AY102,1,2))</f>
        <v>#N/A</v>
      </c>
      <c r="AZ102" s="12" t="e">
        <f>CONCATENATE(MID('Hex Reference'!AZ102,3,2),MID('Hex Reference'!AZ102,1,2))</f>
        <v>#N/A</v>
      </c>
      <c r="BA102" s="12" t="str">
        <f>CONCATENATE(MID('Hex Reference'!BA102,3,2),MID('Hex Reference'!BA102,1,2))</f>
        <v>EE42</v>
      </c>
      <c r="BB102" s="12" t="e">
        <f>CONCATENATE(MID('Hex Reference'!BB102,3,2),MID('Hex Reference'!BB102,1,2))</f>
        <v>#N/A</v>
      </c>
      <c r="BC102" s="12" t="e">
        <f>CONCATENATE(MID('Hex Reference'!BC102,3,2),MID('Hex Reference'!BC102,1,2))</f>
        <v>#N/A</v>
      </c>
      <c r="BD102" s="12" t="str">
        <f>CONCATENATE(MID('Hex Reference'!BD102,3,2),MID('Hex Reference'!BD102,1,2))</f>
        <v>C281</v>
      </c>
      <c r="BE102" s="12" t="e">
        <f>CONCATENATE(MID('Hex Reference'!BE102,3,2),MID('Hex Reference'!BE102,1,2))</f>
        <v>#N/A</v>
      </c>
      <c r="BF102" s="12" t="e">
        <f>CONCATENATE(MID('Hex Reference'!BF102,3,2),MID('Hex Reference'!BF102,1,2))</f>
        <v>#N/A</v>
      </c>
      <c r="BG102" s="12" t="str">
        <f>CONCATENATE(MID('Hex Reference'!BG102,3,2),MID('Hex Reference'!BG102,1,2))</f>
        <v>E843</v>
      </c>
      <c r="BH102" s="12" t="e">
        <f>CONCATENATE(MID('Hex Reference'!BH102,3,2),MID('Hex Reference'!BH102,1,2))</f>
        <v>#N/A</v>
      </c>
      <c r="BI102" s="12" t="e">
        <f>CONCATENATE(MID('Hex Reference'!BI102,3,2),MID('Hex Reference'!BI102,1,2))</f>
        <v>#N/A</v>
      </c>
      <c r="BJ102" s="12" t="str">
        <f>CONCATENATE(MID('Hex Reference'!BJ102,3,2),MID('Hex Reference'!BJ102,1,2))</f>
        <v>5882</v>
      </c>
      <c r="BK102" s="12" t="e">
        <f>CONCATENATE(MID('Hex Reference'!BK102,3,2),MID('Hex Reference'!BK102,1,2))</f>
        <v>#N/A</v>
      </c>
      <c r="BL102" s="12" t="e">
        <f>CONCATENATE(MID('Hex Reference'!BL102,3,2),MID('Hex Reference'!BL102,1,2))</f>
        <v>#N/A</v>
      </c>
      <c r="BM102" s="12" t="str">
        <f>CONCATENATE(MID('Hex Reference'!BM102,3,2),MID('Hex Reference'!BM102,1,2))</f>
        <v>5310</v>
      </c>
      <c r="BN102" s="12" t="e">
        <f>CONCATENATE(MID('Hex Reference'!BN102,3,2),MID('Hex Reference'!BN102,1,2))</f>
        <v>#N/A</v>
      </c>
      <c r="BO102" s="12" t="e">
        <f>CONCATENATE(MID('Hex Reference'!BO102,3,2),MID('Hex Reference'!BO102,1,2))</f>
        <v>#N/A</v>
      </c>
      <c r="BP102" s="12" t="str">
        <f>CONCATENATE(MID('Hex Reference'!BP102,3,2),MID('Hex Reference'!BP102,1,2))</f>
        <v>EE82</v>
      </c>
      <c r="BQ102" s="12" t="e">
        <f>CONCATENATE(MID('Hex Reference'!BQ102,3,2),MID('Hex Reference'!BQ102,1,2))</f>
        <v>#N/A</v>
      </c>
      <c r="BR102" s="12" t="e">
        <f>CONCATENATE(MID('Hex Reference'!BR102,3,2),MID('Hex Reference'!BR102,1,2))</f>
        <v>#N/A</v>
      </c>
      <c r="BS102" s="12" t="str">
        <f>CONCATENATE(MID('Hex Reference'!BS102,3,2),MID('Hex Reference'!BS102,1,2))</f>
        <v>5324</v>
      </c>
      <c r="BT102" s="12" t="e">
        <f>CONCATENATE(MID('Hex Reference'!BT102,3,2),MID('Hex Reference'!BT102,1,2))</f>
        <v>#N/A</v>
      </c>
      <c r="BU102" s="12" t="e">
        <f>CONCATENATE(MID('Hex Reference'!BU102,3,2),MID('Hex Reference'!BU102,1,2))</f>
        <v>#N/A</v>
      </c>
      <c r="BV102" s="12" t="str">
        <f>CONCATENATE(MID('Hex Reference'!BV102,3,2),MID('Hex Reference'!BV102,1,2))</f>
        <v>0080</v>
      </c>
      <c r="BW102" s="12" t="e">
        <f>CONCATENATE(MID('Hex Reference'!BW102,3,2),MID('Hex Reference'!BW102,1,2))</f>
        <v>#N/A</v>
      </c>
      <c r="BX102" s="12" t="e">
        <f>CONCATENATE(MID('Hex Reference'!BX102,3,2),MID('Hex Reference'!BX102,1,2))</f>
        <v>#N/A</v>
      </c>
      <c r="BY102" s="12" t="str">
        <f>CONCATENATE(MID('Hex Reference'!BY102,3,2),MID('Hex Reference'!BY102,1,2))</f>
        <v>5306</v>
      </c>
      <c r="BZ102" s="12" t="e">
        <f>CONCATENATE(MID('Hex Reference'!BZ102,3,2),MID('Hex Reference'!BZ102,1,2))</f>
        <v>#N/A</v>
      </c>
      <c r="CA102" s="12" t="e">
        <f>CONCATENATE(MID('Hex Reference'!CA102,3,2),MID('Hex Reference'!CA102,1,2))</f>
        <v>#N/A</v>
      </c>
      <c r="CB102" s="12" t="str">
        <f>CONCATENATE(MID('Hex Reference'!CB102,3,2),MID('Hex Reference'!CB102,1,2))</f>
        <v>5306</v>
      </c>
      <c r="CC102" s="12" t="e">
        <f>CONCATENATE(MID('Hex Reference'!CC102,3,2),MID('Hex Reference'!CC102,1,2))</f>
        <v>#N/A</v>
      </c>
      <c r="CD102" s="12" t="e">
        <f>CONCATENATE(MID('Hex Reference'!CD102,3,2),MID('Hex Reference'!CD102,1,2))</f>
        <v>#N/A</v>
      </c>
      <c r="CE102" s="12" t="str">
        <f>CONCATENATE(MID('Hex Reference'!CE102,3,2),MID('Hex Reference'!CE102,1,2))</f>
        <v>5306</v>
      </c>
      <c r="CF102" s="12" t="e">
        <f>CONCATENATE(MID('Hex Reference'!CF102,3,2),MID('Hex Reference'!CF102,1,2))</f>
        <v>#N/A</v>
      </c>
      <c r="CG102" s="12" t="e">
        <f>CONCATENATE(MID('Hex Reference'!CG102,3,2),MID('Hex Reference'!CG102,1,2))</f>
        <v>#N/A</v>
      </c>
      <c r="CH102" s="12" t="str">
        <f>CONCATENATE(MID('Hex Reference'!CH102,3,2),MID('Hex Reference'!CH102,1,2))</f>
        <v>5306</v>
      </c>
      <c r="CI102" s="28"/>
    </row>
    <row r="103" spans="1:87">
      <c r="A103" s="25" t="str">
        <f t="shared" si="2"/>
        <v>62</v>
      </c>
      <c r="B103" s="25" t="s">
        <v>139</v>
      </c>
      <c r="C103" s="40" t="str">
        <f t="shared" si="3"/>
        <v>17618</v>
      </c>
      <c r="D103" s="12" t="str">
        <f>CONCATENATE(MID('Hex Reference'!D103,3,2),MID('Hex Reference'!D103,1,2))</f>
        <v>D047</v>
      </c>
      <c r="E103" s="12" t="e">
        <f>CONCATENATE(MID('Hex Reference'!E103,3,2),MID('Hex Reference'!E103,1,2))</f>
        <v>#N/A</v>
      </c>
      <c r="F103" s="12" t="e">
        <f>CONCATENATE(MID('Hex Reference'!F103,3,2),MID('Hex Reference'!F103,1,2))</f>
        <v>#N/A</v>
      </c>
      <c r="G103" s="12" t="str">
        <f>CONCATENATE(MID('Hex Reference'!G103,3,2),MID('Hex Reference'!G103,1,2))</f>
        <v>D047</v>
      </c>
      <c r="H103" s="12" t="e">
        <f>CONCATENATE(MID('Hex Reference'!H103,3,2),MID('Hex Reference'!H103,1,2))</f>
        <v>#N/A</v>
      </c>
      <c r="I103" s="12" t="e">
        <f>CONCATENATE(MID('Hex Reference'!I103,3,2),MID('Hex Reference'!I103,1,2))</f>
        <v>#N/A</v>
      </c>
      <c r="J103" s="12" t="str">
        <f>CONCATENATE(MID('Hex Reference'!J103,3,2),MID('Hex Reference'!J103,1,2))</f>
        <v>D047</v>
      </c>
      <c r="K103" s="12" t="e">
        <f>CONCATENATE(MID('Hex Reference'!K103,3,2),MID('Hex Reference'!K103,1,2))</f>
        <v>#N/A</v>
      </c>
      <c r="L103" s="12" t="e">
        <f>CONCATENATE(MID('Hex Reference'!L103,3,2),MID('Hex Reference'!L103,1,2))</f>
        <v>#N/A</v>
      </c>
      <c r="M103" s="12" t="str">
        <f>CONCATENATE(MID('Hex Reference'!M103,3,2),MID('Hex Reference'!M103,1,2))</f>
        <v>D047</v>
      </c>
      <c r="N103" s="12" t="e">
        <f>CONCATENATE(MID('Hex Reference'!N103,3,2),MID('Hex Reference'!N103,1,2))</f>
        <v>#N/A</v>
      </c>
      <c r="O103" s="12" t="e">
        <f>CONCATENATE(MID('Hex Reference'!O103,3,2),MID('Hex Reference'!O103,1,2))</f>
        <v>#N/A</v>
      </c>
      <c r="P103" s="12" t="str">
        <f>CONCATENATE(MID('Hex Reference'!P103,3,2),MID('Hex Reference'!P103,1,2))</f>
        <v>D047</v>
      </c>
      <c r="Q103" s="12" t="e">
        <f>CONCATENATE(MID('Hex Reference'!Q103,3,2),MID('Hex Reference'!Q103,1,2))</f>
        <v>#N/A</v>
      </c>
      <c r="R103" s="12" t="e">
        <f>CONCATENATE(MID('Hex Reference'!R103,3,2),MID('Hex Reference'!R103,1,2))</f>
        <v>#N/A</v>
      </c>
      <c r="S103" s="12" t="str">
        <f>CONCATENATE(MID('Hex Reference'!S103,3,2),MID('Hex Reference'!S103,1,2))</f>
        <v>D047</v>
      </c>
      <c r="T103" s="12" t="e">
        <f>CONCATENATE(MID('Hex Reference'!T103,3,2),MID('Hex Reference'!T103,1,2))</f>
        <v>#N/A</v>
      </c>
      <c r="U103" s="12" t="e">
        <f>CONCATENATE(MID('Hex Reference'!U103,3,2),MID('Hex Reference'!U103,1,2))</f>
        <v>#N/A</v>
      </c>
      <c r="V103" s="12" t="str">
        <f>CONCATENATE(MID('Hex Reference'!V103,3,2),MID('Hex Reference'!V103,1,2))</f>
        <v>D047</v>
      </c>
      <c r="W103" s="12" t="e">
        <f>CONCATENATE(MID('Hex Reference'!W103,3,2),MID('Hex Reference'!W103,1,2))</f>
        <v>#N/A</v>
      </c>
      <c r="X103" s="12" t="e">
        <f>CONCATENATE(MID('Hex Reference'!X103,3,2),MID('Hex Reference'!X103,1,2))</f>
        <v>#N/A</v>
      </c>
      <c r="Y103" s="12" t="str">
        <f>CONCATENATE(MID('Hex Reference'!Y103,3,2),MID('Hex Reference'!Y103,1,2))</f>
        <v>D047</v>
      </c>
      <c r="Z103" s="12" t="e">
        <f>CONCATENATE(MID('Hex Reference'!Z103,3,2),MID('Hex Reference'!Z103,1,2))</f>
        <v>#N/A</v>
      </c>
      <c r="AA103" s="12" t="e">
        <f>CONCATENATE(MID('Hex Reference'!AA103,3,2),MID('Hex Reference'!AA103,1,2))</f>
        <v>#N/A</v>
      </c>
      <c r="AB103" s="12" t="str">
        <f>CONCATENATE(MID('Hex Reference'!AB103,3,2),MID('Hex Reference'!AB103,1,2))</f>
        <v>D047</v>
      </c>
      <c r="AC103" s="12" t="e">
        <f>CONCATENATE(MID('Hex Reference'!AC103,3,2),MID('Hex Reference'!AC103,1,2))</f>
        <v>#N/A</v>
      </c>
      <c r="AD103" s="12" t="e">
        <f>CONCATENATE(MID('Hex Reference'!AD103,3,2),MID('Hex Reference'!AD103,1,2))</f>
        <v>#N/A</v>
      </c>
      <c r="AE103" s="12" t="str">
        <f>CONCATENATE(MID('Hex Reference'!AE103,3,2),MID('Hex Reference'!AE103,1,2))</f>
        <v>D047</v>
      </c>
      <c r="AF103" s="12" t="e">
        <f>CONCATENATE(MID('Hex Reference'!AF103,3,2),MID('Hex Reference'!AF103,1,2))</f>
        <v>#N/A</v>
      </c>
      <c r="AG103" s="12" t="e">
        <f>CONCATENATE(MID('Hex Reference'!AG103,3,2),MID('Hex Reference'!AG103,1,2))</f>
        <v>#N/A</v>
      </c>
      <c r="AH103" s="12" t="str">
        <f>CONCATENATE(MID('Hex Reference'!AH103,3,2),MID('Hex Reference'!AH103,1,2))</f>
        <v>B84B</v>
      </c>
      <c r="AI103" s="12" t="e">
        <f>CONCATENATE(MID('Hex Reference'!AI103,3,2),MID('Hex Reference'!AI103,1,2))</f>
        <v>#N/A</v>
      </c>
      <c r="AJ103" s="12" t="e">
        <f>CONCATENATE(MID('Hex Reference'!AJ103,3,2),MID('Hex Reference'!AJ103,1,2))</f>
        <v>#N/A</v>
      </c>
      <c r="AK103" s="12" t="str">
        <f>CONCATENATE(MID('Hex Reference'!AK103,3,2),MID('Hex Reference'!AK103,1,2))</f>
        <v>B84B</v>
      </c>
      <c r="AL103" s="12" t="e">
        <f>CONCATENATE(MID('Hex Reference'!AL103,3,2),MID('Hex Reference'!AL103,1,2))</f>
        <v>#N/A</v>
      </c>
      <c r="AM103" s="12" t="e">
        <f>CONCATENATE(MID('Hex Reference'!AM103,3,2),MID('Hex Reference'!AM103,1,2))</f>
        <v>#N/A</v>
      </c>
      <c r="AN103" s="12" t="str">
        <f>CONCATENATE(MID('Hex Reference'!AN103,3,2),MID('Hex Reference'!AN103,1,2))</f>
        <v>A04F</v>
      </c>
      <c r="AO103" s="12" t="e">
        <f>CONCATENATE(MID('Hex Reference'!AO103,3,2),MID('Hex Reference'!AO103,1,2))</f>
        <v>#N/A</v>
      </c>
      <c r="AP103" s="12" t="e">
        <f>CONCATENATE(MID('Hex Reference'!AP103,3,2),MID('Hex Reference'!AP103,1,2))</f>
        <v>#N/A</v>
      </c>
      <c r="AQ103" s="12" t="str">
        <f>CONCATENATE(MID('Hex Reference'!AQ103,3,2),MID('Hex Reference'!AQ103,1,2))</f>
        <v>A04F</v>
      </c>
      <c r="AR103" s="28"/>
      <c r="AT103" s="24"/>
      <c r="AU103" s="12" t="str">
        <f>CONCATENATE(MID('Hex Reference'!AU103,3,2),MID('Hex Reference'!AU103,1,2))</f>
        <v>D047</v>
      </c>
      <c r="AV103" s="12" t="e">
        <f>CONCATENATE(MID('Hex Reference'!AV103,3,2),MID('Hex Reference'!AV103,1,2))</f>
        <v>#N/A</v>
      </c>
      <c r="AW103" s="12" t="e">
        <f>CONCATENATE(MID('Hex Reference'!AW103,3,2),MID('Hex Reference'!AW103,1,2))</f>
        <v>#N/A</v>
      </c>
      <c r="AX103" s="12" t="str">
        <f>CONCATENATE(MID('Hex Reference'!AX103,3,2),MID('Hex Reference'!AX103,1,2))</f>
        <v>D047</v>
      </c>
      <c r="AY103" s="12" t="e">
        <f>CONCATENATE(MID('Hex Reference'!AY103,3,2),MID('Hex Reference'!AY103,1,2))</f>
        <v>#N/A</v>
      </c>
      <c r="AZ103" s="12" t="e">
        <f>CONCATENATE(MID('Hex Reference'!AZ103,3,2),MID('Hex Reference'!AZ103,1,2))</f>
        <v>#N/A</v>
      </c>
      <c r="BA103" s="12" t="str">
        <f>CONCATENATE(MID('Hex Reference'!BA103,3,2),MID('Hex Reference'!BA103,1,2))</f>
        <v>D047</v>
      </c>
      <c r="BB103" s="12" t="e">
        <f>CONCATENATE(MID('Hex Reference'!BB103,3,2),MID('Hex Reference'!BB103,1,2))</f>
        <v>#N/A</v>
      </c>
      <c r="BC103" s="12" t="e">
        <f>CONCATENATE(MID('Hex Reference'!BC103,3,2),MID('Hex Reference'!BC103,1,2))</f>
        <v>#N/A</v>
      </c>
      <c r="BD103" s="12" t="str">
        <f>CONCATENATE(MID('Hex Reference'!BD103,3,2),MID('Hex Reference'!BD103,1,2))</f>
        <v>D047</v>
      </c>
      <c r="BE103" s="12" t="e">
        <f>CONCATENATE(MID('Hex Reference'!BE103,3,2),MID('Hex Reference'!BE103,1,2))</f>
        <v>#N/A</v>
      </c>
      <c r="BF103" s="12" t="e">
        <f>CONCATENATE(MID('Hex Reference'!BF103,3,2),MID('Hex Reference'!BF103,1,2))</f>
        <v>#N/A</v>
      </c>
      <c r="BG103" s="12" t="str">
        <f>CONCATENATE(MID('Hex Reference'!BG103,3,2),MID('Hex Reference'!BG103,1,2))</f>
        <v>D047</v>
      </c>
      <c r="BH103" s="12" t="e">
        <f>CONCATENATE(MID('Hex Reference'!BH103,3,2),MID('Hex Reference'!BH103,1,2))</f>
        <v>#N/A</v>
      </c>
      <c r="BI103" s="12" t="e">
        <f>CONCATENATE(MID('Hex Reference'!BI103,3,2),MID('Hex Reference'!BI103,1,2))</f>
        <v>#N/A</v>
      </c>
      <c r="BJ103" s="12" t="str">
        <f>CONCATENATE(MID('Hex Reference'!BJ103,3,2),MID('Hex Reference'!BJ103,1,2))</f>
        <v>D047</v>
      </c>
      <c r="BK103" s="12" t="e">
        <f>CONCATENATE(MID('Hex Reference'!BK103,3,2),MID('Hex Reference'!BK103,1,2))</f>
        <v>#N/A</v>
      </c>
      <c r="BL103" s="12" t="e">
        <f>CONCATENATE(MID('Hex Reference'!BL103,3,2),MID('Hex Reference'!BL103,1,2))</f>
        <v>#N/A</v>
      </c>
      <c r="BM103" s="12" t="str">
        <f>CONCATENATE(MID('Hex Reference'!BM103,3,2),MID('Hex Reference'!BM103,1,2))</f>
        <v>D047</v>
      </c>
      <c r="BN103" s="12" t="e">
        <f>CONCATENATE(MID('Hex Reference'!BN103,3,2),MID('Hex Reference'!BN103,1,2))</f>
        <v>#N/A</v>
      </c>
      <c r="BO103" s="12" t="e">
        <f>CONCATENATE(MID('Hex Reference'!BO103,3,2),MID('Hex Reference'!BO103,1,2))</f>
        <v>#N/A</v>
      </c>
      <c r="BP103" s="12" t="str">
        <f>CONCATENATE(MID('Hex Reference'!BP103,3,2),MID('Hex Reference'!BP103,1,2))</f>
        <v>D047</v>
      </c>
      <c r="BQ103" s="12" t="e">
        <f>CONCATENATE(MID('Hex Reference'!BQ103,3,2),MID('Hex Reference'!BQ103,1,2))</f>
        <v>#N/A</v>
      </c>
      <c r="BR103" s="12" t="e">
        <f>CONCATENATE(MID('Hex Reference'!BR103,3,2),MID('Hex Reference'!BR103,1,2))</f>
        <v>#N/A</v>
      </c>
      <c r="BS103" s="12" t="str">
        <f>CONCATENATE(MID('Hex Reference'!BS103,3,2),MID('Hex Reference'!BS103,1,2))</f>
        <v>D047</v>
      </c>
      <c r="BT103" s="12" t="e">
        <f>CONCATENATE(MID('Hex Reference'!BT103,3,2),MID('Hex Reference'!BT103,1,2))</f>
        <v>#N/A</v>
      </c>
      <c r="BU103" s="12" t="e">
        <f>CONCATENATE(MID('Hex Reference'!BU103,3,2),MID('Hex Reference'!BU103,1,2))</f>
        <v>#N/A</v>
      </c>
      <c r="BV103" s="12" t="str">
        <f>CONCATENATE(MID('Hex Reference'!BV103,3,2),MID('Hex Reference'!BV103,1,2))</f>
        <v>0080</v>
      </c>
      <c r="BW103" s="12" t="e">
        <f>CONCATENATE(MID('Hex Reference'!BW103,3,2),MID('Hex Reference'!BW103,1,2))</f>
        <v>#N/A</v>
      </c>
      <c r="BX103" s="12" t="e">
        <f>CONCATENATE(MID('Hex Reference'!BX103,3,2),MID('Hex Reference'!BX103,1,2))</f>
        <v>#N/A</v>
      </c>
      <c r="BY103" s="12" t="str">
        <f>CONCATENATE(MID('Hex Reference'!BY103,3,2),MID('Hex Reference'!BY103,1,2))</f>
        <v>B84B</v>
      </c>
      <c r="BZ103" s="12" t="e">
        <f>CONCATENATE(MID('Hex Reference'!BZ103,3,2),MID('Hex Reference'!BZ103,1,2))</f>
        <v>#N/A</v>
      </c>
      <c r="CA103" s="12" t="e">
        <f>CONCATENATE(MID('Hex Reference'!CA103,3,2),MID('Hex Reference'!CA103,1,2))</f>
        <v>#N/A</v>
      </c>
      <c r="CB103" s="12" t="str">
        <f>CONCATENATE(MID('Hex Reference'!CB103,3,2),MID('Hex Reference'!CB103,1,2))</f>
        <v>B84B</v>
      </c>
      <c r="CC103" s="12" t="e">
        <f>CONCATENATE(MID('Hex Reference'!CC103,3,2),MID('Hex Reference'!CC103,1,2))</f>
        <v>#N/A</v>
      </c>
      <c r="CD103" s="12" t="e">
        <f>CONCATENATE(MID('Hex Reference'!CD103,3,2),MID('Hex Reference'!CD103,1,2))</f>
        <v>#N/A</v>
      </c>
      <c r="CE103" s="12" t="str">
        <f>CONCATENATE(MID('Hex Reference'!CE103,3,2),MID('Hex Reference'!CE103,1,2))</f>
        <v>A04F</v>
      </c>
      <c r="CF103" s="12" t="e">
        <f>CONCATENATE(MID('Hex Reference'!CF103,3,2),MID('Hex Reference'!CF103,1,2))</f>
        <v>#N/A</v>
      </c>
      <c r="CG103" s="12" t="e">
        <f>CONCATENATE(MID('Hex Reference'!CG103,3,2),MID('Hex Reference'!CG103,1,2))</f>
        <v>#N/A</v>
      </c>
      <c r="CH103" s="12" t="str">
        <f>CONCATENATE(MID('Hex Reference'!CH103,3,2),MID('Hex Reference'!CH103,1,2))</f>
        <v>A04F</v>
      </c>
      <c r="CI103" s="28"/>
    </row>
    <row r="104" spans="1:87">
      <c r="A104" s="25" t="str">
        <f t="shared" si="2"/>
        <v>63</v>
      </c>
      <c r="B104" s="25" t="s">
        <v>140</v>
      </c>
      <c r="C104" s="40" t="str">
        <f t="shared" si="3"/>
        <v>17650</v>
      </c>
      <c r="D104" s="12" t="str">
        <f>CONCATENATE(MID('Hex Reference'!D104,3,2),MID('Hex Reference'!D104,1,2))</f>
        <v>6440</v>
      </c>
      <c r="E104" s="12" t="e">
        <f>CONCATENATE(MID('Hex Reference'!E104,3,2),MID('Hex Reference'!E104,1,2))</f>
        <v>#N/A</v>
      </c>
      <c r="F104" s="12" t="e">
        <f>CONCATENATE(MID('Hex Reference'!F104,3,2),MID('Hex Reference'!F104,1,2))</f>
        <v>#N/A</v>
      </c>
      <c r="G104" s="12" t="str">
        <f>CONCATENATE(MID('Hex Reference'!G104,3,2),MID('Hex Reference'!G104,1,2))</f>
        <v>6440</v>
      </c>
      <c r="H104" s="12" t="e">
        <f>CONCATENATE(MID('Hex Reference'!H104,3,2),MID('Hex Reference'!H104,1,2))</f>
        <v>#N/A</v>
      </c>
      <c r="I104" s="12" t="e">
        <f>CONCATENATE(MID('Hex Reference'!I104,3,2),MID('Hex Reference'!I104,1,2))</f>
        <v>#N/A</v>
      </c>
      <c r="J104" s="12" t="str">
        <f>CONCATENATE(MID('Hex Reference'!J104,3,2),MID('Hex Reference'!J104,1,2))</f>
        <v>C840</v>
      </c>
      <c r="K104" s="12" t="e">
        <f>CONCATENATE(MID('Hex Reference'!K104,3,2),MID('Hex Reference'!K104,1,2))</f>
        <v>#N/A</v>
      </c>
      <c r="L104" s="12" t="e">
        <f>CONCATENATE(MID('Hex Reference'!L104,3,2),MID('Hex Reference'!L104,1,2))</f>
        <v>#N/A</v>
      </c>
      <c r="M104" s="12" t="str">
        <f>CONCATENATE(MID('Hex Reference'!M104,3,2),MID('Hex Reference'!M104,1,2))</f>
        <v>C840</v>
      </c>
      <c r="N104" s="12" t="e">
        <f>CONCATENATE(MID('Hex Reference'!N104,3,2),MID('Hex Reference'!N104,1,2))</f>
        <v>#N/A</v>
      </c>
      <c r="O104" s="12" t="e">
        <f>CONCATENATE(MID('Hex Reference'!O104,3,2),MID('Hex Reference'!O104,1,2))</f>
        <v>#N/A</v>
      </c>
      <c r="P104" s="12" t="str">
        <f>CONCATENATE(MID('Hex Reference'!P104,3,2),MID('Hex Reference'!P104,1,2))</f>
        <v>6E24</v>
      </c>
      <c r="Q104" s="12" t="e">
        <f>CONCATENATE(MID('Hex Reference'!Q104,3,2),MID('Hex Reference'!Q104,1,2))</f>
        <v>#N/A</v>
      </c>
      <c r="R104" s="12" t="e">
        <f>CONCATENATE(MID('Hex Reference'!R104,3,2),MID('Hex Reference'!R104,1,2))</f>
        <v>#N/A</v>
      </c>
      <c r="S104" s="12" t="str">
        <f>CONCATENATE(MID('Hex Reference'!S104,3,2),MID('Hex Reference'!S104,1,2))</f>
        <v>FA40</v>
      </c>
      <c r="T104" s="12" t="e">
        <f>CONCATENATE(MID('Hex Reference'!T104,3,2),MID('Hex Reference'!T104,1,2))</f>
        <v>#N/A</v>
      </c>
      <c r="U104" s="12" t="e">
        <f>CONCATENATE(MID('Hex Reference'!U104,3,2),MID('Hex Reference'!U104,1,2))</f>
        <v>#N/A</v>
      </c>
      <c r="V104" s="12" t="str">
        <f>CONCATENATE(MID('Hex Reference'!V104,3,2),MID('Hex Reference'!V104,1,2))</f>
        <v>6E0C</v>
      </c>
      <c r="W104" s="12" t="e">
        <f>CONCATENATE(MID('Hex Reference'!W104,3,2),MID('Hex Reference'!W104,1,2))</f>
        <v>#N/A</v>
      </c>
      <c r="X104" s="12" t="e">
        <f>CONCATENATE(MID('Hex Reference'!X104,3,2),MID('Hex Reference'!X104,1,2))</f>
        <v>#N/A</v>
      </c>
      <c r="Y104" s="12" t="str">
        <f>CONCATENATE(MID('Hex Reference'!Y104,3,2),MID('Hex Reference'!Y104,1,2))</f>
        <v>2C41</v>
      </c>
      <c r="Z104" s="12" t="e">
        <f>CONCATENATE(MID('Hex Reference'!Z104,3,2),MID('Hex Reference'!Z104,1,2))</f>
        <v>#N/A</v>
      </c>
      <c r="AA104" s="12" t="e">
        <f>CONCATENATE(MID('Hex Reference'!AA104,3,2),MID('Hex Reference'!AA104,1,2))</f>
        <v>#N/A</v>
      </c>
      <c r="AB104" s="12" t="str">
        <f>CONCATENATE(MID('Hex Reference'!AB104,3,2),MID('Hex Reference'!AB104,1,2))</f>
        <v>6E22</v>
      </c>
      <c r="AC104" s="12" t="e">
        <f>CONCATENATE(MID('Hex Reference'!AC104,3,2),MID('Hex Reference'!AC104,1,2))</f>
        <v>#N/A</v>
      </c>
      <c r="AD104" s="12" t="e">
        <f>CONCATENATE(MID('Hex Reference'!AD104,3,2),MID('Hex Reference'!AD104,1,2))</f>
        <v>#N/A</v>
      </c>
      <c r="AE104" s="12" t="str">
        <f>CONCATENATE(MID('Hex Reference'!AE104,3,2),MID('Hex Reference'!AE104,1,2))</f>
        <v>6E22</v>
      </c>
      <c r="AF104" s="12" t="e">
        <f>CONCATENATE(MID('Hex Reference'!AF104,3,2),MID('Hex Reference'!AF104,1,2))</f>
        <v>#N/A</v>
      </c>
      <c r="AG104" s="12" t="e">
        <f>CONCATENATE(MID('Hex Reference'!AG104,3,2),MID('Hex Reference'!AG104,1,2))</f>
        <v>#N/A</v>
      </c>
      <c r="AH104" s="12" t="str">
        <f>CONCATENATE(MID('Hex Reference'!AH104,3,2),MID('Hex Reference'!AH104,1,2))</f>
        <v>6E08</v>
      </c>
      <c r="AI104" s="12" t="e">
        <f>CONCATENATE(MID('Hex Reference'!AI104,3,2),MID('Hex Reference'!AI104,1,2))</f>
        <v>#N/A</v>
      </c>
      <c r="AJ104" s="12" t="e">
        <f>CONCATENATE(MID('Hex Reference'!AJ104,3,2),MID('Hex Reference'!AJ104,1,2))</f>
        <v>#N/A</v>
      </c>
      <c r="AK104" s="12" t="str">
        <f>CONCATENATE(MID('Hex Reference'!AK104,3,2),MID('Hex Reference'!AK104,1,2))</f>
        <v>6E08</v>
      </c>
      <c r="AL104" s="12" t="e">
        <f>CONCATENATE(MID('Hex Reference'!AL104,3,2),MID('Hex Reference'!AL104,1,2))</f>
        <v>#N/A</v>
      </c>
      <c r="AM104" s="12" t="e">
        <f>CONCATENATE(MID('Hex Reference'!AM104,3,2),MID('Hex Reference'!AM104,1,2))</f>
        <v>#N/A</v>
      </c>
      <c r="AN104" s="12" t="str">
        <f>CONCATENATE(MID('Hex Reference'!AN104,3,2),MID('Hex Reference'!AN104,1,2))</f>
        <v>6E08</v>
      </c>
      <c r="AO104" s="12" t="e">
        <f>CONCATENATE(MID('Hex Reference'!AO104,3,2),MID('Hex Reference'!AO104,1,2))</f>
        <v>#N/A</v>
      </c>
      <c r="AP104" s="12" t="e">
        <f>CONCATENATE(MID('Hex Reference'!AP104,3,2),MID('Hex Reference'!AP104,1,2))</f>
        <v>#N/A</v>
      </c>
      <c r="AQ104" s="12" t="str">
        <f>CONCATENATE(MID('Hex Reference'!AQ104,3,2),MID('Hex Reference'!AQ104,1,2))</f>
        <v>6E08</v>
      </c>
      <c r="AR104" s="28"/>
      <c r="AT104" s="24"/>
      <c r="AU104" s="12" t="str">
        <f>CONCATENATE(MID('Hex Reference'!AU104,3,2),MID('Hex Reference'!AU104,1,2))</f>
        <v>6440</v>
      </c>
      <c r="AV104" s="12" t="e">
        <f>CONCATENATE(MID('Hex Reference'!AV104,3,2),MID('Hex Reference'!AV104,1,2))</f>
        <v>#N/A</v>
      </c>
      <c r="AW104" s="12" t="e">
        <f>CONCATENATE(MID('Hex Reference'!AW104,3,2),MID('Hex Reference'!AW104,1,2))</f>
        <v>#N/A</v>
      </c>
      <c r="AX104" s="12" t="str">
        <f>CONCATENATE(MID('Hex Reference'!AX104,3,2),MID('Hex Reference'!AX104,1,2))</f>
        <v>3280</v>
      </c>
      <c r="AY104" s="12" t="e">
        <f>CONCATENATE(MID('Hex Reference'!AY104,3,2),MID('Hex Reference'!AY104,1,2))</f>
        <v>#N/A</v>
      </c>
      <c r="AZ104" s="12" t="e">
        <f>CONCATENATE(MID('Hex Reference'!AZ104,3,2),MID('Hex Reference'!AZ104,1,2))</f>
        <v>#N/A</v>
      </c>
      <c r="BA104" s="12" t="str">
        <f>CONCATENATE(MID('Hex Reference'!BA104,3,2),MID('Hex Reference'!BA104,1,2))</f>
        <v>C840</v>
      </c>
      <c r="BB104" s="12" t="e">
        <f>CONCATENATE(MID('Hex Reference'!BB104,3,2),MID('Hex Reference'!BB104,1,2))</f>
        <v>#N/A</v>
      </c>
      <c r="BC104" s="12" t="e">
        <f>CONCATENATE(MID('Hex Reference'!BC104,3,2),MID('Hex Reference'!BC104,1,2))</f>
        <v>#N/A</v>
      </c>
      <c r="BD104" s="12" t="str">
        <f>CONCATENATE(MID('Hex Reference'!BD104,3,2),MID('Hex Reference'!BD104,1,2))</f>
        <v>4680</v>
      </c>
      <c r="BE104" s="12" t="e">
        <f>CONCATENATE(MID('Hex Reference'!BE104,3,2),MID('Hex Reference'!BE104,1,2))</f>
        <v>#N/A</v>
      </c>
      <c r="BF104" s="12" t="e">
        <f>CONCATENATE(MID('Hex Reference'!BF104,3,2),MID('Hex Reference'!BF104,1,2))</f>
        <v>#N/A</v>
      </c>
      <c r="BG104" s="12" t="str">
        <f>CONCATENATE(MID('Hex Reference'!BG104,3,2),MID('Hex Reference'!BG104,1,2))</f>
        <v>6E24</v>
      </c>
      <c r="BH104" s="12" t="e">
        <f>CONCATENATE(MID('Hex Reference'!BH104,3,2),MID('Hex Reference'!BH104,1,2))</f>
        <v>#N/A</v>
      </c>
      <c r="BI104" s="12" t="e">
        <f>CONCATENATE(MID('Hex Reference'!BI104,3,2),MID('Hex Reference'!BI104,1,2))</f>
        <v>#N/A</v>
      </c>
      <c r="BJ104" s="12" t="str">
        <f>CONCATENATE(MID('Hex Reference'!BJ104,3,2),MID('Hex Reference'!BJ104,1,2))</f>
        <v>5080</v>
      </c>
      <c r="BK104" s="12" t="e">
        <f>CONCATENATE(MID('Hex Reference'!BK104,3,2),MID('Hex Reference'!BK104,1,2))</f>
        <v>#N/A</v>
      </c>
      <c r="BL104" s="12" t="e">
        <f>CONCATENATE(MID('Hex Reference'!BL104,3,2),MID('Hex Reference'!BL104,1,2))</f>
        <v>#N/A</v>
      </c>
      <c r="BM104" s="12" t="str">
        <f>CONCATENATE(MID('Hex Reference'!BM104,3,2),MID('Hex Reference'!BM104,1,2))</f>
        <v>6E0C</v>
      </c>
      <c r="BN104" s="12" t="e">
        <f>CONCATENATE(MID('Hex Reference'!BN104,3,2),MID('Hex Reference'!BN104,1,2))</f>
        <v>#N/A</v>
      </c>
      <c r="BO104" s="12" t="e">
        <f>CONCATENATE(MID('Hex Reference'!BO104,3,2),MID('Hex Reference'!BO104,1,2))</f>
        <v>#N/A</v>
      </c>
      <c r="BP104" s="12" t="str">
        <f>CONCATENATE(MID('Hex Reference'!BP104,3,2),MID('Hex Reference'!BP104,1,2))</f>
        <v>5A80</v>
      </c>
      <c r="BQ104" s="12" t="e">
        <f>CONCATENATE(MID('Hex Reference'!BQ104,3,2),MID('Hex Reference'!BQ104,1,2))</f>
        <v>#N/A</v>
      </c>
      <c r="BR104" s="12" t="e">
        <f>CONCATENATE(MID('Hex Reference'!BR104,3,2),MID('Hex Reference'!BR104,1,2))</f>
        <v>#N/A</v>
      </c>
      <c r="BS104" s="12" t="str">
        <f>CONCATENATE(MID('Hex Reference'!BS104,3,2),MID('Hex Reference'!BS104,1,2))</f>
        <v>6E22</v>
      </c>
      <c r="BT104" s="12" t="e">
        <f>CONCATENATE(MID('Hex Reference'!BT104,3,2),MID('Hex Reference'!BT104,1,2))</f>
        <v>#N/A</v>
      </c>
      <c r="BU104" s="12" t="e">
        <f>CONCATENATE(MID('Hex Reference'!BU104,3,2),MID('Hex Reference'!BU104,1,2))</f>
        <v>#N/A</v>
      </c>
      <c r="BV104" s="12" t="str">
        <f>CONCATENATE(MID('Hex Reference'!BV104,3,2),MID('Hex Reference'!BV104,1,2))</f>
        <v>0080</v>
      </c>
      <c r="BW104" s="12" t="e">
        <f>CONCATENATE(MID('Hex Reference'!BW104,3,2),MID('Hex Reference'!BW104,1,2))</f>
        <v>#N/A</v>
      </c>
      <c r="BX104" s="12" t="e">
        <f>CONCATENATE(MID('Hex Reference'!BX104,3,2),MID('Hex Reference'!BX104,1,2))</f>
        <v>#N/A</v>
      </c>
      <c r="BY104" s="12" t="str">
        <f>CONCATENATE(MID('Hex Reference'!BY104,3,2),MID('Hex Reference'!BY104,1,2))</f>
        <v>6E08</v>
      </c>
      <c r="BZ104" s="12" t="e">
        <f>CONCATENATE(MID('Hex Reference'!BZ104,3,2),MID('Hex Reference'!BZ104,1,2))</f>
        <v>#N/A</v>
      </c>
      <c r="CA104" s="12" t="e">
        <f>CONCATENATE(MID('Hex Reference'!CA104,3,2),MID('Hex Reference'!CA104,1,2))</f>
        <v>#N/A</v>
      </c>
      <c r="CB104" s="12" t="str">
        <f>CONCATENATE(MID('Hex Reference'!CB104,3,2),MID('Hex Reference'!CB104,1,2))</f>
        <v>6E08</v>
      </c>
      <c r="CC104" s="12" t="e">
        <f>CONCATENATE(MID('Hex Reference'!CC104,3,2),MID('Hex Reference'!CC104,1,2))</f>
        <v>#N/A</v>
      </c>
      <c r="CD104" s="12" t="e">
        <f>CONCATENATE(MID('Hex Reference'!CD104,3,2),MID('Hex Reference'!CD104,1,2))</f>
        <v>#N/A</v>
      </c>
      <c r="CE104" s="12" t="str">
        <f>CONCATENATE(MID('Hex Reference'!CE104,3,2),MID('Hex Reference'!CE104,1,2))</f>
        <v>6E08</v>
      </c>
      <c r="CF104" s="12" t="e">
        <f>CONCATENATE(MID('Hex Reference'!CF104,3,2),MID('Hex Reference'!CF104,1,2))</f>
        <v>#N/A</v>
      </c>
      <c r="CG104" s="12" t="e">
        <f>CONCATENATE(MID('Hex Reference'!CG104,3,2),MID('Hex Reference'!CG104,1,2))</f>
        <v>#N/A</v>
      </c>
      <c r="CH104" s="12" t="str">
        <f>CONCATENATE(MID('Hex Reference'!CH104,3,2),MID('Hex Reference'!CH104,1,2))</f>
        <v>6E08</v>
      </c>
      <c r="CI104" s="28"/>
    </row>
    <row r="105" spans="1:87">
      <c r="A105" s="25" t="str">
        <f t="shared" si="2"/>
        <v>64</v>
      </c>
      <c r="B105" s="25" t="s">
        <v>141</v>
      </c>
      <c r="C105" s="40" t="str">
        <f t="shared" si="3"/>
        <v>17688</v>
      </c>
      <c r="D105" s="12" t="str">
        <f>CONCATENATE(MID('Hex Reference'!D105,3,2),MID('Hex Reference'!D105,1,2))</f>
        <v>2C41</v>
      </c>
      <c r="E105" s="12" t="e">
        <f>CONCATENATE(MID('Hex Reference'!E105,3,2),MID('Hex Reference'!E105,1,2))</f>
        <v>#N/A</v>
      </c>
      <c r="F105" s="12" t="e">
        <f>CONCATENATE(MID('Hex Reference'!F105,3,2),MID('Hex Reference'!F105,1,2))</f>
        <v>#N/A</v>
      </c>
      <c r="G105" s="12" t="str">
        <f>CONCATENATE(MID('Hex Reference'!G105,3,2),MID('Hex Reference'!G105,1,2))</f>
        <v>2C41</v>
      </c>
      <c r="H105" s="12" t="e">
        <f>CONCATENATE(MID('Hex Reference'!H105,3,2),MID('Hex Reference'!H105,1,2))</f>
        <v>#N/A</v>
      </c>
      <c r="I105" s="12" t="e">
        <f>CONCATENATE(MID('Hex Reference'!I105,3,2),MID('Hex Reference'!I105,1,2))</f>
        <v>#N/A</v>
      </c>
      <c r="J105" s="12" t="str">
        <f>CONCATENATE(MID('Hex Reference'!J105,3,2),MID('Hex Reference'!J105,1,2))</f>
        <v>C241</v>
      </c>
      <c r="K105" s="12" t="e">
        <f>CONCATENATE(MID('Hex Reference'!K105,3,2),MID('Hex Reference'!K105,1,2))</f>
        <v>#N/A</v>
      </c>
      <c r="L105" s="12" t="e">
        <f>CONCATENATE(MID('Hex Reference'!L105,3,2),MID('Hex Reference'!L105,1,2))</f>
        <v>#N/A</v>
      </c>
      <c r="M105" s="12" t="str">
        <f>CONCATENATE(MID('Hex Reference'!M105,3,2),MID('Hex Reference'!M105,1,2))</f>
        <v>C241</v>
      </c>
      <c r="N105" s="12" t="e">
        <f>CONCATENATE(MID('Hex Reference'!N105,3,2),MID('Hex Reference'!N105,1,2))</f>
        <v>#N/A</v>
      </c>
      <c r="O105" s="12" t="e">
        <f>CONCATENATE(MID('Hex Reference'!O105,3,2),MID('Hex Reference'!O105,1,2))</f>
        <v>#N/A</v>
      </c>
      <c r="P105" s="12" t="str">
        <f>CONCATENATE(MID('Hex Reference'!P105,3,2),MID('Hex Reference'!P105,1,2))</f>
        <v>6F02</v>
      </c>
      <c r="Q105" s="12" t="e">
        <f>CONCATENATE(MID('Hex Reference'!Q105,3,2),MID('Hex Reference'!Q105,1,2))</f>
        <v>#VALUE!</v>
      </c>
      <c r="R105" s="12" t="e">
        <f>CONCATENATE(MID('Hex Reference'!R105,3,2),MID('Hex Reference'!R105,1,2))</f>
        <v>#N/A</v>
      </c>
      <c r="S105" s="12" t="str">
        <f>CONCATENATE(MID('Hex Reference'!S105,3,2),MID('Hex Reference'!S105,1,2))</f>
        <v>5842</v>
      </c>
      <c r="T105" s="12" t="e">
        <f>CONCATENATE(MID('Hex Reference'!T105,3,2),MID('Hex Reference'!T105,1,2))</f>
        <v>#N/A</v>
      </c>
      <c r="U105" s="12" t="e">
        <f>CONCATENATE(MID('Hex Reference'!U105,3,2),MID('Hex Reference'!U105,1,2))</f>
        <v>#N/A</v>
      </c>
      <c r="V105" s="12" t="str">
        <f>CONCATENATE(MID('Hex Reference'!V105,3,2),MID('Hex Reference'!V105,1,2))</f>
        <v>6F20</v>
      </c>
      <c r="W105" s="12" t="e">
        <f>CONCATENATE(MID('Hex Reference'!W105,3,2),MID('Hex Reference'!W105,1,2))</f>
        <v>#N/A</v>
      </c>
      <c r="X105" s="12" t="e">
        <f>CONCATENATE(MID('Hex Reference'!X105,3,2),MID('Hex Reference'!X105,1,2))</f>
        <v>#N/A</v>
      </c>
      <c r="Y105" s="12" t="str">
        <f>CONCATENATE(MID('Hex Reference'!Y105,3,2),MID('Hex Reference'!Y105,1,2))</f>
        <v>EE42</v>
      </c>
      <c r="Z105" s="12" t="e">
        <f>CONCATENATE(MID('Hex Reference'!Z105,3,2),MID('Hex Reference'!Z105,1,2))</f>
        <v>#N/A</v>
      </c>
      <c r="AA105" s="12" t="e">
        <f>CONCATENATE(MID('Hex Reference'!AA105,3,2),MID('Hex Reference'!AA105,1,2))</f>
        <v>#N/A</v>
      </c>
      <c r="AB105" s="12" t="str">
        <f>CONCATENATE(MID('Hex Reference'!AB105,3,2),MID('Hex Reference'!AB105,1,2))</f>
        <v>6F16</v>
      </c>
      <c r="AC105" s="12" t="e">
        <f>CONCATENATE(MID('Hex Reference'!AC105,3,2),MID('Hex Reference'!AC105,1,2))</f>
        <v>#N/A</v>
      </c>
      <c r="AD105" s="12" t="e">
        <f>CONCATENATE(MID('Hex Reference'!AD105,3,2),MID('Hex Reference'!AD105,1,2))</f>
        <v>#N/A</v>
      </c>
      <c r="AE105" s="12" t="str">
        <f>CONCATENATE(MID('Hex Reference'!AE105,3,2),MID('Hex Reference'!AE105,1,2))</f>
        <v>6F16</v>
      </c>
      <c r="AF105" s="12" t="e">
        <f>CONCATENATE(MID('Hex Reference'!AF105,3,2),MID('Hex Reference'!AF105,1,2))</f>
        <v>#N/A</v>
      </c>
      <c r="AG105" s="12" t="e">
        <f>CONCATENATE(MID('Hex Reference'!AG105,3,2),MID('Hex Reference'!AG105,1,2))</f>
        <v>#N/A</v>
      </c>
      <c r="AH105" s="12" t="str">
        <f>CONCATENATE(MID('Hex Reference'!AH105,3,2),MID('Hex Reference'!AH105,1,2))</f>
        <v>6F0A</v>
      </c>
      <c r="AI105" s="12" t="e">
        <f>CONCATENATE(MID('Hex Reference'!AI105,3,2),MID('Hex Reference'!AI105,1,2))</f>
        <v>#N/A</v>
      </c>
      <c r="AJ105" s="12" t="e">
        <f>CONCATENATE(MID('Hex Reference'!AJ105,3,2),MID('Hex Reference'!AJ105,1,2))</f>
        <v>#N/A</v>
      </c>
      <c r="AK105" s="12" t="str">
        <f>CONCATENATE(MID('Hex Reference'!AK105,3,2),MID('Hex Reference'!AK105,1,2))</f>
        <v>6F0A</v>
      </c>
      <c r="AL105" s="12" t="e">
        <f>CONCATENATE(MID('Hex Reference'!AL105,3,2),MID('Hex Reference'!AL105,1,2))</f>
        <v>#N/A</v>
      </c>
      <c r="AM105" s="12" t="e">
        <f>CONCATENATE(MID('Hex Reference'!AM105,3,2),MID('Hex Reference'!AM105,1,2))</f>
        <v>#N/A</v>
      </c>
      <c r="AN105" s="12" t="str">
        <f>CONCATENATE(MID('Hex Reference'!AN105,3,2),MID('Hex Reference'!AN105,1,2))</f>
        <v>6F0A</v>
      </c>
      <c r="AO105" s="12" t="e">
        <f>CONCATENATE(MID('Hex Reference'!AO105,3,2),MID('Hex Reference'!AO105,1,2))</f>
        <v>#N/A</v>
      </c>
      <c r="AP105" s="12" t="e">
        <f>CONCATENATE(MID('Hex Reference'!AP105,3,2),MID('Hex Reference'!AP105,1,2))</f>
        <v>#N/A</v>
      </c>
      <c r="AQ105" s="12" t="str">
        <f>CONCATENATE(MID('Hex Reference'!AQ105,3,2),MID('Hex Reference'!AQ105,1,2))</f>
        <v>6F0A</v>
      </c>
      <c r="AR105" s="28"/>
      <c r="AT105" s="24"/>
      <c r="AU105" s="12" t="str">
        <f>CONCATENATE(MID('Hex Reference'!AU105,3,2),MID('Hex Reference'!AU105,1,2))</f>
        <v>2C41</v>
      </c>
      <c r="AV105" s="12" t="e">
        <f>CONCATENATE(MID('Hex Reference'!AV105,3,2),MID('Hex Reference'!AV105,1,2))</f>
        <v>#N/A</v>
      </c>
      <c r="AW105" s="12" t="e">
        <f>CONCATENATE(MID('Hex Reference'!AW105,3,2),MID('Hex Reference'!AW105,1,2))</f>
        <v>#N/A</v>
      </c>
      <c r="AX105" s="12" t="str">
        <f>CONCATENATE(MID('Hex Reference'!AX105,3,2),MID('Hex Reference'!AX105,1,2))</f>
        <v>9680</v>
      </c>
      <c r="AY105" s="12" t="e">
        <f>CONCATENATE(MID('Hex Reference'!AY105,3,2),MID('Hex Reference'!AY105,1,2))</f>
        <v>#N/A</v>
      </c>
      <c r="AZ105" s="12" t="e">
        <f>CONCATENATE(MID('Hex Reference'!AZ105,3,2),MID('Hex Reference'!AZ105,1,2))</f>
        <v>#N/A</v>
      </c>
      <c r="BA105" s="12" t="str">
        <f>CONCATENATE(MID('Hex Reference'!BA105,3,2),MID('Hex Reference'!BA105,1,2))</f>
        <v>C241</v>
      </c>
      <c r="BB105" s="12" t="e">
        <f>CONCATENATE(MID('Hex Reference'!BB105,3,2),MID('Hex Reference'!BB105,1,2))</f>
        <v>#N/A</v>
      </c>
      <c r="BC105" s="12" t="e">
        <f>CONCATENATE(MID('Hex Reference'!BC105,3,2),MID('Hex Reference'!BC105,1,2))</f>
        <v>#N/A</v>
      </c>
      <c r="BD105" s="12" t="str">
        <f>CONCATENATE(MID('Hex Reference'!BD105,3,2),MID('Hex Reference'!BD105,1,2))</f>
        <v>C880</v>
      </c>
      <c r="BE105" s="12" t="e">
        <f>CONCATENATE(MID('Hex Reference'!BE105,3,2),MID('Hex Reference'!BE105,1,2))</f>
        <v>#N/A</v>
      </c>
      <c r="BF105" s="12" t="e">
        <f>CONCATENATE(MID('Hex Reference'!BF105,3,2),MID('Hex Reference'!BF105,1,2))</f>
        <v>#N/A</v>
      </c>
      <c r="BG105" s="12" t="str">
        <f>CONCATENATE(MID('Hex Reference'!BG105,3,2),MID('Hex Reference'!BG105,1,2))</f>
        <v>6F02</v>
      </c>
      <c r="BH105" s="12" t="e">
        <f>CONCATENATE(MID('Hex Reference'!BH105,3,2),MID('Hex Reference'!BH105,1,2))</f>
        <v>#VALUE!</v>
      </c>
      <c r="BI105" s="12" t="e">
        <f>CONCATENATE(MID('Hex Reference'!BI105,3,2),MID('Hex Reference'!BI105,1,2))</f>
        <v>#N/A</v>
      </c>
      <c r="BJ105" s="12" t="str">
        <f>CONCATENATE(MID('Hex Reference'!BJ105,3,2),MID('Hex Reference'!BJ105,1,2))</f>
        <v>2C81</v>
      </c>
      <c r="BK105" s="12" t="e">
        <f>CONCATENATE(MID('Hex Reference'!BK105,3,2),MID('Hex Reference'!BK105,1,2))</f>
        <v>#N/A</v>
      </c>
      <c r="BL105" s="12" t="e">
        <f>CONCATENATE(MID('Hex Reference'!BL105,3,2),MID('Hex Reference'!BL105,1,2))</f>
        <v>#N/A</v>
      </c>
      <c r="BM105" s="12" t="str">
        <f>CONCATENATE(MID('Hex Reference'!BM105,3,2),MID('Hex Reference'!BM105,1,2))</f>
        <v>6F20</v>
      </c>
      <c r="BN105" s="12" t="e">
        <f>CONCATENATE(MID('Hex Reference'!BN105,3,2),MID('Hex Reference'!BN105,1,2))</f>
        <v>#N/A</v>
      </c>
      <c r="BO105" s="12" t="e">
        <f>CONCATENATE(MID('Hex Reference'!BO105,3,2),MID('Hex Reference'!BO105,1,2))</f>
        <v>#N/A</v>
      </c>
      <c r="BP105" s="12" t="str">
        <f>CONCATENATE(MID('Hex Reference'!BP105,3,2),MID('Hex Reference'!BP105,1,2))</f>
        <v>5E81</v>
      </c>
      <c r="BQ105" s="12" t="e">
        <f>CONCATENATE(MID('Hex Reference'!BQ105,3,2),MID('Hex Reference'!BQ105,1,2))</f>
        <v>#N/A</v>
      </c>
      <c r="BR105" s="12" t="e">
        <f>CONCATENATE(MID('Hex Reference'!BR105,3,2),MID('Hex Reference'!BR105,1,2))</f>
        <v>#N/A</v>
      </c>
      <c r="BS105" s="12" t="str">
        <f>CONCATENATE(MID('Hex Reference'!BS105,3,2),MID('Hex Reference'!BS105,1,2))</f>
        <v>6F16</v>
      </c>
      <c r="BT105" s="12" t="e">
        <f>CONCATENATE(MID('Hex Reference'!BT105,3,2),MID('Hex Reference'!BT105,1,2))</f>
        <v>#N/A</v>
      </c>
      <c r="BU105" s="12" t="e">
        <f>CONCATENATE(MID('Hex Reference'!BU105,3,2),MID('Hex Reference'!BU105,1,2))</f>
        <v>#N/A</v>
      </c>
      <c r="BV105" s="12" t="str">
        <f>CONCATENATE(MID('Hex Reference'!BV105,3,2),MID('Hex Reference'!BV105,1,2))</f>
        <v>0080</v>
      </c>
      <c r="BW105" s="12" t="e">
        <f>CONCATENATE(MID('Hex Reference'!BW105,3,2),MID('Hex Reference'!BW105,1,2))</f>
        <v>#N/A</v>
      </c>
      <c r="BX105" s="12" t="e">
        <f>CONCATENATE(MID('Hex Reference'!BX105,3,2),MID('Hex Reference'!BX105,1,2))</f>
        <v>#N/A</v>
      </c>
      <c r="BY105" s="12" t="str">
        <f>CONCATENATE(MID('Hex Reference'!BY105,3,2),MID('Hex Reference'!BY105,1,2))</f>
        <v>6F0A</v>
      </c>
      <c r="BZ105" s="12" t="e">
        <f>CONCATENATE(MID('Hex Reference'!BZ105,3,2),MID('Hex Reference'!BZ105,1,2))</f>
        <v>#N/A</v>
      </c>
      <c r="CA105" s="12" t="e">
        <f>CONCATENATE(MID('Hex Reference'!CA105,3,2),MID('Hex Reference'!CA105,1,2))</f>
        <v>#N/A</v>
      </c>
      <c r="CB105" s="12" t="str">
        <f>CONCATENATE(MID('Hex Reference'!CB105,3,2),MID('Hex Reference'!CB105,1,2))</f>
        <v>6F0A</v>
      </c>
      <c r="CC105" s="12" t="e">
        <f>CONCATENATE(MID('Hex Reference'!CC105,3,2),MID('Hex Reference'!CC105,1,2))</f>
        <v>#N/A</v>
      </c>
      <c r="CD105" s="12" t="e">
        <f>CONCATENATE(MID('Hex Reference'!CD105,3,2),MID('Hex Reference'!CD105,1,2))</f>
        <v>#N/A</v>
      </c>
      <c r="CE105" s="12" t="str">
        <f>CONCATENATE(MID('Hex Reference'!CE105,3,2),MID('Hex Reference'!CE105,1,2))</f>
        <v>6F0A</v>
      </c>
      <c r="CF105" s="12" t="e">
        <f>CONCATENATE(MID('Hex Reference'!CF105,3,2),MID('Hex Reference'!CF105,1,2))</f>
        <v>#N/A</v>
      </c>
      <c r="CG105" s="12" t="e">
        <f>CONCATENATE(MID('Hex Reference'!CG105,3,2),MID('Hex Reference'!CG105,1,2))</f>
        <v>#N/A</v>
      </c>
      <c r="CH105" s="12" t="str">
        <f>CONCATENATE(MID('Hex Reference'!CH105,3,2),MID('Hex Reference'!CH105,1,2))</f>
        <v>6F0A</v>
      </c>
      <c r="CI105" s="28"/>
    </row>
    <row r="106" spans="1:87">
      <c r="A106" s="25" t="str">
        <f t="shared" si="2"/>
        <v>65</v>
      </c>
      <c r="B106" s="25" t="s">
        <v>142</v>
      </c>
      <c r="C106" s="40" t="str">
        <f t="shared" si="3"/>
        <v>176C0</v>
      </c>
      <c r="D106" s="12" t="str">
        <f>CONCATENATE(MID('Hex Reference'!D106,3,2),MID('Hex Reference'!D106,1,2))</f>
        <v>9041</v>
      </c>
      <c r="E106" s="12" t="e">
        <f>CONCATENATE(MID('Hex Reference'!E106,3,2),MID('Hex Reference'!E106,1,2))</f>
        <v>#N/A</v>
      </c>
      <c r="F106" s="12" t="e">
        <f>CONCATENATE(MID('Hex Reference'!F106,3,2),MID('Hex Reference'!F106,1,2))</f>
        <v>#N/A</v>
      </c>
      <c r="G106" s="12" t="str">
        <f>CONCATENATE(MID('Hex Reference'!G106,3,2),MID('Hex Reference'!G106,1,2))</f>
        <v>9041</v>
      </c>
      <c r="H106" s="12" t="e">
        <f>CONCATENATE(MID('Hex Reference'!H106,3,2),MID('Hex Reference'!H106,1,2))</f>
        <v>#N/A</v>
      </c>
      <c r="I106" s="12" t="e">
        <f>CONCATENATE(MID('Hex Reference'!I106,3,2),MID('Hex Reference'!I106,1,2))</f>
        <v>#N/A</v>
      </c>
      <c r="J106" s="12" t="str">
        <f>CONCATENATE(MID('Hex Reference'!J106,3,2),MID('Hex Reference'!J106,1,2))</f>
        <v>5842</v>
      </c>
      <c r="K106" s="12" t="e">
        <f>CONCATENATE(MID('Hex Reference'!K106,3,2),MID('Hex Reference'!K106,1,2))</f>
        <v>#N/A</v>
      </c>
      <c r="L106" s="12" t="e">
        <f>CONCATENATE(MID('Hex Reference'!L106,3,2),MID('Hex Reference'!L106,1,2))</f>
        <v>#N/A</v>
      </c>
      <c r="M106" s="12" t="str">
        <f>CONCATENATE(MID('Hex Reference'!M106,3,2),MID('Hex Reference'!M106,1,2))</f>
        <v>5842</v>
      </c>
      <c r="N106" s="12" t="e">
        <f>CONCATENATE(MID('Hex Reference'!N106,3,2),MID('Hex Reference'!N106,1,2))</f>
        <v>#N/A</v>
      </c>
      <c r="O106" s="12" t="e">
        <f>CONCATENATE(MID('Hex Reference'!O106,3,2),MID('Hex Reference'!O106,1,2))</f>
        <v>#N/A</v>
      </c>
      <c r="P106" s="12" t="str">
        <f>CONCATENATE(MID('Hex Reference'!P106,3,2),MID('Hex Reference'!P106,1,2))</f>
        <v>7032</v>
      </c>
      <c r="Q106" s="12" t="e">
        <f>CONCATENATE(MID('Hex Reference'!Q106,3,2),MID('Hex Reference'!Q106,1,2))</f>
        <v>#VALUE!</v>
      </c>
      <c r="R106" s="12" t="e">
        <f>CONCATENATE(MID('Hex Reference'!R106,3,2),MID('Hex Reference'!R106,1,2))</f>
        <v>#N/A</v>
      </c>
      <c r="S106" s="12" t="str">
        <f>CONCATENATE(MID('Hex Reference'!S106,3,2),MID('Hex Reference'!S106,1,2))</f>
        <v>2043</v>
      </c>
      <c r="T106" s="12" t="e">
        <f>CONCATENATE(MID('Hex Reference'!T106,3,2),MID('Hex Reference'!T106,1,2))</f>
        <v>#N/A</v>
      </c>
      <c r="U106" s="12" t="e">
        <f>CONCATENATE(MID('Hex Reference'!U106,3,2),MID('Hex Reference'!U106,1,2))</f>
        <v>#N/A</v>
      </c>
      <c r="V106" s="12" t="str">
        <f>CONCATENATE(MID('Hex Reference'!V106,3,2),MID('Hex Reference'!V106,1,2))</f>
        <v>7006</v>
      </c>
      <c r="W106" s="12" t="e">
        <f>CONCATENATE(MID('Hex Reference'!W106,3,2),MID('Hex Reference'!W106,1,2))</f>
        <v>#N/A</v>
      </c>
      <c r="X106" s="12" t="e">
        <f>CONCATENATE(MID('Hex Reference'!X106,3,2),MID('Hex Reference'!X106,1,2))</f>
        <v>#N/A</v>
      </c>
      <c r="Y106" s="12" t="str">
        <f>CONCATENATE(MID('Hex Reference'!Y106,3,2),MID('Hex Reference'!Y106,1,2))</f>
        <v>E843</v>
      </c>
      <c r="Z106" s="12" t="e">
        <f>CONCATENATE(MID('Hex Reference'!Z106,3,2),MID('Hex Reference'!Z106,1,2))</f>
        <v>#N/A</v>
      </c>
      <c r="AA106" s="12" t="e">
        <f>CONCATENATE(MID('Hex Reference'!AA106,3,2),MID('Hex Reference'!AA106,1,2))</f>
        <v>#N/A</v>
      </c>
      <c r="AB106" s="12" t="str">
        <f>CONCATENATE(MID('Hex Reference'!AB106,3,2),MID('Hex Reference'!AB106,1,2))</f>
        <v>7018</v>
      </c>
      <c r="AC106" s="12" t="e">
        <f>CONCATENATE(MID('Hex Reference'!AC106,3,2),MID('Hex Reference'!AC106,1,2))</f>
        <v>#N/A</v>
      </c>
      <c r="AD106" s="12" t="e">
        <f>CONCATENATE(MID('Hex Reference'!AD106,3,2),MID('Hex Reference'!AD106,1,2))</f>
        <v>#N/A</v>
      </c>
      <c r="AE106" s="12" t="str">
        <f>CONCATENATE(MID('Hex Reference'!AE106,3,2),MID('Hex Reference'!AE106,1,2))</f>
        <v>7018</v>
      </c>
      <c r="AF106" s="12" t="e">
        <f>CONCATENATE(MID('Hex Reference'!AF106,3,2),MID('Hex Reference'!AF106,1,2))</f>
        <v>#N/A</v>
      </c>
      <c r="AG106" s="12" t="e">
        <f>CONCATENATE(MID('Hex Reference'!AG106,3,2),MID('Hex Reference'!AG106,1,2))</f>
        <v>#N/A</v>
      </c>
      <c r="AH106" s="12" t="str">
        <f>CONCATENATE(MID('Hex Reference'!AH106,3,2),MID('Hex Reference'!AH106,1,2))</f>
        <v>7022</v>
      </c>
      <c r="AI106" s="12" t="e">
        <f>CONCATENATE(MID('Hex Reference'!AI106,3,2),MID('Hex Reference'!AI106,1,2))</f>
        <v>#N/A</v>
      </c>
      <c r="AJ106" s="12" t="e">
        <f>CONCATENATE(MID('Hex Reference'!AJ106,3,2),MID('Hex Reference'!AJ106,1,2))</f>
        <v>#N/A</v>
      </c>
      <c r="AK106" s="12" t="str">
        <f>CONCATENATE(MID('Hex Reference'!AK106,3,2),MID('Hex Reference'!AK106,1,2))</f>
        <v>7022</v>
      </c>
      <c r="AL106" s="12" t="e">
        <f>CONCATENATE(MID('Hex Reference'!AL106,3,2),MID('Hex Reference'!AL106,1,2))</f>
        <v>#N/A</v>
      </c>
      <c r="AM106" s="12" t="e">
        <f>CONCATENATE(MID('Hex Reference'!AM106,3,2),MID('Hex Reference'!AM106,1,2))</f>
        <v>#N/A</v>
      </c>
      <c r="AN106" s="12" t="str">
        <f>CONCATENATE(MID('Hex Reference'!AN106,3,2),MID('Hex Reference'!AN106,1,2))</f>
        <v>7022</v>
      </c>
      <c r="AO106" s="12" t="e">
        <f>CONCATENATE(MID('Hex Reference'!AO106,3,2),MID('Hex Reference'!AO106,1,2))</f>
        <v>#N/A</v>
      </c>
      <c r="AP106" s="12" t="e">
        <f>CONCATENATE(MID('Hex Reference'!AP106,3,2),MID('Hex Reference'!AP106,1,2))</f>
        <v>#N/A</v>
      </c>
      <c r="AQ106" s="12" t="str">
        <f>CONCATENATE(MID('Hex Reference'!AQ106,3,2),MID('Hex Reference'!AQ106,1,2))</f>
        <v>7022</v>
      </c>
      <c r="AR106" s="28"/>
      <c r="AT106" s="24"/>
      <c r="AU106" s="12" t="str">
        <f>CONCATENATE(MID('Hex Reference'!AU106,3,2),MID('Hex Reference'!AU106,1,2))</f>
        <v>9041</v>
      </c>
      <c r="AV106" s="12" t="e">
        <f>CONCATENATE(MID('Hex Reference'!AV106,3,2),MID('Hex Reference'!AV106,1,2))</f>
        <v>#N/A</v>
      </c>
      <c r="AW106" s="12" t="e">
        <f>CONCATENATE(MID('Hex Reference'!AW106,3,2),MID('Hex Reference'!AW106,1,2))</f>
        <v>#N/A</v>
      </c>
      <c r="AX106" s="12" t="str">
        <f>CONCATENATE(MID('Hex Reference'!AX106,3,2),MID('Hex Reference'!AX106,1,2))</f>
        <v>C880</v>
      </c>
      <c r="AY106" s="12" t="e">
        <f>CONCATENATE(MID('Hex Reference'!AY106,3,2),MID('Hex Reference'!AY106,1,2))</f>
        <v>#N/A</v>
      </c>
      <c r="AZ106" s="12" t="e">
        <f>CONCATENATE(MID('Hex Reference'!AZ106,3,2),MID('Hex Reference'!AZ106,1,2))</f>
        <v>#N/A</v>
      </c>
      <c r="BA106" s="12" t="str">
        <f>CONCATENATE(MID('Hex Reference'!BA106,3,2),MID('Hex Reference'!BA106,1,2))</f>
        <v>5842</v>
      </c>
      <c r="BB106" s="12" t="e">
        <f>CONCATENATE(MID('Hex Reference'!BB106,3,2),MID('Hex Reference'!BB106,1,2))</f>
        <v>#N/A</v>
      </c>
      <c r="BC106" s="12" t="e">
        <f>CONCATENATE(MID('Hex Reference'!BC106,3,2),MID('Hex Reference'!BC106,1,2))</f>
        <v>#N/A</v>
      </c>
      <c r="BD106" s="12" t="str">
        <f>CONCATENATE(MID('Hex Reference'!BD106,3,2),MID('Hex Reference'!BD106,1,2))</f>
        <v>2C81</v>
      </c>
      <c r="BE106" s="12" t="e">
        <f>CONCATENATE(MID('Hex Reference'!BE106,3,2),MID('Hex Reference'!BE106,1,2))</f>
        <v>#N/A</v>
      </c>
      <c r="BF106" s="12" t="e">
        <f>CONCATENATE(MID('Hex Reference'!BF106,3,2),MID('Hex Reference'!BF106,1,2))</f>
        <v>#N/A</v>
      </c>
      <c r="BG106" s="12" t="str">
        <f>CONCATENATE(MID('Hex Reference'!BG106,3,2),MID('Hex Reference'!BG106,1,2))</f>
        <v>7032</v>
      </c>
      <c r="BH106" s="12" t="e">
        <f>CONCATENATE(MID('Hex Reference'!BH106,3,2),MID('Hex Reference'!BH106,1,2))</f>
        <v>#VALUE!</v>
      </c>
      <c r="BI106" s="12" t="e">
        <f>CONCATENATE(MID('Hex Reference'!BI106,3,2),MID('Hex Reference'!BI106,1,2))</f>
        <v>#N/A</v>
      </c>
      <c r="BJ106" s="12" t="str">
        <f>CONCATENATE(MID('Hex Reference'!BJ106,3,2),MID('Hex Reference'!BJ106,1,2))</f>
        <v>9081</v>
      </c>
      <c r="BK106" s="12" t="e">
        <f>CONCATENATE(MID('Hex Reference'!BK106,3,2),MID('Hex Reference'!BK106,1,2))</f>
        <v>#N/A</v>
      </c>
      <c r="BL106" s="12" t="e">
        <f>CONCATENATE(MID('Hex Reference'!BL106,3,2),MID('Hex Reference'!BL106,1,2))</f>
        <v>#N/A</v>
      </c>
      <c r="BM106" s="12" t="str">
        <f>CONCATENATE(MID('Hex Reference'!BM106,3,2),MID('Hex Reference'!BM106,1,2))</f>
        <v>7006</v>
      </c>
      <c r="BN106" s="12" t="e">
        <f>CONCATENATE(MID('Hex Reference'!BN106,3,2),MID('Hex Reference'!BN106,1,2))</f>
        <v>#N/A</v>
      </c>
      <c r="BO106" s="12" t="e">
        <f>CONCATENATE(MID('Hex Reference'!BO106,3,2),MID('Hex Reference'!BO106,1,2))</f>
        <v>#N/A</v>
      </c>
      <c r="BP106" s="12" t="str">
        <f>CONCATENATE(MID('Hex Reference'!BP106,3,2),MID('Hex Reference'!BP106,1,2))</f>
        <v>F481</v>
      </c>
      <c r="BQ106" s="12" t="e">
        <f>CONCATENATE(MID('Hex Reference'!BQ106,3,2),MID('Hex Reference'!BQ106,1,2))</f>
        <v>#N/A</v>
      </c>
      <c r="BR106" s="12" t="e">
        <f>CONCATENATE(MID('Hex Reference'!BR106,3,2),MID('Hex Reference'!BR106,1,2))</f>
        <v>#N/A</v>
      </c>
      <c r="BS106" s="12" t="str">
        <f>CONCATENATE(MID('Hex Reference'!BS106,3,2),MID('Hex Reference'!BS106,1,2))</f>
        <v>7018</v>
      </c>
      <c r="BT106" s="12" t="e">
        <f>CONCATENATE(MID('Hex Reference'!BT106,3,2),MID('Hex Reference'!BT106,1,2))</f>
        <v>#N/A</v>
      </c>
      <c r="BU106" s="12" t="e">
        <f>CONCATENATE(MID('Hex Reference'!BU106,3,2),MID('Hex Reference'!BU106,1,2))</f>
        <v>#N/A</v>
      </c>
      <c r="BV106" s="12" t="str">
        <f>CONCATENATE(MID('Hex Reference'!BV106,3,2),MID('Hex Reference'!BV106,1,2))</f>
        <v>0080</v>
      </c>
      <c r="BW106" s="12" t="e">
        <f>CONCATENATE(MID('Hex Reference'!BW106,3,2),MID('Hex Reference'!BW106,1,2))</f>
        <v>#N/A</v>
      </c>
      <c r="BX106" s="12" t="e">
        <f>CONCATENATE(MID('Hex Reference'!BX106,3,2),MID('Hex Reference'!BX106,1,2))</f>
        <v>#N/A</v>
      </c>
      <c r="BY106" s="12" t="str">
        <f>CONCATENATE(MID('Hex Reference'!BY106,3,2),MID('Hex Reference'!BY106,1,2))</f>
        <v>7022</v>
      </c>
      <c r="BZ106" s="12" t="e">
        <f>CONCATENATE(MID('Hex Reference'!BZ106,3,2),MID('Hex Reference'!BZ106,1,2))</f>
        <v>#N/A</v>
      </c>
      <c r="CA106" s="12" t="e">
        <f>CONCATENATE(MID('Hex Reference'!CA106,3,2),MID('Hex Reference'!CA106,1,2))</f>
        <v>#N/A</v>
      </c>
      <c r="CB106" s="12" t="str">
        <f>CONCATENATE(MID('Hex Reference'!CB106,3,2),MID('Hex Reference'!CB106,1,2))</f>
        <v>7022</v>
      </c>
      <c r="CC106" s="12" t="e">
        <f>CONCATENATE(MID('Hex Reference'!CC106,3,2),MID('Hex Reference'!CC106,1,2))</f>
        <v>#N/A</v>
      </c>
      <c r="CD106" s="12" t="e">
        <f>CONCATENATE(MID('Hex Reference'!CD106,3,2),MID('Hex Reference'!CD106,1,2))</f>
        <v>#N/A</v>
      </c>
      <c r="CE106" s="12" t="str">
        <f>CONCATENATE(MID('Hex Reference'!CE106,3,2),MID('Hex Reference'!CE106,1,2))</f>
        <v>7022</v>
      </c>
      <c r="CF106" s="12" t="e">
        <f>CONCATENATE(MID('Hex Reference'!CF106,3,2),MID('Hex Reference'!CF106,1,2))</f>
        <v>#N/A</v>
      </c>
      <c r="CG106" s="12" t="e">
        <f>CONCATENATE(MID('Hex Reference'!CG106,3,2),MID('Hex Reference'!CG106,1,2))</f>
        <v>#N/A</v>
      </c>
      <c r="CH106" s="12" t="str">
        <f>CONCATENATE(MID('Hex Reference'!CH106,3,2),MID('Hex Reference'!CH106,1,2))</f>
        <v>7022</v>
      </c>
      <c r="CI106" s="28"/>
    </row>
    <row r="107" spans="1:87">
      <c r="A107" s="25" t="str">
        <f t="shared" si="2"/>
        <v>66</v>
      </c>
      <c r="B107" s="25" t="s">
        <v>143</v>
      </c>
      <c r="C107" s="40" t="str">
        <f t="shared" si="3"/>
        <v>176F8</v>
      </c>
      <c r="D107" s="12" t="str">
        <f>CONCATENATE(MID('Hex Reference'!D107,3,2),MID('Hex Reference'!D107,1,2))</f>
        <v>D047</v>
      </c>
      <c r="E107" s="12" t="e">
        <f>CONCATENATE(MID('Hex Reference'!E107,3,2),MID('Hex Reference'!E107,1,2))</f>
        <v>#N/A</v>
      </c>
      <c r="F107" s="12" t="e">
        <f>CONCATENATE(MID('Hex Reference'!F107,3,2),MID('Hex Reference'!F107,1,2))</f>
        <v>#N/A</v>
      </c>
      <c r="G107" s="12" t="str">
        <f>CONCATENATE(MID('Hex Reference'!G107,3,2),MID('Hex Reference'!G107,1,2))</f>
        <v>D047</v>
      </c>
      <c r="H107" s="12" t="e">
        <f>CONCATENATE(MID('Hex Reference'!H107,3,2),MID('Hex Reference'!H107,1,2))</f>
        <v>#N/A</v>
      </c>
      <c r="I107" s="12" t="e">
        <f>CONCATENATE(MID('Hex Reference'!I107,3,2),MID('Hex Reference'!I107,1,2))</f>
        <v>#N/A</v>
      </c>
      <c r="J107" s="12" t="str">
        <f>CONCATENATE(MID('Hex Reference'!J107,3,2),MID('Hex Reference'!J107,1,2))</f>
        <v>D047</v>
      </c>
      <c r="K107" s="12" t="e">
        <f>CONCATENATE(MID('Hex Reference'!K107,3,2),MID('Hex Reference'!K107,1,2))</f>
        <v>#N/A</v>
      </c>
      <c r="L107" s="12" t="e">
        <f>CONCATENATE(MID('Hex Reference'!L107,3,2),MID('Hex Reference'!L107,1,2))</f>
        <v>#N/A</v>
      </c>
      <c r="M107" s="12" t="str">
        <f>CONCATENATE(MID('Hex Reference'!M107,3,2),MID('Hex Reference'!M107,1,2))</f>
        <v>D047</v>
      </c>
      <c r="N107" s="12" t="e">
        <f>CONCATENATE(MID('Hex Reference'!N107,3,2),MID('Hex Reference'!N107,1,2))</f>
        <v>#N/A</v>
      </c>
      <c r="O107" s="12" t="e">
        <f>CONCATENATE(MID('Hex Reference'!O107,3,2),MID('Hex Reference'!O107,1,2))</f>
        <v>#N/A</v>
      </c>
      <c r="P107" s="12" t="str">
        <f>CONCATENATE(MID('Hex Reference'!P107,3,2),MID('Hex Reference'!P107,1,2))</f>
        <v>D047</v>
      </c>
      <c r="Q107" s="12" t="e">
        <f>CONCATENATE(MID('Hex Reference'!Q107,3,2),MID('Hex Reference'!Q107,1,2))</f>
        <v>#N/A</v>
      </c>
      <c r="R107" s="12" t="e">
        <f>CONCATENATE(MID('Hex Reference'!R107,3,2),MID('Hex Reference'!R107,1,2))</f>
        <v>#N/A</v>
      </c>
      <c r="S107" s="12" t="str">
        <f>CONCATENATE(MID('Hex Reference'!S107,3,2),MID('Hex Reference'!S107,1,2))</f>
        <v>D047</v>
      </c>
      <c r="T107" s="12" t="e">
        <f>CONCATENATE(MID('Hex Reference'!T107,3,2),MID('Hex Reference'!T107,1,2))</f>
        <v>#N/A</v>
      </c>
      <c r="U107" s="12" t="e">
        <f>CONCATENATE(MID('Hex Reference'!U107,3,2),MID('Hex Reference'!U107,1,2))</f>
        <v>#N/A</v>
      </c>
      <c r="V107" s="12" t="str">
        <f>CONCATENATE(MID('Hex Reference'!V107,3,2),MID('Hex Reference'!V107,1,2))</f>
        <v>D047</v>
      </c>
      <c r="W107" s="12" t="e">
        <f>CONCATENATE(MID('Hex Reference'!W107,3,2),MID('Hex Reference'!W107,1,2))</f>
        <v>#N/A</v>
      </c>
      <c r="X107" s="12" t="e">
        <f>CONCATENATE(MID('Hex Reference'!X107,3,2),MID('Hex Reference'!X107,1,2))</f>
        <v>#N/A</v>
      </c>
      <c r="Y107" s="12" t="str">
        <f>CONCATENATE(MID('Hex Reference'!Y107,3,2),MID('Hex Reference'!Y107,1,2))</f>
        <v>D047</v>
      </c>
      <c r="Z107" s="12" t="e">
        <f>CONCATENATE(MID('Hex Reference'!Z107,3,2),MID('Hex Reference'!Z107,1,2))</f>
        <v>#N/A</v>
      </c>
      <c r="AA107" s="12" t="e">
        <f>CONCATENATE(MID('Hex Reference'!AA107,3,2),MID('Hex Reference'!AA107,1,2))</f>
        <v>#N/A</v>
      </c>
      <c r="AB107" s="12" t="str">
        <f>CONCATENATE(MID('Hex Reference'!AB107,3,2),MID('Hex Reference'!AB107,1,2))</f>
        <v>D047</v>
      </c>
      <c r="AC107" s="12" t="e">
        <f>CONCATENATE(MID('Hex Reference'!AC107,3,2),MID('Hex Reference'!AC107,1,2))</f>
        <v>#N/A</v>
      </c>
      <c r="AD107" s="12" t="e">
        <f>CONCATENATE(MID('Hex Reference'!AD107,3,2),MID('Hex Reference'!AD107,1,2))</f>
        <v>#N/A</v>
      </c>
      <c r="AE107" s="12" t="str">
        <f>CONCATENATE(MID('Hex Reference'!AE107,3,2),MID('Hex Reference'!AE107,1,2))</f>
        <v>D047</v>
      </c>
      <c r="AF107" s="12" t="e">
        <f>CONCATENATE(MID('Hex Reference'!AF107,3,2),MID('Hex Reference'!AF107,1,2))</f>
        <v>#N/A</v>
      </c>
      <c r="AG107" s="12" t="e">
        <f>CONCATENATE(MID('Hex Reference'!AG107,3,2),MID('Hex Reference'!AG107,1,2))</f>
        <v>#N/A</v>
      </c>
      <c r="AH107" s="12" t="str">
        <f>CONCATENATE(MID('Hex Reference'!AH107,3,2),MID('Hex Reference'!AH107,1,2))</f>
        <v>B84B</v>
      </c>
      <c r="AI107" s="12" t="e">
        <f>CONCATENATE(MID('Hex Reference'!AI107,3,2),MID('Hex Reference'!AI107,1,2))</f>
        <v>#N/A</v>
      </c>
      <c r="AJ107" s="12" t="e">
        <f>CONCATENATE(MID('Hex Reference'!AJ107,3,2),MID('Hex Reference'!AJ107,1,2))</f>
        <v>#N/A</v>
      </c>
      <c r="AK107" s="12" t="str">
        <f>CONCATENATE(MID('Hex Reference'!AK107,3,2),MID('Hex Reference'!AK107,1,2))</f>
        <v>B84B</v>
      </c>
      <c r="AL107" s="12" t="e">
        <f>CONCATENATE(MID('Hex Reference'!AL107,3,2),MID('Hex Reference'!AL107,1,2))</f>
        <v>#N/A</v>
      </c>
      <c r="AM107" s="12" t="e">
        <f>CONCATENATE(MID('Hex Reference'!AM107,3,2),MID('Hex Reference'!AM107,1,2))</f>
        <v>#N/A</v>
      </c>
      <c r="AN107" s="12" t="str">
        <f>CONCATENATE(MID('Hex Reference'!AN107,3,2),MID('Hex Reference'!AN107,1,2))</f>
        <v>A04F</v>
      </c>
      <c r="AO107" s="12" t="e">
        <f>CONCATENATE(MID('Hex Reference'!AO107,3,2),MID('Hex Reference'!AO107,1,2))</f>
        <v>#N/A</v>
      </c>
      <c r="AP107" s="12" t="e">
        <f>CONCATENATE(MID('Hex Reference'!AP107,3,2),MID('Hex Reference'!AP107,1,2))</f>
        <v>#N/A</v>
      </c>
      <c r="AQ107" s="12" t="str">
        <f>CONCATENATE(MID('Hex Reference'!AQ107,3,2),MID('Hex Reference'!AQ107,1,2))</f>
        <v>A04F</v>
      </c>
      <c r="AR107" s="28"/>
      <c r="AT107" s="24"/>
      <c r="AU107" s="12" t="str">
        <f>CONCATENATE(MID('Hex Reference'!AU107,3,2),MID('Hex Reference'!AU107,1,2))</f>
        <v>D047</v>
      </c>
      <c r="AV107" s="12" t="e">
        <f>CONCATENATE(MID('Hex Reference'!AV107,3,2),MID('Hex Reference'!AV107,1,2))</f>
        <v>#N/A</v>
      </c>
      <c r="AW107" s="12" t="e">
        <f>CONCATENATE(MID('Hex Reference'!AW107,3,2),MID('Hex Reference'!AW107,1,2))</f>
        <v>#N/A</v>
      </c>
      <c r="AX107" s="12" t="str">
        <f>CONCATENATE(MID('Hex Reference'!AX107,3,2),MID('Hex Reference'!AX107,1,2))</f>
        <v>D047</v>
      </c>
      <c r="AY107" s="12" t="e">
        <f>CONCATENATE(MID('Hex Reference'!AY107,3,2),MID('Hex Reference'!AY107,1,2))</f>
        <v>#N/A</v>
      </c>
      <c r="AZ107" s="12" t="e">
        <f>CONCATENATE(MID('Hex Reference'!AZ107,3,2),MID('Hex Reference'!AZ107,1,2))</f>
        <v>#N/A</v>
      </c>
      <c r="BA107" s="12" t="str">
        <f>CONCATENATE(MID('Hex Reference'!BA107,3,2),MID('Hex Reference'!BA107,1,2))</f>
        <v>D047</v>
      </c>
      <c r="BB107" s="12" t="e">
        <f>CONCATENATE(MID('Hex Reference'!BB107,3,2),MID('Hex Reference'!BB107,1,2))</f>
        <v>#N/A</v>
      </c>
      <c r="BC107" s="12" t="e">
        <f>CONCATENATE(MID('Hex Reference'!BC107,3,2),MID('Hex Reference'!BC107,1,2))</f>
        <v>#N/A</v>
      </c>
      <c r="BD107" s="12" t="str">
        <f>CONCATENATE(MID('Hex Reference'!BD107,3,2),MID('Hex Reference'!BD107,1,2))</f>
        <v>D047</v>
      </c>
      <c r="BE107" s="12" t="e">
        <f>CONCATENATE(MID('Hex Reference'!BE107,3,2),MID('Hex Reference'!BE107,1,2))</f>
        <v>#N/A</v>
      </c>
      <c r="BF107" s="12" t="e">
        <f>CONCATENATE(MID('Hex Reference'!BF107,3,2),MID('Hex Reference'!BF107,1,2))</f>
        <v>#N/A</v>
      </c>
      <c r="BG107" s="12" t="str">
        <f>CONCATENATE(MID('Hex Reference'!BG107,3,2),MID('Hex Reference'!BG107,1,2))</f>
        <v>D047</v>
      </c>
      <c r="BH107" s="12" t="e">
        <f>CONCATENATE(MID('Hex Reference'!BH107,3,2),MID('Hex Reference'!BH107,1,2))</f>
        <v>#N/A</v>
      </c>
      <c r="BI107" s="12" t="e">
        <f>CONCATENATE(MID('Hex Reference'!BI107,3,2),MID('Hex Reference'!BI107,1,2))</f>
        <v>#N/A</v>
      </c>
      <c r="BJ107" s="12" t="str">
        <f>CONCATENATE(MID('Hex Reference'!BJ107,3,2),MID('Hex Reference'!BJ107,1,2))</f>
        <v>D047</v>
      </c>
      <c r="BK107" s="12" t="e">
        <f>CONCATENATE(MID('Hex Reference'!BK107,3,2),MID('Hex Reference'!BK107,1,2))</f>
        <v>#N/A</v>
      </c>
      <c r="BL107" s="12" t="e">
        <f>CONCATENATE(MID('Hex Reference'!BL107,3,2),MID('Hex Reference'!BL107,1,2))</f>
        <v>#N/A</v>
      </c>
      <c r="BM107" s="12" t="str">
        <f>CONCATENATE(MID('Hex Reference'!BM107,3,2),MID('Hex Reference'!BM107,1,2))</f>
        <v>D047</v>
      </c>
      <c r="BN107" s="12" t="e">
        <f>CONCATENATE(MID('Hex Reference'!BN107,3,2),MID('Hex Reference'!BN107,1,2))</f>
        <v>#N/A</v>
      </c>
      <c r="BO107" s="12" t="e">
        <f>CONCATENATE(MID('Hex Reference'!BO107,3,2),MID('Hex Reference'!BO107,1,2))</f>
        <v>#N/A</v>
      </c>
      <c r="BP107" s="12" t="str">
        <f>CONCATENATE(MID('Hex Reference'!BP107,3,2),MID('Hex Reference'!BP107,1,2))</f>
        <v>D047</v>
      </c>
      <c r="BQ107" s="12" t="e">
        <f>CONCATENATE(MID('Hex Reference'!BQ107,3,2),MID('Hex Reference'!BQ107,1,2))</f>
        <v>#N/A</v>
      </c>
      <c r="BR107" s="12" t="e">
        <f>CONCATENATE(MID('Hex Reference'!BR107,3,2),MID('Hex Reference'!BR107,1,2))</f>
        <v>#N/A</v>
      </c>
      <c r="BS107" s="12" t="str">
        <f>CONCATENATE(MID('Hex Reference'!BS107,3,2),MID('Hex Reference'!BS107,1,2))</f>
        <v>D047</v>
      </c>
      <c r="BT107" s="12" t="e">
        <f>CONCATENATE(MID('Hex Reference'!BT107,3,2),MID('Hex Reference'!BT107,1,2))</f>
        <v>#N/A</v>
      </c>
      <c r="BU107" s="12" t="e">
        <f>CONCATENATE(MID('Hex Reference'!BU107,3,2),MID('Hex Reference'!BU107,1,2))</f>
        <v>#N/A</v>
      </c>
      <c r="BV107" s="12" t="str">
        <f>CONCATENATE(MID('Hex Reference'!BV107,3,2),MID('Hex Reference'!BV107,1,2))</f>
        <v>0080</v>
      </c>
      <c r="BW107" s="12" t="e">
        <f>CONCATENATE(MID('Hex Reference'!BW107,3,2),MID('Hex Reference'!BW107,1,2))</f>
        <v>#N/A</v>
      </c>
      <c r="BX107" s="12" t="e">
        <f>CONCATENATE(MID('Hex Reference'!BX107,3,2),MID('Hex Reference'!BX107,1,2))</f>
        <v>#N/A</v>
      </c>
      <c r="BY107" s="12" t="str">
        <f>CONCATENATE(MID('Hex Reference'!BY107,3,2),MID('Hex Reference'!BY107,1,2))</f>
        <v>B84B</v>
      </c>
      <c r="BZ107" s="12" t="e">
        <f>CONCATENATE(MID('Hex Reference'!BZ107,3,2),MID('Hex Reference'!BZ107,1,2))</f>
        <v>#N/A</v>
      </c>
      <c r="CA107" s="12" t="e">
        <f>CONCATENATE(MID('Hex Reference'!CA107,3,2),MID('Hex Reference'!CA107,1,2))</f>
        <v>#N/A</v>
      </c>
      <c r="CB107" s="12" t="str">
        <f>CONCATENATE(MID('Hex Reference'!CB107,3,2),MID('Hex Reference'!CB107,1,2))</f>
        <v>B84B</v>
      </c>
      <c r="CC107" s="12" t="e">
        <f>CONCATENATE(MID('Hex Reference'!CC107,3,2),MID('Hex Reference'!CC107,1,2))</f>
        <v>#N/A</v>
      </c>
      <c r="CD107" s="12" t="e">
        <f>CONCATENATE(MID('Hex Reference'!CD107,3,2),MID('Hex Reference'!CD107,1,2))</f>
        <v>#N/A</v>
      </c>
      <c r="CE107" s="12" t="str">
        <f>CONCATENATE(MID('Hex Reference'!CE107,3,2),MID('Hex Reference'!CE107,1,2))</f>
        <v>A04F</v>
      </c>
      <c r="CF107" s="12" t="e">
        <f>CONCATENATE(MID('Hex Reference'!CF107,3,2),MID('Hex Reference'!CF107,1,2))</f>
        <v>#N/A</v>
      </c>
      <c r="CG107" s="12" t="e">
        <f>CONCATENATE(MID('Hex Reference'!CG107,3,2),MID('Hex Reference'!CG107,1,2))</f>
        <v>#N/A</v>
      </c>
      <c r="CH107" s="12" t="str">
        <f>CONCATENATE(MID('Hex Reference'!CH107,3,2),MID('Hex Reference'!CH107,1,2))</f>
        <v>A04F</v>
      </c>
      <c r="CI107" s="28"/>
    </row>
    <row r="108" spans="1:87">
      <c r="A108" s="25" t="str">
        <f t="shared" si="2"/>
        <v>67</v>
      </c>
      <c r="B108" s="25" t="s">
        <v>144</v>
      </c>
      <c r="C108" s="40" t="str">
        <f t="shared" si="3"/>
        <v>17730</v>
      </c>
      <c r="D108" s="12" t="str">
        <f>CONCATENATE(MID('Hex Reference'!D108,3,2),MID('Hex Reference'!D108,1,2))</f>
        <v>6440</v>
      </c>
      <c r="E108" s="12" t="e">
        <f>CONCATENATE(MID('Hex Reference'!E108,3,2),MID('Hex Reference'!E108,1,2))</f>
        <v>#N/A</v>
      </c>
      <c r="F108" s="12" t="e">
        <f>CONCATENATE(MID('Hex Reference'!F108,3,2),MID('Hex Reference'!F108,1,2))</f>
        <v>#N/A</v>
      </c>
      <c r="G108" s="12" t="str">
        <f>CONCATENATE(MID('Hex Reference'!G108,3,2),MID('Hex Reference'!G108,1,2))</f>
        <v>6440</v>
      </c>
      <c r="H108" s="12" t="e">
        <f>CONCATENATE(MID('Hex Reference'!H108,3,2),MID('Hex Reference'!H108,1,2))</f>
        <v>#N/A</v>
      </c>
      <c r="I108" s="12" t="e">
        <f>CONCATENATE(MID('Hex Reference'!I108,3,2),MID('Hex Reference'!I108,1,2))</f>
        <v>#N/A</v>
      </c>
      <c r="J108" s="12" t="str">
        <f>CONCATENATE(MID('Hex Reference'!J108,3,2),MID('Hex Reference'!J108,1,2))</f>
        <v>C840</v>
      </c>
      <c r="K108" s="12" t="e">
        <f>CONCATENATE(MID('Hex Reference'!K108,3,2),MID('Hex Reference'!K108,1,2))</f>
        <v>#N/A</v>
      </c>
      <c r="L108" s="12" t="e">
        <f>CONCATENATE(MID('Hex Reference'!L108,3,2),MID('Hex Reference'!L108,1,2))</f>
        <v>#N/A</v>
      </c>
      <c r="M108" s="12" t="str">
        <f>CONCATENATE(MID('Hex Reference'!M108,3,2),MID('Hex Reference'!M108,1,2))</f>
        <v>C840</v>
      </c>
      <c r="N108" s="12" t="e">
        <f>CONCATENATE(MID('Hex Reference'!N108,3,2),MID('Hex Reference'!N108,1,2))</f>
        <v>#N/A</v>
      </c>
      <c r="O108" s="12" t="e">
        <f>CONCATENATE(MID('Hex Reference'!O108,3,2),MID('Hex Reference'!O108,1,2))</f>
        <v>#N/A</v>
      </c>
      <c r="P108" s="12" t="str">
        <f>CONCATENATE(MID('Hex Reference'!P108,3,2),MID('Hex Reference'!P108,1,2))</f>
        <v>5A20</v>
      </c>
      <c r="Q108" s="12" t="e">
        <f>CONCATENATE(MID('Hex Reference'!Q108,3,2),MID('Hex Reference'!Q108,1,2))</f>
        <v>#N/A</v>
      </c>
      <c r="R108" s="12" t="e">
        <f>CONCATENATE(MID('Hex Reference'!R108,3,2),MID('Hex Reference'!R108,1,2))</f>
        <v>#N/A</v>
      </c>
      <c r="S108" s="12" t="str">
        <f>CONCATENATE(MID('Hex Reference'!S108,3,2),MID('Hex Reference'!S108,1,2))</f>
        <v>FA40</v>
      </c>
      <c r="T108" s="12" t="e">
        <f>CONCATENATE(MID('Hex Reference'!T108,3,2),MID('Hex Reference'!T108,1,2))</f>
        <v>#N/A</v>
      </c>
      <c r="U108" s="12" t="e">
        <f>CONCATENATE(MID('Hex Reference'!U108,3,2),MID('Hex Reference'!U108,1,2))</f>
        <v>#N/A</v>
      </c>
      <c r="V108" s="12" t="str">
        <f>CONCATENATE(MID('Hex Reference'!V108,3,2),MID('Hex Reference'!V108,1,2))</f>
        <v>5A00</v>
      </c>
      <c r="W108" s="12" t="e">
        <f>CONCATENATE(MID('Hex Reference'!W108,3,2),MID('Hex Reference'!W108,1,2))</f>
        <v>#N/A</v>
      </c>
      <c r="X108" s="12" t="e">
        <f>CONCATENATE(MID('Hex Reference'!X108,3,2),MID('Hex Reference'!X108,1,2))</f>
        <v>#N/A</v>
      </c>
      <c r="Y108" s="12" t="str">
        <f>CONCATENATE(MID('Hex Reference'!Y108,3,2),MID('Hex Reference'!Y108,1,2))</f>
        <v>2C41</v>
      </c>
      <c r="Z108" s="12" t="e">
        <f>CONCATENATE(MID('Hex Reference'!Z108,3,2),MID('Hex Reference'!Z108,1,2))</f>
        <v>#N/A</v>
      </c>
      <c r="AA108" s="12" t="e">
        <f>CONCATENATE(MID('Hex Reference'!AA108,3,2),MID('Hex Reference'!AA108,1,2))</f>
        <v>#N/A</v>
      </c>
      <c r="AB108" s="12" t="str">
        <f>CONCATENATE(MID('Hex Reference'!AB108,3,2),MID('Hex Reference'!AB108,1,2))</f>
        <v>5A18</v>
      </c>
      <c r="AC108" s="12" t="e">
        <f>CONCATENATE(MID('Hex Reference'!AC108,3,2),MID('Hex Reference'!AC108,1,2))</f>
        <v>#N/A</v>
      </c>
      <c r="AD108" s="12" t="e">
        <f>CONCATENATE(MID('Hex Reference'!AD108,3,2),MID('Hex Reference'!AD108,1,2))</f>
        <v>#N/A</v>
      </c>
      <c r="AE108" s="12" t="str">
        <f>CONCATENATE(MID('Hex Reference'!AE108,3,2),MID('Hex Reference'!AE108,1,2))</f>
        <v>5A18</v>
      </c>
      <c r="AF108" s="12" t="e">
        <f>CONCATENATE(MID('Hex Reference'!AF108,3,2),MID('Hex Reference'!AF108,1,2))</f>
        <v>#N/A</v>
      </c>
      <c r="AG108" s="12" t="e">
        <f>CONCATENATE(MID('Hex Reference'!AG108,3,2),MID('Hex Reference'!AG108,1,2))</f>
        <v>#N/A</v>
      </c>
      <c r="AH108" s="12" t="str">
        <f>CONCATENATE(MID('Hex Reference'!AH108,3,2),MID('Hex Reference'!AH108,1,2))</f>
        <v>5A34</v>
      </c>
      <c r="AI108" s="12" t="e">
        <f>CONCATENATE(MID('Hex Reference'!AI108,3,2),MID('Hex Reference'!AI108,1,2))</f>
        <v>#N/A</v>
      </c>
      <c r="AJ108" s="12" t="e">
        <f>CONCATENATE(MID('Hex Reference'!AJ108,3,2),MID('Hex Reference'!AJ108,1,2))</f>
        <v>#N/A</v>
      </c>
      <c r="AK108" s="12" t="str">
        <f>CONCATENATE(MID('Hex Reference'!AK108,3,2),MID('Hex Reference'!AK108,1,2))</f>
        <v>5A34</v>
      </c>
      <c r="AL108" s="12" t="e">
        <f>CONCATENATE(MID('Hex Reference'!AL108,3,2),MID('Hex Reference'!AL108,1,2))</f>
        <v>#N/A</v>
      </c>
      <c r="AM108" s="12" t="e">
        <f>CONCATENATE(MID('Hex Reference'!AM108,3,2),MID('Hex Reference'!AM108,1,2))</f>
        <v>#N/A</v>
      </c>
      <c r="AN108" s="12" t="str">
        <f>CONCATENATE(MID('Hex Reference'!AN108,3,2),MID('Hex Reference'!AN108,1,2))</f>
        <v>5A34</v>
      </c>
      <c r="AO108" s="12" t="e">
        <f>CONCATENATE(MID('Hex Reference'!AO108,3,2),MID('Hex Reference'!AO108,1,2))</f>
        <v>#N/A</v>
      </c>
      <c r="AP108" s="12" t="e">
        <f>CONCATENATE(MID('Hex Reference'!AP108,3,2),MID('Hex Reference'!AP108,1,2))</f>
        <v>#N/A</v>
      </c>
      <c r="AQ108" s="12" t="str">
        <f>CONCATENATE(MID('Hex Reference'!AQ108,3,2),MID('Hex Reference'!AQ108,1,2))</f>
        <v>5A34</v>
      </c>
      <c r="AR108" s="28"/>
      <c r="AT108" s="24"/>
      <c r="AU108" s="12" t="str">
        <f>CONCATENATE(MID('Hex Reference'!AU108,3,2),MID('Hex Reference'!AU108,1,2))</f>
        <v>6440</v>
      </c>
      <c r="AV108" s="12" t="e">
        <f>CONCATENATE(MID('Hex Reference'!AV108,3,2),MID('Hex Reference'!AV108,1,2))</f>
        <v>#N/A</v>
      </c>
      <c r="AW108" s="12" t="e">
        <f>CONCATENATE(MID('Hex Reference'!AW108,3,2),MID('Hex Reference'!AW108,1,2))</f>
        <v>#N/A</v>
      </c>
      <c r="AX108" s="12" t="str">
        <f>CONCATENATE(MID('Hex Reference'!AX108,3,2),MID('Hex Reference'!AX108,1,2))</f>
        <v>3280</v>
      </c>
      <c r="AY108" s="12" t="e">
        <f>CONCATENATE(MID('Hex Reference'!AY108,3,2),MID('Hex Reference'!AY108,1,2))</f>
        <v>#N/A</v>
      </c>
      <c r="AZ108" s="12" t="e">
        <f>CONCATENATE(MID('Hex Reference'!AZ108,3,2),MID('Hex Reference'!AZ108,1,2))</f>
        <v>#N/A</v>
      </c>
      <c r="BA108" s="12" t="str">
        <f>CONCATENATE(MID('Hex Reference'!BA108,3,2),MID('Hex Reference'!BA108,1,2))</f>
        <v>C840</v>
      </c>
      <c r="BB108" s="12" t="e">
        <f>CONCATENATE(MID('Hex Reference'!BB108,3,2),MID('Hex Reference'!BB108,1,2))</f>
        <v>#N/A</v>
      </c>
      <c r="BC108" s="12" t="e">
        <f>CONCATENATE(MID('Hex Reference'!BC108,3,2),MID('Hex Reference'!BC108,1,2))</f>
        <v>#N/A</v>
      </c>
      <c r="BD108" s="12" t="str">
        <f>CONCATENATE(MID('Hex Reference'!BD108,3,2),MID('Hex Reference'!BD108,1,2))</f>
        <v>4680</v>
      </c>
      <c r="BE108" s="12" t="e">
        <f>CONCATENATE(MID('Hex Reference'!BE108,3,2),MID('Hex Reference'!BE108,1,2))</f>
        <v>#N/A</v>
      </c>
      <c r="BF108" s="12" t="e">
        <f>CONCATENATE(MID('Hex Reference'!BF108,3,2),MID('Hex Reference'!BF108,1,2))</f>
        <v>#N/A</v>
      </c>
      <c r="BG108" s="12" t="str">
        <f>CONCATENATE(MID('Hex Reference'!BG108,3,2),MID('Hex Reference'!BG108,1,2))</f>
        <v>5A20</v>
      </c>
      <c r="BH108" s="12" t="e">
        <f>CONCATENATE(MID('Hex Reference'!BH108,3,2),MID('Hex Reference'!BH108,1,2))</f>
        <v>#N/A</v>
      </c>
      <c r="BI108" s="12" t="e">
        <f>CONCATENATE(MID('Hex Reference'!BI108,3,2),MID('Hex Reference'!BI108,1,2))</f>
        <v>#N/A</v>
      </c>
      <c r="BJ108" s="12" t="str">
        <f>CONCATENATE(MID('Hex Reference'!BJ108,3,2),MID('Hex Reference'!BJ108,1,2))</f>
        <v>5080</v>
      </c>
      <c r="BK108" s="12" t="e">
        <f>CONCATENATE(MID('Hex Reference'!BK108,3,2),MID('Hex Reference'!BK108,1,2))</f>
        <v>#N/A</v>
      </c>
      <c r="BL108" s="12" t="e">
        <f>CONCATENATE(MID('Hex Reference'!BL108,3,2),MID('Hex Reference'!BL108,1,2))</f>
        <v>#N/A</v>
      </c>
      <c r="BM108" s="12" t="str">
        <f>CONCATENATE(MID('Hex Reference'!BM108,3,2),MID('Hex Reference'!BM108,1,2))</f>
        <v>5A00</v>
      </c>
      <c r="BN108" s="12" t="e">
        <f>CONCATENATE(MID('Hex Reference'!BN108,3,2),MID('Hex Reference'!BN108,1,2))</f>
        <v>#N/A</v>
      </c>
      <c r="BO108" s="12" t="e">
        <f>CONCATENATE(MID('Hex Reference'!BO108,3,2),MID('Hex Reference'!BO108,1,2))</f>
        <v>#N/A</v>
      </c>
      <c r="BP108" s="12" t="str">
        <f>CONCATENATE(MID('Hex Reference'!BP108,3,2),MID('Hex Reference'!BP108,1,2))</f>
        <v>5A80</v>
      </c>
      <c r="BQ108" s="12" t="e">
        <f>CONCATENATE(MID('Hex Reference'!BQ108,3,2),MID('Hex Reference'!BQ108,1,2))</f>
        <v>#N/A</v>
      </c>
      <c r="BR108" s="12" t="e">
        <f>CONCATENATE(MID('Hex Reference'!BR108,3,2),MID('Hex Reference'!BR108,1,2))</f>
        <v>#N/A</v>
      </c>
      <c r="BS108" s="12" t="str">
        <f>CONCATENATE(MID('Hex Reference'!BS108,3,2),MID('Hex Reference'!BS108,1,2))</f>
        <v>5A18</v>
      </c>
      <c r="BT108" s="12" t="e">
        <f>CONCATENATE(MID('Hex Reference'!BT108,3,2),MID('Hex Reference'!BT108,1,2))</f>
        <v>#N/A</v>
      </c>
      <c r="BU108" s="12" t="e">
        <f>CONCATENATE(MID('Hex Reference'!BU108,3,2),MID('Hex Reference'!BU108,1,2))</f>
        <v>#N/A</v>
      </c>
      <c r="BV108" s="12" t="str">
        <f>CONCATENATE(MID('Hex Reference'!BV108,3,2),MID('Hex Reference'!BV108,1,2))</f>
        <v>0080</v>
      </c>
      <c r="BW108" s="12" t="e">
        <f>CONCATENATE(MID('Hex Reference'!BW108,3,2),MID('Hex Reference'!BW108,1,2))</f>
        <v>#N/A</v>
      </c>
      <c r="BX108" s="12" t="e">
        <f>CONCATENATE(MID('Hex Reference'!BX108,3,2),MID('Hex Reference'!BX108,1,2))</f>
        <v>#N/A</v>
      </c>
      <c r="BY108" s="12" t="str">
        <f>CONCATENATE(MID('Hex Reference'!BY108,3,2),MID('Hex Reference'!BY108,1,2))</f>
        <v>5A34</v>
      </c>
      <c r="BZ108" s="12" t="e">
        <f>CONCATENATE(MID('Hex Reference'!BZ108,3,2),MID('Hex Reference'!BZ108,1,2))</f>
        <v>#N/A</v>
      </c>
      <c r="CA108" s="12" t="e">
        <f>CONCATENATE(MID('Hex Reference'!CA108,3,2),MID('Hex Reference'!CA108,1,2))</f>
        <v>#N/A</v>
      </c>
      <c r="CB108" s="12" t="str">
        <f>CONCATENATE(MID('Hex Reference'!CB108,3,2),MID('Hex Reference'!CB108,1,2))</f>
        <v>5A34</v>
      </c>
      <c r="CC108" s="12" t="e">
        <f>CONCATENATE(MID('Hex Reference'!CC108,3,2),MID('Hex Reference'!CC108,1,2))</f>
        <v>#N/A</v>
      </c>
      <c r="CD108" s="12" t="e">
        <f>CONCATENATE(MID('Hex Reference'!CD108,3,2),MID('Hex Reference'!CD108,1,2))</f>
        <v>#N/A</v>
      </c>
      <c r="CE108" s="12" t="str">
        <f>CONCATENATE(MID('Hex Reference'!CE108,3,2),MID('Hex Reference'!CE108,1,2))</f>
        <v>5A34</v>
      </c>
      <c r="CF108" s="12" t="e">
        <f>CONCATENATE(MID('Hex Reference'!CF108,3,2),MID('Hex Reference'!CF108,1,2))</f>
        <v>#N/A</v>
      </c>
      <c r="CG108" s="12" t="e">
        <f>CONCATENATE(MID('Hex Reference'!CG108,3,2),MID('Hex Reference'!CG108,1,2))</f>
        <v>#N/A</v>
      </c>
      <c r="CH108" s="12" t="str">
        <f>CONCATENATE(MID('Hex Reference'!CH108,3,2),MID('Hex Reference'!CH108,1,2))</f>
        <v>5A34</v>
      </c>
      <c r="CI108" s="28"/>
    </row>
    <row r="109" spans="1:87">
      <c r="A109" s="25" t="str">
        <f t="shared" si="2"/>
        <v>68</v>
      </c>
      <c r="B109" s="25" t="s">
        <v>145</v>
      </c>
      <c r="C109" s="40" t="str">
        <f t="shared" si="3"/>
        <v>17768</v>
      </c>
      <c r="D109" s="12" t="str">
        <f>CONCATENATE(MID('Hex Reference'!D109,3,2),MID('Hex Reference'!D109,1,2))</f>
        <v>C840</v>
      </c>
      <c r="E109" s="12" t="e">
        <f>CONCATENATE(MID('Hex Reference'!E109,3,2),MID('Hex Reference'!E109,1,2))</f>
        <v>#N/A</v>
      </c>
      <c r="F109" s="12" t="e">
        <f>CONCATENATE(MID('Hex Reference'!F109,3,2),MID('Hex Reference'!F109,1,2))</f>
        <v>#N/A</v>
      </c>
      <c r="G109" s="12" t="str">
        <f>CONCATENATE(MID('Hex Reference'!G109,3,2),MID('Hex Reference'!G109,1,2))</f>
        <v>C840</v>
      </c>
      <c r="H109" s="12" t="e">
        <f>CONCATENATE(MID('Hex Reference'!H109,3,2),MID('Hex Reference'!H109,1,2))</f>
        <v>#N/A</v>
      </c>
      <c r="I109" s="12" t="e">
        <f>CONCATENATE(MID('Hex Reference'!I109,3,2),MID('Hex Reference'!I109,1,2))</f>
        <v>#N/A</v>
      </c>
      <c r="J109" s="12" t="str">
        <f>CONCATENATE(MID('Hex Reference'!J109,3,2),MID('Hex Reference'!J109,1,2))</f>
        <v>C840</v>
      </c>
      <c r="K109" s="12" t="e">
        <f>CONCATENATE(MID('Hex Reference'!K109,3,2),MID('Hex Reference'!K109,1,2))</f>
        <v>#N/A</v>
      </c>
      <c r="L109" s="12" t="e">
        <f>CONCATENATE(MID('Hex Reference'!L109,3,2),MID('Hex Reference'!L109,1,2))</f>
        <v>#N/A</v>
      </c>
      <c r="M109" s="12" t="str">
        <f>CONCATENATE(MID('Hex Reference'!M109,3,2),MID('Hex Reference'!M109,1,2))</f>
        <v>C840</v>
      </c>
      <c r="N109" s="12" t="e">
        <f>CONCATENATE(MID('Hex Reference'!N109,3,2),MID('Hex Reference'!N109,1,2))</f>
        <v>#N/A</v>
      </c>
      <c r="O109" s="12" t="e">
        <f>CONCATENATE(MID('Hex Reference'!O109,3,2),MID('Hex Reference'!O109,1,2))</f>
        <v>#N/A</v>
      </c>
      <c r="P109" s="12" t="str">
        <f>CONCATENATE(MID('Hex Reference'!P109,3,2),MID('Hex Reference'!P109,1,2))</f>
        <v>5B22</v>
      </c>
      <c r="Q109" s="12" t="e">
        <f>CONCATENATE(MID('Hex Reference'!Q109,3,2),MID('Hex Reference'!Q109,1,2))</f>
        <v>#N/A</v>
      </c>
      <c r="R109" s="12" t="e">
        <f>CONCATENATE(MID('Hex Reference'!R109,3,2),MID('Hex Reference'!R109,1,2))</f>
        <v>#N/A</v>
      </c>
      <c r="S109" s="12" t="str">
        <f>CONCATENATE(MID('Hex Reference'!S109,3,2),MID('Hex Reference'!S109,1,2))</f>
        <v>2C41</v>
      </c>
      <c r="T109" s="12" t="e">
        <f>CONCATENATE(MID('Hex Reference'!T109,3,2),MID('Hex Reference'!T109,1,2))</f>
        <v>#N/A</v>
      </c>
      <c r="U109" s="12" t="e">
        <f>CONCATENATE(MID('Hex Reference'!U109,3,2),MID('Hex Reference'!U109,1,2))</f>
        <v>#N/A</v>
      </c>
      <c r="V109" s="12" t="str">
        <f>CONCATENATE(MID('Hex Reference'!V109,3,2),MID('Hex Reference'!V109,1,2))</f>
        <v>5B16</v>
      </c>
      <c r="W109" s="12" t="e">
        <f>CONCATENATE(MID('Hex Reference'!W109,3,2),MID('Hex Reference'!W109,1,2))</f>
        <v>#N/A</v>
      </c>
      <c r="X109" s="12" t="e">
        <f>CONCATENATE(MID('Hex Reference'!X109,3,2),MID('Hex Reference'!X109,1,2))</f>
        <v>#N/A</v>
      </c>
      <c r="Y109" s="12" t="str">
        <f>CONCATENATE(MID('Hex Reference'!Y109,3,2),MID('Hex Reference'!Y109,1,2))</f>
        <v>9041</v>
      </c>
      <c r="Z109" s="12" t="e">
        <f>CONCATENATE(MID('Hex Reference'!Z109,3,2),MID('Hex Reference'!Z109,1,2))</f>
        <v>#N/A</v>
      </c>
      <c r="AA109" s="12" t="e">
        <f>CONCATENATE(MID('Hex Reference'!AA109,3,2),MID('Hex Reference'!AA109,1,2))</f>
        <v>#N/A</v>
      </c>
      <c r="AB109" s="12" t="str">
        <f>CONCATENATE(MID('Hex Reference'!AB109,3,2),MID('Hex Reference'!AB109,1,2))</f>
        <v>5B1E</v>
      </c>
      <c r="AC109" s="12" t="e">
        <f>CONCATENATE(MID('Hex Reference'!AC109,3,2),MID('Hex Reference'!AC109,1,2))</f>
        <v>#N/A</v>
      </c>
      <c r="AD109" s="12" t="e">
        <f>CONCATENATE(MID('Hex Reference'!AD109,3,2),MID('Hex Reference'!AD109,1,2))</f>
        <v>#N/A</v>
      </c>
      <c r="AE109" s="12" t="str">
        <f>CONCATENATE(MID('Hex Reference'!AE109,3,2),MID('Hex Reference'!AE109,1,2))</f>
        <v>5B1E</v>
      </c>
      <c r="AF109" s="12" t="e">
        <f>CONCATENATE(MID('Hex Reference'!AF109,3,2),MID('Hex Reference'!AF109,1,2))</f>
        <v>#N/A</v>
      </c>
      <c r="AG109" s="12" t="e">
        <f>CONCATENATE(MID('Hex Reference'!AG109,3,2),MID('Hex Reference'!AG109,1,2))</f>
        <v>#N/A</v>
      </c>
      <c r="AH109" s="12" t="str">
        <f>CONCATENATE(MID('Hex Reference'!AH109,3,2),MID('Hex Reference'!AH109,1,2))</f>
        <v>5B34</v>
      </c>
      <c r="AI109" s="12" t="e">
        <f>CONCATENATE(MID('Hex Reference'!AI109,3,2),MID('Hex Reference'!AI109,1,2))</f>
        <v>#N/A</v>
      </c>
      <c r="AJ109" s="12" t="e">
        <f>CONCATENATE(MID('Hex Reference'!AJ109,3,2),MID('Hex Reference'!AJ109,1,2))</f>
        <v>#N/A</v>
      </c>
      <c r="AK109" s="12" t="str">
        <f>CONCATENATE(MID('Hex Reference'!AK109,3,2),MID('Hex Reference'!AK109,1,2))</f>
        <v>5B34</v>
      </c>
      <c r="AL109" s="12" t="e">
        <f>CONCATENATE(MID('Hex Reference'!AL109,3,2),MID('Hex Reference'!AL109,1,2))</f>
        <v>#N/A</v>
      </c>
      <c r="AM109" s="12" t="e">
        <f>CONCATENATE(MID('Hex Reference'!AM109,3,2),MID('Hex Reference'!AM109,1,2))</f>
        <v>#N/A</v>
      </c>
      <c r="AN109" s="12" t="str">
        <f>CONCATENATE(MID('Hex Reference'!AN109,3,2),MID('Hex Reference'!AN109,1,2))</f>
        <v>5B34</v>
      </c>
      <c r="AO109" s="12" t="e">
        <f>CONCATENATE(MID('Hex Reference'!AO109,3,2),MID('Hex Reference'!AO109,1,2))</f>
        <v>#N/A</v>
      </c>
      <c r="AP109" s="12" t="e">
        <f>CONCATENATE(MID('Hex Reference'!AP109,3,2),MID('Hex Reference'!AP109,1,2))</f>
        <v>#N/A</v>
      </c>
      <c r="AQ109" s="12" t="str">
        <f>CONCATENATE(MID('Hex Reference'!AQ109,3,2),MID('Hex Reference'!AQ109,1,2))</f>
        <v>5B34</v>
      </c>
      <c r="AR109" s="28"/>
      <c r="AT109" s="24"/>
      <c r="AU109" s="12" t="str">
        <f>CONCATENATE(MID('Hex Reference'!AU109,3,2),MID('Hex Reference'!AU109,1,2))</f>
        <v>C840</v>
      </c>
      <c r="AV109" s="12" t="e">
        <f>CONCATENATE(MID('Hex Reference'!AV109,3,2),MID('Hex Reference'!AV109,1,2))</f>
        <v>#N/A</v>
      </c>
      <c r="AW109" s="12" t="e">
        <f>CONCATENATE(MID('Hex Reference'!AW109,3,2),MID('Hex Reference'!AW109,1,2))</f>
        <v>#N/A</v>
      </c>
      <c r="AX109" s="12" t="str">
        <f>CONCATENATE(MID('Hex Reference'!AX109,3,2),MID('Hex Reference'!AX109,1,2))</f>
        <v>5080</v>
      </c>
      <c r="AY109" s="12" t="e">
        <f>CONCATENATE(MID('Hex Reference'!AY109,3,2),MID('Hex Reference'!AY109,1,2))</f>
        <v>#N/A</v>
      </c>
      <c r="AZ109" s="12" t="e">
        <f>CONCATENATE(MID('Hex Reference'!AZ109,3,2),MID('Hex Reference'!AZ109,1,2))</f>
        <v>#N/A</v>
      </c>
      <c r="BA109" s="12" t="str">
        <f>CONCATENATE(MID('Hex Reference'!BA109,3,2),MID('Hex Reference'!BA109,1,2))</f>
        <v>C840</v>
      </c>
      <c r="BB109" s="12" t="e">
        <f>CONCATENATE(MID('Hex Reference'!BB109,3,2),MID('Hex Reference'!BB109,1,2))</f>
        <v>#N/A</v>
      </c>
      <c r="BC109" s="12" t="e">
        <f>CONCATENATE(MID('Hex Reference'!BC109,3,2),MID('Hex Reference'!BC109,1,2))</f>
        <v>#N/A</v>
      </c>
      <c r="BD109" s="12" t="str">
        <f>CONCATENATE(MID('Hex Reference'!BD109,3,2),MID('Hex Reference'!BD109,1,2))</f>
        <v>6480</v>
      </c>
      <c r="BE109" s="12" t="e">
        <f>CONCATENATE(MID('Hex Reference'!BE109,3,2),MID('Hex Reference'!BE109,1,2))</f>
        <v>#N/A</v>
      </c>
      <c r="BF109" s="12" t="e">
        <f>CONCATENATE(MID('Hex Reference'!BF109,3,2),MID('Hex Reference'!BF109,1,2))</f>
        <v>#N/A</v>
      </c>
      <c r="BG109" s="12" t="str">
        <f>CONCATENATE(MID('Hex Reference'!BG109,3,2),MID('Hex Reference'!BG109,1,2))</f>
        <v>5B22</v>
      </c>
      <c r="BH109" s="12" t="e">
        <f>CONCATENATE(MID('Hex Reference'!BH109,3,2),MID('Hex Reference'!BH109,1,2))</f>
        <v>#N/A</v>
      </c>
      <c r="BI109" s="12" t="e">
        <f>CONCATENATE(MID('Hex Reference'!BI109,3,2),MID('Hex Reference'!BI109,1,2))</f>
        <v>#N/A</v>
      </c>
      <c r="BJ109" s="12" t="str">
        <f>CONCATENATE(MID('Hex Reference'!BJ109,3,2),MID('Hex Reference'!BJ109,1,2))</f>
        <v>7880</v>
      </c>
      <c r="BK109" s="12" t="e">
        <f>CONCATENATE(MID('Hex Reference'!BK109,3,2),MID('Hex Reference'!BK109,1,2))</f>
        <v>#N/A</v>
      </c>
      <c r="BL109" s="12" t="e">
        <f>CONCATENATE(MID('Hex Reference'!BL109,3,2),MID('Hex Reference'!BL109,1,2))</f>
        <v>#N/A</v>
      </c>
      <c r="BM109" s="12" t="str">
        <f>CONCATENATE(MID('Hex Reference'!BM109,3,2),MID('Hex Reference'!BM109,1,2))</f>
        <v>5B16</v>
      </c>
      <c r="BN109" s="12" t="e">
        <f>CONCATENATE(MID('Hex Reference'!BN109,3,2),MID('Hex Reference'!BN109,1,2))</f>
        <v>#N/A</v>
      </c>
      <c r="BO109" s="12" t="e">
        <f>CONCATENATE(MID('Hex Reference'!BO109,3,2),MID('Hex Reference'!BO109,1,2))</f>
        <v>#N/A</v>
      </c>
      <c r="BP109" s="12" t="str">
        <f>CONCATENATE(MID('Hex Reference'!BP109,3,2),MID('Hex Reference'!BP109,1,2))</f>
        <v>9680</v>
      </c>
      <c r="BQ109" s="12" t="e">
        <f>CONCATENATE(MID('Hex Reference'!BQ109,3,2),MID('Hex Reference'!BQ109,1,2))</f>
        <v>#N/A</v>
      </c>
      <c r="BR109" s="12" t="e">
        <f>CONCATENATE(MID('Hex Reference'!BR109,3,2),MID('Hex Reference'!BR109,1,2))</f>
        <v>#N/A</v>
      </c>
      <c r="BS109" s="12" t="str">
        <f>CONCATENATE(MID('Hex Reference'!BS109,3,2),MID('Hex Reference'!BS109,1,2))</f>
        <v>5B1E</v>
      </c>
      <c r="BT109" s="12" t="e">
        <f>CONCATENATE(MID('Hex Reference'!BT109,3,2),MID('Hex Reference'!BT109,1,2))</f>
        <v>#N/A</v>
      </c>
      <c r="BU109" s="12" t="e">
        <f>CONCATENATE(MID('Hex Reference'!BU109,3,2),MID('Hex Reference'!BU109,1,2))</f>
        <v>#N/A</v>
      </c>
      <c r="BV109" s="12" t="str">
        <f>CONCATENATE(MID('Hex Reference'!BV109,3,2),MID('Hex Reference'!BV109,1,2))</f>
        <v>0080</v>
      </c>
      <c r="BW109" s="12" t="e">
        <f>CONCATENATE(MID('Hex Reference'!BW109,3,2),MID('Hex Reference'!BW109,1,2))</f>
        <v>#N/A</v>
      </c>
      <c r="BX109" s="12" t="e">
        <f>CONCATENATE(MID('Hex Reference'!BX109,3,2),MID('Hex Reference'!BX109,1,2))</f>
        <v>#N/A</v>
      </c>
      <c r="BY109" s="12" t="str">
        <f>CONCATENATE(MID('Hex Reference'!BY109,3,2),MID('Hex Reference'!BY109,1,2))</f>
        <v>5B34</v>
      </c>
      <c r="BZ109" s="12" t="e">
        <f>CONCATENATE(MID('Hex Reference'!BZ109,3,2),MID('Hex Reference'!BZ109,1,2))</f>
        <v>#N/A</v>
      </c>
      <c r="CA109" s="12" t="e">
        <f>CONCATENATE(MID('Hex Reference'!CA109,3,2),MID('Hex Reference'!CA109,1,2))</f>
        <v>#N/A</v>
      </c>
      <c r="CB109" s="12" t="str">
        <f>CONCATENATE(MID('Hex Reference'!CB109,3,2),MID('Hex Reference'!CB109,1,2))</f>
        <v>5B34</v>
      </c>
      <c r="CC109" s="12" t="e">
        <f>CONCATENATE(MID('Hex Reference'!CC109,3,2),MID('Hex Reference'!CC109,1,2))</f>
        <v>#N/A</v>
      </c>
      <c r="CD109" s="12" t="e">
        <f>CONCATENATE(MID('Hex Reference'!CD109,3,2),MID('Hex Reference'!CD109,1,2))</f>
        <v>#N/A</v>
      </c>
      <c r="CE109" s="12" t="str">
        <f>CONCATENATE(MID('Hex Reference'!CE109,3,2),MID('Hex Reference'!CE109,1,2))</f>
        <v>5B34</v>
      </c>
      <c r="CF109" s="12" t="e">
        <f>CONCATENATE(MID('Hex Reference'!CF109,3,2),MID('Hex Reference'!CF109,1,2))</f>
        <v>#N/A</v>
      </c>
      <c r="CG109" s="12" t="e">
        <f>CONCATENATE(MID('Hex Reference'!CG109,3,2),MID('Hex Reference'!CG109,1,2))</f>
        <v>#N/A</v>
      </c>
      <c r="CH109" s="12" t="str">
        <f>CONCATENATE(MID('Hex Reference'!CH109,3,2),MID('Hex Reference'!CH109,1,2))</f>
        <v>5B34</v>
      </c>
      <c r="CI109" s="28"/>
    </row>
    <row r="110" spans="1:87">
      <c r="A110" s="25" t="str">
        <f t="shared" si="2"/>
        <v>69</v>
      </c>
      <c r="B110" s="25" t="s">
        <v>146</v>
      </c>
      <c r="C110" s="40" t="str">
        <f t="shared" si="3"/>
        <v>177A0</v>
      </c>
      <c r="D110" s="12" t="str">
        <f>CONCATENATE(MID('Hex Reference'!D110,3,2),MID('Hex Reference'!D110,1,2))</f>
        <v>2C41</v>
      </c>
      <c r="E110" s="12" t="e">
        <f>CONCATENATE(MID('Hex Reference'!E110,3,2),MID('Hex Reference'!E110,1,2))</f>
        <v>#N/A</v>
      </c>
      <c r="F110" s="12" t="e">
        <f>CONCATENATE(MID('Hex Reference'!F110,3,2),MID('Hex Reference'!F110,1,2))</f>
        <v>#N/A</v>
      </c>
      <c r="G110" s="12" t="str">
        <f>CONCATENATE(MID('Hex Reference'!G110,3,2),MID('Hex Reference'!G110,1,2))</f>
        <v>2C41</v>
      </c>
      <c r="H110" s="12" t="e">
        <f>CONCATENATE(MID('Hex Reference'!H110,3,2),MID('Hex Reference'!H110,1,2))</f>
        <v>#N/A</v>
      </c>
      <c r="I110" s="12" t="e">
        <f>CONCATENATE(MID('Hex Reference'!I110,3,2),MID('Hex Reference'!I110,1,2))</f>
        <v>#N/A</v>
      </c>
      <c r="J110" s="12" t="str">
        <f>CONCATENATE(MID('Hex Reference'!J110,3,2),MID('Hex Reference'!J110,1,2))</f>
        <v>C241</v>
      </c>
      <c r="K110" s="12" t="e">
        <f>CONCATENATE(MID('Hex Reference'!K110,3,2),MID('Hex Reference'!K110,1,2))</f>
        <v>#N/A</v>
      </c>
      <c r="L110" s="12" t="e">
        <f>CONCATENATE(MID('Hex Reference'!L110,3,2),MID('Hex Reference'!L110,1,2))</f>
        <v>#N/A</v>
      </c>
      <c r="M110" s="12" t="str">
        <f>CONCATENATE(MID('Hex Reference'!M110,3,2),MID('Hex Reference'!M110,1,2))</f>
        <v>C241</v>
      </c>
      <c r="N110" s="12" t="e">
        <f>CONCATENATE(MID('Hex Reference'!N110,3,2),MID('Hex Reference'!N110,1,2))</f>
        <v>#N/A</v>
      </c>
      <c r="O110" s="12" t="e">
        <f>CONCATENATE(MID('Hex Reference'!O110,3,2),MID('Hex Reference'!O110,1,2))</f>
        <v>#N/A</v>
      </c>
      <c r="P110" s="12" t="str">
        <f>CONCATENATE(MID('Hex Reference'!P110,3,2),MID('Hex Reference'!P110,1,2))</f>
        <v>5C04</v>
      </c>
      <c r="Q110" s="12" t="e">
        <f>CONCATENATE(MID('Hex Reference'!Q110,3,2),MID('Hex Reference'!Q110,1,2))</f>
        <v>#N/A</v>
      </c>
      <c r="R110" s="12" t="e">
        <f>CONCATENATE(MID('Hex Reference'!R110,3,2),MID('Hex Reference'!R110,1,2))</f>
        <v>#N/A</v>
      </c>
      <c r="S110" s="12" t="str">
        <f>CONCATENATE(MID('Hex Reference'!S110,3,2),MID('Hex Reference'!S110,1,2))</f>
        <v>5842</v>
      </c>
      <c r="T110" s="12" t="e">
        <f>CONCATENATE(MID('Hex Reference'!T110,3,2),MID('Hex Reference'!T110,1,2))</f>
        <v>#N/A</v>
      </c>
      <c r="U110" s="12" t="e">
        <f>CONCATENATE(MID('Hex Reference'!U110,3,2),MID('Hex Reference'!U110,1,2))</f>
        <v>#N/A</v>
      </c>
      <c r="V110" s="12" t="str">
        <f>CONCATENATE(MID('Hex Reference'!V110,3,2),MID('Hex Reference'!V110,1,2))</f>
        <v>5C12</v>
      </c>
      <c r="W110" s="12" t="e">
        <f>CONCATENATE(MID('Hex Reference'!W110,3,2),MID('Hex Reference'!W110,1,2))</f>
        <v>#N/A</v>
      </c>
      <c r="X110" s="12" t="e">
        <f>CONCATENATE(MID('Hex Reference'!X110,3,2),MID('Hex Reference'!X110,1,2))</f>
        <v>#N/A</v>
      </c>
      <c r="Y110" s="12" t="str">
        <f>CONCATENATE(MID('Hex Reference'!Y110,3,2),MID('Hex Reference'!Y110,1,2))</f>
        <v>EE42</v>
      </c>
      <c r="Z110" s="12" t="e">
        <f>CONCATENATE(MID('Hex Reference'!Z110,3,2),MID('Hex Reference'!Z110,1,2))</f>
        <v>#N/A</v>
      </c>
      <c r="AA110" s="12" t="e">
        <f>CONCATENATE(MID('Hex Reference'!AA110,3,2),MID('Hex Reference'!AA110,1,2))</f>
        <v>#N/A</v>
      </c>
      <c r="AB110" s="12" t="str">
        <f>CONCATENATE(MID('Hex Reference'!AB110,3,2),MID('Hex Reference'!AB110,1,2))</f>
        <v>5C06</v>
      </c>
      <c r="AC110" s="12" t="e">
        <f>CONCATENATE(MID('Hex Reference'!AC110,3,2),MID('Hex Reference'!AC110,1,2))</f>
        <v>#N/A</v>
      </c>
      <c r="AD110" s="12" t="e">
        <f>CONCATENATE(MID('Hex Reference'!AD110,3,2),MID('Hex Reference'!AD110,1,2))</f>
        <v>#N/A</v>
      </c>
      <c r="AE110" s="12" t="str">
        <f>CONCATENATE(MID('Hex Reference'!AE110,3,2),MID('Hex Reference'!AE110,1,2))</f>
        <v>5C06</v>
      </c>
      <c r="AF110" s="12" t="e">
        <f>CONCATENATE(MID('Hex Reference'!AF110,3,2),MID('Hex Reference'!AF110,1,2))</f>
        <v>#N/A</v>
      </c>
      <c r="AG110" s="12" t="e">
        <f>CONCATENATE(MID('Hex Reference'!AG110,3,2),MID('Hex Reference'!AG110,1,2))</f>
        <v>#N/A</v>
      </c>
      <c r="AH110" s="12" t="str">
        <f>CONCATENATE(MID('Hex Reference'!AH110,3,2),MID('Hex Reference'!AH110,1,2))</f>
        <v>5C22</v>
      </c>
      <c r="AI110" s="12" t="e">
        <f>CONCATENATE(MID('Hex Reference'!AI110,3,2),MID('Hex Reference'!AI110,1,2))</f>
        <v>#N/A</v>
      </c>
      <c r="AJ110" s="12" t="e">
        <f>CONCATENATE(MID('Hex Reference'!AJ110,3,2),MID('Hex Reference'!AJ110,1,2))</f>
        <v>#N/A</v>
      </c>
      <c r="AK110" s="12" t="str">
        <f>CONCATENATE(MID('Hex Reference'!AK110,3,2),MID('Hex Reference'!AK110,1,2))</f>
        <v>5C22</v>
      </c>
      <c r="AL110" s="12" t="e">
        <f>CONCATENATE(MID('Hex Reference'!AL110,3,2),MID('Hex Reference'!AL110,1,2))</f>
        <v>#N/A</v>
      </c>
      <c r="AM110" s="12" t="e">
        <f>CONCATENATE(MID('Hex Reference'!AM110,3,2),MID('Hex Reference'!AM110,1,2))</f>
        <v>#N/A</v>
      </c>
      <c r="AN110" s="12" t="str">
        <f>CONCATENATE(MID('Hex Reference'!AN110,3,2),MID('Hex Reference'!AN110,1,2))</f>
        <v>5C22</v>
      </c>
      <c r="AO110" s="12" t="e">
        <f>CONCATENATE(MID('Hex Reference'!AO110,3,2),MID('Hex Reference'!AO110,1,2))</f>
        <v>#N/A</v>
      </c>
      <c r="AP110" s="12" t="e">
        <f>CONCATENATE(MID('Hex Reference'!AP110,3,2),MID('Hex Reference'!AP110,1,2))</f>
        <v>#N/A</v>
      </c>
      <c r="AQ110" s="12" t="str">
        <f>CONCATENATE(MID('Hex Reference'!AQ110,3,2),MID('Hex Reference'!AQ110,1,2))</f>
        <v>5C22</v>
      </c>
      <c r="AR110" s="28"/>
      <c r="AT110" s="24"/>
      <c r="AU110" s="12" t="str">
        <f>CONCATENATE(MID('Hex Reference'!AU110,3,2),MID('Hex Reference'!AU110,1,2))</f>
        <v>2C41</v>
      </c>
      <c r="AV110" s="12" t="e">
        <f>CONCATENATE(MID('Hex Reference'!AV110,3,2),MID('Hex Reference'!AV110,1,2))</f>
        <v>#N/A</v>
      </c>
      <c r="AW110" s="12" t="e">
        <f>CONCATENATE(MID('Hex Reference'!AW110,3,2),MID('Hex Reference'!AW110,1,2))</f>
        <v>#N/A</v>
      </c>
      <c r="AX110" s="12" t="str">
        <f>CONCATENATE(MID('Hex Reference'!AX110,3,2),MID('Hex Reference'!AX110,1,2))</f>
        <v>9680</v>
      </c>
      <c r="AY110" s="12" t="e">
        <f>CONCATENATE(MID('Hex Reference'!AY110,3,2),MID('Hex Reference'!AY110,1,2))</f>
        <v>#N/A</v>
      </c>
      <c r="AZ110" s="12" t="e">
        <f>CONCATENATE(MID('Hex Reference'!AZ110,3,2),MID('Hex Reference'!AZ110,1,2))</f>
        <v>#N/A</v>
      </c>
      <c r="BA110" s="12" t="str">
        <f>CONCATENATE(MID('Hex Reference'!BA110,3,2),MID('Hex Reference'!BA110,1,2))</f>
        <v>C241</v>
      </c>
      <c r="BB110" s="12" t="e">
        <f>CONCATENATE(MID('Hex Reference'!BB110,3,2),MID('Hex Reference'!BB110,1,2))</f>
        <v>#N/A</v>
      </c>
      <c r="BC110" s="12" t="e">
        <f>CONCATENATE(MID('Hex Reference'!BC110,3,2),MID('Hex Reference'!BC110,1,2))</f>
        <v>#N/A</v>
      </c>
      <c r="BD110" s="12" t="str">
        <f>CONCATENATE(MID('Hex Reference'!BD110,3,2),MID('Hex Reference'!BD110,1,2))</f>
        <v>C880</v>
      </c>
      <c r="BE110" s="12" t="e">
        <f>CONCATENATE(MID('Hex Reference'!BE110,3,2),MID('Hex Reference'!BE110,1,2))</f>
        <v>#N/A</v>
      </c>
      <c r="BF110" s="12" t="e">
        <f>CONCATENATE(MID('Hex Reference'!BF110,3,2),MID('Hex Reference'!BF110,1,2))</f>
        <v>#N/A</v>
      </c>
      <c r="BG110" s="12" t="str">
        <f>CONCATENATE(MID('Hex Reference'!BG110,3,2),MID('Hex Reference'!BG110,1,2))</f>
        <v>5C04</v>
      </c>
      <c r="BH110" s="12" t="e">
        <f>CONCATENATE(MID('Hex Reference'!BH110,3,2),MID('Hex Reference'!BH110,1,2))</f>
        <v>#N/A</v>
      </c>
      <c r="BI110" s="12" t="e">
        <f>CONCATENATE(MID('Hex Reference'!BI110,3,2),MID('Hex Reference'!BI110,1,2))</f>
        <v>#N/A</v>
      </c>
      <c r="BJ110" s="12" t="str">
        <f>CONCATENATE(MID('Hex Reference'!BJ110,3,2),MID('Hex Reference'!BJ110,1,2))</f>
        <v>2C81</v>
      </c>
      <c r="BK110" s="12" t="e">
        <f>CONCATENATE(MID('Hex Reference'!BK110,3,2),MID('Hex Reference'!BK110,1,2))</f>
        <v>#N/A</v>
      </c>
      <c r="BL110" s="12" t="e">
        <f>CONCATENATE(MID('Hex Reference'!BL110,3,2),MID('Hex Reference'!BL110,1,2))</f>
        <v>#N/A</v>
      </c>
      <c r="BM110" s="12" t="str">
        <f>CONCATENATE(MID('Hex Reference'!BM110,3,2),MID('Hex Reference'!BM110,1,2))</f>
        <v>5C12</v>
      </c>
      <c r="BN110" s="12" t="e">
        <f>CONCATENATE(MID('Hex Reference'!BN110,3,2),MID('Hex Reference'!BN110,1,2))</f>
        <v>#N/A</v>
      </c>
      <c r="BO110" s="12" t="e">
        <f>CONCATENATE(MID('Hex Reference'!BO110,3,2),MID('Hex Reference'!BO110,1,2))</f>
        <v>#N/A</v>
      </c>
      <c r="BP110" s="12" t="str">
        <f>CONCATENATE(MID('Hex Reference'!BP110,3,2),MID('Hex Reference'!BP110,1,2))</f>
        <v>5E81</v>
      </c>
      <c r="BQ110" s="12" t="e">
        <f>CONCATENATE(MID('Hex Reference'!BQ110,3,2),MID('Hex Reference'!BQ110,1,2))</f>
        <v>#N/A</v>
      </c>
      <c r="BR110" s="12" t="e">
        <f>CONCATENATE(MID('Hex Reference'!BR110,3,2),MID('Hex Reference'!BR110,1,2))</f>
        <v>#N/A</v>
      </c>
      <c r="BS110" s="12" t="str">
        <f>CONCATENATE(MID('Hex Reference'!BS110,3,2),MID('Hex Reference'!BS110,1,2))</f>
        <v>5C06</v>
      </c>
      <c r="BT110" s="12" t="e">
        <f>CONCATENATE(MID('Hex Reference'!BT110,3,2),MID('Hex Reference'!BT110,1,2))</f>
        <v>#N/A</v>
      </c>
      <c r="BU110" s="12" t="e">
        <f>CONCATENATE(MID('Hex Reference'!BU110,3,2),MID('Hex Reference'!BU110,1,2))</f>
        <v>#N/A</v>
      </c>
      <c r="BV110" s="12" t="str">
        <f>CONCATENATE(MID('Hex Reference'!BV110,3,2),MID('Hex Reference'!BV110,1,2))</f>
        <v>0080</v>
      </c>
      <c r="BW110" s="12" t="e">
        <f>CONCATENATE(MID('Hex Reference'!BW110,3,2),MID('Hex Reference'!BW110,1,2))</f>
        <v>#N/A</v>
      </c>
      <c r="BX110" s="12" t="e">
        <f>CONCATENATE(MID('Hex Reference'!BX110,3,2),MID('Hex Reference'!BX110,1,2))</f>
        <v>#N/A</v>
      </c>
      <c r="BY110" s="12" t="str">
        <f>CONCATENATE(MID('Hex Reference'!BY110,3,2),MID('Hex Reference'!BY110,1,2))</f>
        <v>5C22</v>
      </c>
      <c r="BZ110" s="12" t="e">
        <f>CONCATENATE(MID('Hex Reference'!BZ110,3,2),MID('Hex Reference'!BZ110,1,2))</f>
        <v>#N/A</v>
      </c>
      <c r="CA110" s="12" t="e">
        <f>CONCATENATE(MID('Hex Reference'!CA110,3,2),MID('Hex Reference'!CA110,1,2))</f>
        <v>#N/A</v>
      </c>
      <c r="CB110" s="12" t="str">
        <f>CONCATENATE(MID('Hex Reference'!CB110,3,2),MID('Hex Reference'!CB110,1,2))</f>
        <v>5C22</v>
      </c>
      <c r="CC110" s="12" t="e">
        <f>CONCATENATE(MID('Hex Reference'!CC110,3,2),MID('Hex Reference'!CC110,1,2))</f>
        <v>#N/A</v>
      </c>
      <c r="CD110" s="12" t="e">
        <f>CONCATENATE(MID('Hex Reference'!CD110,3,2),MID('Hex Reference'!CD110,1,2))</f>
        <v>#N/A</v>
      </c>
      <c r="CE110" s="12" t="str">
        <f>CONCATENATE(MID('Hex Reference'!CE110,3,2),MID('Hex Reference'!CE110,1,2))</f>
        <v>5C22</v>
      </c>
      <c r="CF110" s="12" t="e">
        <f>CONCATENATE(MID('Hex Reference'!CF110,3,2),MID('Hex Reference'!CF110,1,2))</f>
        <v>#N/A</v>
      </c>
      <c r="CG110" s="12" t="e">
        <f>CONCATENATE(MID('Hex Reference'!CG110,3,2),MID('Hex Reference'!CG110,1,2))</f>
        <v>#N/A</v>
      </c>
      <c r="CH110" s="12" t="str">
        <f>CONCATENATE(MID('Hex Reference'!CH110,3,2),MID('Hex Reference'!CH110,1,2))</f>
        <v>5C22</v>
      </c>
      <c r="CI110" s="28"/>
    </row>
    <row r="111" spans="1:87">
      <c r="A111" s="25" t="str">
        <f t="shared" si="2"/>
        <v>6A</v>
      </c>
      <c r="B111" s="25" t="s">
        <v>147</v>
      </c>
      <c r="C111" s="40" t="str">
        <f t="shared" si="3"/>
        <v>177D8</v>
      </c>
      <c r="D111" s="12" t="str">
        <f>CONCATENATE(MID('Hex Reference'!D111,3,2),MID('Hex Reference'!D111,1,2))</f>
        <v>D047</v>
      </c>
      <c r="E111" s="12" t="e">
        <f>CONCATENATE(MID('Hex Reference'!E111,3,2),MID('Hex Reference'!E111,1,2))</f>
        <v>#N/A</v>
      </c>
      <c r="F111" s="12" t="e">
        <f>CONCATENATE(MID('Hex Reference'!F111,3,2),MID('Hex Reference'!F111,1,2))</f>
        <v>#N/A</v>
      </c>
      <c r="G111" s="12" t="str">
        <f>CONCATENATE(MID('Hex Reference'!G111,3,2),MID('Hex Reference'!G111,1,2))</f>
        <v>D047</v>
      </c>
      <c r="H111" s="12" t="e">
        <f>CONCATENATE(MID('Hex Reference'!H111,3,2),MID('Hex Reference'!H111,1,2))</f>
        <v>#N/A</v>
      </c>
      <c r="I111" s="12" t="e">
        <f>CONCATENATE(MID('Hex Reference'!I111,3,2),MID('Hex Reference'!I111,1,2))</f>
        <v>#N/A</v>
      </c>
      <c r="J111" s="12" t="str">
        <f>CONCATENATE(MID('Hex Reference'!J111,3,2),MID('Hex Reference'!J111,1,2))</f>
        <v>D047</v>
      </c>
      <c r="K111" s="12" t="e">
        <f>CONCATENATE(MID('Hex Reference'!K111,3,2),MID('Hex Reference'!K111,1,2))</f>
        <v>#N/A</v>
      </c>
      <c r="L111" s="12" t="e">
        <f>CONCATENATE(MID('Hex Reference'!L111,3,2),MID('Hex Reference'!L111,1,2))</f>
        <v>#N/A</v>
      </c>
      <c r="M111" s="12" t="str">
        <f>CONCATENATE(MID('Hex Reference'!M111,3,2),MID('Hex Reference'!M111,1,2))</f>
        <v>D047</v>
      </c>
      <c r="N111" s="12" t="e">
        <f>CONCATENATE(MID('Hex Reference'!N111,3,2),MID('Hex Reference'!N111,1,2))</f>
        <v>#N/A</v>
      </c>
      <c r="O111" s="12" t="e">
        <f>CONCATENATE(MID('Hex Reference'!O111,3,2),MID('Hex Reference'!O111,1,2))</f>
        <v>#N/A</v>
      </c>
      <c r="P111" s="12" t="str">
        <f>CONCATENATE(MID('Hex Reference'!P111,3,2),MID('Hex Reference'!P111,1,2))</f>
        <v>D047</v>
      </c>
      <c r="Q111" s="12" t="e">
        <f>CONCATENATE(MID('Hex Reference'!Q111,3,2),MID('Hex Reference'!Q111,1,2))</f>
        <v>#N/A</v>
      </c>
      <c r="R111" s="12" t="e">
        <f>CONCATENATE(MID('Hex Reference'!R111,3,2),MID('Hex Reference'!R111,1,2))</f>
        <v>#N/A</v>
      </c>
      <c r="S111" s="12" t="str">
        <f>CONCATENATE(MID('Hex Reference'!S111,3,2),MID('Hex Reference'!S111,1,2))</f>
        <v>D047</v>
      </c>
      <c r="T111" s="12" t="e">
        <f>CONCATENATE(MID('Hex Reference'!T111,3,2),MID('Hex Reference'!T111,1,2))</f>
        <v>#N/A</v>
      </c>
      <c r="U111" s="12" t="e">
        <f>CONCATENATE(MID('Hex Reference'!U111,3,2),MID('Hex Reference'!U111,1,2))</f>
        <v>#N/A</v>
      </c>
      <c r="V111" s="12" t="str">
        <f>CONCATENATE(MID('Hex Reference'!V111,3,2),MID('Hex Reference'!V111,1,2))</f>
        <v>D047</v>
      </c>
      <c r="W111" s="12" t="e">
        <f>CONCATENATE(MID('Hex Reference'!W111,3,2),MID('Hex Reference'!W111,1,2))</f>
        <v>#N/A</v>
      </c>
      <c r="X111" s="12" t="e">
        <f>CONCATENATE(MID('Hex Reference'!X111,3,2),MID('Hex Reference'!X111,1,2))</f>
        <v>#N/A</v>
      </c>
      <c r="Y111" s="12" t="str">
        <f>CONCATENATE(MID('Hex Reference'!Y111,3,2),MID('Hex Reference'!Y111,1,2))</f>
        <v>D047</v>
      </c>
      <c r="Z111" s="12" t="e">
        <f>CONCATENATE(MID('Hex Reference'!Z111,3,2),MID('Hex Reference'!Z111,1,2))</f>
        <v>#N/A</v>
      </c>
      <c r="AA111" s="12" t="e">
        <f>CONCATENATE(MID('Hex Reference'!AA111,3,2),MID('Hex Reference'!AA111,1,2))</f>
        <v>#N/A</v>
      </c>
      <c r="AB111" s="12" t="str">
        <f>CONCATENATE(MID('Hex Reference'!AB111,3,2),MID('Hex Reference'!AB111,1,2))</f>
        <v>D047</v>
      </c>
      <c r="AC111" s="12" t="e">
        <f>CONCATENATE(MID('Hex Reference'!AC111,3,2),MID('Hex Reference'!AC111,1,2))</f>
        <v>#N/A</v>
      </c>
      <c r="AD111" s="12" t="e">
        <f>CONCATENATE(MID('Hex Reference'!AD111,3,2),MID('Hex Reference'!AD111,1,2))</f>
        <v>#N/A</v>
      </c>
      <c r="AE111" s="12" t="str">
        <f>CONCATENATE(MID('Hex Reference'!AE111,3,2),MID('Hex Reference'!AE111,1,2))</f>
        <v>D047</v>
      </c>
      <c r="AF111" s="12" t="e">
        <f>CONCATENATE(MID('Hex Reference'!AF111,3,2),MID('Hex Reference'!AF111,1,2))</f>
        <v>#N/A</v>
      </c>
      <c r="AG111" s="12" t="e">
        <f>CONCATENATE(MID('Hex Reference'!AG111,3,2),MID('Hex Reference'!AG111,1,2))</f>
        <v>#N/A</v>
      </c>
      <c r="AH111" s="12" t="str">
        <f>CONCATENATE(MID('Hex Reference'!AH111,3,2),MID('Hex Reference'!AH111,1,2))</f>
        <v>B84B</v>
      </c>
      <c r="AI111" s="12" t="e">
        <f>CONCATENATE(MID('Hex Reference'!AI111,3,2),MID('Hex Reference'!AI111,1,2))</f>
        <v>#N/A</v>
      </c>
      <c r="AJ111" s="12" t="e">
        <f>CONCATENATE(MID('Hex Reference'!AJ111,3,2),MID('Hex Reference'!AJ111,1,2))</f>
        <v>#N/A</v>
      </c>
      <c r="AK111" s="12" t="str">
        <f>CONCATENATE(MID('Hex Reference'!AK111,3,2),MID('Hex Reference'!AK111,1,2))</f>
        <v>B84B</v>
      </c>
      <c r="AL111" s="12" t="e">
        <f>CONCATENATE(MID('Hex Reference'!AL111,3,2),MID('Hex Reference'!AL111,1,2))</f>
        <v>#N/A</v>
      </c>
      <c r="AM111" s="12" t="e">
        <f>CONCATENATE(MID('Hex Reference'!AM111,3,2),MID('Hex Reference'!AM111,1,2))</f>
        <v>#N/A</v>
      </c>
      <c r="AN111" s="12" t="str">
        <f>CONCATENATE(MID('Hex Reference'!AN111,3,2),MID('Hex Reference'!AN111,1,2))</f>
        <v>A04F</v>
      </c>
      <c r="AO111" s="12" t="e">
        <f>CONCATENATE(MID('Hex Reference'!AO111,3,2),MID('Hex Reference'!AO111,1,2))</f>
        <v>#N/A</v>
      </c>
      <c r="AP111" s="12" t="e">
        <f>CONCATENATE(MID('Hex Reference'!AP111,3,2),MID('Hex Reference'!AP111,1,2))</f>
        <v>#N/A</v>
      </c>
      <c r="AQ111" s="12" t="str">
        <f>CONCATENATE(MID('Hex Reference'!AQ111,3,2),MID('Hex Reference'!AQ111,1,2))</f>
        <v>A04F</v>
      </c>
      <c r="AR111" s="28"/>
      <c r="AT111" s="24"/>
      <c r="AU111" s="12" t="str">
        <f>CONCATENATE(MID('Hex Reference'!AU111,3,2),MID('Hex Reference'!AU111,1,2))</f>
        <v>D047</v>
      </c>
      <c r="AV111" s="12" t="e">
        <f>CONCATENATE(MID('Hex Reference'!AV111,3,2),MID('Hex Reference'!AV111,1,2))</f>
        <v>#N/A</v>
      </c>
      <c r="AW111" s="12" t="e">
        <f>CONCATENATE(MID('Hex Reference'!AW111,3,2),MID('Hex Reference'!AW111,1,2))</f>
        <v>#N/A</v>
      </c>
      <c r="AX111" s="12" t="str">
        <f>CONCATENATE(MID('Hex Reference'!AX111,3,2),MID('Hex Reference'!AX111,1,2))</f>
        <v>D047</v>
      </c>
      <c r="AY111" s="12" t="e">
        <f>CONCATENATE(MID('Hex Reference'!AY111,3,2),MID('Hex Reference'!AY111,1,2))</f>
        <v>#N/A</v>
      </c>
      <c r="AZ111" s="12" t="e">
        <f>CONCATENATE(MID('Hex Reference'!AZ111,3,2),MID('Hex Reference'!AZ111,1,2))</f>
        <v>#N/A</v>
      </c>
      <c r="BA111" s="12" t="str">
        <f>CONCATENATE(MID('Hex Reference'!BA111,3,2),MID('Hex Reference'!BA111,1,2))</f>
        <v>D047</v>
      </c>
      <c r="BB111" s="12" t="e">
        <f>CONCATENATE(MID('Hex Reference'!BB111,3,2),MID('Hex Reference'!BB111,1,2))</f>
        <v>#N/A</v>
      </c>
      <c r="BC111" s="12" t="e">
        <f>CONCATENATE(MID('Hex Reference'!BC111,3,2),MID('Hex Reference'!BC111,1,2))</f>
        <v>#N/A</v>
      </c>
      <c r="BD111" s="12" t="str">
        <f>CONCATENATE(MID('Hex Reference'!BD111,3,2),MID('Hex Reference'!BD111,1,2))</f>
        <v>D047</v>
      </c>
      <c r="BE111" s="12" t="e">
        <f>CONCATENATE(MID('Hex Reference'!BE111,3,2),MID('Hex Reference'!BE111,1,2))</f>
        <v>#N/A</v>
      </c>
      <c r="BF111" s="12" t="e">
        <f>CONCATENATE(MID('Hex Reference'!BF111,3,2),MID('Hex Reference'!BF111,1,2))</f>
        <v>#N/A</v>
      </c>
      <c r="BG111" s="12" t="str">
        <f>CONCATENATE(MID('Hex Reference'!BG111,3,2),MID('Hex Reference'!BG111,1,2))</f>
        <v>D047</v>
      </c>
      <c r="BH111" s="12" t="e">
        <f>CONCATENATE(MID('Hex Reference'!BH111,3,2),MID('Hex Reference'!BH111,1,2))</f>
        <v>#N/A</v>
      </c>
      <c r="BI111" s="12" t="e">
        <f>CONCATENATE(MID('Hex Reference'!BI111,3,2),MID('Hex Reference'!BI111,1,2))</f>
        <v>#N/A</v>
      </c>
      <c r="BJ111" s="12" t="str">
        <f>CONCATENATE(MID('Hex Reference'!BJ111,3,2),MID('Hex Reference'!BJ111,1,2))</f>
        <v>D047</v>
      </c>
      <c r="BK111" s="12" t="e">
        <f>CONCATENATE(MID('Hex Reference'!BK111,3,2),MID('Hex Reference'!BK111,1,2))</f>
        <v>#N/A</v>
      </c>
      <c r="BL111" s="12" t="e">
        <f>CONCATENATE(MID('Hex Reference'!BL111,3,2),MID('Hex Reference'!BL111,1,2))</f>
        <v>#N/A</v>
      </c>
      <c r="BM111" s="12" t="str">
        <f>CONCATENATE(MID('Hex Reference'!BM111,3,2),MID('Hex Reference'!BM111,1,2))</f>
        <v>D047</v>
      </c>
      <c r="BN111" s="12" t="e">
        <f>CONCATENATE(MID('Hex Reference'!BN111,3,2),MID('Hex Reference'!BN111,1,2))</f>
        <v>#N/A</v>
      </c>
      <c r="BO111" s="12" t="e">
        <f>CONCATENATE(MID('Hex Reference'!BO111,3,2),MID('Hex Reference'!BO111,1,2))</f>
        <v>#N/A</v>
      </c>
      <c r="BP111" s="12" t="str">
        <f>CONCATENATE(MID('Hex Reference'!BP111,3,2),MID('Hex Reference'!BP111,1,2))</f>
        <v>D047</v>
      </c>
      <c r="BQ111" s="12" t="e">
        <f>CONCATENATE(MID('Hex Reference'!BQ111,3,2),MID('Hex Reference'!BQ111,1,2))</f>
        <v>#N/A</v>
      </c>
      <c r="BR111" s="12" t="e">
        <f>CONCATENATE(MID('Hex Reference'!BR111,3,2),MID('Hex Reference'!BR111,1,2))</f>
        <v>#N/A</v>
      </c>
      <c r="BS111" s="12" t="str">
        <f>CONCATENATE(MID('Hex Reference'!BS111,3,2),MID('Hex Reference'!BS111,1,2))</f>
        <v>D047</v>
      </c>
      <c r="BT111" s="12" t="e">
        <f>CONCATENATE(MID('Hex Reference'!BT111,3,2),MID('Hex Reference'!BT111,1,2))</f>
        <v>#N/A</v>
      </c>
      <c r="BU111" s="12" t="e">
        <f>CONCATENATE(MID('Hex Reference'!BU111,3,2),MID('Hex Reference'!BU111,1,2))</f>
        <v>#N/A</v>
      </c>
      <c r="BV111" s="12" t="str">
        <f>CONCATENATE(MID('Hex Reference'!BV111,3,2),MID('Hex Reference'!BV111,1,2))</f>
        <v>0080</v>
      </c>
      <c r="BW111" s="12" t="e">
        <f>CONCATENATE(MID('Hex Reference'!BW111,3,2),MID('Hex Reference'!BW111,1,2))</f>
        <v>#N/A</v>
      </c>
      <c r="BX111" s="12" t="e">
        <f>CONCATENATE(MID('Hex Reference'!BX111,3,2),MID('Hex Reference'!BX111,1,2))</f>
        <v>#N/A</v>
      </c>
      <c r="BY111" s="12" t="str">
        <f>CONCATENATE(MID('Hex Reference'!BY111,3,2),MID('Hex Reference'!BY111,1,2))</f>
        <v>B84B</v>
      </c>
      <c r="BZ111" s="12" t="e">
        <f>CONCATENATE(MID('Hex Reference'!BZ111,3,2),MID('Hex Reference'!BZ111,1,2))</f>
        <v>#N/A</v>
      </c>
      <c r="CA111" s="12" t="e">
        <f>CONCATENATE(MID('Hex Reference'!CA111,3,2),MID('Hex Reference'!CA111,1,2))</f>
        <v>#N/A</v>
      </c>
      <c r="CB111" s="12" t="str">
        <f>CONCATENATE(MID('Hex Reference'!CB111,3,2),MID('Hex Reference'!CB111,1,2))</f>
        <v>B84B</v>
      </c>
      <c r="CC111" s="12" t="e">
        <f>CONCATENATE(MID('Hex Reference'!CC111,3,2),MID('Hex Reference'!CC111,1,2))</f>
        <v>#N/A</v>
      </c>
      <c r="CD111" s="12" t="e">
        <f>CONCATENATE(MID('Hex Reference'!CD111,3,2),MID('Hex Reference'!CD111,1,2))</f>
        <v>#N/A</v>
      </c>
      <c r="CE111" s="12" t="str">
        <f>CONCATENATE(MID('Hex Reference'!CE111,3,2),MID('Hex Reference'!CE111,1,2))</f>
        <v>A04F</v>
      </c>
      <c r="CF111" s="12" t="e">
        <f>CONCATENATE(MID('Hex Reference'!CF111,3,2),MID('Hex Reference'!CF111,1,2))</f>
        <v>#N/A</v>
      </c>
      <c r="CG111" s="12" t="e">
        <f>CONCATENATE(MID('Hex Reference'!CG111,3,2),MID('Hex Reference'!CG111,1,2))</f>
        <v>#N/A</v>
      </c>
      <c r="CH111" s="12" t="str">
        <f>CONCATENATE(MID('Hex Reference'!CH111,3,2),MID('Hex Reference'!CH111,1,2))</f>
        <v>A04F</v>
      </c>
      <c r="CI111" s="28"/>
    </row>
    <row r="112" spans="1:87">
      <c r="A112" s="25" t="str">
        <f t="shared" si="2"/>
        <v>6B</v>
      </c>
      <c r="B112" s="25" t="s">
        <v>148</v>
      </c>
      <c r="C112" s="40" t="str">
        <f t="shared" si="3"/>
        <v>17810</v>
      </c>
      <c r="D112" s="12" t="str">
        <f>CONCATENATE(MID('Hex Reference'!D112,3,2),MID('Hex Reference'!D112,1,2))</f>
        <v>C840</v>
      </c>
      <c r="E112" s="12" t="e">
        <f>CONCATENATE(MID('Hex Reference'!E112,3,2),MID('Hex Reference'!E112,1,2))</f>
        <v>#N/A</v>
      </c>
      <c r="F112" s="12" t="e">
        <f>CONCATENATE(MID('Hex Reference'!F112,3,2),MID('Hex Reference'!F112,1,2))</f>
        <v>#N/A</v>
      </c>
      <c r="G112" s="12" t="str">
        <f>CONCATENATE(MID('Hex Reference'!G112,3,2),MID('Hex Reference'!G112,1,2))</f>
        <v>C840</v>
      </c>
      <c r="H112" s="12" t="e">
        <f>CONCATENATE(MID('Hex Reference'!H112,3,2),MID('Hex Reference'!H112,1,2))</f>
        <v>#N/A</v>
      </c>
      <c r="I112" s="12" t="e">
        <f>CONCATENATE(MID('Hex Reference'!I112,3,2),MID('Hex Reference'!I112,1,2))</f>
        <v>#N/A</v>
      </c>
      <c r="J112" s="12" t="str">
        <f>CONCATENATE(MID('Hex Reference'!J112,3,2),MID('Hex Reference'!J112,1,2))</f>
        <v>2C41</v>
      </c>
      <c r="K112" s="12" t="e">
        <f>CONCATENATE(MID('Hex Reference'!K112,3,2),MID('Hex Reference'!K112,1,2))</f>
        <v>#N/A</v>
      </c>
      <c r="L112" s="12" t="e">
        <f>CONCATENATE(MID('Hex Reference'!L112,3,2),MID('Hex Reference'!L112,1,2))</f>
        <v>#N/A</v>
      </c>
      <c r="M112" s="12" t="str">
        <f>CONCATENATE(MID('Hex Reference'!M112,3,2),MID('Hex Reference'!M112,1,2))</f>
        <v>2C41</v>
      </c>
      <c r="N112" s="12" t="e">
        <f>CONCATENATE(MID('Hex Reference'!N112,3,2),MID('Hex Reference'!N112,1,2))</f>
        <v>#N/A</v>
      </c>
      <c r="O112" s="12" t="e">
        <f>CONCATENATE(MID('Hex Reference'!O112,3,2),MID('Hex Reference'!O112,1,2))</f>
        <v>#N/A</v>
      </c>
      <c r="P112" s="12" t="str">
        <f>CONCATENATE(MID('Hex Reference'!P112,3,2),MID('Hex Reference'!P112,1,2))</f>
        <v>4E06</v>
      </c>
      <c r="Q112" s="12" t="e">
        <f>CONCATENATE(MID('Hex Reference'!Q112,3,2),MID('Hex Reference'!Q112,1,2))</f>
        <v>#N/A</v>
      </c>
      <c r="R112" s="12" t="e">
        <f>CONCATENATE(MID('Hex Reference'!R112,3,2),MID('Hex Reference'!R112,1,2))</f>
        <v>#N/A</v>
      </c>
      <c r="S112" s="12" t="str">
        <f>CONCATENATE(MID('Hex Reference'!S112,3,2),MID('Hex Reference'!S112,1,2))</f>
        <v>9041</v>
      </c>
      <c r="T112" s="12" t="e">
        <f>CONCATENATE(MID('Hex Reference'!T112,3,2),MID('Hex Reference'!T112,1,2))</f>
        <v>#N/A</v>
      </c>
      <c r="U112" s="12" t="e">
        <f>CONCATENATE(MID('Hex Reference'!U112,3,2),MID('Hex Reference'!U112,1,2))</f>
        <v>#N/A</v>
      </c>
      <c r="V112" s="12" t="str">
        <f>CONCATENATE(MID('Hex Reference'!V112,3,2),MID('Hex Reference'!V112,1,2))</f>
        <v>4E18</v>
      </c>
      <c r="W112" s="12" t="e">
        <f>CONCATENATE(MID('Hex Reference'!W112,3,2),MID('Hex Reference'!W112,1,2))</f>
        <v>#N/A</v>
      </c>
      <c r="X112" s="12" t="e">
        <f>CONCATENATE(MID('Hex Reference'!X112,3,2),MID('Hex Reference'!X112,1,2))</f>
        <v>#N/A</v>
      </c>
      <c r="Y112" s="12" t="str">
        <f>CONCATENATE(MID('Hex Reference'!Y112,3,2),MID('Hex Reference'!Y112,1,2))</f>
        <v>F441</v>
      </c>
      <c r="Z112" s="12" t="e">
        <f>CONCATENATE(MID('Hex Reference'!Z112,3,2),MID('Hex Reference'!Z112,1,2))</f>
        <v>#N/A</v>
      </c>
      <c r="AA112" s="12" t="e">
        <f>CONCATENATE(MID('Hex Reference'!AA112,3,2),MID('Hex Reference'!AA112,1,2))</f>
        <v>#N/A</v>
      </c>
      <c r="AB112" s="12" t="str">
        <f>CONCATENATE(MID('Hex Reference'!AB112,3,2),MID('Hex Reference'!AB112,1,2))</f>
        <v>4E12</v>
      </c>
      <c r="AC112" s="12" t="e">
        <f>CONCATENATE(MID('Hex Reference'!AC112,3,2),MID('Hex Reference'!AC112,1,2))</f>
        <v>#N/A</v>
      </c>
      <c r="AD112" s="12" t="e">
        <f>CONCATENATE(MID('Hex Reference'!AD112,3,2),MID('Hex Reference'!AD112,1,2))</f>
        <v>#N/A</v>
      </c>
      <c r="AE112" s="12" t="str">
        <f>CONCATENATE(MID('Hex Reference'!AE112,3,2),MID('Hex Reference'!AE112,1,2))</f>
        <v>4E12</v>
      </c>
      <c r="AF112" s="12" t="e">
        <f>CONCATENATE(MID('Hex Reference'!AF112,3,2),MID('Hex Reference'!AF112,1,2))</f>
        <v>#N/A</v>
      </c>
      <c r="AG112" s="12" t="e">
        <f>CONCATENATE(MID('Hex Reference'!AG112,3,2),MID('Hex Reference'!AG112,1,2))</f>
        <v>#N/A</v>
      </c>
      <c r="AH112" s="12" t="str">
        <f>CONCATENATE(MID('Hex Reference'!AH112,3,2),MID('Hex Reference'!AH112,1,2))</f>
        <v>4E34</v>
      </c>
      <c r="AI112" s="12" t="e">
        <f>CONCATENATE(MID('Hex Reference'!AI112,3,2),MID('Hex Reference'!AI112,1,2))</f>
        <v>#N/A</v>
      </c>
      <c r="AJ112" s="12" t="e">
        <f>CONCATENATE(MID('Hex Reference'!AJ112,3,2),MID('Hex Reference'!AJ112,1,2))</f>
        <v>#N/A</v>
      </c>
      <c r="AK112" s="12" t="str">
        <f>CONCATENATE(MID('Hex Reference'!AK112,3,2),MID('Hex Reference'!AK112,1,2))</f>
        <v>4E34</v>
      </c>
      <c r="AL112" s="12" t="e">
        <f>CONCATENATE(MID('Hex Reference'!AL112,3,2),MID('Hex Reference'!AL112,1,2))</f>
        <v>#N/A</v>
      </c>
      <c r="AM112" s="12" t="e">
        <f>CONCATENATE(MID('Hex Reference'!AM112,3,2),MID('Hex Reference'!AM112,1,2))</f>
        <v>#N/A</v>
      </c>
      <c r="AN112" s="12" t="str">
        <f>CONCATENATE(MID('Hex Reference'!AN112,3,2),MID('Hex Reference'!AN112,1,2))</f>
        <v>4E34</v>
      </c>
      <c r="AO112" s="12" t="e">
        <f>CONCATENATE(MID('Hex Reference'!AO112,3,2),MID('Hex Reference'!AO112,1,2))</f>
        <v>#N/A</v>
      </c>
      <c r="AP112" s="12" t="e">
        <f>CONCATENATE(MID('Hex Reference'!AP112,3,2),MID('Hex Reference'!AP112,1,2))</f>
        <v>#N/A</v>
      </c>
      <c r="AQ112" s="12" t="str">
        <f>CONCATENATE(MID('Hex Reference'!AQ112,3,2),MID('Hex Reference'!AQ112,1,2))</f>
        <v>4E34</v>
      </c>
      <c r="AR112" s="28"/>
      <c r="AT112" s="24"/>
      <c r="AU112" s="12" t="str">
        <f>CONCATENATE(MID('Hex Reference'!AU112,3,2),MID('Hex Reference'!AU112,1,2))</f>
        <v>C840</v>
      </c>
      <c r="AV112" s="12" t="e">
        <f>CONCATENATE(MID('Hex Reference'!AV112,3,2),MID('Hex Reference'!AV112,1,2))</f>
        <v>#N/A</v>
      </c>
      <c r="AW112" s="12" t="e">
        <f>CONCATENATE(MID('Hex Reference'!AW112,3,2),MID('Hex Reference'!AW112,1,2))</f>
        <v>#N/A</v>
      </c>
      <c r="AX112" s="12" t="str">
        <f>CONCATENATE(MID('Hex Reference'!AX112,3,2),MID('Hex Reference'!AX112,1,2))</f>
        <v>5080</v>
      </c>
      <c r="AY112" s="12" t="e">
        <f>CONCATENATE(MID('Hex Reference'!AY112,3,2),MID('Hex Reference'!AY112,1,2))</f>
        <v>#N/A</v>
      </c>
      <c r="AZ112" s="12" t="e">
        <f>CONCATENATE(MID('Hex Reference'!AZ112,3,2),MID('Hex Reference'!AZ112,1,2))</f>
        <v>#N/A</v>
      </c>
      <c r="BA112" s="12" t="str">
        <f>CONCATENATE(MID('Hex Reference'!BA112,3,2),MID('Hex Reference'!BA112,1,2))</f>
        <v>2C41</v>
      </c>
      <c r="BB112" s="12" t="e">
        <f>CONCATENATE(MID('Hex Reference'!BB112,3,2),MID('Hex Reference'!BB112,1,2))</f>
        <v>#N/A</v>
      </c>
      <c r="BC112" s="12" t="e">
        <f>CONCATENATE(MID('Hex Reference'!BC112,3,2),MID('Hex Reference'!BC112,1,2))</f>
        <v>#N/A</v>
      </c>
      <c r="BD112" s="12" t="str">
        <f>CONCATENATE(MID('Hex Reference'!BD112,3,2),MID('Hex Reference'!BD112,1,2))</f>
        <v>6480</v>
      </c>
      <c r="BE112" s="12" t="e">
        <f>CONCATENATE(MID('Hex Reference'!BE112,3,2),MID('Hex Reference'!BE112,1,2))</f>
        <v>#N/A</v>
      </c>
      <c r="BF112" s="12" t="e">
        <f>CONCATENATE(MID('Hex Reference'!BF112,3,2),MID('Hex Reference'!BF112,1,2))</f>
        <v>#N/A</v>
      </c>
      <c r="BG112" s="12" t="str">
        <f>CONCATENATE(MID('Hex Reference'!BG112,3,2),MID('Hex Reference'!BG112,1,2))</f>
        <v>4E06</v>
      </c>
      <c r="BH112" s="12" t="e">
        <f>CONCATENATE(MID('Hex Reference'!BH112,3,2),MID('Hex Reference'!BH112,1,2))</f>
        <v>#N/A</v>
      </c>
      <c r="BI112" s="12" t="e">
        <f>CONCATENATE(MID('Hex Reference'!BI112,3,2),MID('Hex Reference'!BI112,1,2))</f>
        <v>#N/A</v>
      </c>
      <c r="BJ112" s="12" t="str">
        <f>CONCATENATE(MID('Hex Reference'!BJ112,3,2),MID('Hex Reference'!BJ112,1,2))</f>
        <v>7880</v>
      </c>
      <c r="BK112" s="12" t="e">
        <f>CONCATENATE(MID('Hex Reference'!BK112,3,2),MID('Hex Reference'!BK112,1,2))</f>
        <v>#N/A</v>
      </c>
      <c r="BL112" s="12" t="e">
        <f>CONCATENATE(MID('Hex Reference'!BL112,3,2),MID('Hex Reference'!BL112,1,2))</f>
        <v>#N/A</v>
      </c>
      <c r="BM112" s="12" t="str">
        <f>CONCATENATE(MID('Hex Reference'!BM112,3,2),MID('Hex Reference'!BM112,1,2))</f>
        <v>4E18</v>
      </c>
      <c r="BN112" s="12" t="e">
        <f>CONCATENATE(MID('Hex Reference'!BN112,3,2),MID('Hex Reference'!BN112,1,2))</f>
        <v>#N/A</v>
      </c>
      <c r="BO112" s="12" t="e">
        <f>CONCATENATE(MID('Hex Reference'!BO112,3,2),MID('Hex Reference'!BO112,1,2))</f>
        <v>#N/A</v>
      </c>
      <c r="BP112" s="12" t="str">
        <f>CONCATENATE(MID('Hex Reference'!BP112,3,2),MID('Hex Reference'!BP112,1,2))</f>
        <v>9680</v>
      </c>
      <c r="BQ112" s="12" t="e">
        <f>CONCATENATE(MID('Hex Reference'!BQ112,3,2),MID('Hex Reference'!BQ112,1,2))</f>
        <v>#N/A</v>
      </c>
      <c r="BR112" s="12" t="e">
        <f>CONCATENATE(MID('Hex Reference'!BR112,3,2),MID('Hex Reference'!BR112,1,2))</f>
        <v>#N/A</v>
      </c>
      <c r="BS112" s="12" t="str">
        <f>CONCATENATE(MID('Hex Reference'!BS112,3,2),MID('Hex Reference'!BS112,1,2))</f>
        <v>4E12</v>
      </c>
      <c r="BT112" s="12" t="e">
        <f>CONCATENATE(MID('Hex Reference'!BT112,3,2),MID('Hex Reference'!BT112,1,2))</f>
        <v>#N/A</v>
      </c>
      <c r="BU112" s="12" t="e">
        <f>CONCATENATE(MID('Hex Reference'!BU112,3,2),MID('Hex Reference'!BU112,1,2))</f>
        <v>#N/A</v>
      </c>
      <c r="BV112" s="12" t="str">
        <f>CONCATENATE(MID('Hex Reference'!BV112,3,2),MID('Hex Reference'!BV112,1,2))</f>
        <v>0080</v>
      </c>
      <c r="BW112" s="12" t="e">
        <f>CONCATENATE(MID('Hex Reference'!BW112,3,2),MID('Hex Reference'!BW112,1,2))</f>
        <v>#N/A</v>
      </c>
      <c r="BX112" s="12" t="e">
        <f>CONCATENATE(MID('Hex Reference'!BX112,3,2),MID('Hex Reference'!BX112,1,2))</f>
        <v>#N/A</v>
      </c>
      <c r="BY112" s="12" t="str">
        <f>CONCATENATE(MID('Hex Reference'!BY112,3,2),MID('Hex Reference'!BY112,1,2))</f>
        <v>4E34</v>
      </c>
      <c r="BZ112" s="12" t="e">
        <f>CONCATENATE(MID('Hex Reference'!BZ112,3,2),MID('Hex Reference'!BZ112,1,2))</f>
        <v>#N/A</v>
      </c>
      <c r="CA112" s="12" t="e">
        <f>CONCATENATE(MID('Hex Reference'!CA112,3,2),MID('Hex Reference'!CA112,1,2))</f>
        <v>#N/A</v>
      </c>
      <c r="CB112" s="12" t="str">
        <f>CONCATENATE(MID('Hex Reference'!CB112,3,2),MID('Hex Reference'!CB112,1,2))</f>
        <v>4E34</v>
      </c>
      <c r="CC112" s="12" t="e">
        <f>CONCATENATE(MID('Hex Reference'!CC112,3,2),MID('Hex Reference'!CC112,1,2))</f>
        <v>#N/A</v>
      </c>
      <c r="CD112" s="12" t="e">
        <f>CONCATENATE(MID('Hex Reference'!CD112,3,2),MID('Hex Reference'!CD112,1,2))</f>
        <v>#N/A</v>
      </c>
      <c r="CE112" s="12" t="str">
        <f>CONCATENATE(MID('Hex Reference'!CE112,3,2),MID('Hex Reference'!CE112,1,2))</f>
        <v>4E34</v>
      </c>
      <c r="CF112" s="12" t="e">
        <f>CONCATENATE(MID('Hex Reference'!CF112,3,2),MID('Hex Reference'!CF112,1,2))</f>
        <v>#N/A</v>
      </c>
      <c r="CG112" s="12" t="e">
        <f>CONCATENATE(MID('Hex Reference'!CG112,3,2),MID('Hex Reference'!CG112,1,2))</f>
        <v>#N/A</v>
      </c>
      <c r="CH112" s="12" t="str">
        <f>CONCATENATE(MID('Hex Reference'!CH112,3,2),MID('Hex Reference'!CH112,1,2))</f>
        <v>4E34</v>
      </c>
      <c r="CI112" s="28"/>
    </row>
    <row r="113" spans="1:87">
      <c r="A113" s="25" t="str">
        <f t="shared" si="2"/>
        <v>6C</v>
      </c>
      <c r="B113" s="25" t="s">
        <v>149</v>
      </c>
      <c r="C113" s="40" t="str">
        <f t="shared" si="3"/>
        <v>17848</v>
      </c>
      <c r="D113" s="12" t="str">
        <f>CONCATENATE(MID('Hex Reference'!D113,3,2),MID('Hex Reference'!D113,1,2))</f>
        <v>2C41</v>
      </c>
      <c r="E113" s="12" t="e">
        <f>CONCATENATE(MID('Hex Reference'!E113,3,2),MID('Hex Reference'!E113,1,2))</f>
        <v>#N/A</v>
      </c>
      <c r="F113" s="12" t="e">
        <f>CONCATENATE(MID('Hex Reference'!F113,3,2),MID('Hex Reference'!F113,1,2))</f>
        <v>#N/A</v>
      </c>
      <c r="G113" s="12" t="str">
        <f>CONCATENATE(MID('Hex Reference'!G113,3,2),MID('Hex Reference'!G113,1,2))</f>
        <v>2C41</v>
      </c>
      <c r="H113" s="12" t="e">
        <f>CONCATENATE(MID('Hex Reference'!H113,3,2),MID('Hex Reference'!H113,1,2))</f>
        <v>#N/A</v>
      </c>
      <c r="I113" s="12" t="e">
        <f>CONCATENATE(MID('Hex Reference'!I113,3,2),MID('Hex Reference'!I113,1,2))</f>
        <v>#N/A</v>
      </c>
      <c r="J113" s="12" t="str">
        <f>CONCATENATE(MID('Hex Reference'!J113,3,2),MID('Hex Reference'!J113,1,2))</f>
        <v>C241</v>
      </c>
      <c r="K113" s="12" t="e">
        <f>CONCATENATE(MID('Hex Reference'!K113,3,2),MID('Hex Reference'!K113,1,2))</f>
        <v>#N/A</v>
      </c>
      <c r="L113" s="12" t="e">
        <f>CONCATENATE(MID('Hex Reference'!L113,3,2),MID('Hex Reference'!L113,1,2))</f>
        <v>#N/A</v>
      </c>
      <c r="M113" s="12" t="str">
        <f>CONCATENATE(MID('Hex Reference'!M113,3,2),MID('Hex Reference'!M113,1,2))</f>
        <v>C241</v>
      </c>
      <c r="N113" s="12" t="e">
        <f>CONCATENATE(MID('Hex Reference'!N113,3,2),MID('Hex Reference'!N113,1,2))</f>
        <v>#N/A</v>
      </c>
      <c r="O113" s="12" t="e">
        <f>CONCATENATE(MID('Hex Reference'!O113,3,2),MID('Hex Reference'!O113,1,2))</f>
        <v>#N/A</v>
      </c>
      <c r="P113" s="12" t="str">
        <f>CONCATENATE(MID('Hex Reference'!P113,3,2),MID('Hex Reference'!P113,1,2))</f>
        <v>4F1C</v>
      </c>
      <c r="Q113" s="12" t="e">
        <f>CONCATENATE(MID('Hex Reference'!Q113,3,2),MID('Hex Reference'!Q113,1,2))</f>
        <v>#N/A</v>
      </c>
      <c r="R113" s="12" t="e">
        <f>CONCATENATE(MID('Hex Reference'!R113,3,2),MID('Hex Reference'!R113,1,2))</f>
        <v>#N/A</v>
      </c>
      <c r="S113" s="12" t="str">
        <f>CONCATENATE(MID('Hex Reference'!S113,3,2),MID('Hex Reference'!S113,1,2))</f>
        <v>5842</v>
      </c>
      <c r="T113" s="12" t="e">
        <f>CONCATENATE(MID('Hex Reference'!T113,3,2),MID('Hex Reference'!T113,1,2))</f>
        <v>#N/A</v>
      </c>
      <c r="U113" s="12" t="e">
        <f>CONCATENATE(MID('Hex Reference'!U113,3,2),MID('Hex Reference'!U113,1,2))</f>
        <v>#N/A</v>
      </c>
      <c r="V113" s="12" t="str">
        <f>CONCATENATE(MID('Hex Reference'!V113,3,2),MID('Hex Reference'!V113,1,2))</f>
        <v>4F26</v>
      </c>
      <c r="W113" s="12" t="e">
        <f>CONCATENATE(MID('Hex Reference'!W113,3,2),MID('Hex Reference'!W113,1,2))</f>
        <v>#N/A</v>
      </c>
      <c r="X113" s="12" t="e">
        <f>CONCATENATE(MID('Hex Reference'!X113,3,2),MID('Hex Reference'!X113,1,2))</f>
        <v>#N/A</v>
      </c>
      <c r="Y113" s="12" t="str">
        <f>CONCATENATE(MID('Hex Reference'!Y113,3,2),MID('Hex Reference'!Y113,1,2))</f>
        <v>EE42</v>
      </c>
      <c r="Z113" s="12" t="e">
        <f>CONCATENATE(MID('Hex Reference'!Z113,3,2),MID('Hex Reference'!Z113,1,2))</f>
        <v>#N/A</v>
      </c>
      <c r="AA113" s="12" t="e">
        <f>CONCATENATE(MID('Hex Reference'!AA113,3,2),MID('Hex Reference'!AA113,1,2))</f>
        <v>#N/A</v>
      </c>
      <c r="AB113" s="12" t="str">
        <f>CONCATENATE(MID('Hex Reference'!AB113,3,2),MID('Hex Reference'!AB113,1,2))</f>
        <v>4F0C</v>
      </c>
      <c r="AC113" s="12" t="e">
        <f>CONCATENATE(MID('Hex Reference'!AC113,3,2),MID('Hex Reference'!AC113,1,2))</f>
        <v>#N/A</v>
      </c>
      <c r="AD113" s="12" t="e">
        <f>CONCATENATE(MID('Hex Reference'!AD113,3,2),MID('Hex Reference'!AD113,1,2))</f>
        <v>#N/A</v>
      </c>
      <c r="AE113" s="12" t="str">
        <f>CONCATENATE(MID('Hex Reference'!AE113,3,2),MID('Hex Reference'!AE113,1,2))</f>
        <v>4F0C</v>
      </c>
      <c r="AF113" s="12" t="e">
        <f>CONCATENATE(MID('Hex Reference'!AF113,3,2),MID('Hex Reference'!AF113,1,2))</f>
        <v>#N/A</v>
      </c>
      <c r="AG113" s="12" t="e">
        <f>CONCATENATE(MID('Hex Reference'!AG113,3,2),MID('Hex Reference'!AG113,1,2))</f>
        <v>#N/A</v>
      </c>
      <c r="AH113" s="12" t="str">
        <f>CONCATENATE(MID('Hex Reference'!AH113,3,2),MID('Hex Reference'!AH113,1,2))</f>
        <v>4F08</v>
      </c>
      <c r="AI113" s="12" t="e">
        <f>CONCATENATE(MID('Hex Reference'!AI113,3,2),MID('Hex Reference'!AI113,1,2))</f>
        <v>#N/A</v>
      </c>
      <c r="AJ113" s="12" t="e">
        <f>CONCATENATE(MID('Hex Reference'!AJ113,3,2),MID('Hex Reference'!AJ113,1,2))</f>
        <v>#N/A</v>
      </c>
      <c r="AK113" s="12" t="str">
        <f>CONCATENATE(MID('Hex Reference'!AK113,3,2),MID('Hex Reference'!AK113,1,2))</f>
        <v>4F08</v>
      </c>
      <c r="AL113" s="12" t="e">
        <f>CONCATENATE(MID('Hex Reference'!AL113,3,2),MID('Hex Reference'!AL113,1,2))</f>
        <v>#N/A</v>
      </c>
      <c r="AM113" s="12" t="e">
        <f>CONCATENATE(MID('Hex Reference'!AM113,3,2),MID('Hex Reference'!AM113,1,2))</f>
        <v>#N/A</v>
      </c>
      <c r="AN113" s="12" t="str">
        <f>CONCATENATE(MID('Hex Reference'!AN113,3,2),MID('Hex Reference'!AN113,1,2))</f>
        <v>4F08</v>
      </c>
      <c r="AO113" s="12" t="e">
        <f>CONCATENATE(MID('Hex Reference'!AO113,3,2),MID('Hex Reference'!AO113,1,2))</f>
        <v>#N/A</v>
      </c>
      <c r="AP113" s="12" t="e">
        <f>CONCATENATE(MID('Hex Reference'!AP113,3,2),MID('Hex Reference'!AP113,1,2))</f>
        <v>#N/A</v>
      </c>
      <c r="AQ113" s="12" t="str">
        <f>CONCATENATE(MID('Hex Reference'!AQ113,3,2),MID('Hex Reference'!AQ113,1,2))</f>
        <v>4F08</v>
      </c>
      <c r="AR113" s="28"/>
      <c r="AT113" s="24"/>
      <c r="AU113" s="12" t="str">
        <f>CONCATENATE(MID('Hex Reference'!AU113,3,2),MID('Hex Reference'!AU113,1,2))</f>
        <v>2C41</v>
      </c>
      <c r="AV113" s="12" t="e">
        <f>CONCATENATE(MID('Hex Reference'!AV113,3,2),MID('Hex Reference'!AV113,1,2))</f>
        <v>#N/A</v>
      </c>
      <c r="AW113" s="12" t="e">
        <f>CONCATENATE(MID('Hex Reference'!AW113,3,2),MID('Hex Reference'!AW113,1,2))</f>
        <v>#N/A</v>
      </c>
      <c r="AX113" s="12" t="str">
        <f>CONCATENATE(MID('Hex Reference'!AX113,3,2),MID('Hex Reference'!AX113,1,2))</f>
        <v>9680</v>
      </c>
      <c r="AY113" s="12" t="e">
        <f>CONCATENATE(MID('Hex Reference'!AY113,3,2),MID('Hex Reference'!AY113,1,2))</f>
        <v>#N/A</v>
      </c>
      <c r="AZ113" s="12" t="e">
        <f>CONCATENATE(MID('Hex Reference'!AZ113,3,2),MID('Hex Reference'!AZ113,1,2))</f>
        <v>#N/A</v>
      </c>
      <c r="BA113" s="12" t="str">
        <f>CONCATENATE(MID('Hex Reference'!BA113,3,2),MID('Hex Reference'!BA113,1,2))</f>
        <v>C241</v>
      </c>
      <c r="BB113" s="12" t="e">
        <f>CONCATENATE(MID('Hex Reference'!BB113,3,2),MID('Hex Reference'!BB113,1,2))</f>
        <v>#N/A</v>
      </c>
      <c r="BC113" s="12" t="e">
        <f>CONCATENATE(MID('Hex Reference'!BC113,3,2),MID('Hex Reference'!BC113,1,2))</f>
        <v>#N/A</v>
      </c>
      <c r="BD113" s="12" t="str">
        <f>CONCATENATE(MID('Hex Reference'!BD113,3,2),MID('Hex Reference'!BD113,1,2))</f>
        <v>C880</v>
      </c>
      <c r="BE113" s="12" t="e">
        <f>CONCATENATE(MID('Hex Reference'!BE113,3,2),MID('Hex Reference'!BE113,1,2))</f>
        <v>#N/A</v>
      </c>
      <c r="BF113" s="12" t="e">
        <f>CONCATENATE(MID('Hex Reference'!BF113,3,2),MID('Hex Reference'!BF113,1,2))</f>
        <v>#N/A</v>
      </c>
      <c r="BG113" s="12" t="str">
        <f>CONCATENATE(MID('Hex Reference'!BG113,3,2),MID('Hex Reference'!BG113,1,2))</f>
        <v>4F1C</v>
      </c>
      <c r="BH113" s="12" t="e">
        <f>CONCATENATE(MID('Hex Reference'!BH113,3,2),MID('Hex Reference'!BH113,1,2))</f>
        <v>#N/A</v>
      </c>
      <c r="BI113" s="12" t="e">
        <f>CONCATENATE(MID('Hex Reference'!BI113,3,2),MID('Hex Reference'!BI113,1,2))</f>
        <v>#N/A</v>
      </c>
      <c r="BJ113" s="12" t="str">
        <f>CONCATENATE(MID('Hex Reference'!BJ113,3,2),MID('Hex Reference'!BJ113,1,2))</f>
        <v>2C81</v>
      </c>
      <c r="BK113" s="12" t="e">
        <f>CONCATENATE(MID('Hex Reference'!BK113,3,2),MID('Hex Reference'!BK113,1,2))</f>
        <v>#N/A</v>
      </c>
      <c r="BL113" s="12" t="e">
        <f>CONCATENATE(MID('Hex Reference'!BL113,3,2),MID('Hex Reference'!BL113,1,2))</f>
        <v>#N/A</v>
      </c>
      <c r="BM113" s="12" t="str">
        <f>CONCATENATE(MID('Hex Reference'!BM113,3,2),MID('Hex Reference'!BM113,1,2))</f>
        <v>4F26</v>
      </c>
      <c r="BN113" s="12" t="e">
        <f>CONCATENATE(MID('Hex Reference'!BN113,3,2),MID('Hex Reference'!BN113,1,2))</f>
        <v>#N/A</v>
      </c>
      <c r="BO113" s="12" t="e">
        <f>CONCATENATE(MID('Hex Reference'!BO113,3,2),MID('Hex Reference'!BO113,1,2))</f>
        <v>#N/A</v>
      </c>
      <c r="BP113" s="12" t="str">
        <f>CONCATENATE(MID('Hex Reference'!BP113,3,2),MID('Hex Reference'!BP113,1,2))</f>
        <v>5E81</v>
      </c>
      <c r="BQ113" s="12" t="e">
        <f>CONCATENATE(MID('Hex Reference'!BQ113,3,2),MID('Hex Reference'!BQ113,1,2))</f>
        <v>#N/A</v>
      </c>
      <c r="BR113" s="12" t="e">
        <f>CONCATENATE(MID('Hex Reference'!BR113,3,2),MID('Hex Reference'!BR113,1,2))</f>
        <v>#N/A</v>
      </c>
      <c r="BS113" s="12" t="str">
        <f>CONCATENATE(MID('Hex Reference'!BS113,3,2),MID('Hex Reference'!BS113,1,2))</f>
        <v>4F0C</v>
      </c>
      <c r="BT113" s="12" t="e">
        <f>CONCATENATE(MID('Hex Reference'!BT113,3,2),MID('Hex Reference'!BT113,1,2))</f>
        <v>#N/A</v>
      </c>
      <c r="BU113" s="12" t="e">
        <f>CONCATENATE(MID('Hex Reference'!BU113,3,2),MID('Hex Reference'!BU113,1,2))</f>
        <v>#N/A</v>
      </c>
      <c r="BV113" s="12" t="str">
        <f>CONCATENATE(MID('Hex Reference'!BV113,3,2),MID('Hex Reference'!BV113,1,2))</f>
        <v>0080</v>
      </c>
      <c r="BW113" s="12" t="e">
        <f>CONCATENATE(MID('Hex Reference'!BW113,3,2),MID('Hex Reference'!BW113,1,2))</f>
        <v>#N/A</v>
      </c>
      <c r="BX113" s="12" t="e">
        <f>CONCATENATE(MID('Hex Reference'!BX113,3,2),MID('Hex Reference'!BX113,1,2))</f>
        <v>#N/A</v>
      </c>
      <c r="BY113" s="12" t="str">
        <f>CONCATENATE(MID('Hex Reference'!BY113,3,2),MID('Hex Reference'!BY113,1,2))</f>
        <v>4F08</v>
      </c>
      <c r="BZ113" s="12" t="e">
        <f>CONCATENATE(MID('Hex Reference'!BZ113,3,2),MID('Hex Reference'!BZ113,1,2))</f>
        <v>#N/A</v>
      </c>
      <c r="CA113" s="12" t="e">
        <f>CONCATENATE(MID('Hex Reference'!CA113,3,2),MID('Hex Reference'!CA113,1,2))</f>
        <v>#N/A</v>
      </c>
      <c r="CB113" s="12" t="str">
        <f>CONCATENATE(MID('Hex Reference'!CB113,3,2),MID('Hex Reference'!CB113,1,2))</f>
        <v>4F08</v>
      </c>
      <c r="CC113" s="12" t="e">
        <f>CONCATENATE(MID('Hex Reference'!CC113,3,2),MID('Hex Reference'!CC113,1,2))</f>
        <v>#N/A</v>
      </c>
      <c r="CD113" s="12" t="e">
        <f>CONCATENATE(MID('Hex Reference'!CD113,3,2),MID('Hex Reference'!CD113,1,2))</f>
        <v>#N/A</v>
      </c>
      <c r="CE113" s="12" t="str">
        <f>CONCATENATE(MID('Hex Reference'!CE113,3,2),MID('Hex Reference'!CE113,1,2))</f>
        <v>4F08</v>
      </c>
      <c r="CF113" s="12" t="e">
        <f>CONCATENATE(MID('Hex Reference'!CF113,3,2),MID('Hex Reference'!CF113,1,2))</f>
        <v>#N/A</v>
      </c>
      <c r="CG113" s="12" t="e">
        <f>CONCATENATE(MID('Hex Reference'!CG113,3,2),MID('Hex Reference'!CG113,1,2))</f>
        <v>#N/A</v>
      </c>
      <c r="CH113" s="12" t="str">
        <f>CONCATENATE(MID('Hex Reference'!CH113,3,2),MID('Hex Reference'!CH113,1,2))</f>
        <v>4F08</v>
      </c>
      <c r="CI113" s="28"/>
    </row>
    <row r="114" spans="1:87">
      <c r="A114" s="25" t="str">
        <f t="shared" si="2"/>
        <v>6D</v>
      </c>
      <c r="B114" s="25" t="s">
        <v>150</v>
      </c>
      <c r="C114" s="40" t="str">
        <f t="shared" si="3"/>
        <v>17880</v>
      </c>
      <c r="D114" s="12" t="str">
        <f>CONCATENATE(MID('Hex Reference'!D114,3,2),MID('Hex Reference'!D114,1,2))</f>
        <v>9041</v>
      </c>
      <c r="E114" s="12" t="e">
        <f>CONCATENATE(MID('Hex Reference'!E114,3,2),MID('Hex Reference'!E114,1,2))</f>
        <v>#N/A</v>
      </c>
      <c r="F114" s="12" t="e">
        <f>CONCATENATE(MID('Hex Reference'!F114,3,2),MID('Hex Reference'!F114,1,2))</f>
        <v>#N/A</v>
      </c>
      <c r="G114" s="12" t="str">
        <f>CONCATENATE(MID('Hex Reference'!G114,3,2),MID('Hex Reference'!G114,1,2))</f>
        <v>9041</v>
      </c>
      <c r="H114" s="12" t="e">
        <f>CONCATENATE(MID('Hex Reference'!H114,3,2),MID('Hex Reference'!H114,1,2))</f>
        <v>#N/A</v>
      </c>
      <c r="I114" s="12" t="e">
        <f>CONCATENATE(MID('Hex Reference'!I114,3,2),MID('Hex Reference'!I114,1,2))</f>
        <v>#N/A</v>
      </c>
      <c r="J114" s="12" t="str">
        <f>CONCATENATE(MID('Hex Reference'!J114,3,2),MID('Hex Reference'!J114,1,2))</f>
        <v>5842</v>
      </c>
      <c r="K114" s="12" t="e">
        <f>CONCATENATE(MID('Hex Reference'!K114,3,2),MID('Hex Reference'!K114,1,2))</f>
        <v>#N/A</v>
      </c>
      <c r="L114" s="12" t="e">
        <f>CONCATENATE(MID('Hex Reference'!L114,3,2),MID('Hex Reference'!L114,1,2))</f>
        <v>#N/A</v>
      </c>
      <c r="M114" s="12" t="str">
        <f>CONCATENATE(MID('Hex Reference'!M114,3,2),MID('Hex Reference'!M114,1,2))</f>
        <v>5842</v>
      </c>
      <c r="N114" s="12" t="e">
        <f>CONCATENATE(MID('Hex Reference'!N114,3,2),MID('Hex Reference'!N114,1,2))</f>
        <v>#N/A</v>
      </c>
      <c r="O114" s="12" t="e">
        <f>CONCATENATE(MID('Hex Reference'!O114,3,2),MID('Hex Reference'!O114,1,2))</f>
        <v>#N/A</v>
      </c>
      <c r="P114" s="12" t="str">
        <f>CONCATENATE(MID('Hex Reference'!P114,3,2),MID('Hex Reference'!P114,1,2))</f>
        <v>5028</v>
      </c>
      <c r="Q114" s="12" t="e">
        <f>CONCATENATE(MID('Hex Reference'!Q114,3,2),MID('Hex Reference'!Q114,1,2))</f>
        <v>#N/A</v>
      </c>
      <c r="R114" s="12" t="e">
        <f>CONCATENATE(MID('Hex Reference'!R114,3,2),MID('Hex Reference'!R114,1,2))</f>
        <v>#N/A</v>
      </c>
      <c r="S114" s="12" t="str">
        <f>CONCATENATE(MID('Hex Reference'!S114,3,2),MID('Hex Reference'!S114,1,2))</f>
        <v>2043</v>
      </c>
      <c r="T114" s="12" t="e">
        <f>CONCATENATE(MID('Hex Reference'!T114,3,2),MID('Hex Reference'!T114,1,2))</f>
        <v>#N/A</v>
      </c>
      <c r="U114" s="12" t="e">
        <f>CONCATENATE(MID('Hex Reference'!U114,3,2),MID('Hex Reference'!U114,1,2))</f>
        <v>#N/A</v>
      </c>
      <c r="V114" s="12" t="str">
        <f>CONCATENATE(MID('Hex Reference'!V114,3,2),MID('Hex Reference'!V114,1,2))</f>
        <v>5026</v>
      </c>
      <c r="W114" s="12" t="e">
        <f>CONCATENATE(MID('Hex Reference'!W114,3,2),MID('Hex Reference'!W114,1,2))</f>
        <v>#N/A</v>
      </c>
      <c r="X114" s="12" t="e">
        <f>CONCATENATE(MID('Hex Reference'!X114,3,2),MID('Hex Reference'!X114,1,2))</f>
        <v>#N/A</v>
      </c>
      <c r="Y114" s="12" t="str">
        <f>CONCATENATE(MID('Hex Reference'!Y114,3,2),MID('Hex Reference'!Y114,1,2))</f>
        <v>E843</v>
      </c>
      <c r="Z114" s="12" t="e">
        <f>CONCATENATE(MID('Hex Reference'!Z114,3,2),MID('Hex Reference'!Z114,1,2))</f>
        <v>#N/A</v>
      </c>
      <c r="AA114" s="12" t="e">
        <f>CONCATENATE(MID('Hex Reference'!AA114,3,2),MID('Hex Reference'!AA114,1,2))</f>
        <v>#N/A</v>
      </c>
      <c r="AB114" s="12" t="str">
        <f>CONCATENATE(MID('Hex Reference'!AB114,3,2),MID('Hex Reference'!AB114,1,2))</f>
        <v>5010</v>
      </c>
      <c r="AC114" s="12" t="e">
        <f>CONCATENATE(MID('Hex Reference'!AC114,3,2),MID('Hex Reference'!AC114,1,2))</f>
        <v>#N/A</v>
      </c>
      <c r="AD114" s="12" t="e">
        <f>CONCATENATE(MID('Hex Reference'!AD114,3,2),MID('Hex Reference'!AD114,1,2))</f>
        <v>#N/A</v>
      </c>
      <c r="AE114" s="12" t="str">
        <f>CONCATENATE(MID('Hex Reference'!AE114,3,2),MID('Hex Reference'!AE114,1,2))</f>
        <v>500E</v>
      </c>
      <c r="AF114" s="12" t="e">
        <f>CONCATENATE(MID('Hex Reference'!AF114,3,2),MID('Hex Reference'!AF114,1,2))</f>
        <v>#VALUE!</v>
      </c>
      <c r="AG114" s="12" t="e">
        <f>CONCATENATE(MID('Hex Reference'!AG114,3,2),MID('Hex Reference'!AG114,1,2))</f>
        <v>#N/A</v>
      </c>
      <c r="AH114" s="12" t="str">
        <f>CONCATENATE(MID('Hex Reference'!AH114,3,2),MID('Hex Reference'!AH114,1,2))</f>
        <v>500E</v>
      </c>
      <c r="AI114" s="12" t="e">
        <f>CONCATENATE(MID('Hex Reference'!AI114,3,2),MID('Hex Reference'!AI114,1,2))</f>
        <v>#VALUE!</v>
      </c>
      <c r="AJ114" s="12" t="e">
        <f>CONCATENATE(MID('Hex Reference'!AJ114,3,2),MID('Hex Reference'!AJ114,1,2))</f>
        <v>#N/A</v>
      </c>
      <c r="AK114" s="12" t="str">
        <f>CONCATENATE(MID('Hex Reference'!AK114,3,2),MID('Hex Reference'!AK114,1,2))</f>
        <v>500E</v>
      </c>
      <c r="AL114" s="12" t="e">
        <f>CONCATENATE(MID('Hex Reference'!AL114,3,2),MID('Hex Reference'!AL114,1,2))</f>
        <v>#VALUE!</v>
      </c>
      <c r="AM114" s="12" t="e">
        <f>CONCATENATE(MID('Hex Reference'!AM114,3,2),MID('Hex Reference'!AM114,1,2))</f>
        <v>#N/A</v>
      </c>
      <c r="AN114" s="12" t="str">
        <f>CONCATENATE(MID('Hex Reference'!AN114,3,2),MID('Hex Reference'!AN114,1,2))</f>
        <v>500E</v>
      </c>
      <c r="AO114" s="12" t="e">
        <f>CONCATENATE(MID('Hex Reference'!AO114,3,2),MID('Hex Reference'!AO114,1,2))</f>
        <v>#VALUE!</v>
      </c>
      <c r="AP114" s="12" t="e">
        <f>CONCATENATE(MID('Hex Reference'!AP114,3,2),MID('Hex Reference'!AP114,1,2))</f>
        <v>#N/A</v>
      </c>
      <c r="AQ114" s="12" t="str">
        <f>CONCATENATE(MID('Hex Reference'!AQ114,3,2),MID('Hex Reference'!AQ114,1,2))</f>
        <v>500E</v>
      </c>
      <c r="AR114" s="28"/>
      <c r="AT114" s="24"/>
      <c r="AU114" s="12" t="str">
        <f>CONCATENATE(MID('Hex Reference'!AU114,3,2),MID('Hex Reference'!AU114,1,2))</f>
        <v>9041</v>
      </c>
      <c r="AV114" s="12" t="e">
        <f>CONCATENATE(MID('Hex Reference'!AV114,3,2),MID('Hex Reference'!AV114,1,2))</f>
        <v>#N/A</v>
      </c>
      <c r="AW114" s="12" t="e">
        <f>CONCATENATE(MID('Hex Reference'!AW114,3,2),MID('Hex Reference'!AW114,1,2))</f>
        <v>#N/A</v>
      </c>
      <c r="AX114" s="12" t="str">
        <f>CONCATENATE(MID('Hex Reference'!AX114,3,2),MID('Hex Reference'!AX114,1,2))</f>
        <v>C880</v>
      </c>
      <c r="AY114" s="12" t="e">
        <f>CONCATENATE(MID('Hex Reference'!AY114,3,2),MID('Hex Reference'!AY114,1,2))</f>
        <v>#N/A</v>
      </c>
      <c r="AZ114" s="12" t="e">
        <f>CONCATENATE(MID('Hex Reference'!AZ114,3,2),MID('Hex Reference'!AZ114,1,2))</f>
        <v>#N/A</v>
      </c>
      <c r="BA114" s="12" t="str">
        <f>CONCATENATE(MID('Hex Reference'!BA114,3,2),MID('Hex Reference'!BA114,1,2))</f>
        <v>5842</v>
      </c>
      <c r="BB114" s="12" t="e">
        <f>CONCATENATE(MID('Hex Reference'!BB114,3,2),MID('Hex Reference'!BB114,1,2))</f>
        <v>#N/A</v>
      </c>
      <c r="BC114" s="12" t="e">
        <f>CONCATENATE(MID('Hex Reference'!BC114,3,2),MID('Hex Reference'!BC114,1,2))</f>
        <v>#N/A</v>
      </c>
      <c r="BD114" s="12" t="str">
        <f>CONCATENATE(MID('Hex Reference'!BD114,3,2),MID('Hex Reference'!BD114,1,2))</f>
        <v>2C81</v>
      </c>
      <c r="BE114" s="12" t="e">
        <f>CONCATENATE(MID('Hex Reference'!BE114,3,2),MID('Hex Reference'!BE114,1,2))</f>
        <v>#N/A</v>
      </c>
      <c r="BF114" s="12" t="e">
        <f>CONCATENATE(MID('Hex Reference'!BF114,3,2),MID('Hex Reference'!BF114,1,2))</f>
        <v>#N/A</v>
      </c>
      <c r="BG114" s="12" t="str">
        <f>CONCATENATE(MID('Hex Reference'!BG114,3,2),MID('Hex Reference'!BG114,1,2))</f>
        <v>5028</v>
      </c>
      <c r="BH114" s="12" t="e">
        <f>CONCATENATE(MID('Hex Reference'!BH114,3,2),MID('Hex Reference'!BH114,1,2))</f>
        <v>#N/A</v>
      </c>
      <c r="BI114" s="12" t="e">
        <f>CONCATENATE(MID('Hex Reference'!BI114,3,2),MID('Hex Reference'!BI114,1,2))</f>
        <v>#N/A</v>
      </c>
      <c r="BJ114" s="12" t="str">
        <f>CONCATENATE(MID('Hex Reference'!BJ114,3,2),MID('Hex Reference'!BJ114,1,2))</f>
        <v>9081</v>
      </c>
      <c r="BK114" s="12" t="e">
        <f>CONCATENATE(MID('Hex Reference'!BK114,3,2),MID('Hex Reference'!BK114,1,2))</f>
        <v>#N/A</v>
      </c>
      <c r="BL114" s="12" t="e">
        <f>CONCATENATE(MID('Hex Reference'!BL114,3,2),MID('Hex Reference'!BL114,1,2))</f>
        <v>#N/A</v>
      </c>
      <c r="BM114" s="12" t="str">
        <f>CONCATENATE(MID('Hex Reference'!BM114,3,2),MID('Hex Reference'!BM114,1,2))</f>
        <v>5026</v>
      </c>
      <c r="BN114" s="12" t="e">
        <f>CONCATENATE(MID('Hex Reference'!BN114,3,2),MID('Hex Reference'!BN114,1,2))</f>
        <v>#N/A</v>
      </c>
      <c r="BO114" s="12" t="e">
        <f>CONCATENATE(MID('Hex Reference'!BO114,3,2),MID('Hex Reference'!BO114,1,2))</f>
        <v>#N/A</v>
      </c>
      <c r="BP114" s="12" t="str">
        <f>CONCATENATE(MID('Hex Reference'!BP114,3,2),MID('Hex Reference'!BP114,1,2))</f>
        <v>F481</v>
      </c>
      <c r="BQ114" s="12" t="e">
        <f>CONCATENATE(MID('Hex Reference'!BQ114,3,2),MID('Hex Reference'!BQ114,1,2))</f>
        <v>#N/A</v>
      </c>
      <c r="BR114" s="12" t="e">
        <f>CONCATENATE(MID('Hex Reference'!BR114,3,2),MID('Hex Reference'!BR114,1,2))</f>
        <v>#N/A</v>
      </c>
      <c r="BS114" s="12" t="str">
        <f>CONCATENATE(MID('Hex Reference'!BS114,3,2),MID('Hex Reference'!BS114,1,2))</f>
        <v>5010</v>
      </c>
      <c r="BT114" s="12" t="e">
        <f>CONCATENATE(MID('Hex Reference'!BT114,3,2),MID('Hex Reference'!BT114,1,2))</f>
        <v>#N/A</v>
      </c>
      <c r="BU114" s="12" t="e">
        <f>CONCATENATE(MID('Hex Reference'!BU114,3,2),MID('Hex Reference'!BU114,1,2))</f>
        <v>#N/A</v>
      </c>
      <c r="BV114" s="12" t="str">
        <f>CONCATENATE(MID('Hex Reference'!BV114,3,2),MID('Hex Reference'!BV114,1,2))</f>
        <v>0080</v>
      </c>
      <c r="BW114" s="12" t="e">
        <f>CONCATENATE(MID('Hex Reference'!BW114,3,2),MID('Hex Reference'!BW114,1,2))</f>
        <v>#N/A</v>
      </c>
      <c r="BX114" s="12" t="e">
        <f>CONCATENATE(MID('Hex Reference'!BX114,3,2),MID('Hex Reference'!BX114,1,2))</f>
        <v>#N/A</v>
      </c>
      <c r="BY114" s="12" t="str">
        <f>CONCATENATE(MID('Hex Reference'!BY114,3,2),MID('Hex Reference'!BY114,1,2))</f>
        <v>500E</v>
      </c>
      <c r="BZ114" s="12" t="e">
        <f>CONCATENATE(MID('Hex Reference'!BZ114,3,2),MID('Hex Reference'!BZ114,1,2))</f>
        <v>#VALUE!</v>
      </c>
      <c r="CA114" s="12" t="e">
        <f>CONCATENATE(MID('Hex Reference'!CA114,3,2),MID('Hex Reference'!CA114,1,2))</f>
        <v>#N/A</v>
      </c>
      <c r="CB114" s="12" t="str">
        <f>CONCATENATE(MID('Hex Reference'!CB114,3,2),MID('Hex Reference'!CB114,1,2))</f>
        <v>500E</v>
      </c>
      <c r="CC114" s="12" t="e">
        <f>CONCATENATE(MID('Hex Reference'!CC114,3,2),MID('Hex Reference'!CC114,1,2))</f>
        <v>#VALUE!</v>
      </c>
      <c r="CD114" s="12" t="e">
        <f>CONCATENATE(MID('Hex Reference'!CD114,3,2),MID('Hex Reference'!CD114,1,2))</f>
        <v>#N/A</v>
      </c>
      <c r="CE114" s="12" t="str">
        <f>CONCATENATE(MID('Hex Reference'!CE114,3,2),MID('Hex Reference'!CE114,1,2))</f>
        <v>500E</v>
      </c>
      <c r="CF114" s="12" t="e">
        <f>CONCATENATE(MID('Hex Reference'!CF114,3,2),MID('Hex Reference'!CF114,1,2))</f>
        <v>#VALUE!</v>
      </c>
      <c r="CG114" s="12" t="e">
        <f>CONCATENATE(MID('Hex Reference'!CG114,3,2),MID('Hex Reference'!CG114,1,2))</f>
        <v>#N/A</v>
      </c>
      <c r="CH114" s="12" t="str">
        <f>CONCATENATE(MID('Hex Reference'!CH114,3,2),MID('Hex Reference'!CH114,1,2))</f>
        <v>500E</v>
      </c>
      <c r="CI114" s="28"/>
    </row>
    <row r="115" spans="1:87">
      <c r="A115" s="25" t="str">
        <f t="shared" si="2"/>
        <v>6E</v>
      </c>
      <c r="B115" s="25" t="s">
        <v>151</v>
      </c>
      <c r="C115" s="40" t="str">
        <f t="shared" si="3"/>
        <v>178B8</v>
      </c>
      <c r="D115" s="12" t="str">
        <f>CONCATENATE(MID('Hex Reference'!D115,3,2),MID('Hex Reference'!D115,1,2))</f>
        <v>D047</v>
      </c>
      <c r="E115" s="12" t="e">
        <f>CONCATENATE(MID('Hex Reference'!E115,3,2),MID('Hex Reference'!E115,1,2))</f>
        <v>#N/A</v>
      </c>
      <c r="F115" s="12" t="e">
        <f>CONCATENATE(MID('Hex Reference'!F115,3,2),MID('Hex Reference'!F115,1,2))</f>
        <v>#N/A</v>
      </c>
      <c r="G115" s="12" t="str">
        <f>CONCATENATE(MID('Hex Reference'!G115,3,2),MID('Hex Reference'!G115,1,2))</f>
        <v>D047</v>
      </c>
      <c r="H115" s="12" t="e">
        <f>CONCATENATE(MID('Hex Reference'!H115,3,2),MID('Hex Reference'!H115,1,2))</f>
        <v>#N/A</v>
      </c>
      <c r="I115" s="12" t="e">
        <f>CONCATENATE(MID('Hex Reference'!I115,3,2),MID('Hex Reference'!I115,1,2))</f>
        <v>#N/A</v>
      </c>
      <c r="J115" s="12" t="str">
        <f>CONCATENATE(MID('Hex Reference'!J115,3,2),MID('Hex Reference'!J115,1,2))</f>
        <v>D047</v>
      </c>
      <c r="K115" s="12" t="e">
        <f>CONCATENATE(MID('Hex Reference'!K115,3,2),MID('Hex Reference'!K115,1,2))</f>
        <v>#N/A</v>
      </c>
      <c r="L115" s="12" t="e">
        <f>CONCATENATE(MID('Hex Reference'!L115,3,2),MID('Hex Reference'!L115,1,2))</f>
        <v>#N/A</v>
      </c>
      <c r="M115" s="12" t="str">
        <f>CONCATENATE(MID('Hex Reference'!M115,3,2),MID('Hex Reference'!M115,1,2))</f>
        <v>D047</v>
      </c>
      <c r="N115" s="12" t="e">
        <f>CONCATENATE(MID('Hex Reference'!N115,3,2),MID('Hex Reference'!N115,1,2))</f>
        <v>#N/A</v>
      </c>
      <c r="O115" s="12" t="e">
        <f>CONCATENATE(MID('Hex Reference'!O115,3,2),MID('Hex Reference'!O115,1,2))</f>
        <v>#N/A</v>
      </c>
      <c r="P115" s="12" t="str">
        <f>CONCATENATE(MID('Hex Reference'!P115,3,2),MID('Hex Reference'!P115,1,2))</f>
        <v>D047</v>
      </c>
      <c r="Q115" s="12" t="e">
        <f>CONCATENATE(MID('Hex Reference'!Q115,3,2),MID('Hex Reference'!Q115,1,2))</f>
        <v>#N/A</v>
      </c>
      <c r="R115" s="12" t="e">
        <f>CONCATENATE(MID('Hex Reference'!R115,3,2),MID('Hex Reference'!R115,1,2))</f>
        <v>#N/A</v>
      </c>
      <c r="S115" s="12" t="str">
        <f>CONCATENATE(MID('Hex Reference'!S115,3,2),MID('Hex Reference'!S115,1,2))</f>
        <v>D047</v>
      </c>
      <c r="T115" s="12" t="e">
        <f>CONCATENATE(MID('Hex Reference'!T115,3,2),MID('Hex Reference'!T115,1,2))</f>
        <v>#N/A</v>
      </c>
      <c r="U115" s="12" t="e">
        <f>CONCATENATE(MID('Hex Reference'!U115,3,2),MID('Hex Reference'!U115,1,2))</f>
        <v>#N/A</v>
      </c>
      <c r="V115" s="12" t="str">
        <f>CONCATENATE(MID('Hex Reference'!V115,3,2),MID('Hex Reference'!V115,1,2))</f>
        <v>D047</v>
      </c>
      <c r="W115" s="12" t="e">
        <f>CONCATENATE(MID('Hex Reference'!W115,3,2),MID('Hex Reference'!W115,1,2))</f>
        <v>#N/A</v>
      </c>
      <c r="X115" s="12" t="e">
        <f>CONCATENATE(MID('Hex Reference'!X115,3,2),MID('Hex Reference'!X115,1,2))</f>
        <v>#N/A</v>
      </c>
      <c r="Y115" s="12" t="str">
        <f>CONCATENATE(MID('Hex Reference'!Y115,3,2),MID('Hex Reference'!Y115,1,2))</f>
        <v>D047</v>
      </c>
      <c r="Z115" s="12" t="e">
        <f>CONCATENATE(MID('Hex Reference'!Z115,3,2),MID('Hex Reference'!Z115,1,2))</f>
        <v>#N/A</v>
      </c>
      <c r="AA115" s="12" t="e">
        <f>CONCATENATE(MID('Hex Reference'!AA115,3,2),MID('Hex Reference'!AA115,1,2))</f>
        <v>#N/A</v>
      </c>
      <c r="AB115" s="12" t="str">
        <f>CONCATENATE(MID('Hex Reference'!AB115,3,2),MID('Hex Reference'!AB115,1,2))</f>
        <v>D047</v>
      </c>
      <c r="AC115" s="12" t="e">
        <f>CONCATENATE(MID('Hex Reference'!AC115,3,2),MID('Hex Reference'!AC115,1,2))</f>
        <v>#N/A</v>
      </c>
      <c r="AD115" s="12" t="e">
        <f>CONCATENATE(MID('Hex Reference'!AD115,3,2),MID('Hex Reference'!AD115,1,2))</f>
        <v>#N/A</v>
      </c>
      <c r="AE115" s="12" t="str">
        <f>CONCATENATE(MID('Hex Reference'!AE115,3,2),MID('Hex Reference'!AE115,1,2))</f>
        <v>D047</v>
      </c>
      <c r="AF115" s="12" t="e">
        <f>CONCATENATE(MID('Hex Reference'!AF115,3,2),MID('Hex Reference'!AF115,1,2))</f>
        <v>#N/A</v>
      </c>
      <c r="AG115" s="12" t="e">
        <f>CONCATENATE(MID('Hex Reference'!AG115,3,2),MID('Hex Reference'!AG115,1,2))</f>
        <v>#N/A</v>
      </c>
      <c r="AH115" s="12" t="str">
        <f>CONCATENATE(MID('Hex Reference'!AH115,3,2),MID('Hex Reference'!AH115,1,2))</f>
        <v>B84B</v>
      </c>
      <c r="AI115" s="12" t="e">
        <f>CONCATENATE(MID('Hex Reference'!AI115,3,2),MID('Hex Reference'!AI115,1,2))</f>
        <v>#N/A</v>
      </c>
      <c r="AJ115" s="12" t="e">
        <f>CONCATENATE(MID('Hex Reference'!AJ115,3,2),MID('Hex Reference'!AJ115,1,2))</f>
        <v>#N/A</v>
      </c>
      <c r="AK115" s="12" t="str">
        <f>CONCATENATE(MID('Hex Reference'!AK115,3,2),MID('Hex Reference'!AK115,1,2))</f>
        <v>B84B</v>
      </c>
      <c r="AL115" s="12" t="e">
        <f>CONCATENATE(MID('Hex Reference'!AL115,3,2),MID('Hex Reference'!AL115,1,2))</f>
        <v>#N/A</v>
      </c>
      <c r="AM115" s="12" t="e">
        <f>CONCATENATE(MID('Hex Reference'!AM115,3,2),MID('Hex Reference'!AM115,1,2))</f>
        <v>#N/A</v>
      </c>
      <c r="AN115" s="12" t="str">
        <f>CONCATENATE(MID('Hex Reference'!AN115,3,2),MID('Hex Reference'!AN115,1,2))</f>
        <v>A04F</v>
      </c>
      <c r="AO115" s="12" t="e">
        <f>CONCATENATE(MID('Hex Reference'!AO115,3,2),MID('Hex Reference'!AO115,1,2))</f>
        <v>#N/A</v>
      </c>
      <c r="AP115" s="12" t="e">
        <f>CONCATENATE(MID('Hex Reference'!AP115,3,2),MID('Hex Reference'!AP115,1,2))</f>
        <v>#N/A</v>
      </c>
      <c r="AQ115" s="12" t="str">
        <f>CONCATENATE(MID('Hex Reference'!AQ115,3,2),MID('Hex Reference'!AQ115,1,2))</f>
        <v>A04F</v>
      </c>
      <c r="AR115" s="28"/>
      <c r="AT115" s="24"/>
      <c r="AU115" s="12" t="str">
        <f>CONCATENATE(MID('Hex Reference'!AU115,3,2),MID('Hex Reference'!AU115,1,2))</f>
        <v>D047</v>
      </c>
      <c r="AV115" s="12" t="e">
        <f>CONCATENATE(MID('Hex Reference'!AV115,3,2),MID('Hex Reference'!AV115,1,2))</f>
        <v>#N/A</v>
      </c>
      <c r="AW115" s="12" t="e">
        <f>CONCATENATE(MID('Hex Reference'!AW115,3,2),MID('Hex Reference'!AW115,1,2))</f>
        <v>#N/A</v>
      </c>
      <c r="AX115" s="12" t="str">
        <f>CONCATENATE(MID('Hex Reference'!AX115,3,2),MID('Hex Reference'!AX115,1,2))</f>
        <v>D047</v>
      </c>
      <c r="AY115" s="12" t="e">
        <f>CONCATENATE(MID('Hex Reference'!AY115,3,2),MID('Hex Reference'!AY115,1,2))</f>
        <v>#N/A</v>
      </c>
      <c r="AZ115" s="12" t="e">
        <f>CONCATENATE(MID('Hex Reference'!AZ115,3,2),MID('Hex Reference'!AZ115,1,2))</f>
        <v>#N/A</v>
      </c>
      <c r="BA115" s="12" t="str">
        <f>CONCATENATE(MID('Hex Reference'!BA115,3,2),MID('Hex Reference'!BA115,1,2))</f>
        <v>D047</v>
      </c>
      <c r="BB115" s="12" t="e">
        <f>CONCATENATE(MID('Hex Reference'!BB115,3,2),MID('Hex Reference'!BB115,1,2))</f>
        <v>#N/A</v>
      </c>
      <c r="BC115" s="12" t="e">
        <f>CONCATENATE(MID('Hex Reference'!BC115,3,2),MID('Hex Reference'!BC115,1,2))</f>
        <v>#N/A</v>
      </c>
      <c r="BD115" s="12" t="str">
        <f>CONCATENATE(MID('Hex Reference'!BD115,3,2),MID('Hex Reference'!BD115,1,2))</f>
        <v>D047</v>
      </c>
      <c r="BE115" s="12" t="e">
        <f>CONCATENATE(MID('Hex Reference'!BE115,3,2),MID('Hex Reference'!BE115,1,2))</f>
        <v>#N/A</v>
      </c>
      <c r="BF115" s="12" t="e">
        <f>CONCATENATE(MID('Hex Reference'!BF115,3,2),MID('Hex Reference'!BF115,1,2))</f>
        <v>#N/A</v>
      </c>
      <c r="BG115" s="12" t="str">
        <f>CONCATENATE(MID('Hex Reference'!BG115,3,2),MID('Hex Reference'!BG115,1,2))</f>
        <v>D047</v>
      </c>
      <c r="BH115" s="12" t="e">
        <f>CONCATENATE(MID('Hex Reference'!BH115,3,2),MID('Hex Reference'!BH115,1,2))</f>
        <v>#N/A</v>
      </c>
      <c r="BI115" s="12" t="e">
        <f>CONCATENATE(MID('Hex Reference'!BI115,3,2),MID('Hex Reference'!BI115,1,2))</f>
        <v>#N/A</v>
      </c>
      <c r="BJ115" s="12" t="str">
        <f>CONCATENATE(MID('Hex Reference'!BJ115,3,2),MID('Hex Reference'!BJ115,1,2))</f>
        <v>D047</v>
      </c>
      <c r="BK115" s="12" t="e">
        <f>CONCATENATE(MID('Hex Reference'!BK115,3,2),MID('Hex Reference'!BK115,1,2))</f>
        <v>#N/A</v>
      </c>
      <c r="BL115" s="12" t="e">
        <f>CONCATENATE(MID('Hex Reference'!BL115,3,2),MID('Hex Reference'!BL115,1,2))</f>
        <v>#N/A</v>
      </c>
      <c r="BM115" s="12" t="str">
        <f>CONCATENATE(MID('Hex Reference'!BM115,3,2),MID('Hex Reference'!BM115,1,2))</f>
        <v>D047</v>
      </c>
      <c r="BN115" s="12" t="e">
        <f>CONCATENATE(MID('Hex Reference'!BN115,3,2),MID('Hex Reference'!BN115,1,2))</f>
        <v>#N/A</v>
      </c>
      <c r="BO115" s="12" t="e">
        <f>CONCATENATE(MID('Hex Reference'!BO115,3,2),MID('Hex Reference'!BO115,1,2))</f>
        <v>#N/A</v>
      </c>
      <c r="BP115" s="12" t="str">
        <f>CONCATENATE(MID('Hex Reference'!BP115,3,2),MID('Hex Reference'!BP115,1,2))</f>
        <v>D047</v>
      </c>
      <c r="BQ115" s="12" t="e">
        <f>CONCATENATE(MID('Hex Reference'!BQ115,3,2),MID('Hex Reference'!BQ115,1,2))</f>
        <v>#N/A</v>
      </c>
      <c r="BR115" s="12" t="e">
        <f>CONCATENATE(MID('Hex Reference'!BR115,3,2),MID('Hex Reference'!BR115,1,2))</f>
        <v>#N/A</v>
      </c>
      <c r="BS115" s="12" t="str">
        <f>CONCATENATE(MID('Hex Reference'!BS115,3,2),MID('Hex Reference'!BS115,1,2))</f>
        <v>D047</v>
      </c>
      <c r="BT115" s="12" t="e">
        <f>CONCATENATE(MID('Hex Reference'!BT115,3,2),MID('Hex Reference'!BT115,1,2))</f>
        <v>#N/A</v>
      </c>
      <c r="BU115" s="12" t="e">
        <f>CONCATENATE(MID('Hex Reference'!BU115,3,2),MID('Hex Reference'!BU115,1,2))</f>
        <v>#N/A</v>
      </c>
      <c r="BV115" s="12" t="str">
        <f>CONCATENATE(MID('Hex Reference'!BV115,3,2),MID('Hex Reference'!BV115,1,2))</f>
        <v>0080</v>
      </c>
      <c r="BW115" s="12" t="e">
        <f>CONCATENATE(MID('Hex Reference'!BW115,3,2),MID('Hex Reference'!BW115,1,2))</f>
        <v>#N/A</v>
      </c>
      <c r="BX115" s="12" t="e">
        <f>CONCATENATE(MID('Hex Reference'!BX115,3,2),MID('Hex Reference'!BX115,1,2))</f>
        <v>#N/A</v>
      </c>
      <c r="BY115" s="12" t="str">
        <f>CONCATENATE(MID('Hex Reference'!BY115,3,2),MID('Hex Reference'!BY115,1,2))</f>
        <v>B84B</v>
      </c>
      <c r="BZ115" s="12" t="e">
        <f>CONCATENATE(MID('Hex Reference'!BZ115,3,2),MID('Hex Reference'!BZ115,1,2))</f>
        <v>#N/A</v>
      </c>
      <c r="CA115" s="12" t="e">
        <f>CONCATENATE(MID('Hex Reference'!CA115,3,2),MID('Hex Reference'!CA115,1,2))</f>
        <v>#N/A</v>
      </c>
      <c r="CB115" s="12" t="str">
        <f>CONCATENATE(MID('Hex Reference'!CB115,3,2),MID('Hex Reference'!CB115,1,2))</f>
        <v>B84B</v>
      </c>
      <c r="CC115" s="12" t="e">
        <f>CONCATENATE(MID('Hex Reference'!CC115,3,2),MID('Hex Reference'!CC115,1,2))</f>
        <v>#N/A</v>
      </c>
      <c r="CD115" s="12" t="e">
        <f>CONCATENATE(MID('Hex Reference'!CD115,3,2),MID('Hex Reference'!CD115,1,2))</f>
        <v>#N/A</v>
      </c>
      <c r="CE115" s="12" t="str">
        <f>CONCATENATE(MID('Hex Reference'!CE115,3,2),MID('Hex Reference'!CE115,1,2))</f>
        <v>A04F</v>
      </c>
      <c r="CF115" s="12" t="e">
        <f>CONCATENATE(MID('Hex Reference'!CF115,3,2),MID('Hex Reference'!CF115,1,2))</f>
        <v>#N/A</v>
      </c>
      <c r="CG115" s="12" t="e">
        <f>CONCATENATE(MID('Hex Reference'!CG115,3,2),MID('Hex Reference'!CG115,1,2))</f>
        <v>#N/A</v>
      </c>
      <c r="CH115" s="12" t="str">
        <f>CONCATENATE(MID('Hex Reference'!CH115,3,2),MID('Hex Reference'!CH115,1,2))</f>
        <v>A04F</v>
      </c>
      <c r="CI115" s="28"/>
    </row>
    <row r="116" spans="1:87">
      <c r="A116" s="25" t="str">
        <f t="shared" si="2"/>
        <v>6F</v>
      </c>
      <c r="B116" s="25" t="s">
        <v>152</v>
      </c>
      <c r="C116" s="40" t="str">
        <f t="shared" si="3"/>
        <v>178F0</v>
      </c>
      <c r="D116" s="12" t="str">
        <f>CONCATENATE(MID('Hex Reference'!D116,3,2),MID('Hex Reference'!D116,1,2))</f>
        <v>C840</v>
      </c>
      <c r="E116" s="12" t="e">
        <f>CONCATENATE(MID('Hex Reference'!E116,3,2),MID('Hex Reference'!E116,1,2))</f>
        <v>#N/A</v>
      </c>
      <c r="F116" s="12" t="e">
        <f>CONCATENATE(MID('Hex Reference'!F116,3,2),MID('Hex Reference'!F116,1,2))</f>
        <v>#N/A</v>
      </c>
      <c r="G116" s="12" t="str">
        <f>CONCATENATE(MID('Hex Reference'!G116,3,2),MID('Hex Reference'!G116,1,2))</f>
        <v>C840</v>
      </c>
      <c r="H116" s="12" t="e">
        <f>CONCATENATE(MID('Hex Reference'!H116,3,2),MID('Hex Reference'!H116,1,2))</f>
        <v>#N/A</v>
      </c>
      <c r="I116" s="12" t="e">
        <f>CONCATENATE(MID('Hex Reference'!I116,3,2),MID('Hex Reference'!I116,1,2))</f>
        <v>#N/A</v>
      </c>
      <c r="J116" s="12" t="str">
        <f>CONCATENATE(MID('Hex Reference'!J116,3,2),MID('Hex Reference'!J116,1,2))</f>
        <v>2C41</v>
      </c>
      <c r="K116" s="12" t="e">
        <f>CONCATENATE(MID('Hex Reference'!K116,3,2),MID('Hex Reference'!K116,1,2))</f>
        <v>#N/A</v>
      </c>
      <c r="L116" s="12" t="e">
        <f>CONCATENATE(MID('Hex Reference'!L116,3,2),MID('Hex Reference'!L116,1,2))</f>
        <v>#N/A</v>
      </c>
      <c r="M116" s="12" t="str">
        <f>CONCATENATE(MID('Hex Reference'!M116,3,2),MID('Hex Reference'!M116,1,2))</f>
        <v>2C41</v>
      </c>
      <c r="N116" s="12" t="e">
        <f>CONCATENATE(MID('Hex Reference'!N116,3,2),MID('Hex Reference'!N116,1,2))</f>
        <v>#N/A</v>
      </c>
      <c r="O116" s="12" t="e">
        <f>CONCATENATE(MID('Hex Reference'!O116,3,2),MID('Hex Reference'!O116,1,2))</f>
        <v>#N/A</v>
      </c>
      <c r="P116" s="12" t="str">
        <f>CONCATENATE(MID('Hex Reference'!P116,3,2),MID('Hex Reference'!P116,1,2))</f>
        <v>9041</v>
      </c>
      <c r="Q116" s="12" t="e">
        <f>CONCATENATE(MID('Hex Reference'!Q116,3,2),MID('Hex Reference'!Q116,1,2))</f>
        <v>#N/A</v>
      </c>
      <c r="R116" s="12" t="e">
        <f>CONCATENATE(MID('Hex Reference'!R116,3,2),MID('Hex Reference'!R116,1,2))</f>
        <v>#N/A</v>
      </c>
      <c r="S116" s="12" t="str">
        <f>CONCATENATE(MID('Hex Reference'!S116,3,2),MID('Hex Reference'!S116,1,2))</f>
        <v>9041</v>
      </c>
      <c r="T116" s="12" t="e">
        <f>CONCATENATE(MID('Hex Reference'!T116,3,2),MID('Hex Reference'!T116,1,2))</f>
        <v>#N/A</v>
      </c>
      <c r="U116" s="12" t="e">
        <f>CONCATENATE(MID('Hex Reference'!U116,3,2),MID('Hex Reference'!U116,1,2))</f>
        <v>#N/A</v>
      </c>
      <c r="V116" s="12" t="str">
        <f>CONCATENATE(MID('Hex Reference'!V116,3,2),MID('Hex Reference'!V116,1,2))</f>
        <v>8502</v>
      </c>
      <c r="W116" s="12" t="e">
        <f>CONCATENATE(MID('Hex Reference'!W116,3,2),MID('Hex Reference'!W116,1,2))</f>
        <v>#VALUE!</v>
      </c>
      <c r="X116" s="12" t="e">
        <f>CONCATENATE(MID('Hex Reference'!X116,3,2),MID('Hex Reference'!X116,1,2))</f>
        <v>#N/A</v>
      </c>
      <c r="Y116" s="12" t="str">
        <f>CONCATENATE(MID('Hex Reference'!Y116,3,2),MID('Hex Reference'!Y116,1,2))</f>
        <v>F441</v>
      </c>
      <c r="Z116" s="12" t="e">
        <f>CONCATENATE(MID('Hex Reference'!Z116,3,2),MID('Hex Reference'!Z116,1,2))</f>
        <v>#N/A</v>
      </c>
      <c r="AA116" s="12" t="e">
        <f>CONCATENATE(MID('Hex Reference'!AA116,3,2),MID('Hex Reference'!AA116,1,2))</f>
        <v>#N/A</v>
      </c>
      <c r="AB116" s="12" t="str">
        <f>CONCATENATE(MID('Hex Reference'!AB116,3,2),MID('Hex Reference'!AB116,1,2))</f>
        <v>8506</v>
      </c>
      <c r="AC116" s="12" t="e">
        <f>CONCATENATE(MID('Hex Reference'!AC116,3,2),MID('Hex Reference'!AC116,1,2))</f>
        <v>#N/A</v>
      </c>
      <c r="AD116" s="12" t="e">
        <f>CONCATENATE(MID('Hex Reference'!AD116,3,2),MID('Hex Reference'!AD116,1,2))</f>
        <v>#N/A</v>
      </c>
      <c r="AE116" s="12" t="str">
        <f>CONCATENATE(MID('Hex Reference'!AE116,3,2),MID('Hex Reference'!AE116,1,2))</f>
        <v>8504</v>
      </c>
      <c r="AF116" s="12" t="e">
        <f>CONCATENATE(MID('Hex Reference'!AF116,3,2),MID('Hex Reference'!AF116,1,2))</f>
        <v>#N/A</v>
      </c>
      <c r="AG116" s="12" t="e">
        <f>CONCATENATE(MID('Hex Reference'!AG116,3,2),MID('Hex Reference'!AG116,1,2))</f>
        <v>#N/A</v>
      </c>
      <c r="AH116" s="12" t="str">
        <f>CONCATENATE(MID('Hex Reference'!AH116,3,2),MID('Hex Reference'!AH116,1,2))</f>
        <v>8534</v>
      </c>
      <c r="AI116" s="12" t="e">
        <f>CONCATENATE(MID('Hex Reference'!AI116,3,2),MID('Hex Reference'!AI116,1,2))</f>
        <v>#N/A</v>
      </c>
      <c r="AJ116" s="12" t="e">
        <f>CONCATENATE(MID('Hex Reference'!AJ116,3,2),MID('Hex Reference'!AJ116,1,2))</f>
        <v>#N/A</v>
      </c>
      <c r="AK116" s="12" t="str">
        <f>CONCATENATE(MID('Hex Reference'!AK116,3,2),MID('Hex Reference'!AK116,1,2))</f>
        <v>8534</v>
      </c>
      <c r="AL116" s="12" t="e">
        <f>CONCATENATE(MID('Hex Reference'!AL116,3,2),MID('Hex Reference'!AL116,1,2))</f>
        <v>#N/A</v>
      </c>
      <c r="AM116" s="12" t="e">
        <f>CONCATENATE(MID('Hex Reference'!AM116,3,2),MID('Hex Reference'!AM116,1,2))</f>
        <v>#N/A</v>
      </c>
      <c r="AN116" s="12" t="str">
        <f>CONCATENATE(MID('Hex Reference'!AN116,3,2),MID('Hex Reference'!AN116,1,2))</f>
        <v>8534</v>
      </c>
      <c r="AO116" s="12" t="e">
        <f>CONCATENATE(MID('Hex Reference'!AO116,3,2),MID('Hex Reference'!AO116,1,2))</f>
        <v>#N/A</v>
      </c>
      <c r="AP116" s="12" t="e">
        <f>CONCATENATE(MID('Hex Reference'!AP116,3,2),MID('Hex Reference'!AP116,1,2))</f>
        <v>#N/A</v>
      </c>
      <c r="AQ116" s="12" t="str">
        <f>CONCATENATE(MID('Hex Reference'!AQ116,3,2),MID('Hex Reference'!AQ116,1,2))</f>
        <v>8534</v>
      </c>
      <c r="AR116" s="28"/>
      <c r="AT116" s="24"/>
      <c r="AU116" s="12" t="str">
        <f>CONCATENATE(MID('Hex Reference'!AU116,3,2),MID('Hex Reference'!AU116,1,2))</f>
        <v>C840</v>
      </c>
      <c r="AV116" s="12" t="e">
        <f>CONCATENATE(MID('Hex Reference'!AV116,3,2),MID('Hex Reference'!AV116,1,2))</f>
        <v>#N/A</v>
      </c>
      <c r="AW116" s="12" t="e">
        <f>CONCATENATE(MID('Hex Reference'!AW116,3,2),MID('Hex Reference'!AW116,1,2))</f>
        <v>#N/A</v>
      </c>
      <c r="AX116" s="12" t="str">
        <f>CONCATENATE(MID('Hex Reference'!AX116,3,2),MID('Hex Reference'!AX116,1,2))</f>
        <v>5080</v>
      </c>
      <c r="AY116" s="12" t="e">
        <f>CONCATENATE(MID('Hex Reference'!AY116,3,2),MID('Hex Reference'!AY116,1,2))</f>
        <v>#N/A</v>
      </c>
      <c r="AZ116" s="12" t="e">
        <f>CONCATENATE(MID('Hex Reference'!AZ116,3,2),MID('Hex Reference'!AZ116,1,2))</f>
        <v>#N/A</v>
      </c>
      <c r="BA116" s="12" t="str">
        <f>CONCATENATE(MID('Hex Reference'!BA116,3,2),MID('Hex Reference'!BA116,1,2))</f>
        <v>2C41</v>
      </c>
      <c r="BB116" s="12" t="e">
        <f>CONCATENATE(MID('Hex Reference'!BB116,3,2),MID('Hex Reference'!BB116,1,2))</f>
        <v>#N/A</v>
      </c>
      <c r="BC116" s="12" t="e">
        <f>CONCATENATE(MID('Hex Reference'!BC116,3,2),MID('Hex Reference'!BC116,1,2))</f>
        <v>#N/A</v>
      </c>
      <c r="BD116" s="12" t="str">
        <f>CONCATENATE(MID('Hex Reference'!BD116,3,2),MID('Hex Reference'!BD116,1,2))</f>
        <v>6480</v>
      </c>
      <c r="BE116" s="12" t="e">
        <f>CONCATENATE(MID('Hex Reference'!BE116,3,2),MID('Hex Reference'!BE116,1,2))</f>
        <v>#N/A</v>
      </c>
      <c r="BF116" s="12" t="e">
        <f>CONCATENATE(MID('Hex Reference'!BF116,3,2),MID('Hex Reference'!BF116,1,2))</f>
        <v>#N/A</v>
      </c>
      <c r="BG116" s="12" t="str">
        <f>CONCATENATE(MID('Hex Reference'!BG116,3,2),MID('Hex Reference'!BG116,1,2))</f>
        <v>9041</v>
      </c>
      <c r="BH116" s="12" t="e">
        <f>CONCATENATE(MID('Hex Reference'!BH116,3,2),MID('Hex Reference'!BH116,1,2))</f>
        <v>#N/A</v>
      </c>
      <c r="BI116" s="12" t="e">
        <f>CONCATENATE(MID('Hex Reference'!BI116,3,2),MID('Hex Reference'!BI116,1,2))</f>
        <v>#N/A</v>
      </c>
      <c r="BJ116" s="12" t="str">
        <f>CONCATENATE(MID('Hex Reference'!BJ116,3,2),MID('Hex Reference'!BJ116,1,2))</f>
        <v>7880</v>
      </c>
      <c r="BK116" s="12" t="e">
        <f>CONCATENATE(MID('Hex Reference'!BK116,3,2),MID('Hex Reference'!BK116,1,2))</f>
        <v>#N/A</v>
      </c>
      <c r="BL116" s="12" t="e">
        <f>CONCATENATE(MID('Hex Reference'!BL116,3,2),MID('Hex Reference'!BL116,1,2))</f>
        <v>#N/A</v>
      </c>
      <c r="BM116" s="12" t="str">
        <f>CONCATENATE(MID('Hex Reference'!BM116,3,2),MID('Hex Reference'!BM116,1,2))</f>
        <v>8502</v>
      </c>
      <c r="BN116" s="12" t="e">
        <f>CONCATENATE(MID('Hex Reference'!BN116,3,2),MID('Hex Reference'!BN116,1,2))</f>
        <v>#VALUE!</v>
      </c>
      <c r="BO116" s="12" t="e">
        <f>CONCATENATE(MID('Hex Reference'!BO116,3,2),MID('Hex Reference'!BO116,1,2))</f>
        <v>#N/A</v>
      </c>
      <c r="BP116" s="12" t="str">
        <f>CONCATENATE(MID('Hex Reference'!BP116,3,2),MID('Hex Reference'!BP116,1,2))</f>
        <v>9680</v>
      </c>
      <c r="BQ116" s="12" t="e">
        <f>CONCATENATE(MID('Hex Reference'!BQ116,3,2),MID('Hex Reference'!BQ116,1,2))</f>
        <v>#N/A</v>
      </c>
      <c r="BR116" s="12" t="e">
        <f>CONCATENATE(MID('Hex Reference'!BR116,3,2),MID('Hex Reference'!BR116,1,2))</f>
        <v>#N/A</v>
      </c>
      <c r="BS116" s="12" t="str">
        <f>CONCATENATE(MID('Hex Reference'!BS116,3,2),MID('Hex Reference'!BS116,1,2))</f>
        <v>8506</v>
      </c>
      <c r="BT116" s="12" t="e">
        <f>CONCATENATE(MID('Hex Reference'!BT116,3,2),MID('Hex Reference'!BT116,1,2))</f>
        <v>#N/A</v>
      </c>
      <c r="BU116" s="12" t="e">
        <f>CONCATENATE(MID('Hex Reference'!BU116,3,2),MID('Hex Reference'!BU116,1,2))</f>
        <v>#N/A</v>
      </c>
      <c r="BV116" s="12" t="str">
        <f>CONCATENATE(MID('Hex Reference'!BV116,3,2),MID('Hex Reference'!BV116,1,2))</f>
        <v>0080</v>
      </c>
      <c r="BW116" s="12" t="e">
        <f>CONCATENATE(MID('Hex Reference'!BW116,3,2),MID('Hex Reference'!BW116,1,2))</f>
        <v>#N/A</v>
      </c>
      <c r="BX116" s="12" t="e">
        <f>CONCATENATE(MID('Hex Reference'!BX116,3,2),MID('Hex Reference'!BX116,1,2))</f>
        <v>#N/A</v>
      </c>
      <c r="BY116" s="12" t="str">
        <f>CONCATENATE(MID('Hex Reference'!BY116,3,2),MID('Hex Reference'!BY116,1,2))</f>
        <v>8534</v>
      </c>
      <c r="BZ116" s="12" t="e">
        <f>CONCATENATE(MID('Hex Reference'!BZ116,3,2),MID('Hex Reference'!BZ116,1,2))</f>
        <v>#N/A</v>
      </c>
      <c r="CA116" s="12" t="e">
        <f>CONCATENATE(MID('Hex Reference'!CA116,3,2),MID('Hex Reference'!CA116,1,2))</f>
        <v>#N/A</v>
      </c>
      <c r="CB116" s="12" t="str">
        <f>CONCATENATE(MID('Hex Reference'!CB116,3,2),MID('Hex Reference'!CB116,1,2))</f>
        <v>8534</v>
      </c>
      <c r="CC116" s="12" t="e">
        <f>CONCATENATE(MID('Hex Reference'!CC116,3,2),MID('Hex Reference'!CC116,1,2))</f>
        <v>#N/A</v>
      </c>
      <c r="CD116" s="12" t="e">
        <f>CONCATENATE(MID('Hex Reference'!CD116,3,2),MID('Hex Reference'!CD116,1,2))</f>
        <v>#N/A</v>
      </c>
      <c r="CE116" s="12" t="str">
        <f>CONCATENATE(MID('Hex Reference'!CE116,3,2),MID('Hex Reference'!CE116,1,2))</f>
        <v>8534</v>
      </c>
      <c r="CF116" s="12" t="e">
        <f>CONCATENATE(MID('Hex Reference'!CF116,3,2),MID('Hex Reference'!CF116,1,2))</f>
        <v>#N/A</v>
      </c>
      <c r="CG116" s="12" t="e">
        <f>CONCATENATE(MID('Hex Reference'!CG116,3,2),MID('Hex Reference'!CG116,1,2))</f>
        <v>#N/A</v>
      </c>
      <c r="CH116" s="12" t="str">
        <f>CONCATENATE(MID('Hex Reference'!CH116,3,2),MID('Hex Reference'!CH116,1,2))</f>
        <v>8534</v>
      </c>
      <c r="CI116" s="28"/>
    </row>
    <row r="117" spans="1:87">
      <c r="A117" s="25" t="str">
        <f t="shared" si="2"/>
        <v>70</v>
      </c>
      <c r="B117" s="25" t="s">
        <v>153</v>
      </c>
      <c r="C117" s="40" t="str">
        <f t="shared" si="3"/>
        <v>17928</v>
      </c>
      <c r="D117" s="12" t="str">
        <f>CONCATENATE(MID('Hex Reference'!D117,3,2),MID('Hex Reference'!D117,1,2))</f>
        <v>2C41</v>
      </c>
      <c r="E117" s="12" t="e">
        <f>CONCATENATE(MID('Hex Reference'!E117,3,2),MID('Hex Reference'!E117,1,2))</f>
        <v>#N/A</v>
      </c>
      <c r="F117" s="12" t="e">
        <f>CONCATENATE(MID('Hex Reference'!F117,3,2),MID('Hex Reference'!F117,1,2))</f>
        <v>#N/A</v>
      </c>
      <c r="G117" s="12" t="str">
        <f>CONCATENATE(MID('Hex Reference'!G117,3,2),MID('Hex Reference'!G117,1,2))</f>
        <v>2C41</v>
      </c>
      <c r="H117" s="12" t="e">
        <f>CONCATENATE(MID('Hex Reference'!H117,3,2),MID('Hex Reference'!H117,1,2))</f>
        <v>#N/A</v>
      </c>
      <c r="I117" s="12" t="e">
        <f>CONCATENATE(MID('Hex Reference'!I117,3,2),MID('Hex Reference'!I117,1,2))</f>
        <v>#N/A</v>
      </c>
      <c r="J117" s="12" t="str">
        <f>CONCATENATE(MID('Hex Reference'!J117,3,2),MID('Hex Reference'!J117,1,2))</f>
        <v>C241</v>
      </c>
      <c r="K117" s="12" t="e">
        <f>CONCATENATE(MID('Hex Reference'!K117,3,2),MID('Hex Reference'!K117,1,2))</f>
        <v>#N/A</v>
      </c>
      <c r="L117" s="12" t="e">
        <f>CONCATENATE(MID('Hex Reference'!L117,3,2),MID('Hex Reference'!L117,1,2))</f>
        <v>#N/A</v>
      </c>
      <c r="M117" s="12" t="str">
        <f>CONCATENATE(MID('Hex Reference'!M117,3,2),MID('Hex Reference'!M117,1,2))</f>
        <v>C241</v>
      </c>
      <c r="N117" s="12" t="e">
        <f>CONCATENATE(MID('Hex Reference'!N117,3,2),MID('Hex Reference'!N117,1,2))</f>
        <v>#N/A</v>
      </c>
      <c r="O117" s="12" t="e">
        <f>CONCATENATE(MID('Hex Reference'!O117,3,2),MID('Hex Reference'!O117,1,2))</f>
        <v>#N/A</v>
      </c>
      <c r="P117" s="12" t="str">
        <f>CONCATENATE(MID('Hex Reference'!P117,3,2),MID('Hex Reference'!P117,1,2))</f>
        <v>5842</v>
      </c>
      <c r="Q117" s="12" t="e">
        <f>CONCATENATE(MID('Hex Reference'!Q117,3,2),MID('Hex Reference'!Q117,1,2))</f>
        <v>#N/A</v>
      </c>
      <c r="R117" s="12" t="e">
        <f>CONCATENATE(MID('Hex Reference'!R117,3,2),MID('Hex Reference'!R117,1,2))</f>
        <v>#N/A</v>
      </c>
      <c r="S117" s="12" t="str">
        <f>CONCATENATE(MID('Hex Reference'!S117,3,2),MID('Hex Reference'!S117,1,2))</f>
        <v>5842</v>
      </c>
      <c r="T117" s="12" t="e">
        <f>CONCATENATE(MID('Hex Reference'!T117,3,2),MID('Hex Reference'!T117,1,2))</f>
        <v>#N/A</v>
      </c>
      <c r="U117" s="12" t="e">
        <f>CONCATENATE(MID('Hex Reference'!U117,3,2),MID('Hex Reference'!U117,1,2))</f>
        <v>#N/A</v>
      </c>
      <c r="V117" s="12" t="str">
        <f>CONCATENATE(MID('Hex Reference'!V117,3,2),MID('Hex Reference'!V117,1,2))</f>
        <v>860C</v>
      </c>
      <c r="W117" s="12" t="e">
        <f>CONCATENATE(MID('Hex Reference'!W117,3,2),MID('Hex Reference'!W117,1,2))</f>
        <v>#N/A</v>
      </c>
      <c r="X117" s="12" t="e">
        <f>CONCATENATE(MID('Hex Reference'!X117,3,2),MID('Hex Reference'!X117,1,2))</f>
        <v>#N/A</v>
      </c>
      <c r="Y117" s="12" t="str">
        <f>CONCATENATE(MID('Hex Reference'!Y117,3,2),MID('Hex Reference'!Y117,1,2))</f>
        <v>EE42</v>
      </c>
      <c r="Z117" s="12" t="e">
        <f>CONCATENATE(MID('Hex Reference'!Z117,3,2),MID('Hex Reference'!Z117,1,2))</f>
        <v>#N/A</v>
      </c>
      <c r="AA117" s="12" t="e">
        <f>CONCATENATE(MID('Hex Reference'!AA117,3,2),MID('Hex Reference'!AA117,1,2))</f>
        <v>#N/A</v>
      </c>
      <c r="AB117" s="12" t="str">
        <f>CONCATENATE(MID('Hex Reference'!AB117,3,2),MID('Hex Reference'!AB117,1,2))</f>
        <v>8608</v>
      </c>
      <c r="AC117" s="12" t="e">
        <f>CONCATENATE(MID('Hex Reference'!AC117,3,2),MID('Hex Reference'!AC117,1,2))</f>
        <v>#N/A</v>
      </c>
      <c r="AD117" s="12" t="e">
        <f>CONCATENATE(MID('Hex Reference'!AD117,3,2),MID('Hex Reference'!AD117,1,2))</f>
        <v>#N/A</v>
      </c>
      <c r="AE117" s="12" t="str">
        <f>CONCATENATE(MID('Hex Reference'!AE117,3,2),MID('Hex Reference'!AE117,1,2))</f>
        <v>8608</v>
      </c>
      <c r="AF117" s="12" t="e">
        <f>CONCATENATE(MID('Hex Reference'!AF117,3,2),MID('Hex Reference'!AF117,1,2))</f>
        <v>#N/A</v>
      </c>
      <c r="AG117" s="12" t="e">
        <f>CONCATENATE(MID('Hex Reference'!AG117,3,2),MID('Hex Reference'!AG117,1,2))</f>
        <v>#N/A</v>
      </c>
      <c r="AH117" s="12" t="str">
        <f>CONCATENATE(MID('Hex Reference'!AH117,3,2),MID('Hex Reference'!AH117,1,2))</f>
        <v>8624</v>
      </c>
      <c r="AI117" s="12" t="e">
        <f>CONCATENATE(MID('Hex Reference'!AI117,3,2),MID('Hex Reference'!AI117,1,2))</f>
        <v>#N/A</v>
      </c>
      <c r="AJ117" s="12" t="e">
        <f>CONCATENATE(MID('Hex Reference'!AJ117,3,2),MID('Hex Reference'!AJ117,1,2))</f>
        <v>#N/A</v>
      </c>
      <c r="AK117" s="12" t="str">
        <f>CONCATENATE(MID('Hex Reference'!AK117,3,2),MID('Hex Reference'!AK117,1,2))</f>
        <v>8624</v>
      </c>
      <c r="AL117" s="12" t="e">
        <f>CONCATENATE(MID('Hex Reference'!AL117,3,2),MID('Hex Reference'!AL117,1,2))</f>
        <v>#N/A</v>
      </c>
      <c r="AM117" s="12" t="e">
        <f>CONCATENATE(MID('Hex Reference'!AM117,3,2),MID('Hex Reference'!AM117,1,2))</f>
        <v>#N/A</v>
      </c>
      <c r="AN117" s="12" t="str">
        <f>CONCATENATE(MID('Hex Reference'!AN117,3,2),MID('Hex Reference'!AN117,1,2))</f>
        <v>8624</v>
      </c>
      <c r="AO117" s="12" t="e">
        <f>CONCATENATE(MID('Hex Reference'!AO117,3,2),MID('Hex Reference'!AO117,1,2))</f>
        <v>#N/A</v>
      </c>
      <c r="AP117" s="12" t="e">
        <f>CONCATENATE(MID('Hex Reference'!AP117,3,2),MID('Hex Reference'!AP117,1,2))</f>
        <v>#N/A</v>
      </c>
      <c r="AQ117" s="12" t="str">
        <f>CONCATENATE(MID('Hex Reference'!AQ117,3,2),MID('Hex Reference'!AQ117,1,2))</f>
        <v>8624</v>
      </c>
      <c r="AR117" s="28"/>
      <c r="AT117" s="24"/>
      <c r="AU117" s="12" t="str">
        <f>CONCATENATE(MID('Hex Reference'!AU117,3,2),MID('Hex Reference'!AU117,1,2))</f>
        <v>2C41</v>
      </c>
      <c r="AV117" s="12" t="e">
        <f>CONCATENATE(MID('Hex Reference'!AV117,3,2),MID('Hex Reference'!AV117,1,2))</f>
        <v>#N/A</v>
      </c>
      <c r="AW117" s="12" t="e">
        <f>CONCATENATE(MID('Hex Reference'!AW117,3,2),MID('Hex Reference'!AW117,1,2))</f>
        <v>#N/A</v>
      </c>
      <c r="AX117" s="12" t="str">
        <f>CONCATENATE(MID('Hex Reference'!AX117,3,2),MID('Hex Reference'!AX117,1,2))</f>
        <v>9680</v>
      </c>
      <c r="AY117" s="12" t="e">
        <f>CONCATENATE(MID('Hex Reference'!AY117,3,2),MID('Hex Reference'!AY117,1,2))</f>
        <v>#N/A</v>
      </c>
      <c r="AZ117" s="12" t="e">
        <f>CONCATENATE(MID('Hex Reference'!AZ117,3,2),MID('Hex Reference'!AZ117,1,2))</f>
        <v>#N/A</v>
      </c>
      <c r="BA117" s="12" t="str">
        <f>CONCATENATE(MID('Hex Reference'!BA117,3,2),MID('Hex Reference'!BA117,1,2))</f>
        <v>C241</v>
      </c>
      <c r="BB117" s="12" t="e">
        <f>CONCATENATE(MID('Hex Reference'!BB117,3,2),MID('Hex Reference'!BB117,1,2))</f>
        <v>#N/A</v>
      </c>
      <c r="BC117" s="12" t="e">
        <f>CONCATENATE(MID('Hex Reference'!BC117,3,2),MID('Hex Reference'!BC117,1,2))</f>
        <v>#N/A</v>
      </c>
      <c r="BD117" s="12" t="str">
        <f>CONCATENATE(MID('Hex Reference'!BD117,3,2),MID('Hex Reference'!BD117,1,2))</f>
        <v>C880</v>
      </c>
      <c r="BE117" s="12" t="e">
        <f>CONCATENATE(MID('Hex Reference'!BE117,3,2),MID('Hex Reference'!BE117,1,2))</f>
        <v>#N/A</v>
      </c>
      <c r="BF117" s="12" t="e">
        <f>CONCATENATE(MID('Hex Reference'!BF117,3,2),MID('Hex Reference'!BF117,1,2))</f>
        <v>#N/A</v>
      </c>
      <c r="BG117" s="12" t="str">
        <f>CONCATENATE(MID('Hex Reference'!BG117,3,2),MID('Hex Reference'!BG117,1,2))</f>
        <v>5842</v>
      </c>
      <c r="BH117" s="12" t="e">
        <f>CONCATENATE(MID('Hex Reference'!BH117,3,2),MID('Hex Reference'!BH117,1,2))</f>
        <v>#N/A</v>
      </c>
      <c r="BI117" s="12" t="e">
        <f>CONCATENATE(MID('Hex Reference'!BI117,3,2),MID('Hex Reference'!BI117,1,2))</f>
        <v>#N/A</v>
      </c>
      <c r="BJ117" s="12" t="str">
        <f>CONCATENATE(MID('Hex Reference'!BJ117,3,2),MID('Hex Reference'!BJ117,1,2))</f>
        <v>9041</v>
      </c>
      <c r="BK117" s="12" t="e">
        <f>CONCATENATE(MID('Hex Reference'!BK117,3,2),MID('Hex Reference'!BK117,1,2))</f>
        <v>#N/A</v>
      </c>
      <c r="BL117" s="12" t="e">
        <f>CONCATENATE(MID('Hex Reference'!BL117,3,2),MID('Hex Reference'!BL117,1,2))</f>
        <v>#N/A</v>
      </c>
      <c r="BM117" s="12" t="str">
        <f>CONCATENATE(MID('Hex Reference'!BM117,3,2),MID('Hex Reference'!BM117,1,2))</f>
        <v>860C</v>
      </c>
      <c r="BN117" s="12" t="e">
        <f>CONCATENATE(MID('Hex Reference'!BN117,3,2),MID('Hex Reference'!BN117,1,2))</f>
        <v>#N/A</v>
      </c>
      <c r="BO117" s="12" t="e">
        <f>CONCATENATE(MID('Hex Reference'!BO117,3,2),MID('Hex Reference'!BO117,1,2))</f>
        <v>#N/A</v>
      </c>
      <c r="BP117" s="12" t="str">
        <f>CONCATENATE(MID('Hex Reference'!BP117,3,2),MID('Hex Reference'!BP117,1,2))</f>
        <v>F441</v>
      </c>
      <c r="BQ117" s="12" t="e">
        <f>CONCATENATE(MID('Hex Reference'!BQ117,3,2),MID('Hex Reference'!BQ117,1,2))</f>
        <v>#N/A</v>
      </c>
      <c r="BR117" s="12" t="e">
        <f>CONCATENATE(MID('Hex Reference'!BR117,3,2),MID('Hex Reference'!BR117,1,2))</f>
        <v>#N/A</v>
      </c>
      <c r="BS117" s="12" t="str">
        <f>CONCATENATE(MID('Hex Reference'!BS117,3,2),MID('Hex Reference'!BS117,1,2))</f>
        <v>8608</v>
      </c>
      <c r="BT117" s="12" t="e">
        <f>CONCATENATE(MID('Hex Reference'!BT117,3,2),MID('Hex Reference'!BT117,1,2))</f>
        <v>#N/A</v>
      </c>
      <c r="BU117" s="12" t="e">
        <f>CONCATENATE(MID('Hex Reference'!BU117,3,2),MID('Hex Reference'!BU117,1,2))</f>
        <v>#N/A</v>
      </c>
      <c r="BV117" s="12" t="str">
        <f>CONCATENATE(MID('Hex Reference'!BV117,3,2),MID('Hex Reference'!BV117,1,2))</f>
        <v>0080</v>
      </c>
      <c r="BW117" s="12" t="e">
        <f>CONCATENATE(MID('Hex Reference'!BW117,3,2),MID('Hex Reference'!BW117,1,2))</f>
        <v>#N/A</v>
      </c>
      <c r="BX117" s="12" t="e">
        <f>CONCATENATE(MID('Hex Reference'!BX117,3,2),MID('Hex Reference'!BX117,1,2))</f>
        <v>#N/A</v>
      </c>
      <c r="BY117" s="12" t="str">
        <f>CONCATENATE(MID('Hex Reference'!BY117,3,2),MID('Hex Reference'!BY117,1,2))</f>
        <v>8624</v>
      </c>
      <c r="BZ117" s="12" t="e">
        <f>CONCATENATE(MID('Hex Reference'!BZ117,3,2),MID('Hex Reference'!BZ117,1,2))</f>
        <v>#N/A</v>
      </c>
      <c r="CA117" s="12" t="e">
        <f>CONCATENATE(MID('Hex Reference'!CA117,3,2),MID('Hex Reference'!CA117,1,2))</f>
        <v>#N/A</v>
      </c>
      <c r="CB117" s="12" t="str">
        <f>CONCATENATE(MID('Hex Reference'!CB117,3,2),MID('Hex Reference'!CB117,1,2))</f>
        <v>8624</v>
      </c>
      <c r="CC117" s="12" t="e">
        <f>CONCATENATE(MID('Hex Reference'!CC117,3,2),MID('Hex Reference'!CC117,1,2))</f>
        <v>#N/A</v>
      </c>
      <c r="CD117" s="12" t="e">
        <f>CONCATENATE(MID('Hex Reference'!CD117,3,2),MID('Hex Reference'!CD117,1,2))</f>
        <v>#N/A</v>
      </c>
      <c r="CE117" s="12" t="str">
        <f>CONCATENATE(MID('Hex Reference'!CE117,3,2),MID('Hex Reference'!CE117,1,2))</f>
        <v>8624</v>
      </c>
      <c r="CF117" s="12" t="e">
        <f>CONCATENATE(MID('Hex Reference'!CF117,3,2),MID('Hex Reference'!CF117,1,2))</f>
        <v>#N/A</v>
      </c>
      <c r="CG117" s="12" t="e">
        <f>CONCATENATE(MID('Hex Reference'!CG117,3,2),MID('Hex Reference'!CG117,1,2))</f>
        <v>#N/A</v>
      </c>
      <c r="CH117" s="12" t="str">
        <f>CONCATENATE(MID('Hex Reference'!CH117,3,2),MID('Hex Reference'!CH117,1,2))</f>
        <v>8624</v>
      </c>
      <c r="CI117" s="28"/>
    </row>
    <row r="118" spans="1:87">
      <c r="A118" s="25" t="str">
        <f t="shared" si="2"/>
        <v>71</v>
      </c>
      <c r="B118" s="25" t="s">
        <v>154</v>
      </c>
      <c r="C118" s="40" t="str">
        <f t="shared" si="3"/>
        <v>17960</v>
      </c>
      <c r="D118" s="12" t="str">
        <f>CONCATENATE(MID('Hex Reference'!D118,3,2),MID('Hex Reference'!D118,1,2))</f>
        <v>9041</v>
      </c>
      <c r="E118" s="12" t="e">
        <f>CONCATENATE(MID('Hex Reference'!E118,3,2),MID('Hex Reference'!E118,1,2))</f>
        <v>#N/A</v>
      </c>
      <c r="F118" s="12" t="e">
        <f>CONCATENATE(MID('Hex Reference'!F118,3,2),MID('Hex Reference'!F118,1,2))</f>
        <v>#N/A</v>
      </c>
      <c r="G118" s="12" t="str">
        <f>CONCATENATE(MID('Hex Reference'!G118,3,2),MID('Hex Reference'!G118,1,2))</f>
        <v>9041</v>
      </c>
      <c r="H118" s="12" t="e">
        <f>CONCATENATE(MID('Hex Reference'!H118,3,2),MID('Hex Reference'!H118,1,2))</f>
        <v>#N/A</v>
      </c>
      <c r="I118" s="12" t="e">
        <f>CONCATENATE(MID('Hex Reference'!I118,3,2),MID('Hex Reference'!I118,1,2))</f>
        <v>#N/A</v>
      </c>
      <c r="J118" s="12" t="str">
        <f>CONCATENATE(MID('Hex Reference'!J118,3,2),MID('Hex Reference'!J118,1,2))</f>
        <v>5842</v>
      </c>
      <c r="K118" s="12" t="e">
        <f>CONCATENATE(MID('Hex Reference'!K118,3,2),MID('Hex Reference'!K118,1,2))</f>
        <v>#N/A</v>
      </c>
      <c r="L118" s="12" t="e">
        <f>CONCATENATE(MID('Hex Reference'!L118,3,2),MID('Hex Reference'!L118,1,2))</f>
        <v>#N/A</v>
      </c>
      <c r="M118" s="12" t="str">
        <f>CONCATENATE(MID('Hex Reference'!M118,3,2),MID('Hex Reference'!M118,1,2))</f>
        <v>5842</v>
      </c>
      <c r="N118" s="12" t="e">
        <f>CONCATENATE(MID('Hex Reference'!N118,3,2),MID('Hex Reference'!N118,1,2))</f>
        <v>#N/A</v>
      </c>
      <c r="O118" s="12" t="e">
        <f>CONCATENATE(MID('Hex Reference'!O118,3,2),MID('Hex Reference'!O118,1,2))</f>
        <v>#N/A</v>
      </c>
      <c r="P118" s="12" t="str">
        <f>CONCATENATE(MID('Hex Reference'!P118,3,2),MID('Hex Reference'!P118,1,2))</f>
        <v>2043</v>
      </c>
      <c r="Q118" s="12" t="e">
        <f>CONCATENATE(MID('Hex Reference'!Q118,3,2),MID('Hex Reference'!Q118,1,2))</f>
        <v>#N/A</v>
      </c>
      <c r="R118" s="12" t="e">
        <f>CONCATENATE(MID('Hex Reference'!R118,3,2),MID('Hex Reference'!R118,1,2))</f>
        <v>#N/A</v>
      </c>
      <c r="S118" s="12" t="str">
        <f>CONCATENATE(MID('Hex Reference'!S118,3,2),MID('Hex Reference'!S118,1,2))</f>
        <v>2043</v>
      </c>
      <c r="T118" s="12" t="e">
        <f>CONCATENATE(MID('Hex Reference'!T118,3,2),MID('Hex Reference'!T118,1,2))</f>
        <v>#N/A</v>
      </c>
      <c r="U118" s="12" t="e">
        <f>CONCATENATE(MID('Hex Reference'!U118,3,2),MID('Hex Reference'!U118,1,2))</f>
        <v>#N/A</v>
      </c>
      <c r="V118" s="12" t="str">
        <f>CONCATENATE(MID('Hex Reference'!V118,3,2),MID('Hex Reference'!V118,1,2))</f>
        <v>870E</v>
      </c>
      <c r="W118" s="12" t="e">
        <f>CONCATENATE(MID('Hex Reference'!W118,3,2),MID('Hex Reference'!W118,1,2))</f>
        <v>#VALUE!</v>
      </c>
      <c r="X118" s="12" t="e">
        <f>CONCATENATE(MID('Hex Reference'!X118,3,2),MID('Hex Reference'!X118,1,2))</f>
        <v>#N/A</v>
      </c>
      <c r="Y118" s="12" t="str">
        <f>CONCATENATE(MID('Hex Reference'!Y118,3,2),MID('Hex Reference'!Y118,1,2))</f>
        <v>E843</v>
      </c>
      <c r="Z118" s="12" t="e">
        <f>CONCATENATE(MID('Hex Reference'!Z118,3,2),MID('Hex Reference'!Z118,1,2))</f>
        <v>#N/A</v>
      </c>
      <c r="AA118" s="12" t="e">
        <f>CONCATENATE(MID('Hex Reference'!AA118,3,2),MID('Hex Reference'!AA118,1,2))</f>
        <v>#N/A</v>
      </c>
      <c r="AB118" s="12" t="str">
        <f>CONCATENATE(MID('Hex Reference'!AB118,3,2),MID('Hex Reference'!AB118,1,2))</f>
        <v>8726</v>
      </c>
      <c r="AC118" s="12" t="e">
        <f>CONCATENATE(MID('Hex Reference'!AC118,3,2),MID('Hex Reference'!AC118,1,2))</f>
        <v>#N/A</v>
      </c>
      <c r="AD118" s="12" t="e">
        <f>CONCATENATE(MID('Hex Reference'!AD118,3,2),MID('Hex Reference'!AD118,1,2))</f>
        <v>#N/A</v>
      </c>
      <c r="AE118" s="12" t="str">
        <f>CONCATENATE(MID('Hex Reference'!AE118,3,2),MID('Hex Reference'!AE118,1,2))</f>
        <v>8724</v>
      </c>
      <c r="AF118" s="12" t="e">
        <f>CONCATENATE(MID('Hex Reference'!AF118,3,2),MID('Hex Reference'!AF118,1,2))</f>
        <v>#N/A</v>
      </c>
      <c r="AG118" s="12" t="e">
        <f>CONCATENATE(MID('Hex Reference'!AG118,3,2),MID('Hex Reference'!AG118,1,2))</f>
        <v>#N/A</v>
      </c>
      <c r="AH118" s="12" t="str">
        <f>CONCATENATE(MID('Hex Reference'!AH118,3,2),MID('Hex Reference'!AH118,1,2))</f>
        <v>870C</v>
      </c>
      <c r="AI118" s="12" t="e">
        <f>CONCATENATE(MID('Hex Reference'!AI118,3,2),MID('Hex Reference'!AI118,1,2))</f>
        <v>#N/A</v>
      </c>
      <c r="AJ118" s="12" t="e">
        <f>CONCATENATE(MID('Hex Reference'!AJ118,3,2),MID('Hex Reference'!AJ118,1,2))</f>
        <v>#N/A</v>
      </c>
      <c r="AK118" s="12" t="str">
        <f>CONCATENATE(MID('Hex Reference'!AK118,3,2),MID('Hex Reference'!AK118,1,2))</f>
        <v>870C</v>
      </c>
      <c r="AL118" s="12" t="e">
        <f>CONCATENATE(MID('Hex Reference'!AL118,3,2),MID('Hex Reference'!AL118,1,2))</f>
        <v>#N/A</v>
      </c>
      <c r="AM118" s="12" t="e">
        <f>CONCATENATE(MID('Hex Reference'!AM118,3,2),MID('Hex Reference'!AM118,1,2))</f>
        <v>#N/A</v>
      </c>
      <c r="AN118" s="12" t="str">
        <f>CONCATENATE(MID('Hex Reference'!AN118,3,2),MID('Hex Reference'!AN118,1,2))</f>
        <v>870C</v>
      </c>
      <c r="AO118" s="12" t="e">
        <f>CONCATENATE(MID('Hex Reference'!AO118,3,2),MID('Hex Reference'!AO118,1,2))</f>
        <v>#N/A</v>
      </c>
      <c r="AP118" s="12" t="e">
        <f>CONCATENATE(MID('Hex Reference'!AP118,3,2),MID('Hex Reference'!AP118,1,2))</f>
        <v>#N/A</v>
      </c>
      <c r="AQ118" s="12" t="str">
        <f>CONCATENATE(MID('Hex Reference'!AQ118,3,2),MID('Hex Reference'!AQ118,1,2))</f>
        <v>870C</v>
      </c>
      <c r="AR118" s="28"/>
      <c r="AT118" s="24"/>
      <c r="AU118" s="12" t="str">
        <f>CONCATENATE(MID('Hex Reference'!AU118,3,2),MID('Hex Reference'!AU118,1,2))</f>
        <v>9041</v>
      </c>
      <c r="AV118" s="12" t="e">
        <f>CONCATENATE(MID('Hex Reference'!AV118,3,2),MID('Hex Reference'!AV118,1,2))</f>
        <v>#N/A</v>
      </c>
      <c r="AW118" s="12" t="e">
        <f>CONCATENATE(MID('Hex Reference'!AW118,3,2),MID('Hex Reference'!AW118,1,2))</f>
        <v>#N/A</v>
      </c>
      <c r="AX118" s="12" t="str">
        <f>CONCATENATE(MID('Hex Reference'!AX118,3,2),MID('Hex Reference'!AX118,1,2))</f>
        <v>C880</v>
      </c>
      <c r="AY118" s="12" t="e">
        <f>CONCATENATE(MID('Hex Reference'!AY118,3,2),MID('Hex Reference'!AY118,1,2))</f>
        <v>#N/A</v>
      </c>
      <c r="AZ118" s="12" t="e">
        <f>CONCATENATE(MID('Hex Reference'!AZ118,3,2),MID('Hex Reference'!AZ118,1,2))</f>
        <v>#N/A</v>
      </c>
      <c r="BA118" s="12" t="str">
        <f>CONCATENATE(MID('Hex Reference'!BA118,3,2),MID('Hex Reference'!BA118,1,2))</f>
        <v>5842</v>
      </c>
      <c r="BB118" s="12" t="e">
        <f>CONCATENATE(MID('Hex Reference'!BB118,3,2),MID('Hex Reference'!BB118,1,2))</f>
        <v>#N/A</v>
      </c>
      <c r="BC118" s="12" t="e">
        <f>CONCATENATE(MID('Hex Reference'!BC118,3,2),MID('Hex Reference'!BC118,1,2))</f>
        <v>#N/A</v>
      </c>
      <c r="BD118" s="12" t="str">
        <f>CONCATENATE(MID('Hex Reference'!BD118,3,2),MID('Hex Reference'!BD118,1,2))</f>
        <v>2C81</v>
      </c>
      <c r="BE118" s="12" t="e">
        <f>CONCATENATE(MID('Hex Reference'!BE118,3,2),MID('Hex Reference'!BE118,1,2))</f>
        <v>#N/A</v>
      </c>
      <c r="BF118" s="12" t="e">
        <f>CONCATENATE(MID('Hex Reference'!BF118,3,2),MID('Hex Reference'!BF118,1,2))</f>
        <v>#N/A</v>
      </c>
      <c r="BG118" s="12" t="str">
        <f>CONCATENATE(MID('Hex Reference'!BG118,3,2),MID('Hex Reference'!BG118,1,2))</f>
        <v>2043</v>
      </c>
      <c r="BH118" s="12" t="e">
        <f>CONCATENATE(MID('Hex Reference'!BH118,3,2),MID('Hex Reference'!BH118,1,2))</f>
        <v>#N/A</v>
      </c>
      <c r="BI118" s="12" t="e">
        <f>CONCATENATE(MID('Hex Reference'!BI118,3,2),MID('Hex Reference'!BI118,1,2))</f>
        <v>#N/A</v>
      </c>
      <c r="BJ118" s="12" t="str">
        <f>CONCATENATE(MID('Hex Reference'!BJ118,3,2),MID('Hex Reference'!BJ118,1,2))</f>
        <v>9081</v>
      </c>
      <c r="BK118" s="12" t="e">
        <f>CONCATENATE(MID('Hex Reference'!BK118,3,2),MID('Hex Reference'!BK118,1,2))</f>
        <v>#N/A</v>
      </c>
      <c r="BL118" s="12" t="e">
        <f>CONCATENATE(MID('Hex Reference'!BL118,3,2),MID('Hex Reference'!BL118,1,2))</f>
        <v>#N/A</v>
      </c>
      <c r="BM118" s="12" t="str">
        <f>CONCATENATE(MID('Hex Reference'!BM118,3,2),MID('Hex Reference'!BM118,1,2))</f>
        <v>870E</v>
      </c>
      <c r="BN118" s="12" t="e">
        <f>CONCATENATE(MID('Hex Reference'!BN118,3,2),MID('Hex Reference'!BN118,1,2))</f>
        <v>#VALUE!</v>
      </c>
      <c r="BO118" s="12" t="e">
        <f>CONCATENATE(MID('Hex Reference'!BO118,3,2),MID('Hex Reference'!BO118,1,2))</f>
        <v>#N/A</v>
      </c>
      <c r="BP118" s="12" t="str">
        <f>CONCATENATE(MID('Hex Reference'!BP118,3,2),MID('Hex Reference'!BP118,1,2))</f>
        <v>F481</v>
      </c>
      <c r="BQ118" s="12" t="e">
        <f>CONCATENATE(MID('Hex Reference'!BQ118,3,2),MID('Hex Reference'!BQ118,1,2))</f>
        <v>#N/A</v>
      </c>
      <c r="BR118" s="12" t="e">
        <f>CONCATENATE(MID('Hex Reference'!BR118,3,2),MID('Hex Reference'!BR118,1,2))</f>
        <v>#N/A</v>
      </c>
      <c r="BS118" s="12" t="str">
        <f>CONCATENATE(MID('Hex Reference'!BS118,3,2),MID('Hex Reference'!BS118,1,2))</f>
        <v>8726</v>
      </c>
      <c r="BT118" s="12" t="e">
        <f>CONCATENATE(MID('Hex Reference'!BT118,3,2),MID('Hex Reference'!BT118,1,2))</f>
        <v>#N/A</v>
      </c>
      <c r="BU118" s="12" t="e">
        <f>CONCATENATE(MID('Hex Reference'!BU118,3,2),MID('Hex Reference'!BU118,1,2))</f>
        <v>#N/A</v>
      </c>
      <c r="BV118" s="12" t="str">
        <f>CONCATENATE(MID('Hex Reference'!BV118,3,2),MID('Hex Reference'!BV118,1,2))</f>
        <v>0080</v>
      </c>
      <c r="BW118" s="12" t="e">
        <f>CONCATENATE(MID('Hex Reference'!BW118,3,2),MID('Hex Reference'!BW118,1,2))</f>
        <v>#N/A</v>
      </c>
      <c r="BX118" s="12" t="e">
        <f>CONCATENATE(MID('Hex Reference'!BX118,3,2),MID('Hex Reference'!BX118,1,2))</f>
        <v>#N/A</v>
      </c>
      <c r="BY118" s="12" t="str">
        <f>CONCATENATE(MID('Hex Reference'!BY118,3,2),MID('Hex Reference'!BY118,1,2))</f>
        <v>870C</v>
      </c>
      <c r="BZ118" s="12" t="e">
        <f>CONCATENATE(MID('Hex Reference'!BZ118,3,2),MID('Hex Reference'!BZ118,1,2))</f>
        <v>#N/A</v>
      </c>
      <c r="CA118" s="12" t="e">
        <f>CONCATENATE(MID('Hex Reference'!CA118,3,2),MID('Hex Reference'!CA118,1,2))</f>
        <v>#N/A</v>
      </c>
      <c r="CB118" s="12" t="str">
        <f>CONCATENATE(MID('Hex Reference'!CB118,3,2),MID('Hex Reference'!CB118,1,2))</f>
        <v>870C</v>
      </c>
      <c r="CC118" s="12" t="e">
        <f>CONCATENATE(MID('Hex Reference'!CC118,3,2),MID('Hex Reference'!CC118,1,2))</f>
        <v>#N/A</v>
      </c>
      <c r="CD118" s="12" t="e">
        <f>CONCATENATE(MID('Hex Reference'!CD118,3,2),MID('Hex Reference'!CD118,1,2))</f>
        <v>#N/A</v>
      </c>
      <c r="CE118" s="12" t="str">
        <f>CONCATENATE(MID('Hex Reference'!CE118,3,2),MID('Hex Reference'!CE118,1,2))</f>
        <v>870C</v>
      </c>
      <c r="CF118" s="12" t="e">
        <f>CONCATENATE(MID('Hex Reference'!CF118,3,2),MID('Hex Reference'!CF118,1,2))</f>
        <v>#N/A</v>
      </c>
      <c r="CG118" s="12" t="e">
        <f>CONCATENATE(MID('Hex Reference'!CG118,3,2),MID('Hex Reference'!CG118,1,2))</f>
        <v>#N/A</v>
      </c>
      <c r="CH118" s="12" t="str">
        <f>CONCATENATE(MID('Hex Reference'!CH118,3,2),MID('Hex Reference'!CH118,1,2))</f>
        <v>870C</v>
      </c>
      <c r="CI118" s="28"/>
    </row>
    <row r="119" spans="1:87">
      <c r="A119" s="25" t="str">
        <f t="shared" si="2"/>
        <v>72</v>
      </c>
      <c r="B119" s="25" t="s">
        <v>155</v>
      </c>
      <c r="C119" s="40" t="str">
        <f t="shared" si="3"/>
        <v>17998</v>
      </c>
      <c r="D119" s="12" t="str">
        <f>CONCATENATE(MID('Hex Reference'!D119,3,2),MID('Hex Reference'!D119,1,2))</f>
        <v>D047</v>
      </c>
      <c r="E119" s="12" t="e">
        <f>CONCATENATE(MID('Hex Reference'!E119,3,2),MID('Hex Reference'!E119,1,2))</f>
        <v>#N/A</v>
      </c>
      <c r="F119" s="12" t="e">
        <f>CONCATENATE(MID('Hex Reference'!F119,3,2),MID('Hex Reference'!F119,1,2))</f>
        <v>#N/A</v>
      </c>
      <c r="G119" s="12" t="str">
        <f>CONCATENATE(MID('Hex Reference'!G119,3,2),MID('Hex Reference'!G119,1,2))</f>
        <v>D047</v>
      </c>
      <c r="H119" s="12" t="e">
        <f>CONCATENATE(MID('Hex Reference'!H119,3,2),MID('Hex Reference'!H119,1,2))</f>
        <v>#N/A</v>
      </c>
      <c r="I119" s="12" t="e">
        <f>CONCATENATE(MID('Hex Reference'!I119,3,2),MID('Hex Reference'!I119,1,2))</f>
        <v>#N/A</v>
      </c>
      <c r="J119" s="12" t="str">
        <f>CONCATENATE(MID('Hex Reference'!J119,3,2),MID('Hex Reference'!J119,1,2))</f>
        <v>D047</v>
      </c>
      <c r="K119" s="12" t="e">
        <f>CONCATENATE(MID('Hex Reference'!K119,3,2),MID('Hex Reference'!K119,1,2))</f>
        <v>#N/A</v>
      </c>
      <c r="L119" s="12" t="e">
        <f>CONCATENATE(MID('Hex Reference'!L119,3,2),MID('Hex Reference'!L119,1,2))</f>
        <v>#N/A</v>
      </c>
      <c r="M119" s="12" t="str">
        <f>CONCATENATE(MID('Hex Reference'!M119,3,2),MID('Hex Reference'!M119,1,2))</f>
        <v>D047</v>
      </c>
      <c r="N119" s="12" t="e">
        <f>CONCATENATE(MID('Hex Reference'!N119,3,2),MID('Hex Reference'!N119,1,2))</f>
        <v>#N/A</v>
      </c>
      <c r="O119" s="12" t="e">
        <f>CONCATENATE(MID('Hex Reference'!O119,3,2),MID('Hex Reference'!O119,1,2))</f>
        <v>#N/A</v>
      </c>
      <c r="P119" s="12" t="str">
        <f>CONCATENATE(MID('Hex Reference'!P119,3,2),MID('Hex Reference'!P119,1,2))</f>
        <v>D047</v>
      </c>
      <c r="Q119" s="12" t="e">
        <f>CONCATENATE(MID('Hex Reference'!Q119,3,2),MID('Hex Reference'!Q119,1,2))</f>
        <v>#N/A</v>
      </c>
      <c r="R119" s="12" t="e">
        <f>CONCATENATE(MID('Hex Reference'!R119,3,2),MID('Hex Reference'!R119,1,2))</f>
        <v>#N/A</v>
      </c>
      <c r="S119" s="12" t="str">
        <f>CONCATENATE(MID('Hex Reference'!S119,3,2),MID('Hex Reference'!S119,1,2))</f>
        <v>D047</v>
      </c>
      <c r="T119" s="12" t="e">
        <f>CONCATENATE(MID('Hex Reference'!T119,3,2),MID('Hex Reference'!T119,1,2))</f>
        <v>#N/A</v>
      </c>
      <c r="U119" s="12" t="e">
        <f>CONCATENATE(MID('Hex Reference'!U119,3,2),MID('Hex Reference'!U119,1,2))</f>
        <v>#N/A</v>
      </c>
      <c r="V119" s="12" t="str">
        <f>CONCATENATE(MID('Hex Reference'!V119,3,2),MID('Hex Reference'!V119,1,2))</f>
        <v>D047</v>
      </c>
      <c r="W119" s="12" t="e">
        <f>CONCATENATE(MID('Hex Reference'!W119,3,2),MID('Hex Reference'!W119,1,2))</f>
        <v>#N/A</v>
      </c>
      <c r="X119" s="12" t="e">
        <f>CONCATENATE(MID('Hex Reference'!X119,3,2),MID('Hex Reference'!X119,1,2))</f>
        <v>#N/A</v>
      </c>
      <c r="Y119" s="12" t="str">
        <f>CONCATENATE(MID('Hex Reference'!Y119,3,2),MID('Hex Reference'!Y119,1,2))</f>
        <v>D047</v>
      </c>
      <c r="Z119" s="12" t="e">
        <f>CONCATENATE(MID('Hex Reference'!Z119,3,2),MID('Hex Reference'!Z119,1,2))</f>
        <v>#N/A</v>
      </c>
      <c r="AA119" s="12" t="e">
        <f>CONCATENATE(MID('Hex Reference'!AA119,3,2),MID('Hex Reference'!AA119,1,2))</f>
        <v>#N/A</v>
      </c>
      <c r="AB119" s="12" t="str">
        <f>CONCATENATE(MID('Hex Reference'!AB119,3,2),MID('Hex Reference'!AB119,1,2))</f>
        <v>D047</v>
      </c>
      <c r="AC119" s="12" t="e">
        <f>CONCATENATE(MID('Hex Reference'!AC119,3,2),MID('Hex Reference'!AC119,1,2))</f>
        <v>#N/A</v>
      </c>
      <c r="AD119" s="12" t="e">
        <f>CONCATENATE(MID('Hex Reference'!AD119,3,2),MID('Hex Reference'!AD119,1,2))</f>
        <v>#N/A</v>
      </c>
      <c r="AE119" s="12" t="str">
        <f>CONCATENATE(MID('Hex Reference'!AE119,3,2),MID('Hex Reference'!AE119,1,2))</f>
        <v>D047</v>
      </c>
      <c r="AF119" s="12" t="e">
        <f>CONCATENATE(MID('Hex Reference'!AF119,3,2),MID('Hex Reference'!AF119,1,2))</f>
        <v>#N/A</v>
      </c>
      <c r="AG119" s="12" t="e">
        <f>CONCATENATE(MID('Hex Reference'!AG119,3,2),MID('Hex Reference'!AG119,1,2))</f>
        <v>#N/A</v>
      </c>
      <c r="AH119" s="12" t="str">
        <f>CONCATENATE(MID('Hex Reference'!AH119,3,2),MID('Hex Reference'!AH119,1,2))</f>
        <v>B84B</v>
      </c>
      <c r="AI119" s="12" t="e">
        <f>CONCATENATE(MID('Hex Reference'!AI119,3,2),MID('Hex Reference'!AI119,1,2))</f>
        <v>#N/A</v>
      </c>
      <c r="AJ119" s="12" t="e">
        <f>CONCATENATE(MID('Hex Reference'!AJ119,3,2),MID('Hex Reference'!AJ119,1,2))</f>
        <v>#N/A</v>
      </c>
      <c r="AK119" s="12" t="str">
        <f>CONCATENATE(MID('Hex Reference'!AK119,3,2),MID('Hex Reference'!AK119,1,2))</f>
        <v>B84B</v>
      </c>
      <c r="AL119" s="12" t="e">
        <f>CONCATENATE(MID('Hex Reference'!AL119,3,2),MID('Hex Reference'!AL119,1,2))</f>
        <v>#N/A</v>
      </c>
      <c r="AM119" s="12" t="e">
        <f>CONCATENATE(MID('Hex Reference'!AM119,3,2),MID('Hex Reference'!AM119,1,2))</f>
        <v>#N/A</v>
      </c>
      <c r="AN119" s="12" t="str">
        <f>CONCATENATE(MID('Hex Reference'!AN119,3,2),MID('Hex Reference'!AN119,1,2))</f>
        <v>A04F</v>
      </c>
      <c r="AO119" s="12" t="e">
        <f>CONCATENATE(MID('Hex Reference'!AO119,3,2),MID('Hex Reference'!AO119,1,2))</f>
        <v>#N/A</v>
      </c>
      <c r="AP119" s="12" t="e">
        <f>CONCATENATE(MID('Hex Reference'!AP119,3,2),MID('Hex Reference'!AP119,1,2))</f>
        <v>#N/A</v>
      </c>
      <c r="AQ119" s="12" t="str">
        <f>CONCATENATE(MID('Hex Reference'!AQ119,3,2),MID('Hex Reference'!AQ119,1,2))</f>
        <v>A04F</v>
      </c>
      <c r="AR119" s="28"/>
      <c r="AT119" s="24"/>
      <c r="AU119" s="12" t="str">
        <f>CONCATENATE(MID('Hex Reference'!AU119,3,2),MID('Hex Reference'!AU119,1,2))</f>
        <v>D047</v>
      </c>
      <c r="AV119" s="12" t="e">
        <f>CONCATENATE(MID('Hex Reference'!AV119,3,2),MID('Hex Reference'!AV119,1,2))</f>
        <v>#N/A</v>
      </c>
      <c r="AW119" s="12" t="e">
        <f>CONCATENATE(MID('Hex Reference'!AW119,3,2),MID('Hex Reference'!AW119,1,2))</f>
        <v>#N/A</v>
      </c>
      <c r="AX119" s="12" t="str">
        <f>CONCATENATE(MID('Hex Reference'!AX119,3,2),MID('Hex Reference'!AX119,1,2))</f>
        <v>D047</v>
      </c>
      <c r="AY119" s="12" t="e">
        <f>CONCATENATE(MID('Hex Reference'!AY119,3,2),MID('Hex Reference'!AY119,1,2))</f>
        <v>#N/A</v>
      </c>
      <c r="AZ119" s="12" t="e">
        <f>CONCATENATE(MID('Hex Reference'!AZ119,3,2),MID('Hex Reference'!AZ119,1,2))</f>
        <v>#N/A</v>
      </c>
      <c r="BA119" s="12" t="str">
        <f>CONCATENATE(MID('Hex Reference'!BA119,3,2),MID('Hex Reference'!BA119,1,2))</f>
        <v>D047</v>
      </c>
      <c r="BB119" s="12" t="e">
        <f>CONCATENATE(MID('Hex Reference'!BB119,3,2),MID('Hex Reference'!BB119,1,2))</f>
        <v>#N/A</v>
      </c>
      <c r="BC119" s="12" t="e">
        <f>CONCATENATE(MID('Hex Reference'!BC119,3,2),MID('Hex Reference'!BC119,1,2))</f>
        <v>#N/A</v>
      </c>
      <c r="BD119" s="12" t="str">
        <f>CONCATENATE(MID('Hex Reference'!BD119,3,2),MID('Hex Reference'!BD119,1,2))</f>
        <v>D047</v>
      </c>
      <c r="BE119" s="12" t="e">
        <f>CONCATENATE(MID('Hex Reference'!BE119,3,2),MID('Hex Reference'!BE119,1,2))</f>
        <v>#N/A</v>
      </c>
      <c r="BF119" s="12" t="e">
        <f>CONCATENATE(MID('Hex Reference'!BF119,3,2),MID('Hex Reference'!BF119,1,2))</f>
        <v>#N/A</v>
      </c>
      <c r="BG119" s="12" t="str">
        <f>CONCATENATE(MID('Hex Reference'!BG119,3,2),MID('Hex Reference'!BG119,1,2))</f>
        <v>D047</v>
      </c>
      <c r="BH119" s="12" t="e">
        <f>CONCATENATE(MID('Hex Reference'!BH119,3,2),MID('Hex Reference'!BH119,1,2))</f>
        <v>#N/A</v>
      </c>
      <c r="BI119" s="12" t="e">
        <f>CONCATENATE(MID('Hex Reference'!BI119,3,2),MID('Hex Reference'!BI119,1,2))</f>
        <v>#N/A</v>
      </c>
      <c r="BJ119" s="12" t="str">
        <f>CONCATENATE(MID('Hex Reference'!BJ119,3,2),MID('Hex Reference'!BJ119,1,2))</f>
        <v>D047</v>
      </c>
      <c r="BK119" s="12" t="e">
        <f>CONCATENATE(MID('Hex Reference'!BK119,3,2),MID('Hex Reference'!BK119,1,2))</f>
        <v>#N/A</v>
      </c>
      <c r="BL119" s="12" t="e">
        <f>CONCATENATE(MID('Hex Reference'!BL119,3,2),MID('Hex Reference'!BL119,1,2))</f>
        <v>#N/A</v>
      </c>
      <c r="BM119" s="12" t="str">
        <f>CONCATENATE(MID('Hex Reference'!BM119,3,2),MID('Hex Reference'!BM119,1,2))</f>
        <v>D047</v>
      </c>
      <c r="BN119" s="12" t="e">
        <f>CONCATENATE(MID('Hex Reference'!BN119,3,2),MID('Hex Reference'!BN119,1,2))</f>
        <v>#N/A</v>
      </c>
      <c r="BO119" s="12" t="e">
        <f>CONCATENATE(MID('Hex Reference'!BO119,3,2),MID('Hex Reference'!BO119,1,2))</f>
        <v>#N/A</v>
      </c>
      <c r="BP119" s="12" t="str">
        <f>CONCATENATE(MID('Hex Reference'!BP119,3,2),MID('Hex Reference'!BP119,1,2))</f>
        <v>D047</v>
      </c>
      <c r="BQ119" s="12" t="e">
        <f>CONCATENATE(MID('Hex Reference'!BQ119,3,2),MID('Hex Reference'!BQ119,1,2))</f>
        <v>#N/A</v>
      </c>
      <c r="BR119" s="12" t="e">
        <f>CONCATENATE(MID('Hex Reference'!BR119,3,2),MID('Hex Reference'!BR119,1,2))</f>
        <v>#N/A</v>
      </c>
      <c r="BS119" s="12" t="str">
        <f>CONCATENATE(MID('Hex Reference'!BS119,3,2),MID('Hex Reference'!BS119,1,2))</f>
        <v>D047</v>
      </c>
      <c r="BT119" s="12" t="e">
        <f>CONCATENATE(MID('Hex Reference'!BT119,3,2),MID('Hex Reference'!BT119,1,2))</f>
        <v>#N/A</v>
      </c>
      <c r="BU119" s="12" t="e">
        <f>CONCATENATE(MID('Hex Reference'!BU119,3,2),MID('Hex Reference'!BU119,1,2))</f>
        <v>#N/A</v>
      </c>
      <c r="BV119" s="12" t="str">
        <f>CONCATENATE(MID('Hex Reference'!BV119,3,2),MID('Hex Reference'!BV119,1,2))</f>
        <v>0080</v>
      </c>
      <c r="BW119" s="12" t="e">
        <f>CONCATENATE(MID('Hex Reference'!BW119,3,2),MID('Hex Reference'!BW119,1,2))</f>
        <v>#N/A</v>
      </c>
      <c r="BX119" s="12" t="e">
        <f>CONCATENATE(MID('Hex Reference'!BX119,3,2),MID('Hex Reference'!BX119,1,2))</f>
        <v>#N/A</v>
      </c>
      <c r="BY119" s="12" t="str">
        <f>CONCATENATE(MID('Hex Reference'!BY119,3,2),MID('Hex Reference'!BY119,1,2))</f>
        <v>B84B</v>
      </c>
      <c r="BZ119" s="12" t="e">
        <f>CONCATENATE(MID('Hex Reference'!BZ119,3,2),MID('Hex Reference'!BZ119,1,2))</f>
        <v>#N/A</v>
      </c>
      <c r="CA119" s="12" t="e">
        <f>CONCATENATE(MID('Hex Reference'!CA119,3,2),MID('Hex Reference'!CA119,1,2))</f>
        <v>#N/A</v>
      </c>
      <c r="CB119" s="12" t="str">
        <f>CONCATENATE(MID('Hex Reference'!CB119,3,2),MID('Hex Reference'!CB119,1,2))</f>
        <v>B84B</v>
      </c>
      <c r="CC119" s="12" t="e">
        <f>CONCATENATE(MID('Hex Reference'!CC119,3,2),MID('Hex Reference'!CC119,1,2))</f>
        <v>#N/A</v>
      </c>
      <c r="CD119" s="12" t="e">
        <f>CONCATENATE(MID('Hex Reference'!CD119,3,2),MID('Hex Reference'!CD119,1,2))</f>
        <v>#N/A</v>
      </c>
      <c r="CE119" s="12" t="str">
        <f>CONCATENATE(MID('Hex Reference'!CE119,3,2),MID('Hex Reference'!CE119,1,2))</f>
        <v>A04F</v>
      </c>
      <c r="CF119" s="12" t="e">
        <f>CONCATENATE(MID('Hex Reference'!CF119,3,2),MID('Hex Reference'!CF119,1,2))</f>
        <v>#N/A</v>
      </c>
      <c r="CG119" s="12" t="e">
        <f>CONCATENATE(MID('Hex Reference'!CG119,3,2),MID('Hex Reference'!CG119,1,2))</f>
        <v>#N/A</v>
      </c>
      <c r="CH119" s="12" t="str">
        <f>CONCATENATE(MID('Hex Reference'!CH119,3,2),MID('Hex Reference'!CH119,1,2))</f>
        <v>A04F</v>
      </c>
      <c r="CI119" s="28"/>
    </row>
    <row r="120" spans="1:87">
      <c r="A120" s="25" t="str">
        <f t="shared" si="2"/>
        <v>73</v>
      </c>
      <c r="B120" s="25" t="s">
        <v>156</v>
      </c>
      <c r="C120" s="40" t="str">
        <f t="shared" si="3"/>
        <v>179D0</v>
      </c>
      <c r="D120" s="12" t="str">
        <f>CONCATENATE(MID('Hex Reference'!D120,3,2),MID('Hex Reference'!D120,1,2))</f>
        <v>6440</v>
      </c>
      <c r="E120" s="12" t="e">
        <f>CONCATENATE(MID('Hex Reference'!E120,3,2),MID('Hex Reference'!E120,1,2))</f>
        <v>#N/A</v>
      </c>
      <c r="F120" s="12" t="e">
        <f>CONCATENATE(MID('Hex Reference'!F120,3,2),MID('Hex Reference'!F120,1,2))</f>
        <v>#N/A</v>
      </c>
      <c r="G120" s="12" t="str">
        <f>CONCATENATE(MID('Hex Reference'!G120,3,2),MID('Hex Reference'!G120,1,2))</f>
        <v>6440</v>
      </c>
      <c r="H120" s="12" t="e">
        <f>CONCATENATE(MID('Hex Reference'!H120,3,2),MID('Hex Reference'!H120,1,2))</f>
        <v>#N/A</v>
      </c>
      <c r="I120" s="12" t="e">
        <f>CONCATENATE(MID('Hex Reference'!I120,3,2),MID('Hex Reference'!I120,1,2))</f>
        <v>#N/A</v>
      </c>
      <c r="J120" s="12" t="str">
        <f>CONCATENATE(MID('Hex Reference'!J120,3,2),MID('Hex Reference'!J120,1,2))</f>
        <v>C840</v>
      </c>
      <c r="K120" s="12" t="e">
        <f>CONCATENATE(MID('Hex Reference'!K120,3,2),MID('Hex Reference'!K120,1,2))</f>
        <v>#N/A</v>
      </c>
      <c r="L120" s="12" t="e">
        <f>CONCATENATE(MID('Hex Reference'!L120,3,2),MID('Hex Reference'!L120,1,2))</f>
        <v>#N/A</v>
      </c>
      <c r="M120" s="12" t="str">
        <f>CONCATENATE(MID('Hex Reference'!M120,3,2),MID('Hex Reference'!M120,1,2))</f>
        <v>C840</v>
      </c>
      <c r="N120" s="12" t="e">
        <f>CONCATENATE(MID('Hex Reference'!N120,3,2),MID('Hex Reference'!N120,1,2))</f>
        <v>#N/A</v>
      </c>
      <c r="O120" s="12" t="e">
        <f>CONCATENATE(MID('Hex Reference'!O120,3,2),MID('Hex Reference'!O120,1,2))</f>
        <v>#N/A</v>
      </c>
      <c r="P120" s="12" t="str">
        <f>CONCATENATE(MID('Hex Reference'!P120,3,2),MID('Hex Reference'!P120,1,2))</f>
        <v>6020</v>
      </c>
      <c r="Q120" s="12" t="e">
        <f>CONCATENATE(MID('Hex Reference'!Q120,3,2),MID('Hex Reference'!Q120,1,2))</f>
        <v>#N/A</v>
      </c>
      <c r="R120" s="12" t="e">
        <f>CONCATENATE(MID('Hex Reference'!R120,3,2),MID('Hex Reference'!R120,1,2))</f>
        <v>#N/A</v>
      </c>
      <c r="S120" s="12" t="str">
        <f>CONCATENATE(MID('Hex Reference'!S120,3,2),MID('Hex Reference'!S120,1,2))</f>
        <v>FA40</v>
      </c>
      <c r="T120" s="12" t="e">
        <f>CONCATENATE(MID('Hex Reference'!T120,3,2),MID('Hex Reference'!T120,1,2))</f>
        <v>#N/A</v>
      </c>
      <c r="U120" s="12" t="e">
        <f>CONCATENATE(MID('Hex Reference'!U120,3,2),MID('Hex Reference'!U120,1,2))</f>
        <v>#N/A</v>
      </c>
      <c r="V120" s="12" t="str">
        <f>CONCATENATE(MID('Hex Reference'!V120,3,2),MID('Hex Reference'!V120,1,2))</f>
        <v>6008</v>
      </c>
      <c r="W120" s="12" t="e">
        <f>CONCATENATE(MID('Hex Reference'!W120,3,2),MID('Hex Reference'!W120,1,2))</f>
        <v>#N/A</v>
      </c>
      <c r="X120" s="12" t="e">
        <f>CONCATENATE(MID('Hex Reference'!X120,3,2),MID('Hex Reference'!X120,1,2))</f>
        <v>#N/A</v>
      </c>
      <c r="Y120" s="12" t="str">
        <f>CONCATENATE(MID('Hex Reference'!Y120,3,2),MID('Hex Reference'!Y120,1,2))</f>
        <v>2C41</v>
      </c>
      <c r="Z120" s="12" t="e">
        <f>CONCATENATE(MID('Hex Reference'!Z120,3,2),MID('Hex Reference'!Z120,1,2))</f>
        <v>#N/A</v>
      </c>
      <c r="AA120" s="12" t="e">
        <f>CONCATENATE(MID('Hex Reference'!AA120,3,2),MID('Hex Reference'!AA120,1,2))</f>
        <v>#N/A</v>
      </c>
      <c r="AB120" s="12" t="str">
        <f>CONCATENATE(MID('Hex Reference'!AB120,3,2),MID('Hex Reference'!AB120,1,2))</f>
        <v>6018</v>
      </c>
      <c r="AC120" s="12" t="e">
        <f>CONCATENATE(MID('Hex Reference'!AC120,3,2),MID('Hex Reference'!AC120,1,2))</f>
        <v>#N/A</v>
      </c>
      <c r="AD120" s="12" t="e">
        <f>CONCATENATE(MID('Hex Reference'!AD120,3,2),MID('Hex Reference'!AD120,1,2))</f>
        <v>#N/A</v>
      </c>
      <c r="AE120" s="12" t="str">
        <f>CONCATENATE(MID('Hex Reference'!AE120,3,2),MID('Hex Reference'!AE120,1,2))</f>
        <v>6026</v>
      </c>
      <c r="AF120" s="12" t="e">
        <f>CONCATENATE(MID('Hex Reference'!AF120,3,2),MID('Hex Reference'!AF120,1,2))</f>
        <v>#N/A</v>
      </c>
      <c r="AG120" s="12" t="e">
        <f>CONCATENATE(MID('Hex Reference'!AG120,3,2),MID('Hex Reference'!AG120,1,2))</f>
        <v>#N/A</v>
      </c>
      <c r="AH120" s="12" t="str">
        <f>CONCATENATE(MID('Hex Reference'!AH120,3,2),MID('Hex Reference'!AH120,1,2))</f>
        <v>6002</v>
      </c>
      <c r="AI120" s="12" t="e">
        <f>CONCATENATE(MID('Hex Reference'!AI120,3,2),MID('Hex Reference'!AI120,1,2))</f>
        <v>#VALUE!</v>
      </c>
      <c r="AJ120" s="12" t="e">
        <f>CONCATENATE(MID('Hex Reference'!AJ120,3,2),MID('Hex Reference'!AJ120,1,2))</f>
        <v>#N/A</v>
      </c>
      <c r="AK120" s="12" t="str">
        <f>CONCATENATE(MID('Hex Reference'!AK120,3,2),MID('Hex Reference'!AK120,1,2))</f>
        <v>6002</v>
      </c>
      <c r="AL120" s="12" t="e">
        <f>CONCATENATE(MID('Hex Reference'!AL120,3,2),MID('Hex Reference'!AL120,1,2))</f>
        <v>#VALUE!</v>
      </c>
      <c r="AM120" s="12" t="e">
        <f>CONCATENATE(MID('Hex Reference'!AM120,3,2),MID('Hex Reference'!AM120,1,2))</f>
        <v>#N/A</v>
      </c>
      <c r="AN120" s="12" t="str">
        <f>CONCATENATE(MID('Hex Reference'!AN120,3,2),MID('Hex Reference'!AN120,1,2))</f>
        <v>6002</v>
      </c>
      <c r="AO120" s="12" t="e">
        <f>CONCATENATE(MID('Hex Reference'!AO120,3,2),MID('Hex Reference'!AO120,1,2))</f>
        <v>#VALUE!</v>
      </c>
      <c r="AP120" s="12" t="e">
        <f>CONCATENATE(MID('Hex Reference'!AP120,3,2),MID('Hex Reference'!AP120,1,2))</f>
        <v>#N/A</v>
      </c>
      <c r="AQ120" s="12" t="str">
        <f>CONCATENATE(MID('Hex Reference'!AQ120,3,2),MID('Hex Reference'!AQ120,1,2))</f>
        <v>6002</v>
      </c>
      <c r="AR120" s="28"/>
      <c r="AT120" s="24"/>
      <c r="AU120" s="12" t="str">
        <f>CONCATENATE(MID('Hex Reference'!AU120,3,2),MID('Hex Reference'!AU120,1,2))</f>
        <v>6440</v>
      </c>
      <c r="AV120" s="12" t="e">
        <f>CONCATENATE(MID('Hex Reference'!AV120,3,2),MID('Hex Reference'!AV120,1,2))</f>
        <v>#N/A</v>
      </c>
      <c r="AW120" s="12" t="e">
        <f>CONCATENATE(MID('Hex Reference'!AW120,3,2),MID('Hex Reference'!AW120,1,2))</f>
        <v>#N/A</v>
      </c>
      <c r="AX120" s="12" t="str">
        <f>CONCATENATE(MID('Hex Reference'!AX120,3,2),MID('Hex Reference'!AX120,1,2))</f>
        <v>3280</v>
      </c>
      <c r="AY120" s="12" t="e">
        <f>CONCATENATE(MID('Hex Reference'!AY120,3,2),MID('Hex Reference'!AY120,1,2))</f>
        <v>#N/A</v>
      </c>
      <c r="AZ120" s="12" t="e">
        <f>CONCATENATE(MID('Hex Reference'!AZ120,3,2),MID('Hex Reference'!AZ120,1,2))</f>
        <v>#N/A</v>
      </c>
      <c r="BA120" s="12" t="str">
        <f>CONCATENATE(MID('Hex Reference'!BA120,3,2),MID('Hex Reference'!BA120,1,2))</f>
        <v>C840</v>
      </c>
      <c r="BB120" s="12" t="e">
        <f>CONCATENATE(MID('Hex Reference'!BB120,3,2),MID('Hex Reference'!BB120,1,2))</f>
        <v>#N/A</v>
      </c>
      <c r="BC120" s="12" t="e">
        <f>CONCATENATE(MID('Hex Reference'!BC120,3,2),MID('Hex Reference'!BC120,1,2))</f>
        <v>#N/A</v>
      </c>
      <c r="BD120" s="12" t="str">
        <f>CONCATENATE(MID('Hex Reference'!BD120,3,2),MID('Hex Reference'!BD120,1,2))</f>
        <v>4680</v>
      </c>
      <c r="BE120" s="12" t="e">
        <f>CONCATENATE(MID('Hex Reference'!BE120,3,2),MID('Hex Reference'!BE120,1,2))</f>
        <v>#N/A</v>
      </c>
      <c r="BF120" s="12" t="e">
        <f>CONCATENATE(MID('Hex Reference'!BF120,3,2),MID('Hex Reference'!BF120,1,2))</f>
        <v>#N/A</v>
      </c>
      <c r="BG120" s="12" t="str">
        <f>CONCATENATE(MID('Hex Reference'!BG120,3,2),MID('Hex Reference'!BG120,1,2))</f>
        <v>6020</v>
      </c>
      <c r="BH120" s="12" t="e">
        <f>CONCATENATE(MID('Hex Reference'!BH120,3,2),MID('Hex Reference'!BH120,1,2))</f>
        <v>#N/A</v>
      </c>
      <c r="BI120" s="12" t="e">
        <f>CONCATENATE(MID('Hex Reference'!BI120,3,2),MID('Hex Reference'!BI120,1,2))</f>
        <v>#N/A</v>
      </c>
      <c r="BJ120" s="12" t="str">
        <f>CONCATENATE(MID('Hex Reference'!BJ120,3,2),MID('Hex Reference'!BJ120,1,2))</f>
        <v>5080</v>
      </c>
      <c r="BK120" s="12" t="e">
        <f>CONCATENATE(MID('Hex Reference'!BK120,3,2),MID('Hex Reference'!BK120,1,2))</f>
        <v>#N/A</v>
      </c>
      <c r="BL120" s="12" t="e">
        <f>CONCATENATE(MID('Hex Reference'!BL120,3,2),MID('Hex Reference'!BL120,1,2))</f>
        <v>#N/A</v>
      </c>
      <c r="BM120" s="12" t="str">
        <f>CONCATENATE(MID('Hex Reference'!BM120,3,2),MID('Hex Reference'!BM120,1,2))</f>
        <v>6008</v>
      </c>
      <c r="BN120" s="12" t="e">
        <f>CONCATENATE(MID('Hex Reference'!BN120,3,2),MID('Hex Reference'!BN120,1,2))</f>
        <v>#N/A</v>
      </c>
      <c r="BO120" s="12" t="e">
        <f>CONCATENATE(MID('Hex Reference'!BO120,3,2),MID('Hex Reference'!BO120,1,2))</f>
        <v>#N/A</v>
      </c>
      <c r="BP120" s="12" t="str">
        <f>CONCATENATE(MID('Hex Reference'!BP120,3,2),MID('Hex Reference'!BP120,1,2))</f>
        <v>5A80</v>
      </c>
      <c r="BQ120" s="12" t="e">
        <f>CONCATENATE(MID('Hex Reference'!BQ120,3,2),MID('Hex Reference'!BQ120,1,2))</f>
        <v>#N/A</v>
      </c>
      <c r="BR120" s="12" t="e">
        <f>CONCATENATE(MID('Hex Reference'!BR120,3,2),MID('Hex Reference'!BR120,1,2))</f>
        <v>#N/A</v>
      </c>
      <c r="BS120" s="12" t="str">
        <f>CONCATENATE(MID('Hex Reference'!BS120,3,2),MID('Hex Reference'!BS120,1,2))</f>
        <v>6018</v>
      </c>
      <c r="BT120" s="12" t="e">
        <f>CONCATENATE(MID('Hex Reference'!BT120,3,2),MID('Hex Reference'!BT120,1,2))</f>
        <v>#N/A</v>
      </c>
      <c r="BU120" s="12" t="e">
        <f>CONCATENATE(MID('Hex Reference'!BU120,3,2),MID('Hex Reference'!BU120,1,2))</f>
        <v>#N/A</v>
      </c>
      <c r="BV120" s="12" t="str">
        <f>CONCATENATE(MID('Hex Reference'!BV120,3,2),MID('Hex Reference'!BV120,1,2))</f>
        <v>0080</v>
      </c>
      <c r="BW120" s="12" t="e">
        <f>CONCATENATE(MID('Hex Reference'!BW120,3,2),MID('Hex Reference'!BW120,1,2))</f>
        <v>#N/A</v>
      </c>
      <c r="BX120" s="12" t="e">
        <f>CONCATENATE(MID('Hex Reference'!BX120,3,2),MID('Hex Reference'!BX120,1,2))</f>
        <v>#N/A</v>
      </c>
      <c r="BY120" s="12" t="str">
        <f>CONCATENATE(MID('Hex Reference'!BY120,3,2),MID('Hex Reference'!BY120,1,2))</f>
        <v>6002</v>
      </c>
      <c r="BZ120" s="12" t="e">
        <f>CONCATENATE(MID('Hex Reference'!BZ120,3,2),MID('Hex Reference'!BZ120,1,2))</f>
        <v>#VALUE!</v>
      </c>
      <c r="CA120" s="12" t="e">
        <f>CONCATENATE(MID('Hex Reference'!CA120,3,2),MID('Hex Reference'!CA120,1,2))</f>
        <v>#N/A</v>
      </c>
      <c r="CB120" s="12" t="str">
        <f>CONCATENATE(MID('Hex Reference'!CB120,3,2),MID('Hex Reference'!CB120,1,2))</f>
        <v>6002</v>
      </c>
      <c r="CC120" s="12" t="e">
        <f>CONCATENATE(MID('Hex Reference'!CC120,3,2),MID('Hex Reference'!CC120,1,2))</f>
        <v>#VALUE!</v>
      </c>
      <c r="CD120" s="12" t="e">
        <f>CONCATENATE(MID('Hex Reference'!CD120,3,2),MID('Hex Reference'!CD120,1,2))</f>
        <v>#N/A</v>
      </c>
      <c r="CE120" s="12" t="str">
        <f>CONCATENATE(MID('Hex Reference'!CE120,3,2),MID('Hex Reference'!CE120,1,2))</f>
        <v>6002</v>
      </c>
      <c r="CF120" s="12" t="e">
        <f>CONCATENATE(MID('Hex Reference'!CF120,3,2),MID('Hex Reference'!CF120,1,2))</f>
        <v>#VALUE!</v>
      </c>
      <c r="CG120" s="12" t="e">
        <f>CONCATENATE(MID('Hex Reference'!CG120,3,2),MID('Hex Reference'!CG120,1,2))</f>
        <v>#N/A</v>
      </c>
      <c r="CH120" s="12" t="str">
        <f>CONCATENATE(MID('Hex Reference'!CH120,3,2),MID('Hex Reference'!CH120,1,2))</f>
        <v>6002</v>
      </c>
      <c r="CI120" s="28"/>
    </row>
    <row r="121" spans="1:87">
      <c r="A121" s="25" t="str">
        <f t="shared" si="2"/>
        <v>74</v>
      </c>
      <c r="B121" s="25" t="s">
        <v>157</v>
      </c>
      <c r="C121" s="40" t="str">
        <f t="shared" si="3"/>
        <v>17A08</v>
      </c>
      <c r="D121" s="12" t="str">
        <f>CONCATENATE(MID('Hex Reference'!D121,3,2),MID('Hex Reference'!D121,1,2))</f>
        <v>2C41</v>
      </c>
      <c r="E121" s="12" t="e">
        <f>CONCATENATE(MID('Hex Reference'!E121,3,2),MID('Hex Reference'!E121,1,2))</f>
        <v>#N/A</v>
      </c>
      <c r="F121" s="12" t="e">
        <f>CONCATENATE(MID('Hex Reference'!F121,3,2),MID('Hex Reference'!F121,1,2))</f>
        <v>#N/A</v>
      </c>
      <c r="G121" s="12" t="str">
        <f>CONCATENATE(MID('Hex Reference'!G121,3,2),MID('Hex Reference'!G121,1,2))</f>
        <v>2C41</v>
      </c>
      <c r="H121" s="12" t="e">
        <f>CONCATENATE(MID('Hex Reference'!H121,3,2),MID('Hex Reference'!H121,1,2))</f>
        <v>#N/A</v>
      </c>
      <c r="I121" s="12" t="e">
        <f>CONCATENATE(MID('Hex Reference'!I121,3,2),MID('Hex Reference'!I121,1,2))</f>
        <v>#N/A</v>
      </c>
      <c r="J121" s="12" t="str">
        <f>CONCATENATE(MID('Hex Reference'!J121,3,2),MID('Hex Reference'!J121,1,2))</f>
        <v>C241</v>
      </c>
      <c r="K121" s="12" t="e">
        <f>CONCATENATE(MID('Hex Reference'!K121,3,2),MID('Hex Reference'!K121,1,2))</f>
        <v>#N/A</v>
      </c>
      <c r="L121" s="12" t="e">
        <f>CONCATENATE(MID('Hex Reference'!L121,3,2),MID('Hex Reference'!L121,1,2))</f>
        <v>#N/A</v>
      </c>
      <c r="M121" s="12" t="str">
        <f>CONCATENATE(MID('Hex Reference'!M121,3,2),MID('Hex Reference'!M121,1,2))</f>
        <v>C241</v>
      </c>
      <c r="N121" s="12" t="e">
        <f>CONCATENATE(MID('Hex Reference'!N121,3,2),MID('Hex Reference'!N121,1,2))</f>
        <v>#N/A</v>
      </c>
      <c r="O121" s="12" t="e">
        <f>CONCATENATE(MID('Hex Reference'!O121,3,2),MID('Hex Reference'!O121,1,2))</f>
        <v>#N/A</v>
      </c>
      <c r="P121" s="12" t="str">
        <f>CONCATENATE(MID('Hex Reference'!P121,3,2),MID('Hex Reference'!P121,1,2))</f>
        <v>6132</v>
      </c>
      <c r="Q121" s="12" t="e">
        <f>CONCATENATE(MID('Hex Reference'!Q121,3,2),MID('Hex Reference'!Q121,1,2))</f>
        <v>#VALUE!</v>
      </c>
      <c r="R121" s="12" t="e">
        <f>CONCATENATE(MID('Hex Reference'!R121,3,2),MID('Hex Reference'!R121,1,2))</f>
        <v>#N/A</v>
      </c>
      <c r="S121" s="12" t="str">
        <f>CONCATENATE(MID('Hex Reference'!S121,3,2),MID('Hex Reference'!S121,1,2))</f>
        <v>5842</v>
      </c>
      <c r="T121" s="12" t="e">
        <f>CONCATENATE(MID('Hex Reference'!T121,3,2),MID('Hex Reference'!T121,1,2))</f>
        <v>#N/A</v>
      </c>
      <c r="U121" s="12" t="e">
        <f>CONCATENATE(MID('Hex Reference'!U121,3,2),MID('Hex Reference'!U121,1,2))</f>
        <v>#N/A</v>
      </c>
      <c r="V121" s="12" t="str">
        <f>CONCATENATE(MID('Hex Reference'!V121,3,2),MID('Hex Reference'!V121,1,2))</f>
        <v>6124</v>
      </c>
      <c r="W121" s="12" t="e">
        <f>CONCATENATE(MID('Hex Reference'!W121,3,2),MID('Hex Reference'!W121,1,2))</f>
        <v>#N/A</v>
      </c>
      <c r="X121" s="12" t="e">
        <f>CONCATENATE(MID('Hex Reference'!X121,3,2),MID('Hex Reference'!X121,1,2))</f>
        <v>#N/A</v>
      </c>
      <c r="Y121" s="12" t="str">
        <f>CONCATENATE(MID('Hex Reference'!Y121,3,2),MID('Hex Reference'!Y121,1,2))</f>
        <v>EE42</v>
      </c>
      <c r="Z121" s="12" t="e">
        <f>CONCATENATE(MID('Hex Reference'!Z121,3,2),MID('Hex Reference'!Z121,1,2))</f>
        <v>#N/A</v>
      </c>
      <c r="AA121" s="12" t="e">
        <f>CONCATENATE(MID('Hex Reference'!AA121,3,2),MID('Hex Reference'!AA121,1,2))</f>
        <v>#N/A</v>
      </c>
      <c r="AB121" s="12" t="str">
        <f>CONCATENATE(MID('Hex Reference'!AB121,3,2),MID('Hex Reference'!AB121,1,2))</f>
        <v>6122</v>
      </c>
      <c r="AC121" s="12" t="e">
        <f>CONCATENATE(MID('Hex Reference'!AC121,3,2),MID('Hex Reference'!AC121,1,2))</f>
        <v>#N/A</v>
      </c>
      <c r="AD121" s="12" t="e">
        <f>CONCATENATE(MID('Hex Reference'!AD121,3,2),MID('Hex Reference'!AD121,1,2))</f>
        <v>#N/A</v>
      </c>
      <c r="AE121" s="12" t="str">
        <f>CONCATENATE(MID('Hex Reference'!AE121,3,2),MID('Hex Reference'!AE121,1,2))</f>
        <v>6122</v>
      </c>
      <c r="AF121" s="12" t="e">
        <f>CONCATENATE(MID('Hex Reference'!AF121,3,2),MID('Hex Reference'!AF121,1,2))</f>
        <v>#N/A</v>
      </c>
      <c r="AG121" s="12" t="e">
        <f>CONCATENATE(MID('Hex Reference'!AG121,3,2),MID('Hex Reference'!AG121,1,2))</f>
        <v>#N/A</v>
      </c>
      <c r="AH121" s="12" t="str">
        <f>CONCATENATE(MID('Hex Reference'!AH121,3,2),MID('Hex Reference'!AH121,1,2))</f>
        <v>610A</v>
      </c>
      <c r="AI121" s="12" t="e">
        <f>CONCATENATE(MID('Hex Reference'!AI121,3,2),MID('Hex Reference'!AI121,1,2))</f>
        <v>#N/A</v>
      </c>
      <c r="AJ121" s="12" t="e">
        <f>CONCATENATE(MID('Hex Reference'!AJ121,3,2),MID('Hex Reference'!AJ121,1,2))</f>
        <v>#N/A</v>
      </c>
      <c r="AK121" s="12" t="str">
        <f>CONCATENATE(MID('Hex Reference'!AK121,3,2),MID('Hex Reference'!AK121,1,2))</f>
        <v>610A</v>
      </c>
      <c r="AL121" s="12" t="e">
        <f>CONCATENATE(MID('Hex Reference'!AL121,3,2),MID('Hex Reference'!AL121,1,2))</f>
        <v>#N/A</v>
      </c>
      <c r="AM121" s="12" t="e">
        <f>CONCATENATE(MID('Hex Reference'!AM121,3,2),MID('Hex Reference'!AM121,1,2))</f>
        <v>#N/A</v>
      </c>
      <c r="AN121" s="12" t="str">
        <f>CONCATENATE(MID('Hex Reference'!AN121,3,2),MID('Hex Reference'!AN121,1,2))</f>
        <v>610A</v>
      </c>
      <c r="AO121" s="12" t="e">
        <f>CONCATENATE(MID('Hex Reference'!AO121,3,2),MID('Hex Reference'!AO121,1,2))</f>
        <v>#N/A</v>
      </c>
      <c r="AP121" s="12" t="e">
        <f>CONCATENATE(MID('Hex Reference'!AP121,3,2),MID('Hex Reference'!AP121,1,2))</f>
        <v>#N/A</v>
      </c>
      <c r="AQ121" s="12" t="str">
        <f>CONCATENATE(MID('Hex Reference'!AQ121,3,2),MID('Hex Reference'!AQ121,1,2))</f>
        <v>610A</v>
      </c>
      <c r="AR121" s="28"/>
      <c r="AT121" s="24"/>
      <c r="AU121" s="12" t="str">
        <f>CONCATENATE(MID('Hex Reference'!AU121,3,2),MID('Hex Reference'!AU121,1,2))</f>
        <v>2C41</v>
      </c>
      <c r="AV121" s="12" t="e">
        <f>CONCATENATE(MID('Hex Reference'!AV121,3,2),MID('Hex Reference'!AV121,1,2))</f>
        <v>#N/A</v>
      </c>
      <c r="AW121" s="12" t="e">
        <f>CONCATENATE(MID('Hex Reference'!AW121,3,2),MID('Hex Reference'!AW121,1,2))</f>
        <v>#N/A</v>
      </c>
      <c r="AX121" s="12" t="str">
        <f>CONCATENATE(MID('Hex Reference'!AX121,3,2),MID('Hex Reference'!AX121,1,2))</f>
        <v>9680</v>
      </c>
      <c r="AY121" s="12" t="e">
        <f>CONCATENATE(MID('Hex Reference'!AY121,3,2),MID('Hex Reference'!AY121,1,2))</f>
        <v>#N/A</v>
      </c>
      <c r="AZ121" s="12" t="e">
        <f>CONCATENATE(MID('Hex Reference'!AZ121,3,2),MID('Hex Reference'!AZ121,1,2))</f>
        <v>#N/A</v>
      </c>
      <c r="BA121" s="12" t="str">
        <f>CONCATENATE(MID('Hex Reference'!BA121,3,2),MID('Hex Reference'!BA121,1,2))</f>
        <v>C241</v>
      </c>
      <c r="BB121" s="12" t="e">
        <f>CONCATENATE(MID('Hex Reference'!BB121,3,2),MID('Hex Reference'!BB121,1,2))</f>
        <v>#N/A</v>
      </c>
      <c r="BC121" s="12" t="e">
        <f>CONCATENATE(MID('Hex Reference'!BC121,3,2),MID('Hex Reference'!BC121,1,2))</f>
        <v>#N/A</v>
      </c>
      <c r="BD121" s="12" t="str">
        <f>CONCATENATE(MID('Hex Reference'!BD121,3,2),MID('Hex Reference'!BD121,1,2))</f>
        <v>C880</v>
      </c>
      <c r="BE121" s="12" t="e">
        <f>CONCATENATE(MID('Hex Reference'!BE121,3,2),MID('Hex Reference'!BE121,1,2))</f>
        <v>#N/A</v>
      </c>
      <c r="BF121" s="12" t="e">
        <f>CONCATENATE(MID('Hex Reference'!BF121,3,2),MID('Hex Reference'!BF121,1,2))</f>
        <v>#N/A</v>
      </c>
      <c r="BG121" s="12" t="str">
        <f>CONCATENATE(MID('Hex Reference'!BG121,3,2),MID('Hex Reference'!BG121,1,2))</f>
        <v>6132</v>
      </c>
      <c r="BH121" s="12" t="e">
        <f>CONCATENATE(MID('Hex Reference'!BH121,3,2),MID('Hex Reference'!BH121,1,2))</f>
        <v>#VALUE!</v>
      </c>
      <c r="BI121" s="12" t="e">
        <f>CONCATENATE(MID('Hex Reference'!BI121,3,2),MID('Hex Reference'!BI121,1,2))</f>
        <v>#N/A</v>
      </c>
      <c r="BJ121" s="12" t="str">
        <f>CONCATENATE(MID('Hex Reference'!BJ121,3,2),MID('Hex Reference'!BJ121,1,2))</f>
        <v>2C81</v>
      </c>
      <c r="BK121" s="12" t="e">
        <f>CONCATENATE(MID('Hex Reference'!BK121,3,2),MID('Hex Reference'!BK121,1,2))</f>
        <v>#N/A</v>
      </c>
      <c r="BL121" s="12" t="e">
        <f>CONCATENATE(MID('Hex Reference'!BL121,3,2),MID('Hex Reference'!BL121,1,2))</f>
        <v>#N/A</v>
      </c>
      <c r="BM121" s="12" t="str">
        <f>CONCATENATE(MID('Hex Reference'!BM121,3,2),MID('Hex Reference'!BM121,1,2))</f>
        <v>6124</v>
      </c>
      <c r="BN121" s="12" t="e">
        <f>CONCATENATE(MID('Hex Reference'!BN121,3,2),MID('Hex Reference'!BN121,1,2))</f>
        <v>#N/A</v>
      </c>
      <c r="BO121" s="12" t="e">
        <f>CONCATENATE(MID('Hex Reference'!BO121,3,2),MID('Hex Reference'!BO121,1,2))</f>
        <v>#N/A</v>
      </c>
      <c r="BP121" s="12" t="str">
        <f>CONCATENATE(MID('Hex Reference'!BP121,3,2),MID('Hex Reference'!BP121,1,2))</f>
        <v>5E81</v>
      </c>
      <c r="BQ121" s="12" t="e">
        <f>CONCATENATE(MID('Hex Reference'!BQ121,3,2),MID('Hex Reference'!BQ121,1,2))</f>
        <v>#N/A</v>
      </c>
      <c r="BR121" s="12" t="e">
        <f>CONCATENATE(MID('Hex Reference'!BR121,3,2),MID('Hex Reference'!BR121,1,2))</f>
        <v>#N/A</v>
      </c>
      <c r="BS121" s="12" t="str">
        <f>CONCATENATE(MID('Hex Reference'!BS121,3,2),MID('Hex Reference'!BS121,1,2))</f>
        <v>6122</v>
      </c>
      <c r="BT121" s="12" t="e">
        <f>CONCATENATE(MID('Hex Reference'!BT121,3,2),MID('Hex Reference'!BT121,1,2))</f>
        <v>#N/A</v>
      </c>
      <c r="BU121" s="12" t="e">
        <f>CONCATENATE(MID('Hex Reference'!BU121,3,2),MID('Hex Reference'!BU121,1,2))</f>
        <v>#N/A</v>
      </c>
      <c r="BV121" s="12" t="str">
        <f>CONCATENATE(MID('Hex Reference'!BV121,3,2),MID('Hex Reference'!BV121,1,2))</f>
        <v>0080</v>
      </c>
      <c r="BW121" s="12" t="e">
        <f>CONCATENATE(MID('Hex Reference'!BW121,3,2),MID('Hex Reference'!BW121,1,2))</f>
        <v>#N/A</v>
      </c>
      <c r="BX121" s="12" t="e">
        <f>CONCATENATE(MID('Hex Reference'!BX121,3,2),MID('Hex Reference'!BX121,1,2))</f>
        <v>#N/A</v>
      </c>
      <c r="BY121" s="12" t="str">
        <f>CONCATENATE(MID('Hex Reference'!BY121,3,2),MID('Hex Reference'!BY121,1,2))</f>
        <v>610A</v>
      </c>
      <c r="BZ121" s="12" t="e">
        <f>CONCATENATE(MID('Hex Reference'!BZ121,3,2),MID('Hex Reference'!BZ121,1,2))</f>
        <v>#N/A</v>
      </c>
      <c r="CA121" s="12" t="e">
        <f>CONCATENATE(MID('Hex Reference'!CA121,3,2),MID('Hex Reference'!CA121,1,2))</f>
        <v>#N/A</v>
      </c>
      <c r="CB121" s="12" t="str">
        <f>CONCATENATE(MID('Hex Reference'!CB121,3,2),MID('Hex Reference'!CB121,1,2))</f>
        <v>610A</v>
      </c>
      <c r="CC121" s="12" t="e">
        <f>CONCATENATE(MID('Hex Reference'!CC121,3,2),MID('Hex Reference'!CC121,1,2))</f>
        <v>#N/A</v>
      </c>
      <c r="CD121" s="12" t="e">
        <f>CONCATENATE(MID('Hex Reference'!CD121,3,2),MID('Hex Reference'!CD121,1,2))</f>
        <v>#N/A</v>
      </c>
      <c r="CE121" s="12" t="str">
        <f>CONCATENATE(MID('Hex Reference'!CE121,3,2),MID('Hex Reference'!CE121,1,2))</f>
        <v>610A</v>
      </c>
      <c r="CF121" s="12" t="e">
        <f>CONCATENATE(MID('Hex Reference'!CF121,3,2),MID('Hex Reference'!CF121,1,2))</f>
        <v>#N/A</v>
      </c>
      <c r="CG121" s="12" t="e">
        <f>CONCATENATE(MID('Hex Reference'!CG121,3,2),MID('Hex Reference'!CG121,1,2))</f>
        <v>#N/A</v>
      </c>
      <c r="CH121" s="12" t="str">
        <f>CONCATENATE(MID('Hex Reference'!CH121,3,2),MID('Hex Reference'!CH121,1,2))</f>
        <v>610A</v>
      </c>
      <c r="CI121" s="28"/>
    </row>
    <row r="122" spans="1:87">
      <c r="A122" s="25" t="str">
        <f t="shared" si="2"/>
        <v>75</v>
      </c>
      <c r="B122" s="25" t="s">
        <v>158</v>
      </c>
      <c r="C122" s="40" t="str">
        <f t="shared" si="3"/>
        <v>17A40</v>
      </c>
      <c r="D122" s="12" t="str">
        <f>CONCATENATE(MID('Hex Reference'!D122,3,2),MID('Hex Reference'!D122,1,2))</f>
        <v>9041</v>
      </c>
      <c r="E122" s="12" t="e">
        <f>CONCATENATE(MID('Hex Reference'!E122,3,2),MID('Hex Reference'!E122,1,2))</f>
        <v>#N/A</v>
      </c>
      <c r="F122" s="12" t="e">
        <f>CONCATENATE(MID('Hex Reference'!F122,3,2),MID('Hex Reference'!F122,1,2))</f>
        <v>#N/A</v>
      </c>
      <c r="G122" s="12" t="str">
        <f>CONCATENATE(MID('Hex Reference'!G122,3,2),MID('Hex Reference'!G122,1,2))</f>
        <v>9041</v>
      </c>
      <c r="H122" s="12" t="e">
        <f>CONCATENATE(MID('Hex Reference'!H122,3,2),MID('Hex Reference'!H122,1,2))</f>
        <v>#N/A</v>
      </c>
      <c r="I122" s="12" t="e">
        <f>CONCATENATE(MID('Hex Reference'!I122,3,2),MID('Hex Reference'!I122,1,2))</f>
        <v>#N/A</v>
      </c>
      <c r="J122" s="12" t="str">
        <f>CONCATENATE(MID('Hex Reference'!J122,3,2),MID('Hex Reference'!J122,1,2))</f>
        <v>5842</v>
      </c>
      <c r="K122" s="12" t="e">
        <f>CONCATENATE(MID('Hex Reference'!K122,3,2),MID('Hex Reference'!K122,1,2))</f>
        <v>#N/A</v>
      </c>
      <c r="L122" s="12" t="e">
        <f>CONCATENATE(MID('Hex Reference'!L122,3,2),MID('Hex Reference'!L122,1,2))</f>
        <v>#N/A</v>
      </c>
      <c r="M122" s="12" t="str">
        <f>CONCATENATE(MID('Hex Reference'!M122,3,2),MID('Hex Reference'!M122,1,2))</f>
        <v>5842</v>
      </c>
      <c r="N122" s="12" t="e">
        <f>CONCATENATE(MID('Hex Reference'!N122,3,2),MID('Hex Reference'!N122,1,2))</f>
        <v>#N/A</v>
      </c>
      <c r="O122" s="12" t="e">
        <f>CONCATENATE(MID('Hex Reference'!O122,3,2),MID('Hex Reference'!O122,1,2))</f>
        <v>#N/A</v>
      </c>
      <c r="P122" s="12" t="str">
        <f>CONCATENATE(MID('Hex Reference'!P122,3,2),MID('Hex Reference'!P122,1,2))</f>
        <v>620E</v>
      </c>
      <c r="Q122" s="12" t="e">
        <f>CONCATENATE(MID('Hex Reference'!Q122,3,2),MID('Hex Reference'!Q122,1,2))</f>
        <v>#VALUE!</v>
      </c>
      <c r="R122" s="12" t="e">
        <f>CONCATENATE(MID('Hex Reference'!R122,3,2),MID('Hex Reference'!R122,1,2))</f>
        <v>#N/A</v>
      </c>
      <c r="S122" s="12" t="str">
        <f>CONCATENATE(MID('Hex Reference'!S122,3,2),MID('Hex Reference'!S122,1,2))</f>
        <v>2043</v>
      </c>
      <c r="T122" s="12" t="e">
        <f>CONCATENATE(MID('Hex Reference'!T122,3,2),MID('Hex Reference'!T122,1,2))</f>
        <v>#N/A</v>
      </c>
      <c r="U122" s="12" t="e">
        <f>CONCATENATE(MID('Hex Reference'!U122,3,2),MID('Hex Reference'!U122,1,2))</f>
        <v>#N/A</v>
      </c>
      <c r="V122" s="12" t="str">
        <f>CONCATENATE(MID('Hex Reference'!V122,3,2),MID('Hex Reference'!V122,1,2))</f>
        <v>6212</v>
      </c>
      <c r="W122" s="12" t="e">
        <f>CONCATENATE(MID('Hex Reference'!W122,3,2),MID('Hex Reference'!W122,1,2))</f>
        <v>#N/A</v>
      </c>
      <c r="X122" s="12" t="e">
        <f>CONCATENATE(MID('Hex Reference'!X122,3,2),MID('Hex Reference'!X122,1,2))</f>
        <v>#N/A</v>
      </c>
      <c r="Y122" s="12" t="str">
        <f>CONCATENATE(MID('Hex Reference'!Y122,3,2),MID('Hex Reference'!Y122,1,2))</f>
        <v>E843</v>
      </c>
      <c r="Z122" s="12" t="e">
        <f>CONCATENATE(MID('Hex Reference'!Z122,3,2),MID('Hex Reference'!Z122,1,2))</f>
        <v>#N/A</v>
      </c>
      <c r="AA122" s="12" t="e">
        <f>CONCATENATE(MID('Hex Reference'!AA122,3,2),MID('Hex Reference'!AA122,1,2))</f>
        <v>#N/A</v>
      </c>
      <c r="AB122" s="12" t="str">
        <f>CONCATENATE(MID('Hex Reference'!AB122,3,2),MID('Hex Reference'!AB122,1,2))</f>
        <v>6200</v>
      </c>
      <c r="AC122" s="12" t="e">
        <f>CONCATENATE(MID('Hex Reference'!AC122,3,2),MID('Hex Reference'!AC122,1,2))</f>
        <v>#N/A</v>
      </c>
      <c r="AD122" s="12" t="e">
        <f>CONCATENATE(MID('Hex Reference'!AD122,3,2),MID('Hex Reference'!AD122,1,2))</f>
        <v>#N/A</v>
      </c>
      <c r="AE122" s="12" t="str">
        <f>CONCATENATE(MID('Hex Reference'!AE122,3,2),MID('Hex Reference'!AE122,1,2))</f>
        <v>621A</v>
      </c>
      <c r="AF122" s="12" t="e">
        <f>CONCATENATE(MID('Hex Reference'!AF122,3,2),MID('Hex Reference'!AF122,1,2))</f>
        <v>#N/A</v>
      </c>
      <c r="AG122" s="12" t="e">
        <f>CONCATENATE(MID('Hex Reference'!AG122,3,2),MID('Hex Reference'!AG122,1,2))</f>
        <v>#N/A</v>
      </c>
      <c r="AH122" s="12" t="str">
        <f>CONCATENATE(MID('Hex Reference'!AH122,3,2),MID('Hex Reference'!AH122,1,2))</f>
        <v>621E</v>
      </c>
      <c r="AI122" s="12" t="e">
        <f>CONCATENATE(MID('Hex Reference'!AI122,3,2),MID('Hex Reference'!AI122,1,2))</f>
        <v>#N/A</v>
      </c>
      <c r="AJ122" s="12" t="e">
        <f>CONCATENATE(MID('Hex Reference'!AJ122,3,2),MID('Hex Reference'!AJ122,1,2))</f>
        <v>#N/A</v>
      </c>
      <c r="AK122" s="12" t="str">
        <f>CONCATENATE(MID('Hex Reference'!AK122,3,2),MID('Hex Reference'!AK122,1,2))</f>
        <v>621E</v>
      </c>
      <c r="AL122" s="12" t="e">
        <f>CONCATENATE(MID('Hex Reference'!AL122,3,2),MID('Hex Reference'!AL122,1,2))</f>
        <v>#N/A</v>
      </c>
      <c r="AM122" s="12" t="e">
        <f>CONCATENATE(MID('Hex Reference'!AM122,3,2),MID('Hex Reference'!AM122,1,2))</f>
        <v>#N/A</v>
      </c>
      <c r="AN122" s="12" t="str">
        <f>CONCATENATE(MID('Hex Reference'!AN122,3,2),MID('Hex Reference'!AN122,1,2))</f>
        <v>621E</v>
      </c>
      <c r="AO122" s="12" t="e">
        <f>CONCATENATE(MID('Hex Reference'!AO122,3,2),MID('Hex Reference'!AO122,1,2))</f>
        <v>#N/A</v>
      </c>
      <c r="AP122" s="12" t="e">
        <f>CONCATENATE(MID('Hex Reference'!AP122,3,2),MID('Hex Reference'!AP122,1,2))</f>
        <v>#N/A</v>
      </c>
      <c r="AQ122" s="12" t="str">
        <f>CONCATENATE(MID('Hex Reference'!AQ122,3,2),MID('Hex Reference'!AQ122,1,2))</f>
        <v>621E</v>
      </c>
      <c r="AR122" s="28"/>
      <c r="AT122" s="24"/>
      <c r="AU122" s="12" t="str">
        <f>CONCATENATE(MID('Hex Reference'!AU122,3,2),MID('Hex Reference'!AU122,1,2))</f>
        <v>9041</v>
      </c>
      <c r="AV122" s="12" t="e">
        <f>CONCATENATE(MID('Hex Reference'!AV122,3,2),MID('Hex Reference'!AV122,1,2))</f>
        <v>#N/A</v>
      </c>
      <c r="AW122" s="12" t="e">
        <f>CONCATENATE(MID('Hex Reference'!AW122,3,2),MID('Hex Reference'!AW122,1,2))</f>
        <v>#N/A</v>
      </c>
      <c r="AX122" s="12" t="str">
        <f>CONCATENATE(MID('Hex Reference'!AX122,3,2),MID('Hex Reference'!AX122,1,2))</f>
        <v>C880</v>
      </c>
      <c r="AY122" s="12" t="e">
        <f>CONCATENATE(MID('Hex Reference'!AY122,3,2),MID('Hex Reference'!AY122,1,2))</f>
        <v>#N/A</v>
      </c>
      <c r="AZ122" s="12" t="e">
        <f>CONCATENATE(MID('Hex Reference'!AZ122,3,2),MID('Hex Reference'!AZ122,1,2))</f>
        <v>#N/A</v>
      </c>
      <c r="BA122" s="12" t="str">
        <f>CONCATENATE(MID('Hex Reference'!BA122,3,2),MID('Hex Reference'!BA122,1,2))</f>
        <v>5842</v>
      </c>
      <c r="BB122" s="12" t="e">
        <f>CONCATENATE(MID('Hex Reference'!BB122,3,2),MID('Hex Reference'!BB122,1,2))</f>
        <v>#N/A</v>
      </c>
      <c r="BC122" s="12" t="e">
        <f>CONCATENATE(MID('Hex Reference'!BC122,3,2),MID('Hex Reference'!BC122,1,2))</f>
        <v>#N/A</v>
      </c>
      <c r="BD122" s="12" t="str">
        <f>CONCATENATE(MID('Hex Reference'!BD122,3,2),MID('Hex Reference'!BD122,1,2))</f>
        <v>2C81</v>
      </c>
      <c r="BE122" s="12" t="e">
        <f>CONCATENATE(MID('Hex Reference'!BE122,3,2),MID('Hex Reference'!BE122,1,2))</f>
        <v>#N/A</v>
      </c>
      <c r="BF122" s="12" t="e">
        <f>CONCATENATE(MID('Hex Reference'!BF122,3,2),MID('Hex Reference'!BF122,1,2))</f>
        <v>#N/A</v>
      </c>
      <c r="BG122" s="12" t="str">
        <f>CONCATENATE(MID('Hex Reference'!BG122,3,2),MID('Hex Reference'!BG122,1,2))</f>
        <v>620E</v>
      </c>
      <c r="BH122" s="12" t="e">
        <f>CONCATENATE(MID('Hex Reference'!BH122,3,2),MID('Hex Reference'!BH122,1,2))</f>
        <v>#VALUE!</v>
      </c>
      <c r="BI122" s="12" t="e">
        <f>CONCATENATE(MID('Hex Reference'!BI122,3,2),MID('Hex Reference'!BI122,1,2))</f>
        <v>#N/A</v>
      </c>
      <c r="BJ122" s="12" t="str">
        <f>CONCATENATE(MID('Hex Reference'!BJ122,3,2),MID('Hex Reference'!BJ122,1,2))</f>
        <v>9081</v>
      </c>
      <c r="BK122" s="12" t="e">
        <f>CONCATENATE(MID('Hex Reference'!BK122,3,2),MID('Hex Reference'!BK122,1,2))</f>
        <v>#N/A</v>
      </c>
      <c r="BL122" s="12" t="e">
        <f>CONCATENATE(MID('Hex Reference'!BL122,3,2),MID('Hex Reference'!BL122,1,2))</f>
        <v>#N/A</v>
      </c>
      <c r="BM122" s="12" t="str">
        <f>CONCATENATE(MID('Hex Reference'!BM122,3,2),MID('Hex Reference'!BM122,1,2))</f>
        <v>6212</v>
      </c>
      <c r="BN122" s="12" t="e">
        <f>CONCATENATE(MID('Hex Reference'!BN122,3,2),MID('Hex Reference'!BN122,1,2))</f>
        <v>#N/A</v>
      </c>
      <c r="BO122" s="12" t="e">
        <f>CONCATENATE(MID('Hex Reference'!BO122,3,2),MID('Hex Reference'!BO122,1,2))</f>
        <v>#N/A</v>
      </c>
      <c r="BP122" s="12" t="str">
        <f>CONCATENATE(MID('Hex Reference'!BP122,3,2),MID('Hex Reference'!BP122,1,2))</f>
        <v>F481</v>
      </c>
      <c r="BQ122" s="12" t="e">
        <f>CONCATENATE(MID('Hex Reference'!BQ122,3,2),MID('Hex Reference'!BQ122,1,2))</f>
        <v>#N/A</v>
      </c>
      <c r="BR122" s="12" t="e">
        <f>CONCATENATE(MID('Hex Reference'!BR122,3,2),MID('Hex Reference'!BR122,1,2))</f>
        <v>#N/A</v>
      </c>
      <c r="BS122" s="12" t="str">
        <f>CONCATENATE(MID('Hex Reference'!BS122,3,2),MID('Hex Reference'!BS122,1,2))</f>
        <v>6200</v>
      </c>
      <c r="BT122" s="12" t="e">
        <f>CONCATENATE(MID('Hex Reference'!BT122,3,2),MID('Hex Reference'!BT122,1,2))</f>
        <v>#N/A</v>
      </c>
      <c r="BU122" s="12" t="e">
        <f>CONCATENATE(MID('Hex Reference'!BU122,3,2),MID('Hex Reference'!BU122,1,2))</f>
        <v>#N/A</v>
      </c>
      <c r="BV122" s="12" t="str">
        <f>CONCATENATE(MID('Hex Reference'!BV122,3,2),MID('Hex Reference'!BV122,1,2))</f>
        <v>0080</v>
      </c>
      <c r="BW122" s="12" t="e">
        <f>CONCATENATE(MID('Hex Reference'!BW122,3,2),MID('Hex Reference'!BW122,1,2))</f>
        <v>#N/A</v>
      </c>
      <c r="BX122" s="12" t="e">
        <f>CONCATENATE(MID('Hex Reference'!BX122,3,2),MID('Hex Reference'!BX122,1,2))</f>
        <v>#N/A</v>
      </c>
      <c r="BY122" s="12" t="str">
        <f>CONCATENATE(MID('Hex Reference'!BY122,3,2),MID('Hex Reference'!BY122,1,2))</f>
        <v>621E</v>
      </c>
      <c r="BZ122" s="12" t="e">
        <f>CONCATENATE(MID('Hex Reference'!BZ122,3,2),MID('Hex Reference'!BZ122,1,2))</f>
        <v>#N/A</v>
      </c>
      <c r="CA122" s="12" t="e">
        <f>CONCATENATE(MID('Hex Reference'!CA122,3,2),MID('Hex Reference'!CA122,1,2))</f>
        <v>#N/A</v>
      </c>
      <c r="CB122" s="12" t="str">
        <f>CONCATENATE(MID('Hex Reference'!CB122,3,2),MID('Hex Reference'!CB122,1,2))</f>
        <v>621E</v>
      </c>
      <c r="CC122" s="12" t="e">
        <f>CONCATENATE(MID('Hex Reference'!CC122,3,2),MID('Hex Reference'!CC122,1,2))</f>
        <v>#N/A</v>
      </c>
      <c r="CD122" s="12" t="e">
        <f>CONCATENATE(MID('Hex Reference'!CD122,3,2),MID('Hex Reference'!CD122,1,2))</f>
        <v>#N/A</v>
      </c>
      <c r="CE122" s="12" t="str">
        <f>CONCATENATE(MID('Hex Reference'!CE122,3,2),MID('Hex Reference'!CE122,1,2))</f>
        <v>621E</v>
      </c>
      <c r="CF122" s="12" t="e">
        <f>CONCATENATE(MID('Hex Reference'!CF122,3,2),MID('Hex Reference'!CF122,1,2))</f>
        <v>#N/A</v>
      </c>
      <c r="CG122" s="12" t="e">
        <f>CONCATENATE(MID('Hex Reference'!CG122,3,2),MID('Hex Reference'!CG122,1,2))</f>
        <v>#N/A</v>
      </c>
      <c r="CH122" s="12" t="str">
        <f>CONCATENATE(MID('Hex Reference'!CH122,3,2),MID('Hex Reference'!CH122,1,2))</f>
        <v>621E</v>
      </c>
      <c r="CI122" s="28"/>
    </row>
    <row r="123" spans="1:87">
      <c r="A123" s="25" t="str">
        <f t="shared" si="2"/>
        <v>76</v>
      </c>
      <c r="B123" s="25" t="s">
        <v>159</v>
      </c>
      <c r="C123" s="40" t="str">
        <f t="shared" si="3"/>
        <v>17A78</v>
      </c>
      <c r="D123" s="12" t="str">
        <f>CONCATENATE(MID('Hex Reference'!D123,3,2),MID('Hex Reference'!D123,1,2))</f>
        <v>D047</v>
      </c>
      <c r="E123" s="12" t="e">
        <f>CONCATENATE(MID('Hex Reference'!E123,3,2),MID('Hex Reference'!E123,1,2))</f>
        <v>#N/A</v>
      </c>
      <c r="F123" s="12" t="e">
        <f>CONCATENATE(MID('Hex Reference'!F123,3,2),MID('Hex Reference'!F123,1,2))</f>
        <v>#N/A</v>
      </c>
      <c r="G123" s="12" t="str">
        <f>CONCATENATE(MID('Hex Reference'!G123,3,2),MID('Hex Reference'!G123,1,2))</f>
        <v>D047</v>
      </c>
      <c r="H123" s="12" t="e">
        <f>CONCATENATE(MID('Hex Reference'!H123,3,2),MID('Hex Reference'!H123,1,2))</f>
        <v>#N/A</v>
      </c>
      <c r="I123" s="12" t="e">
        <f>CONCATENATE(MID('Hex Reference'!I123,3,2),MID('Hex Reference'!I123,1,2))</f>
        <v>#N/A</v>
      </c>
      <c r="J123" s="12" t="str">
        <f>CONCATENATE(MID('Hex Reference'!J123,3,2),MID('Hex Reference'!J123,1,2))</f>
        <v>D047</v>
      </c>
      <c r="K123" s="12" t="e">
        <f>CONCATENATE(MID('Hex Reference'!K123,3,2),MID('Hex Reference'!K123,1,2))</f>
        <v>#N/A</v>
      </c>
      <c r="L123" s="12" t="e">
        <f>CONCATENATE(MID('Hex Reference'!L123,3,2),MID('Hex Reference'!L123,1,2))</f>
        <v>#N/A</v>
      </c>
      <c r="M123" s="12" t="str">
        <f>CONCATENATE(MID('Hex Reference'!M123,3,2),MID('Hex Reference'!M123,1,2))</f>
        <v>D047</v>
      </c>
      <c r="N123" s="12" t="e">
        <f>CONCATENATE(MID('Hex Reference'!N123,3,2),MID('Hex Reference'!N123,1,2))</f>
        <v>#N/A</v>
      </c>
      <c r="O123" s="12" t="e">
        <f>CONCATENATE(MID('Hex Reference'!O123,3,2),MID('Hex Reference'!O123,1,2))</f>
        <v>#N/A</v>
      </c>
      <c r="P123" s="12" t="str">
        <f>CONCATENATE(MID('Hex Reference'!P123,3,2),MID('Hex Reference'!P123,1,2))</f>
        <v>D047</v>
      </c>
      <c r="Q123" s="12" t="e">
        <f>CONCATENATE(MID('Hex Reference'!Q123,3,2),MID('Hex Reference'!Q123,1,2))</f>
        <v>#N/A</v>
      </c>
      <c r="R123" s="12" t="e">
        <f>CONCATENATE(MID('Hex Reference'!R123,3,2),MID('Hex Reference'!R123,1,2))</f>
        <v>#N/A</v>
      </c>
      <c r="S123" s="12" t="str">
        <f>CONCATENATE(MID('Hex Reference'!S123,3,2),MID('Hex Reference'!S123,1,2))</f>
        <v>D047</v>
      </c>
      <c r="T123" s="12" t="e">
        <f>CONCATENATE(MID('Hex Reference'!T123,3,2),MID('Hex Reference'!T123,1,2))</f>
        <v>#N/A</v>
      </c>
      <c r="U123" s="12" t="e">
        <f>CONCATENATE(MID('Hex Reference'!U123,3,2),MID('Hex Reference'!U123,1,2))</f>
        <v>#N/A</v>
      </c>
      <c r="V123" s="12" t="str">
        <f>CONCATENATE(MID('Hex Reference'!V123,3,2),MID('Hex Reference'!V123,1,2))</f>
        <v>D047</v>
      </c>
      <c r="W123" s="12" t="e">
        <f>CONCATENATE(MID('Hex Reference'!W123,3,2),MID('Hex Reference'!W123,1,2))</f>
        <v>#N/A</v>
      </c>
      <c r="X123" s="12" t="e">
        <f>CONCATENATE(MID('Hex Reference'!X123,3,2),MID('Hex Reference'!X123,1,2))</f>
        <v>#N/A</v>
      </c>
      <c r="Y123" s="12" t="str">
        <f>CONCATENATE(MID('Hex Reference'!Y123,3,2),MID('Hex Reference'!Y123,1,2))</f>
        <v>D047</v>
      </c>
      <c r="Z123" s="12" t="e">
        <f>CONCATENATE(MID('Hex Reference'!Z123,3,2),MID('Hex Reference'!Z123,1,2))</f>
        <v>#N/A</v>
      </c>
      <c r="AA123" s="12" t="e">
        <f>CONCATENATE(MID('Hex Reference'!AA123,3,2),MID('Hex Reference'!AA123,1,2))</f>
        <v>#N/A</v>
      </c>
      <c r="AB123" s="12" t="str">
        <f>CONCATENATE(MID('Hex Reference'!AB123,3,2),MID('Hex Reference'!AB123,1,2))</f>
        <v>D047</v>
      </c>
      <c r="AC123" s="12" t="e">
        <f>CONCATENATE(MID('Hex Reference'!AC123,3,2),MID('Hex Reference'!AC123,1,2))</f>
        <v>#N/A</v>
      </c>
      <c r="AD123" s="12" t="e">
        <f>CONCATENATE(MID('Hex Reference'!AD123,3,2),MID('Hex Reference'!AD123,1,2))</f>
        <v>#N/A</v>
      </c>
      <c r="AE123" s="12" t="str">
        <f>CONCATENATE(MID('Hex Reference'!AE123,3,2),MID('Hex Reference'!AE123,1,2))</f>
        <v>D047</v>
      </c>
      <c r="AF123" s="12" t="e">
        <f>CONCATENATE(MID('Hex Reference'!AF123,3,2),MID('Hex Reference'!AF123,1,2))</f>
        <v>#N/A</v>
      </c>
      <c r="AG123" s="12" t="e">
        <f>CONCATENATE(MID('Hex Reference'!AG123,3,2),MID('Hex Reference'!AG123,1,2))</f>
        <v>#N/A</v>
      </c>
      <c r="AH123" s="12" t="str">
        <f>CONCATENATE(MID('Hex Reference'!AH123,3,2),MID('Hex Reference'!AH123,1,2))</f>
        <v>B84B</v>
      </c>
      <c r="AI123" s="12" t="e">
        <f>CONCATENATE(MID('Hex Reference'!AI123,3,2),MID('Hex Reference'!AI123,1,2))</f>
        <v>#N/A</v>
      </c>
      <c r="AJ123" s="12" t="e">
        <f>CONCATENATE(MID('Hex Reference'!AJ123,3,2),MID('Hex Reference'!AJ123,1,2))</f>
        <v>#N/A</v>
      </c>
      <c r="AK123" s="12" t="str">
        <f>CONCATENATE(MID('Hex Reference'!AK123,3,2),MID('Hex Reference'!AK123,1,2))</f>
        <v>B84B</v>
      </c>
      <c r="AL123" s="12" t="e">
        <f>CONCATENATE(MID('Hex Reference'!AL123,3,2),MID('Hex Reference'!AL123,1,2))</f>
        <v>#N/A</v>
      </c>
      <c r="AM123" s="12" t="e">
        <f>CONCATENATE(MID('Hex Reference'!AM123,3,2),MID('Hex Reference'!AM123,1,2))</f>
        <v>#N/A</v>
      </c>
      <c r="AN123" s="12" t="str">
        <f>CONCATENATE(MID('Hex Reference'!AN123,3,2),MID('Hex Reference'!AN123,1,2))</f>
        <v>A04F</v>
      </c>
      <c r="AO123" s="12" t="e">
        <f>CONCATENATE(MID('Hex Reference'!AO123,3,2),MID('Hex Reference'!AO123,1,2))</f>
        <v>#N/A</v>
      </c>
      <c r="AP123" s="12" t="e">
        <f>CONCATENATE(MID('Hex Reference'!AP123,3,2),MID('Hex Reference'!AP123,1,2))</f>
        <v>#N/A</v>
      </c>
      <c r="AQ123" s="12" t="str">
        <f>CONCATENATE(MID('Hex Reference'!AQ123,3,2),MID('Hex Reference'!AQ123,1,2))</f>
        <v>A04F</v>
      </c>
      <c r="AR123" s="28"/>
      <c r="AT123" s="24"/>
      <c r="AU123" s="12" t="str">
        <f>CONCATENATE(MID('Hex Reference'!AU123,3,2),MID('Hex Reference'!AU123,1,2))</f>
        <v>D047</v>
      </c>
      <c r="AV123" s="12" t="e">
        <f>CONCATENATE(MID('Hex Reference'!AV123,3,2),MID('Hex Reference'!AV123,1,2))</f>
        <v>#N/A</v>
      </c>
      <c r="AW123" s="12" t="e">
        <f>CONCATENATE(MID('Hex Reference'!AW123,3,2),MID('Hex Reference'!AW123,1,2))</f>
        <v>#N/A</v>
      </c>
      <c r="AX123" s="12" t="str">
        <f>CONCATENATE(MID('Hex Reference'!AX123,3,2),MID('Hex Reference'!AX123,1,2))</f>
        <v>D047</v>
      </c>
      <c r="AY123" s="12" t="e">
        <f>CONCATENATE(MID('Hex Reference'!AY123,3,2),MID('Hex Reference'!AY123,1,2))</f>
        <v>#N/A</v>
      </c>
      <c r="AZ123" s="12" t="e">
        <f>CONCATENATE(MID('Hex Reference'!AZ123,3,2),MID('Hex Reference'!AZ123,1,2))</f>
        <v>#N/A</v>
      </c>
      <c r="BA123" s="12" t="str">
        <f>CONCATENATE(MID('Hex Reference'!BA123,3,2),MID('Hex Reference'!BA123,1,2))</f>
        <v>D047</v>
      </c>
      <c r="BB123" s="12" t="e">
        <f>CONCATENATE(MID('Hex Reference'!BB123,3,2),MID('Hex Reference'!BB123,1,2))</f>
        <v>#N/A</v>
      </c>
      <c r="BC123" s="12" t="e">
        <f>CONCATENATE(MID('Hex Reference'!BC123,3,2),MID('Hex Reference'!BC123,1,2))</f>
        <v>#N/A</v>
      </c>
      <c r="BD123" s="12" t="str">
        <f>CONCATENATE(MID('Hex Reference'!BD123,3,2),MID('Hex Reference'!BD123,1,2))</f>
        <v>D047</v>
      </c>
      <c r="BE123" s="12" t="e">
        <f>CONCATENATE(MID('Hex Reference'!BE123,3,2),MID('Hex Reference'!BE123,1,2))</f>
        <v>#N/A</v>
      </c>
      <c r="BF123" s="12" t="e">
        <f>CONCATENATE(MID('Hex Reference'!BF123,3,2),MID('Hex Reference'!BF123,1,2))</f>
        <v>#N/A</v>
      </c>
      <c r="BG123" s="12" t="str">
        <f>CONCATENATE(MID('Hex Reference'!BG123,3,2),MID('Hex Reference'!BG123,1,2))</f>
        <v>D047</v>
      </c>
      <c r="BH123" s="12" t="e">
        <f>CONCATENATE(MID('Hex Reference'!BH123,3,2),MID('Hex Reference'!BH123,1,2))</f>
        <v>#N/A</v>
      </c>
      <c r="BI123" s="12" t="e">
        <f>CONCATENATE(MID('Hex Reference'!BI123,3,2),MID('Hex Reference'!BI123,1,2))</f>
        <v>#N/A</v>
      </c>
      <c r="BJ123" s="12" t="str">
        <f>CONCATENATE(MID('Hex Reference'!BJ123,3,2),MID('Hex Reference'!BJ123,1,2))</f>
        <v>D047</v>
      </c>
      <c r="BK123" s="12" t="e">
        <f>CONCATENATE(MID('Hex Reference'!BK123,3,2),MID('Hex Reference'!BK123,1,2))</f>
        <v>#N/A</v>
      </c>
      <c r="BL123" s="12" t="e">
        <f>CONCATENATE(MID('Hex Reference'!BL123,3,2),MID('Hex Reference'!BL123,1,2))</f>
        <v>#N/A</v>
      </c>
      <c r="BM123" s="12" t="str">
        <f>CONCATENATE(MID('Hex Reference'!BM123,3,2),MID('Hex Reference'!BM123,1,2))</f>
        <v>D047</v>
      </c>
      <c r="BN123" s="12" t="e">
        <f>CONCATENATE(MID('Hex Reference'!BN123,3,2),MID('Hex Reference'!BN123,1,2))</f>
        <v>#N/A</v>
      </c>
      <c r="BO123" s="12" t="e">
        <f>CONCATENATE(MID('Hex Reference'!BO123,3,2),MID('Hex Reference'!BO123,1,2))</f>
        <v>#N/A</v>
      </c>
      <c r="BP123" s="12" t="str">
        <f>CONCATENATE(MID('Hex Reference'!BP123,3,2),MID('Hex Reference'!BP123,1,2))</f>
        <v>D047</v>
      </c>
      <c r="BQ123" s="12" t="e">
        <f>CONCATENATE(MID('Hex Reference'!BQ123,3,2),MID('Hex Reference'!BQ123,1,2))</f>
        <v>#N/A</v>
      </c>
      <c r="BR123" s="12" t="e">
        <f>CONCATENATE(MID('Hex Reference'!BR123,3,2),MID('Hex Reference'!BR123,1,2))</f>
        <v>#N/A</v>
      </c>
      <c r="BS123" s="12" t="str">
        <f>CONCATENATE(MID('Hex Reference'!BS123,3,2),MID('Hex Reference'!BS123,1,2))</f>
        <v>D047</v>
      </c>
      <c r="BT123" s="12" t="e">
        <f>CONCATENATE(MID('Hex Reference'!BT123,3,2),MID('Hex Reference'!BT123,1,2))</f>
        <v>#N/A</v>
      </c>
      <c r="BU123" s="12" t="e">
        <f>CONCATENATE(MID('Hex Reference'!BU123,3,2),MID('Hex Reference'!BU123,1,2))</f>
        <v>#N/A</v>
      </c>
      <c r="BV123" s="12" t="str">
        <f>CONCATENATE(MID('Hex Reference'!BV123,3,2),MID('Hex Reference'!BV123,1,2))</f>
        <v>0080</v>
      </c>
      <c r="BW123" s="12" t="e">
        <f>CONCATENATE(MID('Hex Reference'!BW123,3,2),MID('Hex Reference'!BW123,1,2))</f>
        <v>#N/A</v>
      </c>
      <c r="BX123" s="12" t="e">
        <f>CONCATENATE(MID('Hex Reference'!BX123,3,2),MID('Hex Reference'!BX123,1,2))</f>
        <v>#N/A</v>
      </c>
      <c r="BY123" s="12" t="str">
        <f>CONCATENATE(MID('Hex Reference'!BY123,3,2),MID('Hex Reference'!BY123,1,2))</f>
        <v>B84B</v>
      </c>
      <c r="BZ123" s="12" t="e">
        <f>CONCATENATE(MID('Hex Reference'!BZ123,3,2),MID('Hex Reference'!BZ123,1,2))</f>
        <v>#N/A</v>
      </c>
      <c r="CA123" s="12" t="e">
        <f>CONCATENATE(MID('Hex Reference'!CA123,3,2),MID('Hex Reference'!CA123,1,2))</f>
        <v>#N/A</v>
      </c>
      <c r="CB123" s="12" t="str">
        <f>CONCATENATE(MID('Hex Reference'!CB123,3,2),MID('Hex Reference'!CB123,1,2))</f>
        <v>B84B</v>
      </c>
      <c r="CC123" s="12" t="e">
        <f>CONCATENATE(MID('Hex Reference'!CC123,3,2),MID('Hex Reference'!CC123,1,2))</f>
        <v>#N/A</v>
      </c>
      <c r="CD123" s="12" t="e">
        <f>CONCATENATE(MID('Hex Reference'!CD123,3,2),MID('Hex Reference'!CD123,1,2))</f>
        <v>#N/A</v>
      </c>
      <c r="CE123" s="12" t="str">
        <f>CONCATENATE(MID('Hex Reference'!CE123,3,2),MID('Hex Reference'!CE123,1,2))</f>
        <v>A04F</v>
      </c>
      <c r="CF123" s="12" t="e">
        <f>CONCATENATE(MID('Hex Reference'!CF123,3,2),MID('Hex Reference'!CF123,1,2))</f>
        <v>#N/A</v>
      </c>
      <c r="CG123" s="12" t="e">
        <f>CONCATENATE(MID('Hex Reference'!CG123,3,2),MID('Hex Reference'!CG123,1,2))</f>
        <v>#N/A</v>
      </c>
      <c r="CH123" s="12" t="str">
        <f>CONCATENATE(MID('Hex Reference'!CH123,3,2),MID('Hex Reference'!CH123,1,2))</f>
        <v>A04F</v>
      </c>
      <c r="CI123" s="28"/>
    </row>
    <row r="124" spans="1:87">
      <c r="A124" s="25" t="str">
        <f t="shared" si="2"/>
        <v>77</v>
      </c>
      <c r="B124" s="25" t="s">
        <v>160</v>
      </c>
      <c r="C124" s="40" t="str">
        <f t="shared" si="3"/>
        <v>17AB0</v>
      </c>
      <c r="D124" s="12" t="str">
        <f>CONCATENATE(MID('Hex Reference'!D124,3,2),MID('Hex Reference'!D124,1,2))</f>
        <v>6440</v>
      </c>
      <c r="E124" s="12" t="e">
        <f>CONCATENATE(MID('Hex Reference'!E124,3,2),MID('Hex Reference'!E124,1,2))</f>
        <v>#N/A</v>
      </c>
      <c r="F124" s="12" t="e">
        <f>CONCATENATE(MID('Hex Reference'!F124,3,2),MID('Hex Reference'!F124,1,2))</f>
        <v>#N/A</v>
      </c>
      <c r="G124" s="12" t="str">
        <f>CONCATENATE(MID('Hex Reference'!G124,3,2),MID('Hex Reference'!G124,1,2))</f>
        <v>6440</v>
      </c>
      <c r="H124" s="12" t="e">
        <f>CONCATENATE(MID('Hex Reference'!H124,3,2),MID('Hex Reference'!H124,1,2))</f>
        <v>#N/A</v>
      </c>
      <c r="I124" s="12" t="e">
        <f>CONCATENATE(MID('Hex Reference'!I124,3,2),MID('Hex Reference'!I124,1,2))</f>
        <v>#N/A</v>
      </c>
      <c r="J124" s="12" t="str">
        <f>CONCATENATE(MID('Hex Reference'!J124,3,2),MID('Hex Reference'!J124,1,2))</f>
        <v>C840</v>
      </c>
      <c r="K124" s="12" t="e">
        <f>CONCATENATE(MID('Hex Reference'!K124,3,2),MID('Hex Reference'!K124,1,2))</f>
        <v>#N/A</v>
      </c>
      <c r="L124" s="12" t="e">
        <f>CONCATENATE(MID('Hex Reference'!L124,3,2),MID('Hex Reference'!L124,1,2))</f>
        <v>#N/A</v>
      </c>
      <c r="M124" s="12" t="str">
        <f>CONCATENATE(MID('Hex Reference'!M124,3,2),MID('Hex Reference'!M124,1,2))</f>
        <v>C840</v>
      </c>
      <c r="N124" s="12" t="e">
        <f>CONCATENATE(MID('Hex Reference'!N124,3,2),MID('Hex Reference'!N124,1,2))</f>
        <v>#N/A</v>
      </c>
      <c r="O124" s="12" t="e">
        <f>CONCATENATE(MID('Hex Reference'!O124,3,2),MID('Hex Reference'!O124,1,2))</f>
        <v>#N/A</v>
      </c>
      <c r="P124" s="12" t="str">
        <f>CONCATENATE(MID('Hex Reference'!P124,3,2),MID('Hex Reference'!P124,1,2))</f>
        <v>9A18</v>
      </c>
      <c r="Q124" s="12" t="e">
        <f>CONCATENATE(MID('Hex Reference'!Q124,3,2),MID('Hex Reference'!Q124,1,2))</f>
        <v>#N/A</v>
      </c>
      <c r="R124" s="12" t="e">
        <f>CONCATENATE(MID('Hex Reference'!R124,3,2),MID('Hex Reference'!R124,1,2))</f>
        <v>#N/A</v>
      </c>
      <c r="S124" s="12" t="str">
        <f>CONCATENATE(MID('Hex Reference'!S124,3,2),MID('Hex Reference'!S124,1,2))</f>
        <v>FA40</v>
      </c>
      <c r="T124" s="12" t="e">
        <f>CONCATENATE(MID('Hex Reference'!T124,3,2),MID('Hex Reference'!T124,1,2))</f>
        <v>#N/A</v>
      </c>
      <c r="U124" s="12" t="e">
        <f>CONCATENATE(MID('Hex Reference'!U124,3,2),MID('Hex Reference'!U124,1,2))</f>
        <v>#N/A</v>
      </c>
      <c r="V124" s="12" t="str">
        <f>CONCATENATE(MID('Hex Reference'!V124,3,2),MID('Hex Reference'!V124,1,2))</f>
        <v>9A12</v>
      </c>
      <c r="W124" s="12" t="e">
        <f>CONCATENATE(MID('Hex Reference'!W124,3,2),MID('Hex Reference'!W124,1,2))</f>
        <v>#N/A</v>
      </c>
      <c r="X124" s="12" t="e">
        <f>CONCATENATE(MID('Hex Reference'!X124,3,2),MID('Hex Reference'!X124,1,2))</f>
        <v>#N/A</v>
      </c>
      <c r="Y124" s="12" t="str">
        <f>CONCATENATE(MID('Hex Reference'!Y124,3,2),MID('Hex Reference'!Y124,1,2))</f>
        <v>2C41</v>
      </c>
      <c r="Z124" s="12" t="e">
        <f>CONCATENATE(MID('Hex Reference'!Z124,3,2),MID('Hex Reference'!Z124,1,2))</f>
        <v>#N/A</v>
      </c>
      <c r="AA124" s="12" t="e">
        <f>CONCATENATE(MID('Hex Reference'!AA124,3,2),MID('Hex Reference'!AA124,1,2))</f>
        <v>#N/A</v>
      </c>
      <c r="AB124" s="12" t="str">
        <f>CONCATENATE(MID('Hex Reference'!AB124,3,2),MID('Hex Reference'!AB124,1,2))</f>
        <v>9A22</v>
      </c>
      <c r="AC124" s="12" t="e">
        <f>CONCATENATE(MID('Hex Reference'!AC124,3,2),MID('Hex Reference'!AC124,1,2))</f>
        <v>#N/A</v>
      </c>
      <c r="AD124" s="12" t="e">
        <f>CONCATENATE(MID('Hex Reference'!AD124,3,2),MID('Hex Reference'!AD124,1,2))</f>
        <v>#N/A</v>
      </c>
      <c r="AE124" s="12" t="str">
        <f>CONCATENATE(MID('Hex Reference'!AE124,3,2),MID('Hex Reference'!AE124,1,2))</f>
        <v>9A22</v>
      </c>
      <c r="AF124" s="12" t="e">
        <f>CONCATENATE(MID('Hex Reference'!AF124,3,2),MID('Hex Reference'!AF124,1,2))</f>
        <v>#N/A</v>
      </c>
      <c r="AG124" s="12" t="e">
        <f>CONCATENATE(MID('Hex Reference'!AG124,3,2),MID('Hex Reference'!AG124,1,2))</f>
        <v>#N/A</v>
      </c>
      <c r="AH124" s="12" t="str">
        <f>CONCATENATE(MID('Hex Reference'!AH124,3,2),MID('Hex Reference'!AH124,1,2))</f>
        <v>9A24</v>
      </c>
      <c r="AI124" s="12" t="e">
        <f>CONCATENATE(MID('Hex Reference'!AI124,3,2),MID('Hex Reference'!AI124,1,2))</f>
        <v>#N/A</v>
      </c>
      <c r="AJ124" s="12" t="e">
        <f>CONCATENATE(MID('Hex Reference'!AJ124,3,2),MID('Hex Reference'!AJ124,1,2))</f>
        <v>#N/A</v>
      </c>
      <c r="AK124" s="12" t="str">
        <f>CONCATENATE(MID('Hex Reference'!AK124,3,2),MID('Hex Reference'!AK124,1,2))</f>
        <v>9A24</v>
      </c>
      <c r="AL124" s="12" t="e">
        <f>CONCATENATE(MID('Hex Reference'!AL124,3,2),MID('Hex Reference'!AL124,1,2))</f>
        <v>#N/A</v>
      </c>
      <c r="AM124" s="12" t="e">
        <f>CONCATENATE(MID('Hex Reference'!AM124,3,2),MID('Hex Reference'!AM124,1,2))</f>
        <v>#N/A</v>
      </c>
      <c r="AN124" s="12" t="str">
        <f>CONCATENATE(MID('Hex Reference'!AN124,3,2),MID('Hex Reference'!AN124,1,2))</f>
        <v>9A24</v>
      </c>
      <c r="AO124" s="12" t="e">
        <f>CONCATENATE(MID('Hex Reference'!AO124,3,2),MID('Hex Reference'!AO124,1,2))</f>
        <v>#N/A</v>
      </c>
      <c r="AP124" s="12" t="e">
        <f>CONCATENATE(MID('Hex Reference'!AP124,3,2),MID('Hex Reference'!AP124,1,2))</f>
        <v>#N/A</v>
      </c>
      <c r="AQ124" s="12" t="str">
        <f>CONCATENATE(MID('Hex Reference'!AQ124,3,2),MID('Hex Reference'!AQ124,1,2))</f>
        <v>9A24</v>
      </c>
      <c r="AR124" s="28"/>
      <c r="AT124" s="24"/>
      <c r="AU124" s="12" t="str">
        <f>CONCATENATE(MID('Hex Reference'!AU124,3,2),MID('Hex Reference'!AU124,1,2))</f>
        <v>6440</v>
      </c>
      <c r="AV124" s="12" t="e">
        <f>CONCATENATE(MID('Hex Reference'!AV124,3,2),MID('Hex Reference'!AV124,1,2))</f>
        <v>#N/A</v>
      </c>
      <c r="AW124" s="12" t="e">
        <f>CONCATENATE(MID('Hex Reference'!AW124,3,2),MID('Hex Reference'!AW124,1,2))</f>
        <v>#N/A</v>
      </c>
      <c r="AX124" s="12" t="str">
        <f>CONCATENATE(MID('Hex Reference'!AX124,3,2),MID('Hex Reference'!AX124,1,2))</f>
        <v>3280</v>
      </c>
      <c r="AY124" s="12" t="e">
        <f>CONCATENATE(MID('Hex Reference'!AY124,3,2),MID('Hex Reference'!AY124,1,2))</f>
        <v>#N/A</v>
      </c>
      <c r="AZ124" s="12" t="e">
        <f>CONCATENATE(MID('Hex Reference'!AZ124,3,2),MID('Hex Reference'!AZ124,1,2))</f>
        <v>#N/A</v>
      </c>
      <c r="BA124" s="12" t="str">
        <f>CONCATENATE(MID('Hex Reference'!BA124,3,2),MID('Hex Reference'!BA124,1,2))</f>
        <v>C840</v>
      </c>
      <c r="BB124" s="12" t="e">
        <f>CONCATENATE(MID('Hex Reference'!BB124,3,2),MID('Hex Reference'!BB124,1,2))</f>
        <v>#N/A</v>
      </c>
      <c r="BC124" s="12" t="e">
        <f>CONCATENATE(MID('Hex Reference'!BC124,3,2),MID('Hex Reference'!BC124,1,2))</f>
        <v>#N/A</v>
      </c>
      <c r="BD124" s="12" t="str">
        <f>CONCATENATE(MID('Hex Reference'!BD124,3,2),MID('Hex Reference'!BD124,1,2))</f>
        <v>4680</v>
      </c>
      <c r="BE124" s="12" t="e">
        <f>CONCATENATE(MID('Hex Reference'!BE124,3,2),MID('Hex Reference'!BE124,1,2))</f>
        <v>#N/A</v>
      </c>
      <c r="BF124" s="12" t="e">
        <f>CONCATENATE(MID('Hex Reference'!BF124,3,2),MID('Hex Reference'!BF124,1,2))</f>
        <v>#N/A</v>
      </c>
      <c r="BG124" s="12" t="str">
        <f>CONCATENATE(MID('Hex Reference'!BG124,3,2),MID('Hex Reference'!BG124,1,2))</f>
        <v>9A18</v>
      </c>
      <c r="BH124" s="12" t="e">
        <f>CONCATENATE(MID('Hex Reference'!BH124,3,2),MID('Hex Reference'!BH124,1,2))</f>
        <v>#N/A</v>
      </c>
      <c r="BI124" s="12" t="e">
        <f>CONCATENATE(MID('Hex Reference'!BI124,3,2),MID('Hex Reference'!BI124,1,2))</f>
        <v>#N/A</v>
      </c>
      <c r="BJ124" s="12" t="str">
        <f>CONCATENATE(MID('Hex Reference'!BJ124,3,2),MID('Hex Reference'!BJ124,1,2))</f>
        <v>5080</v>
      </c>
      <c r="BK124" s="12" t="e">
        <f>CONCATENATE(MID('Hex Reference'!BK124,3,2),MID('Hex Reference'!BK124,1,2))</f>
        <v>#N/A</v>
      </c>
      <c r="BL124" s="12" t="e">
        <f>CONCATENATE(MID('Hex Reference'!BL124,3,2),MID('Hex Reference'!BL124,1,2))</f>
        <v>#N/A</v>
      </c>
      <c r="BM124" s="12" t="str">
        <f>CONCATENATE(MID('Hex Reference'!BM124,3,2),MID('Hex Reference'!BM124,1,2))</f>
        <v>9A12</v>
      </c>
      <c r="BN124" s="12" t="e">
        <f>CONCATENATE(MID('Hex Reference'!BN124,3,2),MID('Hex Reference'!BN124,1,2))</f>
        <v>#N/A</v>
      </c>
      <c r="BO124" s="12" t="e">
        <f>CONCATENATE(MID('Hex Reference'!BO124,3,2),MID('Hex Reference'!BO124,1,2))</f>
        <v>#N/A</v>
      </c>
      <c r="BP124" s="12" t="str">
        <f>CONCATENATE(MID('Hex Reference'!BP124,3,2),MID('Hex Reference'!BP124,1,2))</f>
        <v>5A80</v>
      </c>
      <c r="BQ124" s="12" t="e">
        <f>CONCATENATE(MID('Hex Reference'!BQ124,3,2),MID('Hex Reference'!BQ124,1,2))</f>
        <v>#N/A</v>
      </c>
      <c r="BR124" s="12" t="e">
        <f>CONCATENATE(MID('Hex Reference'!BR124,3,2),MID('Hex Reference'!BR124,1,2))</f>
        <v>#N/A</v>
      </c>
      <c r="BS124" s="12" t="str">
        <f>CONCATENATE(MID('Hex Reference'!BS124,3,2),MID('Hex Reference'!BS124,1,2))</f>
        <v>9A22</v>
      </c>
      <c r="BT124" s="12" t="e">
        <f>CONCATENATE(MID('Hex Reference'!BT124,3,2),MID('Hex Reference'!BT124,1,2))</f>
        <v>#N/A</v>
      </c>
      <c r="BU124" s="12" t="e">
        <f>CONCATENATE(MID('Hex Reference'!BU124,3,2),MID('Hex Reference'!BU124,1,2))</f>
        <v>#N/A</v>
      </c>
      <c r="BV124" s="12" t="str">
        <f>CONCATENATE(MID('Hex Reference'!BV124,3,2),MID('Hex Reference'!BV124,1,2))</f>
        <v>0080</v>
      </c>
      <c r="BW124" s="12" t="e">
        <f>CONCATENATE(MID('Hex Reference'!BW124,3,2),MID('Hex Reference'!BW124,1,2))</f>
        <v>#N/A</v>
      </c>
      <c r="BX124" s="12" t="e">
        <f>CONCATENATE(MID('Hex Reference'!BX124,3,2),MID('Hex Reference'!BX124,1,2))</f>
        <v>#N/A</v>
      </c>
      <c r="BY124" s="12" t="str">
        <f>CONCATENATE(MID('Hex Reference'!BY124,3,2),MID('Hex Reference'!BY124,1,2))</f>
        <v>9A24</v>
      </c>
      <c r="BZ124" s="12" t="e">
        <f>CONCATENATE(MID('Hex Reference'!BZ124,3,2),MID('Hex Reference'!BZ124,1,2))</f>
        <v>#N/A</v>
      </c>
      <c r="CA124" s="12" t="e">
        <f>CONCATENATE(MID('Hex Reference'!CA124,3,2),MID('Hex Reference'!CA124,1,2))</f>
        <v>#N/A</v>
      </c>
      <c r="CB124" s="12" t="str">
        <f>CONCATENATE(MID('Hex Reference'!CB124,3,2),MID('Hex Reference'!CB124,1,2))</f>
        <v>9A24</v>
      </c>
      <c r="CC124" s="12" t="e">
        <f>CONCATENATE(MID('Hex Reference'!CC124,3,2),MID('Hex Reference'!CC124,1,2))</f>
        <v>#N/A</v>
      </c>
      <c r="CD124" s="12" t="e">
        <f>CONCATENATE(MID('Hex Reference'!CD124,3,2),MID('Hex Reference'!CD124,1,2))</f>
        <v>#N/A</v>
      </c>
      <c r="CE124" s="12" t="str">
        <f>CONCATENATE(MID('Hex Reference'!CE124,3,2),MID('Hex Reference'!CE124,1,2))</f>
        <v>9A24</v>
      </c>
      <c r="CF124" s="12" t="e">
        <f>CONCATENATE(MID('Hex Reference'!CF124,3,2),MID('Hex Reference'!CF124,1,2))</f>
        <v>#N/A</v>
      </c>
      <c r="CG124" s="12" t="e">
        <f>CONCATENATE(MID('Hex Reference'!CG124,3,2),MID('Hex Reference'!CG124,1,2))</f>
        <v>#N/A</v>
      </c>
      <c r="CH124" s="12" t="str">
        <f>CONCATENATE(MID('Hex Reference'!CH124,3,2),MID('Hex Reference'!CH124,1,2))</f>
        <v>9A24</v>
      </c>
      <c r="CI124" s="28"/>
    </row>
    <row r="125" spans="1:87">
      <c r="A125" s="25" t="str">
        <f t="shared" si="2"/>
        <v>78</v>
      </c>
      <c r="B125" s="25" t="s">
        <v>161</v>
      </c>
      <c r="C125" s="40" t="str">
        <f t="shared" si="3"/>
        <v>17AE8</v>
      </c>
      <c r="D125" s="12" t="str">
        <f>CONCATENATE(MID('Hex Reference'!D125,3,2),MID('Hex Reference'!D125,1,2))</f>
        <v>2C41</v>
      </c>
      <c r="E125" s="12" t="e">
        <f>CONCATENATE(MID('Hex Reference'!E125,3,2),MID('Hex Reference'!E125,1,2))</f>
        <v>#N/A</v>
      </c>
      <c r="F125" s="12" t="e">
        <f>CONCATENATE(MID('Hex Reference'!F125,3,2),MID('Hex Reference'!F125,1,2))</f>
        <v>#N/A</v>
      </c>
      <c r="G125" s="12" t="str">
        <f>CONCATENATE(MID('Hex Reference'!G125,3,2),MID('Hex Reference'!G125,1,2))</f>
        <v>2C41</v>
      </c>
      <c r="H125" s="12" t="e">
        <f>CONCATENATE(MID('Hex Reference'!H125,3,2),MID('Hex Reference'!H125,1,2))</f>
        <v>#N/A</v>
      </c>
      <c r="I125" s="12" t="e">
        <f>CONCATENATE(MID('Hex Reference'!I125,3,2),MID('Hex Reference'!I125,1,2))</f>
        <v>#N/A</v>
      </c>
      <c r="J125" s="12" t="str">
        <f>CONCATENATE(MID('Hex Reference'!J125,3,2),MID('Hex Reference'!J125,1,2))</f>
        <v>C241</v>
      </c>
      <c r="K125" s="12" t="e">
        <f>CONCATENATE(MID('Hex Reference'!K125,3,2),MID('Hex Reference'!K125,1,2))</f>
        <v>#N/A</v>
      </c>
      <c r="L125" s="12" t="e">
        <f>CONCATENATE(MID('Hex Reference'!L125,3,2),MID('Hex Reference'!L125,1,2))</f>
        <v>#N/A</v>
      </c>
      <c r="M125" s="12" t="str">
        <f>CONCATENATE(MID('Hex Reference'!M125,3,2),MID('Hex Reference'!M125,1,2))</f>
        <v>C241</v>
      </c>
      <c r="N125" s="12" t="e">
        <f>CONCATENATE(MID('Hex Reference'!N125,3,2),MID('Hex Reference'!N125,1,2))</f>
        <v>#N/A</v>
      </c>
      <c r="O125" s="12" t="e">
        <f>CONCATENATE(MID('Hex Reference'!O125,3,2),MID('Hex Reference'!O125,1,2))</f>
        <v>#N/A</v>
      </c>
      <c r="P125" s="12" t="str">
        <f>CONCATENATE(MID('Hex Reference'!P125,3,2),MID('Hex Reference'!P125,1,2))</f>
        <v>9B26</v>
      </c>
      <c r="Q125" s="12" t="e">
        <f>CONCATENATE(MID('Hex Reference'!Q125,3,2),MID('Hex Reference'!Q125,1,2))</f>
        <v>#N/A</v>
      </c>
      <c r="R125" s="12" t="e">
        <f>CONCATENATE(MID('Hex Reference'!R125,3,2),MID('Hex Reference'!R125,1,2))</f>
        <v>#N/A</v>
      </c>
      <c r="S125" s="12" t="str">
        <f>CONCATENATE(MID('Hex Reference'!S125,3,2),MID('Hex Reference'!S125,1,2))</f>
        <v>5842</v>
      </c>
      <c r="T125" s="12" t="e">
        <f>CONCATENATE(MID('Hex Reference'!T125,3,2),MID('Hex Reference'!T125,1,2))</f>
        <v>#N/A</v>
      </c>
      <c r="U125" s="12" t="e">
        <f>CONCATENATE(MID('Hex Reference'!U125,3,2),MID('Hex Reference'!U125,1,2))</f>
        <v>#N/A</v>
      </c>
      <c r="V125" s="12" t="str">
        <f>CONCATENATE(MID('Hex Reference'!V125,3,2),MID('Hex Reference'!V125,1,2))</f>
        <v>9B18</v>
      </c>
      <c r="W125" s="12" t="e">
        <f>CONCATENATE(MID('Hex Reference'!W125,3,2),MID('Hex Reference'!W125,1,2))</f>
        <v>#N/A</v>
      </c>
      <c r="X125" s="12" t="e">
        <f>CONCATENATE(MID('Hex Reference'!X125,3,2),MID('Hex Reference'!X125,1,2))</f>
        <v>#N/A</v>
      </c>
      <c r="Y125" s="12" t="str">
        <f>CONCATENATE(MID('Hex Reference'!Y125,3,2),MID('Hex Reference'!Y125,1,2))</f>
        <v>EE42</v>
      </c>
      <c r="Z125" s="12" t="e">
        <f>CONCATENATE(MID('Hex Reference'!Z125,3,2),MID('Hex Reference'!Z125,1,2))</f>
        <v>#N/A</v>
      </c>
      <c r="AA125" s="12" t="e">
        <f>CONCATENATE(MID('Hex Reference'!AA125,3,2),MID('Hex Reference'!AA125,1,2))</f>
        <v>#N/A</v>
      </c>
      <c r="AB125" s="12" t="str">
        <f>CONCATENATE(MID('Hex Reference'!AB125,3,2),MID('Hex Reference'!AB125,1,2))</f>
        <v>9B0E</v>
      </c>
      <c r="AC125" s="12" t="e">
        <f>CONCATENATE(MID('Hex Reference'!AC125,3,2),MID('Hex Reference'!AC125,1,2))</f>
        <v>#VALUE!</v>
      </c>
      <c r="AD125" s="12" t="e">
        <f>CONCATENATE(MID('Hex Reference'!AD125,3,2),MID('Hex Reference'!AD125,1,2))</f>
        <v>#N/A</v>
      </c>
      <c r="AE125" s="12" t="str">
        <f>CONCATENATE(MID('Hex Reference'!AE125,3,2),MID('Hex Reference'!AE125,1,2))</f>
        <v>9B0E</v>
      </c>
      <c r="AF125" s="12" t="e">
        <f>CONCATENATE(MID('Hex Reference'!AF125,3,2),MID('Hex Reference'!AF125,1,2))</f>
        <v>#VALUE!</v>
      </c>
      <c r="AG125" s="12" t="e">
        <f>CONCATENATE(MID('Hex Reference'!AG125,3,2),MID('Hex Reference'!AG125,1,2))</f>
        <v>#N/A</v>
      </c>
      <c r="AH125" s="12" t="str">
        <f>CONCATENATE(MID('Hex Reference'!AH125,3,2),MID('Hex Reference'!AH125,1,2))</f>
        <v>9B0A</v>
      </c>
      <c r="AI125" s="12" t="e">
        <f>CONCATENATE(MID('Hex Reference'!AI125,3,2),MID('Hex Reference'!AI125,1,2))</f>
        <v>#N/A</v>
      </c>
      <c r="AJ125" s="12" t="e">
        <f>CONCATENATE(MID('Hex Reference'!AJ125,3,2),MID('Hex Reference'!AJ125,1,2))</f>
        <v>#N/A</v>
      </c>
      <c r="AK125" s="12" t="str">
        <f>CONCATENATE(MID('Hex Reference'!AK125,3,2),MID('Hex Reference'!AK125,1,2))</f>
        <v>9B0A</v>
      </c>
      <c r="AL125" s="12" t="e">
        <f>CONCATENATE(MID('Hex Reference'!AL125,3,2),MID('Hex Reference'!AL125,1,2))</f>
        <v>#N/A</v>
      </c>
      <c r="AM125" s="12" t="e">
        <f>CONCATENATE(MID('Hex Reference'!AM125,3,2),MID('Hex Reference'!AM125,1,2))</f>
        <v>#N/A</v>
      </c>
      <c r="AN125" s="12" t="str">
        <f>CONCATENATE(MID('Hex Reference'!AN125,3,2),MID('Hex Reference'!AN125,1,2))</f>
        <v>9B0A</v>
      </c>
      <c r="AO125" s="12" t="e">
        <f>CONCATENATE(MID('Hex Reference'!AO125,3,2),MID('Hex Reference'!AO125,1,2))</f>
        <v>#N/A</v>
      </c>
      <c r="AP125" s="12" t="e">
        <f>CONCATENATE(MID('Hex Reference'!AP125,3,2),MID('Hex Reference'!AP125,1,2))</f>
        <v>#N/A</v>
      </c>
      <c r="AQ125" s="12" t="str">
        <f>CONCATENATE(MID('Hex Reference'!AQ125,3,2),MID('Hex Reference'!AQ125,1,2))</f>
        <v>9B0A</v>
      </c>
      <c r="AR125" s="28"/>
      <c r="AT125" s="24"/>
      <c r="AU125" s="12" t="str">
        <f>CONCATENATE(MID('Hex Reference'!AU125,3,2),MID('Hex Reference'!AU125,1,2))</f>
        <v>2C41</v>
      </c>
      <c r="AV125" s="12" t="e">
        <f>CONCATENATE(MID('Hex Reference'!AV125,3,2),MID('Hex Reference'!AV125,1,2))</f>
        <v>#N/A</v>
      </c>
      <c r="AW125" s="12" t="e">
        <f>CONCATENATE(MID('Hex Reference'!AW125,3,2),MID('Hex Reference'!AW125,1,2))</f>
        <v>#N/A</v>
      </c>
      <c r="AX125" s="12" t="str">
        <f>CONCATENATE(MID('Hex Reference'!AX125,3,2),MID('Hex Reference'!AX125,1,2))</f>
        <v>9680</v>
      </c>
      <c r="AY125" s="12" t="e">
        <f>CONCATENATE(MID('Hex Reference'!AY125,3,2),MID('Hex Reference'!AY125,1,2))</f>
        <v>#N/A</v>
      </c>
      <c r="AZ125" s="12" t="e">
        <f>CONCATENATE(MID('Hex Reference'!AZ125,3,2),MID('Hex Reference'!AZ125,1,2))</f>
        <v>#N/A</v>
      </c>
      <c r="BA125" s="12" t="str">
        <f>CONCATENATE(MID('Hex Reference'!BA125,3,2),MID('Hex Reference'!BA125,1,2))</f>
        <v>C241</v>
      </c>
      <c r="BB125" s="12" t="e">
        <f>CONCATENATE(MID('Hex Reference'!BB125,3,2),MID('Hex Reference'!BB125,1,2))</f>
        <v>#N/A</v>
      </c>
      <c r="BC125" s="12" t="e">
        <f>CONCATENATE(MID('Hex Reference'!BC125,3,2),MID('Hex Reference'!BC125,1,2))</f>
        <v>#N/A</v>
      </c>
      <c r="BD125" s="12" t="str">
        <f>CONCATENATE(MID('Hex Reference'!BD125,3,2),MID('Hex Reference'!BD125,1,2))</f>
        <v>C880</v>
      </c>
      <c r="BE125" s="12" t="e">
        <f>CONCATENATE(MID('Hex Reference'!BE125,3,2),MID('Hex Reference'!BE125,1,2))</f>
        <v>#N/A</v>
      </c>
      <c r="BF125" s="12" t="e">
        <f>CONCATENATE(MID('Hex Reference'!BF125,3,2),MID('Hex Reference'!BF125,1,2))</f>
        <v>#N/A</v>
      </c>
      <c r="BG125" s="12" t="str">
        <f>CONCATENATE(MID('Hex Reference'!BG125,3,2),MID('Hex Reference'!BG125,1,2))</f>
        <v>9B26</v>
      </c>
      <c r="BH125" s="12" t="e">
        <f>CONCATENATE(MID('Hex Reference'!BH125,3,2),MID('Hex Reference'!BH125,1,2))</f>
        <v>#N/A</v>
      </c>
      <c r="BI125" s="12" t="e">
        <f>CONCATENATE(MID('Hex Reference'!BI125,3,2),MID('Hex Reference'!BI125,1,2))</f>
        <v>#N/A</v>
      </c>
      <c r="BJ125" s="12" t="str">
        <f>CONCATENATE(MID('Hex Reference'!BJ125,3,2),MID('Hex Reference'!BJ125,1,2))</f>
        <v>2C81</v>
      </c>
      <c r="BK125" s="12" t="e">
        <f>CONCATENATE(MID('Hex Reference'!BK125,3,2),MID('Hex Reference'!BK125,1,2))</f>
        <v>#N/A</v>
      </c>
      <c r="BL125" s="12" t="e">
        <f>CONCATENATE(MID('Hex Reference'!BL125,3,2),MID('Hex Reference'!BL125,1,2))</f>
        <v>#N/A</v>
      </c>
      <c r="BM125" s="12" t="str">
        <f>CONCATENATE(MID('Hex Reference'!BM125,3,2),MID('Hex Reference'!BM125,1,2))</f>
        <v>9B18</v>
      </c>
      <c r="BN125" s="12" t="e">
        <f>CONCATENATE(MID('Hex Reference'!BN125,3,2),MID('Hex Reference'!BN125,1,2))</f>
        <v>#N/A</v>
      </c>
      <c r="BO125" s="12" t="e">
        <f>CONCATENATE(MID('Hex Reference'!BO125,3,2),MID('Hex Reference'!BO125,1,2))</f>
        <v>#N/A</v>
      </c>
      <c r="BP125" s="12" t="str">
        <f>CONCATENATE(MID('Hex Reference'!BP125,3,2),MID('Hex Reference'!BP125,1,2))</f>
        <v>5E81</v>
      </c>
      <c r="BQ125" s="12" t="e">
        <f>CONCATENATE(MID('Hex Reference'!BQ125,3,2),MID('Hex Reference'!BQ125,1,2))</f>
        <v>#N/A</v>
      </c>
      <c r="BR125" s="12" t="e">
        <f>CONCATENATE(MID('Hex Reference'!BR125,3,2),MID('Hex Reference'!BR125,1,2))</f>
        <v>#N/A</v>
      </c>
      <c r="BS125" s="12" t="str">
        <f>CONCATENATE(MID('Hex Reference'!BS125,3,2),MID('Hex Reference'!BS125,1,2))</f>
        <v>9B0E</v>
      </c>
      <c r="BT125" s="12" t="e">
        <f>CONCATENATE(MID('Hex Reference'!BT125,3,2),MID('Hex Reference'!BT125,1,2))</f>
        <v>#VALUE!</v>
      </c>
      <c r="BU125" s="12" t="e">
        <f>CONCATENATE(MID('Hex Reference'!BU125,3,2),MID('Hex Reference'!BU125,1,2))</f>
        <v>#N/A</v>
      </c>
      <c r="BV125" s="12" t="str">
        <f>CONCATENATE(MID('Hex Reference'!BV125,3,2),MID('Hex Reference'!BV125,1,2))</f>
        <v>0080</v>
      </c>
      <c r="BW125" s="12" t="e">
        <f>CONCATENATE(MID('Hex Reference'!BW125,3,2),MID('Hex Reference'!BW125,1,2))</f>
        <v>#N/A</v>
      </c>
      <c r="BX125" s="12" t="e">
        <f>CONCATENATE(MID('Hex Reference'!BX125,3,2),MID('Hex Reference'!BX125,1,2))</f>
        <v>#N/A</v>
      </c>
      <c r="BY125" s="12" t="str">
        <f>CONCATENATE(MID('Hex Reference'!BY125,3,2),MID('Hex Reference'!BY125,1,2))</f>
        <v>9B0A</v>
      </c>
      <c r="BZ125" s="12" t="e">
        <f>CONCATENATE(MID('Hex Reference'!BZ125,3,2),MID('Hex Reference'!BZ125,1,2))</f>
        <v>#N/A</v>
      </c>
      <c r="CA125" s="12" t="e">
        <f>CONCATENATE(MID('Hex Reference'!CA125,3,2),MID('Hex Reference'!CA125,1,2))</f>
        <v>#N/A</v>
      </c>
      <c r="CB125" s="12" t="str">
        <f>CONCATENATE(MID('Hex Reference'!CB125,3,2),MID('Hex Reference'!CB125,1,2))</f>
        <v>9B0A</v>
      </c>
      <c r="CC125" s="12" t="e">
        <f>CONCATENATE(MID('Hex Reference'!CC125,3,2),MID('Hex Reference'!CC125,1,2))</f>
        <v>#N/A</v>
      </c>
      <c r="CD125" s="12" t="e">
        <f>CONCATENATE(MID('Hex Reference'!CD125,3,2),MID('Hex Reference'!CD125,1,2))</f>
        <v>#N/A</v>
      </c>
      <c r="CE125" s="12" t="str">
        <f>CONCATENATE(MID('Hex Reference'!CE125,3,2),MID('Hex Reference'!CE125,1,2))</f>
        <v>9B0A</v>
      </c>
      <c r="CF125" s="12" t="e">
        <f>CONCATENATE(MID('Hex Reference'!CF125,3,2),MID('Hex Reference'!CF125,1,2))</f>
        <v>#N/A</v>
      </c>
      <c r="CG125" s="12" t="e">
        <f>CONCATENATE(MID('Hex Reference'!CG125,3,2),MID('Hex Reference'!CG125,1,2))</f>
        <v>#N/A</v>
      </c>
      <c r="CH125" s="12" t="str">
        <f>CONCATENATE(MID('Hex Reference'!CH125,3,2),MID('Hex Reference'!CH125,1,2))</f>
        <v>9B0A</v>
      </c>
      <c r="CI125" s="28"/>
    </row>
    <row r="126" spans="1:87">
      <c r="A126" s="25" t="str">
        <f t="shared" si="2"/>
        <v>79</v>
      </c>
      <c r="B126" s="25" t="s">
        <v>162</v>
      </c>
      <c r="C126" s="40" t="str">
        <f t="shared" si="3"/>
        <v>17B20</v>
      </c>
      <c r="D126" s="12" t="str">
        <f>CONCATENATE(MID('Hex Reference'!D126,3,2),MID('Hex Reference'!D126,1,2))</f>
        <v>9041</v>
      </c>
      <c r="E126" s="12" t="e">
        <f>CONCATENATE(MID('Hex Reference'!E126,3,2),MID('Hex Reference'!E126,1,2))</f>
        <v>#N/A</v>
      </c>
      <c r="F126" s="12" t="e">
        <f>CONCATENATE(MID('Hex Reference'!F126,3,2),MID('Hex Reference'!F126,1,2))</f>
        <v>#N/A</v>
      </c>
      <c r="G126" s="12" t="str">
        <f>CONCATENATE(MID('Hex Reference'!G126,3,2),MID('Hex Reference'!G126,1,2))</f>
        <v>9041</v>
      </c>
      <c r="H126" s="12" t="e">
        <f>CONCATENATE(MID('Hex Reference'!H126,3,2),MID('Hex Reference'!H126,1,2))</f>
        <v>#N/A</v>
      </c>
      <c r="I126" s="12" t="e">
        <f>CONCATENATE(MID('Hex Reference'!I126,3,2),MID('Hex Reference'!I126,1,2))</f>
        <v>#N/A</v>
      </c>
      <c r="J126" s="12" t="str">
        <f>CONCATENATE(MID('Hex Reference'!J126,3,2),MID('Hex Reference'!J126,1,2))</f>
        <v>5842</v>
      </c>
      <c r="K126" s="12" t="e">
        <f>CONCATENATE(MID('Hex Reference'!K126,3,2),MID('Hex Reference'!K126,1,2))</f>
        <v>#N/A</v>
      </c>
      <c r="L126" s="12" t="e">
        <f>CONCATENATE(MID('Hex Reference'!L126,3,2),MID('Hex Reference'!L126,1,2))</f>
        <v>#N/A</v>
      </c>
      <c r="M126" s="12" t="str">
        <f>CONCATENATE(MID('Hex Reference'!M126,3,2),MID('Hex Reference'!M126,1,2))</f>
        <v>5842</v>
      </c>
      <c r="N126" s="12" t="e">
        <f>CONCATENATE(MID('Hex Reference'!N126,3,2),MID('Hex Reference'!N126,1,2))</f>
        <v>#N/A</v>
      </c>
      <c r="O126" s="12" t="e">
        <f>CONCATENATE(MID('Hex Reference'!O126,3,2),MID('Hex Reference'!O126,1,2))</f>
        <v>#N/A</v>
      </c>
      <c r="P126" s="12" t="str">
        <f>CONCATENATE(MID('Hex Reference'!P126,3,2),MID('Hex Reference'!P126,1,2))</f>
        <v>9C32</v>
      </c>
      <c r="Q126" s="12" t="e">
        <f>CONCATENATE(MID('Hex Reference'!Q126,3,2),MID('Hex Reference'!Q126,1,2))</f>
        <v>#VALUE!</v>
      </c>
      <c r="R126" s="12" t="e">
        <f>CONCATENATE(MID('Hex Reference'!R126,3,2),MID('Hex Reference'!R126,1,2))</f>
        <v>#N/A</v>
      </c>
      <c r="S126" s="12" t="str">
        <f>CONCATENATE(MID('Hex Reference'!S126,3,2),MID('Hex Reference'!S126,1,2))</f>
        <v>2043</v>
      </c>
      <c r="T126" s="12" t="e">
        <f>CONCATENATE(MID('Hex Reference'!T126,3,2),MID('Hex Reference'!T126,1,2))</f>
        <v>#N/A</v>
      </c>
      <c r="U126" s="12" t="e">
        <f>CONCATENATE(MID('Hex Reference'!U126,3,2),MID('Hex Reference'!U126,1,2))</f>
        <v>#N/A</v>
      </c>
      <c r="V126" s="12" t="str">
        <f>CONCATENATE(MID('Hex Reference'!V126,3,2),MID('Hex Reference'!V126,1,2))</f>
        <v>9C18</v>
      </c>
      <c r="W126" s="12" t="e">
        <f>CONCATENATE(MID('Hex Reference'!W126,3,2),MID('Hex Reference'!W126,1,2))</f>
        <v>#N/A</v>
      </c>
      <c r="X126" s="12" t="e">
        <f>CONCATENATE(MID('Hex Reference'!X126,3,2),MID('Hex Reference'!X126,1,2))</f>
        <v>#N/A</v>
      </c>
      <c r="Y126" s="12" t="str">
        <f>CONCATENATE(MID('Hex Reference'!Y126,3,2),MID('Hex Reference'!Y126,1,2))</f>
        <v>E843</v>
      </c>
      <c r="Z126" s="12" t="e">
        <f>CONCATENATE(MID('Hex Reference'!Z126,3,2),MID('Hex Reference'!Z126,1,2))</f>
        <v>#N/A</v>
      </c>
      <c r="AA126" s="12" t="e">
        <f>CONCATENATE(MID('Hex Reference'!AA126,3,2),MID('Hex Reference'!AA126,1,2))</f>
        <v>#N/A</v>
      </c>
      <c r="AB126" s="12" t="str">
        <f>CONCATENATE(MID('Hex Reference'!AB126,3,2),MID('Hex Reference'!AB126,1,2))</f>
        <v>9C06</v>
      </c>
      <c r="AC126" s="12" t="e">
        <f>CONCATENATE(MID('Hex Reference'!AC126,3,2),MID('Hex Reference'!AC126,1,2))</f>
        <v>#N/A</v>
      </c>
      <c r="AD126" s="12" t="e">
        <f>CONCATENATE(MID('Hex Reference'!AD126,3,2),MID('Hex Reference'!AD126,1,2))</f>
        <v>#N/A</v>
      </c>
      <c r="AE126" s="12" t="str">
        <f>CONCATENATE(MID('Hex Reference'!AE126,3,2),MID('Hex Reference'!AE126,1,2))</f>
        <v>9C06</v>
      </c>
      <c r="AF126" s="12" t="e">
        <f>CONCATENATE(MID('Hex Reference'!AF126,3,2),MID('Hex Reference'!AF126,1,2))</f>
        <v>#N/A</v>
      </c>
      <c r="AG126" s="12" t="e">
        <f>CONCATENATE(MID('Hex Reference'!AG126,3,2),MID('Hex Reference'!AG126,1,2))</f>
        <v>#N/A</v>
      </c>
      <c r="AH126" s="12" t="str">
        <f>CONCATENATE(MID('Hex Reference'!AH126,3,2),MID('Hex Reference'!AH126,1,2))</f>
        <v>9C16</v>
      </c>
      <c r="AI126" s="12" t="e">
        <f>CONCATENATE(MID('Hex Reference'!AI126,3,2),MID('Hex Reference'!AI126,1,2))</f>
        <v>#N/A</v>
      </c>
      <c r="AJ126" s="12" t="e">
        <f>CONCATENATE(MID('Hex Reference'!AJ126,3,2),MID('Hex Reference'!AJ126,1,2))</f>
        <v>#N/A</v>
      </c>
      <c r="AK126" s="12" t="str">
        <f>CONCATENATE(MID('Hex Reference'!AK126,3,2),MID('Hex Reference'!AK126,1,2))</f>
        <v>9C16</v>
      </c>
      <c r="AL126" s="12" t="e">
        <f>CONCATENATE(MID('Hex Reference'!AL126,3,2),MID('Hex Reference'!AL126,1,2))</f>
        <v>#N/A</v>
      </c>
      <c r="AM126" s="12" t="e">
        <f>CONCATENATE(MID('Hex Reference'!AM126,3,2),MID('Hex Reference'!AM126,1,2))</f>
        <v>#N/A</v>
      </c>
      <c r="AN126" s="12" t="str">
        <f>CONCATENATE(MID('Hex Reference'!AN126,3,2),MID('Hex Reference'!AN126,1,2))</f>
        <v>9C16</v>
      </c>
      <c r="AO126" s="12" t="e">
        <f>CONCATENATE(MID('Hex Reference'!AO126,3,2),MID('Hex Reference'!AO126,1,2))</f>
        <v>#N/A</v>
      </c>
      <c r="AP126" s="12" t="e">
        <f>CONCATENATE(MID('Hex Reference'!AP126,3,2),MID('Hex Reference'!AP126,1,2))</f>
        <v>#N/A</v>
      </c>
      <c r="AQ126" s="12" t="str">
        <f>CONCATENATE(MID('Hex Reference'!AQ126,3,2),MID('Hex Reference'!AQ126,1,2))</f>
        <v>9C16</v>
      </c>
      <c r="AR126" s="28"/>
      <c r="AT126" s="24"/>
      <c r="AU126" s="12" t="str">
        <f>CONCATENATE(MID('Hex Reference'!AU126,3,2),MID('Hex Reference'!AU126,1,2))</f>
        <v>9041</v>
      </c>
      <c r="AV126" s="12" t="e">
        <f>CONCATENATE(MID('Hex Reference'!AV126,3,2),MID('Hex Reference'!AV126,1,2))</f>
        <v>#N/A</v>
      </c>
      <c r="AW126" s="12" t="e">
        <f>CONCATENATE(MID('Hex Reference'!AW126,3,2),MID('Hex Reference'!AW126,1,2))</f>
        <v>#N/A</v>
      </c>
      <c r="AX126" s="12" t="str">
        <f>CONCATENATE(MID('Hex Reference'!AX126,3,2),MID('Hex Reference'!AX126,1,2))</f>
        <v>C880</v>
      </c>
      <c r="AY126" s="12" t="e">
        <f>CONCATENATE(MID('Hex Reference'!AY126,3,2),MID('Hex Reference'!AY126,1,2))</f>
        <v>#N/A</v>
      </c>
      <c r="AZ126" s="12" t="e">
        <f>CONCATENATE(MID('Hex Reference'!AZ126,3,2),MID('Hex Reference'!AZ126,1,2))</f>
        <v>#N/A</v>
      </c>
      <c r="BA126" s="12" t="str">
        <f>CONCATENATE(MID('Hex Reference'!BA126,3,2),MID('Hex Reference'!BA126,1,2))</f>
        <v>5842</v>
      </c>
      <c r="BB126" s="12" t="e">
        <f>CONCATENATE(MID('Hex Reference'!BB126,3,2),MID('Hex Reference'!BB126,1,2))</f>
        <v>#N/A</v>
      </c>
      <c r="BC126" s="12" t="e">
        <f>CONCATENATE(MID('Hex Reference'!BC126,3,2),MID('Hex Reference'!BC126,1,2))</f>
        <v>#N/A</v>
      </c>
      <c r="BD126" s="12" t="str">
        <f>CONCATENATE(MID('Hex Reference'!BD126,3,2),MID('Hex Reference'!BD126,1,2))</f>
        <v>2C81</v>
      </c>
      <c r="BE126" s="12" t="e">
        <f>CONCATENATE(MID('Hex Reference'!BE126,3,2),MID('Hex Reference'!BE126,1,2))</f>
        <v>#N/A</v>
      </c>
      <c r="BF126" s="12" t="e">
        <f>CONCATENATE(MID('Hex Reference'!BF126,3,2),MID('Hex Reference'!BF126,1,2))</f>
        <v>#N/A</v>
      </c>
      <c r="BG126" s="12" t="str">
        <f>CONCATENATE(MID('Hex Reference'!BG126,3,2),MID('Hex Reference'!BG126,1,2))</f>
        <v>9C32</v>
      </c>
      <c r="BH126" s="12" t="e">
        <f>CONCATENATE(MID('Hex Reference'!BH126,3,2),MID('Hex Reference'!BH126,1,2))</f>
        <v>#VALUE!</v>
      </c>
      <c r="BI126" s="12" t="e">
        <f>CONCATENATE(MID('Hex Reference'!BI126,3,2),MID('Hex Reference'!BI126,1,2))</f>
        <v>#N/A</v>
      </c>
      <c r="BJ126" s="12" t="str">
        <f>CONCATENATE(MID('Hex Reference'!BJ126,3,2),MID('Hex Reference'!BJ126,1,2))</f>
        <v>9081</v>
      </c>
      <c r="BK126" s="12" t="e">
        <f>CONCATENATE(MID('Hex Reference'!BK126,3,2),MID('Hex Reference'!BK126,1,2))</f>
        <v>#N/A</v>
      </c>
      <c r="BL126" s="12" t="e">
        <f>CONCATENATE(MID('Hex Reference'!BL126,3,2),MID('Hex Reference'!BL126,1,2))</f>
        <v>#N/A</v>
      </c>
      <c r="BM126" s="12" t="str">
        <f>CONCATENATE(MID('Hex Reference'!BM126,3,2),MID('Hex Reference'!BM126,1,2))</f>
        <v>9C18</v>
      </c>
      <c r="BN126" s="12" t="e">
        <f>CONCATENATE(MID('Hex Reference'!BN126,3,2),MID('Hex Reference'!BN126,1,2))</f>
        <v>#N/A</v>
      </c>
      <c r="BO126" s="12" t="e">
        <f>CONCATENATE(MID('Hex Reference'!BO126,3,2),MID('Hex Reference'!BO126,1,2))</f>
        <v>#N/A</v>
      </c>
      <c r="BP126" s="12" t="str">
        <f>CONCATENATE(MID('Hex Reference'!BP126,3,2),MID('Hex Reference'!BP126,1,2))</f>
        <v>F481</v>
      </c>
      <c r="BQ126" s="12" t="e">
        <f>CONCATENATE(MID('Hex Reference'!BQ126,3,2),MID('Hex Reference'!BQ126,1,2))</f>
        <v>#N/A</v>
      </c>
      <c r="BR126" s="12" t="e">
        <f>CONCATENATE(MID('Hex Reference'!BR126,3,2),MID('Hex Reference'!BR126,1,2))</f>
        <v>#N/A</v>
      </c>
      <c r="BS126" s="12" t="str">
        <f>CONCATENATE(MID('Hex Reference'!BS126,3,2),MID('Hex Reference'!BS126,1,2))</f>
        <v>9C06</v>
      </c>
      <c r="BT126" s="12" t="e">
        <f>CONCATENATE(MID('Hex Reference'!BT126,3,2),MID('Hex Reference'!BT126,1,2))</f>
        <v>#N/A</v>
      </c>
      <c r="BU126" s="12" t="e">
        <f>CONCATENATE(MID('Hex Reference'!BU126,3,2),MID('Hex Reference'!BU126,1,2))</f>
        <v>#N/A</v>
      </c>
      <c r="BV126" s="12" t="str">
        <f>CONCATENATE(MID('Hex Reference'!BV126,3,2),MID('Hex Reference'!BV126,1,2))</f>
        <v>0080</v>
      </c>
      <c r="BW126" s="12" t="e">
        <f>CONCATENATE(MID('Hex Reference'!BW126,3,2),MID('Hex Reference'!BW126,1,2))</f>
        <v>#N/A</v>
      </c>
      <c r="BX126" s="12" t="e">
        <f>CONCATENATE(MID('Hex Reference'!BX126,3,2),MID('Hex Reference'!BX126,1,2))</f>
        <v>#N/A</v>
      </c>
      <c r="BY126" s="12" t="str">
        <f>CONCATENATE(MID('Hex Reference'!BY126,3,2),MID('Hex Reference'!BY126,1,2))</f>
        <v>9C16</v>
      </c>
      <c r="BZ126" s="12" t="e">
        <f>CONCATENATE(MID('Hex Reference'!BZ126,3,2),MID('Hex Reference'!BZ126,1,2))</f>
        <v>#N/A</v>
      </c>
      <c r="CA126" s="12" t="e">
        <f>CONCATENATE(MID('Hex Reference'!CA126,3,2),MID('Hex Reference'!CA126,1,2))</f>
        <v>#N/A</v>
      </c>
      <c r="CB126" s="12" t="str">
        <f>CONCATENATE(MID('Hex Reference'!CB126,3,2),MID('Hex Reference'!CB126,1,2))</f>
        <v>9C16</v>
      </c>
      <c r="CC126" s="12" t="e">
        <f>CONCATENATE(MID('Hex Reference'!CC126,3,2),MID('Hex Reference'!CC126,1,2))</f>
        <v>#N/A</v>
      </c>
      <c r="CD126" s="12" t="e">
        <f>CONCATENATE(MID('Hex Reference'!CD126,3,2),MID('Hex Reference'!CD126,1,2))</f>
        <v>#N/A</v>
      </c>
      <c r="CE126" s="12" t="str">
        <f>CONCATENATE(MID('Hex Reference'!CE126,3,2),MID('Hex Reference'!CE126,1,2))</f>
        <v>9C16</v>
      </c>
      <c r="CF126" s="12" t="e">
        <f>CONCATENATE(MID('Hex Reference'!CF126,3,2),MID('Hex Reference'!CF126,1,2))</f>
        <v>#N/A</v>
      </c>
      <c r="CG126" s="12" t="e">
        <f>CONCATENATE(MID('Hex Reference'!CG126,3,2),MID('Hex Reference'!CG126,1,2))</f>
        <v>#N/A</v>
      </c>
      <c r="CH126" s="12" t="str">
        <f>CONCATENATE(MID('Hex Reference'!CH126,3,2),MID('Hex Reference'!CH126,1,2))</f>
        <v>9C16</v>
      </c>
      <c r="CI126" s="28"/>
    </row>
    <row r="127" spans="1:87">
      <c r="A127" s="25" t="str">
        <f t="shared" si="2"/>
        <v>7A</v>
      </c>
      <c r="B127" s="25" t="s">
        <v>163</v>
      </c>
      <c r="C127" s="40" t="str">
        <f t="shared" si="3"/>
        <v>17B58</v>
      </c>
      <c r="D127" s="12" t="str">
        <f>CONCATENATE(MID('Hex Reference'!D127,3,2),MID('Hex Reference'!D127,1,2))</f>
        <v>D047</v>
      </c>
      <c r="E127" s="12" t="e">
        <f>CONCATENATE(MID('Hex Reference'!E127,3,2),MID('Hex Reference'!E127,1,2))</f>
        <v>#N/A</v>
      </c>
      <c r="F127" s="12" t="e">
        <f>CONCATENATE(MID('Hex Reference'!F127,3,2),MID('Hex Reference'!F127,1,2))</f>
        <v>#N/A</v>
      </c>
      <c r="G127" s="12" t="str">
        <f>CONCATENATE(MID('Hex Reference'!G127,3,2),MID('Hex Reference'!G127,1,2))</f>
        <v>D047</v>
      </c>
      <c r="H127" s="12" t="e">
        <f>CONCATENATE(MID('Hex Reference'!H127,3,2),MID('Hex Reference'!H127,1,2))</f>
        <v>#N/A</v>
      </c>
      <c r="I127" s="12" t="e">
        <f>CONCATENATE(MID('Hex Reference'!I127,3,2),MID('Hex Reference'!I127,1,2))</f>
        <v>#N/A</v>
      </c>
      <c r="J127" s="12" t="str">
        <f>CONCATENATE(MID('Hex Reference'!J127,3,2),MID('Hex Reference'!J127,1,2))</f>
        <v>D047</v>
      </c>
      <c r="K127" s="12" t="e">
        <f>CONCATENATE(MID('Hex Reference'!K127,3,2),MID('Hex Reference'!K127,1,2))</f>
        <v>#N/A</v>
      </c>
      <c r="L127" s="12" t="e">
        <f>CONCATENATE(MID('Hex Reference'!L127,3,2),MID('Hex Reference'!L127,1,2))</f>
        <v>#N/A</v>
      </c>
      <c r="M127" s="12" t="str">
        <f>CONCATENATE(MID('Hex Reference'!M127,3,2),MID('Hex Reference'!M127,1,2))</f>
        <v>D047</v>
      </c>
      <c r="N127" s="12" t="e">
        <f>CONCATENATE(MID('Hex Reference'!N127,3,2),MID('Hex Reference'!N127,1,2))</f>
        <v>#N/A</v>
      </c>
      <c r="O127" s="12" t="e">
        <f>CONCATENATE(MID('Hex Reference'!O127,3,2),MID('Hex Reference'!O127,1,2))</f>
        <v>#N/A</v>
      </c>
      <c r="P127" s="12" t="str">
        <f>CONCATENATE(MID('Hex Reference'!P127,3,2),MID('Hex Reference'!P127,1,2))</f>
        <v>D047</v>
      </c>
      <c r="Q127" s="12" t="e">
        <f>CONCATENATE(MID('Hex Reference'!Q127,3,2),MID('Hex Reference'!Q127,1,2))</f>
        <v>#N/A</v>
      </c>
      <c r="R127" s="12" t="e">
        <f>CONCATENATE(MID('Hex Reference'!R127,3,2),MID('Hex Reference'!R127,1,2))</f>
        <v>#N/A</v>
      </c>
      <c r="S127" s="12" t="str">
        <f>CONCATENATE(MID('Hex Reference'!S127,3,2),MID('Hex Reference'!S127,1,2))</f>
        <v>D047</v>
      </c>
      <c r="T127" s="12" t="e">
        <f>CONCATENATE(MID('Hex Reference'!T127,3,2),MID('Hex Reference'!T127,1,2))</f>
        <v>#N/A</v>
      </c>
      <c r="U127" s="12" t="e">
        <f>CONCATENATE(MID('Hex Reference'!U127,3,2),MID('Hex Reference'!U127,1,2))</f>
        <v>#N/A</v>
      </c>
      <c r="V127" s="12" t="str">
        <f>CONCATENATE(MID('Hex Reference'!V127,3,2),MID('Hex Reference'!V127,1,2))</f>
        <v>D047</v>
      </c>
      <c r="W127" s="12" t="e">
        <f>CONCATENATE(MID('Hex Reference'!W127,3,2),MID('Hex Reference'!W127,1,2))</f>
        <v>#N/A</v>
      </c>
      <c r="X127" s="12" t="e">
        <f>CONCATENATE(MID('Hex Reference'!X127,3,2),MID('Hex Reference'!X127,1,2))</f>
        <v>#N/A</v>
      </c>
      <c r="Y127" s="12" t="str">
        <f>CONCATENATE(MID('Hex Reference'!Y127,3,2),MID('Hex Reference'!Y127,1,2))</f>
        <v>D047</v>
      </c>
      <c r="Z127" s="12" t="e">
        <f>CONCATENATE(MID('Hex Reference'!Z127,3,2),MID('Hex Reference'!Z127,1,2))</f>
        <v>#N/A</v>
      </c>
      <c r="AA127" s="12" t="e">
        <f>CONCATENATE(MID('Hex Reference'!AA127,3,2),MID('Hex Reference'!AA127,1,2))</f>
        <v>#N/A</v>
      </c>
      <c r="AB127" s="12" t="str">
        <f>CONCATENATE(MID('Hex Reference'!AB127,3,2),MID('Hex Reference'!AB127,1,2))</f>
        <v>D047</v>
      </c>
      <c r="AC127" s="12" t="e">
        <f>CONCATENATE(MID('Hex Reference'!AC127,3,2),MID('Hex Reference'!AC127,1,2))</f>
        <v>#N/A</v>
      </c>
      <c r="AD127" s="12" t="e">
        <f>CONCATENATE(MID('Hex Reference'!AD127,3,2),MID('Hex Reference'!AD127,1,2))</f>
        <v>#N/A</v>
      </c>
      <c r="AE127" s="12" t="str">
        <f>CONCATENATE(MID('Hex Reference'!AE127,3,2),MID('Hex Reference'!AE127,1,2))</f>
        <v>D047</v>
      </c>
      <c r="AF127" s="12" t="e">
        <f>CONCATENATE(MID('Hex Reference'!AF127,3,2),MID('Hex Reference'!AF127,1,2))</f>
        <v>#N/A</v>
      </c>
      <c r="AG127" s="12" t="e">
        <f>CONCATENATE(MID('Hex Reference'!AG127,3,2),MID('Hex Reference'!AG127,1,2))</f>
        <v>#N/A</v>
      </c>
      <c r="AH127" s="12" t="str">
        <f>CONCATENATE(MID('Hex Reference'!AH127,3,2),MID('Hex Reference'!AH127,1,2))</f>
        <v>B84B</v>
      </c>
      <c r="AI127" s="12" t="e">
        <f>CONCATENATE(MID('Hex Reference'!AI127,3,2),MID('Hex Reference'!AI127,1,2))</f>
        <v>#N/A</v>
      </c>
      <c r="AJ127" s="12" t="e">
        <f>CONCATENATE(MID('Hex Reference'!AJ127,3,2),MID('Hex Reference'!AJ127,1,2))</f>
        <v>#N/A</v>
      </c>
      <c r="AK127" s="12" t="str">
        <f>CONCATENATE(MID('Hex Reference'!AK127,3,2),MID('Hex Reference'!AK127,1,2))</f>
        <v>B84B</v>
      </c>
      <c r="AL127" s="12" t="e">
        <f>CONCATENATE(MID('Hex Reference'!AL127,3,2),MID('Hex Reference'!AL127,1,2))</f>
        <v>#N/A</v>
      </c>
      <c r="AM127" s="12" t="e">
        <f>CONCATENATE(MID('Hex Reference'!AM127,3,2),MID('Hex Reference'!AM127,1,2))</f>
        <v>#N/A</v>
      </c>
      <c r="AN127" s="12" t="str">
        <f>CONCATENATE(MID('Hex Reference'!AN127,3,2),MID('Hex Reference'!AN127,1,2))</f>
        <v>A04F</v>
      </c>
      <c r="AO127" s="12" t="e">
        <f>CONCATENATE(MID('Hex Reference'!AO127,3,2),MID('Hex Reference'!AO127,1,2))</f>
        <v>#N/A</v>
      </c>
      <c r="AP127" s="12" t="e">
        <f>CONCATENATE(MID('Hex Reference'!AP127,3,2),MID('Hex Reference'!AP127,1,2))</f>
        <v>#N/A</v>
      </c>
      <c r="AQ127" s="12" t="str">
        <f>CONCATENATE(MID('Hex Reference'!AQ127,3,2),MID('Hex Reference'!AQ127,1,2))</f>
        <v>A04F</v>
      </c>
      <c r="AR127" s="28"/>
      <c r="AT127" s="24"/>
      <c r="AU127" s="12" t="str">
        <f>CONCATENATE(MID('Hex Reference'!AU127,3,2),MID('Hex Reference'!AU127,1,2))</f>
        <v>D047</v>
      </c>
      <c r="AV127" s="12" t="e">
        <f>CONCATENATE(MID('Hex Reference'!AV127,3,2),MID('Hex Reference'!AV127,1,2))</f>
        <v>#N/A</v>
      </c>
      <c r="AW127" s="12" t="e">
        <f>CONCATENATE(MID('Hex Reference'!AW127,3,2),MID('Hex Reference'!AW127,1,2))</f>
        <v>#N/A</v>
      </c>
      <c r="AX127" s="12" t="str">
        <f>CONCATENATE(MID('Hex Reference'!AX127,3,2),MID('Hex Reference'!AX127,1,2))</f>
        <v>D047</v>
      </c>
      <c r="AY127" s="12" t="e">
        <f>CONCATENATE(MID('Hex Reference'!AY127,3,2),MID('Hex Reference'!AY127,1,2))</f>
        <v>#N/A</v>
      </c>
      <c r="AZ127" s="12" t="e">
        <f>CONCATENATE(MID('Hex Reference'!AZ127,3,2),MID('Hex Reference'!AZ127,1,2))</f>
        <v>#N/A</v>
      </c>
      <c r="BA127" s="12" t="str">
        <f>CONCATENATE(MID('Hex Reference'!BA127,3,2),MID('Hex Reference'!BA127,1,2))</f>
        <v>D047</v>
      </c>
      <c r="BB127" s="12" t="e">
        <f>CONCATENATE(MID('Hex Reference'!BB127,3,2),MID('Hex Reference'!BB127,1,2))</f>
        <v>#N/A</v>
      </c>
      <c r="BC127" s="12" t="e">
        <f>CONCATENATE(MID('Hex Reference'!BC127,3,2),MID('Hex Reference'!BC127,1,2))</f>
        <v>#N/A</v>
      </c>
      <c r="BD127" s="12" t="str">
        <f>CONCATENATE(MID('Hex Reference'!BD127,3,2),MID('Hex Reference'!BD127,1,2))</f>
        <v>D047</v>
      </c>
      <c r="BE127" s="12" t="e">
        <f>CONCATENATE(MID('Hex Reference'!BE127,3,2),MID('Hex Reference'!BE127,1,2))</f>
        <v>#N/A</v>
      </c>
      <c r="BF127" s="12" t="e">
        <f>CONCATENATE(MID('Hex Reference'!BF127,3,2),MID('Hex Reference'!BF127,1,2))</f>
        <v>#N/A</v>
      </c>
      <c r="BG127" s="12" t="str">
        <f>CONCATENATE(MID('Hex Reference'!BG127,3,2),MID('Hex Reference'!BG127,1,2))</f>
        <v>D047</v>
      </c>
      <c r="BH127" s="12" t="e">
        <f>CONCATENATE(MID('Hex Reference'!BH127,3,2),MID('Hex Reference'!BH127,1,2))</f>
        <v>#N/A</v>
      </c>
      <c r="BI127" s="12" t="e">
        <f>CONCATENATE(MID('Hex Reference'!BI127,3,2),MID('Hex Reference'!BI127,1,2))</f>
        <v>#N/A</v>
      </c>
      <c r="BJ127" s="12" t="str">
        <f>CONCATENATE(MID('Hex Reference'!BJ127,3,2),MID('Hex Reference'!BJ127,1,2))</f>
        <v>D047</v>
      </c>
      <c r="BK127" s="12" t="e">
        <f>CONCATENATE(MID('Hex Reference'!BK127,3,2),MID('Hex Reference'!BK127,1,2))</f>
        <v>#N/A</v>
      </c>
      <c r="BL127" s="12" t="e">
        <f>CONCATENATE(MID('Hex Reference'!BL127,3,2),MID('Hex Reference'!BL127,1,2))</f>
        <v>#N/A</v>
      </c>
      <c r="BM127" s="12" t="str">
        <f>CONCATENATE(MID('Hex Reference'!BM127,3,2),MID('Hex Reference'!BM127,1,2))</f>
        <v>D047</v>
      </c>
      <c r="BN127" s="12" t="e">
        <f>CONCATENATE(MID('Hex Reference'!BN127,3,2),MID('Hex Reference'!BN127,1,2))</f>
        <v>#N/A</v>
      </c>
      <c r="BO127" s="12" t="e">
        <f>CONCATENATE(MID('Hex Reference'!BO127,3,2),MID('Hex Reference'!BO127,1,2))</f>
        <v>#N/A</v>
      </c>
      <c r="BP127" s="12" t="str">
        <f>CONCATENATE(MID('Hex Reference'!BP127,3,2),MID('Hex Reference'!BP127,1,2))</f>
        <v>D047</v>
      </c>
      <c r="BQ127" s="12" t="e">
        <f>CONCATENATE(MID('Hex Reference'!BQ127,3,2),MID('Hex Reference'!BQ127,1,2))</f>
        <v>#N/A</v>
      </c>
      <c r="BR127" s="12" t="e">
        <f>CONCATENATE(MID('Hex Reference'!BR127,3,2),MID('Hex Reference'!BR127,1,2))</f>
        <v>#N/A</v>
      </c>
      <c r="BS127" s="12" t="str">
        <f>CONCATENATE(MID('Hex Reference'!BS127,3,2),MID('Hex Reference'!BS127,1,2))</f>
        <v>D047</v>
      </c>
      <c r="BT127" s="12" t="e">
        <f>CONCATENATE(MID('Hex Reference'!BT127,3,2),MID('Hex Reference'!BT127,1,2))</f>
        <v>#N/A</v>
      </c>
      <c r="BU127" s="12" t="e">
        <f>CONCATENATE(MID('Hex Reference'!BU127,3,2),MID('Hex Reference'!BU127,1,2))</f>
        <v>#N/A</v>
      </c>
      <c r="BV127" s="12" t="str">
        <f>CONCATENATE(MID('Hex Reference'!BV127,3,2),MID('Hex Reference'!BV127,1,2))</f>
        <v>0080</v>
      </c>
      <c r="BW127" s="12" t="e">
        <f>CONCATENATE(MID('Hex Reference'!BW127,3,2),MID('Hex Reference'!BW127,1,2))</f>
        <v>#N/A</v>
      </c>
      <c r="BX127" s="12" t="e">
        <f>CONCATENATE(MID('Hex Reference'!BX127,3,2),MID('Hex Reference'!BX127,1,2))</f>
        <v>#N/A</v>
      </c>
      <c r="BY127" s="12" t="str">
        <f>CONCATENATE(MID('Hex Reference'!BY127,3,2),MID('Hex Reference'!BY127,1,2))</f>
        <v>B84B</v>
      </c>
      <c r="BZ127" s="12" t="e">
        <f>CONCATENATE(MID('Hex Reference'!BZ127,3,2),MID('Hex Reference'!BZ127,1,2))</f>
        <v>#N/A</v>
      </c>
      <c r="CA127" s="12" t="e">
        <f>CONCATENATE(MID('Hex Reference'!CA127,3,2),MID('Hex Reference'!CA127,1,2))</f>
        <v>#N/A</v>
      </c>
      <c r="CB127" s="12" t="str">
        <f>CONCATENATE(MID('Hex Reference'!CB127,3,2),MID('Hex Reference'!CB127,1,2))</f>
        <v>B84B</v>
      </c>
      <c r="CC127" s="12" t="e">
        <f>CONCATENATE(MID('Hex Reference'!CC127,3,2),MID('Hex Reference'!CC127,1,2))</f>
        <v>#N/A</v>
      </c>
      <c r="CD127" s="12" t="e">
        <f>CONCATENATE(MID('Hex Reference'!CD127,3,2),MID('Hex Reference'!CD127,1,2))</f>
        <v>#N/A</v>
      </c>
      <c r="CE127" s="12" t="str">
        <f>CONCATENATE(MID('Hex Reference'!CE127,3,2),MID('Hex Reference'!CE127,1,2))</f>
        <v>A04F</v>
      </c>
      <c r="CF127" s="12" t="e">
        <f>CONCATENATE(MID('Hex Reference'!CF127,3,2),MID('Hex Reference'!CF127,1,2))</f>
        <v>#N/A</v>
      </c>
      <c r="CG127" s="12" t="e">
        <f>CONCATENATE(MID('Hex Reference'!CG127,3,2),MID('Hex Reference'!CG127,1,2))</f>
        <v>#N/A</v>
      </c>
      <c r="CH127" s="12" t="str">
        <f>CONCATENATE(MID('Hex Reference'!CH127,3,2),MID('Hex Reference'!CH127,1,2))</f>
        <v>A04F</v>
      </c>
      <c r="CI127" s="28"/>
    </row>
    <row r="128" spans="1:87">
      <c r="A128" s="25" t="str">
        <f t="shared" si="2"/>
        <v>7B</v>
      </c>
      <c r="B128" s="25" t="s">
        <v>164</v>
      </c>
      <c r="C128" s="40" t="str">
        <f t="shared" si="3"/>
        <v>17B90</v>
      </c>
      <c r="D128" s="12" t="str">
        <f>CONCATENATE(MID('Hex Reference'!D128,3,2),MID('Hex Reference'!D128,1,2))</f>
        <v>C840</v>
      </c>
      <c r="E128" s="12" t="e">
        <f>CONCATENATE(MID('Hex Reference'!E128,3,2),MID('Hex Reference'!E128,1,2))</f>
        <v>#N/A</v>
      </c>
      <c r="F128" s="12" t="e">
        <f>CONCATENATE(MID('Hex Reference'!F128,3,2),MID('Hex Reference'!F128,1,2))</f>
        <v>#N/A</v>
      </c>
      <c r="G128" s="12" t="str">
        <f>CONCATENATE(MID('Hex Reference'!G128,3,2),MID('Hex Reference'!G128,1,2))</f>
        <v>C840</v>
      </c>
      <c r="H128" s="12" t="e">
        <f>CONCATENATE(MID('Hex Reference'!H128,3,2),MID('Hex Reference'!H128,1,2))</f>
        <v>#N/A</v>
      </c>
      <c r="I128" s="12" t="e">
        <f>CONCATENATE(MID('Hex Reference'!I128,3,2),MID('Hex Reference'!I128,1,2))</f>
        <v>#N/A</v>
      </c>
      <c r="J128" s="12" t="str">
        <f>CONCATENATE(MID('Hex Reference'!J128,3,2),MID('Hex Reference'!J128,1,2))</f>
        <v>2C41</v>
      </c>
      <c r="K128" s="12" t="e">
        <f>CONCATENATE(MID('Hex Reference'!K128,3,2),MID('Hex Reference'!K128,1,2))</f>
        <v>#N/A</v>
      </c>
      <c r="L128" s="12" t="e">
        <f>CONCATENATE(MID('Hex Reference'!L128,3,2),MID('Hex Reference'!L128,1,2))</f>
        <v>#N/A</v>
      </c>
      <c r="M128" s="12" t="str">
        <f>CONCATENATE(MID('Hex Reference'!M128,3,2),MID('Hex Reference'!M128,1,2))</f>
        <v>2C41</v>
      </c>
      <c r="N128" s="12" t="e">
        <f>CONCATENATE(MID('Hex Reference'!N128,3,2),MID('Hex Reference'!N128,1,2))</f>
        <v>#N/A</v>
      </c>
      <c r="O128" s="12" t="e">
        <f>CONCATENATE(MID('Hex Reference'!O128,3,2),MID('Hex Reference'!O128,1,2))</f>
        <v>#N/A</v>
      </c>
      <c r="P128" s="12" t="str">
        <f>CONCATENATE(MID('Hex Reference'!P128,3,2),MID('Hex Reference'!P128,1,2))</f>
        <v>AA04</v>
      </c>
      <c r="Q128" s="12" t="e">
        <f>CONCATENATE(MID('Hex Reference'!Q128,3,2),MID('Hex Reference'!Q128,1,2))</f>
        <v>#N/A</v>
      </c>
      <c r="R128" s="12" t="e">
        <f>CONCATENATE(MID('Hex Reference'!R128,3,2),MID('Hex Reference'!R128,1,2))</f>
        <v>#N/A</v>
      </c>
      <c r="S128" s="12" t="str">
        <f>CONCATENATE(MID('Hex Reference'!S128,3,2),MID('Hex Reference'!S128,1,2))</f>
        <v>9041</v>
      </c>
      <c r="T128" s="12" t="e">
        <f>CONCATENATE(MID('Hex Reference'!T128,3,2),MID('Hex Reference'!T128,1,2))</f>
        <v>#N/A</v>
      </c>
      <c r="U128" s="12" t="e">
        <f>CONCATENATE(MID('Hex Reference'!U128,3,2),MID('Hex Reference'!U128,1,2))</f>
        <v>#N/A</v>
      </c>
      <c r="V128" s="12" t="str">
        <f>CONCATENATE(MID('Hex Reference'!V128,3,2),MID('Hex Reference'!V128,1,2))</f>
        <v>AA0C</v>
      </c>
      <c r="W128" s="12" t="e">
        <f>CONCATENATE(MID('Hex Reference'!W128,3,2),MID('Hex Reference'!W128,1,2))</f>
        <v>#N/A</v>
      </c>
      <c r="X128" s="12" t="e">
        <f>CONCATENATE(MID('Hex Reference'!X128,3,2),MID('Hex Reference'!X128,1,2))</f>
        <v>#N/A</v>
      </c>
      <c r="Y128" s="12" t="str">
        <f>CONCATENATE(MID('Hex Reference'!Y128,3,2),MID('Hex Reference'!Y128,1,2))</f>
        <v>F441</v>
      </c>
      <c r="Z128" s="12" t="e">
        <f>CONCATENATE(MID('Hex Reference'!Z128,3,2),MID('Hex Reference'!Z128,1,2))</f>
        <v>#N/A</v>
      </c>
      <c r="AA128" s="12" t="e">
        <f>CONCATENATE(MID('Hex Reference'!AA128,3,2),MID('Hex Reference'!AA128,1,2))</f>
        <v>#N/A</v>
      </c>
      <c r="AB128" s="12" t="str">
        <f>CONCATENATE(MID('Hex Reference'!AB128,3,2),MID('Hex Reference'!AB128,1,2))</f>
        <v>AA16</v>
      </c>
      <c r="AC128" s="12" t="e">
        <f>CONCATENATE(MID('Hex Reference'!AC128,3,2),MID('Hex Reference'!AC128,1,2))</f>
        <v>#N/A</v>
      </c>
      <c r="AD128" s="12" t="e">
        <f>CONCATENATE(MID('Hex Reference'!AD128,3,2),MID('Hex Reference'!AD128,1,2))</f>
        <v>#N/A</v>
      </c>
      <c r="AE128" s="12" t="str">
        <f>CONCATENATE(MID('Hex Reference'!AE128,3,2),MID('Hex Reference'!AE128,1,2))</f>
        <v>AA08</v>
      </c>
      <c r="AF128" s="12" t="e">
        <f>CONCATENATE(MID('Hex Reference'!AF128,3,2),MID('Hex Reference'!AF128,1,2))</f>
        <v>#N/A</v>
      </c>
      <c r="AG128" s="12" t="e">
        <f>CONCATENATE(MID('Hex Reference'!AG128,3,2),MID('Hex Reference'!AG128,1,2))</f>
        <v>#N/A</v>
      </c>
      <c r="AH128" s="12" t="str">
        <f>CONCATENATE(MID('Hex Reference'!AH128,3,2),MID('Hex Reference'!AH128,1,2))</f>
        <v>AA34</v>
      </c>
      <c r="AI128" s="12" t="e">
        <f>CONCATENATE(MID('Hex Reference'!AI128,3,2),MID('Hex Reference'!AI128,1,2))</f>
        <v>#N/A</v>
      </c>
      <c r="AJ128" s="12" t="e">
        <f>CONCATENATE(MID('Hex Reference'!AJ128,3,2),MID('Hex Reference'!AJ128,1,2))</f>
        <v>#N/A</v>
      </c>
      <c r="AK128" s="12" t="str">
        <f>CONCATENATE(MID('Hex Reference'!AK128,3,2),MID('Hex Reference'!AK128,1,2))</f>
        <v>AA34</v>
      </c>
      <c r="AL128" s="12" t="e">
        <f>CONCATENATE(MID('Hex Reference'!AL128,3,2),MID('Hex Reference'!AL128,1,2))</f>
        <v>#N/A</v>
      </c>
      <c r="AM128" s="12" t="e">
        <f>CONCATENATE(MID('Hex Reference'!AM128,3,2),MID('Hex Reference'!AM128,1,2))</f>
        <v>#N/A</v>
      </c>
      <c r="AN128" s="12" t="str">
        <f>CONCATENATE(MID('Hex Reference'!AN128,3,2),MID('Hex Reference'!AN128,1,2))</f>
        <v>AA34</v>
      </c>
      <c r="AO128" s="12" t="e">
        <f>CONCATENATE(MID('Hex Reference'!AO128,3,2),MID('Hex Reference'!AO128,1,2))</f>
        <v>#N/A</v>
      </c>
      <c r="AP128" s="12" t="e">
        <f>CONCATENATE(MID('Hex Reference'!AP128,3,2),MID('Hex Reference'!AP128,1,2))</f>
        <v>#N/A</v>
      </c>
      <c r="AQ128" s="12" t="str">
        <f>CONCATENATE(MID('Hex Reference'!AQ128,3,2),MID('Hex Reference'!AQ128,1,2))</f>
        <v>AA34</v>
      </c>
      <c r="AR128" s="28"/>
      <c r="AT128" s="24"/>
      <c r="AU128" s="12" t="str">
        <f>CONCATENATE(MID('Hex Reference'!AU128,3,2),MID('Hex Reference'!AU128,1,2))</f>
        <v>C840</v>
      </c>
      <c r="AV128" s="12" t="e">
        <f>CONCATENATE(MID('Hex Reference'!AV128,3,2),MID('Hex Reference'!AV128,1,2))</f>
        <v>#N/A</v>
      </c>
      <c r="AW128" s="12" t="e">
        <f>CONCATENATE(MID('Hex Reference'!AW128,3,2),MID('Hex Reference'!AW128,1,2))</f>
        <v>#N/A</v>
      </c>
      <c r="AX128" s="12" t="str">
        <f>CONCATENATE(MID('Hex Reference'!AX128,3,2),MID('Hex Reference'!AX128,1,2))</f>
        <v>5080</v>
      </c>
      <c r="AY128" s="12" t="e">
        <f>CONCATENATE(MID('Hex Reference'!AY128,3,2),MID('Hex Reference'!AY128,1,2))</f>
        <v>#N/A</v>
      </c>
      <c r="AZ128" s="12" t="e">
        <f>CONCATENATE(MID('Hex Reference'!AZ128,3,2),MID('Hex Reference'!AZ128,1,2))</f>
        <v>#N/A</v>
      </c>
      <c r="BA128" s="12" t="str">
        <f>CONCATENATE(MID('Hex Reference'!BA128,3,2),MID('Hex Reference'!BA128,1,2))</f>
        <v>2C41</v>
      </c>
      <c r="BB128" s="12" t="e">
        <f>CONCATENATE(MID('Hex Reference'!BB128,3,2),MID('Hex Reference'!BB128,1,2))</f>
        <v>#N/A</v>
      </c>
      <c r="BC128" s="12" t="e">
        <f>CONCATENATE(MID('Hex Reference'!BC128,3,2),MID('Hex Reference'!BC128,1,2))</f>
        <v>#N/A</v>
      </c>
      <c r="BD128" s="12" t="str">
        <f>CONCATENATE(MID('Hex Reference'!BD128,3,2),MID('Hex Reference'!BD128,1,2))</f>
        <v>6480</v>
      </c>
      <c r="BE128" s="12" t="e">
        <f>CONCATENATE(MID('Hex Reference'!BE128,3,2),MID('Hex Reference'!BE128,1,2))</f>
        <v>#N/A</v>
      </c>
      <c r="BF128" s="12" t="e">
        <f>CONCATENATE(MID('Hex Reference'!BF128,3,2),MID('Hex Reference'!BF128,1,2))</f>
        <v>#N/A</v>
      </c>
      <c r="BG128" s="12" t="str">
        <f>CONCATENATE(MID('Hex Reference'!BG128,3,2),MID('Hex Reference'!BG128,1,2))</f>
        <v>AA04</v>
      </c>
      <c r="BH128" s="12" t="e">
        <f>CONCATENATE(MID('Hex Reference'!BH128,3,2),MID('Hex Reference'!BH128,1,2))</f>
        <v>#N/A</v>
      </c>
      <c r="BI128" s="12" t="e">
        <f>CONCATENATE(MID('Hex Reference'!BI128,3,2),MID('Hex Reference'!BI128,1,2))</f>
        <v>#N/A</v>
      </c>
      <c r="BJ128" s="12" t="str">
        <f>CONCATENATE(MID('Hex Reference'!BJ128,3,2),MID('Hex Reference'!BJ128,1,2))</f>
        <v>7880</v>
      </c>
      <c r="BK128" s="12" t="e">
        <f>CONCATENATE(MID('Hex Reference'!BK128,3,2),MID('Hex Reference'!BK128,1,2))</f>
        <v>#N/A</v>
      </c>
      <c r="BL128" s="12" t="e">
        <f>CONCATENATE(MID('Hex Reference'!BL128,3,2),MID('Hex Reference'!BL128,1,2))</f>
        <v>#N/A</v>
      </c>
      <c r="BM128" s="12" t="str">
        <f>CONCATENATE(MID('Hex Reference'!BM128,3,2),MID('Hex Reference'!BM128,1,2))</f>
        <v>AA0C</v>
      </c>
      <c r="BN128" s="12" t="e">
        <f>CONCATENATE(MID('Hex Reference'!BN128,3,2),MID('Hex Reference'!BN128,1,2))</f>
        <v>#N/A</v>
      </c>
      <c r="BO128" s="12" t="e">
        <f>CONCATENATE(MID('Hex Reference'!BO128,3,2),MID('Hex Reference'!BO128,1,2))</f>
        <v>#N/A</v>
      </c>
      <c r="BP128" s="12" t="str">
        <f>CONCATENATE(MID('Hex Reference'!BP128,3,2),MID('Hex Reference'!BP128,1,2))</f>
        <v>9680</v>
      </c>
      <c r="BQ128" s="12" t="e">
        <f>CONCATENATE(MID('Hex Reference'!BQ128,3,2),MID('Hex Reference'!BQ128,1,2))</f>
        <v>#N/A</v>
      </c>
      <c r="BR128" s="12" t="e">
        <f>CONCATENATE(MID('Hex Reference'!BR128,3,2),MID('Hex Reference'!BR128,1,2))</f>
        <v>#N/A</v>
      </c>
      <c r="BS128" s="12" t="str">
        <f>CONCATENATE(MID('Hex Reference'!BS128,3,2),MID('Hex Reference'!BS128,1,2))</f>
        <v>AA16</v>
      </c>
      <c r="BT128" s="12" t="e">
        <f>CONCATENATE(MID('Hex Reference'!BT128,3,2),MID('Hex Reference'!BT128,1,2))</f>
        <v>#N/A</v>
      </c>
      <c r="BU128" s="12" t="e">
        <f>CONCATENATE(MID('Hex Reference'!BU128,3,2),MID('Hex Reference'!BU128,1,2))</f>
        <v>#N/A</v>
      </c>
      <c r="BV128" s="12" t="str">
        <f>CONCATENATE(MID('Hex Reference'!BV128,3,2),MID('Hex Reference'!BV128,1,2))</f>
        <v>0080</v>
      </c>
      <c r="BW128" s="12" t="e">
        <f>CONCATENATE(MID('Hex Reference'!BW128,3,2),MID('Hex Reference'!BW128,1,2))</f>
        <v>#N/A</v>
      </c>
      <c r="BX128" s="12" t="e">
        <f>CONCATENATE(MID('Hex Reference'!BX128,3,2),MID('Hex Reference'!BX128,1,2))</f>
        <v>#N/A</v>
      </c>
      <c r="BY128" s="12" t="str">
        <f>CONCATENATE(MID('Hex Reference'!BY128,3,2),MID('Hex Reference'!BY128,1,2))</f>
        <v>AA34</v>
      </c>
      <c r="BZ128" s="12" t="e">
        <f>CONCATENATE(MID('Hex Reference'!BZ128,3,2),MID('Hex Reference'!BZ128,1,2))</f>
        <v>#N/A</v>
      </c>
      <c r="CA128" s="12" t="e">
        <f>CONCATENATE(MID('Hex Reference'!CA128,3,2),MID('Hex Reference'!CA128,1,2))</f>
        <v>#N/A</v>
      </c>
      <c r="CB128" s="12" t="str">
        <f>CONCATENATE(MID('Hex Reference'!CB128,3,2),MID('Hex Reference'!CB128,1,2))</f>
        <v>AA34</v>
      </c>
      <c r="CC128" s="12" t="e">
        <f>CONCATENATE(MID('Hex Reference'!CC128,3,2),MID('Hex Reference'!CC128,1,2))</f>
        <v>#N/A</v>
      </c>
      <c r="CD128" s="12" t="e">
        <f>CONCATENATE(MID('Hex Reference'!CD128,3,2),MID('Hex Reference'!CD128,1,2))</f>
        <v>#N/A</v>
      </c>
      <c r="CE128" s="12" t="str">
        <f>CONCATENATE(MID('Hex Reference'!CE128,3,2),MID('Hex Reference'!CE128,1,2))</f>
        <v>AA34</v>
      </c>
      <c r="CF128" s="12" t="e">
        <f>CONCATENATE(MID('Hex Reference'!CF128,3,2),MID('Hex Reference'!CF128,1,2))</f>
        <v>#N/A</v>
      </c>
      <c r="CG128" s="12" t="e">
        <f>CONCATENATE(MID('Hex Reference'!CG128,3,2),MID('Hex Reference'!CG128,1,2))</f>
        <v>#N/A</v>
      </c>
      <c r="CH128" s="12" t="str">
        <f>CONCATENATE(MID('Hex Reference'!CH128,3,2),MID('Hex Reference'!CH128,1,2))</f>
        <v>AA34</v>
      </c>
      <c r="CI128" s="28"/>
    </row>
    <row r="129" spans="1:87">
      <c r="A129" s="25" t="str">
        <f t="shared" si="2"/>
        <v>7C</v>
      </c>
      <c r="B129" s="25" t="s">
        <v>165</v>
      </c>
      <c r="C129" s="40" t="str">
        <f t="shared" si="3"/>
        <v>17BC8</v>
      </c>
      <c r="D129" s="12" t="str">
        <f>CONCATENATE(MID('Hex Reference'!D129,3,2),MID('Hex Reference'!D129,1,2))</f>
        <v>C840</v>
      </c>
      <c r="E129" s="12" t="e">
        <f>CONCATENATE(MID('Hex Reference'!E129,3,2),MID('Hex Reference'!E129,1,2))</f>
        <v>#N/A</v>
      </c>
      <c r="F129" s="12" t="e">
        <f>CONCATENATE(MID('Hex Reference'!F129,3,2),MID('Hex Reference'!F129,1,2))</f>
        <v>#N/A</v>
      </c>
      <c r="G129" s="12" t="str">
        <f>CONCATENATE(MID('Hex Reference'!G129,3,2),MID('Hex Reference'!G129,1,2))</f>
        <v>C840</v>
      </c>
      <c r="H129" s="12" t="e">
        <f>CONCATENATE(MID('Hex Reference'!H129,3,2),MID('Hex Reference'!H129,1,2))</f>
        <v>#N/A</v>
      </c>
      <c r="I129" s="12" t="e">
        <f>CONCATENATE(MID('Hex Reference'!I129,3,2),MID('Hex Reference'!I129,1,2))</f>
        <v>#N/A</v>
      </c>
      <c r="J129" s="12" t="str">
        <f>CONCATENATE(MID('Hex Reference'!J129,3,2),MID('Hex Reference'!J129,1,2))</f>
        <v>C840</v>
      </c>
      <c r="K129" s="12" t="e">
        <f>CONCATENATE(MID('Hex Reference'!K129,3,2),MID('Hex Reference'!K129,1,2))</f>
        <v>#N/A</v>
      </c>
      <c r="L129" s="12" t="e">
        <f>CONCATENATE(MID('Hex Reference'!L129,3,2),MID('Hex Reference'!L129,1,2))</f>
        <v>#N/A</v>
      </c>
      <c r="M129" s="12" t="str">
        <f>CONCATENATE(MID('Hex Reference'!M129,3,2),MID('Hex Reference'!M129,1,2))</f>
        <v>C840</v>
      </c>
      <c r="N129" s="12" t="e">
        <f>CONCATENATE(MID('Hex Reference'!N129,3,2),MID('Hex Reference'!N129,1,2))</f>
        <v>#N/A</v>
      </c>
      <c r="O129" s="12" t="e">
        <f>CONCATENATE(MID('Hex Reference'!O129,3,2),MID('Hex Reference'!O129,1,2))</f>
        <v>#N/A</v>
      </c>
      <c r="P129" s="12" t="str">
        <f>CONCATENATE(MID('Hex Reference'!P129,3,2),MID('Hex Reference'!P129,1,2))</f>
        <v>AB32</v>
      </c>
      <c r="Q129" s="12" t="e">
        <f>CONCATENATE(MID('Hex Reference'!Q129,3,2),MID('Hex Reference'!Q129,1,2))</f>
        <v>#VALUE!</v>
      </c>
      <c r="R129" s="12" t="e">
        <f>CONCATENATE(MID('Hex Reference'!R129,3,2),MID('Hex Reference'!R129,1,2))</f>
        <v>#N/A</v>
      </c>
      <c r="S129" s="12" t="str">
        <f>CONCATENATE(MID('Hex Reference'!S129,3,2),MID('Hex Reference'!S129,1,2))</f>
        <v>2C41</v>
      </c>
      <c r="T129" s="12" t="e">
        <f>CONCATENATE(MID('Hex Reference'!T129,3,2),MID('Hex Reference'!T129,1,2))</f>
        <v>#N/A</v>
      </c>
      <c r="U129" s="12" t="e">
        <f>CONCATENATE(MID('Hex Reference'!U129,3,2),MID('Hex Reference'!U129,1,2))</f>
        <v>#N/A</v>
      </c>
      <c r="V129" s="12" t="str">
        <f>CONCATENATE(MID('Hex Reference'!V129,3,2),MID('Hex Reference'!V129,1,2))</f>
        <v>AB06</v>
      </c>
      <c r="W129" s="12" t="e">
        <f>CONCATENATE(MID('Hex Reference'!W129,3,2),MID('Hex Reference'!W129,1,2))</f>
        <v>#N/A</v>
      </c>
      <c r="X129" s="12" t="e">
        <f>CONCATENATE(MID('Hex Reference'!X129,3,2),MID('Hex Reference'!X129,1,2))</f>
        <v>#N/A</v>
      </c>
      <c r="Y129" s="12" t="str">
        <f>CONCATENATE(MID('Hex Reference'!Y129,3,2),MID('Hex Reference'!Y129,1,2))</f>
        <v>9041</v>
      </c>
      <c r="Z129" s="12" t="e">
        <f>CONCATENATE(MID('Hex Reference'!Z129,3,2),MID('Hex Reference'!Z129,1,2))</f>
        <v>#N/A</v>
      </c>
      <c r="AA129" s="12" t="e">
        <f>CONCATENATE(MID('Hex Reference'!AA129,3,2),MID('Hex Reference'!AA129,1,2))</f>
        <v>#N/A</v>
      </c>
      <c r="AB129" s="12" t="str">
        <f>CONCATENATE(MID('Hex Reference'!AB129,3,2),MID('Hex Reference'!AB129,1,2))</f>
        <v>AB0A</v>
      </c>
      <c r="AC129" s="12" t="e">
        <f>CONCATENATE(MID('Hex Reference'!AC129,3,2),MID('Hex Reference'!AC129,1,2))</f>
        <v>#N/A</v>
      </c>
      <c r="AD129" s="12" t="e">
        <f>CONCATENATE(MID('Hex Reference'!AD129,3,2),MID('Hex Reference'!AD129,1,2))</f>
        <v>#N/A</v>
      </c>
      <c r="AE129" s="12" t="str">
        <f>CONCATENATE(MID('Hex Reference'!AE129,3,2),MID('Hex Reference'!AE129,1,2))</f>
        <v>AB0A</v>
      </c>
      <c r="AF129" s="12" t="e">
        <f>CONCATENATE(MID('Hex Reference'!AF129,3,2),MID('Hex Reference'!AF129,1,2))</f>
        <v>#N/A</v>
      </c>
      <c r="AG129" s="12" t="e">
        <f>CONCATENATE(MID('Hex Reference'!AG129,3,2),MID('Hex Reference'!AG129,1,2))</f>
        <v>#N/A</v>
      </c>
      <c r="AH129" s="12" t="str">
        <f>CONCATENATE(MID('Hex Reference'!AH129,3,2),MID('Hex Reference'!AH129,1,2))</f>
        <v>AB34</v>
      </c>
      <c r="AI129" s="12" t="e">
        <f>CONCATENATE(MID('Hex Reference'!AI129,3,2),MID('Hex Reference'!AI129,1,2))</f>
        <v>#N/A</v>
      </c>
      <c r="AJ129" s="12" t="e">
        <f>CONCATENATE(MID('Hex Reference'!AJ129,3,2),MID('Hex Reference'!AJ129,1,2))</f>
        <v>#N/A</v>
      </c>
      <c r="AK129" s="12" t="str">
        <f>CONCATENATE(MID('Hex Reference'!AK129,3,2),MID('Hex Reference'!AK129,1,2))</f>
        <v>AB34</v>
      </c>
      <c r="AL129" s="12" t="e">
        <f>CONCATENATE(MID('Hex Reference'!AL129,3,2),MID('Hex Reference'!AL129,1,2))</f>
        <v>#N/A</v>
      </c>
      <c r="AM129" s="12" t="e">
        <f>CONCATENATE(MID('Hex Reference'!AM129,3,2),MID('Hex Reference'!AM129,1,2))</f>
        <v>#N/A</v>
      </c>
      <c r="AN129" s="12" t="str">
        <f>CONCATENATE(MID('Hex Reference'!AN129,3,2),MID('Hex Reference'!AN129,1,2))</f>
        <v>AB34</v>
      </c>
      <c r="AO129" s="12" t="e">
        <f>CONCATENATE(MID('Hex Reference'!AO129,3,2),MID('Hex Reference'!AO129,1,2))</f>
        <v>#N/A</v>
      </c>
      <c r="AP129" s="12" t="e">
        <f>CONCATENATE(MID('Hex Reference'!AP129,3,2),MID('Hex Reference'!AP129,1,2))</f>
        <v>#N/A</v>
      </c>
      <c r="AQ129" s="12" t="str">
        <f>CONCATENATE(MID('Hex Reference'!AQ129,3,2),MID('Hex Reference'!AQ129,1,2))</f>
        <v>AB34</v>
      </c>
      <c r="AR129" s="28"/>
      <c r="AT129" s="24"/>
      <c r="AU129" s="12" t="str">
        <f>CONCATENATE(MID('Hex Reference'!AU129,3,2),MID('Hex Reference'!AU129,1,2))</f>
        <v>C840</v>
      </c>
      <c r="AV129" s="12" t="e">
        <f>CONCATENATE(MID('Hex Reference'!AV129,3,2),MID('Hex Reference'!AV129,1,2))</f>
        <v>#N/A</v>
      </c>
      <c r="AW129" s="12" t="e">
        <f>CONCATENATE(MID('Hex Reference'!AW129,3,2),MID('Hex Reference'!AW129,1,2))</f>
        <v>#N/A</v>
      </c>
      <c r="AX129" s="12" t="str">
        <f>CONCATENATE(MID('Hex Reference'!AX129,3,2),MID('Hex Reference'!AX129,1,2))</f>
        <v>5080</v>
      </c>
      <c r="AY129" s="12" t="e">
        <f>CONCATENATE(MID('Hex Reference'!AY129,3,2),MID('Hex Reference'!AY129,1,2))</f>
        <v>#N/A</v>
      </c>
      <c r="AZ129" s="12" t="e">
        <f>CONCATENATE(MID('Hex Reference'!AZ129,3,2),MID('Hex Reference'!AZ129,1,2))</f>
        <v>#N/A</v>
      </c>
      <c r="BA129" s="12" t="str">
        <f>CONCATENATE(MID('Hex Reference'!BA129,3,2),MID('Hex Reference'!BA129,1,2))</f>
        <v>C840</v>
      </c>
      <c r="BB129" s="12" t="e">
        <f>CONCATENATE(MID('Hex Reference'!BB129,3,2),MID('Hex Reference'!BB129,1,2))</f>
        <v>#N/A</v>
      </c>
      <c r="BC129" s="12" t="e">
        <f>CONCATENATE(MID('Hex Reference'!BC129,3,2),MID('Hex Reference'!BC129,1,2))</f>
        <v>#N/A</v>
      </c>
      <c r="BD129" s="12" t="str">
        <f>CONCATENATE(MID('Hex Reference'!BD129,3,2),MID('Hex Reference'!BD129,1,2))</f>
        <v>6480</v>
      </c>
      <c r="BE129" s="12" t="e">
        <f>CONCATENATE(MID('Hex Reference'!BE129,3,2),MID('Hex Reference'!BE129,1,2))</f>
        <v>#N/A</v>
      </c>
      <c r="BF129" s="12" t="e">
        <f>CONCATENATE(MID('Hex Reference'!BF129,3,2),MID('Hex Reference'!BF129,1,2))</f>
        <v>#N/A</v>
      </c>
      <c r="BG129" s="12" t="str">
        <f>CONCATENATE(MID('Hex Reference'!BG129,3,2),MID('Hex Reference'!BG129,1,2))</f>
        <v>AB32</v>
      </c>
      <c r="BH129" s="12" t="e">
        <f>CONCATENATE(MID('Hex Reference'!BH129,3,2),MID('Hex Reference'!BH129,1,2))</f>
        <v>#VALUE!</v>
      </c>
      <c r="BI129" s="12" t="e">
        <f>CONCATENATE(MID('Hex Reference'!BI129,3,2),MID('Hex Reference'!BI129,1,2))</f>
        <v>#N/A</v>
      </c>
      <c r="BJ129" s="12" t="str">
        <f>CONCATENATE(MID('Hex Reference'!BJ129,3,2),MID('Hex Reference'!BJ129,1,2))</f>
        <v>7880</v>
      </c>
      <c r="BK129" s="12" t="e">
        <f>CONCATENATE(MID('Hex Reference'!BK129,3,2),MID('Hex Reference'!BK129,1,2))</f>
        <v>#N/A</v>
      </c>
      <c r="BL129" s="12" t="e">
        <f>CONCATENATE(MID('Hex Reference'!BL129,3,2),MID('Hex Reference'!BL129,1,2))</f>
        <v>#N/A</v>
      </c>
      <c r="BM129" s="12" t="str">
        <f>CONCATENATE(MID('Hex Reference'!BM129,3,2),MID('Hex Reference'!BM129,1,2))</f>
        <v>AB06</v>
      </c>
      <c r="BN129" s="12" t="e">
        <f>CONCATENATE(MID('Hex Reference'!BN129,3,2),MID('Hex Reference'!BN129,1,2))</f>
        <v>#N/A</v>
      </c>
      <c r="BO129" s="12" t="e">
        <f>CONCATENATE(MID('Hex Reference'!BO129,3,2),MID('Hex Reference'!BO129,1,2))</f>
        <v>#N/A</v>
      </c>
      <c r="BP129" s="12" t="str">
        <f>CONCATENATE(MID('Hex Reference'!BP129,3,2),MID('Hex Reference'!BP129,1,2))</f>
        <v>9680</v>
      </c>
      <c r="BQ129" s="12" t="e">
        <f>CONCATENATE(MID('Hex Reference'!BQ129,3,2),MID('Hex Reference'!BQ129,1,2))</f>
        <v>#N/A</v>
      </c>
      <c r="BR129" s="12" t="e">
        <f>CONCATENATE(MID('Hex Reference'!BR129,3,2),MID('Hex Reference'!BR129,1,2))</f>
        <v>#N/A</v>
      </c>
      <c r="BS129" s="12" t="str">
        <f>CONCATENATE(MID('Hex Reference'!BS129,3,2),MID('Hex Reference'!BS129,1,2))</f>
        <v>AB0A</v>
      </c>
      <c r="BT129" s="12" t="e">
        <f>CONCATENATE(MID('Hex Reference'!BT129,3,2),MID('Hex Reference'!BT129,1,2))</f>
        <v>#N/A</v>
      </c>
      <c r="BU129" s="12" t="e">
        <f>CONCATENATE(MID('Hex Reference'!BU129,3,2),MID('Hex Reference'!BU129,1,2))</f>
        <v>#N/A</v>
      </c>
      <c r="BV129" s="12" t="str">
        <f>CONCATENATE(MID('Hex Reference'!BV129,3,2),MID('Hex Reference'!BV129,1,2))</f>
        <v>0080</v>
      </c>
      <c r="BW129" s="12" t="e">
        <f>CONCATENATE(MID('Hex Reference'!BW129,3,2),MID('Hex Reference'!BW129,1,2))</f>
        <v>#N/A</v>
      </c>
      <c r="BX129" s="12" t="e">
        <f>CONCATENATE(MID('Hex Reference'!BX129,3,2),MID('Hex Reference'!BX129,1,2))</f>
        <v>#N/A</v>
      </c>
      <c r="BY129" s="12" t="str">
        <f>CONCATENATE(MID('Hex Reference'!BY129,3,2),MID('Hex Reference'!BY129,1,2))</f>
        <v>AB34</v>
      </c>
      <c r="BZ129" s="12" t="e">
        <f>CONCATENATE(MID('Hex Reference'!BZ129,3,2),MID('Hex Reference'!BZ129,1,2))</f>
        <v>#N/A</v>
      </c>
      <c r="CA129" s="12" t="e">
        <f>CONCATENATE(MID('Hex Reference'!CA129,3,2),MID('Hex Reference'!CA129,1,2))</f>
        <v>#N/A</v>
      </c>
      <c r="CB129" s="12" t="str">
        <f>CONCATENATE(MID('Hex Reference'!CB129,3,2),MID('Hex Reference'!CB129,1,2))</f>
        <v>AB34</v>
      </c>
      <c r="CC129" s="12" t="e">
        <f>CONCATENATE(MID('Hex Reference'!CC129,3,2),MID('Hex Reference'!CC129,1,2))</f>
        <v>#N/A</v>
      </c>
      <c r="CD129" s="12" t="e">
        <f>CONCATENATE(MID('Hex Reference'!CD129,3,2),MID('Hex Reference'!CD129,1,2))</f>
        <v>#N/A</v>
      </c>
      <c r="CE129" s="12" t="str">
        <f>CONCATENATE(MID('Hex Reference'!CE129,3,2),MID('Hex Reference'!CE129,1,2))</f>
        <v>AB34</v>
      </c>
      <c r="CF129" s="12" t="e">
        <f>CONCATENATE(MID('Hex Reference'!CF129,3,2),MID('Hex Reference'!CF129,1,2))</f>
        <v>#N/A</v>
      </c>
      <c r="CG129" s="12" t="e">
        <f>CONCATENATE(MID('Hex Reference'!CG129,3,2),MID('Hex Reference'!CG129,1,2))</f>
        <v>#N/A</v>
      </c>
      <c r="CH129" s="12" t="str">
        <f>CONCATENATE(MID('Hex Reference'!CH129,3,2),MID('Hex Reference'!CH129,1,2))</f>
        <v>AB34</v>
      </c>
      <c r="CI129" s="28"/>
    </row>
    <row r="130" spans="1:87">
      <c r="A130" s="25" t="str">
        <f t="shared" si="2"/>
        <v>7D</v>
      </c>
      <c r="B130" s="25" t="s">
        <v>166</v>
      </c>
      <c r="C130" s="40" t="str">
        <f t="shared" si="3"/>
        <v>17C00</v>
      </c>
      <c r="D130" s="12" t="str">
        <f>CONCATENATE(MID('Hex Reference'!D130,3,2),MID('Hex Reference'!D130,1,2))</f>
        <v>9041</v>
      </c>
      <c r="E130" s="12" t="e">
        <f>CONCATENATE(MID('Hex Reference'!E130,3,2),MID('Hex Reference'!E130,1,2))</f>
        <v>#N/A</v>
      </c>
      <c r="F130" s="12" t="e">
        <f>CONCATENATE(MID('Hex Reference'!F130,3,2),MID('Hex Reference'!F130,1,2))</f>
        <v>#N/A</v>
      </c>
      <c r="G130" s="12" t="str">
        <f>CONCATENATE(MID('Hex Reference'!G130,3,2),MID('Hex Reference'!G130,1,2))</f>
        <v>9041</v>
      </c>
      <c r="H130" s="12" t="e">
        <f>CONCATENATE(MID('Hex Reference'!H130,3,2),MID('Hex Reference'!H130,1,2))</f>
        <v>#N/A</v>
      </c>
      <c r="I130" s="12" t="e">
        <f>CONCATENATE(MID('Hex Reference'!I130,3,2),MID('Hex Reference'!I130,1,2))</f>
        <v>#N/A</v>
      </c>
      <c r="J130" s="12" t="str">
        <f>CONCATENATE(MID('Hex Reference'!J130,3,2),MID('Hex Reference'!J130,1,2))</f>
        <v>5842</v>
      </c>
      <c r="K130" s="12" t="e">
        <f>CONCATENATE(MID('Hex Reference'!K130,3,2),MID('Hex Reference'!K130,1,2))</f>
        <v>#N/A</v>
      </c>
      <c r="L130" s="12" t="e">
        <f>CONCATENATE(MID('Hex Reference'!L130,3,2),MID('Hex Reference'!L130,1,2))</f>
        <v>#N/A</v>
      </c>
      <c r="M130" s="12" t="str">
        <f>CONCATENATE(MID('Hex Reference'!M130,3,2),MID('Hex Reference'!M130,1,2))</f>
        <v>5842</v>
      </c>
      <c r="N130" s="12" t="e">
        <f>CONCATENATE(MID('Hex Reference'!N130,3,2),MID('Hex Reference'!N130,1,2))</f>
        <v>#N/A</v>
      </c>
      <c r="O130" s="12" t="e">
        <f>CONCATENATE(MID('Hex Reference'!O130,3,2),MID('Hex Reference'!O130,1,2))</f>
        <v>#N/A</v>
      </c>
      <c r="P130" s="12" t="str">
        <f>CONCATENATE(MID('Hex Reference'!P130,3,2),MID('Hex Reference'!P130,1,2))</f>
        <v>AC20</v>
      </c>
      <c r="Q130" s="12" t="e">
        <f>CONCATENATE(MID('Hex Reference'!Q130,3,2),MID('Hex Reference'!Q130,1,2))</f>
        <v>#N/A</v>
      </c>
      <c r="R130" s="12" t="e">
        <f>CONCATENATE(MID('Hex Reference'!R130,3,2),MID('Hex Reference'!R130,1,2))</f>
        <v>#N/A</v>
      </c>
      <c r="S130" s="12" t="str">
        <f>CONCATENATE(MID('Hex Reference'!S130,3,2),MID('Hex Reference'!S130,1,2))</f>
        <v>2043</v>
      </c>
      <c r="T130" s="12" t="e">
        <f>CONCATENATE(MID('Hex Reference'!T130,3,2),MID('Hex Reference'!T130,1,2))</f>
        <v>#N/A</v>
      </c>
      <c r="U130" s="12" t="e">
        <f>CONCATENATE(MID('Hex Reference'!U130,3,2),MID('Hex Reference'!U130,1,2))</f>
        <v>#N/A</v>
      </c>
      <c r="V130" s="12" t="str">
        <f>CONCATENATE(MID('Hex Reference'!V130,3,2),MID('Hex Reference'!V130,1,2))</f>
        <v>AC00</v>
      </c>
      <c r="W130" s="12" t="e">
        <f>CONCATENATE(MID('Hex Reference'!W130,3,2),MID('Hex Reference'!W130,1,2))</f>
        <v>#N/A</v>
      </c>
      <c r="X130" s="12" t="e">
        <f>CONCATENATE(MID('Hex Reference'!X130,3,2),MID('Hex Reference'!X130,1,2))</f>
        <v>#N/A</v>
      </c>
      <c r="Y130" s="12" t="str">
        <f>CONCATENATE(MID('Hex Reference'!Y130,3,2),MID('Hex Reference'!Y130,1,2))</f>
        <v>E843</v>
      </c>
      <c r="Z130" s="12" t="e">
        <f>CONCATENATE(MID('Hex Reference'!Z130,3,2),MID('Hex Reference'!Z130,1,2))</f>
        <v>#N/A</v>
      </c>
      <c r="AA130" s="12" t="e">
        <f>CONCATENATE(MID('Hex Reference'!AA130,3,2),MID('Hex Reference'!AA130,1,2))</f>
        <v>#N/A</v>
      </c>
      <c r="AB130" s="12" t="str">
        <f>CONCATENATE(MID('Hex Reference'!AB130,3,2),MID('Hex Reference'!AB130,1,2))</f>
        <v>AC1A</v>
      </c>
      <c r="AC130" s="12" t="e">
        <f>CONCATENATE(MID('Hex Reference'!AC130,3,2),MID('Hex Reference'!AC130,1,2))</f>
        <v>#N/A</v>
      </c>
      <c r="AD130" s="12" t="e">
        <f>CONCATENATE(MID('Hex Reference'!AD130,3,2),MID('Hex Reference'!AD130,1,2))</f>
        <v>#N/A</v>
      </c>
      <c r="AE130" s="12" t="str">
        <f>CONCATENATE(MID('Hex Reference'!AE130,3,2),MID('Hex Reference'!AE130,1,2))</f>
        <v>AC1A</v>
      </c>
      <c r="AF130" s="12" t="e">
        <f>CONCATENATE(MID('Hex Reference'!AF130,3,2),MID('Hex Reference'!AF130,1,2))</f>
        <v>#N/A</v>
      </c>
      <c r="AG130" s="12" t="e">
        <f>CONCATENATE(MID('Hex Reference'!AG130,3,2),MID('Hex Reference'!AG130,1,2))</f>
        <v>#N/A</v>
      </c>
      <c r="AH130" s="12" t="str">
        <f>CONCATENATE(MID('Hex Reference'!AH130,3,2),MID('Hex Reference'!AH130,1,2))</f>
        <v>AC34</v>
      </c>
      <c r="AI130" s="12" t="e">
        <f>CONCATENATE(MID('Hex Reference'!AI130,3,2),MID('Hex Reference'!AI130,1,2))</f>
        <v>#N/A</v>
      </c>
      <c r="AJ130" s="12" t="e">
        <f>CONCATENATE(MID('Hex Reference'!AJ130,3,2),MID('Hex Reference'!AJ130,1,2))</f>
        <v>#N/A</v>
      </c>
      <c r="AK130" s="12" t="str">
        <f>CONCATENATE(MID('Hex Reference'!AK130,3,2),MID('Hex Reference'!AK130,1,2))</f>
        <v>AC34</v>
      </c>
      <c r="AL130" s="12" t="e">
        <f>CONCATENATE(MID('Hex Reference'!AL130,3,2),MID('Hex Reference'!AL130,1,2))</f>
        <v>#N/A</v>
      </c>
      <c r="AM130" s="12" t="e">
        <f>CONCATENATE(MID('Hex Reference'!AM130,3,2),MID('Hex Reference'!AM130,1,2))</f>
        <v>#N/A</v>
      </c>
      <c r="AN130" s="12" t="str">
        <f>CONCATENATE(MID('Hex Reference'!AN130,3,2),MID('Hex Reference'!AN130,1,2))</f>
        <v>AC34</v>
      </c>
      <c r="AO130" s="12" t="e">
        <f>CONCATENATE(MID('Hex Reference'!AO130,3,2),MID('Hex Reference'!AO130,1,2))</f>
        <v>#N/A</v>
      </c>
      <c r="AP130" s="12" t="e">
        <f>CONCATENATE(MID('Hex Reference'!AP130,3,2),MID('Hex Reference'!AP130,1,2))</f>
        <v>#N/A</v>
      </c>
      <c r="AQ130" s="12" t="str">
        <f>CONCATENATE(MID('Hex Reference'!AQ130,3,2),MID('Hex Reference'!AQ130,1,2))</f>
        <v>AC1A</v>
      </c>
      <c r="AR130" s="28"/>
      <c r="AT130" s="24"/>
      <c r="AU130" s="12" t="str">
        <f>CONCATENATE(MID('Hex Reference'!AU130,3,2),MID('Hex Reference'!AU130,1,2))</f>
        <v>9041</v>
      </c>
      <c r="AV130" s="12" t="e">
        <f>CONCATENATE(MID('Hex Reference'!AV130,3,2),MID('Hex Reference'!AV130,1,2))</f>
        <v>#N/A</v>
      </c>
      <c r="AW130" s="12" t="e">
        <f>CONCATENATE(MID('Hex Reference'!AW130,3,2),MID('Hex Reference'!AW130,1,2))</f>
        <v>#N/A</v>
      </c>
      <c r="AX130" s="12" t="str">
        <f>CONCATENATE(MID('Hex Reference'!AX130,3,2),MID('Hex Reference'!AX130,1,2))</f>
        <v>C880</v>
      </c>
      <c r="AY130" s="12" t="e">
        <f>CONCATENATE(MID('Hex Reference'!AY130,3,2),MID('Hex Reference'!AY130,1,2))</f>
        <v>#N/A</v>
      </c>
      <c r="AZ130" s="12" t="e">
        <f>CONCATENATE(MID('Hex Reference'!AZ130,3,2),MID('Hex Reference'!AZ130,1,2))</f>
        <v>#N/A</v>
      </c>
      <c r="BA130" s="12" t="str">
        <f>CONCATENATE(MID('Hex Reference'!BA130,3,2),MID('Hex Reference'!BA130,1,2))</f>
        <v>5842</v>
      </c>
      <c r="BB130" s="12" t="e">
        <f>CONCATENATE(MID('Hex Reference'!BB130,3,2),MID('Hex Reference'!BB130,1,2))</f>
        <v>#N/A</v>
      </c>
      <c r="BC130" s="12" t="e">
        <f>CONCATENATE(MID('Hex Reference'!BC130,3,2),MID('Hex Reference'!BC130,1,2))</f>
        <v>#N/A</v>
      </c>
      <c r="BD130" s="12" t="str">
        <f>CONCATENATE(MID('Hex Reference'!BD130,3,2),MID('Hex Reference'!BD130,1,2))</f>
        <v>2C81</v>
      </c>
      <c r="BE130" s="12" t="e">
        <f>CONCATENATE(MID('Hex Reference'!BE130,3,2),MID('Hex Reference'!BE130,1,2))</f>
        <v>#N/A</v>
      </c>
      <c r="BF130" s="12" t="e">
        <f>CONCATENATE(MID('Hex Reference'!BF130,3,2),MID('Hex Reference'!BF130,1,2))</f>
        <v>#N/A</v>
      </c>
      <c r="BG130" s="12" t="str">
        <f>CONCATENATE(MID('Hex Reference'!BG130,3,2),MID('Hex Reference'!BG130,1,2))</f>
        <v>AC20</v>
      </c>
      <c r="BH130" s="12" t="e">
        <f>CONCATENATE(MID('Hex Reference'!BH130,3,2),MID('Hex Reference'!BH130,1,2))</f>
        <v>#N/A</v>
      </c>
      <c r="BI130" s="12" t="e">
        <f>CONCATENATE(MID('Hex Reference'!BI130,3,2),MID('Hex Reference'!BI130,1,2))</f>
        <v>#N/A</v>
      </c>
      <c r="BJ130" s="12" t="str">
        <f>CONCATENATE(MID('Hex Reference'!BJ130,3,2),MID('Hex Reference'!BJ130,1,2))</f>
        <v>9081</v>
      </c>
      <c r="BK130" s="12" t="e">
        <f>CONCATENATE(MID('Hex Reference'!BK130,3,2),MID('Hex Reference'!BK130,1,2))</f>
        <v>#N/A</v>
      </c>
      <c r="BL130" s="12" t="e">
        <f>CONCATENATE(MID('Hex Reference'!BL130,3,2),MID('Hex Reference'!BL130,1,2))</f>
        <v>#N/A</v>
      </c>
      <c r="BM130" s="12" t="str">
        <f>CONCATENATE(MID('Hex Reference'!BM130,3,2),MID('Hex Reference'!BM130,1,2))</f>
        <v>AC00</v>
      </c>
      <c r="BN130" s="12" t="e">
        <f>CONCATENATE(MID('Hex Reference'!BN130,3,2),MID('Hex Reference'!BN130,1,2))</f>
        <v>#N/A</v>
      </c>
      <c r="BO130" s="12" t="e">
        <f>CONCATENATE(MID('Hex Reference'!BO130,3,2),MID('Hex Reference'!BO130,1,2))</f>
        <v>#N/A</v>
      </c>
      <c r="BP130" s="12" t="str">
        <f>CONCATENATE(MID('Hex Reference'!BP130,3,2),MID('Hex Reference'!BP130,1,2))</f>
        <v>F481</v>
      </c>
      <c r="BQ130" s="12" t="e">
        <f>CONCATENATE(MID('Hex Reference'!BQ130,3,2),MID('Hex Reference'!BQ130,1,2))</f>
        <v>#N/A</v>
      </c>
      <c r="BR130" s="12" t="e">
        <f>CONCATENATE(MID('Hex Reference'!BR130,3,2),MID('Hex Reference'!BR130,1,2))</f>
        <v>#N/A</v>
      </c>
      <c r="BS130" s="12" t="str">
        <f>CONCATENATE(MID('Hex Reference'!BS130,3,2),MID('Hex Reference'!BS130,1,2))</f>
        <v>AC1A</v>
      </c>
      <c r="BT130" s="12" t="e">
        <f>CONCATENATE(MID('Hex Reference'!BT130,3,2),MID('Hex Reference'!BT130,1,2))</f>
        <v>#N/A</v>
      </c>
      <c r="BU130" s="12" t="e">
        <f>CONCATENATE(MID('Hex Reference'!BU130,3,2),MID('Hex Reference'!BU130,1,2))</f>
        <v>#N/A</v>
      </c>
      <c r="BV130" s="12" t="str">
        <f>CONCATENATE(MID('Hex Reference'!BV130,3,2),MID('Hex Reference'!BV130,1,2))</f>
        <v>0080</v>
      </c>
      <c r="BW130" s="12" t="e">
        <f>CONCATENATE(MID('Hex Reference'!BW130,3,2),MID('Hex Reference'!BW130,1,2))</f>
        <v>#N/A</v>
      </c>
      <c r="BX130" s="12" t="e">
        <f>CONCATENATE(MID('Hex Reference'!BX130,3,2),MID('Hex Reference'!BX130,1,2))</f>
        <v>#N/A</v>
      </c>
      <c r="BY130" s="12" t="str">
        <f>CONCATENATE(MID('Hex Reference'!BY130,3,2),MID('Hex Reference'!BY130,1,2))</f>
        <v>AC34</v>
      </c>
      <c r="BZ130" s="12" t="e">
        <f>CONCATENATE(MID('Hex Reference'!BZ130,3,2),MID('Hex Reference'!BZ130,1,2))</f>
        <v>#N/A</v>
      </c>
      <c r="CA130" s="12" t="e">
        <f>CONCATENATE(MID('Hex Reference'!CA130,3,2),MID('Hex Reference'!CA130,1,2))</f>
        <v>#N/A</v>
      </c>
      <c r="CB130" s="12" t="str">
        <f>CONCATENATE(MID('Hex Reference'!CB130,3,2),MID('Hex Reference'!CB130,1,2))</f>
        <v>AC34</v>
      </c>
      <c r="CC130" s="12" t="e">
        <f>CONCATENATE(MID('Hex Reference'!CC130,3,2),MID('Hex Reference'!CC130,1,2))</f>
        <v>#N/A</v>
      </c>
      <c r="CD130" s="12" t="e">
        <f>CONCATENATE(MID('Hex Reference'!CD130,3,2),MID('Hex Reference'!CD130,1,2))</f>
        <v>#N/A</v>
      </c>
      <c r="CE130" s="12" t="str">
        <f>CONCATENATE(MID('Hex Reference'!CE130,3,2),MID('Hex Reference'!CE130,1,2))</f>
        <v>AC34</v>
      </c>
      <c r="CF130" s="12" t="e">
        <f>CONCATENATE(MID('Hex Reference'!CF130,3,2),MID('Hex Reference'!CF130,1,2))</f>
        <v>#N/A</v>
      </c>
      <c r="CG130" s="12" t="e">
        <f>CONCATENATE(MID('Hex Reference'!CG130,3,2),MID('Hex Reference'!CG130,1,2))</f>
        <v>#N/A</v>
      </c>
      <c r="CH130" s="12" t="str">
        <f>CONCATENATE(MID('Hex Reference'!CH130,3,2),MID('Hex Reference'!CH130,1,2))</f>
        <v>AC1A</v>
      </c>
      <c r="CI130" s="28"/>
    </row>
    <row r="131" spans="1:87">
      <c r="A131" s="25" t="str">
        <f t="shared" si="2"/>
        <v>7E</v>
      </c>
      <c r="B131" s="25" t="s">
        <v>167</v>
      </c>
      <c r="C131" s="40" t="str">
        <f t="shared" si="3"/>
        <v>17C38</v>
      </c>
      <c r="D131" s="12" t="str">
        <f>CONCATENATE(MID('Hex Reference'!D131,3,2),MID('Hex Reference'!D131,1,2))</f>
        <v>D047</v>
      </c>
      <c r="E131" s="12" t="e">
        <f>CONCATENATE(MID('Hex Reference'!E131,3,2),MID('Hex Reference'!E131,1,2))</f>
        <v>#N/A</v>
      </c>
      <c r="F131" s="12" t="e">
        <f>CONCATENATE(MID('Hex Reference'!F131,3,2),MID('Hex Reference'!F131,1,2))</f>
        <v>#N/A</v>
      </c>
      <c r="G131" s="12" t="str">
        <f>CONCATENATE(MID('Hex Reference'!G131,3,2),MID('Hex Reference'!G131,1,2))</f>
        <v>D047</v>
      </c>
      <c r="H131" s="12" t="e">
        <f>CONCATENATE(MID('Hex Reference'!H131,3,2),MID('Hex Reference'!H131,1,2))</f>
        <v>#N/A</v>
      </c>
      <c r="I131" s="12" t="e">
        <f>CONCATENATE(MID('Hex Reference'!I131,3,2),MID('Hex Reference'!I131,1,2))</f>
        <v>#N/A</v>
      </c>
      <c r="J131" s="12" t="str">
        <f>CONCATENATE(MID('Hex Reference'!J131,3,2),MID('Hex Reference'!J131,1,2))</f>
        <v>D047</v>
      </c>
      <c r="K131" s="12" t="e">
        <f>CONCATENATE(MID('Hex Reference'!K131,3,2),MID('Hex Reference'!K131,1,2))</f>
        <v>#N/A</v>
      </c>
      <c r="L131" s="12" t="e">
        <f>CONCATENATE(MID('Hex Reference'!L131,3,2),MID('Hex Reference'!L131,1,2))</f>
        <v>#N/A</v>
      </c>
      <c r="M131" s="12" t="str">
        <f>CONCATENATE(MID('Hex Reference'!M131,3,2),MID('Hex Reference'!M131,1,2))</f>
        <v>D047</v>
      </c>
      <c r="N131" s="12" t="e">
        <f>CONCATENATE(MID('Hex Reference'!N131,3,2),MID('Hex Reference'!N131,1,2))</f>
        <v>#N/A</v>
      </c>
      <c r="O131" s="12" t="e">
        <f>CONCATENATE(MID('Hex Reference'!O131,3,2),MID('Hex Reference'!O131,1,2))</f>
        <v>#N/A</v>
      </c>
      <c r="P131" s="12" t="str">
        <f>CONCATENATE(MID('Hex Reference'!P131,3,2),MID('Hex Reference'!P131,1,2))</f>
        <v>D047</v>
      </c>
      <c r="Q131" s="12" t="e">
        <f>CONCATENATE(MID('Hex Reference'!Q131,3,2),MID('Hex Reference'!Q131,1,2))</f>
        <v>#N/A</v>
      </c>
      <c r="R131" s="12" t="e">
        <f>CONCATENATE(MID('Hex Reference'!R131,3,2),MID('Hex Reference'!R131,1,2))</f>
        <v>#N/A</v>
      </c>
      <c r="S131" s="12" t="str">
        <f>CONCATENATE(MID('Hex Reference'!S131,3,2),MID('Hex Reference'!S131,1,2))</f>
        <v>D047</v>
      </c>
      <c r="T131" s="12" t="e">
        <f>CONCATENATE(MID('Hex Reference'!T131,3,2),MID('Hex Reference'!T131,1,2))</f>
        <v>#N/A</v>
      </c>
      <c r="U131" s="12" t="e">
        <f>CONCATENATE(MID('Hex Reference'!U131,3,2),MID('Hex Reference'!U131,1,2))</f>
        <v>#N/A</v>
      </c>
      <c r="V131" s="12" t="str">
        <f>CONCATENATE(MID('Hex Reference'!V131,3,2),MID('Hex Reference'!V131,1,2))</f>
        <v>D047</v>
      </c>
      <c r="W131" s="12" t="e">
        <f>CONCATENATE(MID('Hex Reference'!W131,3,2),MID('Hex Reference'!W131,1,2))</f>
        <v>#N/A</v>
      </c>
      <c r="X131" s="12" t="e">
        <f>CONCATENATE(MID('Hex Reference'!X131,3,2),MID('Hex Reference'!X131,1,2))</f>
        <v>#N/A</v>
      </c>
      <c r="Y131" s="12" t="str">
        <f>CONCATENATE(MID('Hex Reference'!Y131,3,2),MID('Hex Reference'!Y131,1,2))</f>
        <v>D047</v>
      </c>
      <c r="Z131" s="12" t="e">
        <f>CONCATENATE(MID('Hex Reference'!Z131,3,2),MID('Hex Reference'!Z131,1,2))</f>
        <v>#N/A</v>
      </c>
      <c r="AA131" s="12" t="e">
        <f>CONCATENATE(MID('Hex Reference'!AA131,3,2),MID('Hex Reference'!AA131,1,2))</f>
        <v>#N/A</v>
      </c>
      <c r="AB131" s="12" t="str">
        <f>CONCATENATE(MID('Hex Reference'!AB131,3,2),MID('Hex Reference'!AB131,1,2))</f>
        <v>D047</v>
      </c>
      <c r="AC131" s="12" t="e">
        <f>CONCATENATE(MID('Hex Reference'!AC131,3,2),MID('Hex Reference'!AC131,1,2))</f>
        <v>#N/A</v>
      </c>
      <c r="AD131" s="12" t="e">
        <f>CONCATENATE(MID('Hex Reference'!AD131,3,2),MID('Hex Reference'!AD131,1,2))</f>
        <v>#N/A</v>
      </c>
      <c r="AE131" s="12" t="str">
        <f>CONCATENATE(MID('Hex Reference'!AE131,3,2),MID('Hex Reference'!AE131,1,2))</f>
        <v>D047</v>
      </c>
      <c r="AF131" s="12" t="e">
        <f>CONCATENATE(MID('Hex Reference'!AF131,3,2),MID('Hex Reference'!AF131,1,2))</f>
        <v>#N/A</v>
      </c>
      <c r="AG131" s="12" t="e">
        <f>CONCATENATE(MID('Hex Reference'!AG131,3,2),MID('Hex Reference'!AG131,1,2))</f>
        <v>#N/A</v>
      </c>
      <c r="AH131" s="12" t="str">
        <f>CONCATENATE(MID('Hex Reference'!AH131,3,2),MID('Hex Reference'!AH131,1,2))</f>
        <v>B84B</v>
      </c>
      <c r="AI131" s="12" t="e">
        <f>CONCATENATE(MID('Hex Reference'!AI131,3,2),MID('Hex Reference'!AI131,1,2))</f>
        <v>#N/A</v>
      </c>
      <c r="AJ131" s="12" t="e">
        <f>CONCATENATE(MID('Hex Reference'!AJ131,3,2),MID('Hex Reference'!AJ131,1,2))</f>
        <v>#N/A</v>
      </c>
      <c r="AK131" s="12" t="str">
        <f>CONCATENATE(MID('Hex Reference'!AK131,3,2),MID('Hex Reference'!AK131,1,2))</f>
        <v>B84B</v>
      </c>
      <c r="AL131" s="12" t="e">
        <f>CONCATENATE(MID('Hex Reference'!AL131,3,2),MID('Hex Reference'!AL131,1,2))</f>
        <v>#N/A</v>
      </c>
      <c r="AM131" s="12" t="e">
        <f>CONCATENATE(MID('Hex Reference'!AM131,3,2),MID('Hex Reference'!AM131,1,2))</f>
        <v>#N/A</v>
      </c>
      <c r="AN131" s="12" t="str">
        <f>CONCATENATE(MID('Hex Reference'!AN131,3,2),MID('Hex Reference'!AN131,1,2))</f>
        <v>A04F</v>
      </c>
      <c r="AO131" s="12" t="e">
        <f>CONCATENATE(MID('Hex Reference'!AO131,3,2),MID('Hex Reference'!AO131,1,2))</f>
        <v>#N/A</v>
      </c>
      <c r="AP131" s="12" t="e">
        <f>CONCATENATE(MID('Hex Reference'!AP131,3,2),MID('Hex Reference'!AP131,1,2))</f>
        <v>#N/A</v>
      </c>
      <c r="AQ131" s="12" t="str">
        <f>CONCATENATE(MID('Hex Reference'!AQ131,3,2),MID('Hex Reference'!AQ131,1,2))</f>
        <v>A04F</v>
      </c>
      <c r="AR131" s="28"/>
      <c r="AT131" s="24"/>
      <c r="AU131" s="12" t="str">
        <f>CONCATENATE(MID('Hex Reference'!AU131,3,2),MID('Hex Reference'!AU131,1,2))</f>
        <v>D047</v>
      </c>
      <c r="AV131" s="12" t="e">
        <f>CONCATENATE(MID('Hex Reference'!AV131,3,2),MID('Hex Reference'!AV131,1,2))</f>
        <v>#N/A</v>
      </c>
      <c r="AW131" s="12" t="e">
        <f>CONCATENATE(MID('Hex Reference'!AW131,3,2),MID('Hex Reference'!AW131,1,2))</f>
        <v>#N/A</v>
      </c>
      <c r="AX131" s="12" t="str">
        <f>CONCATENATE(MID('Hex Reference'!AX131,3,2),MID('Hex Reference'!AX131,1,2))</f>
        <v>D047</v>
      </c>
      <c r="AY131" s="12" t="e">
        <f>CONCATENATE(MID('Hex Reference'!AY131,3,2),MID('Hex Reference'!AY131,1,2))</f>
        <v>#N/A</v>
      </c>
      <c r="AZ131" s="12" t="e">
        <f>CONCATENATE(MID('Hex Reference'!AZ131,3,2),MID('Hex Reference'!AZ131,1,2))</f>
        <v>#N/A</v>
      </c>
      <c r="BA131" s="12" t="str">
        <f>CONCATENATE(MID('Hex Reference'!BA131,3,2),MID('Hex Reference'!BA131,1,2))</f>
        <v>D047</v>
      </c>
      <c r="BB131" s="12" t="e">
        <f>CONCATENATE(MID('Hex Reference'!BB131,3,2),MID('Hex Reference'!BB131,1,2))</f>
        <v>#N/A</v>
      </c>
      <c r="BC131" s="12" t="e">
        <f>CONCATENATE(MID('Hex Reference'!BC131,3,2),MID('Hex Reference'!BC131,1,2))</f>
        <v>#N/A</v>
      </c>
      <c r="BD131" s="12" t="str">
        <f>CONCATENATE(MID('Hex Reference'!BD131,3,2),MID('Hex Reference'!BD131,1,2))</f>
        <v>D047</v>
      </c>
      <c r="BE131" s="12" t="e">
        <f>CONCATENATE(MID('Hex Reference'!BE131,3,2),MID('Hex Reference'!BE131,1,2))</f>
        <v>#N/A</v>
      </c>
      <c r="BF131" s="12" t="e">
        <f>CONCATENATE(MID('Hex Reference'!BF131,3,2),MID('Hex Reference'!BF131,1,2))</f>
        <v>#N/A</v>
      </c>
      <c r="BG131" s="12" t="str">
        <f>CONCATENATE(MID('Hex Reference'!BG131,3,2),MID('Hex Reference'!BG131,1,2))</f>
        <v>D047</v>
      </c>
      <c r="BH131" s="12" t="e">
        <f>CONCATENATE(MID('Hex Reference'!BH131,3,2),MID('Hex Reference'!BH131,1,2))</f>
        <v>#N/A</v>
      </c>
      <c r="BI131" s="12" t="e">
        <f>CONCATENATE(MID('Hex Reference'!BI131,3,2),MID('Hex Reference'!BI131,1,2))</f>
        <v>#N/A</v>
      </c>
      <c r="BJ131" s="12" t="str">
        <f>CONCATENATE(MID('Hex Reference'!BJ131,3,2),MID('Hex Reference'!BJ131,1,2))</f>
        <v>D047</v>
      </c>
      <c r="BK131" s="12" t="e">
        <f>CONCATENATE(MID('Hex Reference'!BK131,3,2),MID('Hex Reference'!BK131,1,2))</f>
        <v>#N/A</v>
      </c>
      <c r="BL131" s="12" t="e">
        <f>CONCATENATE(MID('Hex Reference'!BL131,3,2),MID('Hex Reference'!BL131,1,2))</f>
        <v>#N/A</v>
      </c>
      <c r="BM131" s="12" t="str">
        <f>CONCATENATE(MID('Hex Reference'!BM131,3,2),MID('Hex Reference'!BM131,1,2))</f>
        <v>D047</v>
      </c>
      <c r="BN131" s="12" t="e">
        <f>CONCATENATE(MID('Hex Reference'!BN131,3,2),MID('Hex Reference'!BN131,1,2))</f>
        <v>#N/A</v>
      </c>
      <c r="BO131" s="12" t="e">
        <f>CONCATENATE(MID('Hex Reference'!BO131,3,2),MID('Hex Reference'!BO131,1,2))</f>
        <v>#N/A</v>
      </c>
      <c r="BP131" s="12" t="str">
        <f>CONCATENATE(MID('Hex Reference'!BP131,3,2),MID('Hex Reference'!BP131,1,2))</f>
        <v>D047</v>
      </c>
      <c r="BQ131" s="12" t="e">
        <f>CONCATENATE(MID('Hex Reference'!BQ131,3,2),MID('Hex Reference'!BQ131,1,2))</f>
        <v>#N/A</v>
      </c>
      <c r="BR131" s="12" t="e">
        <f>CONCATENATE(MID('Hex Reference'!BR131,3,2),MID('Hex Reference'!BR131,1,2))</f>
        <v>#N/A</v>
      </c>
      <c r="BS131" s="12" t="str">
        <f>CONCATENATE(MID('Hex Reference'!BS131,3,2),MID('Hex Reference'!BS131,1,2))</f>
        <v>D047</v>
      </c>
      <c r="BT131" s="12" t="e">
        <f>CONCATENATE(MID('Hex Reference'!BT131,3,2),MID('Hex Reference'!BT131,1,2))</f>
        <v>#N/A</v>
      </c>
      <c r="BU131" s="12" t="e">
        <f>CONCATENATE(MID('Hex Reference'!BU131,3,2),MID('Hex Reference'!BU131,1,2))</f>
        <v>#N/A</v>
      </c>
      <c r="BV131" s="12" t="str">
        <f>CONCATENATE(MID('Hex Reference'!BV131,3,2),MID('Hex Reference'!BV131,1,2))</f>
        <v>0080</v>
      </c>
      <c r="BW131" s="12" t="e">
        <f>CONCATENATE(MID('Hex Reference'!BW131,3,2),MID('Hex Reference'!BW131,1,2))</f>
        <v>#N/A</v>
      </c>
      <c r="BX131" s="12" t="e">
        <f>CONCATENATE(MID('Hex Reference'!BX131,3,2),MID('Hex Reference'!BX131,1,2))</f>
        <v>#N/A</v>
      </c>
      <c r="BY131" s="12" t="str">
        <f>CONCATENATE(MID('Hex Reference'!BY131,3,2),MID('Hex Reference'!BY131,1,2))</f>
        <v>B84B</v>
      </c>
      <c r="BZ131" s="12" t="e">
        <f>CONCATENATE(MID('Hex Reference'!BZ131,3,2),MID('Hex Reference'!BZ131,1,2))</f>
        <v>#N/A</v>
      </c>
      <c r="CA131" s="12" t="e">
        <f>CONCATENATE(MID('Hex Reference'!CA131,3,2),MID('Hex Reference'!CA131,1,2))</f>
        <v>#N/A</v>
      </c>
      <c r="CB131" s="12" t="str">
        <f>CONCATENATE(MID('Hex Reference'!CB131,3,2),MID('Hex Reference'!CB131,1,2))</f>
        <v>B84B</v>
      </c>
      <c r="CC131" s="12" t="e">
        <f>CONCATENATE(MID('Hex Reference'!CC131,3,2),MID('Hex Reference'!CC131,1,2))</f>
        <v>#N/A</v>
      </c>
      <c r="CD131" s="12" t="e">
        <f>CONCATENATE(MID('Hex Reference'!CD131,3,2),MID('Hex Reference'!CD131,1,2))</f>
        <v>#N/A</v>
      </c>
      <c r="CE131" s="12" t="str">
        <f>CONCATENATE(MID('Hex Reference'!CE131,3,2),MID('Hex Reference'!CE131,1,2))</f>
        <v>A04F</v>
      </c>
      <c r="CF131" s="12" t="e">
        <f>CONCATENATE(MID('Hex Reference'!CF131,3,2),MID('Hex Reference'!CF131,1,2))</f>
        <v>#N/A</v>
      </c>
      <c r="CG131" s="12" t="e">
        <f>CONCATENATE(MID('Hex Reference'!CG131,3,2),MID('Hex Reference'!CG131,1,2))</f>
        <v>#N/A</v>
      </c>
      <c r="CH131" s="12" t="str">
        <f>CONCATENATE(MID('Hex Reference'!CH131,3,2),MID('Hex Reference'!CH131,1,2))</f>
        <v>A04F</v>
      </c>
      <c r="CI131" s="28"/>
    </row>
    <row r="132" spans="1:87">
      <c r="A132" s="25" t="str">
        <f t="shared" si="2"/>
        <v>7F</v>
      </c>
      <c r="B132" s="25" t="s">
        <v>168</v>
      </c>
      <c r="C132" s="40" t="str">
        <f t="shared" si="3"/>
        <v>17C70</v>
      </c>
      <c r="D132" s="12" t="str">
        <f>CONCATENATE(MID('Hex Reference'!D132,3,2),MID('Hex Reference'!D132,1,2))</f>
        <v>0AC0</v>
      </c>
      <c r="E132" s="12" t="e">
        <f>CONCATENATE(MID('Hex Reference'!E132,3,2),MID('Hex Reference'!E132,1,2))</f>
        <v>#N/A</v>
      </c>
      <c r="F132" s="12" t="e">
        <f>CONCATENATE(MID('Hex Reference'!F132,3,2),MID('Hex Reference'!F132,1,2))</f>
        <v>#N/A</v>
      </c>
      <c r="G132" s="12" t="str">
        <f>CONCATENATE(MID('Hex Reference'!G132,3,2),MID('Hex Reference'!G132,1,2))</f>
        <v>0AC0</v>
      </c>
      <c r="H132" s="12" t="e">
        <f>CONCATENATE(MID('Hex Reference'!H132,3,2),MID('Hex Reference'!H132,1,2))</f>
        <v>#N/A</v>
      </c>
      <c r="I132" s="12" t="e">
        <f>CONCATENATE(MID('Hex Reference'!I132,3,2),MID('Hex Reference'!I132,1,2))</f>
        <v>#N/A</v>
      </c>
      <c r="J132" s="12" t="str">
        <f>CONCATENATE(MID('Hex Reference'!J132,3,2),MID('Hex Reference'!J132,1,2))</f>
        <v>0FC0</v>
      </c>
      <c r="K132" s="12" t="e">
        <f>CONCATENATE(MID('Hex Reference'!K132,3,2),MID('Hex Reference'!K132,1,2))</f>
        <v>#N/A</v>
      </c>
      <c r="L132" s="12" t="e">
        <f>CONCATENATE(MID('Hex Reference'!L132,3,2),MID('Hex Reference'!L132,1,2))</f>
        <v>#N/A</v>
      </c>
      <c r="M132" s="12" t="str">
        <f>CONCATENATE(MID('Hex Reference'!M132,3,2),MID('Hex Reference'!M132,1,2))</f>
        <v>0FC0</v>
      </c>
      <c r="N132" s="12" t="e">
        <f>CONCATENATE(MID('Hex Reference'!N132,3,2),MID('Hex Reference'!N132,1,2))</f>
        <v>#N/A</v>
      </c>
      <c r="O132" s="12" t="e">
        <f>CONCATENATE(MID('Hex Reference'!O132,3,2),MID('Hex Reference'!O132,1,2))</f>
        <v>#N/A</v>
      </c>
      <c r="P132" s="12" t="str">
        <f>CONCATENATE(MID('Hex Reference'!P132,3,2),MID('Hex Reference'!P132,1,2))</f>
        <v>14C0</v>
      </c>
      <c r="Q132" s="12" t="e">
        <f>CONCATENATE(MID('Hex Reference'!Q132,3,2),MID('Hex Reference'!Q132,1,2))</f>
        <v>#N/A</v>
      </c>
      <c r="R132" s="12" t="e">
        <f>CONCATENATE(MID('Hex Reference'!R132,3,2),MID('Hex Reference'!R132,1,2))</f>
        <v>#N/A</v>
      </c>
      <c r="S132" s="12" t="str">
        <f>CONCATENATE(MID('Hex Reference'!S132,3,2),MID('Hex Reference'!S132,1,2))</f>
        <v>14C0</v>
      </c>
      <c r="T132" s="12" t="e">
        <f>CONCATENATE(MID('Hex Reference'!T132,3,2),MID('Hex Reference'!T132,1,2))</f>
        <v>#N/A</v>
      </c>
      <c r="U132" s="12" t="e">
        <f>CONCATENATE(MID('Hex Reference'!U132,3,2),MID('Hex Reference'!U132,1,2))</f>
        <v>#N/A</v>
      </c>
      <c r="V132" s="12" t="str">
        <f>CONCATENATE(MID('Hex Reference'!V132,3,2),MID('Hex Reference'!V132,1,2))</f>
        <v>19C0</v>
      </c>
      <c r="W132" s="12" t="e">
        <f>CONCATENATE(MID('Hex Reference'!W132,3,2),MID('Hex Reference'!W132,1,2))</f>
        <v>#N/A</v>
      </c>
      <c r="X132" s="12" t="e">
        <f>CONCATENATE(MID('Hex Reference'!X132,3,2),MID('Hex Reference'!X132,1,2))</f>
        <v>#N/A</v>
      </c>
      <c r="Y132" s="12" t="str">
        <f>CONCATENATE(MID('Hex Reference'!Y132,3,2),MID('Hex Reference'!Y132,1,2))</f>
        <v>19C0</v>
      </c>
      <c r="Z132" s="12" t="e">
        <f>CONCATENATE(MID('Hex Reference'!Z132,3,2),MID('Hex Reference'!Z132,1,2))</f>
        <v>#N/A</v>
      </c>
      <c r="AA132" s="12" t="e">
        <f>CONCATENATE(MID('Hex Reference'!AA132,3,2),MID('Hex Reference'!AA132,1,2))</f>
        <v>#N/A</v>
      </c>
      <c r="AB132" s="12" t="str">
        <f>CONCATENATE(MID('Hex Reference'!AB132,3,2),MID('Hex Reference'!AB132,1,2))</f>
        <v>1EC0</v>
      </c>
      <c r="AC132" s="12" t="e">
        <f>CONCATENATE(MID('Hex Reference'!AC132,3,2),MID('Hex Reference'!AC132,1,2))</f>
        <v>#N/A</v>
      </c>
      <c r="AD132" s="12" t="e">
        <f>CONCATENATE(MID('Hex Reference'!AD132,3,2),MID('Hex Reference'!AD132,1,2))</f>
        <v>#N/A</v>
      </c>
      <c r="AE132" s="12" t="str">
        <f>CONCATENATE(MID('Hex Reference'!AE132,3,2),MID('Hex Reference'!AE132,1,2))</f>
        <v>1EC0</v>
      </c>
      <c r="AF132" s="12" t="e">
        <f>CONCATENATE(MID('Hex Reference'!AF132,3,2),MID('Hex Reference'!AF132,1,2))</f>
        <v>#N/A</v>
      </c>
      <c r="AG132" s="12" t="e">
        <f>CONCATENATE(MID('Hex Reference'!AG132,3,2),MID('Hex Reference'!AG132,1,2))</f>
        <v>#N/A</v>
      </c>
      <c r="AH132" s="12" t="str">
        <f>CONCATENATE(MID('Hex Reference'!AH132,3,2),MID('Hex Reference'!AH132,1,2))</f>
        <v>1EC0</v>
      </c>
      <c r="AI132" s="12" t="e">
        <f>CONCATENATE(MID('Hex Reference'!AI132,3,2),MID('Hex Reference'!AI132,1,2))</f>
        <v>#N/A</v>
      </c>
      <c r="AJ132" s="12" t="e">
        <f>CONCATENATE(MID('Hex Reference'!AJ132,3,2),MID('Hex Reference'!AJ132,1,2))</f>
        <v>#N/A</v>
      </c>
      <c r="AK132" s="12" t="str">
        <f>CONCATENATE(MID('Hex Reference'!AK132,3,2),MID('Hex Reference'!AK132,1,2))</f>
        <v>1EC0</v>
      </c>
      <c r="AL132" s="12" t="e">
        <f>CONCATENATE(MID('Hex Reference'!AL132,3,2),MID('Hex Reference'!AL132,1,2))</f>
        <v>#N/A</v>
      </c>
      <c r="AM132" s="12" t="e">
        <f>CONCATENATE(MID('Hex Reference'!AM132,3,2),MID('Hex Reference'!AM132,1,2))</f>
        <v>#N/A</v>
      </c>
      <c r="AN132" s="12" t="str">
        <f>CONCATENATE(MID('Hex Reference'!AN132,3,2),MID('Hex Reference'!AN132,1,2))</f>
        <v>1EC0</v>
      </c>
      <c r="AO132" s="12" t="e">
        <f>CONCATENATE(MID('Hex Reference'!AO132,3,2),MID('Hex Reference'!AO132,1,2))</f>
        <v>#N/A</v>
      </c>
      <c r="AP132" s="12" t="e">
        <f>CONCATENATE(MID('Hex Reference'!AP132,3,2),MID('Hex Reference'!AP132,1,2))</f>
        <v>#N/A</v>
      </c>
      <c r="AQ132" s="12" t="str">
        <f>CONCATENATE(MID('Hex Reference'!AQ132,3,2),MID('Hex Reference'!AQ132,1,2))</f>
        <v>1EC0</v>
      </c>
      <c r="AR132" s="28"/>
      <c r="AT132" s="24"/>
      <c r="AU132" s="12" t="str">
        <f>CONCATENATE(MID('Hex Reference'!AU132,3,2),MID('Hex Reference'!AU132,1,2))</f>
        <v>0AC0</v>
      </c>
      <c r="AV132" s="12" t="e">
        <f>CONCATENATE(MID('Hex Reference'!AV132,3,2),MID('Hex Reference'!AV132,1,2))</f>
        <v>#N/A</v>
      </c>
      <c r="AW132" s="12" t="e">
        <f>CONCATENATE(MID('Hex Reference'!AW132,3,2),MID('Hex Reference'!AW132,1,2))</f>
        <v>#N/A</v>
      </c>
      <c r="AX132" s="12" t="str">
        <f>CONCATENATE(MID('Hex Reference'!AX132,3,2),MID('Hex Reference'!AX132,1,2))</f>
        <v>0AC0</v>
      </c>
      <c r="AY132" s="12" t="e">
        <f>CONCATENATE(MID('Hex Reference'!AY132,3,2),MID('Hex Reference'!AY132,1,2))</f>
        <v>#N/A</v>
      </c>
      <c r="AZ132" s="12" t="e">
        <f>CONCATENATE(MID('Hex Reference'!AZ132,3,2),MID('Hex Reference'!AZ132,1,2))</f>
        <v>#N/A</v>
      </c>
      <c r="BA132" s="12" t="str">
        <f>CONCATENATE(MID('Hex Reference'!BA132,3,2),MID('Hex Reference'!BA132,1,2))</f>
        <v>0FC0</v>
      </c>
      <c r="BB132" s="12" t="e">
        <f>CONCATENATE(MID('Hex Reference'!BB132,3,2),MID('Hex Reference'!BB132,1,2))</f>
        <v>#N/A</v>
      </c>
      <c r="BC132" s="12" t="e">
        <f>CONCATENATE(MID('Hex Reference'!BC132,3,2),MID('Hex Reference'!BC132,1,2))</f>
        <v>#N/A</v>
      </c>
      <c r="BD132" s="12" t="str">
        <f>CONCATENATE(MID('Hex Reference'!BD132,3,2),MID('Hex Reference'!BD132,1,2))</f>
        <v>0FC0</v>
      </c>
      <c r="BE132" s="12" t="e">
        <f>CONCATENATE(MID('Hex Reference'!BE132,3,2),MID('Hex Reference'!BE132,1,2))</f>
        <v>#N/A</v>
      </c>
      <c r="BF132" s="12" t="e">
        <f>CONCATENATE(MID('Hex Reference'!BF132,3,2),MID('Hex Reference'!BF132,1,2))</f>
        <v>#N/A</v>
      </c>
      <c r="BG132" s="12" t="str">
        <f>CONCATENATE(MID('Hex Reference'!BG132,3,2),MID('Hex Reference'!BG132,1,2))</f>
        <v>14C0</v>
      </c>
      <c r="BH132" s="12" t="e">
        <f>CONCATENATE(MID('Hex Reference'!BH132,3,2),MID('Hex Reference'!BH132,1,2))</f>
        <v>#N/A</v>
      </c>
      <c r="BI132" s="12" t="e">
        <f>CONCATENATE(MID('Hex Reference'!BI132,3,2),MID('Hex Reference'!BI132,1,2))</f>
        <v>#N/A</v>
      </c>
      <c r="BJ132" s="12" t="str">
        <f>CONCATENATE(MID('Hex Reference'!BJ132,3,2),MID('Hex Reference'!BJ132,1,2))</f>
        <v>14C0</v>
      </c>
      <c r="BK132" s="12" t="e">
        <f>CONCATENATE(MID('Hex Reference'!BK132,3,2),MID('Hex Reference'!BK132,1,2))</f>
        <v>#N/A</v>
      </c>
      <c r="BL132" s="12" t="e">
        <f>CONCATENATE(MID('Hex Reference'!BL132,3,2),MID('Hex Reference'!BL132,1,2))</f>
        <v>#N/A</v>
      </c>
      <c r="BM132" s="12" t="str">
        <f>CONCATENATE(MID('Hex Reference'!BM132,3,2),MID('Hex Reference'!BM132,1,2))</f>
        <v>19C0</v>
      </c>
      <c r="BN132" s="12" t="e">
        <f>CONCATENATE(MID('Hex Reference'!BN132,3,2),MID('Hex Reference'!BN132,1,2))</f>
        <v>#N/A</v>
      </c>
      <c r="BO132" s="12" t="e">
        <f>CONCATENATE(MID('Hex Reference'!BO132,3,2),MID('Hex Reference'!BO132,1,2))</f>
        <v>#N/A</v>
      </c>
      <c r="BP132" s="12" t="str">
        <f>CONCATENATE(MID('Hex Reference'!BP132,3,2),MID('Hex Reference'!BP132,1,2))</f>
        <v>19C0</v>
      </c>
      <c r="BQ132" s="12" t="e">
        <f>CONCATENATE(MID('Hex Reference'!BQ132,3,2),MID('Hex Reference'!BQ132,1,2))</f>
        <v>#N/A</v>
      </c>
      <c r="BR132" s="12" t="e">
        <f>CONCATENATE(MID('Hex Reference'!BR132,3,2),MID('Hex Reference'!BR132,1,2))</f>
        <v>#N/A</v>
      </c>
      <c r="BS132" s="12" t="str">
        <f>CONCATENATE(MID('Hex Reference'!BS132,3,2),MID('Hex Reference'!BS132,1,2))</f>
        <v>1EC0</v>
      </c>
      <c r="BT132" s="12" t="e">
        <f>CONCATENATE(MID('Hex Reference'!BT132,3,2),MID('Hex Reference'!BT132,1,2))</f>
        <v>#N/A</v>
      </c>
      <c r="BU132" s="12" t="e">
        <f>CONCATENATE(MID('Hex Reference'!BU132,3,2),MID('Hex Reference'!BU132,1,2))</f>
        <v>#N/A</v>
      </c>
      <c r="BV132" s="12" t="str">
        <f>CONCATENATE(MID('Hex Reference'!BV132,3,2),MID('Hex Reference'!BV132,1,2))</f>
        <v>0080</v>
      </c>
      <c r="BW132" s="12" t="e">
        <f>CONCATENATE(MID('Hex Reference'!BW132,3,2),MID('Hex Reference'!BW132,1,2))</f>
        <v>#N/A</v>
      </c>
      <c r="BX132" s="12" t="e">
        <f>CONCATENATE(MID('Hex Reference'!BX132,3,2),MID('Hex Reference'!BX132,1,2))</f>
        <v>#N/A</v>
      </c>
      <c r="BY132" s="12" t="str">
        <f>CONCATENATE(MID('Hex Reference'!BY132,3,2),MID('Hex Reference'!BY132,1,2))</f>
        <v>1EC0</v>
      </c>
      <c r="BZ132" s="12" t="e">
        <f>CONCATENATE(MID('Hex Reference'!BZ132,3,2),MID('Hex Reference'!BZ132,1,2))</f>
        <v>#N/A</v>
      </c>
      <c r="CA132" s="12" t="e">
        <f>CONCATENATE(MID('Hex Reference'!CA132,3,2),MID('Hex Reference'!CA132,1,2))</f>
        <v>#N/A</v>
      </c>
      <c r="CB132" s="12" t="str">
        <f>CONCATENATE(MID('Hex Reference'!CB132,3,2),MID('Hex Reference'!CB132,1,2))</f>
        <v>1EC0</v>
      </c>
      <c r="CC132" s="12" t="e">
        <f>CONCATENATE(MID('Hex Reference'!CC132,3,2),MID('Hex Reference'!CC132,1,2))</f>
        <v>#N/A</v>
      </c>
      <c r="CD132" s="12" t="e">
        <f>CONCATENATE(MID('Hex Reference'!CD132,3,2),MID('Hex Reference'!CD132,1,2))</f>
        <v>#N/A</v>
      </c>
      <c r="CE132" s="12" t="str">
        <f>CONCATENATE(MID('Hex Reference'!CE132,3,2),MID('Hex Reference'!CE132,1,2))</f>
        <v>1EC0</v>
      </c>
      <c r="CF132" s="12" t="e">
        <f>CONCATENATE(MID('Hex Reference'!CF132,3,2),MID('Hex Reference'!CF132,1,2))</f>
        <v>#N/A</v>
      </c>
      <c r="CG132" s="12" t="e">
        <f>CONCATENATE(MID('Hex Reference'!CG132,3,2),MID('Hex Reference'!CG132,1,2))</f>
        <v>#N/A</v>
      </c>
      <c r="CH132" s="12" t="str">
        <f>CONCATENATE(MID('Hex Reference'!CH132,3,2),MID('Hex Reference'!CH132,1,2))</f>
        <v>1EC0</v>
      </c>
      <c r="CI132" s="28"/>
    </row>
    <row r="133" spans="1:87">
      <c r="A133" s="25" t="str">
        <f t="shared" si="2"/>
        <v>80</v>
      </c>
      <c r="B133" s="25" t="s">
        <v>168</v>
      </c>
      <c r="C133" s="40" t="str">
        <f t="shared" si="3"/>
        <v>17CA8</v>
      </c>
      <c r="D133" s="12" t="str">
        <f>CONCATENATE(MID('Hex Reference'!D133,3,2),MID('Hex Reference'!D133,1,2))</f>
        <v>0AC0</v>
      </c>
      <c r="E133" s="12" t="e">
        <f>CONCATENATE(MID('Hex Reference'!E133,3,2),MID('Hex Reference'!E133,1,2))</f>
        <v>#N/A</v>
      </c>
      <c r="F133" s="12" t="e">
        <f>CONCATENATE(MID('Hex Reference'!F133,3,2),MID('Hex Reference'!F133,1,2))</f>
        <v>#N/A</v>
      </c>
      <c r="G133" s="12" t="str">
        <f>CONCATENATE(MID('Hex Reference'!G133,3,2),MID('Hex Reference'!G133,1,2))</f>
        <v>0AC0</v>
      </c>
      <c r="H133" s="12" t="e">
        <f>CONCATENATE(MID('Hex Reference'!H133,3,2),MID('Hex Reference'!H133,1,2))</f>
        <v>#N/A</v>
      </c>
      <c r="I133" s="12" t="e">
        <f>CONCATENATE(MID('Hex Reference'!I133,3,2),MID('Hex Reference'!I133,1,2))</f>
        <v>#N/A</v>
      </c>
      <c r="J133" s="12" t="str">
        <f>CONCATENATE(MID('Hex Reference'!J133,3,2),MID('Hex Reference'!J133,1,2))</f>
        <v>0FC0</v>
      </c>
      <c r="K133" s="12" t="e">
        <f>CONCATENATE(MID('Hex Reference'!K133,3,2),MID('Hex Reference'!K133,1,2))</f>
        <v>#N/A</v>
      </c>
      <c r="L133" s="12" t="e">
        <f>CONCATENATE(MID('Hex Reference'!L133,3,2),MID('Hex Reference'!L133,1,2))</f>
        <v>#N/A</v>
      </c>
      <c r="M133" s="12" t="str">
        <f>CONCATENATE(MID('Hex Reference'!M133,3,2),MID('Hex Reference'!M133,1,2))</f>
        <v>0FC0</v>
      </c>
      <c r="N133" s="12" t="e">
        <f>CONCATENATE(MID('Hex Reference'!N133,3,2),MID('Hex Reference'!N133,1,2))</f>
        <v>#N/A</v>
      </c>
      <c r="O133" s="12" t="e">
        <f>CONCATENATE(MID('Hex Reference'!O133,3,2),MID('Hex Reference'!O133,1,2))</f>
        <v>#N/A</v>
      </c>
      <c r="P133" s="12" t="str">
        <f>CONCATENATE(MID('Hex Reference'!P133,3,2),MID('Hex Reference'!P133,1,2))</f>
        <v>14C0</v>
      </c>
      <c r="Q133" s="12" t="e">
        <f>CONCATENATE(MID('Hex Reference'!Q133,3,2),MID('Hex Reference'!Q133,1,2))</f>
        <v>#N/A</v>
      </c>
      <c r="R133" s="12" t="e">
        <f>CONCATENATE(MID('Hex Reference'!R133,3,2),MID('Hex Reference'!R133,1,2))</f>
        <v>#N/A</v>
      </c>
      <c r="S133" s="12" t="str">
        <f>CONCATENATE(MID('Hex Reference'!S133,3,2),MID('Hex Reference'!S133,1,2))</f>
        <v>14C0</v>
      </c>
      <c r="T133" s="12" t="e">
        <f>CONCATENATE(MID('Hex Reference'!T133,3,2),MID('Hex Reference'!T133,1,2))</f>
        <v>#N/A</v>
      </c>
      <c r="U133" s="12" t="e">
        <f>CONCATENATE(MID('Hex Reference'!U133,3,2),MID('Hex Reference'!U133,1,2))</f>
        <v>#N/A</v>
      </c>
      <c r="V133" s="12" t="str">
        <f>CONCATENATE(MID('Hex Reference'!V133,3,2),MID('Hex Reference'!V133,1,2))</f>
        <v>19C0</v>
      </c>
      <c r="W133" s="12" t="e">
        <f>CONCATENATE(MID('Hex Reference'!W133,3,2),MID('Hex Reference'!W133,1,2))</f>
        <v>#N/A</v>
      </c>
      <c r="X133" s="12" t="e">
        <f>CONCATENATE(MID('Hex Reference'!X133,3,2),MID('Hex Reference'!X133,1,2))</f>
        <v>#N/A</v>
      </c>
      <c r="Y133" s="12" t="str">
        <f>CONCATENATE(MID('Hex Reference'!Y133,3,2),MID('Hex Reference'!Y133,1,2))</f>
        <v>19C0</v>
      </c>
      <c r="Z133" s="12" t="e">
        <f>CONCATENATE(MID('Hex Reference'!Z133,3,2),MID('Hex Reference'!Z133,1,2))</f>
        <v>#N/A</v>
      </c>
      <c r="AA133" s="12" t="e">
        <f>CONCATENATE(MID('Hex Reference'!AA133,3,2),MID('Hex Reference'!AA133,1,2))</f>
        <v>#N/A</v>
      </c>
      <c r="AB133" s="12" t="str">
        <f>CONCATENATE(MID('Hex Reference'!AB133,3,2),MID('Hex Reference'!AB133,1,2))</f>
        <v>1EC0</v>
      </c>
      <c r="AC133" s="12" t="e">
        <f>CONCATENATE(MID('Hex Reference'!AC133,3,2),MID('Hex Reference'!AC133,1,2))</f>
        <v>#N/A</v>
      </c>
      <c r="AD133" s="12" t="e">
        <f>CONCATENATE(MID('Hex Reference'!AD133,3,2),MID('Hex Reference'!AD133,1,2))</f>
        <v>#N/A</v>
      </c>
      <c r="AE133" s="12" t="str">
        <f>CONCATENATE(MID('Hex Reference'!AE133,3,2),MID('Hex Reference'!AE133,1,2))</f>
        <v>1EC0</v>
      </c>
      <c r="AF133" s="12" t="e">
        <f>CONCATENATE(MID('Hex Reference'!AF133,3,2),MID('Hex Reference'!AF133,1,2))</f>
        <v>#N/A</v>
      </c>
      <c r="AG133" s="12" t="e">
        <f>CONCATENATE(MID('Hex Reference'!AG133,3,2),MID('Hex Reference'!AG133,1,2))</f>
        <v>#N/A</v>
      </c>
      <c r="AH133" s="12" t="str">
        <f>CONCATENATE(MID('Hex Reference'!AH133,3,2),MID('Hex Reference'!AH133,1,2))</f>
        <v>1EC0</v>
      </c>
      <c r="AI133" s="12" t="e">
        <f>CONCATENATE(MID('Hex Reference'!AI133,3,2),MID('Hex Reference'!AI133,1,2))</f>
        <v>#N/A</v>
      </c>
      <c r="AJ133" s="12" t="e">
        <f>CONCATENATE(MID('Hex Reference'!AJ133,3,2),MID('Hex Reference'!AJ133,1,2))</f>
        <v>#N/A</v>
      </c>
      <c r="AK133" s="12" t="str">
        <f>CONCATENATE(MID('Hex Reference'!AK133,3,2),MID('Hex Reference'!AK133,1,2))</f>
        <v>1EC0</v>
      </c>
      <c r="AL133" s="12" t="e">
        <f>CONCATENATE(MID('Hex Reference'!AL133,3,2),MID('Hex Reference'!AL133,1,2))</f>
        <v>#N/A</v>
      </c>
      <c r="AM133" s="12" t="e">
        <f>CONCATENATE(MID('Hex Reference'!AM133,3,2),MID('Hex Reference'!AM133,1,2))</f>
        <v>#N/A</v>
      </c>
      <c r="AN133" s="12" t="str">
        <f>CONCATENATE(MID('Hex Reference'!AN133,3,2),MID('Hex Reference'!AN133,1,2))</f>
        <v>1EC0</v>
      </c>
      <c r="AO133" s="12" t="e">
        <f>CONCATENATE(MID('Hex Reference'!AO133,3,2),MID('Hex Reference'!AO133,1,2))</f>
        <v>#N/A</v>
      </c>
      <c r="AP133" s="12" t="e">
        <f>CONCATENATE(MID('Hex Reference'!AP133,3,2),MID('Hex Reference'!AP133,1,2))</f>
        <v>#N/A</v>
      </c>
      <c r="AQ133" s="12" t="str">
        <f>CONCATENATE(MID('Hex Reference'!AQ133,3,2),MID('Hex Reference'!AQ133,1,2))</f>
        <v>1EC0</v>
      </c>
      <c r="AR133" s="28"/>
      <c r="AT133" s="24"/>
      <c r="AU133" s="12" t="str">
        <f>CONCATENATE(MID('Hex Reference'!AU133,3,2),MID('Hex Reference'!AU133,1,2))</f>
        <v>0AC0</v>
      </c>
      <c r="AV133" s="12" t="e">
        <f>CONCATENATE(MID('Hex Reference'!AV133,3,2),MID('Hex Reference'!AV133,1,2))</f>
        <v>#N/A</v>
      </c>
      <c r="AW133" s="12" t="e">
        <f>CONCATENATE(MID('Hex Reference'!AW133,3,2),MID('Hex Reference'!AW133,1,2))</f>
        <v>#N/A</v>
      </c>
      <c r="AX133" s="12" t="str">
        <f>CONCATENATE(MID('Hex Reference'!AX133,3,2),MID('Hex Reference'!AX133,1,2))</f>
        <v>0AC0</v>
      </c>
      <c r="AY133" s="12" t="e">
        <f>CONCATENATE(MID('Hex Reference'!AY133,3,2),MID('Hex Reference'!AY133,1,2))</f>
        <v>#N/A</v>
      </c>
      <c r="AZ133" s="12" t="e">
        <f>CONCATENATE(MID('Hex Reference'!AZ133,3,2),MID('Hex Reference'!AZ133,1,2))</f>
        <v>#N/A</v>
      </c>
      <c r="BA133" s="12" t="str">
        <f>CONCATENATE(MID('Hex Reference'!BA133,3,2),MID('Hex Reference'!BA133,1,2))</f>
        <v>0FC0</v>
      </c>
      <c r="BB133" s="12" t="e">
        <f>CONCATENATE(MID('Hex Reference'!BB133,3,2),MID('Hex Reference'!BB133,1,2))</f>
        <v>#N/A</v>
      </c>
      <c r="BC133" s="12" t="e">
        <f>CONCATENATE(MID('Hex Reference'!BC133,3,2),MID('Hex Reference'!BC133,1,2))</f>
        <v>#N/A</v>
      </c>
      <c r="BD133" s="12" t="str">
        <f>CONCATENATE(MID('Hex Reference'!BD133,3,2),MID('Hex Reference'!BD133,1,2))</f>
        <v>0FC0</v>
      </c>
      <c r="BE133" s="12" t="e">
        <f>CONCATENATE(MID('Hex Reference'!BE133,3,2),MID('Hex Reference'!BE133,1,2))</f>
        <v>#N/A</v>
      </c>
      <c r="BF133" s="12" t="e">
        <f>CONCATENATE(MID('Hex Reference'!BF133,3,2),MID('Hex Reference'!BF133,1,2))</f>
        <v>#N/A</v>
      </c>
      <c r="BG133" s="12" t="str">
        <f>CONCATENATE(MID('Hex Reference'!BG133,3,2),MID('Hex Reference'!BG133,1,2))</f>
        <v>14C0</v>
      </c>
      <c r="BH133" s="12" t="e">
        <f>CONCATENATE(MID('Hex Reference'!BH133,3,2),MID('Hex Reference'!BH133,1,2))</f>
        <v>#N/A</v>
      </c>
      <c r="BI133" s="12" t="e">
        <f>CONCATENATE(MID('Hex Reference'!BI133,3,2),MID('Hex Reference'!BI133,1,2))</f>
        <v>#N/A</v>
      </c>
      <c r="BJ133" s="12" t="str">
        <f>CONCATENATE(MID('Hex Reference'!BJ133,3,2),MID('Hex Reference'!BJ133,1,2))</f>
        <v>14C0</v>
      </c>
      <c r="BK133" s="12" t="e">
        <f>CONCATENATE(MID('Hex Reference'!BK133,3,2),MID('Hex Reference'!BK133,1,2))</f>
        <v>#N/A</v>
      </c>
      <c r="BL133" s="12" t="e">
        <f>CONCATENATE(MID('Hex Reference'!BL133,3,2),MID('Hex Reference'!BL133,1,2))</f>
        <v>#N/A</v>
      </c>
      <c r="BM133" s="12" t="str">
        <f>CONCATENATE(MID('Hex Reference'!BM133,3,2),MID('Hex Reference'!BM133,1,2))</f>
        <v>19C0</v>
      </c>
      <c r="BN133" s="12" t="e">
        <f>CONCATENATE(MID('Hex Reference'!BN133,3,2),MID('Hex Reference'!BN133,1,2))</f>
        <v>#N/A</v>
      </c>
      <c r="BO133" s="12" t="e">
        <f>CONCATENATE(MID('Hex Reference'!BO133,3,2),MID('Hex Reference'!BO133,1,2))</f>
        <v>#N/A</v>
      </c>
      <c r="BP133" s="12" t="str">
        <f>CONCATENATE(MID('Hex Reference'!BP133,3,2),MID('Hex Reference'!BP133,1,2))</f>
        <v>19C0</v>
      </c>
      <c r="BQ133" s="12" t="e">
        <f>CONCATENATE(MID('Hex Reference'!BQ133,3,2),MID('Hex Reference'!BQ133,1,2))</f>
        <v>#N/A</v>
      </c>
      <c r="BR133" s="12" t="e">
        <f>CONCATENATE(MID('Hex Reference'!BR133,3,2),MID('Hex Reference'!BR133,1,2))</f>
        <v>#N/A</v>
      </c>
      <c r="BS133" s="12" t="str">
        <f>CONCATENATE(MID('Hex Reference'!BS133,3,2),MID('Hex Reference'!BS133,1,2))</f>
        <v>1EC0</v>
      </c>
      <c r="BT133" s="12" t="e">
        <f>CONCATENATE(MID('Hex Reference'!BT133,3,2),MID('Hex Reference'!BT133,1,2))</f>
        <v>#N/A</v>
      </c>
      <c r="BU133" s="12" t="e">
        <f>CONCATENATE(MID('Hex Reference'!BU133,3,2),MID('Hex Reference'!BU133,1,2))</f>
        <v>#N/A</v>
      </c>
      <c r="BV133" s="12" t="str">
        <f>CONCATENATE(MID('Hex Reference'!BV133,3,2),MID('Hex Reference'!BV133,1,2))</f>
        <v>0080</v>
      </c>
      <c r="BW133" s="12" t="e">
        <f>CONCATENATE(MID('Hex Reference'!BW133,3,2),MID('Hex Reference'!BW133,1,2))</f>
        <v>#N/A</v>
      </c>
      <c r="BX133" s="12" t="e">
        <f>CONCATENATE(MID('Hex Reference'!BX133,3,2),MID('Hex Reference'!BX133,1,2))</f>
        <v>#N/A</v>
      </c>
      <c r="BY133" s="12" t="str">
        <f>CONCATENATE(MID('Hex Reference'!BY133,3,2),MID('Hex Reference'!BY133,1,2))</f>
        <v>1EC0</v>
      </c>
      <c r="BZ133" s="12" t="e">
        <f>CONCATENATE(MID('Hex Reference'!BZ133,3,2),MID('Hex Reference'!BZ133,1,2))</f>
        <v>#N/A</v>
      </c>
      <c r="CA133" s="12" t="e">
        <f>CONCATENATE(MID('Hex Reference'!CA133,3,2),MID('Hex Reference'!CA133,1,2))</f>
        <v>#N/A</v>
      </c>
      <c r="CB133" s="12" t="str">
        <f>CONCATENATE(MID('Hex Reference'!CB133,3,2),MID('Hex Reference'!CB133,1,2))</f>
        <v>1EC0</v>
      </c>
      <c r="CC133" s="12" t="e">
        <f>CONCATENATE(MID('Hex Reference'!CC133,3,2),MID('Hex Reference'!CC133,1,2))</f>
        <v>#N/A</v>
      </c>
      <c r="CD133" s="12" t="e">
        <f>CONCATENATE(MID('Hex Reference'!CD133,3,2),MID('Hex Reference'!CD133,1,2))</f>
        <v>#N/A</v>
      </c>
      <c r="CE133" s="12" t="str">
        <f>CONCATENATE(MID('Hex Reference'!CE133,3,2),MID('Hex Reference'!CE133,1,2))</f>
        <v>1EC0</v>
      </c>
      <c r="CF133" s="12" t="e">
        <f>CONCATENATE(MID('Hex Reference'!CF133,3,2),MID('Hex Reference'!CF133,1,2))</f>
        <v>#N/A</v>
      </c>
      <c r="CG133" s="12" t="e">
        <f>CONCATENATE(MID('Hex Reference'!CG133,3,2),MID('Hex Reference'!CG133,1,2))</f>
        <v>#N/A</v>
      </c>
      <c r="CH133" s="12" t="str">
        <f>CONCATENATE(MID('Hex Reference'!CH133,3,2),MID('Hex Reference'!CH133,1,2))</f>
        <v>1EC0</v>
      </c>
      <c r="CI133" s="28"/>
    </row>
    <row r="134" spans="1:87">
      <c r="A134" s="25" t="str">
        <f t="shared" si="2"/>
        <v>81</v>
      </c>
      <c r="B134" s="25" t="s">
        <v>169</v>
      </c>
      <c r="C134" s="40" t="str">
        <f t="shared" si="3"/>
        <v>17CE0</v>
      </c>
      <c r="D134" s="12" t="str">
        <f>CONCATENATE(MID('Hex Reference'!D134,3,2),MID('Hex Reference'!D134,1,2))</f>
        <v>0AC0</v>
      </c>
      <c r="E134" s="12" t="e">
        <f>CONCATENATE(MID('Hex Reference'!E134,3,2),MID('Hex Reference'!E134,1,2))</f>
        <v>#N/A</v>
      </c>
      <c r="F134" s="12" t="e">
        <f>CONCATENATE(MID('Hex Reference'!F134,3,2),MID('Hex Reference'!F134,1,2))</f>
        <v>#N/A</v>
      </c>
      <c r="G134" s="12" t="str">
        <f>CONCATENATE(MID('Hex Reference'!G134,3,2),MID('Hex Reference'!G134,1,2))</f>
        <v>0AC0</v>
      </c>
      <c r="H134" s="12" t="e">
        <f>CONCATENATE(MID('Hex Reference'!H134,3,2),MID('Hex Reference'!H134,1,2))</f>
        <v>#N/A</v>
      </c>
      <c r="I134" s="12" t="e">
        <f>CONCATENATE(MID('Hex Reference'!I134,3,2),MID('Hex Reference'!I134,1,2))</f>
        <v>#N/A</v>
      </c>
      <c r="J134" s="12" t="str">
        <f>CONCATENATE(MID('Hex Reference'!J134,3,2),MID('Hex Reference'!J134,1,2))</f>
        <v>0FC0</v>
      </c>
      <c r="K134" s="12" t="e">
        <f>CONCATENATE(MID('Hex Reference'!K134,3,2),MID('Hex Reference'!K134,1,2))</f>
        <v>#N/A</v>
      </c>
      <c r="L134" s="12" t="e">
        <f>CONCATENATE(MID('Hex Reference'!L134,3,2),MID('Hex Reference'!L134,1,2))</f>
        <v>#N/A</v>
      </c>
      <c r="M134" s="12" t="str">
        <f>CONCATENATE(MID('Hex Reference'!M134,3,2),MID('Hex Reference'!M134,1,2))</f>
        <v>0FC0</v>
      </c>
      <c r="N134" s="12" t="e">
        <f>CONCATENATE(MID('Hex Reference'!N134,3,2),MID('Hex Reference'!N134,1,2))</f>
        <v>#N/A</v>
      </c>
      <c r="O134" s="12" t="e">
        <f>CONCATENATE(MID('Hex Reference'!O134,3,2),MID('Hex Reference'!O134,1,2))</f>
        <v>#N/A</v>
      </c>
      <c r="P134" s="12" t="str">
        <f>CONCATENATE(MID('Hex Reference'!P134,3,2),MID('Hex Reference'!P134,1,2))</f>
        <v>14C0</v>
      </c>
      <c r="Q134" s="12" t="e">
        <f>CONCATENATE(MID('Hex Reference'!Q134,3,2),MID('Hex Reference'!Q134,1,2))</f>
        <v>#N/A</v>
      </c>
      <c r="R134" s="12" t="e">
        <f>CONCATENATE(MID('Hex Reference'!R134,3,2),MID('Hex Reference'!R134,1,2))</f>
        <v>#N/A</v>
      </c>
      <c r="S134" s="12" t="str">
        <f>CONCATENATE(MID('Hex Reference'!S134,3,2),MID('Hex Reference'!S134,1,2))</f>
        <v>14C0</v>
      </c>
      <c r="T134" s="12" t="e">
        <f>CONCATENATE(MID('Hex Reference'!T134,3,2),MID('Hex Reference'!T134,1,2))</f>
        <v>#N/A</v>
      </c>
      <c r="U134" s="12" t="e">
        <f>CONCATENATE(MID('Hex Reference'!U134,3,2),MID('Hex Reference'!U134,1,2))</f>
        <v>#N/A</v>
      </c>
      <c r="V134" s="12" t="str">
        <f>CONCATENATE(MID('Hex Reference'!V134,3,2),MID('Hex Reference'!V134,1,2))</f>
        <v>19C0</v>
      </c>
      <c r="W134" s="12" t="e">
        <f>CONCATENATE(MID('Hex Reference'!W134,3,2),MID('Hex Reference'!W134,1,2))</f>
        <v>#N/A</v>
      </c>
      <c r="X134" s="12" t="e">
        <f>CONCATENATE(MID('Hex Reference'!X134,3,2),MID('Hex Reference'!X134,1,2))</f>
        <v>#N/A</v>
      </c>
      <c r="Y134" s="12" t="str">
        <f>CONCATENATE(MID('Hex Reference'!Y134,3,2),MID('Hex Reference'!Y134,1,2))</f>
        <v>19C0</v>
      </c>
      <c r="Z134" s="12" t="e">
        <f>CONCATENATE(MID('Hex Reference'!Z134,3,2),MID('Hex Reference'!Z134,1,2))</f>
        <v>#N/A</v>
      </c>
      <c r="AA134" s="12" t="e">
        <f>CONCATENATE(MID('Hex Reference'!AA134,3,2),MID('Hex Reference'!AA134,1,2))</f>
        <v>#N/A</v>
      </c>
      <c r="AB134" s="12" t="str">
        <f>CONCATENATE(MID('Hex Reference'!AB134,3,2),MID('Hex Reference'!AB134,1,2))</f>
        <v>1EC0</v>
      </c>
      <c r="AC134" s="12" t="e">
        <f>CONCATENATE(MID('Hex Reference'!AC134,3,2),MID('Hex Reference'!AC134,1,2))</f>
        <v>#N/A</v>
      </c>
      <c r="AD134" s="12" t="e">
        <f>CONCATENATE(MID('Hex Reference'!AD134,3,2),MID('Hex Reference'!AD134,1,2))</f>
        <v>#N/A</v>
      </c>
      <c r="AE134" s="12" t="str">
        <f>CONCATENATE(MID('Hex Reference'!AE134,3,2),MID('Hex Reference'!AE134,1,2))</f>
        <v>1EC0</v>
      </c>
      <c r="AF134" s="12" t="e">
        <f>CONCATENATE(MID('Hex Reference'!AF134,3,2),MID('Hex Reference'!AF134,1,2))</f>
        <v>#N/A</v>
      </c>
      <c r="AG134" s="12" t="e">
        <f>CONCATENATE(MID('Hex Reference'!AG134,3,2),MID('Hex Reference'!AG134,1,2))</f>
        <v>#N/A</v>
      </c>
      <c r="AH134" s="12" t="str">
        <f>CONCATENATE(MID('Hex Reference'!AH134,3,2),MID('Hex Reference'!AH134,1,2))</f>
        <v>1EC0</v>
      </c>
      <c r="AI134" s="12" t="e">
        <f>CONCATENATE(MID('Hex Reference'!AI134,3,2),MID('Hex Reference'!AI134,1,2))</f>
        <v>#N/A</v>
      </c>
      <c r="AJ134" s="12" t="e">
        <f>CONCATENATE(MID('Hex Reference'!AJ134,3,2),MID('Hex Reference'!AJ134,1,2))</f>
        <v>#N/A</v>
      </c>
      <c r="AK134" s="12" t="str">
        <f>CONCATENATE(MID('Hex Reference'!AK134,3,2),MID('Hex Reference'!AK134,1,2))</f>
        <v>1EC0</v>
      </c>
      <c r="AL134" s="12" t="e">
        <f>CONCATENATE(MID('Hex Reference'!AL134,3,2),MID('Hex Reference'!AL134,1,2))</f>
        <v>#N/A</v>
      </c>
      <c r="AM134" s="12" t="e">
        <f>CONCATENATE(MID('Hex Reference'!AM134,3,2),MID('Hex Reference'!AM134,1,2))</f>
        <v>#N/A</v>
      </c>
      <c r="AN134" s="12" t="str">
        <f>CONCATENATE(MID('Hex Reference'!AN134,3,2),MID('Hex Reference'!AN134,1,2))</f>
        <v>1EC0</v>
      </c>
      <c r="AO134" s="12" t="e">
        <f>CONCATENATE(MID('Hex Reference'!AO134,3,2),MID('Hex Reference'!AO134,1,2))</f>
        <v>#N/A</v>
      </c>
      <c r="AP134" s="12" t="e">
        <f>CONCATENATE(MID('Hex Reference'!AP134,3,2),MID('Hex Reference'!AP134,1,2))</f>
        <v>#N/A</v>
      </c>
      <c r="AQ134" s="12" t="str">
        <f>CONCATENATE(MID('Hex Reference'!AQ134,3,2),MID('Hex Reference'!AQ134,1,2))</f>
        <v>1EC0</v>
      </c>
      <c r="AR134" s="28"/>
      <c r="AT134" s="24"/>
      <c r="AU134" s="12" t="str">
        <f>CONCATENATE(MID('Hex Reference'!AU134,3,2),MID('Hex Reference'!AU134,1,2))</f>
        <v>0AC0</v>
      </c>
      <c r="AV134" s="12" t="e">
        <f>CONCATENATE(MID('Hex Reference'!AV134,3,2),MID('Hex Reference'!AV134,1,2))</f>
        <v>#N/A</v>
      </c>
      <c r="AW134" s="12" t="e">
        <f>CONCATENATE(MID('Hex Reference'!AW134,3,2),MID('Hex Reference'!AW134,1,2))</f>
        <v>#N/A</v>
      </c>
      <c r="AX134" s="12" t="str">
        <f>CONCATENATE(MID('Hex Reference'!AX134,3,2),MID('Hex Reference'!AX134,1,2))</f>
        <v>0AC0</v>
      </c>
      <c r="AY134" s="12" t="e">
        <f>CONCATENATE(MID('Hex Reference'!AY134,3,2),MID('Hex Reference'!AY134,1,2))</f>
        <v>#N/A</v>
      </c>
      <c r="AZ134" s="12" t="e">
        <f>CONCATENATE(MID('Hex Reference'!AZ134,3,2),MID('Hex Reference'!AZ134,1,2))</f>
        <v>#N/A</v>
      </c>
      <c r="BA134" s="12" t="str">
        <f>CONCATENATE(MID('Hex Reference'!BA134,3,2),MID('Hex Reference'!BA134,1,2))</f>
        <v>0FC0</v>
      </c>
      <c r="BB134" s="12" t="e">
        <f>CONCATENATE(MID('Hex Reference'!BB134,3,2),MID('Hex Reference'!BB134,1,2))</f>
        <v>#N/A</v>
      </c>
      <c r="BC134" s="12" t="e">
        <f>CONCATENATE(MID('Hex Reference'!BC134,3,2),MID('Hex Reference'!BC134,1,2))</f>
        <v>#N/A</v>
      </c>
      <c r="BD134" s="12" t="str">
        <f>CONCATENATE(MID('Hex Reference'!BD134,3,2),MID('Hex Reference'!BD134,1,2))</f>
        <v>0FC0</v>
      </c>
      <c r="BE134" s="12" t="e">
        <f>CONCATENATE(MID('Hex Reference'!BE134,3,2),MID('Hex Reference'!BE134,1,2))</f>
        <v>#N/A</v>
      </c>
      <c r="BF134" s="12" t="e">
        <f>CONCATENATE(MID('Hex Reference'!BF134,3,2),MID('Hex Reference'!BF134,1,2))</f>
        <v>#N/A</v>
      </c>
      <c r="BG134" s="12" t="str">
        <f>CONCATENATE(MID('Hex Reference'!BG134,3,2),MID('Hex Reference'!BG134,1,2))</f>
        <v>14C0</v>
      </c>
      <c r="BH134" s="12" t="e">
        <f>CONCATENATE(MID('Hex Reference'!BH134,3,2),MID('Hex Reference'!BH134,1,2))</f>
        <v>#N/A</v>
      </c>
      <c r="BI134" s="12" t="e">
        <f>CONCATENATE(MID('Hex Reference'!BI134,3,2),MID('Hex Reference'!BI134,1,2))</f>
        <v>#N/A</v>
      </c>
      <c r="BJ134" s="12" t="str">
        <f>CONCATENATE(MID('Hex Reference'!BJ134,3,2),MID('Hex Reference'!BJ134,1,2))</f>
        <v>14C0</v>
      </c>
      <c r="BK134" s="12" t="e">
        <f>CONCATENATE(MID('Hex Reference'!BK134,3,2),MID('Hex Reference'!BK134,1,2))</f>
        <v>#N/A</v>
      </c>
      <c r="BL134" s="12" t="e">
        <f>CONCATENATE(MID('Hex Reference'!BL134,3,2),MID('Hex Reference'!BL134,1,2))</f>
        <v>#N/A</v>
      </c>
      <c r="BM134" s="12" t="str">
        <f>CONCATENATE(MID('Hex Reference'!BM134,3,2),MID('Hex Reference'!BM134,1,2))</f>
        <v>19C0</v>
      </c>
      <c r="BN134" s="12" t="e">
        <f>CONCATENATE(MID('Hex Reference'!BN134,3,2),MID('Hex Reference'!BN134,1,2))</f>
        <v>#N/A</v>
      </c>
      <c r="BO134" s="12" t="e">
        <f>CONCATENATE(MID('Hex Reference'!BO134,3,2),MID('Hex Reference'!BO134,1,2))</f>
        <v>#N/A</v>
      </c>
      <c r="BP134" s="12" t="str">
        <f>CONCATENATE(MID('Hex Reference'!BP134,3,2),MID('Hex Reference'!BP134,1,2))</f>
        <v>19C0</v>
      </c>
      <c r="BQ134" s="12" t="e">
        <f>CONCATENATE(MID('Hex Reference'!BQ134,3,2),MID('Hex Reference'!BQ134,1,2))</f>
        <v>#N/A</v>
      </c>
      <c r="BR134" s="12" t="e">
        <f>CONCATENATE(MID('Hex Reference'!BR134,3,2),MID('Hex Reference'!BR134,1,2))</f>
        <v>#N/A</v>
      </c>
      <c r="BS134" s="12" t="str">
        <f>CONCATENATE(MID('Hex Reference'!BS134,3,2),MID('Hex Reference'!BS134,1,2))</f>
        <v>1EC0</v>
      </c>
      <c r="BT134" s="12" t="e">
        <f>CONCATENATE(MID('Hex Reference'!BT134,3,2),MID('Hex Reference'!BT134,1,2))</f>
        <v>#N/A</v>
      </c>
      <c r="BU134" s="12" t="e">
        <f>CONCATENATE(MID('Hex Reference'!BU134,3,2),MID('Hex Reference'!BU134,1,2))</f>
        <v>#N/A</v>
      </c>
      <c r="BV134" s="12" t="str">
        <f>CONCATENATE(MID('Hex Reference'!BV134,3,2),MID('Hex Reference'!BV134,1,2))</f>
        <v>0080</v>
      </c>
      <c r="BW134" s="12" t="e">
        <f>CONCATENATE(MID('Hex Reference'!BW134,3,2),MID('Hex Reference'!BW134,1,2))</f>
        <v>#N/A</v>
      </c>
      <c r="BX134" s="12" t="e">
        <f>CONCATENATE(MID('Hex Reference'!BX134,3,2),MID('Hex Reference'!BX134,1,2))</f>
        <v>#N/A</v>
      </c>
      <c r="BY134" s="12" t="str">
        <f>CONCATENATE(MID('Hex Reference'!BY134,3,2),MID('Hex Reference'!BY134,1,2))</f>
        <v>1EC0</v>
      </c>
      <c r="BZ134" s="12" t="e">
        <f>CONCATENATE(MID('Hex Reference'!BZ134,3,2),MID('Hex Reference'!BZ134,1,2))</f>
        <v>#N/A</v>
      </c>
      <c r="CA134" s="12" t="e">
        <f>CONCATENATE(MID('Hex Reference'!CA134,3,2),MID('Hex Reference'!CA134,1,2))</f>
        <v>#N/A</v>
      </c>
      <c r="CB134" s="12" t="str">
        <f>CONCATENATE(MID('Hex Reference'!CB134,3,2),MID('Hex Reference'!CB134,1,2))</f>
        <v>1EC0</v>
      </c>
      <c r="CC134" s="12" t="e">
        <f>CONCATENATE(MID('Hex Reference'!CC134,3,2),MID('Hex Reference'!CC134,1,2))</f>
        <v>#N/A</v>
      </c>
      <c r="CD134" s="12" t="e">
        <f>CONCATENATE(MID('Hex Reference'!CD134,3,2),MID('Hex Reference'!CD134,1,2))</f>
        <v>#N/A</v>
      </c>
      <c r="CE134" s="12" t="str">
        <f>CONCATENATE(MID('Hex Reference'!CE134,3,2),MID('Hex Reference'!CE134,1,2))</f>
        <v>1EC0</v>
      </c>
      <c r="CF134" s="12" t="e">
        <f>CONCATENATE(MID('Hex Reference'!CF134,3,2),MID('Hex Reference'!CF134,1,2))</f>
        <v>#N/A</v>
      </c>
      <c r="CG134" s="12" t="e">
        <f>CONCATENATE(MID('Hex Reference'!CG134,3,2),MID('Hex Reference'!CG134,1,2))</f>
        <v>#N/A</v>
      </c>
      <c r="CH134" s="12" t="str">
        <f>CONCATENATE(MID('Hex Reference'!CH134,3,2),MID('Hex Reference'!CH134,1,2))</f>
        <v>1EC0</v>
      </c>
      <c r="CI134" s="28"/>
    </row>
    <row r="135" spans="1:87">
      <c r="A135" s="25" t="str">
        <f t="shared" ref="A135:A159" si="4">DEC2HEX(HEX2DEC(A134)+1,2)</f>
        <v>82</v>
      </c>
      <c r="B135" s="25" t="s">
        <v>170</v>
      </c>
      <c r="C135" s="40" t="str">
        <f t="shared" ref="C135:C198" si="5">DEC2HEX(HEX2DEC(C134)+56,5)</f>
        <v>17D18</v>
      </c>
      <c r="D135" s="12" t="str">
        <f>CONCATENATE(MID('Hex Reference'!D135,3,2),MID('Hex Reference'!D135,1,2))</f>
        <v>D047</v>
      </c>
      <c r="E135" s="12" t="e">
        <f>CONCATENATE(MID('Hex Reference'!E135,3,2),MID('Hex Reference'!E135,1,2))</f>
        <v>#N/A</v>
      </c>
      <c r="F135" s="12" t="e">
        <f>CONCATENATE(MID('Hex Reference'!F135,3,2),MID('Hex Reference'!F135,1,2))</f>
        <v>#N/A</v>
      </c>
      <c r="G135" s="12" t="str">
        <f>CONCATENATE(MID('Hex Reference'!G135,3,2),MID('Hex Reference'!G135,1,2))</f>
        <v>D047</v>
      </c>
      <c r="H135" s="12" t="e">
        <f>CONCATENATE(MID('Hex Reference'!H135,3,2),MID('Hex Reference'!H135,1,2))</f>
        <v>#N/A</v>
      </c>
      <c r="I135" s="12" t="e">
        <f>CONCATENATE(MID('Hex Reference'!I135,3,2),MID('Hex Reference'!I135,1,2))</f>
        <v>#N/A</v>
      </c>
      <c r="J135" s="12" t="str">
        <f>CONCATENATE(MID('Hex Reference'!J135,3,2),MID('Hex Reference'!J135,1,2))</f>
        <v>D047</v>
      </c>
      <c r="K135" s="12" t="e">
        <f>CONCATENATE(MID('Hex Reference'!K135,3,2),MID('Hex Reference'!K135,1,2))</f>
        <v>#N/A</v>
      </c>
      <c r="L135" s="12" t="e">
        <f>CONCATENATE(MID('Hex Reference'!L135,3,2),MID('Hex Reference'!L135,1,2))</f>
        <v>#N/A</v>
      </c>
      <c r="M135" s="12" t="str">
        <f>CONCATENATE(MID('Hex Reference'!M135,3,2),MID('Hex Reference'!M135,1,2))</f>
        <v>D047</v>
      </c>
      <c r="N135" s="12" t="e">
        <f>CONCATENATE(MID('Hex Reference'!N135,3,2),MID('Hex Reference'!N135,1,2))</f>
        <v>#N/A</v>
      </c>
      <c r="O135" s="12" t="e">
        <f>CONCATENATE(MID('Hex Reference'!O135,3,2),MID('Hex Reference'!O135,1,2))</f>
        <v>#N/A</v>
      </c>
      <c r="P135" s="12" t="str">
        <f>CONCATENATE(MID('Hex Reference'!P135,3,2),MID('Hex Reference'!P135,1,2))</f>
        <v>D047</v>
      </c>
      <c r="Q135" s="12" t="e">
        <f>CONCATENATE(MID('Hex Reference'!Q135,3,2),MID('Hex Reference'!Q135,1,2))</f>
        <v>#N/A</v>
      </c>
      <c r="R135" s="12" t="e">
        <f>CONCATENATE(MID('Hex Reference'!R135,3,2),MID('Hex Reference'!R135,1,2))</f>
        <v>#N/A</v>
      </c>
      <c r="S135" s="12" t="str">
        <f>CONCATENATE(MID('Hex Reference'!S135,3,2),MID('Hex Reference'!S135,1,2))</f>
        <v>D047</v>
      </c>
      <c r="T135" s="12" t="e">
        <f>CONCATENATE(MID('Hex Reference'!T135,3,2),MID('Hex Reference'!T135,1,2))</f>
        <v>#N/A</v>
      </c>
      <c r="U135" s="12" t="e">
        <f>CONCATENATE(MID('Hex Reference'!U135,3,2),MID('Hex Reference'!U135,1,2))</f>
        <v>#N/A</v>
      </c>
      <c r="V135" s="12" t="str">
        <f>CONCATENATE(MID('Hex Reference'!V135,3,2),MID('Hex Reference'!V135,1,2))</f>
        <v>D047</v>
      </c>
      <c r="W135" s="12" t="e">
        <f>CONCATENATE(MID('Hex Reference'!W135,3,2),MID('Hex Reference'!W135,1,2))</f>
        <v>#N/A</v>
      </c>
      <c r="X135" s="12" t="e">
        <f>CONCATENATE(MID('Hex Reference'!X135,3,2),MID('Hex Reference'!X135,1,2))</f>
        <v>#N/A</v>
      </c>
      <c r="Y135" s="12" t="str">
        <f>CONCATENATE(MID('Hex Reference'!Y135,3,2),MID('Hex Reference'!Y135,1,2))</f>
        <v>D047</v>
      </c>
      <c r="Z135" s="12" t="e">
        <f>CONCATENATE(MID('Hex Reference'!Z135,3,2),MID('Hex Reference'!Z135,1,2))</f>
        <v>#N/A</v>
      </c>
      <c r="AA135" s="12" t="e">
        <f>CONCATENATE(MID('Hex Reference'!AA135,3,2),MID('Hex Reference'!AA135,1,2))</f>
        <v>#N/A</v>
      </c>
      <c r="AB135" s="12" t="str">
        <f>CONCATENATE(MID('Hex Reference'!AB135,3,2),MID('Hex Reference'!AB135,1,2))</f>
        <v>D047</v>
      </c>
      <c r="AC135" s="12" t="e">
        <f>CONCATENATE(MID('Hex Reference'!AC135,3,2),MID('Hex Reference'!AC135,1,2))</f>
        <v>#N/A</v>
      </c>
      <c r="AD135" s="12" t="e">
        <f>CONCATENATE(MID('Hex Reference'!AD135,3,2),MID('Hex Reference'!AD135,1,2))</f>
        <v>#N/A</v>
      </c>
      <c r="AE135" s="12" t="str">
        <f>CONCATENATE(MID('Hex Reference'!AE135,3,2),MID('Hex Reference'!AE135,1,2))</f>
        <v>D047</v>
      </c>
      <c r="AF135" s="12" t="e">
        <f>CONCATENATE(MID('Hex Reference'!AF135,3,2),MID('Hex Reference'!AF135,1,2))</f>
        <v>#N/A</v>
      </c>
      <c r="AG135" s="12" t="e">
        <f>CONCATENATE(MID('Hex Reference'!AG135,3,2),MID('Hex Reference'!AG135,1,2))</f>
        <v>#N/A</v>
      </c>
      <c r="AH135" s="12" t="str">
        <f>CONCATENATE(MID('Hex Reference'!AH135,3,2),MID('Hex Reference'!AH135,1,2))</f>
        <v>B84B</v>
      </c>
      <c r="AI135" s="12" t="e">
        <f>CONCATENATE(MID('Hex Reference'!AI135,3,2),MID('Hex Reference'!AI135,1,2))</f>
        <v>#N/A</v>
      </c>
      <c r="AJ135" s="12" t="e">
        <f>CONCATENATE(MID('Hex Reference'!AJ135,3,2),MID('Hex Reference'!AJ135,1,2))</f>
        <v>#N/A</v>
      </c>
      <c r="AK135" s="12" t="str">
        <f>CONCATENATE(MID('Hex Reference'!AK135,3,2),MID('Hex Reference'!AK135,1,2))</f>
        <v>B84B</v>
      </c>
      <c r="AL135" s="12" t="e">
        <f>CONCATENATE(MID('Hex Reference'!AL135,3,2),MID('Hex Reference'!AL135,1,2))</f>
        <v>#N/A</v>
      </c>
      <c r="AM135" s="12" t="e">
        <f>CONCATENATE(MID('Hex Reference'!AM135,3,2),MID('Hex Reference'!AM135,1,2))</f>
        <v>#N/A</v>
      </c>
      <c r="AN135" s="12" t="str">
        <f>CONCATENATE(MID('Hex Reference'!AN135,3,2),MID('Hex Reference'!AN135,1,2))</f>
        <v>A04F</v>
      </c>
      <c r="AO135" s="12" t="e">
        <f>CONCATENATE(MID('Hex Reference'!AO135,3,2),MID('Hex Reference'!AO135,1,2))</f>
        <v>#N/A</v>
      </c>
      <c r="AP135" s="12" t="e">
        <f>CONCATENATE(MID('Hex Reference'!AP135,3,2),MID('Hex Reference'!AP135,1,2))</f>
        <v>#N/A</v>
      </c>
      <c r="AQ135" s="12" t="str">
        <f>CONCATENATE(MID('Hex Reference'!AQ135,3,2),MID('Hex Reference'!AQ135,1,2))</f>
        <v>A04F</v>
      </c>
      <c r="AR135" s="28"/>
      <c r="AT135" s="24"/>
      <c r="AU135" s="12" t="str">
        <f>CONCATENATE(MID('Hex Reference'!AU135,3,2),MID('Hex Reference'!AU135,1,2))</f>
        <v>D047</v>
      </c>
      <c r="AV135" s="12" t="e">
        <f>CONCATENATE(MID('Hex Reference'!AV135,3,2),MID('Hex Reference'!AV135,1,2))</f>
        <v>#N/A</v>
      </c>
      <c r="AW135" s="12" t="e">
        <f>CONCATENATE(MID('Hex Reference'!AW135,3,2),MID('Hex Reference'!AW135,1,2))</f>
        <v>#N/A</v>
      </c>
      <c r="AX135" s="12" t="str">
        <f>CONCATENATE(MID('Hex Reference'!AX135,3,2),MID('Hex Reference'!AX135,1,2))</f>
        <v>D047</v>
      </c>
      <c r="AY135" s="12" t="e">
        <f>CONCATENATE(MID('Hex Reference'!AY135,3,2),MID('Hex Reference'!AY135,1,2))</f>
        <v>#N/A</v>
      </c>
      <c r="AZ135" s="12" t="e">
        <f>CONCATENATE(MID('Hex Reference'!AZ135,3,2),MID('Hex Reference'!AZ135,1,2))</f>
        <v>#N/A</v>
      </c>
      <c r="BA135" s="12" t="str">
        <f>CONCATENATE(MID('Hex Reference'!BA135,3,2),MID('Hex Reference'!BA135,1,2))</f>
        <v>D047</v>
      </c>
      <c r="BB135" s="12" t="e">
        <f>CONCATENATE(MID('Hex Reference'!BB135,3,2),MID('Hex Reference'!BB135,1,2))</f>
        <v>#N/A</v>
      </c>
      <c r="BC135" s="12" t="e">
        <f>CONCATENATE(MID('Hex Reference'!BC135,3,2),MID('Hex Reference'!BC135,1,2))</f>
        <v>#N/A</v>
      </c>
      <c r="BD135" s="12" t="str">
        <f>CONCATENATE(MID('Hex Reference'!BD135,3,2),MID('Hex Reference'!BD135,1,2))</f>
        <v>D047</v>
      </c>
      <c r="BE135" s="12" t="e">
        <f>CONCATENATE(MID('Hex Reference'!BE135,3,2),MID('Hex Reference'!BE135,1,2))</f>
        <v>#N/A</v>
      </c>
      <c r="BF135" s="12" t="e">
        <f>CONCATENATE(MID('Hex Reference'!BF135,3,2),MID('Hex Reference'!BF135,1,2))</f>
        <v>#N/A</v>
      </c>
      <c r="BG135" s="12" t="str">
        <f>CONCATENATE(MID('Hex Reference'!BG135,3,2),MID('Hex Reference'!BG135,1,2))</f>
        <v>D047</v>
      </c>
      <c r="BH135" s="12" t="e">
        <f>CONCATENATE(MID('Hex Reference'!BH135,3,2),MID('Hex Reference'!BH135,1,2))</f>
        <v>#N/A</v>
      </c>
      <c r="BI135" s="12" t="e">
        <f>CONCATENATE(MID('Hex Reference'!BI135,3,2),MID('Hex Reference'!BI135,1,2))</f>
        <v>#N/A</v>
      </c>
      <c r="BJ135" s="12" t="str">
        <f>CONCATENATE(MID('Hex Reference'!BJ135,3,2),MID('Hex Reference'!BJ135,1,2))</f>
        <v>D047</v>
      </c>
      <c r="BK135" s="12" t="e">
        <f>CONCATENATE(MID('Hex Reference'!BK135,3,2),MID('Hex Reference'!BK135,1,2))</f>
        <v>#N/A</v>
      </c>
      <c r="BL135" s="12" t="e">
        <f>CONCATENATE(MID('Hex Reference'!BL135,3,2),MID('Hex Reference'!BL135,1,2))</f>
        <v>#N/A</v>
      </c>
      <c r="BM135" s="12" t="str">
        <f>CONCATENATE(MID('Hex Reference'!BM135,3,2),MID('Hex Reference'!BM135,1,2))</f>
        <v>D047</v>
      </c>
      <c r="BN135" s="12" t="e">
        <f>CONCATENATE(MID('Hex Reference'!BN135,3,2),MID('Hex Reference'!BN135,1,2))</f>
        <v>#N/A</v>
      </c>
      <c r="BO135" s="12" t="e">
        <f>CONCATENATE(MID('Hex Reference'!BO135,3,2),MID('Hex Reference'!BO135,1,2))</f>
        <v>#N/A</v>
      </c>
      <c r="BP135" s="12" t="str">
        <f>CONCATENATE(MID('Hex Reference'!BP135,3,2),MID('Hex Reference'!BP135,1,2))</f>
        <v>D047</v>
      </c>
      <c r="BQ135" s="12" t="e">
        <f>CONCATENATE(MID('Hex Reference'!BQ135,3,2),MID('Hex Reference'!BQ135,1,2))</f>
        <v>#N/A</v>
      </c>
      <c r="BR135" s="12" t="e">
        <f>CONCATENATE(MID('Hex Reference'!BR135,3,2),MID('Hex Reference'!BR135,1,2))</f>
        <v>#N/A</v>
      </c>
      <c r="BS135" s="12" t="str">
        <f>CONCATENATE(MID('Hex Reference'!BS135,3,2),MID('Hex Reference'!BS135,1,2))</f>
        <v>D047</v>
      </c>
      <c r="BT135" s="12" t="e">
        <f>CONCATENATE(MID('Hex Reference'!BT135,3,2),MID('Hex Reference'!BT135,1,2))</f>
        <v>#N/A</v>
      </c>
      <c r="BU135" s="12" t="e">
        <f>CONCATENATE(MID('Hex Reference'!BU135,3,2),MID('Hex Reference'!BU135,1,2))</f>
        <v>#N/A</v>
      </c>
      <c r="BV135" s="12" t="str">
        <f>CONCATENATE(MID('Hex Reference'!BV135,3,2),MID('Hex Reference'!BV135,1,2))</f>
        <v>0080</v>
      </c>
      <c r="BW135" s="12" t="e">
        <f>CONCATENATE(MID('Hex Reference'!BW135,3,2),MID('Hex Reference'!BW135,1,2))</f>
        <v>#N/A</v>
      </c>
      <c r="BX135" s="12" t="e">
        <f>CONCATENATE(MID('Hex Reference'!BX135,3,2),MID('Hex Reference'!BX135,1,2))</f>
        <v>#N/A</v>
      </c>
      <c r="BY135" s="12" t="str">
        <f>CONCATENATE(MID('Hex Reference'!BY135,3,2),MID('Hex Reference'!BY135,1,2))</f>
        <v>B84B</v>
      </c>
      <c r="BZ135" s="12" t="e">
        <f>CONCATENATE(MID('Hex Reference'!BZ135,3,2),MID('Hex Reference'!BZ135,1,2))</f>
        <v>#N/A</v>
      </c>
      <c r="CA135" s="12" t="e">
        <f>CONCATENATE(MID('Hex Reference'!CA135,3,2),MID('Hex Reference'!CA135,1,2))</f>
        <v>#N/A</v>
      </c>
      <c r="CB135" s="12" t="str">
        <f>CONCATENATE(MID('Hex Reference'!CB135,3,2),MID('Hex Reference'!CB135,1,2))</f>
        <v>B84B</v>
      </c>
      <c r="CC135" s="12" t="e">
        <f>CONCATENATE(MID('Hex Reference'!CC135,3,2),MID('Hex Reference'!CC135,1,2))</f>
        <v>#N/A</v>
      </c>
      <c r="CD135" s="12" t="e">
        <f>CONCATENATE(MID('Hex Reference'!CD135,3,2),MID('Hex Reference'!CD135,1,2))</f>
        <v>#N/A</v>
      </c>
      <c r="CE135" s="12" t="str">
        <f>CONCATENATE(MID('Hex Reference'!CE135,3,2),MID('Hex Reference'!CE135,1,2))</f>
        <v>A04F</v>
      </c>
      <c r="CF135" s="12" t="e">
        <f>CONCATENATE(MID('Hex Reference'!CF135,3,2),MID('Hex Reference'!CF135,1,2))</f>
        <v>#N/A</v>
      </c>
      <c r="CG135" s="12" t="e">
        <f>CONCATENATE(MID('Hex Reference'!CG135,3,2),MID('Hex Reference'!CG135,1,2))</f>
        <v>#N/A</v>
      </c>
      <c r="CH135" s="12" t="str">
        <f>CONCATENATE(MID('Hex Reference'!CH135,3,2),MID('Hex Reference'!CH135,1,2))</f>
        <v>A04F</v>
      </c>
      <c r="CI135" s="28"/>
    </row>
    <row r="136" spans="1:87">
      <c r="A136" s="25" t="str">
        <f t="shared" si="4"/>
        <v>83</v>
      </c>
      <c r="B136" s="25" t="s">
        <v>171</v>
      </c>
      <c r="C136" s="40" t="str">
        <f t="shared" si="5"/>
        <v>17D50</v>
      </c>
      <c r="D136" s="12" t="str">
        <f>CONCATENATE(MID('Hex Reference'!D136,3,2),MID('Hex Reference'!D136,1,2))</f>
        <v>6440</v>
      </c>
      <c r="E136" s="12" t="e">
        <f>CONCATENATE(MID('Hex Reference'!E136,3,2),MID('Hex Reference'!E136,1,2))</f>
        <v>#N/A</v>
      </c>
      <c r="F136" s="12" t="e">
        <f>CONCATENATE(MID('Hex Reference'!F136,3,2),MID('Hex Reference'!F136,1,2))</f>
        <v>#N/A</v>
      </c>
      <c r="G136" s="12" t="str">
        <f>CONCATENATE(MID('Hex Reference'!G136,3,2),MID('Hex Reference'!G136,1,2))</f>
        <v>6440</v>
      </c>
      <c r="H136" s="12" t="e">
        <f>CONCATENATE(MID('Hex Reference'!H136,3,2),MID('Hex Reference'!H136,1,2))</f>
        <v>#N/A</v>
      </c>
      <c r="I136" s="12" t="e">
        <f>CONCATENATE(MID('Hex Reference'!I136,3,2),MID('Hex Reference'!I136,1,2))</f>
        <v>#N/A</v>
      </c>
      <c r="J136" s="12" t="str">
        <f>CONCATENATE(MID('Hex Reference'!J136,3,2),MID('Hex Reference'!J136,1,2))</f>
        <v>C840</v>
      </c>
      <c r="K136" s="12" t="e">
        <f>CONCATENATE(MID('Hex Reference'!K136,3,2),MID('Hex Reference'!K136,1,2))</f>
        <v>#N/A</v>
      </c>
      <c r="L136" s="12" t="e">
        <f>CONCATENATE(MID('Hex Reference'!L136,3,2),MID('Hex Reference'!L136,1,2))</f>
        <v>#N/A</v>
      </c>
      <c r="M136" s="12" t="str">
        <f>CONCATENATE(MID('Hex Reference'!M136,3,2),MID('Hex Reference'!M136,1,2))</f>
        <v>C840</v>
      </c>
      <c r="N136" s="12" t="e">
        <f>CONCATENATE(MID('Hex Reference'!N136,3,2),MID('Hex Reference'!N136,1,2))</f>
        <v>#N/A</v>
      </c>
      <c r="O136" s="12" t="e">
        <f>CONCATENATE(MID('Hex Reference'!O136,3,2),MID('Hex Reference'!O136,1,2))</f>
        <v>#N/A</v>
      </c>
      <c r="P136" s="12" t="str">
        <f>CONCATENATE(MID('Hex Reference'!P136,3,2),MID('Hex Reference'!P136,1,2))</f>
        <v>9106</v>
      </c>
      <c r="Q136" s="12" t="e">
        <f>CONCATENATE(MID('Hex Reference'!Q136,3,2),MID('Hex Reference'!Q136,1,2))</f>
        <v>#N/A</v>
      </c>
      <c r="R136" s="12" t="e">
        <f>CONCATENATE(MID('Hex Reference'!R136,3,2),MID('Hex Reference'!R136,1,2))</f>
        <v>#N/A</v>
      </c>
      <c r="S136" s="12" t="str">
        <f>CONCATENATE(MID('Hex Reference'!S136,3,2),MID('Hex Reference'!S136,1,2))</f>
        <v>FA40</v>
      </c>
      <c r="T136" s="12" t="e">
        <f>CONCATENATE(MID('Hex Reference'!T136,3,2),MID('Hex Reference'!T136,1,2))</f>
        <v>#N/A</v>
      </c>
      <c r="U136" s="12" t="e">
        <f>CONCATENATE(MID('Hex Reference'!U136,3,2),MID('Hex Reference'!U136,1,2))</f>
        <v>#N/A</v>
      </c>
      <c r="V136" s="12" t="str">
        <f>CONCATENATE(MID('Hex Reference'!V136,3,2),MID('Hex Reference'!V136,1,2))</f>
        <v>9112</v>
      </c>
      <c r="W136" s="12" t="e">
        <f>CONCATENATE(MID('Hex Reference'!W136,3,2),MID('Hex Reference'!W136,1,2))</f>
        <v>#N/A</v>
      </c>
      <c r="X136" s="12" t="e">
        <f>CONCATENATE(MID('Hex Reference'!X136,3,2),MID('Hex Reference'!X136,1,2))</f>
        <v>#N/A</v>
      </c>
      <c r="Y136" s="12" t="str">
        <f>CONCATENATE(MID('Hex Reference'!Y136,3,2),MID('Hex Reference'!Y136,1,2))</f>
        <v>2C41</v>
      </c>
      <c r="Z136" s="12" t="e">
        <f>CONCATENATE(MID('Hex Reference'!Z136,3,2),MID('Hex Reference'!Z136,1,2))</f>
        <v>#N/A</v>
      </c>
      <c r="AA136" s="12" t="e">
        <f>CONCATENATE(MID('Hex Reference'!AA136,3,2),MID('Hex Reference'!AA136,1,2))</f>
        <v>#N/A</v>
      </c>
      <c r="AB136" s="12" t="str">
        <f>CONCATENATE(MID('Hex Reference'!AB136,3,2),MID('Hex Reference'!AB136,1,2))</f>
        <v>911E</v>
      </c>
      <c r="AC136" s="12" t="e">
        <f>CONCATENATE(MID('Hex Reference'!AC136,3,2),MID('Hex Reference'!AC136,1,2))</f>
        <v>#N/A</v>
      </c>
      <c r="AD136" s="12" t="e">
        <f>CONCATENATE(MID('Hex Reference'!AD136,3,2),MID('Hex Reference'!AD136,1,2))</f>
        <v>#N/A</v>
      </c>
      <c r="AE136" s="12" t="str">
        <f>CONCATENATE(MID('Hex Reference'!AE136,3,2),MID('Hex Reference'!AE136,1,2))</f>
        <v>910E</v>
      </c>
      <c r="AF136" s="12" t="e">
        <f>CONCATENATE(MID('Hex Reference'!AF136,3,2),MID('Hex Reference'!AF136,1,2))</f>
        <v>#VALUE!</v>
      </c>
      <c r="AG136" s="12" t="e">
        <f>CONCATENATE(MID('Hex Reference'!AG136,3,2),MID('Hex Reference'!AG136,1,2))</f>
        <v>#N/A</v>
      </c>
      <c r="AH136" s="12" t="str">
        <f>CONCATENATE(MID('Hex Reference'!AH136,3,2),MID('Hex Reference'!AH136,1,2))</f>
        <v>9134</v>
      </c>
      <c r="AI136" s="12" t="e">
        <f>CONCATENATE(MID('Hex Reference'!AI136,3,2),MID('Hex Reference'!AI136,1,2))</f>
        <v>#N/A</v>
      </c>
      <c r="AJ136" s="12" t="e">
        <f>CONCATENATE(MID('Hex Reference'!AJ136,3,2),MID('Hex Reference'!AJ136,1,2))</f>
        <v>#N/A</v>
      </c>
      <c r="AK136" s="12" t="str">
        <f>CONCATENATE(MID('Hex Reference'!AK136,3,2),MID('Hex Reference'!AK136,1,2))</f>
        <v>9134</v>
      </c>
      <c r="AL136" s="12" t="e">
        <f>CONCATENATE(MID('Hex Reference'!AL136,3,2),MID('Hex Reference'!AL136,1,2))</f>
        <v>#N/A</v>
      </c>
      <c r="AM136" s="12" t="e">
        <f>CONCATENATE(MID('Hex Reference'!AM136,3,2),MID('Hex Reference'!AM136,1,2))</f>
        <v>#N/A</v>
      </c>
      <c r="AN136" s="12" t="str">
        <f>CONCATENATE(MID('Hex Reference'!AN136,3,2),MID('Hex Reference'!AN136,1,2))</f>
        <v>9134</v>
      </c>
      <c r="AO136" s="12" t="e">
        <f>CONCATENATE(MID('Hex Reference'!AO136,3,2),MID('Hex Reference'!AO136,1,2))</f>
        <v>#N/A</v>
      </c>
      <c r="AP136" s="12" t="e">
        <f>CONCATENATE(MID('Hex Reference'!AP136,3,2),MID('Hex Reference'!AP136,1,2))</f>
        <v>#N/A</v>
      </c>
      <c r="AQ136" s="12" t="str">
        <f>CONCATENATE(MID('Hex Reference'!AQ136,3,2),MID('Hex Reference'!AQ136,1,2))</f>
        <v>9134</v>
      </c>
      <c r="AR136" s="28"/>
      <c r="AT136" s="24"/>
      <c r="AU136" s="12" t="str">
        <f>CONCATENATE(MID('Hex Reference'!AU136,3,2),MID('Hex Reference'!AU136,1,2))</f>
        <v>6440</v>
      </c>
      <c r="AV136" s="12" t="e">
        <f>CONCATENATE(MID('Hex Reference'!AV136,3,2),MID('Hex Reference'!AV136,1,2))</f>
        <v>#N/A</v>
      </c>
      <c r="AW136" s="12" t="e">
        <f>CONCATENATE(MID('Hex Reference'!AW136,3,2),MID('Hex Reference'!AW136,1,2))</f>
        <v>#N/A</v>
      </c>
      <c r="AX136" s="12" t="str">
        <f>CONCATENATE(MID('Hex Reference'!AX136,3,2),MID('Hex Reference'!AX136,1,2))</f>
        <v>3280</v>
      </c>
      <c r="AY136" s="12" t="e">
        <f>CONCATENATE(MID('Hex Reference'!AY136,3,2),MID('Hex Reference'!AY136,1,2))</f>
        <v>#N/A</v>
      </c>
      <c r="AZ136" s="12" t="e">
        <f>CONCATENATE(MID('Hex Reference'!AZ136,3,2),MID('Hex Reference'!AZ136,1,2))</f>
        <v>#N/A</v>
      </c>
      <c r="BA136" s="12" t="str">
        <f>CONCATENATE(MID('Hex Reference'!BA136,3,2),MID('Hex Reference'!BA136,1,2))</f>
        <v>C840</v>
      </c>
      <c r="BB136" s="12" t="e">
        <f>CONCATENATE(MID('Hex Reference'!BB136,3,2),MID('Hex Reference'!BB136,1,2))</f>
        <v>#N/A</v>
      </c>
      <c r="BC136" s="12" t="e">
        <f>CONCATENATE(MID('Hex Reference'!BC136,3,2),MID('Hex Reference'!BC136,1,2))</f>
        <v>#N/A</v>
      </c>
      <c r="BD136" s="12" t="str">
        <f>CONCATENATE(MID('Hex Reference'!BD136,3,2),MID('Hex Reference'!BD136,1,2))</f>
        <v>4680</v>
      </c>
      <c r="BE136" s="12" t="e">
        <f>CONCATENATE(MID('Hex Reference'!BE136,3,2),MID('Hex Reference'!BE136,1,2))</f>
        <v>#N/A</v>
      </c>
      <c r="BF136" s="12" t="e">
        <f>CONCATENATE(MID('Hex Reference'!BF136,3,2),MID('Hex Reference'!BF136,1,2))</f>
        <v>#N/A</v>
      </c>
      <c r="BG136" s="12" t="str">
        <f>CONCATENATE(MID('Hex Reference'!BG136,3,2),MID('Hex Reference'!BG136,1,2))</f>
        <v>9106</v>
      </c>
      <c r="BH136" s="12" t="e">
        <f>CONCATENATE(MID('Hex Reference'!BH136,3,2),MID('Hex Reference'!BH136,1,2))</f>
        <v>#N/A</v>
      </c>
      <c r="BI136" s="12" t="e">
        <f>CONCATENATE(MID('Hex Reference'!BI136,3,2),MID('Hex Reference'!BI136,1,2))</f>
        <v>#N/A</v>
      </c>
      <c r="BJ136" s="12" t="str">
        <f>CONCATENATE(MID('Hex Reference'!BJ136,3,2),MID('Hex Reference'!BJ136,1,2))</f>
        <v>5080</v>
      </c>
      <c r="BK136" s="12" t="e">
        <f>CONCATENATE(MID('Hex Reference'!BK136,3,2),MID('Hex Reference'!BK136,1,2))</f>
        <v>#N/A</v>
      </c>
      <c r="BL136" s="12" t="e">
        <f>CONCATENATE(MID('Hex Reference'!BL136,3,2),MID('Hex Reference'!BL136,1,2))</f>
        <v>#N/A</v>
      </c>
      <c r="BM136" s="12" t="str">
        <f>CONCATENATE(MID('Hex Reference'!BM136,3,2),MID('Hex Reference'!BM136,1,2))</f>
        <v>9112</v>
      </c>
      <c r="BN136" s="12" t="e">
        <f>CONCATENATE(MID('Hex Reference'!BN136,3,2),MID('Hex Reference'!BN136,1,2))</f>
        <v>#N/A</v>
      </c>
      <c r="BO136" s="12" t="e">
        <f>CONCATENATE(MID('Hex Reference'!BO136,3,2),MID('Hex Reference'!BO136,1,2))</f>
        <v>#N/A</v>
      </c>
      <c r="BP136" s="12" t="str">
        <f>CONCATENATE(MID('Hex Reference'!BP136,3,2),MID('Hex Reference'!BP136,1,2))</f>
        <v>5A80</v>
      </c>
      <c r="BQ136" s="12" t="e">
        <f>CONCATENATE(MID('Hex Reference'!BQ136,3,2),MID('Hex Reference'!BQ136,1,2))</f>
        <v>#N/A</v>
      </c>
      <c r="BR136" s="12" t="e">
        <f>CONCATENATE(MID('Hex Reference'!BR136,3,2),MID('Hex Reference'!BR136,1,2))</f>
        <v>#N/A</v>
      </c>
      <c r="BS136" s="12" t="str">
        <f>CONCATENATE(MID('Hex Reference'!BS136,3,2),MID('Hex Reference'!BS136,1,2))</f>
        <v>911E</v>
      </c>
      <c r="BT136" s="12" t="e">
        <f>CONCATENATE(MID('Hex Reference'!BT136,3,2),MID('Hex Reference'!BT136,1,2))</f>
        <v>#N/A</v>
      </c>
      <c r="BU136" s="12" t="e">
        <f>CONCATENATE(MID('Hex Reference'!BU136,3,2),MID('Hex Reference'!BU136,1,2))</f>
        <v>#N/A</v>
      </c>
      <c r="BV136" s="12" t="str">
        <f>CONCATENATE(MID('Hex Reference'!BV136,3,2),MID('Hex Reference'!BV136,1,2))</f>
        <v>0080</v>
      </c>
      <c r="BW136" s="12" t="e">
        <f>CONCATENATE(MID('Hex Reference'!BW136,3,2),MID('Hex Reference'!BW136,1,2))</f>
        <v>#N/A</v>
      </c>
      <c r="BX136" s="12" t="e">
        <f>CONCATENATE(MID('Hex Reference'!BX136,3,2),MID('Hex Reference'!BX136,1,2))</f>
        <v>#N/A</v>
      </c>
      <c r="BY136" s="12" t="str">
        <f>CONCATENATE(MID('Hex Reference'!BY136,3,2),MID('Hex Reference'!BY136,1,2))</f>
        <v>9134</v>
      </c>
      <c r="BZ136" s="12" t="e">
        <f>CONCATENATE(MID('Hex Reference'!BZ136,3,2),MID('Hex Reference'!BZ136,1,2))</f>
        <v>#N/A</v>
      </c>
      <c r="CA136" s="12" t="e">
        <f>CONCATENATE(MID('Hex Reference'!CA136,3,2),MID('Hex Reference'!CA136,1,2))</f>
        <v>#N/A</v>
      </c>
      <c r="CB136" s="12" t="str">
        <f>CONCATENATE(MID('Hex Reference'!CB136,3,2),MID('Hex Reference'!CB136,1,2))</f>
        <v>9134</v>
      </c>
      <c r="CC136" s="12" t="e">
        <f>CONCATENATE(MID('Hex Reference'!CC136,3,2),MID('Hex Reference'!CC136,1,2))</f>
        <v>#N/A</v>
      </c>
      <c r="CD136" s="12" t="e">
        <f>CONCATENATE(MID('Hex Reference'!CD136,3,2),MID('Hex Reference'!CD136,1,2))</f>
        <v>#N/A</v>
      </c>
      <c r="CE136" s="12" t="str">
        <f>CONCATENATE(MID('Hex Reference'!CE136,3,2),MID('Hex Reference'!CE136,1,2))</f>
        <v>9134</v>
      </c>
      <c r="CF136" s="12" t="e">
        <f>CONCATENATE(MID('Hex Reference'!CF136,3,2),MID('Hex Reference'!CF136,1,2))</f>
        <v>#N/A</v>
      </c>
      <c r="CG136" s="12" t="e">
        <f>CONCATENATE(MID('Hex Reference'!CG136,3,2),MID('Hex Reference'!CG136,1,2))</f>
        <v>#N/A</v>
      </c>
      <c r="CH136" s="12" t="str">
        <f>CONCATENATE(MID('Hex Reference'!CH136,3,2),MID('Hex Reference'!CH136,1,2))</f>
        <v>9134</v>
      </c>
      <c r="CI136" s="28"/>
    </row>
    <row r="137" spans="1:87">
      <c r="A137" s="25" t="str">
        <f t="shared" si="4"/>
        <v>84</v>
      </c>
      <c r="B137" s="25" t="s">
        <v>172</v>
      </c>
      <c r="C137" s="40" t="str">
        <f t="shared" si="5"/>
        <v>17D88</v>
      </c>
      <c r="D137" s="12" t="str">
        <f>CONCATENATE(MID('Hex Reference'!D137,3,2),MID('Hex Reference'!D137,1,2))</f>
        <v>C840</v>
      </c>
      <c r="E137" s="12" t="e">
        <f>CONCATENATE(MID('Hex Reference'!E137,3,2),MID('Hex Reference'!E137,1,2))</f>
        <v>#N/A</v>
      </c>
      <c r="F137" s="12" t="e">
        <f>CONCATENATE(MID('Hex Reference'!F137,3,2),MID('Hex Reference'!F137,1,2))</f>
        <v>#N/A</v>
      </c>
      <c r="G137" s="12" t="str">
        <f>CONCATENATE(MID('Hex Reference'!G137,3,2),MID('Hex Reference'!G137,1,2))</f>
        <v>C840</v>
      </c>
      <c r="H137" s="12" t="e">
        <f>CONCATENATE(MID('Hex Reference'!H137,3,2),MID('Hex Reference'!H137,1,2))</f>
        <v>#N/A</v>
      </c>
      <c r="I137" s="12" t="e">
        <f>CONCATENATE(MID('Hex Reference'!I137,3,2),MID('Hex Reference'!I137,1,2))</f>
        <v>#N/A</v>
      </c>
      <c r="J137" s="12" t="str">
        <f>CONCATENATE(MID('Hex Reference'!J137,3,2),MID('Hex Reference'!J137,1,2))</f>
        <v>C840</v>
      </c>
      <c r="K137" s="12" t="e">
        <f>CONCATENATE(MID('Hex Reference'!K137,3,2),MID('Hex Reference'!K137,1,2))</f>
        <v>#N/A</v>
      </c>
      <c r="L137" s="12" t="e">
        <f>CONCATENATE(MID('Hex Reference'!L137,3,2),MID('Hex Reference'!L137,1,2))</f>
        <v>#N/A</v>
      </c>
      <c r="M137" s="12" t="str">
        <f>CONCATENATE(MID('Hex Reference'!M137,3,2),MID('Hex Reference'!M137,1,2))</f>
        <v>C840</v>
      </c>
      <c r="N137" s="12" t="e">
        <f>CONCATENATE(MID('Hex Reference'!N137,3,2),MID('Hex Reference'!N137,1,2))</f>
        <v>#N/A</v>
      </c>
      <c r="O137" s="12" t="e">
        <f>CONCATENATE(MID('Hex Reference'!O137,3,2),MID('Hex Reference'!O137,1,2))</f>
        <v>#N/A</v>
      </c>
      <c r="P137" s="12" t="str">
        <f>CONCATENATE(MID('Hex Reference'!P137,3,2),MID('Hex Reference'!P137,1,2))</f>
        <v>9218</v>
      </c>
      <c r="Q137" s="12" t="e">
        <f>CONCATENATE(MID('Hex Reference'!Q137,3,2),MID('Hex Reference'!Q137,1,2))</f>
        <v>#N/A</v>
      </c>
      <c r="R137" s="12" t="e">
        <f>CONCATENATE(MID('Hex Reference'!R137,3,2),MID('Hex Reference'!R137,1,2))</f>
        <v>#N/A</v>
      </c>
      <c r="S137" s="12" t="str">
        <f>CONCATENATE(MID('Hex Reference'!S137,3,2),MID('Hex Reference'!S137,1,2))</f>
        <v>2C41</v>
      </c>
      <c r="T137" s="12" t="e">
        <f>CONCATENATE(MID('Hex Reference'!T137,3,2),MID('Hex Reference'!T137,1,2))</f>
        <v>#N/A</v>
      </c>
      <c r="U137" s="12" t="e">
        <f>CONCATENATE(MID('Hex Reference'!U137,3,2),MID('Hex Reference'!U137,1,2))</f>
        <v>#N/A</v>
      </c>
      <c r="V137" s="12" t="str">
        <f>CONCATENATE(MID('Hex Reference'!V137,3,2),MID('Hex Reference'!V137,1,2))</f>
        <v>920C</v>
      </c>
      <c r="W137" s="12" t="e">
        <f>CONCATENATE(MID('Hex Reference'!W137,3,2),MID('Hex Reference'!W137,1,2))</f>
        <v>#N/A</v>
      </c>
      <c r="X137" s="12" t="e">
        <f>CONCATENATE(MID('Hex Reference'!X137,3,2),MID('Hex Reference'!X137,1,2))</f>
        <v>#N/A</v>
      </c>
      <c r="Y137" s="12" t="str">
        <f>CONCATENATE(MID('Hex Reference'!Y137,3,2),MID('Hex Reference'!Y137,1,2))</f>
        <v>9041</v>
      </c>
      <c r="Z137" s="12" t="e">
        <f>CONCATENATE(MID('Hex Reference'!Z137,3,2),MID('Hex Reference'!Z137,1,2))</f>
        <v>#N/A</v>
      </c>
      <c r="AA137" s="12" t="e">
        <f>CONCATENATE(MID('Hex Reference'!AA137,3,2),MID('Hex Reference'!AA137,1,2))</f>
        <v>#N/A</v>
      </c>
      <c r="AB137" s="12" t="str">
        <f>CONCATENATE(MID('Hex Reference'!AB137,3,2),MID('Hex Reference'!AB137,1,2))</f>
        <v>9224</v>
      </c>
      <c r="AC137" s="12" t="e">
        <f>CONCATENATE(MID('Hex Reference'!AC137,3,2),MID('Hex Reference'!AC137,1,2))</f>
        <v>#N/A</v>
      </c>
      <c r="AD137" s="12" t="e">
        <f>CONCATENATE(MID('Hex Reference'!AD137,3,2),MID('Hex Reference'!AD137,1,2))</f>
        <v>#N/A</v>
      </c>
      <c r="AE137" s="12" t="str">
        <f>CONCATENATE(MID('Hex Reference'!AE137,3,2),MID('Hex Reference'!AE137,1,2))</f>
        <v>921E</v>
      </c>
      <c r="AF137" s="12" t="e">
        <f>CONCATENATE(MID('Hex Reference'!AF137,3,2),MID('Hex Reference'!AF137,1,2))</f>
        <v>#N/A</v>
      </c>
      <c r="AG137" s="12" t="e">
        <f>CONCATENATE(MID('Hex Reference'!AG137,3,2),MID('Hex Reference'!AG137,1,2))</f>
        <v>#N/A</v>
      </c>
      <c r="AH137" s="12" t="str">
        <f>CONCATENATE(MID('Hex Reference'!AH137,3,2),MID('Hex Reference'!AH137,1,2))</f>
        <v>9234</v>
      </c>
      <c r="AI137" s="12" t="e">
        <f>CONCATENATE(MID('Hex Reference'!AI137,3,2),MID('Hex Reference'!AI137,1,2))</f>
        <v>#N/A</v>
      </c>
      <c r="AJ137" s="12" t="e">
        <f>CONCATENATE(MID('Hex Reference'!AJ137,3,2),MID('Hex Reference'!AJ137,1,2))</f>
        <v>#N/A</v>
      </c>
      <c r="AK137" s="12" t="str">
        <f>CONCATENATE(MID('Hex Reference'!AK137,3,2),MID('Hex Reference'!AK137,1,2))</f>
        <v>9234</v>
      </c>
      <c r="AL137" s="12" t="e">
        <f>CONCATENATE(MID('Hex Reference'!AL137,3,2),MID('Hex Reference'!AL137,1,2))</f>
        <v>#N/A</v>
      </c>
      <c r="AM137" s="12" t="e">
        <f>CONCATENATE(MID('Hex Reference'!AM137,3,2),MID('Hex Reference'!AM137,1,2))</f>
        <v>#N/A</v>
      </c>
      <c r="AN137" s="12" t="str">
        <f>CONCATENATE(MID('Hex Reference'!AN137,3,2),MID('Hex Reference'!AN137,1,2))</f>
        <v>9234</v>
      </c>
      <c r="AO137" s="12" t="e">
        <f>CONCATENATE(MID('Hex Reference'!AO137,3,2),MID('Hex Reference'!AO137,1,2))</f>
        <v>#N/A</v>
      </c>
      <c r="AP137" s="12" t="e">
        <f>CONCATENATE(MID('Hex Reference'!AP137,3,2),MID('Hex Reference'!AP137,1,2))</f>
        <v>#N/A</v>
      </c>
      <c r="AQ137" s="12" t="str">
        <f>CONCATENATE(MID('Hex Reference'!AQ137,3,2),MID('Hex Reference'!AQ137,1,2))</f>
        <v>9234</v>
      </c>
      <c r="AR137" s="28"/>
      <c r="AT137" s="24"/>
      <c r="AU137" s="12" t="str">
        <f>CONCATENATE(MID('Hex Reference'!AU137,3,2),MID('Hex Reference'!AU137,1,2))</f>
        <v>C840</v>
      </c>
      <c r="AV137" s="12" t="e">
        <f>CONCATENATE(MID('Hex Reference'!AV137,3,2),MID('Hex Reference'!AV137,1,2))</f>
        <v>#N/A</v>
      </c>
      <c r="AW137" s="12" t="e">
        <f>CONCATENATE(MID('Hex Reference'!AW137,3,2),MID('Hex Reference'!AW137,1,2))</f>
        <v>#N/A</v>
      </c>
      <c r="AX137" s="12" t="str">
        <f>CONCATENATE(MID('Hex Reference'!AX137,3,2),MID('Hex Reference'!AX137,1,2))</f>
        <v>5080</v>
      </c>
      <c r="AY137" s="12" t="e">
        <f>CONCATENATE(MID('Hex Reference'!AY137,3,2),MID('Hex Reference'!AY137,1,2))</f>
        <v>#N/A</v>
      </c>
      <c r="AZ137" s="12" t="e">
        <f>CONCATENATE(MID('Hex Reference'!AZ137,3,2),MID('Hex Reference'!AZ137,1,2))</f>
        <v>#N/A</v>
      </c>
      <c r="BA137" s="12" t="str">
        <f>CONCATENATE(MID('Hex Reference'!BA137,3,2),MID('Hex Reference'!BA137,1,2))</f>
        <v>C840</v>
      </c>
      <c r="BB137" s="12" t="e">
        <f>CONCATENATE(MID('Hex Reference'!BB137,3,2),MID('Hex Reference'!BB137,1,2))</f>
        <v>#N/A</v>
      </c>
      <c r="BC137" s="12" t="e">
        <f>CONCATENATE(MID('Hex Reference'!BC137,3,2),MID('Hex Reference'!BC137,1,2))</f>
        <v>#N/A</v>
      </c>
      <c r="BD137" s="12" t="str">
        <f>CONCATENATE(MID('Hex Reference'!BD137,3,2),MID('Hex Reference'!BD137,1,2))</f>
        <v>6480</v>
      </c>
      <c r="BE137" s="12" t="e">
        <f>CONCATENATE(MID('Hex Reference'!BE137,3,2),MID('Hex Reference'!BE137,1,2))</f>
        <v>#N/A</v>
      </c>
      <c r="BF137" s="12" t="e">
        <f>CONCATENATE(MID('Hex Reference'!BF137,3,2),MID('Hex Reference'!BF137,1,2))</f>
        <v>#N/A</v>
      </c>
      <c r="BG137" s="12" t="str">
        <f>CONCATENATE(MID('Hex Reference'!BG137,3,2),MID('Hex Reference'!BG137,1,2))</f>
        <v>9218</v>
      </c>
      <c r="BH137" s="12" t="e">
        <f>CONCATENATE(MID('Hex Reference'!BH137,3,2),MID('Hex Reference'!BH137,1,2))</f>
        <v>#N/A</v>
      </c>
      <c r="BI137" s="12" t="e">
        <f>CONCATENATE(MID('Hex Reference'!BI137,3,2),MID('Hex Reference'!BI137,1,2))</f>
        <v>#N/A</v>
      </c>
      <c r="BJ137" s="12" t="str">
        <f>CONCATENATE(MID('Hex Reference'!BJ137,3,2),MID('Hex Reference'!BJ137,1,2))</f>
        <v>7880</v>
      </c>
      <c r="BK137" s="12" t="e">
        <f>CONCATENATE(MID('Hex Reference'!BK137,3,2),MID('Hex Reference'!BK137,1,2))</f>
        <v>#N/A</v>
      </c>
      <c r="BL137" s="12" t="e">
        <f>CONCATENATE(MID('Hex Reference'!BL137,3,2),MID('Hex Reference'!BL137,1,2))</f>
        <v>#N/A</v>
      </c>
      <c r="BM137" s="12" t="str">
        <f>CONCATENATE(MID('Hex Reference'!BM137,3,2),MID('Hex Reference'!BM137,1,2))</f>
        <v>920C</v>
      </c>
      <c r="BN137" s="12" t="e">
        <f>CONCATENATE(MID('Hex Reference'!BN137,3,2),MID('Hex Reference'!BN137,1,2))</f>
        <v>#N/A</v>
      </c>
      <c r="BO137" s="12" t="e">
        <f>CONCATENATE(MID('Hex Reference'!BO137,3,2),MID('Hex Reference'!BO137,1,2))</f>
        <v>#N/A</v>
      </c>
      <c r="BP137" s="12" t="str">
        <f>CONCATENATE(MID('Hex Reference'!BP137,3,2),MID('Hex Reference'!BP137,1,2))</f>
        <v>9680</v>
      </c>
      <c r="BQ137" s="12" t="e">
        <f>CONCATENATE(MID('Hex Reference'!BQ137,3,2),MID('Hex Reference'!BQ137,1,2))</f>
        <v>#N/A</v>
      </c>
      <c r="BR137" s="12" t="e">
        <f>CONCATENATE(MID('Hex Reference'!BR137,3,2),MID('Hex Reference'!BR137,1,2))</f>
        <v>#N/A</v>
      </c>
      <c r="BS137" s="12" t="str">
        <f>CONCATENATE(MID('Hex Reference'!BS137,3,2),MID('Hex Reference'!BS137,1,2))</f>
        <v>9224</v>
      </c>
      <c r="BT137" s="12" t="e">
        <f>CONCATENATE(MID('Hex Reference'!BT137,3,2),MID('Hex Reference'!BT137,1,2))</f>
        <v>#N/A</v>
      </c>
      <c r="BU137" s="12" t="e">
        <f>CONCATENATE(MID('Hex Reference'!BU137,3,2),MID('Hex Reference'!BU137,1,2))</f>
        <v>#N/A</v>
      </c>
      <c r="BV137" s="12" t="str">
        <f>CONCATENATE(MID('Hex Reference'!BV137,3,2),MID('Hex Reference'!BV137,1,2))</f>
        <v>0080</v>
      </c>
      <c r="BW137" s="12" t="e">
        <f>CONCATENATE(MID('Hex Reference'!BW137,3,2),MID('Hex Reference'!BW137,1,2))</f>
        <v>#N/A</v>
      </c>
      <c r="BX137" s="12" t="e">
        <f>CONCATENATE(MID('Hex Reference'!BX137,3,2),MID('Hex Reference'!BX137,1,2))</f>
        <v>#N/A</v>
      </c>
      <c r="BY137" s="12" t="str">
        <f>CONCATENATE(MID('Hex Reference'!BY137,3,2),MID('Hex Reference'!BY137,1,2))</f>
        <v>9234</v>
      </c>
      <c r="BZ137" s="12" t="e">
        <f>CONCATENATE(MID('Hex Reference'!BZ137,3,2),MID('Hex Reference'!BZ137,1,2))</f>
        <v>#N/A</v>
      </c>
      <c r="CA137" s="12" t="e">
        <f>CONCATENATE(MID('Hex Reference'!CA137,3,2),MID('Hex Reference'!CA137,1,2))</f>
        <v>#N/A</v>
      </c>
      <c r="CB137" s="12" t="str">
        <f>CONCATENATE(MID('Hex Reference'!CB137,3,2),MID('Hex Reference'!CB137,1,2))</f>
        <v>9234</v>
      </c>
      <c r="CC137" s="12" t="e">
        <f>CONCATENATE(MID('Hex Reference'!CC137,3,2),MID('Hex Reference'!CC137,1,2))</f>
        <v>#N/A</v>
      </c>
      <c r="CD137" s="12" t="e">
        <f>CONCATENATE(MID('Hex Reference'!CD137,3,2),MID('Hex Reference'!CD137,1,2))</f>
        <v>#N/A</v>
      </c>
      <c r="CE137" s="12" t="str">
        <f>CONCATENATE(MID('Hex Reference'!CE137,3,2),MID('Hex Reference'!CE137,1,2))</f>
        <v>9234</v>
      </c>
      <c r="CF137" s="12" t="e">
        <f>CONCATENATE(MID('Hex Reference'!CF137,3,2),MID('Hex Reference'!CF137,1,2))</f>
        <v>#N/A</v>
      </c>
      <c r="CG137" s="12" t="e">
        <f>CONCATENATE(MID('Hex Reference'!CG137,3,2),MID('Hex Reference'!CG137,1,2))</f>
        <v>#N/A</v>
      </c>
      <c r="CH137" s="12" t="str">
        <f>CONCATENATE(MID('Hex Reference'!CH137,3,2),MID('Hex Reference'!CH137,1,2))</f>
        <v>9234</v>
      </c>
      <c r="CI137" s="28"/>
    </row>
    <row r="138" spans="1:87">
      <c r="A138" s="25" t="str">
        <f t="shared" si="4"/>
        <v>85</v>
      </c>
      <c r="B138" s="25" t="s">
        <v>173</v>
      </c>
      <c r="C138" s="40" t="str">
        <f t="shared" si="5"/>
        <v>17DC0</v>
      </c>
      <c r="D138" s="12" t="str">
        <f>CONCATENATE(MID('Hex Reference'!D138,3,2),MID('Hex Reference'!D138,1,2))</f>
        <v>9041</v>
      </c>
      <c r="E138" s="12" t="e">
        <f>CONCATENATE(MID('Hex Reference'!E138,3,2),MID('Hex Reference'!E138,1,2))</f>
        <v>#N/A</v>
      </c>
      <c r="F138" s="12" t="e">
        <f>CONCATENATE(MID('Hex Reference'!F138,3,2),MID('Hex Reference'!F138,1,2))</f>
        <v>#N/A</v>
      </c>
      <c r="G138" s="12" t="str">
        <f>CONCATENATE(MID('Hex Reference'!G138,3,2),MID('Hex Reference'!G138,1,2))</f>
        <v>9041</v>
      </c>
      <c r="H138" s="12" t="e">
        <f>CONCATENATE(MID('Hex Reference'!H138,3,2),MID('Hex Reference'!H138,1,2))</f>
        <v>#N/A</v>
      </c>
      <c r="I138" s="12" t="e">
        <f>CONCATENATE(MID('Hex Reference'!I138,3,2),MID('Hex Reference'!I138,1,2))</f>
        <v>#N/A</v>
      </c>
      <c r="J138" s="12" t="str">
        <f>CONCATENATE(MID('Hex Reference'!J138,3,2),MID('Hex Reference'!J138,1,2))</f>
        <v>5842</v>
      </c>
      <c r="K138" s="12" t="e">
        <f>CONCATENATE(MID('Hex Reference'!K138,3,2),MID('Hex Reference'!K138,1,2))</f>
        <v>#N/A</v>
      </c>
      <c r="L138" s="12" t="e">
        <f>CONCATENATE(MID('Hex Reference'!L138,3,2),MID('Hex Reference'!L138,1,2))</f>
        <v>#N/A</v>
      </c>
      <c r="M138" s="12" t="str">
        <f>CONCATENATE(MID('Hex Reference'!M138,3,2),MID('Hex Reference'!M138,1,2))</f>
        <v>5842</v>
      </c>
      <c r="N138" s="12" t="e">
        <f>CONCATENATE(MID('Hex Reference'!N138,3,2),MID('Hex Reference'!N138,1,2))</f>
        <v>#N/A</v>
      </c>
      <c r="O138" s="12" t="e">
        <f>CONCATENATE(MID('Hex Reference'!O138,3,2),MID('Hex Reference'!O138,1,2))</f>
        <v>#N/A</v>
      </c>
      <c r="P138" s="12" t="str">
        <f>CONCATENATE(MID('Hex Reference'!P138,3,2),MID('Hex Reference'!P138,1,2))</f>
        <v>9332</v>
      </c>
      <c r="Q138" s="12" t="e">
        <f>CONCATENATE(MID('Hex Reference'!Q138,3,2),MID('Hex Reference'!Q138,1,2))</f>
        <v>#VALUE!</v>
      </c>
      <c r="R138" s="12" t="e">
        <f>CONCATENATE(MID('Hex Reference'!R138,3,2),MID('Hex Reference'!R138,1,2))</f>
        <v>#N/A</v>
      </c>
      <c r="S138" s="12" t="str">
        <f>CONCATENATE(MID('Hex Reference'!S138,3,2),MID('Hex Reference'!S138,1,2))</f>
        <v>2043</v>
      </c>
      <c r="T138" s="12" t="e">
        <f>CONCATENATE(MID('Hex Reference'!T138,3,2),MID('Hex Reference'!T138,1,2))</f>
        <v>#N/A</v>
      </c>
      <c r="U138" s="12" t="e">
        <f>CONCATENATE(MID('Hex Reference'!U138,3,2),MID('Hex Reference'!U138,1,2))</f>
        <v>#N/A</v>
      </c>
      <c r="V138" s="12" t="str">
        <f>CONCATENATE(MID('Hex Reference'!V138,3,2),MID('Hex Reference'!V138,1,2))</f>
        <v>9326</v>
      </c>
      <c r="W138" s="12" t="e">
        <f>CONCATENATE(MID('Hex Reference'!W138,3,2),MID('Hex Reference'!W138,1,2))</f>
        <v>#N/A</v>
      </c>
      <c r="X138" s="12" t="e">
        <f>CONCATENATE(MID('Hex Reference'!X138,3,2),MID('Hex Reference'!X138,1,2))</f>
        <v>#N/A</v>
      </c>
      <c r="Y138" s="12" t="str">
        <f>CONCATENATE(MID('Hex Reference'!Y138,3,2),MID('Hex Reference'!Y138,1,2))</f>
        <v>E843</v>
      </c>
      <c r="Z138" s="12" t="e">
        <f>CONCATENATE(MID('Hex Reference'!Z138,3,2),MID('Hex Reference'!Z138,1,2))</f>
        <v>#N/A</v>
      </c>
      <c r="AA138" s="12" t="e">
        <f>CONCATENATE(MID('Hex Reference'!AA138,3,2),MID('Hex Reference'!AA138,1,2))</f>
        <v>#N/A</v>
      </c>
      <c r="AB138" s="12" t="str">
        <f>CONCATENATE(MID('Hex Reference'!AB138,3,2),MID('Hex Reference'!AB138,1,2))</f>
        <v>9310</v>
      </c>
      <c r="AC138" s="12" t="e">
        <f>CONCATENATE(MID('Hex Reference'!AC138,3,2),MID('Hex Reference'!AC138,1,2))</f>
        <v>#N/A</v>
      </c>
      <c r="AD138" s="12" t="e">
        <f>CONCATENATE(MID('Hex Reference'!AD138,3,2),MID('Hex Reference'!AD138,1,2))</f>
        <v>#N/A</v>
      </c>
      <c r="AE138" s="12" t="str">
        <f>CONCATENATE(MID('Hex Reference'!AE138,3,2),MID('Hex Reference'!AE138,1,2))</f>
        <v>9304</v>
      </c>
      <c r="AF138" s="12" t="e">
        <f>CONCATENATE(MID('Hex Reference'!AF138,3,2),MID('Hex Reference'!AF138,1,2))</f>
        <v>#N/A</v>
      </c>
      <c r="AG138" s="12" t="e">
        <f>CONCATENATE(MID('Hex Reference'!AG138,3,2),MID('Hex Reference'!AG138,1,2))</f>
        <v>#N/A</v>
      </c>
      <c r="AH138" s="12" t="str">
        <f>CONCATENATE(MID('Hex Reference'!AH138,3,2),MID('Hex Reference'!AH138,1,2))</f>
        <v>9316</v>
      </c>
      <c r="AI138" s="12" t="e">
        <f>CONCATENATE(MID('Hex Reference'!AI138,3,2),MID('Hex Reference'!AI138,1,2))</f>
        <v>#N/A</v>
      </c>
      <c r="AJ138" s="12" t="e">
        <f>CONCATENATE(MID('Hex Reference'!AJ138,3,2),MID('Hex Reference'!AJ138,1,2))</f>
        <v>#N/A</v>
      </c>
      <c r="AK138" s="12" t="str">
        <f>CONCATENATE(MID('Hex Reference'!AK138,3,2),MID('Hex Reference'!AK138,1,2))</f>
        <v>9316</v>
      </c>
      <c r="AL138" s="12" t="e">
        <f>CONCATENATE(MID('Hex Reference'!AL138,3,2),MID('Hex Reference'!AL138,1,2))</f>
        <v>#N/A</v>
      </c>
      <c r="AM138" s="12" t="e">
        <f>CONCATENATE(MID('Hex Reference'!AM138,3,2),MID('Hex Reference'!AM138,1,2))</f>
        <v>#N/A</v>
      </c>
      <c r="AN138" s="12" t="str">
        <f>CONCATENATE(MID('Hex Reference'!AN138,3,2),MID('Hex Reference'!AN138,1,2))</f>
        <v>9316</v>
      </c>
      <c r="AO138" s="12" t="e">
        <f>CONCATENATE(MID('Hex Reference'!AO138,3,2),MID('Hex Reference'!AO138,1,2))</f>
        <v>#N/A</v>
      </c>
      <c r="AP138" s="12" t="e">
        <f>CONCATENATE(MID('Hex Reference'!AP138,3,2),MID('Hex Reference'!AP138,1,2))</f>
        <v>#N/A</v>
      </c>
      <c r="AQ138" s="12" t="str">
        <f>CONCATENATE(MID('Hex Reference'!AQ138,3,2),MID('Hex Reference'!AQ138,1,2))</f>
        <v>9316</v>
      </c>
      <c r="AR138" s="28"/>
      <c r="AT138" s="24"/>
      <c r="AU138" s="12" t="str">
        <f>CONCATENATE(MID('Hex Reference'!AU138,3,2),MID('Hex Reference'!AU138,1,2))</f>
        <v>9041</v>
      </c>
      <c r="AV138" s="12" t="e">
        <f>CONCATENATE(MID('Hex Reference'!AV138,3,2),MID('Hex Reference'!AV138,1,2))</f>
        <v>#N/A</v>
      </c>
      <c r="AW138" s="12" t="e">
        <f>CONCATENATE(MID('Hex Reference'!AW138,3,2),MID('Hex Reference'!AW138,1,2))</f>
        <v>#N/A</v>
      </c>
      <c r="AX138" s="12" t="str">
        <f>CONCATENATE(MID('Hex Reference'!AX138,3,2),MID('Hex Reference'!AX138,1,2))</f>
        <v>C880</v>
      </c>
      <c r="AY138" s="12" t="e">
        <f>CONCATENATE(MID('Hex Reference'!AY138,3,2),MID('Hex Reference'!AY138,1,2))</f>
        <v>#N/A</v>
      </c>
      <c r="AZ138" s="12" t="e">
        <f>CONCATENATE(MID('Hex Reference'!AZ138,3,2),MID('Hex Reference'!AZ138,1,2))</f>
        <v>#N/A</v>
      </c>
      <c r="BA138" s="12" t="str">
        <f>CONCATENATE(MID('Hex Reference'!BA138,3,2),MID('Hex Reference'!BA138,1,2))</f>
        <v>5842</v>
      </c>
      <c r="BB138" s="12" t="e">
        <f>CONCATENATE(MID('Hex Reference'!BB138,3,2),MID('Hex Reference'!BB138,1,2))</f>
        <v>#N/A</v>
      </c>
      <c r="BC138" s="12" t="e">
        <f>CONCATENATE(MID('Hex Reference'!BC138,3,2),MID('Hex Reference'!BC138,1,2))</f>
        <v>#N/A</v>
      </c>
      <c r="BD138" s="12" t="str">
        <f>CONCATENATE(MID('Hex Reference'!BD138,3,2),MID('Hex Reference'!BD138,1,2))</f>
        <v>2C81</v>
      </c>
      <c r="BE138" s="12" t="e">
        <f>CONCATENATE(MID('Hex Reference'!BE138,3,2),MID('Hex Reference'!BE138,1,2))</f>
        <v>#N/A</v>
      </c>
      <c r="BF138" s="12" t="e">
        <f>CONCATENATE(MID('Hex Reference'!BF138,3,2),MID('Hex Reference'!BF138,1,2))</f>
        <v>#N/A</v>
      </c>
      <c r="BG138" s="12" t="str">
        <f>CONCATENATE(MID('Hex Reference'!BG138,3,2),MID('Hex Reference'!BG138,1,2))</f>
        <v>9332</v>
      </c>
      <c r="BH138" s="12" t="e">
        <f>CONCATENATE(MID('Hex Reference'!BH138,3,2),MID('Hex Reference'!BH138,1,2))</f>
        <v>#VALUE!</v>
      </c>
      <c r="BI138" s="12" t="e">
        <f>CONCATENATE(MID('Hex Reference'!BI138,3,2),MID('Hex Reference'!BI138,1,2))</f>
        <v>#N/A</v>
      </c>
      <c r="BJ138" s="12" t="str">
        <f>CONCATENATE(MID('Hex Reference'!BJ138,3,2),MID('Hex Reference'!BJ138,1,2))</f>
        <v>9081</v>
      </c>
      <c r="BK138" s="12" t="e">
        <f>CONCATENATE(MID('Hex Reference'!BK138,3,2),MID('Hex Reference'!BK138,1,2))</f>
        <v>#N/A</v>
      </c>
      <c r="BL138" s="12" t="e">
        <f>CONCATENATE(MID('Hex Reference'!BL138,3,2),MID('Hex Reference'!BL138,1,2))</f>
        <v>#N/A</v>
      </c>
      <c r="BM138" s="12" t="str">
        <f>CONCATENATE(MID('Hex Reference'!BM138,3,2),MID('Hex Reference'!BM138,1,2))</f>
        <v>9326</v>
      </c>
      <c r="BN138" s="12" t="e">
        <f>CONCATENATE(MID('Hex Reference'!BN138,3,2),MID('Hex Reference'!BN138,1,2))</f>
        <v>#N/A</v>
      </c>
      <c r="BO138" s="12" t="e">
        <f>CONCATENATE(MID('Hex Reference'!BO138,3,2),MID('Hex Reference'!BO138,1,2))</f>
        <v>#N/A</v>
      </c>
      <c r="BP138" s="12" t="str">
        <f>CONCATENATE(MID('Hex Reference'!BP138,3,2),MID('Hex Reference'!BP138,1,2))</f>
        <v>F481</v>
      </c>
      <c r="BQ138" s="12" t="e">
        <f>CONCATENATE(MID('Hex Reference'!BQ138,3,2),MID('Hex Reference'!BQ138,1,2))</f>
        <v>#N/A</v>
      </c>
      <c r="BR138" s="12" t="e">
        <f>CONCATENATE(MID('Hex Reference'!BR138,3,2),MID('Hex Reference'!BR138,1,2))</f>
        <v>#N/A</v>
      </c>
      <c r="BS138" s="12" t="str">
        <f>CONCATENATE(MID('Hex Reference'!BS138,3,2),MID('Hex Reference'!BS138,1,2))</f>
        <v>9310</v>
      </c>
      <c r="BT138" s="12" t="e">
        <f>CONCATENATE(MID('Hex Reference'!BT138,3,2),MID('Hex Reference'!BT138,1,2))</f>
        <v>#N/A</v>
      </c>
      <c r="BU138" s="12" t="e">
        <f>CONCATENATE(MID('Hex Reference'!BU138,3,2),MID('Hex Reference'!BU138,1,2))</f>
        <v>#N/A</v>
      </c>
      <c r="BV138" s="12" t="str">
        <f>CONCATENATE(MID('Hex Reference'!BV138,3,2),MID('Hex Reference'!BV138,1,2))</f>
        <v>0080</v>
      </c>
      <c r="BW138" s="12" t="e">
        <f>CONCATENATE(MID('Hex Reference'!BW138,3,2),MID('Hex Reference'!BW138,1,2))</f>
        <v>#N/A</v>
      </c>
      <c r="BX138" s="12" t="e">
        <f>CONCATENATE(MID('Hex Reference'!BX138,3,2),MID('Hex Reference'!BX138,1,2))</f>
        <v>#N/A</v>
      </c>
      <c r="BY138" s="12" t="str">
        <f>CONCATENATE(MID('Hex Reference'!BY138,3,2),MID('Hex Reference'!BY138,1,2))</f>
        <v>9316</v>
      </c>
      <c r="BZ138" s="12" t="e">
        <f>CONCATENATE(MID('Hex Reference'!BZ138,3,2),MID('Hex Reference'!BZ138,1,2))</f>
        <v>#N/A</v>
      </c>
      <c r="CA138" s="12" t="e">
        <f>CONCATENATE(MID('Hex Reference'!CA138,3,2),MID('Hex Reference'!CA138,1,2))</f>
        <v>#N/A</v>
      </c>
      <c r="CB138" s="12" t="str">
        <f>CONCATENATE(MID('Hex Reference'!CB138,3,2),MID('Hex Reference'!CB138,1,2))</f>
        <v>9316</v>
      </c>
      <c r="CC138" s="12" t="e">
        <f>CONCATENATE(MID('Hex Reference'!CC138,3,2),MID('Hex Reference'!CC138,1,2))</f>
        <v>#N/A</v>
      </c>
      <c r="CD138" s="12" t="e">
        <f>CONCATENATE(MID('Hex Reference'!CD138,3,2),MID('Hex Reference'!CD138,1,2))</f>
        <v>#N/A</v>
      </c>
      <c r="CE138" s="12" t="str">
        <f>CONCATENATE(MID('Hex Reference'!CE138,3,2),MID('Hex Reference'!CE138,1,2))</f>
        <v>9316</v>
      </c>
      <c r="CF138" s="12" t="e">
        <f>CONCATENATE(MID('Hex Reference'!CF138,3,2),MID('Hex Reference'!CF138,1,2))</f>
        <v>#N/A</v>
      </c>
      <c r="CG138" s="12" t="e">
        <f>CONCATENATE(MID('Hex Reference'!CG138,3,2),MID('Hex Reference'!CG138,1,2))</f>
        <v>#N/A</v>
      </c>
      <c r="CH138" s="12" t="str">
        <f>CONCATENATE(MID('Hex Reference'!CH138,3,2),MID('Hex Reference'!CH138,1,2))</f>
        <v>9316</v>
      </c>
      <c r="CI138" s="28"/>
    </row>
    <row r="139" spans="1:87">
      <c r="A139" s="25" t="str">
        <f t="shared" si="4"/>
        <v>86</v>
      </c>
      <c r="B139" s="25" t="s">
        <v>174</v>
      </c>
      <c r="C139" s="40" t="str">
        <f t="shared" si="5"/>
        <v>17DF8</v>
      </c>
      <c r="D139" s="12" t="str">
        <f>CONCATENATE(MID('Hex Reference'!D139,3,2),MID('Hex Reference'!D139,1,2))</f>
        <v>D047</v>
      </c>
      <c r="E139" s="12" t="e">
        <f>CONCATENATE(MID('Hex Reference'!E139,3,2),MID('Hex Reference'!E139,1,2))</f>
        <v>#N/A</v>
      </c>
      <c r="F139" s="12" t="e">
        <f>CONCATENATE(MID('Hex Reference'!F139,3,2),MID('Hex Reference'!F139,1,2))</f>
        <v>#N/A</v>
      </c>
      <c r="G139" s="12" t="str">
        <f>CONCATENATE(MID('Hex Reference'!G139,3,2),MID('Hex Reference'!G139,1,2))</f>
        <v>D047</v>
      </c>
      <c r="H139" s="12" t="e">
        <f>CONCATENATE(MID('Hex Reference'!H139,3,2),MID('Hex Reference'!H139,1,2))</f>
        <v>#N/A</v>
      </c>
      <c r="I139" s="12" t="e">
        <f>CONCATENATE(MID('Hex Reference'!I139,3,2),MID('Hex Reference'!I139,1,2))</f>
        <v>#N/A</v>
      </c>
      <c r="J139" s="12" t="str">
        <f>CONCATENATE(MID('Hex Reference'!J139,3,2),MID('Hex Reference'!J139,1,2))</f>
        <v>D047</v>
      </c>
      <c r="K139" s="12" t="e">
        <f>CONCATENATE(MID('Hex Reference'!K139,3,2),MID('Hex Reference'!K139,1,2))</f>
        <v>#N/A</v>
      </c>
      <c r="L139" s="12" t="e">
        <f>CONCATENATE(MID('Hex Reference'!L139,3,2),MID('Hex Reference'!L139,1,2))</f>
        <v>#N/A</v>
      </c>
      <c r="M139" s="12" t="str">
        <f>CONCATENATE(MID('Hex Reference'!M139,3,2),MID('Hex Reference'!M139,1,2))</f>
        <v>D047</v>
      </c>
      <c r="N139" s="12" t="e">
        <f>CONCATENATE(MID('Hex Reference'!N139,3,2),MID('Hex Reference'!N139,1,2))</f>
        <v>#N/A</v>
      </c>
      <c r="O139" s="12" t="e">
        <f>CONCATENATE(MID('Hex Reference'!O139,3,2),MID('Hex Reference'!O139,1,2))</f>
        <v>#N/A</v>
      </c>
      <c r="P139" s="12" t="str">
        <f>CONCATENATE(MID('Hex Reference'!P139,3,2),MID('Hex Reference'!P139,1,2))</f>
        <v>D047</v>
      </c>
      <c r="Q139" s="12" t="e">
        <f>CONCATENATE(MID('Hex Reference'!Q139,3,2),MID('Hex Reference'!Q139,1,2))</f>
        <v>#N/A</v>
      </c>
      <c r="R139" s="12" t="e">
        <f>CONCATENATE(MID('Hex Reference'!R139,3,2),MID('Hex Reference'!R139,1,2))</f>
        <v>#N/A</v>
      </c>
      <c r="S139" s="12" t="str">
        <f>CONCATENATE(MID('Hex Reference'!S139,3,2),MID('Hex Reference'!S139,1,2))</f>
        <v>D047</v>
      </c>
      <c r="T139" s="12" t="e">
        <f>CONCATENATE(MID('Hex Reference'!T139,3,2),MID('Hex Reference'!T139,1,2))</f>
        <v>#N/A</v>
      </c>
      <c r="U139" s="12" t="e">
        <f>CONCATENATE(MID('Hex Reference'!U139,3,2),MID('Hex Reference'!U139,1,2))</f>
        <v>#N/A</v>
      </c>
      <c r="V139" s="12" t="str">
        <f>CONCATENATE(MID('Hex Reference'!V139,3,2),MID('Hex Reference'!V139,1,2))</f>
        <v>D047</v>
      </c>
      <c r="W139" s="12" t="e">
        <f>CONCATENATE(MID('Hex Reference'!W139,3,2),MID('Hex Reference'!W139,1,2))</f>
        <v>#N/A</v>
      </c>
      <c r="X139" s="12" t="e">
        <f>CONCATENATE(MID('Hex Reference'!X139,3,2),MID('Hex Reference'!X139,1,2))</f>
        <v>#N/A</v>
      </c>
      <c r="Y139" s="12" t="str">
        <f>CONCATENATE(MID('Hex Reference'!Y139,3,2),MID('Hex Reference'!Y139,1,2))</f>
        <v>D047</v>
      </c>
      <c r="Z139" s="12" t="e">
        <f>CONCATENATE(MID('Hex Reference'!Z139,3,2),MID('Hex Reference'!Z139,1,2))</f>
        <v>#N/A</v>
      </c>
      <c r="AA139" s="12" t="e">
        <f>CONCATENATE(MID('Hex Reference'!AA139,3,2),MID('Hex Reference'!AA139,1,2))</f>
        <v>#N/A</v>
      </c>
      <c r="AB139" s="12" t="str">
        <f>CONCATENATE(MID('Hex Reference'!AB139,3,2),MID('Hex Reference'!AB139,1,2))</f>
        <v>D047</v>
      </c>
      <c r="AC139" s="12" t="e">
        <f>CONCATENATE(MID('Hex Reference'!AC139,3,2),MID('Hex Reference'!AC139,1,2))</f>
        <v>#N/A</v>
      </c>
      <c r="AD139" s="12" t="e">
        <f>CONCATENATE(MID('Hex Reference'!AD139,3,2),MID('Hex Reference'!AD139,1,2))</f>
        <v>#N/A</v>
      </c>
      <c r="AE139" s="12" t="str">
        <f>CONCATENATE(MID('Hex Reference'!AE139,3,2),MID('Hex Reference'!AE139,1,2))</f>
        <v>D047</v>
      </c>
      <c r="AF139" s="12" t="e">
        <f>CONCATENATE(MID('Hex Reference'!AF139,3,2),MID('Hex Reference'!AF139,1,2))</f>
        <v>#N/A</v>
      </c>
      <c r="AG139" s="12" t="e">
        <f>CONCATENATE(MID('Hex Reference'!AG139,3,2),MID('Hex Reference'!AG139,1,2))</f>
        <v>#N/A</v>
      </c>
      <c r="AH139" s="12" t="str">
        <f>CONCATENATE(MID('Hex Reference'!AH139,3,2),MID('Hex Reference'!AH139,1,2))</f>
        <v>B84B</v>
      </c>
      <c r="AI139" s="12" t="e">
        <f>CONCATENATE(MID('Hex Reference'!AI139,3,2),MID('Hex Reference'!AI139,1,2))</f>
        <v>#N/A</v>
      </c>
      <c r="AJ139" s="12" t="e">
        <f>CONCATENATE(MID('Hex Reference'!AJ139,3,2),MID('Hex Reference'!AJ139,1,2))</f>
        <v>#N/A</v>
      </c>
      <c r="AK139" s="12" t="str">
        <f>CONCATENATE(MID('Hex Reference'!AK139,3,2),MID('Hex Reference'!AK139,1,2))</f>
        <v>B84B</v>
      </c>
      <c r="AL139" s="12" t="e">
        <f>CONCATENATE(MID('Hex Reference'!AL139,3,2),MID('Hex Reference'!AL139,1,2))</f>
        <v>#N/A</v>
      </c>
      <c r="AM139" s="12" t="e">
        <f>CONCATENATE(MID('Hex Reference'!AM139,3,2),MID('Hex Reference'!AM139,1,2))</f>
        <v>#N/A</v>
      </c>
      <c r="AN139" s="12" t="str">
        <f>CONCATENATE(MID('Hex Reference'!AN139,3,2),MID('Hex Reference'!AN139,1,2))</f>
        <v>A04F</v>
      </c>
      <c r="AO139" s="12" t="e">
        <f>CONCATENATE(MID('Hex Reference'!AO139,3,2),MID('Hex Reference'!AO139,1,2))</f>
        <v>#N/A</v>
      </c>
      <c r="AP139" s="12" t="e">
        <f>CONCATENATE(MID('Hex Reference'!AP139,3,2),MID('Hex Reference'!AP139,1,2))</f>
        <v>#N/A</v>
      </c>
      <c r="AQ139" s="12" t="str">
        <f>CONCATENATE(MID('Hex Reference'!AQ139,3,2),MID('Hex Reference'!AQ139,1,2))</f>
        <v>A04F</v>
      </c>
      <c r="AR139" s="28"/>
      <c r="AT139" s="24"/>
      <c r="AU139" s="12" t="str">
        <f>CONCATENATE(MID('Hex Reference'!AU139,3,2),MID('Hex Reference'!AU139,1,2))</f>
        <v>D047</v>
      </c>
      <c r="AV139" s="12" t="e">
        <f>CONCATENATE(MID('Hex Reference'!AV139,3,2),MID('Hex Reference'!AV139,1,2))</f>
        <v>#N/A</v>
      </c>
      <c r="AW139" s="12" t="e">
        <f>CONCATENATE(MID('Hex Reference'!AW139,3,2),MID('Hex Reference'!AW139,1,2))</f>
        <v>#N/A</v>
      </c>
      <c r="AX139" s="12" t="str">
        <f>CONCATENATE(MID('Hex Reference'!AX139,3,2),MID('Hex Reference'!AX139,1,2))</f>
        <v>D047</v>
      </c>
      <c r="AY139" s="12" t="e">
        <f>CONCATENATE(MID('Hex Reference'!AY139,3,2),MID('Hex Reference'!AY139,1,2))</f>
        <v>#N/A</v>
      </c>
      <c r="AZ139" s="12" t="e">
        <f>CONCATENATE(MID('Hex Reference'!AZ139,3,2),MID('Hex Reference'!AZ139,1,2))</f>
        <v>#N/A</v>
      </c>
      <c r="BA139" s="12" t="str">
        <f>CONCATENATE(MID('Hex Reference'!BA139,3,2),MID('Hex Reference'!BA139,1,2))</f>
        <v>D047</v>
      </c>
      <c r="BB139" s="12" t="e">
        <f>CONCATENATE(MID('Hex Reference'!BB139,3,2),MID('Hex Reference'!BB139,1,2))</f>
        <v>#N/A</v>
      </c>
      <c r="BC139" s="12" t="e">
        <f>CONCATENATE(MID('Hex Reference'!BC139,3,2),MID('Hex Reference'!BC139,1,2))</f>
        <v>#N/A</v>
      </c>
      <c r="BD139" s="12" t="str">
        <f>CONCATENATE(MID('Hex Reference'!BD139,3,2),MID('Hex Reference'!BD139,1,2))</f>
        <v>D047</v>
      </c>
      <c r="BE139" s="12" t="e">
        <f>CONCATENATE(MID('Hex Reference'!BE139,3,2),MID('Hex Reference'!BE139,1,2))</f>
        <v>#N/A</v>
      </c>
      <c r="BF139" s="12" t="e">
        <f>CONCATENATE(MID('Hex Reference'!BF139,3,2),MID('Hex Reference'!BF139,1,2))</f>
        <v>#N/A</v>
      </c>
      <c r="BG139" s="12" t="str">
        <f>CONCATENATE(MID('Hex Reference'!BG139,3,2),MID('Hex Reference'!BG139,1,2))</f>
        <v>D047</v>
      </c>
      <c r="BH139" s="12" t="e">
        <f>CONCATENATE(MID('Hex Reference'!BH139,3,2),MID('Hex Reference'!BH139,1,2))</f>
        <v>#N/A</v>
      </c>
      <c r="BI139" s="12" t="e">
        <f>CONCATENATE(MID('Hex Reference'!BI139,3,2),MID('Hex Reference'!BI139,1,2))</f>
        <v>#N/A</v>
      </c>
      <c r="BJ139" s="12" t="str">
        <f>CONCATENATE(MID('Hex Reference'!BJ139,3,2),MID('Hex Reference'!BJ139,1,2))</f>
        <v>D047</v>
      </c>
      <c r="BK139" s="12" t="e">
        <f>CONCATENATE(MID('Hex Reference'!BK139,3,2),MID('Hex Reference'!BK139,1,2))</f>
        <v>#N/A</v>
      </c>
      <c r="BL139" s="12" t="e">
        <f>CONCATENATE(MID('Hex Reference'!BL139,3,2),MID('Hex Reference'!BL139,1,2))</f>
        <v>#N/A</v>
      </c>
      <c r="BM139" s="12" t="str">
        <f>CONCATENATE(MID('Hex Reference'!BM139,3,2),MID('Hex Reference'!BM139,1,2))</f>
        <v>D047</v>
      </c>
      <c r="BN139" s="12" t="e">
        <f>CONCATENATE(MID('Hex Reference'!BN139,3,2),MID('Hex Reference'!BN139,1,2))</f>
        <v>#N/A</v>
      </c>
      <c r="BO139" s="12" t="e">
        <f>CONCATENATE(MID('Hex Reference'!BO139,3,2),MID('Hex Reference'!BO139,1,2))</f>
        <v>#N/A</v>
      </c>
      <c r="BP139" s="12" t="str">
        <f>CONCATENATE(MID('Hex Reference'!BP139,3,2),MID('Hex Reference'!BP139,1,2))</f>
        <v>D047</v>
      </c>
      <c r="BQ139" s="12" t="e">
        <f>CONCATENATE(MID('Hex Reference'!BQ139,3,2),MID('Hex Reference'!BQ139,1,2))</f>
        <v>#N/A</v>
      </c>
      <c r="BR139" s="12" t="e">
        <f>CONCATENATE(MID('Hex Reference'!BR139,3,2),MID('Hex Reference'!BR139,1,2))</f>
        <v>#N/A</v>
      </c>
      <c r="BS139" s="12" t="str">
        <f>CONCATENATE(MID('Hex Reference'!BS139,3,2),MID('Hex Reference'!BS139,1,2))</f>
        <v>D047</v>
      </c>
      <c r="BT139" s="12" t="e">
        <f>CONCATENATE(MID('Hex Reference'!BT139,3,2),MID('Hex Reference'!BT139,1,2))</f>
        <v>#N/A</v>
      </c>
      <c r="BU139" s="12" t="e">
        <f>CONCATENATE(MID('Hex Reference'!BU139,3,2),MID('Hex Reference'!BU139,1,2))</f>
        <v>#N/A</v>
      </c>
      <c r="BV139" s="12" t="str">
        <f>CONCATENATE(MID('Hex Reference'!BV139,3,2),MID('Hex Reference'!BV139,1,2))</f>
        <v>0080</v>
      </c>
      <c r="BW139" s="12" t="e">
        <f>CONCATENATE(MID('Hex Reference'!BW139,3,2),MID('Hex Reference'!BW139,1,2))</f>
        <v>#N/A</v>
      </c>
      <c r="BX139" s="12" t="e">
        <f>CONCATENATE(MID('Hex Reference'!BX139,3,2),MID('Hex Reference'!BX139,1,2))</f>
        <v>#N/A</v>
      </c>
      <c r="BY139" s="12" t="str">
        <f>CONCATENATE(MID('Hex Reference'!BY139,3,2),MID('Hex Reference'!BY139,1,2))</f>
        <v>B84B</v>
      </c>
      <c r="BZ139" s="12" t="e">
        <f>CONCATENATE(MID('Hex Reference'!BZ139,3,2),MID('Hex Reference'!BZ139,1,2))</f>
        <v>#N/A</v>
      </c>
      <c r="CA139" s="12" t="e">
        <f>CONCATENATE(MID('Hex Reference'!CA139,3,2),MID('Hex Reference'!CA139,1,2))</f>
        <v>#N/A</v>
      </c>
      <c r="CB139" s="12" t="str">
        <f>CONCATENATE(MID('Hex Reference'!CB139,3,2),MID('Hex Reference'!CB139,1,2))</f>
        <v>B84B</v>
      </c>
      <c r="CC139" s="12" t="e">
        <f>CONCATENATE(MID('Hex Reference'!CC139,3,2),MID('Hex Reference'!CC139,1,2))</f>
        <v>#N/A</v>
      </c>
      <c r="CD139" s="12" t="e">
        <f>CONCATENATE(MID('Hex Reference'!CD139,3,2),MID('Hex Reference'!CD139,1,2))</f>
        <v>#N/A</v>
      </c>
      <c r="CE139" s="12" t="str">
        <f>CONCATENATE(MID('Hex Reference'!CE139,3,2),MID('Hex Reference'!CE139,1,2))</f>
        <v>A04F</v>
      </c>
      <c r="CF139" s="12" t="e">
        <f>CONCATENATE(MID('Hex Reference'!CF139,3,2),MID('Hex Reference'!CF139,1,2))</f>
        <v>#N/A</v>
      </c>
      <c r="CG139" s="12" t="e">
        <f>CONCATENATE(MID('Hex Reference'!CG139,3,2),MID('Hex Reference'!CG139,1,2))</f>
        <v>#N/A</v>
      </c>
      <c r="CH139" s="12" t="str">
        <f>CONCATENATE(MID('Hex Reference'!CH139,3,2),MID('Hex Reference'!CH139,1,2))</f>
        <v>A04F</v>
      </c>
      <c r="CI139" s="28"/>
    </row>
    <row r="140" spans="1:87">
      <c r="A140" s="25" t="str">
        <f t="shared" si="4"/>
        <v>87</v>
      </c>
      <c r="B140" s="25" t="s">
        <v>175</v>
      </c>
      <c r="C140" s="40" t="str">
        <f t="shared" si="5"/>
        <v>17E30</v>
      </c>
      <c r="D140" s="12" t="str">
        <f>CONCATENATE(MID('Hex Reference'!D140,3,2),MID('Hex Reference'!D140,1,2))</f>
        <v>C840</v>
      </c>
      <c r="E140" s="12" t="e">
        <f>CONCATENATE(MID('Hex Reference'!E140,3,2),MID('Hex Reference'!E140,1,2))</f>
        <v>#N/A</v>
      </c>
      <c r="F140" s="12" t="e">
        <f>CONCATENATE(MID('Hex Reference'!F140,3,2),MID('Hex Reference'!F140,1,2))</f>
        <v>#N/A</v>
      </c>
      <c r="G140" s="12" t="str">
        <f>CONCATENATE(MID('Hex Reference'!G140,3,2),MID('Hex Reference'!G140,1,2))</f>
        <v>C840</v>
      </c>
      <c r="H140" s="12" t="e">
        <f>CONCATENATE(MID('Hex Reference'!H140,3,2),MID('Hex Reference'!H140,1,2))</f>
        <v>#N/A</v>
      </c>
      <c r="I140" s="12" t="e">
        <f>CONCATENATE(MID('Hex Reference'!I140,3,2),MID('Hex Reference'!I140,1,2))</f>
        <v>#N/A</v>
      </c>
      <c r="J140" s="12" t="str">
        <f>CONCATENATE(MID('Hex Reference'!J140,3,2),MID('Hex Reference'!J140,1,2))</f>
        <v>C840</v>
      </c>
      <c r="K140" s="12" t="e">
        <f>CONCATENATE(MID('Hex Reference'!K140,3,2),MID('Hex Reference'!K140,1,2))</f>
        <v>#N/A</v>
      </c>
      <c r="L140" s="12" t="e">
        <f>CONCATENATE(MID('Hex Reference'!L140,3,2),MID('Hex Reference'!L140,1,2))</f>
        <v>#N/A</v>
      </c>
      <c r="M140" s="12" t="str">
        <f>CONCATENATE(MID('Hex Reference'!M140,3,2),MID('Hex Reference'!M140,1,2))</f>
        <v>C840</v>
      </c>
      <c r="N140" s="12" t="e">
        <f>CONCATENATE(MID('Hex Reference'!N140,3,2),MID('Hex Reference'!N140,1,2))</f>
        <v>#N/A</v>
      </c>
      <c r="O140" s="12" t="e">
        <f>CONCATENATE(MID('Hex Reference'!O140,3,2),MID('Hex Reference'!O140,1,2))</f>
        <v>#N/A</v>
      </c>
      <c r="P140" s="12" t="str">
        <f>CONCATENATE(MID('Hex Reference'!P140,3,2),MID('Hex Reference'!P140,1,2))</f>
        <v>2C41</v>
      </c>
      <c r="Q140" s="12" t="e">
        <f>CONCATENATE(MID('Hex Reference'!Q140,3,2),MID('Hex Reference'!Q140,1,2))</f>
        <v>#N/A</v>
      </c>
      <c r="R140" s="12" t="e">
        <f>CONCATENATE(MID('Hex Reference'!R140,3,2),MID('Hex Reference'!R140,1,2))</f>
        <v>#N/A</v>
      </c>
      <c r="S140" s="12" t="str">
        <f>CONCATENATE(MID('Hex Reference'!S140,3,2),MID('Hex Reference'!S140,1,2))</f>
        <v>2C41</v>
      </c>
      <c r="T140" s="12" t="e">
        <f>CONCATENATE(MID('Hex Reference'!T140,3,2),MID('Hex Reference'!T140,1,2))</f>
        <v>#N/A</v>
      </c>
      <c r="U140" s="12" t="e">
        <f>CONCATENATE(MID('Hex Reference'!U140,3,2),MID('Hex Reference'!U140,1,2))</f>
        <v>#N/A</v>
      </c>
      <c r="V140" s="12" t="str">
        <f>CONCATENATE(MID('Hex Reference'!V140,3,2),MID('Hex Reference'!V140,1,2))</f>
        <v>9404</v>
      </c>
      <c r="W140" s="12" t="e">
        <f>CONCATENATE(MID('Hex Reference'!W140,3,2),MID('Hex Reference'!W140,1,2))</f>
        <v>#N/A</v>
      </c>
      <c r="X140" s="12" t="e">
        <f>CONCATENATE(MID('Hex Reference'!X140,3,2),MID('Hex Reference'!X140,1,2))</f>
        <v>#N/A</v>
      </c>
      <c r="Y140" s="12" t="str">
        <f>CONCATENATE(MID('Hex Reference'!Y140,3,2),MID('Hex Reference'!Y140,1,2))</f>
        <v>9041</v>
      </c>
      <c r="Z140" s="12" t="e">
        <f>CONCATENATE(MID('Hex Reference'!Z140,3,2),MID('Hex Reference'!Z140,1,2))</f>
        <v>#N/A</v>
      </c>
      <c r="AA140" s="12" t="e">
        <f>CONCATENATE(MID('Hex Reference'!AA140,3,2),MID('Hex Reference'!AA140,1,2))</f>
        <v>#N/A</v>
      </c>
      <c r="AB140" s="12" t="str">
        <f>CONCATENATE(MID('Hex Reference'!AB140,3,2),MID('Hex Reference'!AB140,1,2))</f>
        <v>940C</v>
      </c>
      <c r="AC140" s="12" t="e">
        <f>CONCATENATE(MID('Hex Reference'!AC140,3,2),MID('Hex Reference'!AC140,1,2))</f>
        <v>#N/A</v>
      </c>
      <c r="AD140" s="12" t="e">
        <f>CONCATENATE(MID('Hex Reference'!AD140,3,2),MID('Hex Reference'!AD140,1,2))</f>
        <v>#N/A</v>
      </c>
      <c r="AE140" s="12" t="str">
        <f>CONCATENATE(MID('Hex Reference'!AE140,3,2),MID('Hex Reference'!AE140,1,2))</f>
        <v>940C</v>
      </c>
      <c r="AF140" s="12" t="e">
        <f>CONCATENATE(MID('Hex Reference'!AF140,3,2),MID('Hex Reference'!AF140,1,2))</f>
        <v>#N/A</v>
      </c>
      <c r="AG140" s="12" t="e">
        <f>CONCATENATE(MID('Hex Reference'!AG140,3,2),MID('Hex Reference'!AG140,1,2))</f>
        <v>#N/A</v>
      </c>
      <c r="AH140" s="12" t="str">
        <f>CONCATENATE(MID('Hex Reference'!AH140,3,2),MID('Hex Reference'!AH140,1,2))</f>
        <v>940A</v>
      </c>
      <c r="AI140" s="12" t="e">
        <f>CONCATENATE(MID('Hex Reference'!AI140,3,2),MID('Hex Reference'!AI140,1,2))</f>
        <v>#N/A</v>
      </c>
      <c r="AJ140" s="12" t="e">
        <f>CONCATENATE(MID('Hex Reference'!AJ140,3,2),MID('Hex Reference'!AJ140,1,2))</f>
        <v>#N/A</v>
      </c>
      <c r="AK140" s="12" t="str">
        <f>CONCATENATE(MID('Hex Reference'!AK140,3,2),MID('Hex Reference'!AK140,1,2))</f>
        <v>940A</v>
      </c>
      <c r="AL140" s="12" t="e">
        <f>CONCATENATE(MID('Hex Reference'!AL140,3,2),MID('Hex Reference'!AL140,1,2))</f>
        <v>#N/A</v>
      </c>
      <c r="AM140" s="12" t="e">
        <f>CONCATENATE(MID('Hex Reference'!AM140,3,2),MID('Hex Reference'!AM140,1,2))</f>
        <v>#N/A</v>
      </c>
      <c r="AN140" s="12" t="str">
        <f>CONCATENATE(MID('Hex Reference'!AN140,3,2),MID('Hex Reference'!AN140,1,2))</f>
        <v>940A</v>
      </c>
      <c r="AO140" s="12" t="e">
        <f>CONCATENATE(MID('Hex Reference'!AO140,3,2),MID('Hex Reference'!AO140,1,2))</f>
        <v>#N/A</v>
      </c>
      <c r="AP140" s="12" t="e">
        <f>CONCATENATE(MID('Hex Reference'!AP140,3,2),MID('Hex Reference'!AP140,1,2))</f>
        <v>#N/A</v>
      </c>
      <c r="AQ140" s="12" t="str">
        <f>CONCATENATE(MID('Hex Reference'!AQ140,3,2),MID('Hex Reference'!AQ140,1,2))</f>
        <v>940A</v>
      </c>
      <c r="AR140" s="28"/>
      <c r="AT140" s="24"/>
      <c r="AU140" s="12" t="str">
        <f>CONCATENATE(MID('Hex Reference'!AU140,3,2),MID('Hex Reference'!AU140,1,2))</f>
        <v>C840</v>
      </c>
      <c r="AV140" s="12" t="e">
        <f>CONCATENATE(MID('Hex Reference'!AV140,3,2),MID('Hex Reference'!AV140,1,2))</f>
        <v>#N/A</v>
      </c>
      <c r="AW140" s="12" t="e">
        <f>CONCATENATE(MID('Hex Reference'!AW140,3,2),MID('Hex Reference'!AW140,1,2))</f>
        <v>#N/A</v>
      </c>
      <c r="AX140" s="12" t="str">
        <f>CONCATENATE(MID('Hex Reference'!AX140,3,2),MID('Hex Reference'!AX140,1,2))</f>
        <v>5080</v>
      </c>
      <c r="AY140" s="12" t="e">
        <f>CONCATENATE(MID('Hex Reference'!AY140,3,2),MID('Hex Reference'!AY140,1,2))</f>
        <v>#N/A</v>
      </c>
      <c r="AZ140" s="12" t="e">
        <f>CONCATENATE(MID('Hex Reference'!AZ140,3,2),MID('Hex Reference'!AZ140,1,2))</f>
        <v>#N/A</v>
      </c>
      <c r="BA140" s="12" t="str">
        <f>CONCATENATE(MID('Hex Reference'!BA140,3,2),MID('Hex Reference'!BA140,1,2))</f>
        <v>C840</v>
      </c>
      <c r="BB140" s="12" t="e">
        <f>CONCATENATE(MID('Hex Reference'!BB140,3,2),MID('Hex Reference'!BB140,1,2))</f>
        <v>#N/A</v>
      </c>
      <c r="BC140" s="12" t="e">
        <f>CONCATENATE(MID('Hex Reference'!BC140,3,2),MID('Hex Reference'!BC140,1,2))</f>
        <v>#N/A</v>
      </c>
      <c r="BD140" s="12" t="str">
        <f>CONCATENATE(MID('Hex Reference'!BD140,3,2),MID('Hex Reference'!BD140,1,2))</f>
        <v>6480</v>
      </c>
      <c r="BE140" s="12" t="e">
        <f>CONCATENATE(MID('Hex Reference'!BE140,3,2),MID('Hex Reference'!BE140,1,2))</f>
        <v>#N/A</v>
      </c>
      <c r="BF140" s="12" t="e">
        <f>CONCATENATE(MID('Hex Reference'!BF140,3,2),MID('Hex Reference'!BF140,1,2))</f>
        <v>#N/A</v>
      </c>
      <c r="BG140" s="12" t="str">
        <f>CONCATENATE(MID('Hex Reference'!BG140,3,2),MID('Hex Reference'!BG140,1,2))</f>
        <v>2C41</v>
      </c>
      <c r="BH140" s="12" t="e">
        <f>CONCATENATE(MID('Hex Reference'!BH140,3,2),MID('Hex Reference'!BH140,1,2))</f>
        <v>#N/A</v>
      </c>
      <c r="BI140" s="12" t="e">
        <f>CONCATENATE(MID('Hex Reference'!BI140,3,2),MID('Hex Reference'!BI140,1,2))</f>
        <v>#N/A</v>
      </c>
      <c r="BJ140" s="12" t="str">
        <f>CONCATENATE(MID('Hex Reference'!BJ140,3,2),MID('Hex Reference'!BJ140,1,2))</f>
        <v>7880</v>
      </c>
      <c r="BK140" s="12" t="e">
        <f>CONCATENATE(MID('Hex Reference'!BK140,3,2),MID('Hex Reference'!BK140,1,2))</f>
        <v>#N/A</v>
      </c>
      <c r="BL140" s="12" t="e">
        <f>CONCATENATE(MID('Hex Reference'!BL140,3,2),MID('Hex Reference'!BL140,1,2))</f>
        <v>#N/A</v>
      </c>
      <c r="BM140" s="12" t="str">
        <f>CONCATENATE(MID('Hex Reference'!BM140,3,2),MID('Hex Reference'!BM140,1,2))</f>
        <v>9404</v>
      </c>
      <c r="BN140" s="12" t="e">
        <f>CONCATENATE(MID('Hex Reference'!BN140,3,2),MID('Hex Reference'!BN140,1,2))</f>
        <v>#N/A</v>
      </c>
      <c r="BO140" s="12" t="e">
        <f>CONCATENATE(MID('Hex Reference'!BO140,3,2),MID('Hex Reference'!BO140,1,2))</f>
        <v>#N/A</v>
      </c>
      <c r="BP140" s="12" t="str">
        <f>CONCATENATE(MID('Hex Reference'!BP140,3,2),MID('Hex Reference'!BP140,1,2))</f>
        <v>9680</v>
      </c>
      <c r="BQ140" s="12" t="e">
        <f>CONCATENATE(MID('Hex Reference'!BQ140,3,2),MID('Hex Reference'!BQ140,1,2))</f>
        <v>#N/A</v>
      </c>
      <c r="BR140" s="12" t="e">
        <f>CONCATENATE(MID('Hex Reference'!BR140,3,2),MID('Hex Reference'!BR140,1,2))</f>
        <v>#N/A</v>
      </c>
      <c r="BS140" s="12" t="str">
        <f>CONCATENATE(MID('Hex Reference'!BS140,3,2),MID('Hex Reference'!BS140,1,2))</f>
        <v>940C</v>
      </c>
      <c r="BT140" s="12" t="e">
        <f>CONCATENATE(MID('Hex Reference'!BT140,3,2),MID('Hex Reference'!BT140,1,2))</f>
        <v>#N/A</v>
      </c>
      <c r="BU140" s="12" t="e">
        <f>CONCATENATE(MID('Hex Reference'!BU140,3,2),MID('Hex Reference'!BU140,1,2))</f>
        <v>#N/A</v>
      </c>
      <c r="BV140" s="12" t="str">
        <f>CONCATENATE(MID('Hex Reference'!BV140,3,2),MID('Hex Reference'!BV140,1,2))</f>
        <v>0080</v>
      </c>
      <c r="BW140" s="12" t="e">
        <f>CONCATENATE(MID('Hex Reference'!BW140,3,2),MID('Hex Reference'!BW140,1,2))</f>
        <v>#N/A</v>
      </c>
      <c r="BX140" s="12" t="e">
        <f>CONCATENATE(MID('Hex Reference'!BX140,3,2),MID('Hex Reference'!BX140,1,2))</f>
        <v>#N/A</v>
      </c>
      <c r="BY140" s="12" t="str">
        <f>CONCATENATE(MID('Hex Reference'!BY140,3,2),MID('Hex Reference'!BY140,1,2))</f>
        <v>940A</v>
      </c>
      <c r="BZ140" s="12" t="e">
        <f>CONCATENATE(MID('Hex Reference'!BZ140,3,2),MID('Hex Reference'!BZ140,1,2))</f>
        <v>#N/A</v>
      </c>
      <c r="CA140" s="12" t="e">
        <f>CONCATENATE(MID('Hex Reference'!CA140,3,2),MID('Hex Reference'!CA140,1,2))</f>
        <v>#N/A</v>
      </c>
      <c r="CB140" s="12" t="str">
        <f>CONCATENATE(MID('Hex Reference'!CB140,3,2),MID('Hex Reference'!CB140,1,2))</f>
        <v>940A</v>
      </c>
      <c r="CC140" s="12" t="e">
        <f>CONCATENATE(MID('Hex Reference'!CC140,3,2),MID('Hex Reference'!CC140,1,2))</f>
        <v>#N/A</v>
      </c>
      <c r="CD140" s="12" t="e">
        <f>CONCATENATE(MID('Hex Reference'!CD140,3,2),MID('Hex Reference'!CD140,1,2))</f>
        <v>#N/A</v>
      </c>
      <c r="CE140" s="12" t="str">
        <f>CONCATENATE(MID('Hex Reference'!CE140,3,2),MID('Hex Reference'!CE140,1,2))</f>
        <v>940A</v>
      </c>
      <c r="CF140" s="12" t="e">
        <f>CONCATENATE(MID('Hex Reference'!CF140,3,2),MID('Hex Reference'!CF140,1,2))</f>
        <v>#N/A</v>
      </c>
      <c r="CG140" s="12" t="e">
        <f>CONCATENATE(MID('Hex Reference'!CG140,3,2),MID('Hex Reference'!CG140,1,2))</f>
        <v>#N/A</v>
      </c>
      <c r="CH140" s="12" t="str">
        <f>CONCATENATE(MID('Hex Reference'!CH140,3,2),MID('Hex Reference'!CH140,1,2))</f>
        <v>940A</v>
      </c>
      <c r="CI140" s="28"/>
    </row>
    <row r="141" spans="1:87">
      <c r="A141" s="25" t="str">
        <f t="shared" si="4"/>
        <v>88</v>
      </c>
      <c r="B141" s="25" t="s">
        <v>176</v>
      </c>
      <c r="C141" s="40" t="str">
        <f t="shared" si="5"/>
        <v>17E68</v>
      </c>
      <c r="D141" s="12" t="str">
        <f>CONCATENATE(MID('Hex Reference'!D141,3,2),MID('Hex Reference'!D141,1,2))</f>
        <v>2C41</v>
      </c>
      <c r="E141" s="12" t="e">
        <f>CONCATENATE(MID('Hex Reference'!E141,3,2),MID('Hex Reference'!E141,1,2))</f>
        <v>#N/A</v>
      </c>
      <c r="F141" s="12" t="e">
        <f>CONCATENATE(MID('Hex Reference'!F141,3,2),MID('Hex Reference'!F141,1,2))</f>
        <v>#N/A</v>
      </c>
      <c r="G141" s="12" t="str">
        <f>CONCATENATE(MID('Hex Reference'!G141,3,2),MID('Hex Reference'!G141,1,2))</f>
        <v>2C41</v>
      </c>
      <c r="H141" s="12" t="e">
        <f>CONCATENATE(MID('Hex Reference'!H141,3,2),MID('Hex Reference'!H141,1,2))</f>
        <v>#N/A</v>
      </c>
      <c r="I141" s="12" t="e">
        <f>CONCATENATE(MID('Hex Reference'!I141,3,2),MID('Hex Reference'!I141,1,2))</f>
        <v>#N/A</v>
      </c>
      <c r="J141" s="12" t="str">
        <f>CONCATENATE(MID('Hex Reference'!J141,3,2),MID('Hex Reference'!J141,1,2))</f>
        <v>C241</v>
      </c>
      <c r="K141" s="12" t="e">
        <f>CONCATENATE(MID('Hex Reference'!K141,3,2),MID('Hex Reference'!K141,1,2))</f>
        <v>#N/A</v>
      </c>
      <c r="L141" s="12" t="e">
        <f>CONCATENATE(MID('Hex Reference'!L141,3,2),MID('Hex Reference'!L141,1,2))</f>
        <v>#N/A</v>
      </c>
      <c r="M141" s="12" t="str">
        <f>CONCATENATE(MID('Hex Reference'!M141,3,2),MID('Hex Reference'!M141,1,2))</f>
        <v>C241</v>
      </c>
      <c r="N141" s="12" t="e">
        <f>CONCATENATE(MID('Hex Reference'!N141,3,2),MID('Hex Reference'!N141,1,2))</f>
        <v>#N/A</v>
      </c>
      <c r="O141" s="12" t="e">
        <f>CONCATENATE(MID('Hex Reference'!O141,3,2),MID('Hex Reference'!O141,1,2))</f>
        <v>#N/A</v>
      </c>
      <c r="P141" s="12" t="str">
        <f>CONCATENATE(MID('Hex Reference'!P141,3,2),MID('Hex Reference'!P141,1,2))</f>
        <v>5842</v>
      </c>
      <c r="Q141" s="12" t="e">
        <f>CONCATENATE(MID('Hex Reference'!Q141,3,2),MID('Hex Reference'!Q141,1,2))</f>
        <v>#N/A</v>
      </c>
      <c r="R141" s="12" t="e">
        <f>CONCATENATE(MID('Hex Reference'!R141,3,2),MID('Hex Reference'!R141,1,2))</f>
        <v>#N/A</v>
      </c>
      <c r="S141" s="12" t="str">
        <f>CONCATENATE(MID('Hex Reference'!S141,3,2),MID('Hex Reference'!S141,1,2))</f>
        <v>5842</v>
      </c>
      <c r="T141" s="12" t="e">
        <f>CONCATENATE(MID('Hex Reference'!T141,3,2),MID('Hex Reference'!T141,1,2))</f>
        <v>#N/A</v>
      </c>
      <c r="U141" s="12" t="e">
        <f>CONCATENATE(MID('Hex Reference'!U141,3,2),MID('Hex Reference'!U141,1,2))</f>
        <v>#N/A</v>
      </c>
      <c r="V141" s="12" t="str">
        <f>CONCATENATE(MID('Hex Reference'!V141,3,2),MID('Hex Reference'!V141,1,2))</f>
        <v>9510</v>
      </c>
      <c r="W141" s="12" t="e">
        <f>CONCATENATE(MID('Hex Reference'!W141,3,2),MID('Hex Reference'!W141,1,2))</f>
        <v>#N/A</v>
      </c>
      <c r="X141" s="12" t="e">
        <f>CONCATENATE(MID('Hex Reference'!X141,3,2),MID('Hex Reference'!X141,1,2))</f>
        <v>#N/A</v>
      </c>
      <c r="Y141" s="12" t="str">
        <f>CONCATENATE(MID('Hex Reference'!Y141,3,2),MID('Hex Reference'!Y141,1,2))</f>
        <v>EE42</v>
      </c>
      <c r="Z141" s="12" t="e">
        <f>CONCATENATE(MID('Hex Reference'!Z141,3,2),MID('Hex Reference'!Z141,1,2))</f>
        <v>#N/A</v>
      </c>
      <c r="AA141" s="12" t="e">
        <f>CONCATENATE(MID('Hex Reference'!AA141,3,2),MID('Hex Reference'!AA141,1,2))</f>
        <v>#N/A</v>
      </c>
      <c r="AB141" s="12" t="str">
        <f>CONCATENATE(MID('Hex Reference'!AB141,3,2),MID('Hex Reference'!AB141,1,2))</f>
        <v>9524</v>
      </c>
      <c r="AC141" s="12" t="e">
        <f>CONCATENATE(MID('Hex Reference'!AC141,3,2),MID('Hex Reference'!AC141,1,2))</f>
        <v>#N/A</v>
      </c>
      <c r="AD141" s="12" t="e">
        <f>CONCATENATE(MID('Hex Reference'!AD141,3,2),MID('Hex Reference'!AD141,1,2))</f>
        <v>#N/A</v>
      </c>
      <c r="AE141" s="12" t="str">
        <f>CONCATENATE(MID('Hex Reference'!AE141,3,2),MID('Hex Reference'!AE141,1,2))</f>
        <v>9524</v>
      </c>
      <c r="AF141" s="12" t="e">
        <f>CONCATENATE(MID('Hex Reference'!AF141,3,2),MID('Hex Reference'!AF141,1,2))</f>
        <v>#N/A</v>
      </c>
      <c r="AG141" s="12" t="e">
        <f>CONCATENATE(MID('Hex Reference'!AG141,3,2),MID('Hex Reference'!AG141,1,2))</f>
        <v>#N/A</v>
      </c>
      <c r="AH141" s="12" t="str">
        <f>CONCATENATE(MID('Hex Reference'!AH141,3,2),MID('Hex Reference'!AH141,1,2))</f>
        <v>9508</v>
      </c>
      <c r="AI141" s="12" t="e">
        <f>CONCATENATE(MID('Hex Reference'!AI141,3,2),MID('Hex Reference'!AI141,1,2))</f>
        <v>#N/A</v>
      </c>
      <c r="AJ141" s="12" t="e">
        <f>CONCATENATE(MID('Hex Reference'!AJ141,3,2),MID('Hex Reference'!AJ141,1,2))</f>
        <v>#N/A</v>
      </c>
      <c r="AK141" s="12" t="str">
        <f>CONCATENATE(MID('Hex Reference'!AK141,3,2),MID('Hex Reference'!AK141,1,2))</f>
        <v>9508</v>
      </c>
      <c r="AL141" s="12" t="e">
        <f>CONCATENATE(MID('Hex Reference'!AL141,3,2),MID('Hex Reference'!AL141,1,2))</f>
        <v>#N/A</v>
      </c>
      <c r="AM141" s="12" t="e">
        <f>CONCATENATE(MID('Hex Reference'!AM141,3,2),MID('Hex Reference'!AM141,1,2))</f>
        <v>#N/A</v>
      </c>
      <c r="AN141" s="12" t="str">
        <f>CONCATENATE(MID('Hex Reference'!AN141,3,2),MID('Hex Reference'!AN141,1,2))</f>
        <v>9508</v>
      </c>
      <c r="AO141" s="12" t="e">
        <f>CONCATENATE(MID('Hex Reference'!AO141,3,2),MID('Hex Reference'!AO141,1,2))</f>
        <v>#N/A</v>
      </c>
      <c r="AP141" s="12" t="e">
        <f>CONCATENATE(MID('Hex Reference'!AP141,3,2),MID('Hex Reference'!AP141,1,2))</f>
        <v>#N/A</v>
      </c>
      <c r="AQ141" s="12" t="str">
        <f>CONCATENATE(MID('Hex Reference'!AQ141,3,2),MID('Hex Reference'!AQ141,1,2))</f>
        <v>9508</v>
      </c>
      <c r="AR141" s="28"/>
      <c r="AT141" s="24"/>
      <c r="AU141" s="12" t="str">
        <f>CONCATENATE(MID('Hex Reference'!AU141,3,2),MID('Hex Reference'!AU141,1,2))</f>
        <v>2C41</v>
      </c>
      <c r="AV141" s="12" t="e">
        <f>CONCATENATE(MID('Hex Reference'!AV141,3,2),MID('Hex Reference'!AV141,1,2))</f>
        <v>#N/A</v>
      </c>
      <c r="AW141" s="12" t="e">
        <f>CONCATENATE(MID('Hex Reference'!AW141,3,2),MID('Hex Reference'!AW141,1,2))</f>
        <v>#N/A</v>
      </c>
      <c r="AX141" s="12" t="str">
        <f>CONCATENATE(MID('Hex Reference'!AX141,3,2),MID('Hex Reference'!AX141,1,2))</f>
        <v>9680</v>
      </c>
      <c r="AY141" s="12" t="e">
        <f>CONCATENATE(MID('Hex Reference'!AY141,3,2),MID('Hex Reference'!AY141,1,2))</f>
        <v>#N/A</v>
      </c>
      <c r="AZ141" s="12" t="e">
        <f>CONCATENATE(MID('Hex Reference'!AZ141,3,2),MID('Hex Reference'!AZ141,1,2))</f>
        <v>#N/A</v>
      </c>
      <c r="BA141" s="12" t="str">
        <f>CONCATENATE(MID('Hex Reference'!BA141,3,2),MID('Hex Reference'!BA141,1,2))</f>
        <v>C241</v>
      </c>
      <c r="BB141" s="12" t="e">
        <f>CONCATENATE(MID('Hex Reference'!BB141,3,2),MID('Hex Reference'!BB141,1,2))</f>
        <v>#N/A</v>
      </c>
      <c r="BC141" s="12" t="e">
        <f>CONCATENATE(MID('Hex Reference'!BC141,3,2),MID('Hex Reference'!BC141,1,2))</f>
        <v>#N/A</v>
      </c>
      <c r="BD141" s="12" t="str">
        <f>CONCATENATE(MID('Hex Reference'!BD141,3,2),MID('Hex Reference'!BD141,1,2))</f>
        <v>C880</v>
      </c>
      <c r="BE141" s="12" t="e">
        <f>CONCATENATE(MID('Hex Reference'!BE141,3,2),MID('Hex Reference'!BE141,1,2))</f>
        <v>#N/A</v>
      </c>
      <c r="BF141" s="12" t="e">
        <f>CONCATENATE(MID('Hex Reference'!BF141,3,2),MID('Hex Reference'!BF141,1,2))</f>
        <v>#N/A</v>
      </c>
      <c r="BG141" s="12" t="str">
        <f>CONCATENATE(MID('Hex Reference'!BG141,3,2),MID('Hex Reference'!BG141,1,2))</f>
        <v>5842</v>
      </c>
      <c r="BH141" s="12" t="e">
        <f>CONCATENATE(MID('Hex Reference'!BH141,3,2),MID('Hex Reference'!BH141,1,2))</f>
        <v>#N/A</v>
      </c>
      <c r="BI141" s="12" t="e">
        <f>CONCATENATE(MID('Hex Reference'!BI141,3,2),MID('Hex Reference'!BI141,1,2))</f>
        <v>#N/A</v>
      </c>
      <c r="BJ141" s="12" t="str">
        <f>CONCATENATE(MID('Hex Reference'!BJ141,3,2),MID('Hex Reference'!BJ141,1,2))</f>
        <v>2C81</v>
      </c>
      <c r="BK141" s="12" t="e">
        <f>CONCATENATE(MID('Hex Reference'!BK141,3,2),MID('Hex Reference'!BK141,1,2))</f>
        <v>#N/A</v>
      </c>
      <c r="BL141" s="12" t="e">
        <f>CONCATENATE(MID('Hex Reference'!BL141,3,2),MID('Hex Reference'!BL141,1,2))</f>
        <v>#N/A</v>
      </c>
      <c r="BM141" s="12" t="str">
        <f>CONCATENATE(MID('Hex Reference'!BM141,3,2),MID('Hex Reference'!BM141,1,2))</f>
        <v>9510</v>
      </c>
      <c r="BN141" s="12" t="e">
        <f>CONCATENATE(MID('Hex Reference'!BN141,3,2),MID('Hex Reference'!BN141,1,2))</f>
        <v>#N/A</v>
      </c>
      <c r="BO141" s="12" t="e">
        <f>CONCATENATE(MID('Hex Reference'!BO141,3,2),MID('Hex Reference'!BO141,1,2))</f>
        <v>#N/A</v>
      </c>
      <c r="BP141" s="12" t="str">
        <f>CONCATENATE(MID('Hex Reference'!BP141,3,2),MID('Hex Reference'!BP141,1,2))</f>
        <v>5E81</v>
      </c>
      <c r="BQ141" s="12" t="e">
        <f>CONCATENATE(MID('Hex Reference'!BQ141,3,2),MID('Hex Reference'!BQ141,1,2))</f>
        <v>#N/A</v>
      </c>
      <c r="BR141" s="12" t="e">
        <f>CONCATENATE(MID('Hex Reference'!BR141,3,2),MID('Hex Reference'!BR141,1,2))</f>
        <v>#N/A</v>
      </c>
      <c r="BS141" s="12" t="str">
        <f>CONCATENATE(MID('Hex Reference'!BS141,3,2),MID('Hex Reference'!BS141,1,2))</f>
        <v>9524</v>
      </c>
      <c r="BT141" s="12" t="e">
        <f>CONCATENATE(MID('Hex Reference'!BT141,3,2),MID('Hex Reference'!BT141,1,2))</f>
        <v>#N/A</v>
      </c>
      <c r="BU141" s="12" t="e">
        <f>CONCATENATE(MID('Hex Reference'!BU141,3,2),MID('Hex Reference'!BU141,1,2))</f>
        <v>#N/A</v>
      </c>
      <c r="BV141" s="12" t="str">
        <f>CONCATENATE(MID('Hex Reference'!BV141,3,2),MID('Hex Reference'!BV141,1,2))</f>
        <v>0080</v>
      </c>
      <c r="BW141" s="12" t="e">
        <f>CONCATENATE(MID('Hex Reference'!BW141,3,2),MID('Hex Reference'!BW141,1,2))</f>
        <v>#N/A</v>
      </c>
      <c r="BX141" s="12" t="e">
        <f>CONCATENATE(MID('Hex Reference'!BX141,3,2),MID('Hex Reference'!BX141,1,2))</f>
        <v>#N/A</v>
      </c>
      <c r="BY141" s="12" t="str">
        <f>CONCATENATE(MID('Hex Reference'!BY141,3,2),MID('Hex Reference'!BY141,1,2))</f>
        <v>9508</v>
      </c>
      <c r="BZ141" s="12" t="e">
        <f>CONCATENATE(MID('Hex Reference'!BZ141,3,2),MID('Hex Reference'!BZ141,1,2))</f>
        <v>#N/A</v>
      </c>
      <c r="CA141" s="12" t="e">
        <f>CONCATENATE(MID('Hex Reference'!CA141,3,2),MID('Hex Reference'!CA141,1,2))</f>
        <v>#N/A</v>
      </c>
      <c r="CB141" s="12" t="str">
        <f>CONCATENATE(MID('Hex Reference'!CB141,3,2),MID('Hex Reference'!CB141,1,2))</f>
        <v>9508</v>
      </c>
      <c r="CC141" s="12" t="e">
        <f>CONCATENATE(MID('Hex Reference'!CC141,3,2),MID('Hex Reference'!CC141,1,2))</f>
        <v>#N/A</v>
      </c>
      <c r="CD141" s="12" t="e">
        <f>CONCATENATE(MID('Hex Reference'!CD141,3,2),MID('Hex Reference'!CD141,1,2))</f>
        <v>#N/A</v>
      </c>
      <c r="CE141" s="12" t="str">
        <f>CONCATENATE(MID('Hex Reference'!CE141,3,2),MID('Hex Reference'!CE141,1,2))</f>
        <v>9508</v>
      </c>
      <c r="CF141" s="12" t="e">
        <f>CONCATENATE(MID('Hex Reference'!CF141,3,2),MID('Hex Reference'!CF141,1,2))</f>
        <v>#N/A</v>
      </c>
      <c r="CG141" s="12" t="e">
        <f>CONCATENATE(MID('Hex Reference'!CG141,3,2),MID('Hex Reference'!CG141,1,2))</f>
        <v>#N/A</v>
      </c>
      <c r="CH141" s="12" t="str">
        <f>CONCATENATE(MID('Hex Reference'!CH141,3,2),MID('Hex Reference'!CH141,1,2))</f>
        <v>9508</v>
      </c>
      <c r="CI141" s="28"/>
    </row>
    <row r="142" spans="1:87">
      <c r="A142" s="25" t="str">
        <f t="shared" si="4"/>
        <v>89</v>
      </c>
      <c r="B142" s="25" t="s">
        <v>177</v>
      </c>
      <c r="C142" s="40" t="str">
        <f t="shared" si="5"/>
        <v>17EA0</v>
      </c>
      <c r="D142" s="12" t="str">
        <f>CONCATENATE(MID('Hex Reference'!D142,3,2),MID('Hex Reference'!D142,1,2))</f>
        <v>F441</v>
      </c>
      <c r="E142" s="12" t="e">
        <f>CONCATENATE(MID('Hex Reference'!E142,3,2),MID('Hex Reference'!E142,1,2))</f>
        <v>#N/A</v>
      </c>
      <c r="F142" s="12" t="e">
        <f>CONCATENATE(MID('Hex Reference'!F142,3,2),MID('Hex Reference'!F142,1,2))</f>
        <v>#N/A</v>
      </c>
      <c r="G142" s="12" t="str">
        <f>CONCATENATE(MID('Hex Reference'!G142,3,2),MID('Hex Reference'!G142,1,2))</f>
        <v>F441</v>
      </c>
      <c r="H142" s="12" t="e">
        <f>CONCATENATE(MID('Hex Reference'!H142,3,2),MID('Hex Reference'!H142,1,2))</f>
        <v>#N/A</v>
      </c>
      <c r="I142" s="12" t="e">
        <f>CONCATENATE(MID('Hex Reference'!I142,3,2),MID('Hex Reference'!I142,1,2))</f>
        <v>#N/A</v>
      </c>
      <c r="J142" s="12" t="str">
        <f>CONCATENATE(MID('Hex Reference'!J142,3,2),MID('Hex Reference'!J142,1,2))</f>
        <v>EE42</v>
      </c>
      <c r="K142" s="12" t="e">
        <f>CONCATENATE(MID('Hex Reference'!K142,3,2),MID('Hex Reference'!K142,1,2))</f>
        <v>#N/A</v>
      </c>
      <c r="L142" s="12" t="e">
        <f>CONCATENATE(MID('Hex Reference'!L142,3,2),MID('Hex Reference'!L142,1,2))</f>
        <v>#N/A</v>
      </c>
      <c r="M142" s="12" t="str">
        <f>CONCATENATE(MID('Hex Reference'!M142,3,2),MID('Hex Reference'!M142,1,2))</f>
        <v>EE42</v>
      </c>
      <c r="N142" s="12" t="e">
        <f>CONCATENATE(MID('Hex Reference'!N142,3,2),MID('Hex Reference'!N142,1,2))</f>
        <v>#N/A</v>
      </c>
      <c r="O142" s="12" t="e">
        <f>CONCATENATE(MID('Hex Reference'!O142,3,2),MID('Hex Reference'!O142,1,2))</f>
        <v>#N/A</v>
      </c>
      <c r="P142" s="12" t="str">
        <f>CONCATENATE(MID('Hex Reference'!P142,3,2),MID('Hex Reference'!P142,1,2))</f>
        <v>E843</v>
      </c>
      <c r="Q142" s="12" t="e">
        <f>CONCATENATE(MID('Hex Reference'!Q142,3,2),MID('Hex Reference'!Q142,1,2))</f>
        <v>#N/A</v>
      </c>
      <c r="R142" s="12" t="e">
        <f>CONCATENATE(MID('Hex Reference'!R142,3,2),MID('Hex Reference'!R142,1,2))</f>
        <v>#N/A</v>
      </c>
      <c r="S142" s="12" t="str">
        <f>CONCATENATE(MID('Hex Reference'!S142,3,2),MID('Hex Reference'!S142,1,2))</f>
        <v>E843</v>
      </c>
      <c r="T142" s="12" t="e">
        <f>CONCATENATE(MID('Hex Reference'!T142,3,2),MID('Hex Reference'!T142,1,2))</f>
        <v>#N/A</v>
      </c>
      <c r="U142" s="12" t="e">
        <f>CONCATENATE(MID('Hex Reference'!U142,3,2),MID('Hex Reference'!U142,1,2))</f>
        <v>#N/A</v>
      </c>
      <c r="V142" s="12" t="str">
        <f>CONCATENATE(MID('Hex Reference'!V142,3,2),MID('Hex Reference'!V142,1,2))</f>
        <v>9632</v>
      </c>
      <c r="W142" s="12" t="e">
        <f>CONCATENATE(MID('Hex Reference'!W142,3,2),MID('Hex Reference'!W142,1,2))</f>
        <v>#VALUE!</v>
      </c>
      <c r="X142" s="12" t="e">
        <f>CONCATENATE(MID('Hex Reference'!X142,3,2),MID('Hex Reference'!X142,1,2))</f>
        <v>#N/A</v>
      </c>
      <c r="Y142" s="12" t="str">
        <f>CONCATENATE(MID('Hex Reference'!Y142,3,2),MID('Hex Reference'!Y142,1,2))</f>
        <v>DC45</v>
      </c>
      <c r="Z142" s="12" t="e">
        <f>CONCATENATE(MID('Hex Reference'!Z142,3,2),MID('Hex Reference'!Z142,1,2))</f>
        <v>#N/A</v>
      </c>
      <c r="AA142" s="12" t="e">
        <f>CONCATENATE(MID('Hex Reference'!AA142,3,2),MID('Hex Reference'!AA142,1,2))</f>
        <v>#N/A</v>
      </c>
      <c r="AB142" s="12" t="str">
        <f>CONCATENATE(MID('Hex Reference'!AB142,3,2),MID('Hex Reference'!AB142,1,2))</f>
        <v>960E</v>
      </c>
      <c r="AC142" s="12" t="e">
        <f>CONCATENATE(MID('Hex Reference'!AC142,3,2),MID('Hex Reference'!AC142,1,2))</f>
        <v>#VALUE!</v>
      </c>
      <c r="AD142" s="12" t="e">
        <f>CONCATENATE(MID('Hex Reference'!AD142,3,2),MID('Hex Reference'!AD142,1,2))</f>
        <v>#N/A</v>
      </c>
      <c r="AE142" s="12" t="str">
        <f>CONCATENATE(MID('Hex Reference'!AE142,3,2),MID('Hex Reference'!AE142,1,2))</f>
        <v>960E</v>
      </c>
      <c r="AF142" s="12" t="e">
        <f>CONCATENATE(MID('Hex Reference'!AF142,3,2),MID('Hex Reference'!AF142,1,2))</f>
        <v>#VALUE!</v>
      </c>
      <c r="AG142" s="12" t="e">
        <f>CONCATENATE(MID('Hex Reference'!AG142,3,2),MID('Hex Reference'!AG142,1,2))</f>
        <v>#N/A</v>
      </c>
      <c r="AH142" s="12" t="str">
        <f>CONCATENATE(MID('Hex Reference'!AH142,3,2),MID('Hex Reference'!AH142,1,2))</f>
        <v>9618</v>
      </c>
      <c r="AI142" s="12" t="e">
        <f>CONCATENATE(MID('Hex Reference'!AI142,3,2),MID('Hex Reference'!AI142,1,2))</f>
        <v>#N/A</v>
      </c>
      <c r="AJ142" s="12" t="e">
        <f>CONCATENATE(MID('Hex Reference'!AJ142,3,2),MID('Hex Reference'!AJ142,1,2))</f>
        <v>#N/A</v>
      </c>
      <c r="AK142" s="12" t="str">
        <f>CONCATENATE(MID('Hex Reference'!AK142,3,2),MID('Hex Reference'!AK142,1,2))</f>
        <v>9618</v>
      </c>
      <c r="AL142" s="12" t="e">
        <f>CONCATENATE(MID('Hex Reference'!AL142,3,2),MID('Hex Reference'!AL142,1,2))</f>
        <v>#N/A</v>
      </c>
      <c r="AM142" s="12" t="e">
        <f>CONCATENATE(MID('Hex Reference'!AM142,3,2),MID('Hex Reference'!AM142,1,2))</f>
        <v>#N/A</v>
      </c>
      <c r="AN142" s="12" t="str">
        <f>CONCATENATE(MID('Hex Reference'!AN142,3,2),MID('Hex Reference'!AN142,1,2))</f>
        <v>9618</v>
      </c>
      <c r="AO142" s="12" t="e">
        <f>CONCATENATE(MID('Hex Reference'!AO142,3,2),MID('Hex Reference'!AO142,1,2))</f>
        <v>#N/A</v>
      </c>
      <c r="AP142" s="12" t="e">
        <f>CONCATENATE(MID('Hex Reference'!AP142,3,2),MID('Hex Reference'!AP142,1,2))</f>
        <v>#N/A</v>
      </c>
      <c r="AQ142" s="12" t="str">
        <f>CONCATENATE(MID('Hex Reference'!AQ142,3,2),MID('Hex Reference'!AQ142,1,2))</f>
        <v>9618</v>
      </c>
      <c r="AR142" s="28"/>
      <c r="AT142" s="24"/>
      <c r="AU142" s="12" t="str">
        <f>CONCATENATE(MID('Hex Reference'!AU142,3,2),MID('Hex Reference'!AU142,1,2))</f>
        <v>F441</v>
      </c>
      <c r="AV142" s="12" t="e">
        <f>CONCATENATE(MID('Hex Reference'!AV142,3,2),MID('Hex Reference'!AV142,1,2))</f>
        <v>#N/A</v>
      </c>
      <c r="AW142" s="12" t="e">
        <f>CONCATENATE(MID('Hex Reference'!AW142,3,2),MID('Hex Reference'!AW142,1,2))</f>
        <v>#N/A</v>
      </c>
      <c r="AX142" s="12" t="str">
        <f>CONCATENATE(MID('Hex Reference'!AX142,3,2),MID('Hex Reference'!AX142,1,2))</f>
        <v>2C81</v>
      </c>
      <c r="AY142" s="12" t="e">
        <f>CONCATENATE(MID('Hex Reference'!AY142,3,2),MID('Hex Reference'!AY142,1,2))</f>
        <v>#N/A</v>
      </c>
      <c r="AZ142" s="12" t="e">
        <f>CONCATENATE(MID('Hex Reference'!AZ142,3,2),MID('Hex Reference'!AZ142,1,2))</f>
        <v>#N/A</v>
      </c>
      <c r="BA142" s="12" t="str">
        <f>CONCATENATE(MID('Hex Reference'!BA142,3,2),MID('Hex Reference'!BA142,1,2))</f>
        <v>EE42</v>
      </c>
      <c r="BB142" s="12" t="e">
        <f>CONCATENATE(MID('Hex Reference'!BB142,3,2),MID('Hex Reference'!BB142,1,2))</f>
        <v>#N/A</v>
      </c>
      <c r="BC142" s="12" t="e">
        <f>CONCATENATE(MID('Hex Reference'!BC142,3,2),MID('Hex Reference'!BC142,1,2))</f>
        <v>#N/A</v>
      </c>
      <c r="BD142" s="12" t="str">
        <f>CONCATENATE(MID('Hex Reference'!BD142,3,2),MID('Hex Reference'!BD142,1,2))</f>
        <v>C281</v>
      </c>
      <c r="BE142" s="12" t="e">
        <f>CONCATENATE(MID('Hex Reference'!BE142,3,2),MID('Hex Reference'!BE142,1,2))</f>
        <v>#N/A</v>
      </c>
      <c r="BF142" s="12" t="e">
        <f>CONCATENATE(MID('Hex Reference'!BF142,3,2),MID('Hex Reference'!BF142,1,2))</f>
        <v>#N/A</v>
      </c>
      <c r="BG142" s="12" t="str">
        <f>CONCATENATE(MID('Hex Reference'!BG142,3,2),MID('Hex Reference'!BG142,1,2))</f>
        <v>E843</v>
      </c>
      <c r="BH142" s="12" t="e">
        <f>CONCATENATE(MID('Hex Reference'!BH142,3,2),MID('Hex Reference'!BH142,1,2))</f>
        <v>#N/A</v>
      </c>
      <c r="BI142" s="12" t="e">
        <f>CONCATENATE(MID('Hex Reference'!BI142,3,2),MID('Hex Reference'!BI142,1,2))</f>
        <v>#N/A</v>
      </c>
      <c r="BJ142" s="12" t="str">
        <f>CONCATENATE(MID('Hex Reference'!BJ142,3,2),MID('Hex Reference'!BJ142,1,2))</f>
        <v>5882</v>
      </c>
      <c r="BK142" s="12" t="e">
        <f>CONCATENATE(MID('Hex Reference'!BK142,3,2),MID('Hex Reference'!BK142,1,2))</f>
        <v>#N/A</v>
      </c>
      <c r="BL142" s="12" t="e">
        <f>CONCATENATE(MID('Hex Reference'!BL142,3,2),MID('Hex Reference'!BL142,1,2))</f>
        <v>#N/A</v>
      </c>
      <c r="BM142" s="12" t="str">
        <f>CONCATENATE(MID('Hex Reference'!BM142,3,2),MID('Hex Reference'!BM142,1,2))</f>
        <v>9632</v>
      </c>
      <c r="BN142" s="12" t="e">
        <f>CONCATENATE(MID('Hex Reference'!BN142,3,2),MID('Hex Reference'!BN142,1,2))</f>
        <v>#VALUE!</v>
      </c>
      <c r="BO142" s="12" t="e">
        <f>CONCATENATE(MID('Hex Reference'!BO142,3,2),MID('Hex Reference'!BO142,1,2))</f>
        <v>#N/A</v>
      </c>
      <c r="BP142" s="12" t="str">
        <f>CONCATENATE(MID('Hex Reference'!BP142,3,2),MID('Hex Reference'!BP142,1,2))</f>
        <v>EE82</v>
      </c>
      <c r="BQ142" s="12" t="e">
        <f>CONCATENATE(MID('Hex Reference'!BQ142,3,2),MID('Hex Reference'!BQ142,1,2))</f>
        <v>#N/A</v>
      </c>
      <c r="BR142" s="12" t="e">
        <f>CONCATENATE(MID('Hex Reference'!BR142,3,2),MID('Hex Reference'!BR142,1,2))</f>
        <v>#N/A</v>
      </c>
      <c r="BS142" s="12" t="str">
        <f>CONCATENATE(MID('Hex Reference'!BS142,3,2),MID('Hex Reference'!BS142,1,2))</f>
        <v>960E</v>
      </c>
      <c r="BT142" s="12" t="e">
        <f>CONCATENATE(MID('Hex Reference'!BT142,3,2),MID('Hex Reference'!BT142,1,2))</f>
        <v>#VALUE!</v>
      </c>
      <c r="BU142" s="12" t="e">
        <f>CONCATENATE(MID('Hex Reference'!BU142,3,2),MID('Hex Reference'!BU142,1,2))</f>
        <v>#N/A</v>
      </c>
      <c r="BV142" s="12" t="str">
        <f>CONCATENATE(MID('Hex Reference'!BV142,3,2),MID('Hex Reference'!BV142,1,2))</f>
        <v>0080</v>
      </c>
      <c r="BW142" s="12" t="e">
        <f>CONCATENATE(MID('Hex Reference'!BW142,3,2),MID('Hex Reference'!BW142,1,2))</f>
        <v>#N/A</v>
      </c>
      <c r="BX142" s="12" t="e">
        <f>CONCATENATE(MID('Hex Reference'!BX142,3,2),MID('Hex Reference'!BX142,1,2))</f>
        <v>#N/A</v>
      </c>
      <c r="BY142" s="12" t="str">
        <f>CONCATENATE(MID('Hex Reference'!BY142,3,2),MID('Hex Reference'!BY142,1,2))</f>
        <v>9618</v>
      </c>
      <c r="BZ142" s="12" t="e">
        <f>CONCATENATE(MID('Hex Reference'!BZ142,3,2),MID('Hex Reference'!BZ142,1,2))</f>
        <v>#N/A</v>
      </c>
      <c r="CA142" s="12" t="e">
        <f>CONCATENATE(MID('Hex Reference'!CA142,3,2),MID('Hex Reference'!CA142,1,2))</f>
        <v>#N/A</v>
      </c>
      <c r="CB142" s="12" t="str">
        <f>CONCATENATE(MID('Hex Reference'!CB142,3,2),MID('Hex Reference'!CB142,1,2))</f>
        <v>9618</v>
      </c>
      <c r="CC142" s="12" t="e">
        <f>CONCATENATE(MID('Hex Reference'!CC142,3,2),MID('Hex Reference'!CC142,1,2))</f>
        <v>#N/A</v>
      </c>
      <c r="CD142" s="12" t="e">
        <f>CONCATENATE(MID('Hex Reference'!CD142,3,2),MID('Hex Reference'!CD142,1,2))</f>
        <v>#N/A</v>
      </c>
      <c r="CE142" s="12" t="str">
        <f>CONCATENATE(MID('Hex Reference'!CE142,3,2),MID('Hex Reference'!CE142,1,2))</f>
        <v>9618</v>
      </c>
      <c r="CF142" s="12" t="e">
        <f>CONCATENATE(MID('Hex Reference'!CF142,3,2),MID('Hex Reference'!CF142,1,2))</f>
        <v>#N/A</v>
      </c>
      <c r="CG142" s="12" t="e">
        <f>CONCATENATE(MID('Hex Reference'!CG142,3,2),MID('Hex Reference'!CG142,1,2))</f>
        <v>#N/A</v>
      </c>
      <c r="CH142" s="12" t="str">
        <f>CONCATENATE(MID('Hex Reference'!CH142,3,2),MID('Hex Reference'!CH142,1,2))</f>
        <v>9618</v>
      </c>
      <c r="CI142" s="28"/>
    </row>
    <row r="143" spans="1:87">
      <c r="A143" s="25" t="str">
        <f t="shared" si="4"/>
        <v>8A</v>
      </c>
      <c r="B143" s="25" t="s">
        <v>178</v>
      </c>
      <c r="C143" s="40" t="str">
        <f t="shared" si="5"/>
        <v>17ED8</v>
      </c>
      <c r="D143" s="12" t="str">
        <f>CONCATENATE(MID('Hex Reference'!D143,3,2),MID('Hex Reference'!D143,1,2))</f>
        <v>D047</v>
      </c>
      <c r="E143" s="12" t="e">
        <f>CONCATENATE(MID('Hex Reference'!E143,3,2),MID('Hex Reference'!E143,1,2))</f>
        <v>#N/A</v>
      </c>
      <c r="F143" s="12" t="e">
        <f>CONCATENATE(MID('Hex Reference'!F143,3,2),MID('Hex Reference'!F143,1,2))</f>
        <v>#N/A</v>
      </c>
      <c r="G143" s="12" t="str">
        <f>CONCATENATE(MID('Hex Reference'!G143,3,2),MID('Hex Reference'!G143,1,2))</f>
        <v>D047</v>
      </c>
      <c r="H143" s="12" t="e">
        <f>CONCATENATE(MID('Hex Reference'!H143,3,2),MID('Hex Reference'!H143,1,2))</f>
        <v>#N/A</v>
      </c>
      <c r="I143" s="12" t="e">
        <f>CONCATENATE(MID('Hex Reference'!I143,3,2),MID('Hex Reference'!I143,1,2))</f>
        <v>#N/A</v>
      </c>
      <c r="J143" s="12" t="str">
        <f>CONCATENATE(MID('Hex Reference'!J143,3,2),MID('Hex Reference'!J143,1,2))</f>
        <v>D047</v>
      </c>
      <c r="K143" s="12" t="e">
        <f>CONCATENATE(MID('Hex Reference'!K143,3,2),MID('Hex Reference'!K143,1,2))</f>
        <v>#N/A</v>
      </c>
      <c r="L143" s="12" t="e">
        <f>CONCATENATE(MID('Hex Reference'!L143,3,2),MID('Hex Reference'!L143,1,2))</f>
        <v>#N/A</v>
      </c>
      <c r="M143" s="12" t="str">
        <f>CONCATENATE(MID('Hex Reference'!M143,3,2),MID('Hex Reference'!M143,1,2))</f>
        <v>D047</v>
      </c>
      <c r="N143" s="12" t="e">
        <f>CONCATENATE(MID('Hex Reference'!N143,3,2),MID('Hex Reference'!N143,1,2))</f>
        <v>#N/A</v>
      </c>
      <c r="O143" s="12" t="e">
        <f>CONCATENATE(MID('Hex Reference'!O143,3,2),MID('Hex Reference'!O143,1,2))</f>
        <v>#N/A</v>
      </c>
      <c r="P143" s="12" t="str">
        <f>CONCATENATE(MID('Hex Reference'!P143,3,2),MID('Hex Reference'!P143,1,2))</f>
        <v>D047</v>
      </c>
      <c r="Q143" s="12" t="e">
        <f>CONCATENATE(MID('Hex Reference'!Q143,3,2),MID('Hex Reference'!Q143,1,2))</f>
        <v>#N/A</v>
      </c>
      <c r="R143" s="12" t="e">
        <f>CONCATENATE(MID('Hex Reference'!R143,3,2),MID('Hex Reference'!R143,1,2))</f>
        <v>#N/A</v>
      </c>
      <c r="S143" s="12" t="str">
        <f>CONCATENATE(MID('Hex Reference'!S143,3,2),MID('Hex Reference'!S143,1,2))</f>
        <v>D047</v>
      </c>
      <c r="T143" s="12" t="e">
        <f>CONCATENATE(MID('Hex Reference'!T143,3,2),MID('Hex Reference'!T143,1,2))</f>
        <v>#N/A</v>
      </c>
      <c r="U143" s="12" t="e">
        <f>CONCATENATE(MID('Hex Reference'!U143,3,2),MID('Hex Reference'!U143,1,2))</f>
        <v>#N/A</v>
      </c>
      <c r="V143" s="12" t="str">
        <f>CONCATENATE(MID('Hex Reference'!V143,3,2),MID('Hex Reference'!V143,1,2))</f>
        <v>D047</v>
      </c>
      <c r="W143" s="12" t="e">
        <f>CONCATENATE(MID('Hex Reference'!W143,3,2),MID('Hex Reference'!W143,1,2))</f>
        <v>#N/A</v>
      </c>
      <c r="X143" s="12" t="e">
        <f>CONCATENATE(MID('Hex Reference'!X143,3,2),MID('Hex Reference'!X143,1,2))</f>
        <v>#N/A</v>
      </c>
      <c r="Y143" s="12" t="str">
        <f>CONCATENATE(MID('Hex Reference'!Y143,3,2),MID('Hex Reference'!Y143,1,2))</f>
        <v>D047</v>
      </c>
      <c r="Z143" s="12" t="e">
        <f>CONCATENATE(MID('Hex Reference'!Z143,3,2),MID('Hex Reference'!Z143,1,2))</f>
        <v>#N/A</v>
      </c>
      <c r="AA143" s="12" t="e">
        <f>CONCATENATE(MID('Hex Reference'!AA143,3,2),MID('Hex Reference'!AA143,1,2))</f>
        <v>#N/A</v>
      </c>
      <c r="AB143" s="12" t="str">
        <f>CONCATENATE(MID('Hex Reference'!AB143,3,2),MID('Hex Reference'!AB143,1,2))</f>
        <v>D047</v>
      </c>
      <c r="AC143" s="12" t="e">
        <f>CONCATENATE(MID('Hex Reference'!AC143,3,2),MID('Hex Reference'!AC143,1,2))</f>
        <v>#N/A</v>
      </c>
      <c r="AD143" s="12" t="e">
        <f>CONCATENATE(MID('Hex Reference'!AD143,3,2),MID('Hex Reference'!AD143,1,2))</f>
        <v>#N/A</v>
      </c>
      <c r="AE143" s="12" t="str">
        <f>CONCATENATE(MID('Hex Reference'!AE143,3,2),MID('Hex Reference'!AE143,1,2))</f>
        <v>D047</v>
      </c>
      <c r="AF143" s="12" t="e">
        <f>CONCATENATE(MID('Hex Reference'!AF143,3,2),MID('Hex Reference'!AF143,1,2))</f>
        <v>#N/A</v>
      </c>
      <c r="AG143" s="12" t="e">
        <f>CONCATENATE(MID('Hex Reference'!AG143,3,2),MID('Hex Reference'!AG143,1,2))</f>
        <v>#N/A</v>
      </c>
      <c r="AH143" s="12" t="str">
        <f>CONCATENATE(MID('Hex Reference'!AH143,3,2),MID('Hex Reference'!AH143,1,2))</f>
        <v>B84B</v>
      </c>
      <c r="AI143" s="12" t="e">
        <f>CONCATENATE(MID('Hex Reference'!AI143,3,2),MID('Hex Reference'!AI143,1,2))</f>
        <v>#N/A</v>
      </c>
      <c r="AJ143" s="12" t="e">
        <f>CONCATENATE(MID('Hex Reference'!AJ143,3,2),MID('Hex Reference'!AJ143,1,2))</f>
        <v>#N/A</v>
      </c>
      <c r="AK143" s="12" t="str">
        <f>CONCATENATE(MID('Hex Reference'!AK143,3,2),MID('Hex Reference'!AK143,1,2))</f>
        <v>B84B</v>
      </c>
      <c r="AL143" s="12" t="e">
        <f>CONCATENATE(MID('Hex Reference'!AL143,3,2),MID('Hex Reference'!AL143,1,2))</f>
        <v>#N/A</v>
      </c>
      <c r="AM143" s="12" t="e">
        <f>CONCATENATE(MID('Hex Reference'!AM143,3,2),MID('Hex Reference'!AM143,1,2))</f>
        <v>#N/A</v>
      </c>
      <c r="AN143" s="12" t="str">
        <f>CONCATENATE(MID('Hex Reference'!AN143,3,2),MID('Hex Reference'!AN143,1,2))</f>
        <v>A04F</v>
      </c>
      <c r="AO143" s="12" t="e">
        <f>CONCATENATE(MID('Hex Reference'!AO143,3,2),MID('Hex Reference'!AO143,1,2))</f>
        <v>#N/A</v>
      </c>
      <c r="AP143" s="12" t="e">
        <f>CONCATENATE(MID('Hex Reference'!AP143,3,2),MID('Hex Reference'!AP143,1,2))</f>
        <v>#N/A</v>
      </c>
      <c r="AQ143" s="12" t="str">
        <f>CONCATENATE(MID('Hex Reference'!AQ143,3,2),MID('Hex Reference'!AQ143,1,2))</f>
        <v>A04F</v>
      </c>
      <c r="AR143" s="28"/>
      <c r="AT143" s="24"/>
      <c r="AU143" s="12" t="str">
        <f>CONCATENATE(MID('Hex Reference'!AU143,3,2),MID('Hex Reference'!AU143,1,2))</f>
        <v>D047</v>
      </c>
      <c r="AV143" s="12" t="e">
        <f>CONCATENATE(MID('Hex Reference'!AV143,3,2),MID('Hex Reference'!AV143,1,2))</f>
        <v>#N/A</v>
      </c>
      <c r="AW143" s="12" t="e">
        <f>CONCATENATE(MID('Hex Reference'!AW143,3,2),MID('Hex Reference'!AW143,1,2))</f>
        <v>#N/A</v>
      </c>
      <c r="AX143" s="12" t="str">
        <f>CONCATENATE(MID('Hex Reference'!AX143,3,2),MID('Hex Reference'!AX143,1,2))</f>
        <v>D047</v>
      </c>
      <c r="AY143" s="12" t="e">
        <f>CONCATENATE(MID('Hex Reference'!AY143,3,2),MID('Hex Reference'!AY143,1,2))</f>
        <v>#N/A</v>
      </c>
      <c r="AZ143" s="12" t="e">
        <f>CONCATENATE(MID('Hex Reference'!AZ143,3,2),MID('Hex Reference'!AZ143,1,2))</f>
        <v>#N/A</v>
      </c>
      <c r="BA143" s="12" t="str">
        <f>CONCATENATE(MID('Hex Reference'!BA143,3,2),MID('Hex Reference'!BA143,1,2))</f>
        <v>D047</v>
      </c>
      <c r="BB143" s="12" t="e">
        <f>CONCATENATE(MID('Hex Reference'!BB143,3,2),MID('Hex Reference'!BB143,1,2))</f>
        <v>#N/A</v>
      </c>
      <c r="BC143" s="12" t="e">
        <f>CONCATENATE(MID('Hex Reference'!BC143,3,2),MID('Hex Reference'!BC143,1,2))</f>
        <v>#N/A</v>
      </c>
      <c r="BD143" s="12" t="str">
        <f>CONCATENATE(MID('Hex Reference'!BD143,3,2),MID('Hex Reference'!BD143,1,2))</f>
        <v>D047</v>
      </c>
      <c r="BE143" s="12" t="e">
        <f>CONCATENATE(MID('Hex Reference'!BE143,3,2),MID('Hex Reference'!BE143,1,2))</f>
        <v>#N/A</v>
      </c>
      <c r="BF143" s="12" t="e">
        <f>CONCATENATE(MID('Hex Reference'!BF143,3,2),MID('Hex Reference'!BF143,1,2))</f>
        <v>#N/A</v>
      </c>
      <c r="BG143" s="12" t="str">
        <f>CONCATENATE(MID('Hex Reference'!BG143,3,2),MID('Hex Reference'!BG143,1,2))</f>
        <v>D047</v>
      </c>
      <c r="BH143" s="12" t="e">
        <f>CONCATENATE(MID('Hex Reference'!BH143,3,2),MID('Hex Reference'!BH143,1,2))</f>
        <v>#N/A</v>
      </c>
      <c r="BI143" s="12" t="e">
        <f>CONCATENATE(MID('Hex Reference'!BI143,3,2),MID('Hex Reference'!BI143,1,2))</f>
        <v>#N/A</v>
      </c>
      <c r="BJ143" s="12" t="str">
        <f>CONCATENATE(MID('Hex Reference'!BJ143,3,2),MID('Hex Reference'!BJ143,1,2))</f>
        <v>D047</v>
      </c>
      <c r="BK143" s="12" t="e">
        <f>CONCATENATE(MID('Hex Reference'!BK143,3,2),MID('Hex Reference'!BK143,1,2))</f>
        <v>#N/A</v>
      </c>
      <c r="BL143" s="12" t="e">
        <f>CONCATENATE(MID('Hex Reference'!BL143,3,2),MID('Hex Reference'!BL143,1,2))</f>
        <v>#N/A</v>
      </c>
      <c r="BM143" s="12" t="str">
        <f>CONCATENATE(MID('Hex Reference'!BM143,3,2),MID('Hex Reference'!BM143,1,2))</f>
        <v>D047</v>
      </c>
      <c r="BN143" s="12" t="e">
        <f>CONCATENATE(MID('Hex Reference'!BN143,3,2),MID('Hex Reference'!BN143,1,2))</f>
        <v>#N/A</v>
      </c>
      <c r="BO143" s="12" t="e">
        <f>CONCATENATE(MID('Hex Reference'!BO143,3,2),MID('Hex Reference'!BO143,1,2))</f>
        <v>#N/A</v>
      </c>
      <c r="BP143" s="12" t="str">
        <f>CONCATENATE(MID('Hex Reference'!BP143,3,2),MID('Hex Reference'!BP143,1,2))</f>
        <v>D047</v>
      </c>
      <c r="BQ143" s="12" t="e">
        <f>CONCATENATE(MID('Hex Reference'!BQ143,3,2),MID('Hex Reference'!BQ143,1,2))</f>
        <v>#N/A</v>
      </c>
      <c r="BR143" s="12" t="e">
        <f>CONCATENATE(MID('Hex Reference'!BR143,3,2),MID('Hex Reference'!BR143,1,2))</f>
        <v>#N/A</v>
      </c>
      <c r="BS143" s="12" t="str">
        <f>CONCATENATE(MID('Hex Reference'!BS143,3,2),MID('Hex Reference'!BS143,1,2))</f>
        <v>D047</v>
      </c>
      <c r="BT143" s="12" t="e">
        <f>CONCATENATE(MID('Hex Reference'!BT143,3,2),MID('Hex Reference'!BT143,1,2))</f>
        <v>#N/A</v>
      </c>
      <c r="BU143" s="12" t="e">
        <f>CONCATENATE(MID('Hex Reference'!BU143,3,2),MID('Hex Reference'!BU143,1,2))</f>
        <v>#N/A</v>
      </c>
      <c r="BV143" s="12" t="str">
        <f>CONCATENATE(MID('Hex Reference'!BV143,3,2),MID('Hex Reference'!BV143,1,2))</f>
        <v>0080</v>
      </c>
      <c r="BW143" s="12" t="e">
        <f>CONCATENATE(MID('Hex Reference'!BW143,3,2),MID('Hex Reference'!BW143,1,2))</f>
        <v>#N/A</v>
      </c>
      <c r="BX143" s="12" t="e">
        <f>CONCATENATE(MID('Hex Reference'!BX143,3,2),MID('Hex Reference'!BX143,1,2))</f>
        <v>#N/A</v>
      </c>
      <c r="BY143" s="12" t="str">
        <f>CONCATENATE(MID('Hex Reference'!BY143,3,2),MID('Hex Reference'!BY143,1,2))</f>
        <v>B84B</v>
      </c>
      <c r="BZ143" s="12" t="e">
        <f>CONCATENATE(MID('Hex Reference'!BZ143,3,2),MID('Hex Reference'!BZ143,1,2))</f>
        <v>#N/A</v>
      </c>
      <c r="CA143" s="12" t="e">
        <f>CONCATENATE(MID('Hex Reference'!CA143,3,2),MID('Hex Reference'!CA143,1,2))</f>
        <v>#N/A</v>
      </c>
      <c r="CB143" s="12" t="str">
        <f>CONCATENATE(MID('Hex Reference'!CB143,3,2),MID('Hex Reference'!CB143,1,2))</f>
        <v>B84B</v>
      </c>
      <c r="CC143" s="12" t="e">
        <f>CONCATENATE(MID('Hex Reference'!CC143,3,2),MID('Hex Reference'!CC143,1,2))</f>
        <v>#N/A</v>
      </c>
      <c r="CD143" s="12" t="e">
        <f>CONCATENATE(MID('Hex Reference'!CD143,3,2),MID('Hex Reference'!CD143,1,2))</f>
        <v>#N/A</v>
      </c>
      <c r="CE143" s="12" t="str">
        <f>CONCATENATE(MID('Hex Reference'!CE143,3,2),MID('Hex Reference'!CE143,1,2))</f>
        <v>A04F</v>
      </c>
      <c r="CF143" s="12" t="e">
        <f>CONCATENATE(MID('Hex Reference'!CF143,3,2),MID('Hex Reference'!CF143,1,2))</f>
        <v>#N/A</v>
      </c>
      <c r="CG143" s="12" t="e">
        <f>CONCATENATE(MID('Hex Reference'!CG143,3,2),MID('Hex Reference'!CG143,1,2))</f>
        <v>#N/A</v>
      </c>
      <c r="CH143" s="12" t="str">
        <f>CONCATENATE(MID('Hex Reference'!CH143,3,2),MID('Hex Reference'!CH143,1,2))</f>
        <v>A04F</v>
      </c>
      <c r="CI143" s="28"/>
    </row>
    <row r="144" spans="1:87">
      <c r="A144" s="25" t="str">
        <f t="shared" si="4"/>
        <v>8B</v>
      </c>
      <c r="B144" s="25" t="s">
        <v>179</v>
      </c>
      <c r="C144" s="40" t="str">
        <f t="shared" si="5"/>
        <v>17F10</v>
      </c>
      <c r="D144" s="12" t="str">
        <f>CONCATENATE(MID('Hex Reference'!D144,3,2),MID('Hex Reference'!D144,1,2))</f>
        <v>6440</v>
      </c>
      <c r="E144" s="12" t="e">
        <f>CONCATENATE(MID('Hex Reference'!E144,3,2),MID('Hex Reference'!E144,1,2))</f>
        <v>#N/A</v>
      </c>
      <c r="F144" s="12" t="e">
        <f>CONCATENATE(MID('Hex Reference'!F144,3,2),MID('Hex Reference'!F144,1,2))</f>
        <v>#N/A</v>
      </c>
      <c r="G144" s="12" t="str">
        <f>CONCATENATE(MID('Hex Reference'!G144,3,2),MID('Hex Reference'!G144,1,2))</f>
        <v>6440</v>
      </c>
      <c r="H144" s="12" t="e">
        <f>CONCATENATE(MID('Hex Reference'!H144,3,2),MID('Hex Reference'!H144,1,2))</f>
        <v>#N/A</v>
      </c>
      <c r="I144" s="12" t="e">
        <f>CONCATENATE(MID('Hex Reference'!I144,3,2),MID('Hex Reference'!I144,1,2))</f>
        <v>#N/A</v>
      </c>
      <c r="J144" s="12" t="str">
        <f>CONCATENATE(MID('Hex Reference'!J144,3,2),MID('Hex Reference'!J144,1,2))</f>
        <v>C840</v>
      </c>
      <c r="K144" s="12" t="e">
        <f>CONCATENATE(MID('Hex Reference'!K144,3,2),MID('Hex Reference'!K144,1,2))</f>
        <v>#N/A</v>
      </c>
      <c r="L144" s="12" t="e">
        <f>CONCATENATE(MID('Hex Reference'!L144,3,2),MID('Hex Reference'!L144,1,2))</f>
        <v>#N/A</v>
      </c>
      <c r="M144" s="12" t="str">
        <f>CONCATENATE(MID('Hex Reference'!M144,3,2),MID('Hex Reference'!M144,1,2))</f>
        <v>C840</v>
      </c>
      <c r="N144" s="12" t="e">
        <f>CONCATENATE(MID('Hex Reference'!N144,3,2),MID('Hex Reference'!N144,1,2))</f>
        <v>#N/A</v>
      </c>
      <c r="O144" s="12" t="e">
        <f>CONCATENATE(MID('Hex Reference'!O144,3,2),MID('Hex Reference'!O144,1,2))</f>
        <v>#N/A</v>
      </c>
      <c r="P144" s="12" t="str">
        <f>CONCATENATE(MID('Hex Reference'!P144,3,2),MID('Hex Reference'!P144,1,2))</f>
        <v>5D12</v>
      </c>
      <c r="Q144" s="12" t="e">
        <f>CONCATENATE(MID('Hex Reference'!Q144,3,2),MID('Hex Reference'!Q144,1,2))</f>
        <v>#N/A</v>
      </c>
      <c r="R144" s="12" t="e">
        <f>CONCATENATE(MID('Hex Reference'!R144,3,2),MID('Hex Reference'!R144,1,2))</f>
        <v>#N/A</v>
      </c>
      <c r="S144" s="12" t="str">
        <f>CONCATENATE(MID('Hex Reference'!S144,3,2),MID('Hex Reference'!S144,1,2))</f>
        <v>FA40</v>
      </c>
      <c r="T144" s="12" t="e">
        <f>CONCATENATE(MID('Hex Reference'!T144,3,2),MID('Hex Reference'!T144,1,2))</f>
        <v>#N/A</v>
      </c>
      <c r="U144" s="12" t="e">
        <f>CONCATENATE(MID('Hex Reference'!U144,3,2),MID('Hex Reference'!U144,1,2))</f>
        <v>#N/A</v>
      </c>
      <c r="V144" s="12" t="str">
        <f>CONCATENATE(MID('Hex Reference'!V144,3,2),MID('Hex Reference'!V144,1,2))</f>
        <v>5D06</v>
      </c>
      <c r="W144" s="12" t="e">
        <f>CONCATENATE(MID('Hex Reference'!W144,3,2),MID('Hex Reference'!W144,1,2))</f>
        <v>#N/A</v>
      </c>
      <c r="X144" s="12" t="e">
        <f>CONCATENATE(MID('Hex Reference'!X144,3,2),MID('Hex Reference'!X144,1,2))</f>
        <v>#N/A</v>
      </c>
      <c r="Y144" s="12" t="str">
        <f>CONCATENATE(MID('Hex Reference'!Y144,3,2),MID('Hex Reference'!Y144,1,2))</f>
        <v>2C41</v>
      </c>
      <c r="Z144" s="12" t="e">
        <f>CONCATENATE(MID('Hex Reference'!Z144,3,2),MID('Hex Reference'!Z144,1,2))</f>
        <v>#N/A</v>
      </c>
      <c r="AA144" s="12" t="e">
        <f>CONCATENATE(MID('Hex Reference'!AA144,3,2),MID('Hex Reference'!AA144,1,2))</f>
        <v>#N/A</v>
      </c>
      <c r="AB144" s="12" t="str">
        <f>CONCATENATE(MID('Hex Reference'!AB144,3,2),MID('Hex Reference'!AB144,1,2))</f>
        <v>5D02</v>
      </c>
      <c r="AC144" s="12" t="e">
        <f>CONCATENATE(MID('Hex Reference'!AC144,3,2),MID('Hex Reference'!AC144,1,2))</f>
        <v>#VALUE!</v>
      </c>
      <c r="AD144" s="12" t="e">
        <f>CONCATENATE(MID('Hex Reference'!AD144,3,2),MID('Hex Reference'!AD144,1,2))</f>
        <v>#N/A</v>
      </c>
      <c r="AE144" s="12" t="str">
        <f>CONCATENATE(MID('Hex Reference'!AE144,3,2),MID('Hex Reference'!AE144,1,2))</f>
        <v>5D02</v>
      </c>
      <c r="AF144" s="12" t="e">
        <f>CONCATENATE(MID('Hex Reference'!AF144,3,2),MID('Hex Reference'!AF144,1,2))</f>
        <v>#VALUE!</v>
      </c>
      <c r="AG144" s="12" t="e">
        <f>CONCATENATE(MID('Hex Reference'!AG144,3,2),MID('Hex Reference'!AG144,1,2))</f>
        <v>#N/A</v>
      </c>
      <c r="AH144" s="12" t="str">
        <f>CONCATENATE(MID('Hex Reference'!AH144,3,2),MID('Hex Reference'!AH144,1,2))</f>
        <v>5D22</v>
      </c>
      <c r="AI144" s="12" t="e">
        <f>CONCATENATE(MID('Hex Reference'!AI144,3,2),MID('Hex Reference'!AI144,1,2))</f>
        <v>#N/A</v>
      </c>
      <c r="AJ144" s="12" t="e">
        <f>CONCATENATE(MID('Hex Reference'!AJ144,3,2),MID('Hex Reference'!AJ144,1,2))</f>
        <v>#N/A</v>
      </c>
      <c r="AK144" s="12" t="str">
        <f>CONCATENATE(MID('Hex Reference'!AK144,3,2),MID('Hex Reference'!AK144,1,2))</f>
        <v>5D22</v>
      </c>
      <c r="AL144" s="12" t="e">
        <f>CONCATENATE(MID('Hex Reference'!AL144,3,2),MID('Hex Reference'!AL144,1,2))</f>
        <v>#N/A</v>
      </c>
      <c r="AM144" s="12" t="e">
        <f>CONCATENATE(MID('Hex Reference'!AM144,3,2),MID('Hex Reference'!AM144,1,2))</f>
        <v>#N/A</v>
      </c>
      <c r="AN144" s="12" t="str">
        <f>CONCATENATE(MID('Hex Reference'!AN144,3,2),MID('Hex Reference'!AN144,1,2))</f>
        <v>5D22</v>
      </c>
      <c r="AO144" s="12" t="e">
        <f>CONCATENATE(MID('Hex Reference'!AO144,3,2),MID('Hex Reference'!AO144,1,2))</f>
        <v>#N/A</v>
      </c>
      <c r="AP144" s="12" t="e">
        <f>CONCATENATE(MID('Hex Reference'!AP144,3,2),MID('Hex Reference'!AP144,1,2))</f>
        <v>#N/A</v>
      </c>
      <c r="AQ144" s="12" t="str">
        <f>CONCATENATE(MID('Hex Reference'!AQ144,3,2),MID('Hex Reference'!AQ144,1,2))</f>
        <v>5D22</v>
      </c>
      <c r="AR144" s="28"/>
      <c r="AT144" s="24"/>
      <c r="AU144" s="12" t="str">
        <f>CONCATENATE(MID('Hex Reference'!AU144,3,2),MID('Hex Reference'!AU144,1,2))</f>
        <v>6440</v>
      </c>
      <c r="AV144" s="12" t="e">
        <f>CONCATENATE(MID('Hex Reference'!AV144,3,2),MID('Hex Reference'!AV144,1,2))</f>
        <v>#N/A</v>
      </c>
      <c r="AW144" s="12" t="e">
        <f>CONCATENATE(MID('Hex Reference'!AW144,3,2),MID('Hex Reference'!AW144,1,2))</f>
        <v>#N/A</v>
      </c>
      <c r="AX144" s="12" t="str">
        <f>CONCATENATE(MID('Hex Reference'!AX144,3,2),MID('Hex Reference'!AX144,1,2))</f>
        <v>3280</v>
      </c>
      <c r="AY144" s="12" t="e">
        <f>CONCATENATE(MID('Hex Reference'!AY144,3,2),MID('Hex Reference'!AY144,1,2))</f>
        <v>#N/A</v>
      </c>
      <c r="AZ144" s="12" t="e">
        <f>CONCATENATE(MID('Hex Reference'!AZ144,3,2),MID('Hex Reference'!AZ144,1,2))</f>
        <v>#N/A</v>
      </c>
      <c r="BA144" s="12" t="str">
        <f>CONCATENATE(MID('Hex Reference'!BA144,3,2),MID('Hex Reference'!BA144,1,2))</f>
        <v>C840</v>
      </c>
      <c r="BB144" s="12" t="e">
        <f>CONCATENATE(MID('Hex Reference'!BB144,3,2),MID('Hex Reference'!BB144,1,2))</f>
        <v>#N/A</v>
      </c>
      <c r="BC144" s="12" t="e">
        <f>CONCATENATE(MID('Hex Reference'!BC144,3,2),MID('Hex Reference'!BC144,1,2))</f>
        <v>#N/A</v>
      </c>
      <c r="BD144" s="12" t="str">
        <f>CONCATENATE(MID('Hex Reference'!BD144,3,2),MID('Hex Reference'!BD144,1,2))</f>
        <v>4680</v>
      </c>
      <c r="BE144" s="12" t="e">
        <f>CONCATENATE(MID('Hex Reference'!BE144,3,2),MID('Hex Reference'!BE144,1,2))</f>
        <v>#N/A</v>
      </c>
      <c r="BF144" s="12" t="e">
        <f>CONCATENATE(MID('Hex Reference'!BF144,3,2),MID('Hex Reference'!BF144,1,2))</f>
        <v>#N/A</v>
      </c>
      <c r="BG144" s="12" t="str">
        <f>CONCATENATE(MID('Hex Reference'!BG144,3,2),MID('Hex Reference'!BG144,1,2))</f>
        <v>5D12</v>
      </c>
      <c r="BH144" s="12" t="e">
        <f>CONCATENATE(MID('Hex Reference'!BH144,3,2),MID('Hex Reference'!BH144,1,2))</f>
        <v>#N/A</v>
      </c>
      <c r="BI144" s="12" t="e">
        <f>CONCATENATE(MID('Hex Reference'!BI144,3,2),MID('Hex Reference'!BI144,1,2))</f>
        <v>#N/A</v>
      </c>
      <c r="BJ144" s="12" t="str">
        <f>CONCATENATE(MID('Hex Reference'!BJ144,3,2),MID('Hex Reference'!BJ144,1,2))</f>
        <v>5080</v>
      </c>
      <c r="BK144" s="12" t="e">
        <f>CONCATENATE(MID('Hex Reference'!BK144,3,2),MID('Hex Reference'!BK144,1,2))</f>
        <v>#N/A</v>
      </c>
      <c r="BL144" s="12" t="e">
        <f>CONCATENATE(MID('Hex Reference'!BL144,3,2),MID('Hex Reference'!BL144,1,2))</f>
        <v>#N/A</v>
      </c>
      <c r="BM144" s="12" t="str">
        <f>CONCATENATE(MID('Hex Reference'!BM144,3,2),MID('Hex Reference'!BM144,1,2))</f>
        <v>5D06</v>
      </c>
      <c r="BN144" s="12" t="e">
        <f>CONCATENATE(MID('Hex Reference'!BN144,3,2),MID('Hex Reference'!BN144,1,2))</f>
        <v>#N/A</v>
      </c>
      <c r="BO144" s="12" t="e">
        <f>CONCATENATE(MID('Hex Reference'!BO144,3,2),MID('Hex Reference'!BO144,1,2))</f>
        <v>#N/A</v>
      </c>
      <c r="BP144" s="12" t="str">
        <f>CONCATENATE(MID('Hex Reference'!BP144,3,2),MID('Hex Reference'!BP144,1,2))</f>
        <v>5A80</v>
      </c>
      <c r="BQ144" s="12" t="e">
        <f>CONCATENATE(MID('Hex Reference'!BQ144,3,2),MID('Hex Reference'!BQ144,1,2))</f>
        <v>#N/A</v>
      </c>
      <c r="BR144" s="12" t="e">
        <f>CONCATENATE(MID('Hex Reference'!BR144,3,2),MID('Hex Reference'!BR144,1,2))</f>
        <v>#N/A</v>
      </c>
      <c r="BS144" s="12" t="str">
        <f>CONCATENATE(MID('Hex Reference'!BS144,3,2),MID('Hex Reference'!BS144,1,2))</f>
        <v>5D02</v>
      </c>
      <c r="BT144" s="12" t="e">
        <f>CONCATENATE(MID('Hex Reference'!BT144,3,2),MID('Hex Reference'!BT144,1,2))</f>
        <v>#VALUE!</v>
      </c>
      <c r="BU144" s="12" t="e">
        <f>CONCATENATE(MID('Hex Reference'!BU144,3,2),MID('Hex Reference'!BU144,1,2))</f>
        <v>#N/A</v>
      </c>
      <c r="BV144" s="12" t="str">
        <f>CONCATENATE(MID('Hex Reference'!BV144,3,2),MID('Hex Reference'!BV144,1,2))</f>
        <v>0080</v>
      </c>
      <c r="BW144" s="12" t="e">
        <f>CONCATENATE(MID('Hex Reference'!BW144,3,2),MID('Hex Reference'!BW144,1,2))</f>
        <v>#N/A</v>
      </c>
      <c r="BX144" s="12" t="e">
        <f>CONCATENATE(MID('Hex Reference'!BX144,3,2),MID('Hex Reference'!BX144,1,2))</f>
        <v>#N/A</v>
      </c>
      <c r="BY144" s="12" t="str">
        <f>CONCATENATE(MID('Hex Reference'!BY144,3,2),MID('Hex Reference'!BY144,1,2))</f>
        <v>5D22</v>
      </c>
      <c r="BZ144" s="12" t="e">
        <f>CONCATENATE(MID('Hex Reference'!BZ144,3,2),MID('Hex Reference'!BZ144,1,2))</f>
        <v>#N/A</v>
      </c>
      <c r="CA144" s="12" t="e">
        <f>CONCATENATE(MID('Hex Reference'!CA144,3,2),MID('Hex Reference'!CA144,1,2))</f>
        <v>#N/A</v>
      </c>
      <c r="CB144" s="12" t="str">
        <f>CONCATENATE(MID('Hex Reference'!CB144,3,2),MID('Hex Reference'!CB144,1,2))</f>
        <v>5D22</v>
      </c>
      <c r="CC144" s="12" t="e">
        <f>CONCATENATE(MID('Hex Reference'!CC144,3,2),MID('Hex Reference'!CC144,1,2))</f>
        <v>#N/A</v>
      </c>
      <c r="CD144" s="12" t="e">
        <f>CONCATENATE(MID('Hex Reference'!CD144,3,2),MID('Hex Reference'!CD144,1,2))</f>
        <v>#N/A</v>
      </c>
      <c r="CE144" s="12" t="str">
        <f>CONCATENATE(MID('Hex Reference'!CE144,3,2),MID('Hex Reference'!CE144,1,2))</f>
        <v>5D22</v>
      </c>
      <c r="CF144" s="12" t="e">
        <f>CONCATENATE(MID('Hex Reference'!CF144,3,2),MID('Hex Reference'!CF144,1,2))</f>
        <v>#N/A</v>
      </c>
      <c r="CG144" s="12" t="e">
        <f>CONCATENATE(MID('Hex Reference'!CG144,3,2),MID('Hex Reference'!CG144,1,2))</f>
        <v>#N/A</v>
      </c>
      <c r="CH144" s="12" t="str">
        <f>CONCATENATE(MID('Hex Reference'!CH144,3,2),MID('Hex Reference'!CH144,1,2))</f>
        <v>5D22</v>
      </c>
      <c r="CI144" s="28"/>
    </row>
    <row r="145" spans="1:87">
      <c r="A145" s="25" t="str">
        <f t="shared" si="4"/>
        <v>8C</v>
      </c>
      <c r="B145" s="25" t="s">
        <v>180</v>
      </c>
      <c r="C145" s="40" t="str">
        <f t="shared" si="5"/>
        <v>17F48</v>
      </c>
      <c r="D145" s="12" t="str">
        <f>CONCATENATE(MID('Hex Reference'!D145,3,2),MID('Hex Reference'!D145,1,2))</f>
        <v>C840</v>
      </c>
      <c r="E145" s="12" t="e">
        <f>CONCATENATE(MID('Hex Reference'!E145,3,2),MID('Hex Reference'!E145,1,2))</f>
        <v>#N/A</v>
      </c>
      <c r="F145" s="12" t="e">
        <f>CONCATENATE(MID('Hex Reference'!F145,3,2),MID('Hex Reference'!F145,1,2))</f>
        <v>#N/A</v>
      </c>
      <c r="G145" s="12" t="str">
        <f>CONCATENATE(MID('Hex Reference'!G145,3,2),MID('Hex Reference'!G145,1,2))</f>
        <v>C840</v>
      </c>
      <c r="H145" s="12" t="e">
        <f>CONCATENATE(MID('Hex Reference'!H145,3,2),MID('Hex Reference'!H145,1,2))</f>
        <v>#N/A</v>
      </c>
      <c r="I145" s="12" t="e">
        <f>CONCATENATE(MID('Hex Reference'!I145,3,2),MID('Hex Reference'!I145,1,2))</f>
        <v>#N/A</v>
      </c>
      <c r="J145" s="12" t="str">
        <f>CONCATENATE(MID('Hex Reference'!J145,3,2),MID('Hex Reference'!J145,1,2))</f>
        <v>C840</v>
      </c>
      <c r="K145" s="12" t="e">
        <f>CONCATENATE(MID('Hex Reference'!K145,3,2),MID('Hex Reference'!K145,1,2))</f>
        <v>#N/A</v>
      </c>
      <c r="L145" s="12" t="e">
        <f>CONCATENATE(MID('Hex Reference'!L145,3,2),MID('Hex Reference'!L145,1,2))</f>
        <v>#N/A</v>
      </c>
      <c r="M145" s="12" t="str">
        <f>CONCATENATE(MID('Hex Reference'!M145,3,2),MID('Hex Reference'!M145,1,2))</f>
        <v>C840</v>
      </c>
      <c r="N145" s="12" t="e">
        <f>CONCATENATE(MID('Hex Reference'!N145,3,2),MID('Hex Reference'!N145,1,2))</f>
        <v>#N/A</v>
      </c>
      <c r="O145" s="12" t="e">
        <f>CONCATENATE(MID('Hex Reference'!O145,3,2),MID('Hex Reference'!O145,1,2))</f>
        <v>#N/A</v>
      </c>
      <c r="P145" s="12" t="str">
        <f>CONCATENATE(MID('Hex Reference'!P145,3,2),MID('Hex Reference'!P145,1,2))</f>
        <v>5E20</v>
      </c>
      <c r="Q145" s="12" t="e">
        <f>CONCATENATE(MID('Hex Reference'!Q145,3,2),MID('Hex Reference'!Q145,1,2))</f>
        <v>#N/A</v>
      </c>
      <c r="R145" s="12" t="e">
        <f>CONCATENATE(MID('Hex Reference'!R145,3,2),MID('Hex Reference'!R145,1,2))</f>
        <v>#N/A</v>
      </c>
      <c r="S145" s="12" t="str">
        <f>CONCATENATE(MID('Hex Reference'!S145,3,2),MID('Hex Reference'!S145,1,2))</f>
        <v>2C41</v>
      </c>
      <c r="T145" s="12" t="e">
        <f>CONCATENATE(MID('Hex Reference'!T145,3,2),MID('Hex Reference'!T145,1,2))</f>
        <v>#N/A</v>
      </c>
      <c r="U145" s="12" t="e">
        <f>CONCATENATE(MID('Hex Reference'!U145,3,2),MID('Hex Reference'!U145,1,2))</f>
        <v>#N/A</v>
      </c>
      <c r="V145" s="12" t="str">
        <f>CONCATENATE(MID('Hex Reference'!V145,3,2),MID('Hex Reference'!V145,1,2))</f>
        <v>5E14</v>
      </c>
      <c r="W145" s="12" t="e">
        <f>CONCATENATE(MID('Hex Reference'!W145,3,2),MID('Hex Reference'!W145,1,2))</f>
        <v>#N/A</v>
      </c>
      <c r="X145" s="12" t="e">
        <f>CONCATENATE(MID('Hex Reference'!X145,3,2),MID('Hex Reference'!X145,1,2))</f>
        <v>#N/A</v>
      </c>
      <c r="Y145" s="12" t="str">
        <f>CONCATENATE(MID('Hex Reference'!Y145,3,2),MID('Hex Reference'!Y145,1,2))</f>
        <v>9041</v>
      </c>
      <c r="Z145" s="12" t="e">
        <f>CONCATENATE(MID('Hex Reference'!Z145,3,2),MID('Hex Reference'!Z145,1,2))</f>
        <v>#N/A</v>
      </c>
      <c r="AA145" s="12" t="e">
        <f>CONCATENATE(MID('Hex Reference'!AA145,3,2),MID('Hex Reference'!AA145,1,2))</f>
        <v>#N/A</v>
      </c>
      <c r="AB145" s="12" t="str">
        <f>CONCATENATE(MID('Hex Reference'!AB145,3,2),MID('Hex Reference'!AB145,1,2))</f>
        <v>5E00</v>
      </c>
      <c r="AC145" s="12" t="e">
        <f>CONCATENATE(MID('Hex Reference'!AC145,3,2),MID('Hex Reference'!AC145,1,2))</f>
        <v>#N/A</v>
      </c>
      <c r="AD145" s="12" t="e">
        <f>CONCATENATE(MID('Hex Reference'!AD145,3,2),MID('Hex Reference'!AD145,1,2))</f>
        <v>#N/A</v>
      </c>
      <c r="AE145" s="12" t="str">
        <f>CONCATENATE(MID('Hex Reference'!AE145,3,2),MID('Hex Reference'!AE145,1,2))</f>
        <v>5E18</v>
      </c>
      <c r="AF145" s="12" t="e">
        <f>CONCATENATE(MID('Hex Reference'!AF145,3,2),MID('Hex Reference'!AF145,1,2))</f>
        <v>#N/A</v>
      </c>
      <c r="AG145" s="12" t="e">
        <f>CONCATENATE(MID('Hex Reference'!AG145,3,2),MID('Hex Reference'!AG145,1,2))</f>
        <v>#N/A</v>
      </c>
      <c r="AH145" s="12" t="str">
        <f>CONCATENATE(MID('Hex Reference'!AH145,3,2),MID('Hex Reference'!AH145,1,2))</f>
        <v>5E0C</v>
      </c>
      <c r="AI145" s="12" t="e">
        <f>CONCATENATE(MID('Hex Reference'!AI145,3,2),MID('Hex Reference'!AI145,1,2))</f>
        <v>#N/A</v>
      </c>
      <c r="AJ145" s="12" t="e">
        <f>CONCATENATE(MID('Hex Reference'!AJ145,3,2),MID('Hex Reference'!AJ145,1,2))</f>
        <v>#N/A</v>
      </c>
      <c r="AK145" s="12" t="str">
        <f>CONCATENATE(MID('Hex Reference'!AK145,3,2),MID('Hex Reference'!AK145,1,2))</f>
        <v>5E0C</v>
      </c>
      <c r="AL145" s="12" t="e">
        <f>CONCATENATE(MID('Hex Reference'!AL145,3,2),MID('Hex Reference'!AL145,1,2))</f>
        <v>#N/A</v>
      </c>
      <c r="AM145" s="12" t="e">
        <f>CONCATENATE(MID('Hex Reference'!AM145,3,2),MID('Hex Reference'!AM145,1,2))</f>
        <v>#N/A</v>
      </c>
      <c r="AN145" s="12" t="str">
        <f>CONCATENATE(MID('Hex Reference'!AN145,3,2),MID('Hex Reference'!AN145,1,2))</f>
        <v>5E0C</v>
      </c>
      <c r="AO145" s="12" t="e">
        <f>CONCATENATE(MID('Hex Reference'!AO145,3,2),MID('Hex Reference'!AO145,1,2))</f>
        <v>#N/A</v>
      </c>
      <c r="AP145" s="12" t="e">
        <f>CONCATENATE(MID('Hex Reference'!AP145,3,2),MID('Hex Reference'!AP145,1,2))</f>
        <v>#N/A</v>
      </c>
      <c r="AQ145" s="12" t="str">
        <f>CONCATENATE(MID('Hex Reference'!AQ145,3,2),MID('Hex Reference'!AQ145,1,2))</f>
        <v>5E0C</v>
      </c>
      <c r="AR145" s="28"/>
      <c r="AT145" s="24"/>
      <c r="AU145" s="12" t="str">
        <f>CONCATENATE(MID('Hex Reference'!AU145,3,2),MID('Hex Reference'!AU145,1,2))</f>
        <v>C840</v>
      </c>
      <c r="AV145" s="12" t="e">
        <f>CONCATENATE(MID('Hex Reference'!AV145,3,2),MID('Hex Reference'!AV145,1,2))</f>
        <v>#N/A</v>
      </c>
      <c r="AW145" s="12" t="e">
        <f>CONCATENATE(MID('Hex Reference'!AW145,3,2),MID('Hex Reference'!AW145,1,2))</f>
        <v>#N/A</v>
      </c>
      <c r="AX145" s="12" t="str">
        <f>CONCATENATE(MID('Hex Reference'!AX145,3,2),MID('Hex Reference'!AX145,1,2))</f>
        <v>5080</v>
      </c>
      <c r="AY145" s="12" t="e">
        <f>CONCATENATE(MID('Hex Reference'!AY145,3,2),MID('Hex Reference'!AY145,1,2))</f>
        <v>#N/A</v>
      </c>
      <c r="AZ145" s="12" t="e">
        <f>CONCATENATE(MID('Hex Reference'!AZ145,3,2),MID('Hex Reference'!AZ145,1,2))</f>
        <v>#N/A</v>
      </c>
      <c r="BA145" s="12" t="str">
        <f>CONCATENATE(MID('Hex Reference'!BA145,3,2),MID('Hex Reference'!BA145,1,2))</f>
        <v>C840</v>
      </c>
      <c r="BB145" s="12" t="e">
        <f>CONCATENATE(MID('Hex Reference'!BB145,3,2),MID('Hex Reference'!BB145,1,2))</f>
        <v>#N/A</v>
      </c>
      <c r="BC145" s="12" t="e">
        <f>CONCATENATE(MID('Hex Reference'!BC145,3,2),MID('Hex Reference'!BC145,1,2))</f>
        <v>#N/A</v>
      </c>
      <c r="BD145" s="12" t="str">
        <f>CONCATENATE(MID('Hex Reference'!BD145,3,2),MID('Hex Reference'!BD145,1,2))</f>
        <v>6480</v>
      </c>
      <c r="BE145" s="12" t="e">
        <f>CONCATENATE(MID('Hex Reference'!BE145,3,2),MID('Hex Reference'!BE145,1,2))</f>
        <v>#N/A</v>
      </c>
      <c r="BF145" s="12" t="e">
        <f>CONCATENATE(MID('Hex Reference'!BF145,3,2),MID('Hex Reference'!BF145,1,2))</f>
        <v>#N/A</v>
      </c>
      <c r="BG145" s="12" t="str">
        <f>CONCATENATE(MID('Hex Reference'!BG145,3,2),MID('Hex Reference'!BG145,1,2))</f>
        <v>5E20</v>
      </c>
      <c r="BH145" s="12" t="e">
        <f>CONCATENATE(MID('Hex Reference'!BH145,3,2),MID('Hex Reference'!BH145,1,2))</f>
        <v>#N/A</v>
      </c>
      <c r="BI145" s="12" t="e">
        <f>CONCATENATE(MID('Hex Reference'!BI145,3,2),MID('Hex Reference'!BI145,1,2))</f>
        <v>#N/A</v>
      </c>
      <c r="BJ145" s="12" t="str">
        <f>CONCATENATE(MID('Hex Reference'!BJ145,3,2),MID('Hex Reference'!BJ145,1,2))</f>
        <v>7880</v>
      </c>
      <c r="BK145" s="12" t="e">
        <f>CONCATENATE(MID('Hex Reference'!BK145,3,2),MID('Hex Reference'!BK145,1,2))</f>
        <v>#N/A</v>
      </c>
      <c r="BL145" s="12" t="e">
        <f>CONCATENATE(MID('Hex Reference'!BL145,3,2),MID('Hex Reference'!BL145,1,2))</f>
        <v>#N/A</v>
      </c>
      <c r="BM145" s="12" t="str">
        <f>CONCATENATE(MID('Hex Reference'!BM145,3,2),MID('Hex Reference'!BM145,1,2))</f>
        <v>5E14</v>
      </c>
      <c r="BN145" s="12" t="e">
        <f>CONCATENATE(MID('Hex Reference'!BN145,3,2),MID('Hex Reference'!BN145,1,2))</f>
        <v>#N/A</v>
      </c>
      <c r="BO145" s="12" t="e">
        <f>CONCATENATE(MID('Hex Reference'!BO145,3,2),MID('Hex Reference'!BO145,1,2))</f>
        <v>#N/A</v>
      </c>
      <c r="BP145" s="12" t="str">
        <f>CONCATENATE(MID('Hex Reference'!BP145,3,2),MID('Hex Reference'!BP145,1,2))</f>
        <v>9680</v>
      </c>
      <c r="BQ145" s="12" t="e">
        <f>CONCATENATE(MID('Hex Reference'!BQ145,3,2),MID('Hex Reference'!BQ145,1,2))</f>
        <v>#N/A</v>
      </c>
      <c r="BR145" s="12" t="e">
        <f>CONCATENATE(MID('Hex Reference'!BR145,3,2),MID('Hex Reference'!BR145,1,2))</f>
        <v>#N/A</v>
      </c>
      <c r="BS145" s="12" t="str">
        <f>CONCATENATE(MID('Hex Reference'!BS145,3,2),MID('Hex Reference'!BS145,1,2))</f>
        <v>5E00</v>
      </c>
      <c r="BT145" s="12" t="e">
        <f>CONCATENATE(MID('Hex Reference'!BT145,3,2),MID('Hex Reference'!BT145,1,2))</f>
        <v>#N/A</v>
      </c>
      <c r="BU145" s="12" t="e">
        <f>CONCATENATE(MID('Hex Reference'!BU145,3,2),MID('Hex Reference'!BU145,1,2))</f>
        <v>#N/A</v>
      </c>
      <c r="BV145" s="12" t="str">
        <f>CONCATENATE(MID('Hex Reference'!BV145,3,2),MID('Hex Reference'!BV145,1,2))</f>
        <v>0080</v>
      </c>
      <c r="BW145" s="12" t="e">
        <f>CONCATENATE(MID('Hex Reference'!BW145,3,2),MID('Hex Reference'!BW145,1,2))</f>
        <v>#N/A</v>
      </c>
      <c r="BX145" s="12" t="e">
        <f>CONCATENATE(MID('Hex Reference'!BX145,3,2),MID('Hex Reference'!BX145,1,2))</f>
        <v>#N/A</v>
      </c>
      <c r="BY145" s="12" t="str">
        <f>CONCATENATE(MID('Hex Reference'!BY145,3,2),MID('Hex Reference'!BY145,1,2))</f>
        <v>5E0C</v>
      </c>
      <c r="BZ145" s="12" t="e">
        <f>CONCATENATE(MID('Hex Reference'!BZ145,3,2),MID('Hex Reference'!BZ145,1,2))</f>
        <v>#N/A</v>
      </c>
      <c r="CA145" s="12" t="e">
        <f>CONCATENATE(MID('Hex Reference'!CA145,3,2),MID('Hex Reference'!CA145,1,2))</f>
        <v>#N/A</v>
      </c>
      <c r="CB145" s="12" t="str">
        <f>CONCATENATE(MID('Hex Reference'!CB145,3,2),MID('Hex Reference'!CB145,1,2))</f>
        <v>5E0C</v>
      </c>
      <c r="CC145" s="12" t="e">
        <f>CONCATENATE(MID('Hex Reference'!CC145,3,2),MID('Hex Reference'!CC145,1,2))</f>
        <v>#N/A</v>
      </c>
      <c r="CD145" s="12" t="e">
        <f>CONCATENATE(MID('Hex Reference'!CD145,3,2),MID('Hex Reference'!CD145,1,2))</f>
        <v>#N/A</v>
      </c>
      <c r="CE145" s="12" t="str">
        <f>CONCATENATE(MID('Hex Reference'!CE145,3,2),MID('Hex Reference'!CE145,1,2))</f>
        <v>5E0C</v>
      </c>
      <c r="CF145" s="12" t="e">
        <f>CONCATENATE(MID('Hex Reference'!CF145,3,2),MID('Hex Reference'!CF145,1,2))</f>
        <v>#N/A</v>
      </c>
      <c r="CG145" s="12" t="e">
        <f>CONCATENATE(MID('Hex Reference'!CG145,3,2),MID('Hex Reference'!CG145,1,2))</f>
        <v>#N/A</v>
      </c>
      <c r="CH145" s="12" t="str">
        <f>CONCATENATE(MID('Hex Reference'!CH145,3,2),MID('Hex Reference'!CH145,1,2))</f>
        <v>5E0C</v>
      </c>
      <c r="CI145" s="28"/>
    </row>
    <row r="146" spans="1:87">
      <c r="A146" s="25" t="str">
        <f t="shared" si="4"/>
        <v>8D</v>
      </c>
      <c r="B146" s="25" t="s">
        <v>181</v>
      </c>
      <c r="C146" s="40" t="str">
        <f t="shared" si="5"/>
        <v>17F80</v>
      </c>
      <c r="D146" s="12" t="str">
        <f>CONCATENATE(MID('Hex Reference'!D146,3,2),MID('Hex Reference'!D146,1,2))</f>
        <v>9041</v>
      </c>
      <c r="E146" s="12" t="e">
        <f>CONCATENATE(MID('Hex Reference'!E146,3,2),MID('Hex Reference'!E146,1,2))</f>
        <v>#N/A</v>
      </c>
      <c r="F146" s="12" t="e">
        <f>CONCATENATE(MID('Hex Reference'!F146,3,2),MID('Hex Reference'!F146,1,2))</f>
        <v>#N/A</v>
      </c>
      <c r="G146" s="12" t="str">
        <f>CONCATENATE(MID('Hex Reference'!G146,3,2),MID('Hex Reference'!G146,1,2))</f>
        <v>9041</v>
      </c>
      <c r="H146" s="12" t="e">
        <f>CONCATENATE(MID('Hex Reference'!H146,3,2),MID('Hex Reference'!H146,1,2))</f>
        <v>#N/A</v>
      </c>
      <c r="I146" s="12" t="e">
        <f>CONCATENATE(MID('Hex Reference'!I146,3,2),MID('Hex Reference'!I146,1,2))</f>
        <v>#N/A</v>
      </c>
      <c r="J146" s="12" t="str">
        <f>CONCATENATE(MID('Hex Reference'!J146,3,2),MID('Hex Reference'!J146,1,2))</f>
        <v>5842</v>
      </c>
      <c r="K146" s="12" t="e">
        <f>CONCATENATE(MID('Hex Reference'!K146,3,2),MID('Hex Reference'!K146,1,2))</f>
        <v>#N/A</v>
      </c>
      <c r="L146" s="12" t="e">
        <f>CONCATENATE(MID('Hex Reference'!L146,3,2),MID('Hex Reference'!L146,1,2))</f>
        <v>#N/A</v>
      </c>
      <c r="M146" s="12" t="str">
        <f>CONCATENATE(MID('Hex Reference'!M146,3,2),MID('Hex Reference'!M146,1,2))</f>
        <v>5842</v>
      </c>
      <c r="N146" s="12" t="e">
        <f>CONCATENATE(MID('Hex Reference'!N146,3,2),MID('Hex Reference'!N146,1,2))</f>
        <v>#N/A</v>
      </c>
      <c r="O146" s="12" t="e">
        <f>CONCATENATE(MID('Hex Reference'!O146,3,2),MID('Hex Reference'!O146,1,2))</f>
        <v>#N/A</v>
      </c>
      <c r="P146" s="12" t="str">
        <f>CONCATENATE(MID('Hex Reference'!P146,3,2),MID('Hex Reference'!P146,1,2))</f>
        <v>5F24</v>
      </c>
      <c r="Q146" s="12" t="e">
        <f>CONCATENATE(MID('Hex Reference'!Q146,3,2),MID('Hex Reference'!Q146,1,2))</f>
        <v>#N/A</v>
      </c>
      <c r="R146" s="12" t="e">
        <f>CONCATENATE(MID('Hex Reference'!R146,3,2),MID('Hex Reference'!R146,1,2))</f>
        <v>#N/A</v>
      </c>
      <c r="S146" s="12" t="str">
        <f>CONCATENATE(MID('Hex Reference'!S146,3,2),MID('Hex Reference'!S146,1,2))</f>
        <v>2043</v>
      </c>
      <c r="T146" s="12" t="e">
        <f>CONCATENATE(MID('Hex Reference'!T146,3,2),MID('Hex Reference'!T146,1,2))</f>
        <v>#N/A</v>
      </c>
      <c r="U146" s="12" t="e">
        <f>CONCATENATE(MID('Hex Reference'!U146,3,2),MID('Hex Reference'!U146,1,2))</f>
        <v>#N/A</v>
      </c>
      <c r="V146" s="12" t="str">
        <f>CONCATENATE(MID('Hex Reference'!V146,3,2),MID('Hex Reference'!V146,1,2))</f>
        <v>5F0A</v>
      </c>
      <c r="W146" s="12" t="e">
        <f>CONCATENATE(MID('Hex Reference'!W146,3,2),MID('Hex Reference'!W146,1,2))</f>
        <v>#N/A</v>
      </c>
      <c r="X146" s="12" t="e">
        <f>CONCATENATE(MID('Hex Reference'!X146,3,2),MID('Hex Reference'!X146,1,2))</f>
        <v>#N/A</v>
      </c>
      <c r="Y146" s="12" t="str">
        <f>CONCATENATE(MID('Hex Reference'!Y146,3,2),MID('Hex Reference'!Y146,1,2))</f>
        <v>E843</v>
      </c>
      <c r="Z146" s="12" t="e">
        <f>CONCATENATE(MID('Hex Reference'!Z146,3,2),MID('Hex Reference'!Z146,1,2))</f>
        <v>#N/A</v>
      </c>
      <c r="AA146" s="12" t="e">
        <f>CONCATENATE(MID('Hex Reference'!AA146,3,2),MID('Hex Reference'!AA146,1,2))</f>
        <v>#N/A</v>
      </c>
      <c r="AB146" s="12" t="str">
        <f>CONCATENATE(MID('Hex Reference'!AB146,3,2),MID('Hex Reference'!AB146,1,2))</f>
        <v>5F1A</v>
      </c>
      <c r="AC146" s="12" t="e">
        <f>CONCATENATE(MID('Hex Reference'!AC146,3,2),MID('Hex Reference'!AC146,1,2))</f>
        <v>#N/A</v>
      </c>
      <c r="AD146" s="12" t="e">
        <f>CONCATENATE(MID('Hex Reference'!AD146,3,2),MID('Hex Reference'!AD146,1,2))</f>
        <v>#N/A</v>
      </c>
      <c r="AE146" s="12" t="str">
        <f>CONCATENATE(MID('Hex Reference'!AE146,3,2),MID('Hex Reference'!AE146,1,2))</f>
        <v>5F1A</v>
      </c>
      <c r="AF146" s="12" t="e">
        <f>CONCATENATE(MID('Hex Reference'!AF146,3,2),MID('Hex Reference'!AF146,1,2))</f>
        <v>#N/A</v>
      </c>
      <c r="AG146" s="12" t="e">
        <f>CONCATENATE(MID('Hex Reference'!AG146,3,2),MID('Hex Reference'!AG146,1,2))</f>
        <v>#N/A</v>
      </c>
      <c r="AH146" s="12" t="str">
        <f>CONCATENATE(MID('Hex Reference'!AH146,3,2),MID('Hex Reference'!AH146,1,2))</f>
        <v>5F1E</v>
      </c>
      <c r="AI146" s="12" t="e">
        <f>CONCATENATE(MID('Hex Reference'!AI146,3,2),MID('Hex Reference'!AI146,1,2))</f>
        <v>#N/A</v>
      </c>
      <c r="AJ146" s="12" t="e">
        <f>CONCATENATE(MID('Hex Reference'!AJ146,3,2),MID('Hex Reference'!AJ146,1,2))</f>
        <v>#N/A</v>
      </c>
      <c r="AK146" s="12" t="str">
        <f>CONCATENATE(MID('Hex Reference'!AK146,3,2),MID('Hex Reference'!AK146,1,2))</f>
        <v>5F1E</v>
      </c>
      <c r="AL146" s="12" t="e">
        <f>CONCATENATE(MID('Hex Reference'!AL146,3,2),MID('Hex Reference'!AL146,1,2))</f>
        <v>#N/A</v>
      </c>
      <c r="AM146" s="12" t="e">
        <f>CONCATENATE(MID('Hex Reference'!AM146,3,2),MID('Hex Reference'!AM146,1,2))</f>
        <v>#N/A</v>
      </c>
      <c r="AN146" s="12" t="str">
        <f>CONCATENATE(MID('Hex Reference'!AN146,3,2),MID('Hex Reference'!AN146,1,2))</f>
        <v>5F1E</v>
      </c>
      <c r="AO146" s="12" t="e">
        <f>CONCATENATE(MID('Hex Reference'!AO146,3,2),MID('Hex Reference'!AO146,1,2))</f>
        <v>#N/A</v>
      </c>
      <c r="AP146" s="12" t="e">
        <f>CONCATENATE(MID('Hex Reference'!AP146,3,2),MID('Hex Reference'!AP146,1,2))</f>
        <v>#N/A</v>
      </c>
      <c r="AQ146" s="12" t="str">
        <f>CONCATENATE(MID('Hex Reference'!AQ146,3,2),MID('Hex Reference'!AQ146,1,2))</f>
        <v>5F1E</v>
      </c>
      <c r="AR146" s="28"/>
      <c r="AT146" s="24"/>
      <c r="AU146" s="12" t="str">
        <f>CONCATENATE(MID('Hex Reference'!AU146,3,2),MID('Hex Reference'!AU146,1,2))</f>
        <v>9041</v>
      </c>
      <c r="AV146" s="12" t="e">
        <f>CONCATENATE(MID('Hex Reference'!AV146,3,2),MID('Hex Reference'!AV146,1,2))</f>
        <v>#N/A</v>
      </c>
      <c r="AW146" s="12" t="e">
        <f>CONCATENATE(MID('Hex Reference'!AW146,3,2),MID('Hex Reference'!AW146,1,2))</f>
        <v>#N/A</v>
      </c>
      <c r="AX146" s="12" t="str">
        <f>CONCATENATE(MID('Hex Reference'!AX146,3,2),MID('Hex Reference'!AX146,1,2))</f>
        <v>C880</v>
      </c>
      <c r="AY146" s="12" t="e">
        <f>CONCATENATE(MID('Hex Reference'!AY146,3,2),MID('Hex Reference'!AY146,1,2))</f>
        <v>#N/A</v>
      </c>
      <c r="AZ146" s="12" t="e">
        <f>CONCATENATE(MID('Hex Reference'!AZ146,3,2),MID('Hex Reference'!AZ146,1,2))</f>
        <v>#N/A</v>
      </c>
      <c r="BA146" s="12" t="str">
        <f>CONCATENATE(MID('Hex Reference'!BA146,3,2),MID('Hex Reference'!BA146,1,2))</f>
        <v>5842</v>
      </c>
      <c r="BB146" s="12" t="e">
        <f>CONCATENATE(MID('Hex Reference'!BB146,3,2),MID('Hex Reference'!BB146,1,2))</f>
        <v>#N/A</v>
      </c>
      <c r="BC146" s="12" t="e">
        <f>CONCATENATE(MID('Hex Reference'!BC146,3,2),MID('Hex Reference'!BC146,1,2))</f>
        <v>#N/A</v>
      </c>
      <c r="BD146" s="12" t="str">
        <f>CONCATENATE(MID('Hex Reference'!BD146,3,2),MID('Hex Reference'!BD146,1,2))</f>
        <v>2C81</v>
      </c>
      <c r="BE146" s="12" t="e">
        <f>CONCATENATE(MID('Hex Reference'!BE146,3,2),MID('Hex Reference'!BE146,1,2))</f>
        <v>#N/A</v>
      </c>
      <c r="BF146" s="12" t="e">
        <f>CONCATENATE(MID('Hex Reference'!BF146,3,2),MID('Hex Reference'!BF146,1,2))</f>
        <v>#N/A</v>
      </c>
      <c r="BG146" s="12" t="str">
        <f>CONCATENATE(MID('Hex Reference'!BG146,3,2),MID('Hex Reference'!BG146,1,2))</f>
        <v>5F24</v>
      </c>
      <c r="BH146" s="12" t="e">
        <f>CONCATENATE(MID('Hex Reference'!BH146,3,2),MID('Hex Reference'!BH146,1,2))</f>
        <v>#N/A</v>
      </c>
      <c r="BI146" s="12" t="e">
        <f>CONCATENATE(MID('Hex Reference'!BI146,3,2),MID('Hex Reference'!BI146,1,2))</f>
        <v>#N/A</v>
      </c>
      <c r="BJ146" s="12" t="str">
        <f>CONCATENATE(MID('Hex Reference'!BJ146,3,2),MID('Hex Reference'!BJ146,1,2))</f>
        <v>9081</v>
      </c>
      <c r="BK146" s="12" t="e">
        <f>CONCATENATE(MID('Hex Reference'!BK146,3,2),MID('Hex Reference'!BK146,1,2))</f>
        <v>#N/A</v>
      </c>
      <c r="BL146" s="12" t="e">
        <f>CONCATENATE(MID('Hex Reference'!BL146,3,2),MID('Hex Reference'!BL146,1,2))</f>
        <v>#N/A</v>
      </c>
      <c r="BM146" s="12" t="str">
        <f>CONCATENATE(MID('Hex Reference'!BM146,3,2),MID('Hex Reference'!BM146,1,2))</f>
        <v>5F0A</v>
      </c>
      <c r="BN146" s="12" t="e">
        <f>CONCATENATE(MID('Hex Reference'!BN146,3,2),MID('Hex Reference'!BN146,1,2))</f>
        <v>#N/A</v>
      </c>
      <c r="BO146" s="12" t="e">
        <f>CONCATENATE(MID('Hex Reference'!BO146,3,2),MID('Hex Reference'!BO146,1,2))</f>
        <v>#N/A</v>
      </c>
      <c r="BP146" s="12" t="str">
        <f>CONCATENATE(MID('Hex Reference'!BP146,3,2),MID('Hex Reference'!BP146,1,2))</f>
        <v>F481</v>
      </c>
      <c r="BQ146" s="12" t="e">
        <f>CONCATENATE(MID('Hex Reference'!BQ146,3,2),MID('Hex Reference'!BQ146,1,2))</f>
        <v>#N/A</v>
      </c>
      <c r="BR146" s="12" t="e">
        <f>CONCATENATE(MID('Hex Reference'!BR146,3,2),MID('Hex Reference'!BR146,1,2))</f>
        <v>#N/A</v>
      </c>
      <c r="BS146" s="12" t="str">
        <f>CONCATENATE(MID('Hex Reference'!BS146,3,2),MID('Hex Reference'!BS146,1,2))</f>
        <v>5F1A</v>
      </c>
      <c r="BT146" s="12" t="e">
        <f>CONCATENATE(MID('Hex Reference'!BT146,3,2),MID('Hex Reference'!BT146,1,2))</f>
        <v>#N/A</v>
      </c>
      <c r="BU146" s="12" t="e">
        <f>CONCATENATE(MID('Hex Reference'!BU146,3,2),MID('Hex Reference'!BU146,1,2))</f>
        <v>#N/A</v>
      </c>
      <c r="BV146" s="12" t="str">
        <f>CONCATENATE(MID('Hex Reference'!BV146,3,2),MID('Hex Reference'!BV146,1,2))</f>
        <v>0080</v>
      </c>
      <c r="BW146" s="12" t="e">
        <f>CONCATENATE(MID('Hex Reference'!BW146,3,2),MID('Hex Reference'!BW146,1,2))</f>
        <v>#N/A</v>
      </c>
      <c r="BX146" s="12" t="e">
        <f>CONCATENATE(MID('Hex Reference'!BX146,3,2),MID('Hex Reference'!BX146,1,2))</f>
        <v>#N/A</v>
      </c>
      <c r="BY146" s="12" t="str">
        <f>CONCATENATE(MID('Hex Reference'!BY146,3,2),MID('Hex Reference'!BY146,1,2))</f>
        <v>5F1E</v>
      </c>
      <c r="BZ146" s="12" t="e">
        <f>CONCATENATE(MID('Hex Reference'!BZ146,3,2),MID('Hex Reference'!BZ146,1,2))</f>
        <v>#N/A</v>
      </c>
      <c r="CA146" s="12" t="e">
        <f>CONCATENATE(MID('Hex Reference'!CA146,3,2),MID('Hex Reference'!CA146,1,2))</f>
        <v>#N/A</v>
      </c>
      <c r="CB146" s="12" t="str">
        <f>CONCATENATE(MID('Hex Reference'!CB146,3,2),MID('Hex Reference'!CB146,1,2))</f>
        <v>5F1E</v>
      </c>
      <c r="CC146" s="12" t="e">
        <f>CONCATENATE(MID('Hex Reference'!CC146,3,2),MID('Hex Reference'!CC146,1,2))</f>
        <v>#N/A</v>
      </c>
      <c r="CD146" s="12" t="e">
        <f>CONCATENATE(MID('Hex Reference'!CD146,3,2),MID('Hex Reference'!CD146,1,2))</f>
        <v>#N/A</v>
      </c>
      <c r="CE146" s="12" t="str">
        <f>CONCATENATE(MID('Hex Reference'!CE146,3,2),MID('Hex Reference'!CE146,1,2))</f>
        <v>5F1E</v>
      </c>
      <c r="CF146" s="12" t="e">
        <f>CONCATENATE(MID('Hex Reference'!CF146,3,2),MID('Hex Reference'!CF146,1,2))</f>
        <v>#N/A</v>
      </c>
      <c r="CG146" s="12" t="e">
        <f>CONCATENATE(MID('Hex Reference'!CG146,3,2),MID('Hex Reference'!CG146,1,2))</f>
        <v>#N/A</v>
      </c>
      <c r="CH146" s="12" t="str">
        <f>CONCATENATE(MID('Hex Reference'!CH146,3,2),MID('Hex Reference'!CH146,1,2))</f>
        <v>5F1E</v>
      </c>
      <c r="CI146" s="28"/>
    </row>
    <row r="147" spans="1:87">
      <c r="A147" s="25" t="str">
        <f t="shared" si="4"/>
        <v>8E</v>
      </c>
      <c r="B147" s="25" t="s">
        <v>182</v>
      </c>
      <c r="C147" s="40" t="str">
        <f t="shared" si="5"/>
        <v>17FB8</v>
      </c>
      <c r="D147" s="12" t="str">
        <f>CONCATENATE(MID('Hex Reference'!D147,3,2),MID('Hex Reference'!D147,1,2))</f>
        <v>D047</v>
      </c>
      <c r="E147" s="12" t="e">
        <f>CONCATENATE(MID('Hex Reference'!E147,3,2),MID('Hex Reference'!E147,1,2))</f>
        <v>#N/A</v>
      </c>
      <c r="F147" s="12" t="e">
        <f>CONCATENATE(MID('Hex Reference'!F147,3,2),MID('Hex Reference'!F147,1,2))</f>
        <v>#N/A</v>
      </c>
      <c r="G147" s="12" t="str">
        <f>CONCATENATE(MID('Hex Reference'!G147,3,2),MID('Hex Reference'!G147,1,2))</f>
        <v>D047</v>
      </c>
      <c r="H147" s="12" t="e">
        <f>CONCATENATE(MID('Hex Reference'!H147,3,2),MID('Hex Reference'!H147,1,2))</f>
        <v>#N/A</v>
      </c>
      <c r="I147" s="12" t="e">
        <f>CONCATENATE(MID('Hex Reference'!I147,3,2),MID('Hex Reference'!I147,1,2))</f>
        <v>#N/A</v>
      </c>
      <c r="J147" s="12" t="str">
        <f>CONCATENATE(MID('Hex Reference'!J147,3,2),MID('Hex Reference'!J147,1,2))</f>
        <v>D047</v>
      </c>
      <c r="K147" s="12" t="e">
        <f>CONCATENATE(MID('Hex Reference'!K147,3,2),MID('Hex Reference'!K147,1,2))</f>
        <v>#N/A</v>
      </c>
      <c r="L147" s="12" t="e">
        <f>CONCATENATE(MID('Hex Reference'!L147,3,2),MID('Hex Reference'!L147,1,2))</f>
        <v>#N/A</v>
      </c>
      <c r="M147" s="12" t="str">
        <f>CONCATENATE(MID('Hex Reference'!M147,3,2),MID('Hex Reference'!M147,1,2))</f>
        <v>D047</v>
      </c>
      <c r="N147" s="12" t="e">
        <f>CONCATENATE(MID('Hex Reference'!N147,3,2),MID('Hex Reference'!N147,1,2))</f>
        <v>#N/A</v>
      </c>
      <c r="O147" s="12" t="e">
        <f>CONCATENATE(MID('Hex Reference'!O147,3,2),MID('Hex Reference'!O147,1,2))</f>
        <v>#N/A</v>
      </c>
      <c r="P147" s="12" t="str">
        <f>CONCATENATE(MID('Hex Reference'!P147,3,2),MID('Hex Reference'!P147,1,2))</f>
        <v>D047</v>
      </c>
      <c r="Q147" s="12" t="e">
        <f>CONCATENATE(MID('Hex Reference'!Q147,3,2),MID('Hex Reference'!Q147,1,2))</f>
        <v>#N/A</v>
      </c>
      <c r="R147" s="12" t="e">
        <f>CONCATENATE(MID('Hex Reference'!R147,3,2),MID('Hex Reference'!R147,1,2))</f>
        <v>#N/A</v>
      </c>
      <c r="S147" s="12" t="str">
        <f>CONCATENATE(MID('Hex Reference'!S147,3,2),MID('Hex Reference'!S147,1,2))</f>
        <v>D047</v>
      </c>
      <c r="T147" s="12" t="e">
        <f>CONCATENATE(MID('Hex Reference'!T147,3,2),MID('Hex Reference'!T147,1,2))</f>
        <v>#N/A</v>
      </c>
      <c r="U147" s="12" t="e">
        <f>CONCATENATE(MID('Hex Reference'!U147,3,2),MID('Hex Reference'!U147,1,2))</f>
        <v>#N/A</v>
      </c>
      <c r="V147" s="12" t="str">
        <f>CONCATENATE(MID('Hex Reference'!V147,3,2),MID('Hex Reference'!V147,1,2))</f>
        <v>D047</v>
      </c>
      <c r="W147" s="12" t="e">
        <f>CONCATENATE(MID('Hex Reference'!W147,3,2),MID('Hex Reference'!W147,1,2))</f>
        <v>#N/A</v>
      </c>
      <c r="X147" s="12" t="e">
        <f>CONCATENATE(MID('Hex Reference'!X147,3,2),MID('Hex Reference'!X147,1,2))</f>
        <v>#N/A</v>
      </c>
      <c r="Y147" s="12" t="str">
        <f>CONCATENATE(MID('Hex Reference'!Y147,3,2),MID('Hex Reference'!Y147,1,2))</f>
        <v>D047</v>
      </c>
      <c r="Z147" s="12" t="e">
        <f>CONCATENATE(MID('Hex Reference'!Z147,3,2),MID('Hex Reference'!Z147,1,2))</f>
        <v>#N/A</v>
      </c>
      <c r="AA147" s="12" t="e">
        <f>CONCATENATE(MID('Hex Reference'!AA147,3,2),MID('Hex Reference'!AA147,1,2))</f>
        <v>#N/A</v>
      </c>
      <c r="AB147" s="12" t="str">
        <f>CONCATENATE(MID('Hex Reference'!AB147,3,2),MID('Hex Reference'!AB147,1,2))</f>
        <v>D047</v>
      </c>
      <c r="AC147" s="12" t="e">
        <f>CONCATENATE(MID('Hex Reference'!AC147,3,2),MID('Hex Reference'!AC147,1,2))</f>
        <v>#N/A</v>
      </c>
      <c r="AD147" s="12" t="e">
        <f>CONCATENATE(MID('Hex Reference'!AD147,3,2),MID('Hex Reference'!AD147,1,2))</f>
        <v>#N/A</v>
      </c>
      <c r="AE147" s="12" t="str">
        <f>CONCATENATE(MID('Hex Reference'!AE147,3,2),MID('Hex Reference'!AE147,1,2))</f>
        <v>D047</v>
      </c>
      <c r="AF147" s="12" t="e">
        <f>CONCATENATE(MID('Hex Reference'!AF147,3,2),MID('Hex Reference'!AF147,1,2))</f>
        <v>#N/A</v>
      </c>
      <c r="AG147" s="12" t="e">
        <f>CONCATENATE(MID('Hex Reference'!AG147,3,2),MID('Hex Reference'!AG147,1,2))</f>
        <v>#N/A</v>
      </c>
      <c r="AH147" s="12" t="str">
        <f>CONCATENATE(MID('Hex Reference'!AH147,3,2),MID('Hex Reference'!AH147,1,2))</f>
        <v>B84B</v>
      </c>
      <c r="AI147" s="12" t="e">
        <f>CONCATENATE(MID('Hex Reference'!AI147,3,2),MID('Hex Reference'!AI147,1,2))</f>
        <v>#N/A</v>
      </c>
      <c r="AJ147" s="12" t="e">
        <f>CONCATENATE(MID('Hex Reference'!AJ147,3,2),MID('Hex Reference'!AJ147,1,2))</f>
        <v>#N/A</v>
      </c>
      <c r="AK147" s="12" t="str">
        <f>CONCATENATE(MID('Hex Reference'!AK147,3,2),MID('Hex Reference'!AK147,1,2))</f>
        <v>B84B</v>
      </c>
      <c r="AL147" s="12" t="e">
        <f>CONCATENATE(MID('Hex Reference'!AL147,3,2),MID('Hex Reference'!AL147,1,2))</f>
        <v>#N/A</v>
      </c>
      <c r="AM147" s="12" t="e">
        <f>CONCATENATE(MID('Hex Reference'!AM147,3,2),MID('Hex Reference'!AM147,1,2))</f>
        <v>#N/A</v>
      </c>
      <c r="AN147" s="12" t="str">
        <f>CONCATENATE(MID('Hex Reference'!AN147,3,2),MID('Hex Reference'!AN147,1,2))</f>
        <v>A04F</v>
      </c>
      <c r="AO147" s="12" t="e">
        <f>CONCATENATE(MID('Hex Reference'!AO147,3,2),MID('Hex Reference'!AO147,1,2))</f>
        <v>#N/A</v>
      </c>
      <c r="AP147" s="12" t="e">
        <f>CONCATENATE(MID('Hex Reference'!AP147,3,2),MID('Hex Reference'!AP147,1,2))</f>
        <v>#N/A</v>
      </c>
      <c r="AQ147" s="12" t="str">
        <f>CONCATENATE(MID('Hex Reference'!AQ147,3,2),MID('Hex Reference'!AQ147,1,2))</f>
        <v>A04F</v>
      </c>
      <c r="AR147" s="28"/>
      <c r="AT147" s="24"/>
      <c r="AU147" s="12" t="str">
        <f>CONCATENATE(MID('Hex Reference'!AU147,3,2),MID('Hex Reference'!AU147,1,2))</f>
        <v>D047</v>
      </c>
      <c r="AV147" s="12" t="e">
        <f>CONCATENATE(MID('Hex Reference'!AV147,3,2),MID('Hex Reference'!AV147,1,2))</f>
        <v>#N/A</v>
      </c>
      <c r="AW147" s="12" t="e">
        <f>CONCATENATE(MID('Hex Reference'!AW147,3,2),MID('Hex Reference'!AW147,1,2))</f>
        <v>#N/A</v>
      </c>
      <c r="AX147" s="12" t="str">
        <f>CONCATENATE(MID('Hex Reference'!AX147,3,2),MID('Hex Reference'!AX147,1,2))</f>
        <v>D047</v>
      </c>
      <c r="AY147" s="12" t="e">
        <f>CONCATENATE(MID('Hex Reference'!AY147,3,2),MID('Hex Reference'!AY147,1,2))</f>
        <v>#N/A</v>
      </c>
      <c r="AZ147" s="12" t="e">
        <f>CONCATENATE(MID('Hex Reference'!AZ147,3,2),MID('Hex Reference'!AZ147,1,2))</f>
        <v>#N/A</v>
      </c>
      <c r="BA147" s="12" t="str">
        <f>CONCATENATE(MID('Hex Reference'!BA147,3,2),MID('Hex Reference'!BA147,1,2))</f>
        <v>D047</v>
      </c>
      <c r="BB147" s="12" t="e">
        <f>CONCATENATE(MID('Hex Reference'!BB147,3,2),MID('Hex Reference'!BB147,1,2))</f>
        <v>#N/A</v>
      </c>
      <c r="BC147" s="12" t="e">
        <f>CONCATENATE(MID('Hex Reference'!BC147,3,2),MID('Hex Reference'!BC147,1,2))</f>
        <v>#N/A</v>
      </c>
      <c r="BD147" s="12" t="str">
        <f>CONCATENATE(MID('Hex Reference'!BD147,3,2),MID('Hex Reference'!BD147,1,2))</f>
        <v>D047</v>
      </c>
      <c r="BE147" s="12" t="e">
        <f>CONCATENATE(MID('Hex Reference'!BE147,3,2),MID('Hex Reference'!BE147,1,2))</f>
        <v>#N/A</v>
      </c>
      <c r="BF147" s="12" t="e">
        <f>CONCATENATE(MID('Hex Reference'!BF147,3,2),MID('Hex Reference'!BF147,1,2))</f>
        <v>#N/A</v>
      </c>
      <c r="BG147" s="12" t="str">
        <f>CONCATENATE(MID('Hex Reference'!BG147,3,2),MID('Hex Reference'!BG147,1,2))</f>
        <v>D047</v>
      </c>
      <c r="BH147" s="12" t="e">
        <f>CONCATENATE(MID('Hex Reference'!BH147,3,2),MID('Hex Reference'!BH147,1,2))</f>
        <v>#N/A</v>
      </c>
      <c r="BI147" s="12" t="e">
        <f>CONCATENATE(MID('Hex Reference'!BI147,3,2),MID('Hex Reference'!BI147,1,2))</f>
        <v>#N/A</v>
      </c>
      <c r="BJ147" s="12" t="str">
        <f>CONCATENATE(MID('Hex Reference'!BJ147,3,2),MID('Hex Reference'!BJ147,1,2))</f>
        <v>D047</v>
      </c>
      <c r="BK147" s="12" t="e">
        <f>CONCATENATE(MID('Hex Reference'!BK147,3,2),MID('Hex Reference'!BK147,1,2))</f>
        <v>#N/A</v>
      </c>
      <c r="BL147" s="12" t="e">
        <f>CONCATENATE(MID('Hex Reference'!BL147,3,2),MID('Hex Reference'!BL147,1,2))</f>
        <v>#N/A</v>
      </c>
      <c r="BM147" s="12" t="str">
        <f>CONCATENATE(MID('Hex Reference'!BM147,3,2),MID('Hex Reference'!BM147,1,2))</f>
        <v>D047</v>
      </c>
      <c r="BN147" s="12" t="e">
        <f>CONCATENATE(MID('Hex Reference'!BN147,3,2),MID('Hex Reference'!BN147,1,2))</f>
        <v>#N/A</v>
      </c>
      <c r="BO147" s="12" t="e">
        <f>CONCATENATE(MID('Hex Reference'!BO147,3,2),MID('Hex Reference'!BO147,1,2))</f>
        <v>#N/A</v>
      </c>
      <c r="BP147" s="12" t="str">
        <f>CONCATENATE(MID('Hex Reference'!BP147,3,2),MID('Hex Reference'!BP147,1,2))</f>
        <v>D047</v>
      </c>
      <c r="BQ147" s="12" t="e">
        <f>CONCATENATE(MID('Hex Reference'!BQ147,3,2),MID('Hex Reference'!BQ147,1,2))</f>
        <v>#N/A</v>
      </c>
      <c r="BR147" s="12" t="e">
        <f>CONCATENATE(MID('Hex Reference'!BR147,3,2),MID('Hex Reference'!BR147,1,2))</f>
        <v>#N/A</v>
      </c>
      <c r="BS147" s="12" t="str">
        <f>CONCATENATE(MID('Hex Reference'!BS147,3,2),MID('Hex Reference'!BS147,1,2))</f>
        <v>D047</v>
      </c>
      <c r="BT147" s="12" t="e">
        <f>CONCATENATE(MID('Hex Reference'!BT147,3,2),MID('Hex Reference'!BT147,1,2))</f>
        <v>#N/A</v>
      </c>
      <c r="BU147" s="12" t="e">
        <f>CONCATENATE(MID('Hex Reference'!BU147,3,2),MID('Hex Reference'!BU147,1,2))</f>
        <v>#N/A</v>
      </c>
      <c r="BV147" s="12" t="str">
        <f>CONCATENATE(MID('Hex Reference'!BV147,3,2),MID('Hex Reference'!BV147,1,2))</f>
        <v>0080</v>
      </c>
      <c r="BW147" s="12" t="e">
        <f>CONCATENATE(MID('Hex Reference'!BW147,3,2),MID('Hex Reference'!BW147,1,2))</f>
        <v>#N/A</v>
      </c>
      <c r="BX147" s="12" t="e">
        <f>CONCATENATE(MID('Hex Reference'!BX147,3,2),MID('Hex Reference'!BX147,1,2))</f>
        <v>#N/A</v>
      </c>
      <c r="BY147" s="12" t="str">
        <f>CONCATENATE(MID('Hex Reference'!BY147,3,2),MID('Hex Reference'!BY147,1,2))</f>
        <v>B84B</v>
      </c>
      <c r="BZ147" s="12" t="e">
        <f>CONCATENATE(MID('Hex Reference'!BZ147,3,2),MID('Hex Reference'!BZ147,1,2))</f>
        <v>#N/A</v>
      </c>
      <c r="CA147" s="12" t="e">
        <f>CONCATENATE(MID('Hex Reference'!CA147,3,2),MID('Hex Reference'!CA147,1,2))</f>
        <v>#N/A</v>
      </c>
      <c r="CB147" s="12" t="str">
        <f>CONCATENATE(MID('Hex Reference'!CB147,3,2),MID('Hex Reference'!CB147,1,2))</f>
        <v>B84B</v>
      </c>
      <c r="CC147" s="12" t="e">
        <f>CONCATENATE(MID('Hex Reference'!CC147,3,2),MID('Hex Reference'!CC147,1,2))</f>
        <v>#N/A</v>
      </c>
      <c r="CD147" s="12" t="e">
        <f>CONCATENATE(MID('Hex Reference'!CD147,3,2),MID('Hex Reference'!CD147,1,2))</f>
        <v>#N/A</v>
      </c>
      <c r="CE147" s="12" t="str">
        <f>CONCATENATE(MID('Hex Reference'!CE147,3,2),MID('Hex Reference'!CE147,1,2))</f>
        <v>A04F</v>
      </c>
      <c r="CF147" s="12" t="e">
        <f>CONCATENATE(MID('Hex Reference'!CF147,3,2),MID('Hex Reference'!CF147,1,2))</f>
        <v>#N/A</v>
      </c>
      <c r="CG147" s="12" t="e">
        <f>CONCATENATE(MID('Hex Reference'!CG147,3,2),MID('Hex Reference'!CG147,1,2))</f>
        <v>#N/A</v>
      </c>
      <c r="CH147" s="12" t="str">
        <f>CONCATENATE(MID('Hex Reference'!CH147,3,2),MID('Hex Reference'!CH147,1,2))</f>
        <v>A04F</v>
      </c>
      <c r="CI147" s="28"/>
    </row>
    <row r="148" spans="1:87">
      <c r="A148" s="25" t="str">
        <f t="shared" si="4"/>
        <v>8F</v>
      </c>
      <c r="B148" s="25" t="s">
        <v>183</v>
      </c>
      <c r="C148" s="40" t="str">
        <f t="shared" si="5"/>
        <v>17FF0</v>
      </c>
      <c r="D148" s="12" t="str">
        <f>CONCATENATE(MID('Hex Reference'!D148,3,2),MID('Hex Reference'!D148,1,2))</f>
        <v>C840</v>
      </c>
      <c r="E148" s="12" t="e">
        <f>CONCATENATE(MID('Hex Reference'!E148,3,2),MID('Hex Reference'!E148,1,2))</f>
        <v>#N/A</v>
      </c>
      <c r="F148" s="12" t="e">
        <f>CONCATENATE(MID('Hex Reference'!F148,3,2),MID('Hex Reference'!F148,1,2))</f>
        <v>#N/A</v>
      </c>
      <c r="G148" s="12" t="str">
        <f>CONCATENATE(MID('Hex Reference'!G148,3,2),MID('Hex Reference'!G148,1,2))</f>
        <v>C840</v>
      </c>
      <c r="H148" s="12" t="e">
        <f>CONCATENATE(MID('Hex Reference'!H148,3,2),MID('Hex Reference'!H148,1,2))</f>
        <v>#N/A</v>
      </c>
      <c r="I148" s="12" t="e">
        <f>CONCATENATE(MID('Hex Reference'!I148,3,2),MID('Hex Reference'!I148,1,2))</f>
        <v>#N/A</v>
      </c>
      <c r="J148" s="12" t="str">
        <f>CONCATENATE(MID('Hex Reference'!J148,3,2),MID('Hex Reference'!J148,1,2))</f>
        <v>C840</v>
      </c>
      <c r="K148" s="12" t="e">
        <f>CONCATENATE(MID('Hex Reference'!K148,3,2),MID('Hex Reference'!K148,1,2))</f>
        <v>#N/A</v>
      </c>
      <c r="L148" s="12" t="e">
        <f>CONCATENATE(MID('Hex Reference'!L148,3,2),MID('Hex Reference'!L148,1,2))</f>
        <v>#N/A</v>
      </c>
      <c r="M148" s="12" t="str">
        <f>CONCATENATE(MID('Hex Reference'!M148,3,2),MID('Hex Reference'!M148,1,2))</f>
        <v>C840</v>
      </c>
      <c r="N148" s="12" t="e">
        <f>CONCATENATE(MID('Hex Reference'!N148,3,2),MID('Hex Reference'!N148,1,2))</f>
        <v>#N/A</v>
      </c>
      <c r="O148" s="12" t="e">
        <f>CONCATENATE(MID('Hex Reference'!O148,3,2),MID('Hex Reference'!O148,1,2))</f>
        <v>#N/A</v>
      </c>
      <c r="P148" s="12" t="str">
        <f>CONCATENATE(MID('Hex Reference'!P148,3,2),MID('Hex Reference'!P148,1,2))</f>
        <v>0724</v>
      </c>
      <c r="Q148" s="12" t="e">
        <f>CONCATENATE(MID('Hex Reference'!Q148,3,2),MID('Hex Reference'!Q148,1,2))</f>
        <v>#N/A</v>
      </c>
      <c r="R148" s="12" t="e">
        <f>CONCATENATE(MID('Hex Reference'!R148,3,2),MID('Hex Reference'!R148,1,2))</f>
        <v>#N/A</v>
      </c>
      <c r="S148" s="12" t="str">
        <f>CONCATENATE(MID('Hex Reference'!S148,3,2),MID('Hex Reference'!S148,1,2))</f>
        <v>2C41</v>
      </c>
      <c r="T148" s="12" t="e">
        <f>CONCATENATE(MID('Hex Reference'!T148,3,2),MID('Hex Reference'!T148,1,2))</f>
        <v>#N/A</v>
      </c>
      <c r="U148" s="12" t="e">
        <f>CONCATENATE(MID('Hex Reference'!U148,3,2),MID('Hex Reference'!U148,1,2))</f>
        <v>#N/A</v>
      </c>
      <c r="V148" s="12" t="str">
        <f>CONCATENATE(MID('Hex Reference'!V148,3,2),MID('Hex Reference'!V148,1,2))</f>
        <v>070C</v>
      </c>
      <c r="W148" s="12" t="e">
        <f>CONCATENATE(MID('Hex Reference'!W148,3,2),MID('Hex Reference'!W148,1,2))</f>
        <v>#N/A</v>
      </c>
      <c r="X148" s="12" t="e">
        <f>CONCATENATE(MID('Hex Reference'!X148,3,2),MID('Hex Reference'!X148,1,2))</f>
        <v>#N/A</v>
      </c>
      <c r="Y148" s="12" t="str">
        <f>CONCATENATE(MID('Hex Reference'!Y148,3,2),MID('Hex Reference'!Y148,1,2))</f>
        <v>9041</v>
      </c>
      <c r="Z148" s="12" t="e">
        <f>CONCATENATE(MID('Hex Reference'!Z148,3,2),MID('Hex Reference'!Z148,1,2))</f>
        <v>#N/A</v>
      </c>
      <c r="AA148" s="12" t="e">
        <f>CONCATENATE(MID('Hex Reference'!AA148,3,2),MID('Hex Reference'!AA148,1,2))</f>
        <v>#N/A</v>
      </c>
      <c r="AB148" s="12" t="str">
        <f>CONCATENATE(MID('Hex Reference'!AB148,3,2),MID('Hex Reference'!AB148,1,2))</f>
        <v>0700</v>
      </c>
      <c r="AC148" s="12" t="e">
        <f>CONCATENATE(MID('Hex Reference'!AC148,3,2),MID('Hex Reference'!AC148,1,2))</f>
        <v>#N/A</v>
      </c>
      <c r="AD148" s="12" t="e">
        <f>CONCATENATE(MID('Hex Reference'!AD148,3,2),MID('Hex Reference'!AD148,1,2))</f>
        <v>#N/A</v>
      </c>
      <c r="AE148" s="12" t="str">
        <f>CONCATENATE(MID('Hex Reference'!AE148,3,2),MID('Hex Reference'!AE148,1,2))</f>
        <v>0700</v>
      </c>
      <c r="AF148" s="12" t="e">
        <f>CONCATENATE(MID('Hex Reference'!AF148,3,2),MID('Hex Reference'!AF148,1,2))</f>
        <v>#N/A</v>
      </c>
      <c r="AG148" s="12" t="e">
        <f>CONCATENATE(MID('Hex Reference'!AG148,3,2),MID('Hex Reference'!AG148,1,2))</f>
        <v>#N/A</v>
      </c>
      <c r="AH148" s="12" t="str">
        <f>CONCATENATE(MID('Hex Reference'!AH148,3,2),MID('Hex Reference'!AH148,1,2))</f>
        <v>7232</v>
      </c>
      <c r="AI148" s="12" t="e">
        <f>CONCATENATE(MID('Hex Reference'!AI148,3,2),MID('Hex Reference'!AI148,1,2))</f>
        <v>#VALUE!</v>
      </c>
      <c r="AJ148" s="12" t="e">
        <f>CONCATENATE(MID('Hex Reference'!AJ148,3,2),MID('Hex Reference'!AJ148,1,2))</f>
        <v>#N/A</v>
      </c>
      <c r="AK148" s="12" t="str">
        <f>CONCATENATE(MID('Hex Reference'!AK148,3,2),MID('Hex Reference'!AK148,1,2))</f>
        <v>7232</v>
      </c>
      <c r="AL148" s="12" t="e">
        <f>CONCATENATE(MID('Hex Reference'!AL148,3,2),MID('Hex Reference'!AL148,1,2))</f>
        <v>#VALUE!</v>
      </c>
      <c r="AM148" s="12" t="e">
        <f>CONCATENATE(MID('Hex Reference'!AM148,3,2),MID('Hex Reference'!AM148,1,2))</f>
        <v>#N/A</v>
      </c>
      <c r="AN148" s="12" t="str">
        <f>CONCATENATE(MID('Hex Reference'!AN148,3,2),MID('Hex Reference'!AN148,1,2))</f>
        <v>7232</v>
      </c>
      <c r="AO148" s="12" t="e">
        <f>CONCATENATE(MID('Hex Reference'!AO148,3,2),MID('Hex Reference'!AO148,1,2))</f>
        <v>#VALUE!</v>
      </c>
      <c r="AP148" s="12" t="e">
        <f>CONCATENATE(MID('Hex Reference'!AP148,3,2),MID('Hex Reference'!AP148,1,2))</f>
        <v>#N/A</v>
      </c>
      <c r="AQ148" s="12" t="str">
        <f>CONCATENATE(MID('Hex Reference'!AQ148,3,2),MID('Hex Reference'!AQ148,1,2))</f>
        <v>7232</v>
      </c>
      <c r="AR148" s="28"/>
      <c r="AT148" s="24"/>
      <c r="AU148" s="12" t="str">
        <f>CONCATENATE(MID('Hex Reference'!AU148,3,2),MID('Hex Reference'!AU148,1,2))</f>
        <v>C840</v>
      </c>
      <c r="AV148" s="12" t="e">
        <f>CONCATENATE(MID('Hex Reference'!AV148,3,2),MID('Hex Reference'!AV148,1,2))</f>
        <v>#N/A</v>
      </c>
      <c r="AW148" s="12" t="e">
        <f>CONCATENATE(MID('Hex Reference'!AW148,3,2),MID('Hex Reference'!AW148,1,2))</f>
        <v>#N/A</v>
      </c>
      <c r="AX148" s="12" t="str">
        <f>CONCATENATE(MID('Hex Reference'!AX148,3,2),MID('Hex Reference'!AX148,1,2))</f>
        <v>5080</v>
      </c>
      <c r="AY148" s="12" t="e">
        <f>CONCATENATE(MID('Hex Reference'!AY148,3,2),MID('Hex Reference'!AY148,1,2))</f>
        <v>#N/A</v>
      </c>
      <c r="AZ148" s="12" t="e">
        <f>CONCATENATE(MID('Hex Reference'!AZ148,3,2),MID('Hex Reference'!AZ148,1,2))</f>
        <v>#N/A</v>
      </c>
      <c r="BA148" s="12" t="str">
        <f>CONCATENATE(MID('Hex Reference'!BA148,3,2),MID('Hex Reference'!BA148,1,2))</f>
        <v>C840</v>
      </c>
      <c r="BB148" s="12" t="e">
        <f>CONCATENATE(MID('Hex Reference'!BB148,3,2),MID('Hex Reference'!BB148,1,2))</f>
        <v>#N/A</v>
      </c>
      <c r="BC148" s="12" t="e">
        <f>CONCATENATE(MID('Hex Reference'!BC148,3,2),MID('Hex Reference'!BC148,1,2))</f>
        <v>#N/A</v>
      </c>
      <c r="BD148" s="12" t="str">
        <f>CONCATENATE(MID('Hex Reference'!BD148,3,2),MID('Hex Reference'!BD148,1,2))</f>
        <v>6480</v>
      </c>
      <c r="BE148" s="12" t="e">
        <f>CONCATENATE(MID('Hex Reference'!BE148,3,2),MID('Hex Reference'!BE148,1,2))</f>
        <v>#N/A</v>
      </c>
      <c r="BF148" s="12" t="e">
        <f>CONCATENATE(MID('Hex Reference'!BF148,3,2),MID('Hex Reference'!BF148,1,2))</f>
        <v>#N/A</v>
      </c>
      <c r="BG148" s="12" t="str">
        <f>CONCATENATE(MID('Hex Reference'!BG148,3,2),MID('Hex Reference'!BG148,1,2))</f>
        <v>0724</v>
      </c>
      <c r="BH148" s="12" t="e">
        <f>CONCATENATE(MID('Hex Reference'!BH148,3,2),MID('Hex Reference'!BH148,1,2))</f>
        <v>#N/A</v>
      </c>
      <c r="BI148" s="12" t="e">
        <f>CONCATENATE(MID('Hex Reference'!BI148,3,2),MID('Hex Reference'!BI148,1,2))</f>
        <v>#N/A</v>
      </c>
      <c r="BJ148" s="12" t="str">
        <f>CONCATENATE(MID('Hex Reference'!BJ148,3,2),MID('Hex Reference'!BJ148,1,2))</f>
        <v>7880</v>
      </c>
      <c r="BK148" s="12" t="e">
        <f>CONCATENATE(MID('Hex Reference'!BK148,3,2),MID('Hex Reference'!BK148,1,2))</f>
        <v>#N/A</v>
      </c>
      <c r="BL148" s="12" t="e">
        <f>CONCATENATE(MID('Hex Reference'!BL148,3,2),MID('Hex Reference'!BL148,1,2))</f>
        <v>#N/A</v>
      </c>
      <c r="BM148" s="12" t="str">
        <f>CONCATENATE(MID('Hex Reference'!BM148,3,2),MID('Hex Reference'!BM148,1,2))</f>
        <v>070C</v>
      </c>
      <c r="BN148" s="12" t="e">
        <f>CONCATENATE(MID('Hex Reference'!BN148,3,2),MID('Hex Reference'!BN148,1,2))</f>
        <v>#N/A</v>
      </c>
      <c r="BO148" s="12" t="e">
        <f>CONCATENATE(MID('Hex Reference'!BO148,3,2),MID('Hex Reference'!BO148,1,2))</f>
        <v>#N/A</v>
      </c>
      <c r="BP148" s="12" t="str">
        <f>CONCATENATE(MID('Hex Reference'!BP148,3,2),MID('Hex Reference'!BP148,1,2))</f>
        <v>9680</v>
      </c>
      <c r="BQ148" s="12" t="e">
        <f>CONCATENATE(MID('Hex Reference'!BQ148,3,2),MID('Hex Reference'!BQ148,1,2))</f>
        <v>#N/A</v>
      </c>
      <c r="BR148" s="12" t="e">
        <f>CONCATENATE(MID('Hex Reference'!BR148,3,2),MID('Hex Reference'!BR148,1,2))</f>
        <v>#N/A</v>
      </c>
      <c r="BS148" s="12" t="str">
        <f>CONCATENATE(MID('Hex Reference'!BS148,3,2),MID('Hex Reference'!BS148,1,2))</f>
        <v>0700</v>
      </c>
      <c r="BT148" s="12" t="e">
        <f>CONCATENATE(MID('Hex Reference'!BT148,3,2),MID('Hex Reference'!BT148,1,2))</f>
        <v>#N/A</v>
      </c>
      <c r="BU148" s="12" t="e">
        <f>CONCATENATE(MID('Hex Reference'!BU148,3,2),MID('Hex Reference'!BU148,1,2))</f>
        <v>#N/A</v>
      </c>
      <c r="BV148" s="12" t="str">
        <f>CONCATENATE(MID('Hex Reference'!BV148,3,2),MID('Hex Reference'!BV148,1,2))</f>
        <v>0080</v>
      </c>
      <c r="BW148" s="12" t="e">
        <f>CONCATENATE(MID('Hex Reference'!BW148,3,2),MID('Hex Reference'!BW148,1,2))</f>
        <v>#N/A</v>
      </c>
      <c r="BX148" s="12" t="e">
        <f>CONCATENATE(MID('Hex Reference'!BX148,3,2),MID('Hex Reference'!BX148,1,2))</f>
        <v>#N/A</v>
      </c>
      <c r="BY148" s="12" t="str">
        <f>CONCATENATE(MID('Hex Reference'!BY148,3,2),MID('Hex Reference'!BY148,1,2))</f>
        <v>7232</v>
      </c>
      <c r="BZ148" s="12" t="e">
        <f>CONCATENATE(MID('Hex Reference'!BZ148,3,2),MID('Hex Reference'!BZ148,1,2))</f>
        <v>#VALUE!</v>
      </c>
      <c r="CA148" s="12" t="e">
        <f>CONCATENATE(MID('Hex Reference'!CA148,3,2),MID('Hex Reference'!CA148,1,2))</f>
        <v>#N/A</v>
      </c>
      <c r="CB148" s="12" t="str">
        <f>CONCATENATE(MID('Hex Reference'!CB148,3,2),MID('Hex Reference'!CB148,1,2))</f>
        <v>7232</v>
      </c>
      <c r="CC148" s="12" t="e">
        <f>CONCATENATE(MID('Hex Reference'!CC148,3,2),MID('Hex Reference'!CC148,1,2))</f>
        <v>#VALUE!</v>
      </c>
      <c r="CD148" s="12" t="e">
        <f>CONCATENATE(MID('Hex Reference'!CD148,3,2),MID('Hex Reference'!CD148,1,2))</f>
        <v>#N/A</v>
      </c>
      <c r="CE148" s="12" t="str">
        <f>CONCATENATE(MID('Hex Reference'!CE148,3,2),MID('Hex Reference'!CE148,1,2))</f>
        <v>7232</v>
      </c>
      <c r="CF148" s="12" t="e">
        <f>CONCATENATE(MID('Hex Reference'!CF148,3,2),MID('Hex Reference'!CF148,1,2))</f>
        <v>#VALUE!</v>
      </c>
      <c r="CG148" s="12" t="e">
        <f>CONCATENATE(MID('Hex Reference'!CG148,3,2),MID('Hex Reference'!CG148,1,2))</f>
        <v>#N/A</v>
      </c>
      <c r="CH148" s="12" t="str">
        <f>CONCATENATE(MID('Hex Reference'!CH148,3,2),MID('Hex Reference'!CH148,1,2))</f>
        <v>7232</v>
      </c>
      <c r="CI148" s="28"/>
    </row>
    <row r="149" spans="1:87">
      <c r="A149" s="25" t="str">
        <f t="shared" si="4"/>
        <v>90</v>
      </c>
      <c r="B149" s="25" t="s">
        <v>184</v>
      </c>
      <c r="C149" s="40" t="str">
        <f t="shared" si="5"/>
        <v>18028</v>
      </c>
      <c r="D149" s="12" t="str">
        <f>CONCATENATE(MID('Hex Reference'!D149,3,2),MID('Hex Reference'!D149,1,2))</f>
        <v>2C41</v>
      </c>
      <c r="E149" s="12" t="e">
        <f>CONCATENATE(MID('Hex Reference'!E149,3,2),MID('Hex Reference'!E149,1,2))</f>
        <v>#N/A</v>
      </c>
      <c r="F149" s="12" t="e">
        <f>CONCATENATE(MID('Hex Reference'!F149,3,2),MID('Hex Reference'!F149,1,2))</f>
        <v>#N/A</v>
      </c>
      <c r="G149" s="12" t="str">
        <f>CONCATENATE(MID('Hex Reference'!G149,3,2),MID('Hex Reference'!G149,1,2))</f>
        <v>2C41</v>
      </c>
      <c r="H149" s="12" t="e">
        <f>CONCATENATE(MID('Hex Reference'!H149,3,2),MID('Hex Reference'!H149,1,2))</f>
        <v>#N/A</v>
      </c>
      <c r="I149" s="12" t="e">
        <f>CONCATENATE(MID('Hex Reference'!I149,3,2),MID('Hex Reference'!I149,1,2))</f>
        <v>#N/A</v>
      </c>
      <c r="J149" s="12" t="str">
        <f>CONCATENATE(MID('Hex Reference'!J149,3,2),MID('Hex Reference'!J149,1,2))</f>
        <v>C241</v>
      </c>
      <c r="K149" s="12" t="e">
        <f>CONCATENATE(MID('Hex Reference'!K149,3,2),MID('Hex Reference'!K149,1,2))</f>
        <v>#N/A</v>
      </c>
      <c r="L149" s="12" t="e">
        <f>CONCATENATE(MID('Hex Reference'!L149,3,2),MID('Hex Reference'!L149,1,2))</f>
        <v>#N/A</v>
      </c>
      <c r="M149" s="12" t="str">
        <f>CONCATENATE(MID('Hex Reference'!M149,3,2),MID('Hex Reference'!M149,1,2))</f>
        <v>C241</v>
      </c>
      <c r="N149" s="12" t="e">
        <f>CONCATENATE(MID('Hex Reference'!N149,3,2),MID('Hex Reference'!N149,1,2))</f>
        <v>#N/A</v>
      </c>
      <c r="O149" s="12" t="e">
        <f>CONCATENATE(MID('Hex Reference'!O149,3,2),MID('Hex Reference'!O149,1,2))</f>
        <v>#N/A</v>
      </c>
      <c r="P149" s="12" t="str">
        <f>CONCATENATE(MID('Hex Reference'!P149,3,2),MID('Hex Reference'!P149,1,2))</f>
        <v>0818</v>
      </c>
      <c r="Q149" s="12" t="e">
        <f>CONCATENATE(MID('Hex Reference'!Q149,3,2),MID('Hex Reference'!Q149,1,2))</f>
        <v>#N/A</v>
      </c>
      <c r="R149" s="12" t="e">
        <f>CONCATENATE(MID('Hex Reference'!R149,3,2),MID('Hex Reference'!R149,1,2))</f>
        <v>#N/A</v>
      </c>
      <c r="S149" s="12" t="str">
        <f>CONCATENATE(MID('Hex Reference'!S149,3,2),MID('Hex Reference'!S149,1,2))</f>
        <v>5842</v>
      </c>
      <c r="T149" s="12" t="e">
        <f>CONCATENATE(MID('Hex Reference'!T149,3,2),MID('Hex Reference'!T149,1,2))</f>
        <v>#N/A</v>
      </c>
      <c r="U149" s="12" t="e">
        <f>CONCATENATE(MID('Hex Reference'!U149,3,2),MID('Hex Reference'!U149,1,2))</f>
        <v>#N/A</v>
      </c>
      <c r="V149" s="12" t="str">
        <f>CONCATENATE(MID('Hex Reference'!V149,3,2),MID('Hex Reference'!V149,1,2))</f>
        <v>0806</v>
      </c>
      <c r="W149" s="12" t="e">
        <f>CONCATENATE(MID('Hex Reference'!W149,3,2),MID('Hex Reference'!W149,1,2))</f>
        <v>#N/A</v>
      </c>
      <c r="X149" s="12" t="e">
        <f>CONCATENATE(MID('Hex Reference'!X149,3,2),MID('Hex Reference'!X149,1,2))</f>
        <v>#N/A</v>
      </c>
      <c r="Y149" s="12" t="str">
        <f>CONCATENATE(MID('Hex Reference'!Y149,3,2),MID('Hex Reference'!Y149,1,2))</f>
        <v>EE42</v>
      </c>
      <c r="Z149" s="12" t="e">
        <f>CONCATENATE(MID('Hex Reference'!Z149,3,2),MID('Hex Reference'!Z149,1,2))</f>
        <v>#N/A</v>
      </c>
      <c r="AA149" s="12" t="e">
        <f>CONCATENATE(MID('Hex Reference'!AA149,3,2),MID('Hex Reference'!AA149,1,2))</f>
        <v>#N/A</v>
      </c>
      <c r="AB149" s="12" t="str">
        <f>CONCATENATE(MID('Hex Reference'!AB149,3,2),MID('Hex Reference'!AB149,1,2))</f>
        <v>0802</v>
      </c>
      <c r="AC149" s="12" t="e">
        <f>CONCATENATE(MID('Hex Reference'!AC149,3,2),MID('Hex Reference'!AC149,1,2))</f>
        <v>#VALUE!</v>
      </c>
      <c r="AD149" s="12" t="e">
        <f>CONCATENATE(MID('Hex Reference'!AD149,3,2),MID('Hex Reference'!AD149,1,2))</f>
        <v>#N/A</v>
      </c>
      <c r="AE149" s="12" t="str">
        <f>CONCATENATE(MID('Hex Reference'!AE149,3,2),MID('Hex Reference'!AE149,1,2))</f>
        <v>080A</v>
      </c>
      <c r="AF149" s="12" t="e">
        <f>CONCATENATE(MID('Hex Reference'!AF149,3,2),MID('Hex Reference'!AF149,1,2))</f>
        <v>#N/A</v>
      </c>
      <c r="AG149" s="12" t="e">
        <f>CONCATENATE(MID('Hex Reference'!AG149,3,2),MID('Hex Reference'!AG149,1,2))</f>
        <v>#N/A</v>
      </c>
      <c r="AH149" s="12" t="str">
        <f>CONCATENATE(MID('Hex Reference'!AH149,3,2),MID('Hex Reference'!AH149,1,2))</f>
        <v>720C</v>
      </c>
      <c r="AI149" s="12" t="e">
        <f>CONCATENATE(MID('Hex Reference'!AI149,3,2),MID('Hex Reference'!AI149,1,2))</f>
        <v>#N/A</v>
      </c>
      <c r="AJ149" s="12" t="e">
        <f>CONCATENATE(MID('Hex Reference'!AJ149,3,2),MID('Hex Reference'!AJ149,1,2))</f>
        <v>#N/A</v>
      </c>
      <c r="AK149" s="12" t="str">
        <f>CONCATENATE(MID('Hex Reference'!AK149,3,2),MID('Hex Reference'!AK149,1,2))</f>
        <v>720C</v>
      </c>
      <c r="AL149" s="12" t="e">
        <f>CONCATENATE(MID('Hex Reference'!AL149,3,2),MID('Hex Reference'!AL149,1,2))</f>
        <v>#N/A</v>
      </c>
      <c r="AM149" s="12" t="e">
        <f>CONCATENATE(MID('Hex Reference'!AM149,3,2),MID('Hex Reference'!AM149,1,2))</f>
        <v>#N/A</v>
      </c>
      <c r="AN149" s="12" t="str">
        <f>CONCATENATE(MID('Hex Reference'!AN149,3,2),MID('Hex Reference'!AN149,1,2))</f>
        <v>720C</v>
      </c>
      <c r="AO149" s="12" t="e">
        <f>CONCATENATE(MID('Hex Reference'!AO149,3,2),MID('Hex Reference'!AO149,1,2))</f>
        <v>#N/A</v>
      </c>
      <c r="AP149" s="12" t="e">
        <f>CONCATENATE(MID('Hex Reference'!AP149,3,2),MID('Hex Reference'!AP149,1,2))</f>
        <v>#N/A</v>
      </c>
      <c r="AQ149" s="12" t="str">
        <f>CONCATENATE(MID('Hex Reference'!AQ149,3,2),MID('Hex Reference'!AQ149,1,2))</f>
        <v>720C</v>
      </c>
      <c r="AR149" s="28"/>
      <c r="AT149" s="24"/>
      <c r="AU149" s="12" t="str">
        <f>CONCATENATE(MID('Hex Reference'!AU149,3,2),MID('Hex Reference'!AU149,1,2))</f>
        <v>2C41</v>
      </c>
      <c r="AV149" s="12" t="e">
        <f>CONCATENATE(MID('Hex Reference'!AV149,3,2),MID('Hex Reference'!AV149,1,2))</f>
        <v>#N/A</v>
      </c>
      <c r="AW149" s="12" t="e">
        <f>CONCATENATE(MID('Hex Reference'!AW149,3,2),MID('Hex Reference'!AW149,1,2))</f>
        <v>#N/A</v>
      </c>
      <c r="AX149" s="12" t="str">
        <f>CONCATENATE(MID('Hex Reference'!AX149,3,2),MID('Hex Reference'!AX149,1,2))</f>
        <v>9680</v>
      </c>
      <c r="AY149" s="12" t="e">
        <f>CONCATENATE(MID('Hex Reference'!AY149,3,2),MID('Hex Reference'!AY149,1,2))</f>
        <v>#N/A</v>
      </c>
      <c r="AZ149" s="12" t="e">
        <f>CONCATENATE(MID('Hex Reference'!AZ149,3,2),MID('Hex Reference'!AZ149,1,2))</f>
        <v>#N/A</v>
      </c>
      <c r="BA149" s="12" t="str">
        <f>CONCATENATE(MID('Hex Reference'!BA149,3,2),MID('Hex Reference'!BA149,1,2))</f>
        <v>C241</v>
      </c>
      <c r="BB149" s="12" t="e">
        <f>CONCATENATE(MID('Hex Reference'!BB149,3,2),MID('Hex Reference'!BB149,1,2))</f>
        <v>#N/A</v>
      </c>
      <c r="BC149" s="12" t="e">
        <f>CONCATENATE(MID('Hex Reference'!BC149,3,2),MID('Hex Reference'!BC149,1,2))</f>
        <v>#N/A</v>
      </c>
      <c r="BD149" s="12" t="str">
        <f>CONCATENATE(MID('Hex Reference'!BD149,3,2),MID('Hex Reference'!BD149,1,2))</f>
        <v>C880</v>
      </c>
      <c r="BE149" s="12" t="e">
        <f>CONCATENATE(MID('Hex Reference'!BE149,3,2),MID('Hex Reference'!BE149,1,2))</f>
        <v>#N/A</v>
      </c>
      <c r="BF149" s="12" t="e">
        <f>CONCATENATE(MID('Hex Reference'!BF149,3,2),MID('Hex Reference'!BF149,1,2))</f>
        <v>#N/A</v>
      </c>
      <c r="BG149" s="12" t="str">
        <f>CONCATENATE(MID('Hex Reference'!BG149,3,2),MID('Hex Reference'!BG149,1,2))</f>
        <v>0818</v>
      </c>
      <c r="BH149" s="12" t="e">
        <f>CONCATENATE(MID('Hex Reference'!BH149,3,2),MID('Hex Reference'!BH149,1,2))</f>
        <v>#N/A</v>
      </c>
      <c r="BI149" s="12" t="e">
        <f>CONCATENATE(MID('Hex Reference'!BI149,3,2),MID('Hex Reference'!BI149,1,2))</f>
        <v>#N/A</v>
      </c>
      <c r="BJ149" s="12" t="str">
        <f>CONCATENATE(MID('Hex Reference'!BJ149,3,2),MID('Hex Reference'!BJ149,1,2))</f>
        <v>2C81</v>
      </c>
      <c r="BK149" s="12" t="e">
        <f>CONCATENATE(MID('Hex Reference'!BK149,3,2),MID('Hex Reference'!BK149,1,2))</f>
        <v>#N/A</v>
      </c>
      <c r="BL149" s="12" t="e">
        <f>CONCATENATE(MID('Hex Reference'!BL149,3,2),MID('Hex Reference'!BL149,1,2))</f>
        <v>#N/A</v>
      </c>
      <c r="BM149" s="12" t="str">
        <f>CONCATENATE(MID('Hex Reference'!BM149,3,2),MID('Hex Reference'!BM149,1,2))</f>
        <v>0806</v>
      </c>
      <c r="BN149" s="12" t="e">
        <f>CONCATENATE(MID('Hex Reference'!BN149,3,2),MID('Hex Reference'!BN149,1,2))</f>
        <v>#N/A</v>
      </c>
      <c r="BO149" s="12" t="e">
        <f>CONCATENATE(MID('Hex Reference'!BO149,3,2),MID('Hex Reference'!BO149,1,2))</f>
        <v>#N/A</v>
      </c>
      <c r="BP149" s="12" t="str">
        <f>CONCATENATE(MID('Hex Reference'!BP149,3,2),MID('Hex Reference'!BP149,1,2))</f>
        <v>5E81</v>
      </c>
      <c r="BQ149" s="12" t="e">
        <f>CONCATENATE(MID('Hex Reference'!BQ149,3,2),MID('Hex Reference'!BQ149,1,2))</f>
        <v>#N/A</v>
      </c>
      <c r="BR149" s="12" t="e">
        <f>CONCATENATE(MID('Hex Reference'!BR149,3,2),MID('Hex Reference'!BR149,1,2))</f>
        <v>#N/A</v>
      </c>
      <c r="BS149" s="12" t="str">
        <f>CONCATENATE(MID('Hex Reference'!BS149,3,2),MID('Hex Reference'!BS149,1,2))</f>
        <v>0802</v>
      </c>
      <c r="BT149" s="12" t="e">
        <f>CONCATENATE(MID('Hex Reference'!BT149,3,2),MID('Hex Reference'!BT149,1,2))</f>
        <v>#VALUE!</v>
      </c>
      <c r="BU149" s="12" t="e">
        <f>CONCATENATE(MID('Hex Reference'!BU149,3,2),MID('Hex Reference'!BU149,1,2))</f>
        <v>#N/A</v>
      </c>
      <c r="BV149" s="12" t="str">
        <f>CONCATENATE(MID('Hex Reference'!BV149,3,2),MID('Hex Reference'!BV149,1,2))</f>
        <v>0080</v>
      </c>
      <c r="BW149" s="12" t="e">
        <f>CONCATENATE(MID('Hex Reference'!BW149,3,2),MID('Hex Reference'!BW149,1,2))</f>
        <v>#N/A</v>
      </c>
      <c r="BX149" s="12" t="e">
        <f>CONCATENATE(MID('Hex Reference'!BX149,3,2),MID('Hex Reference'!BX149,1,2))</f>
        <v>#N/A</v>
      </c>
      <c r="BY149" s="12" t="str">
        <f>CONCATENATE(MID('Hex Reference'!BY149,3,2),MID('Hex Reference'!BY149,1,2))</f>
        <v>720C</v>
      </c>
      <c r="BZ149" s="12" t="e">
        <f>CONCATENATE(MID('Hex Reference'!BZ149,3,2),MID('Hex Reference'!BZ149,1,2))</f>
        <v>#N/A</v>
      </c>
      <c r="CA149" s="12" t="e">
        <f>CONCATENATE(MID('Hex Reference'!CA149,3,2),MID('Hex Reference'!CA149,1,2))</f>
        <v>#N/A</v>
      </c>
      <c r="CB149" s="12" t="str">
        <f>CONCATENATE(MID('Hex Reference'!CB149,3,2),MID('Hex Reference'!CB149,1,2))</f>
        <v>720C</v>
      </c>
      <c r="CC149" s="12" t="e">
        <f>CONCATENATE(MID('Hex Reference'!CC149,3,2),MID('Hex Reference'!CC149,1,2))</f>
        <v>#N/A</v>
      </c>
      <c r="CD149" s="12" t="e">
        <f>CONCATENATE(MID('Hex Reference'!CD149,3,2),MID('Hex Reference'!CD149,1,2))</f>
        <v>#N/A</v>
      </c>
      <c r="CE149" s="12" t="str">
        <f>CONCATENATE(MID('Hex Reference'!CE149,3,2),MID('Hex Reference'!CE149,1,2))</f>
        <v>720C</v>
      </c>
      <c r="CF149" s="12" t="e">
        <f>CONCATENATE(MID('Hex Reference'!CF149,3,2),MID('Hex Reference'!CF149,1,2))</f>
        <v>#N/A</v>
      </c>
      <c r="CG149" s="12" t="e">
        <f>CONCATENATE(MID('Hex Reference'!CG149,3,2),MID('Hex Reference'!CG149,1,2))</f>
        <v>#N/A</v>
      </c>
      <c r="CH149" s="12" t="str">
        <f>CONCATENATE(MID('Hex Reference'!CH149,3,2),MID('Hex Reference'!CH149,1,2))</f>
        <v>720C</v>
      </c>
      <c r="CI149" s="28"/>
    </row>
    <row r="150" spans="1:87">
      <c r="A150" s="25" t="str">
        <f t="shared" si="4"/>
        <v>91</v>
      </c>
      <c r="B150" s="25" t="s">
        <v>185</v>
      </c>
      <c r="C150" s="40" t="str">
        <f t="shared" si="5"/>
        <v>18060</v>
      </c>
      <c r="D150" s="12" t="str">
        <f>CONCATENATE(MID('Hex Reference'!D150,3,2),MID('Hex Reference'!D150,1,2))</f>
        <v>9041</v>
      </c>
      <c r="E150" s="12" t="e">
        <f>CONCATENATE(MID('Hex Reference'!E150,3,2),MID('Hex Reference'!E150,1,2))</f>
        <v>#N/A</v>
      </c>
      <c r="F150" s="12" t="e">
        <f>CONCATENATE(MID('Hex Reference'!F150,3,2),MID('Hex Reference'!F150,1,2))</f>
        <v>#N/A</v>
      </c>
      <c r="G150" s="12" t="str">
        <f>CONCATENATE(MID('Hex Reference'!G150,3,2),MID('Hex Reference'!G150,1,2))</f>
        <v>9041</v>
      </c>
      <c r="H150" s="12" t="e">
        <f>CONCATENATE(MID('Hex Reference'!H150,3,2),MID('Hex Reference'!H150,1,2))</f>
        <v>#N/A</v>
      </c>
      <c r="I150" s="12" t="e">
        <f>CONCATENATE(MID('Hex Reference'!I150,3,2),MID('Hex Reference'!I150,1,2))</f>
        <v>#N/A</v>
      </c>
      <c r="J150" s="12" t="str">
        <f>CONCATENATE(MID('Hex Reference'!J150,3,2),MID('Hex Reference'!J150,1,2))</f>
        <v>5842</v>
      </c>
      <c r="K150" s="12" t="e">
        <f>CONCATENATE(MID('Hex Reference'!K150,3,2),MID('Hex Reference'!K150,1,2))</f>
        <v>#N/A</v>
      </c>
      <c r="L150" s="12" t="e">
        <f>CONCATENATE(MID('Hex Reference'!L150,3,2),MID('Hex Reference'!L150,1,2))</f>
        <v>#N/A</v>
      </c>
      <c r="M150" s="12" t="str">
        <f>CONCATENATE(MID('Hex Reference'!M150,3,2),MID('Hex Reference'!M150,1,2))</f>
        <v>5842</v>
      </c>
      <c r="N150" s="12" t="e">
        <f>CONCATENATE(MID('Hex Reference'!N150,3,2),MID('Hex Reference'!N150,1,2))</f>
        <v>#N/A</v>
      </c>
      <c r="O150" s="12" t="e">
        <f>CONCATENATE(MID('Hex Reference'!O150,3,2),MID('Hex Reference'!O150,1,2))</f>
        <v>#N/A</v>
      </c>
      <c r="P150" s="12" t="str">
        <f>CONCATENATE(MID('Hex Reference'!P150,3,2),MID('Hex Reference'!P150,1,2))</f>
        <v>090E</v>
      </c>
      <c r="Q150" s="12" t="e">
        <f>CONCATENATE(MID('Hex Reference'!Q150,3,2),MID('Hex Reference'!Q150,1,2))</f>
        <v>#VALUE!</v>
      </c>
      <c r="R150" s="12" t="e">
        <f>CONCATENATE(MID('Hex Reference'!R150,3,2),MID('Hex Reference'!R150,1,2))</f>
        <v>#N/A</v>
      </c>
      <c r="S150" s="12" t="str">
        <f>CONCATENATE(MID('Hex Reference'!S150,3,2),MID('Hex Reference'!S150,1,2))</f>
        <v>2043</v>
      </c>
      <c r="T150" s="12" t="e">
        <f>CONCATENATE(MID('Hex Reference'!T150,3,2),MID('Hex Reference'!T150,1,2))</f>
        <v>#N/A</v>
      </c>
      <c r="U150" s="12" t="e">
        <f>CONCATENATE(MID('Hex Reference'!U150,3,2),MID('Hex Reference'!U150,1,2))</f>
        <v>#N/A</v>
      </c>
      <c r="V150" s="12" t="str">
        <f>CONCATENATE(MID('Hex Reference'!V150,3,2),MID('Hex Reference'!V150,1,2))</f>
        <v>0912</v>
      </c>
      <c r="W150" s="12" t="e">
        <f>CONCATENATE(MID('Hex Reference'!W150,3,2),MID('Hex Reference'!W150,1,2))</f>
        <v>#N/A</v>
      </c>
      <c r="X150" s="12" t="e">
        <f>CONCATENATE(MID('Hex Reference'!X150,3,2),MID('Hex Reference'!X150,1,2))</f>
        <v>#N/A</v>
      </c>
      <c r="Y150" s="12" t="str">
        <f>CONCATENATE(MID('Hex Reference'!Y150,3,2),MID('Hex Reference'!Y150,1,2))</f>
        <v>E843</v>
      </c>
      <c r="Z150" s="12" t="e">
        <f>CONCATENATE(MID('Hex Reference'!Z150,3,2),MID('Hex Reference'!Z150,1,2))</f>
        <v>#N/A</v>
      </c>
      <c r="AA150" s="12" t="e">
        <f>CONCATENATE(MID('Hex Reference'!AA150,3,2),MID('Hex Reference'!AA150,1,2))</f>
        <v>#N/A</v>
      </c>
      <c r="AB150" s="12" t="str">
        <f>CONCATENATE(MID('Hex Reference'!AB150,3,2),MID('Hex Reference'!AB150,1,2))</f>
        <v>0908</v>
      </c>
      <c r="AC150" s="12" t="e">
        <f>CONCATENATE(MID('Hex Reference'!AC150,3,2),MID('Hex Reference'!AC150,1,2))</f>
        <v>#N/A</v>
      </c>
      <c r="AD150" s="12" t="e">
        <f>CONCATENATE(MID('Hex Reference'!AD150,3,2),MID('Hex Reference'!AD150,1,2))</f>
        <v>#N/A</v>
      </c>
      <c r="AE150" s="12" t="str">
        <f>CONCATENATE(MID('Hex Reference'!AE150,3,2),MID('Hex Reference'!AE150,1,2))</f>
        <v>0922</v>
      </c>
      <c r="AF150" s="12" t="e">
        <f>CONCATENATE(MID('Hex Reference'!AF150,3,2),MID('Hex Reference'!AF150,1,2))</f>
        <v>#N/A</v>
      </c>
      <c r="AG150" s="12" t="e">
        <f>CONCATENATE(MID('Hex Reference'!AG150,3,2),MID('Hex Reference'!AG150,1,2))</f>
        <v>#N/A</v>
      </c>
      <c r="AH150" s="12" t="str">
        <f>CONCATENATE(MID('Hex Reference'!AH150,3,2),MID('Hex Reference'!AH150,1,2))</f>
        <v>7200</v>
      </c>
      <c r="AI150" s="12" t="e">
        <f>CONCATENATE(MID('Hex Reference'!AI150,3,2),MID('Hex Reference'!AI150,1,2))</f>
        <v>#N/A</v>
      </c>
      <c r="AJ150" s="12" t="e">
        <f>CONCATENATE(MID('Hex Reference'!AJ150,3,2),MID('Hex Reference'!AJ150,1,2))</f>
        <v>#N/A</v>
      </c>
      <c r="AK150" s="12" t="str">
        <f>CONCATENATE(MID('Hex Reference'!AK150,3,2),MID('Hex Reference'!AK150,1,2))</f>
        <v>7200</v>
      </c>
      <c r="AL150" s="12" t="e">
        <f>CONCATENATE(MID('Hex Reference'!AL150,3,2),MID('Hex Reference'!AL150,1,2))</f>
        <v>#N/A</v>
      </c>
      <c r="AM150" s="12" t="e">
        <f>CONCATENATE(MID('Hex Reference'!AM150,3,2),MID('Hex Reference'!AM150,1,2))</f>
        <v>#N/A</v>
      </c>
      <c r="AN150" s="12" t="str">
        <f>CONCATENATE(MID('Hex Reference'!AN150,3,2),MID('Hex Reference'!AN150,1,2))</f>
        <v>7200</v>
      </c>
      <c r="AO150" s="12" t="e">
        <f>CONCATENATE(MID('Hex Reference'!AO150,3,2),MID('Hex Reference'!AO150,1,2))</f>
        <v>#N/A</v>
      </c>
      <c r="AP150" s="12" t="e">
        <f>CONCATENATE(MID('Hex Reference'!AP150,3,2),MID('Hex Reference'!AP150,1,2))</f>
        <v>#N/A</v>
      </c>
      <c r="AQ150" s="12" t="str">
        <f>CONCATENATE(MID('Hex Reference'!AQ150,3,2),MID('Hex Reference'!AQ150,1,2))</f>
        <v>7200</v>
      </c>
      <c r="AR150" s="28"/>
      <c r="AT150" s="24"/>
      <c r="AU150" s="12" t="str">
        <f>CONCATENATE(MID('Hex Reference'!AU150,3,2),MID('Hex Reference'!AU150,1,2))</f>
        <v>9041</v>
      </c>
      <c r="AV150" s="12" t="e">
        <f>CONCATENATE(MID('Hex Reference'!AV150,3,2),MID('Hex Reference'!AV150,1,2))</f>
        <v>#N/A</v>
      </c>
      <c r="AW150" s="12" t="e">
        <f>CONCATENATE(MID('Hex Reference'!AW150,3,2),MID('Hex Reference'!AW150,1,2))</f>
        <v>#N/A</v>
      </c>
      <c r="AX150" s="12" t="str">
        <f>CONCATENATE(MID('Hex Reference'!AX150,3,2),MID('Hex Reference'!AX150,1,2))</f>
        <v>C880</v>
      </c>
      <c r="AY150" s="12" t="e">
        <f>CONCATENATE(MID('Hex Reference'!AY150,3,2),MID('Hex Reference'!AY150,1,2))</f>
        <v>#N/A</v>
      </c>
      <c r="AZ150" s="12" t="e">
        <f>CONCATENATE(MID('Hex Reference'!AZ150,3,2),MID('Hex Reference'!AZ150,1,2))</f>
        <v>#N/A</v>
      </c>
      <c r="BA150" s="12" t="str">
        <f>CONCATENATE(MID('Hex Reference'!BA150,3,2),MID('Hex Reference'!BA150,1,2))</f>
        <v>5842</v>
      </c>
      <c r="BB150" s="12" t="e">
        <f>CONCATENATE(MID('Hex Reference'!BB150,3,2),MID('Hex Reference'!BB150,1,2))</f>
        <v>#N/A</v>
      </c>
      <c r="BC150" s="12" t="e">
        <f>CONCATENATE(MID('Hex Reference'!BC150,3,2),MID('Hex Reference'!BC150,1,2))</f>
        <v>#N/A</v>
      </c>
      <c r="BD150" s="12" t="str">
        <f>CONCATENATE(MID('Hex Reference'!BD150,3,2),MID('Hex Reference'!BD150,1,2))</f>
        <v>2C81</v>
      </c>
      <c r="BE150" s="12" t="e">
        <f>CONCATENATE(MID('Hex Reference'!BE150,3,2),MID('Hex Reference'!BE150,1,2))</f>
        <v>#N/A</v>
      </c>
      <c r="BF150" s="12" t="e">
        <f>CONCATENATE(MID('Hex Reference'!BF150,3,2),MID('Hex Reference'!BF150,1,2))</f>
        <v>#N/A</v>
      </c>
      <c r="BG150" s="12" t="str">
        <f>CONCATENATE(MID('Hex Reference'!BG150,3,2),MID('Hex Reference'!BG150,1,2))</f>
        <v>090E</v>
      </c>
      <c r="BH150" s="12" t="e">
        <f>CONCATENATE(MID('Hex Reference'!BH150,3,2),MID('Hex Reference'!BH150,1,2))</f>
        <v>#VALUE!</v>
      </c>
      <c r="BI150" s="12" t="e">
        <f>CONCATENATE(MID('Hex Reference'!BI150,3,2),MID('Hex Reference'!BI150,1,2))</f>
        <v>#N/A</v>
      </c>
      <c r="BJ150" s="12" t="str">
        <f>CONCATENATE(MID('Hex Reference'!BJ150,3,2),MID('Hex Reference'!BJ150,1,2))</f>
        <v>FA80</v>
      </c>
      <c r="BK150" s="12" t="e">
        <f>CONCATENATE(MID('Hex Reference'!BK150,3,2),MID('Hex Reference'!BK150,1,2))</f>
        <v>#N/A</v>
      </c>
      <c r="BL150" s="12" t="e">
        <f>CONCATENATE(MID('Hex Reference'!BL150,3,2),MID('Hex Reference'!BL150,1,2))</f>
        <v>#N/A</v>
      </c>
      <c r="BM150" s="12" t="str">
        <f>CONCATENATE(MID('Hex Reference'!BM150,3,2),MID('Hex Reference'!BM150,1,2))</f>
        <v>0912</v>
      </c>
      <c r="BN150" s="12" t="e">
        <f>CONCATENATE(MID('Hex Reference'!BN150,3,2),MID('Hex Reference'!BN150,1,2))</f>
        <v>#N/A</v>
      </c>
      <c r="BO150" s="12" t="e">
        <f>CONCATENATE(MID('Hex Reference'!BO150,3,2),MID('Hex Reference'!BO150,1,2))</f>
        <v>#N/A</v>
      </c>
      <c r="BP150" s="12" t="str">
        <f>CONCATENATE(MID('Hex Reference'!BP150,3,2),MID('Hex Reference'!BP150,1,2))</f>
        <v>F481</v>
      </c>
      <c r="BQ150" s="12" t="e">
        <f>CONCATENATE(MID('Hex Reference'!BQ150,3,2),MID('Hex Reference'!BQ150,1,2))</f>
        <v>#N/A</v>
      </c>
      <c r="BR150" s="12" t="e">
        <f>CONCATENATE(MID('Hex Reference'!BR150,3,2),MID('Hex Reference'!BR150,1,2))</f>
        <v>#N/A</v>
      </c>
      <c r="BS150" s="12" t="str">
        <f>CONCATENATE(MID('Hex Reference'!BS150,3,2),MID('Hex Reference'!BS150,1,2))</f>
        <v>0908</v>
      </c>
      <c r="BT150" s="12" t="e">
        <f>CONCATENATE(MID('Hex Reference'!BT150,3,2),MID('Hex Reference'!BT150,1,2))</f>
        <v>#N/A</v>
      </c>
      <c r="BU150" s="12" t="e">
        <f>CONCATENATE(MID('Hex Reference'!BU150,3,2),MID('Hex Reference'!BU150,1,2))</f>
        <v>#N/A</v>
      </c>
      <c r="BV150" s="12" t="str">
        <f>CONCATENATE(MID('Hex Reference'!BV150,3,2),MID('Hex Reference'!BV150,1,2))</f>
        <v>0080</v>
      </c>
      <c r="BW150" s="12" t="e">
        <f>CONCATENATE(MID('Hex Reference'!BW150,3,2),MID('Hex Reference'!BW150,1,2))</f>
        <v>#N/A</v>
      </c>
      <c r="BX150" s="12" t="e">
        <f>CONCATENATE(MID('Hex Reference'!BX150,3,2),MID('Hex Reference'!BX150,1,2))</f>
        <v>#N/A</v>
      </c>
      <c r="BY150" s="12" t="str">
        <f>CONCATENATE(MID('Hex Reference'!BY150,3,2),MID('Hex Reference'!BY150,1,2))</f>
        <v>7200</v>
      </c>
      <c r="BZ150" s="12" t="e">
        <f>CONCATENATE(MID('Hex Reference'!BZ150,3,2),MID('Hex Reference'!BZ150,1,2))</f>
        <v>#N/A</v>
      </c>
      <c r="CA150" s="12" t="e">
        <f>CONCATENATE(MID('Hex Reference'!CA150,3,2),MID('Hex Reference'!CA150,1,2))</f>
        <v>#N/A</v>
      </c>
      <c r="CB150" s="12" t="str">
        <f>CONCATENATE(MID('Hex Reference'!CB150,3,2),MID('Hex Reference'!CB150,1,2))</f>
        <v>7200</v>
      </c>
      <c r="CC150" s="12" t="e">
        <f>CONCATENATE(MID('Hex Reference'!CC150,3,2),MID('Hex Reference'!CC150,1,2))</f>
        <v>#N/A</v>
      </c>
      <c r="CD150" s="12" t="e">
        <f>CONCATENATE(MID('Hex Reference'!CD150,3,2),MID('Hex Reference'!CD150,1,2))</f>
        <v>#N/A</v>
      </c>
      <c r="CE150" s="12" t="str">
        <f>CONCATENATE(MID('Hex Reference'!CE150,3,2),MID('Hex Reference'!CE150,1,2))</f>
        <v>7200</v>
      </c>
      <c r="CF150" s="12" t="e">
        <f>CONCATENATE(MID('Hex Reference'!CF150,3,2),MID('Hex Reference'!CF150,1,2))</f>
        <v>#N/A</v>
      </c>
      <c r="CG150" s="12" t="e">
        <f>CONCATENATE(MID('Hex Reference'!CG150,3,2),MID('Hex Reference'!CG150,1,2))</f>
        <v>#N/A</v>
      </c>
      <c r="CH150" s="12" t="str">
        <f>CONCATENATE(MID('Hex Reference'!CH150,3,2),MID('Hex Reference'!CH150,1,2))</f>
        <v>7200</v>
      </c>
      <c r="CI150" s="28"/>
    </row>
    <row r="151" spans="1:87">
      <c r="A151" s="25" t="str">
        <f t="shared" si="4"/>
        <v>92</v>
      </c>
      <c r="B151" s="25" t="s">
        <v>186</v>
      </c>
      <c r="C151" s="40" t="str">
        <f t="shared" si="5"/>
        <v>18098</v>
      </c>
      <c r="D151" s="12" t="str">
        <f>CONCATENATE(MID('Hex Reference'!D151,3,2),MID('Hex Reference'!D151,1,2))</f>
        <v>D047</v>
      </c>
      <c r="E151" s="12" t="e">
        <f>CONCATENATE(MID('Hex Reference'!E151,3,2),MID('Hex Reference'!E151,1,2))</f>
        <v>#N/A</v>
      </c>
      <c r="F151" s="12" t="e">
        <f>CONCATENATE(MID('Hex Reference'!F151,3,2),MID('Hex Reference'!F151,1,2))</f>
        <v>#N/A</v>
      </c>
      <c r="G151" s="12" t="str">
        <f>CONCATENATE(MID('Hex Reference'!G151,3,2),MID('Hex Reference'!G151,1,2))</f>
        <v>D047</v>
      </c>
      <c r="H151" s="12" t="e">
        <f>CONCATENATE(MID('Hex Reference'!H151,3,2),MID('Hex Reference'!H151,1,2))</f>
        <v>#N/A</v>
      </c>
      <c r="I151" s="12" t="e">
        <f>CONCATENATE(MID('Hex Reference'!I151,3,2),MID('Hex Reference'!I151,1,2))</f>
        <v>#N/A</v>
      </c>
      <c r="J151" s="12" t="str">
        <f>CONCATENATE(MID('Hex Reference'!J151,3,2),MID('Hex Reference'!J151,1,2))</f>
        <v>D047</v>
      </c>
      <c r="K151" s="12" t="e">
        <f>CONCATENATE(MID('Hex Reference'!K151,3,2),MID('Hex Reference'!K151,1,2))</f>
        <v>#N/A</v>
      </c>
      <c r="L151" s="12" t="e">
        <f>CONCATENATE(MID('Hex Reference'!L151,3,2),MID('Hex Reference'!L151,1,2))</f>
        <v>#N/A</v>
      </c>
      <c r="M151" s="12" t="str">
        <f>CONCATENATE(MID('Hex Reference'!M151,3,2),MID('Hex Reference'!M151,1,2))</f>
        <v>D047</v>
      </c>
      <c r="N151" s="12" t="e">
        <f>CONCATENATE(MID('Hex Reference'!N151,3,2),MID('Hex Reference'!N151,1,2))</f>
        <v>#N/A</v>
      </c>
      <c r="O151" s="12" t="e">
        <f>CONCATENATE(MID('Hex Reference'!O151,3,2),MID('Hex Reference'!O151,1,2))</f>
        <v>#N/A</v>
      </c>
      <c r="P151" s="12" t="str">
        <f>CONCATENATE(MID('Hex Reference'!P151,3,2),MID('Hex Reference'!P151,1,2))</f>
        <v>D047</v>
      </c>
      <c r="Q151" s="12" t="e">
        <f>CONCATENATE(MID('Hex Reference'!Q151,3,2),MID('Hex Reference'!Q151,1,2))</f>
        <v>#N/A</v>
      </c>
      <c r="R151" s="12" t="e">
        <f>CONCATENATE(MID('Hex Reference'!R151,3,2),MID('Hex Reference'!R151,1,2))</f>
        <v>#N/A</v>
      </c>
      <c r="S151" s="12" t="str">
        <f>CONCATENATE(MID('Hex Reference'!S151,3,2),MID('Hex Reference'!S151,1,2))</f>
        <v>D047</v>
      </c>
      <c r="T151" s="12" t="e">
        <f>CONCATENATE(MID('Hex Reference'!T151,3,2),MID('Hex Reference'!T151,1,2))</f>
        <v>#N/A</v>
      </c>
      <c r="U151" s="12" t="e">
        <f>CONCATENATE(MID('Hex Reference'!U151,3,2),MID('Hex Reference'!U151,1,2))</f>
        <v>#N/A</v>
      </c>
      <c r="V151" s="12" t="str">
        <f>CONCATENATE(MID('Hex Reference'!V151,3,2),MID('Hex Reference'!V151,1,2))</f>
        <v>D047</v>
      </c>
      <c r="W151" s="12" t="e">
        <f>CONCATENATE(MID('Hex Reference'!W151,3,2),MID('Hex Reference'!W151,1,2))</f>
        <v>#N/A</v>
      </c>
      <c r="X151" s="12" t="e">
        <f>CONCATENATE(MID('Hex Reference'!X151,3,2),MID('Hex Reference'!X151,1,2))</f>
        <v>#N/A</v>
      </c>
      <c r="Y151" s="12" t="str">
        <f>CONCATENATE(MID('Hex Reference'!Y151,3,2),MID('Hex Reference'!Y151,1,2))</f>
        <v>D047</v>
      </c>
      <c r="Z151" s="12" t="e">
        <f>CONCATENATE(MID('Hex Reference'!Z151,3,2),MID('Hex Reference'!Z151,1,2))</f>
        <v>#N/A</v>
      </c>
      <c r="AA151" s="12" t="e">
        <f>CONCATENATE(MID('Hex Reference'!AA151,3,2),MID('Hex Reference'!AA151,1,2))</f>
        <v>#N/A</v>
      </c>
      <c r="AB151" s="12" t="str">
        <f>CONCATENATE(MID('Hex Reference'!AB151,3,2),MID('Hex Reference'!AB151,1,2))</f>
        <v>D047</v>
      </c>
      <c r="AC151" s="12" t="e">
        <f>CONCATENATE(MID('Hex Reference'!AC151,3,2),MID('Hex Reference'!AC151,1,2))</f>
        <v>#N/A</v>
      </c>
      <c r="AD151" s="12" t="e">
        <f>CONCATENATE(MID('Hex Reference'!AD151,3,2),MID('Hex Reference'!AD151,1,2))</f>
        <v>#N/A</v>
      </c>
      <c r="AE151" s="12" t="str">
        <f>CONCATENATE(MID('Hex Reference'!AE151,3,2),MID('Hex Reference'!AE151,1,2))</f>
        <v>D047</v>
      </c>
      <c r="AF151" s="12" t="e">
        <f>CONCATENATE(MID('Hex Reference'!AF151,3,2),MID('Hex Reference'!AF151,1,2))</f>
        <v>#N/A</v>
      </c>
      <c r="AG151" s="12" t="e">
        <f>CONCATENATE(MID('Hex Reference'!AG151,3,2),MID('Hex Reference'!AG151,1,2))</f>
        <v>#N/A</v>
      </c>
      <c r="AH151" s="12" t="str">
        <f>CONCATENATE(MID('Hex Reference'!AH151,3,2),MID('Hex Reference'!AH151,1,2))</f>
        <v>B84B</v>
      </c>
      <c r="AI151" s="12" t="e">
        <f>CONCATENATE(MID('Hex Reference'!AI151,3,2),MID('Hex Reference'!AI151,1,2))</f>
        <v>#N/A</v>
      </c>
      <c r="AJ151" s="12" t="e">
        <f>CONCATENATE(MID('Hex Reference'!AJ151,3,2),MID('Hex Reference'!AJ151,1,2))</f>
        <v>#N/A</v>
      </c>
      <c r="AK151" s="12" t="str">
        <f>CONCATENATE(MID('Hex Reference'!AK151,3,2),MID('Hex Reference'!AK151,1,2))</f>
        <v>B84B</v>
      </c>
      <c r="AL151" s="12" t="e">
        <f>CONCATENATE(MID('Hex Reference'!AL151,3,2),MID('Hex Reference'!AL151,1,2))</f>
        <v>#N/A</v>
      </c>
      <c r="AM151" s="12" t="e">
        <f>CONCATENATE(MID('Hex Reference'!AM151,3,2),MID('Hex Reference'!AM151,1,2))</f>
        <v>#N/A</v>
      </c>
      <c r="AN151" s="12" t="str">
        <f>CONCATENATE(MID('Hex Reference'!AN151,3,2),MID('Hex Reference'!AN151,1,2))</f>
        <v>A04F</v>
      </c>
      <c r="AO151" s="12" t="e">
        <f>CONCATENATE(MID('Hex Reference'!AO151,3,2),MID('Hex Reference'!AO151,1,2))</f>
        <v>#N/A</v>
      </c>
      <c r="AP151" s="12" t="e">
        <f>CONCATENATE(MID('Hex Reference'!AP151,3,2),MID('Hex Reference'!AP151,1,2))</f>
        <v>#N/A</v>
      </c>
      <c r="AQ151" s="12" t="str">
        <f>CONCATENATE(MID('Hex Reference'!AQ151,3,2),MID('Hex Reference'!AQ151,1,2))</f>
        <v>A04F</v>
      </c>
      <c r="AR151" s="28"/>
      <c r="AT151" s="24"/>
      <c r="AU151" s="12" t="str">
        <f>CONCATENATE(MID('Hex Reference'!AU151,3,2),MID('Hex Reference'!AU151,1,2))</f>
        <v>D047</v>
      </c>
      <c r="AV151" s="12" t="e">
        <f>CONCATENATE(MID('Hex Reference'!AV151,3,2),MID('Hex Reference'!AV151,1,2))</f>
        <v>#N/A</v>
      </c>
      <c r="AW151" s="12" t="e">
        <f>CONCATENATE(MID('Hex Reference'!AW151,3,2),MID('Hex Reference'!AW151,1,2))</f>
        <v>#N/A</v>
      </c>
      <c r="AX151" s="12" t="str">
        <f>CONCATENATE(MID('Hex Reference'!AX151,3,2),MID('Hex Reference'!AX151,1,2))</f>
        <v>D047</v>
      </c>
      <c r="AY151" s="12" t="e">
        <f>CONCATENATE(MID('Hex Reference'!AY151,3,2),MID('Hex Reference'!AY151,1,2))</f>
        <v>#N/A</v>
      </c>
      <c r="AZ151" s="12" t="e">
        <f>CONCATENATE(MID('Hex Reference'!AZ151,3,2),MID('Hex Reference'!AZ151,1,2))</f>
        <v>#N/A</v>
      </c>
      <c r="BA151" s="12" t="str">
        <f>CONCATENATE(MID('Hex Reference'!BA151,3,2),MID('Hex Reference'!BA151,1,2))</f>
        <v>D047</v>
      </c>
      <c r="BB151" s="12" t="e">
        <f>CONCATENATE(MID('Hex Reference'!BB151,3,2),MID('Hex Reference'!BB151,1,2))</f>
        <v>#N/A</v>
      </c>
      <c r="BC151" s="12" t="e">
        <f>CONCATENATE(MID('Hex Reference'!BC151,3,2),MID('Hex Reference'!BC151,1,2))</f>
        <v>#N/A</v>
      </c>
      <c r="BD151" s="12" t="str">
        <f>CONCATENATE(MID('Hex Reference'!BD151,3,2),MID('Hex Reference'!BD151,1,2))</f>
        <v>D047</v>
      </c>
      <c r="BE151" s="12" t="e">
        <f>CONCATENATE(MID('Hex Reference'!BE151,3,2),MID('Hex Reference'!BE151,1,2))</f>
        <v>#N/A</v>
      </c>
      <c r="BF151" s="12" t="e">
        <f>CONCATENATE(MID('Hex Reference'!BF151,3,2),MID('Hex Reference'!BF151,1,2))</f>
        <v>#N/A</v>
      </c>
      <c r="BG151" s="12" t="str">
        <f>CONCATENATE(MID('Hex Reference'!BG151,3,2),MID('Hex Reference'!BG151,1,2))</f>
        <v>D047</v>
      </c>
      <c r="BH151" s="12" t="e">
        <f>CONCATENATE(MID('Hex Reference'!BH151,3,2),MID('Hex Reference'!BH151,1,2))</f>
        <v>#N/A</v>
      </c>
      <c r="BI151" s="12" t="e">
        <f>CONCATENATE(MID('Hex Reference'!BI151,3,2),MID('Hex Reference'!BI151,1,2))</f>
        <v>#N/A</v>
      </c>
      <c r="BJ151" s="12" t="str">
        <f>CONCATENATE(MID('Hex Reference'!BJ151,3,2),MID('Hex Reference'!BJ151,1,2))</f>
        <v>D047</v>
      </c>
      <c r="BK151" s="12" t="e">
        <f>CONCATENATE(MID('Hex Reference'!BK151,3,2),MID('Hex Reference'!BK151,1,2))</f>
        <v>#N/A</v>
      </c>
      <c r="BL151" s="12" t="e">
        <f>CONCATENATE(MID('Hex Reference'!BL151,3,2),MID('Hex Reference'!BL151,1,2))</f>
        <v>#N/A</v>
      </c>
      <c r="BM151" s="12" t="str">
        <f>CONCATENATE(MID('Hex Reference'!BM151,3,2),MID('Hex Reference'!BM151,1,2))</f>
        <v>D047</v>
      </c>
      <c r="BN151" s="12" t="e">
        <f>CONCATENATE(MID('Hex Reference'!BN151,3,2),MID('Hex Reference'!BN151,1,2))</f>
        <v>#N/A</v>
      </c>
      <c r="BO151" s="12" t="e">
        <f>CONCATENATE(MID('Hex Reference'!BO151,3,2),MID('Hex Reference'!BO151,1,2))</f>
        <v>#N/A</v>
      </c>
      <c r="BP151" s="12" t="str">
        <f>CONCATENATE(MID('Hex Reference'!BP151,3,2),MID('Hex Reference'!BP151,1,2))</f>
        <v>D047</v>
      </c>
      <c r="BQ151" s="12" t="e">
        <f>CONCATENATE(MID('Hex Reference'!BQ151,3,2),MID('Hex Reference'!BQ151,1,2))</f>
        <v>#N/A</v>
      </c>
      <c r="BR151" s="12" t="e">
        <f>CONCATENATE(MID('Hex Reference'!BR151,3,2),MID('Hex Reference'!BR151,1,2))</f>
        <v>#N/A</v>
      </c>
      <c r="BS151" s="12" t="str">
        <f>CONCATENATE(MID('Hex Reference'!BS151,3,2),MID('Hex Reference'!BS151,1,2))</f>
        <v>D047</v>
      </c>
      <c r="BT151" s="12" t="e">
        <f>CONCATENATE(MID('Hex Reference'!BT151,3,2),MID('Hex Reference'!BT151,1,2))</f>
        <v>#N/A</v>
      </c>
      <c r="BU151" s="12" t="e">
        <f>CONCATENATE(MID('Hex Reference'!BU151,3,2),MID('Hex Reference'!BU151,1,2))</f>
        <v>#N/A</v>
      </c>
      <c r="BV151" s="12" t="str">
        <f>CONCATENATE(MID('Hex Reference'!BV151,3,2),MID('Hex Reference'!BV151,1,2))</f>
        <v>0080</v>
      </c>
      <c r="BW151" s="12" t="e">
        <f>CONCATENATE(MID('Hex Reference'!BW151,3,2),MID('Hex Reference'!BW151,1,2))</f>
        <v>#N/A</v>
      </c>
      <c r="BX151" s="12" t="e">
        <f>CONCATENATE(MID('Hex Reference'!BX151,3,2),MID('Hex Reference'!BX151,1,2))</f>
        <v>#N/A</v>
      </c>
      <c r="BY151" s="12" t="str">
        <f>CONCATENATE(MID('Hex Reference'!BY151,3,2),MID('Hex Reference'!BY151,1,2))</f>
        <v>B84B</v>
      </c>
      <c r="BZ151" s="12" t="e">
        <f>CONCATENATE(MID('Hex Reference'!BZ151,3,2),MID('Hex Reference'!BZ151,1,2))</f>
        <v>#N/A</v>
      </c>
      <c r="CA151" s="12" t="e">
        <f>CONCATENATE(MID('Hex Reference'!CA151,3,2),MID('Hex Reference'!CA151,1,2))</f>
        <v>#N/A</v>
      </c>
      <c r="CB151" s="12" t="str">
        <f>CONCATENATE(MID('Hex Reference'!CB151,3,2),MID('Hex Reference'!CB151,1,2))</f>
        <v>B84B</v>
      </c>
      <c r="CC151" s="12" t="e">
        <f>CONCATENATE(MID('Hex Reference'!CC151,3,2),MID('Hex Reference'!CC151,1,2))</f>
        <v>#N/A</v>
      </c>
      <c r="CD151" s="12" t="e">
        <f>CONCATENATE(MID('Hex Reference'!CD151,3,2),MID('Hex Reference'!CD151,1,2))</f>
        <v>#N/A</v>
      </c>
      <c r="CE151" s="12" t="str">
        <f>CONCATENATE(MID('Hex Reference'!CE151,3,2),MID('Hex Reference'!CE151,1,2))</f>
        <v>A04F</v>
      </c>
      <c r="CF151" s="12" t="e">
        <f>CONCATENATE(MID('Hex Reference'!CF151,3,2),MID('Hex Reference'!CF151,1,2))</f>
        <v>#N/A</v>
      </c>
      <c r="CG151" s="12" t="e">
        <f>CONCATENATE(MID('Hex Reference'!CG151,3,2),MID('Hex Reference'!CG151,1,2))</f>
        <v>#N/A</v>
      </c>
      <c r="CH151" s="12" t="str">
        <f>CONCATENATE(MID('Hex Reference'!CH151,3,2),MID('Hex Reference'!CH151,1,2))</f>
        <v>A04F</v>
      </c>
      <c r="CI151" s="28"/>
    </row>
    <row r="152" spans="1:87">
      <c r="A152" s="25" t="str">
        <f t="shared" si="4"/>
        <v>93</v>
      </c>
      <c r="B152" s="25" t="s">
        <v>187</v>
      </c>
      <c r="C152" s="40" t="str">
        <f t="shared" si="5"/>
        <v>180D0</v>
      </c>
      <c r="D152" s="12" t="str">
        <f>CONCATENATE(MID('Hex Reference'!D152,3,2),MID('Hex Reference'!D152,1,2))</f>
        <v>C840</v>
      </c>
      <c r="E152" s="12" t="e">
        <f>CONCATENATE(MID('Hex Reference'!E152,3,2),MID('Hex Reference'!E152,1,2))</f>
        <v>#N/A</v>
      </c>
      <c r="F152" s="12" t="e">
        <f>CONCATENATE(MID('Hex Reference'!F152,3,2),MID('Hex Reference'!F152,1,2))</f>
        <v>#N/A</v>
      </c>
      <c r="G152" s="12" t="str">
        <f>CONCATENATE(MID('Hex Reference'!G152,3,2),MID('Hex Reference'!G152,1,2))</f>
        <v>C840</v>
      </c>
      <c r="H152" s="12" t="e">
        <f>CONCATENATE(MID('Hex Reference'!H152,3,2),MID('Hex Reference'!H152,1,2))</f>
        <v>#N/A</v>
      </c>
      <c r="I152" s="12" t="e">
        <f>CONCATENATE(MID('Hex Reference'!I152,3,2),MID('Hex Reference'!I152,1,2))</f>
        <v>#N/A</v>
      </c>
      <c r="J152" s="12" t="str">
        <f>CONCATENATE(MID('Hex Reference'!J152,3,2),MID('Hex Reference'!J152,1,2))</f>
        <v>2C41</v>
      </c>
      <c r="K152" s="12" t="e">
        <f>CONCATENATE(MID('Hex Reference'!K152,3,2),MID('Hex Reference'!K152,1,2))</f>
        <v>#N/A</v>
      </c>
      <c r="L152" s="12" t="e">
        <f>CONCATENATE(MID('Hex Reference'!L152,3,2),MID('Hex Reference'!L152,1,2))</f>
        <v>#N/A</v>
      </c>
      <c r="M152" s="12" t="str">
        <f>CONCATENATE(MID('Hex Reference'!M152,3,2),MID('Hex Reference'!M152,1,2))</f>
        <v>2C41</v>
      </c>
      <c r="N152" s="12" t="e">
        <f>CONCATENATE(MID('Hex Reference'!N152,3,2),MID('Hex Reference'!N152,1,2))</f>
        <v>#N/A</v>
      </c>
      <c r="O152" s="12" t="e">
        <f>CONCATENATE(MID('Hex Reference'!O152,3,2),MID('Hex Reference'!O152,1,2))</f>
        <v>#N/A</v>
      </c>
      <c r="P152" s="12" t="str">
        <f>CONCATENATE(MID('Hex Reference'!P152,3,2),MID('Hex Reference'!P152,1,2))</f>
        <v>9041</v>
      </c>
      <c r="Q152" s="12" t="e">
        <f>CONCATENATE(MID('Hex Reference'!Q152,3,2),MID('Hex Reference'!Q152,1,2))</f>
        <v>#N/A</v>
      </c>
      <c r="R152" s="12" t="e">
        <f>CONCATENATE(MID('Hex Reference'!R152,3,2),MID('Hex Reference'!R152,1,2))</f>
        <v>#N/A</v>
      </c>
      <c r="S152" s="12" t="str">
        <f>CONCATENATE(MID('Hex Reference'!S152,3,2),MID('Hex Reference'!S152,1,2))</f>
        <v>9041</v>
      </c>
      <c r="T152" s="12" t="e">
        <f>CONCATENATE(MID('Hex Reference'!T152,3,2),MID('Hex Reference'!T152,1,2))</f>
        <v>#N/A</v>
      </c>
      <c r="U152" s="12" t="e">
        <f>CONCATENATE(MID('Hex Reference'!U152,3,2),MID('Hex Reference'!U152,1,2))</f>
        <v>#N/A</v>
      </c>
      <c r="V152" s="12" t="str">
        <f>CONCATENATE(MID('Hex Reference'!V152,3,2),MID('Hex Reference'!V152,1,2))</f>
        <v>3718</v>
      </c>
      <c r="W152" s="12" t="e">
        <f>CONCATENATE(MID('Hex Reference'!W152,3,2),MID('Hex Reference'!W152,1,2))</f>
        <v>#N/A</v>
      </c>
      <c r="X152" s="12" t="e">
        <f>CONCATENATE(MID('Hex Reference'!X152,3,2),MID('Hex Reference'!X152,1,2))</f>
        <v>#N/A</v>
      </c>
      <c r="Y152" s="12" t="str">
        <f>CONCATENATE(MID('Hex Reference'!Y152,3,2),MID('Hex Reference'!Y152,1,2))</f>
        <v>F441</v>
      </c>
      <c r="Z152" s="12" t="e">
        <f>CONCATENATE(MID('Hex Reference'!Z152,3,2),MID('Hex Reference'!Z152,1,2))</f>
        <v>#N/A</v>
      </c>
      <c r="AA152" s="12" t="e">
        <f>CONCATENATE(MID('Hex Reference'!AA152,3,2),MID('Hex Reference'!AA152,1,2))</f>
        <v>#N/A</v>
      </c>
      <c r="AB152" s="12" t="str">
        <f>CONCATENATE(MID('Hex Reference'!AB152,3,2),MID('Hex Reference'!AB152,1,2))</f>
        <v>370E</v>
      </c>
      <c r="AC152" s="12" t="e">
        <f>CONCATENATE(MID('Hex Reference'!AC152,3,2),MID('Hex Reference'!AC152,1,2))</f>
        <v>#VALUE!</v>
      </c>
      <c r="AD152" s="12" t="e">
        <f>CONCATENATE(MID('Hex Reference'!AD152,3,2),MID('Hex Reference'!AD152,1,2))</f>
        <v>#N/A</v>
      </c>
      <c r="AE152" s="12" t="str">
        <f>CONCATENATE(MID('Hex Reference'!AE152,3,2),MID('Hex Reference'!AE152,1,2))</f>
        <v>370E</v>
      </c>
      <c r="AF152" s="12" t="e">
        <f>CONCATENATE(MID('Hex Reference'!AF152,3,2),MID('Hex Reference'!AF152,1,2))</f>
        <v>#VALUE!</v>
      </c>
      <c r="AG152" s="12" t="e">
        <f>CONCATENATE(MID('Hex Reference'!AG152,3,2),MID('Hex Reference'!AG152,1,2))</f>
        <v>#N/A</v>
      </c>
      <c r="AH152" s="12" t="str">
        <f>CONCATENATE(MID('Hex Reference'!AH152,3,2),MID('Hex Reference'!AH152,1,2))</f>
        <v>370C</v>
      </c>
      <c r="AI152" s="12" t="e">
        <f>CONCATENATE(MID('Hex Reference'!AI152,3,2),MID('Hex Reference'!AI152,1,2))</f>
        <v>#N/A</v>
      </c>
      <c r="AJ152" s="12" t="e">
        <f>CONCATENATE(MID('Hex Reference'!AJ152,3,2),MID('Hex Reference'!AJ152,1,2))</f>
        <v>#N/A</v>
      </c>
      <c r="AK152" s="12" t="str">
        <f>CONCATENATE(MID('Hex Reference'!AK152,3,2),MID('Hex Reference'!AK152,1,2))</f>
        <v>370C</v>
      </c>
      <c r="AL152" s="12" t="e">
        <f>CONCATENATE(MID('Hex Reference'!AL152,3,2),MID('Hex Reference'!AL152,1,2))</f>
        <v>#N/A</v>
      </c>
      <c r="AM152" s="12" t="e">
        <f>CONCATENATE(MID('Hex Reference'!AM152,3,2),MID('Hex Reference'!AM152,1,2))</f>
        <v>#N/A</v>
      </c>
      <c r="AN152" s="12" t="str">
        <f>CONCATENATE(MID('Hex Reference'!AN152,3,2),MID('Hex Reference'!AN152,1,2))</f>
        <v>370C</v>
      </c>
      <c r="AO152" s="12" t="e">
        <f>CONCATENATE(MID('Hex Reference'!AO152,3,2),MID('Hex Reference'!AO152,1,2))</f>
        <v>#N/A</v>
      </c>
      <c r="AP152" s="12" t="e">
        <f>CONCATENATE(MID('Hex Reference'!AP152,3,2),MID('Hex Reference'!AP152,1,2))</f>
        <v>#N/A</v>
      </c>
      <c r="AQ152" s="12" t="str">
        <f>CONCATENATE(MID('Hex Reference'!AQ152,3,2),MID('Hex Reference'!AQ152,1,2))</f>
        <v>370C</v>
      </c>
      <c r="AR152" s="28"/>
      <c r="AT152" s="24"/>
      <c r="AU152" s="12" t="str">
        <f>CONCATENATE(MID('Hex Reference'!AU152,3,2),MID('Hex Reference'!AU152,1,2))</f>
        <v>C840</v>
      </c>
      <c r="AV152" s="12" t="e">
        <f>CONCATENATE(MID('Hex Reference'!AV152,3,2),MID('Hex Reference'!AV152,1,2))</f>
        <v>#N/A</v>
      </c>
      <c r="AW152" s="12" t="e">
        <f>CONCATENATE(MID('Hex Reference'!AW152,3,2),MID('Hex Reference'!AW152,1,2))</f>
        <v>#N/A</v>
      </c>
      <c r="AX152" s="12" t="str">
        <f>CONCATENATE(MID('Hex Reference'!AX152,3,2),MID('Hex Reference'!AX152,1,2))</f>
        <v>5080</v>
      </c>
      <c r="AY152" s="12" t="e">
        <f>CONCATENATE(MID('Hex Reference'!AY152,3,2),MID('Hex Reference'!AY152,1,2))</f>
        <v>#N/A</v>
      </c>
      <c r="AZ152" s="12" t="e">
        <f>CONCATENATE(MID('Hex Reference'!AZ152,3,2),MID('Hex Reference'!AZ152,1,2))</f>
        <v>#N/A</v>
      </c>
      <c r="BA152" s="12" t="str">
        <f>CONCATENATE(MID('Hex Reference'!BA152,3,2),MID('Hex Reference'!BA152,1,2))</f>
        <v>2C41</v>
      </c>
      <c r="BB152" s="12" t="e">
        <f>CONCATENATE(MID('Hex Reference'!BB152,3,2),MID('Hex Reference'!BB152,1,2))</f>
        <v>#N/A</v>
      </c>
      <c r="BC152" s="12" t="e">
        <f>CONCATENATE(MID('Hex Reference'!BC152,3,2),MID('Hex Reference'!BC152,1,2))</f>
        <v>#N/A</v>
      </c>
      <c r="BD152" s="12" t="str">
        <f>CONCATENATE(MID('Hex Reference'!BD152,3,2),MID('Hex Reference'!BD152,1,2))</f>
        <v>6480</v>
      </c>
      <c r="BE152" s="12" t="e">
        <f>CONCATENATE(MID('Hex Reference'!BE152,3,2),MID('Hex Reference'!BE152,1,2))</f>
        <v>#N/A</v>
      </c>
      <c r="BF152" s="12" t="e">
        <f>CONCATENATE(MID('Hex Reference'!BF152,3,2),MID('Hex Reference'!BF152,1,2))</f>
        <v>#N/A</v>
      </c>
      <c r="BG152" s="12" t="str">
        <f>CONCATENATE(MID('Hex Reference'!BG152,3,2),MID('Hex Reference'!BG152,1,2))</f>
        <v>9041</v>
      </c>
      <c r="BH152" s="12" t="e">
        <f>CONCATENATE(MID('Hex Reference'!BH152,3,2),MID('Hex Reference'!BH152,1,2))</f>
        <v>#N/A</v>
      </c>
      <c r="BI152" s="12" t="e">
        <f>CONCATENATE(MID('Hex Reference'!BI152,3,2),MID('Hex Reference'!BI152,1,2))</f>
        <v>#N/A</v>
      </c>
      <c r="BJ152" s="12" t="str">
        <f>CONCATENATE(MID('Hex Reference'!BJ152,3,2),MID('Hex Reference'!BJ152,1,2))</f>
        <v>7880</v>
      </c>
      <c r="BK152" s="12" t="e">
        <f>CONCATENATE(MID('Hex Reference'!BK152,3,2),MID('Hex Reference'!BK152,1,2))</f>
        <v>#N/A</v>
      </c>
      <c r="BL152" s="12" t="e">
        <f>CONCATENATE(MID('Hex Reference'!BL152,3,2),MID('Hex Reference'!BL152,1,2))</f>
        <v>#N/A</v>
      </c>
      <c r="BM152" s="12" t="str">
        <f>CONCATENATE(MID('Hex Reference'!BM152,3,2),MID('Hex Reference'!BM152,1,2))</f>
        <v>3718</v>
      </c>
      <c r="BN152" s="12" t="e">
        <f>CONCATENATE(MID('Hex Reference'!BN152,3,2),MID('Hex Reference'!BN152,1,2))</f>
        <v>#N/A</v>
      </c>
      <c r="BO152" s="12" t="e">
        <f>CONCATENATE(MID('Hex Reference'!BO152,3,2),MID('Hex Reference'!BO152,1,2))</f>
        <v>#N/A</v>
      </c>
      <c r="BP152" s="12" t="str">
        <f>CONCATENATE(MID('Hex Reference'!BP152,3,2),MID('Hex Reference'!BP152,1,2))</f>
        <v>9680</v>
      </c>
      <c r="BQ152" s="12" t="e">
        <f>CONCATENATE(MID('Hex Reference'!BQ152,3,2),MID('Hex Reference'!BQ152,1,2))</f>
        <v>#N/A</v>
      </c>
      <c r="BR152" s="12" t="e">
        <f>CONCATENATE(MID('Hex Reference'!BR152,3,2),MID('Hex Reference'!BR152,1,2))</f>
        <v>#N/A</v>
      </c>
      <c r="BS152" s="12" t="str">
        <f>CONCATENATE(MID('Hex Reference'!BS152,3,2),MID('Hex Reference'!BS152,1,2))</f>
        <v>370E</v>
      </c>
      <c r="BT152" s="12" t="e">
        <f>CONCATENATE(MID('Hex Reference'!BT152,3,2),MID('Hex Reference'!BT152,1,2))</f>
        <v>#VALUE!</v>
      </c>
      <c r="BU152" s="12" t="e">
        <f>CONCATENATE(MID('Hex Reference'!BU152,3,2),MID('Hex Reference'!BU152,1,2))</f>
        <v>#N/A</v>
      </c>
      <c r="BV152" s="12" t="str">
        <f>CONCATENATE(MID('Hex Reference'!BV152,3,2),MID('Hex Reference'!BV152,1,2))</f>
        <v>0080</v>
      </c>
      <c r="BW152" s="12" t="e">
        <f>CONCATENATE(MID('Hex Reference'!BW152,3,2),MID('Hex Reference'!BW152,1,2))</f>
        <v>#N/A</v>
      </c>
      <c r="BX152" s="12" t="e">
        <f>CONCATENATE(MID('Hex Reference'!BX152,3,2),MID('Hex Reference'!BX152,1,2))</f>
        <v>#N/A</v>
      </c>
      <c r="BY152" s="12" t="str">
        <f>CONCATENATE(MID('Hex Reference'!BY152,3,2),MID('Hex Reference'!BY152,1,2))</f>
        <v>370C</v>
      </c>
      <c r="BZ152" s="12" t="e">
        <f>CONCATENATE(MID('Hex Reference'!BZ152,3,2),MID('Hex Reference'!BZ152,1,2))</f>
        <v>#N/A</v>
      </c>
      <c r="CA152" s="12" t="e">
        <f>CONCATENATE(MID('Hex Reference'!CA152,3,2),MID('Hex Reference'!CA152,1,2))</f>
        <v>#N/A</v>
      </c>
      <c r="CB152" s="12" t="str">
        <f>CONCATENATE(MID('Hex Reference'!CB152,3,2),MID('Hex Reference'!CB152,1,2))</f>
        <v>370C</v>
      </c>
      <c r="CC152" s="12" t="e">
        <f>CONCATENATE(MID('Hex Reference'!CC152,3,2),MID('Hex Reference'!CC152,1,2))</f>
        <v>#N/A</v>
      </c>
      <c r="CD152" s="12" t="e">
        <f>CONCATENATE(MID('Hex Reference'!CD152,3,2),MID('Hex Reference'!CD152,1,2))</f>
        <v>#N/A</v>
      </c>
      <c r="CE152" s="12" t="str">
        <f>CONCATENATE(MID('Hex Reference'!CE152,3,2),MID('Hex Reference'!CE152,1,2))</f>
        <v>370C</v>
      </c>
      <c r="CF152" s="12" t="e">
        <f>CONCATENATE(MID('Hex Reference'!CF152,3,2),MID('Hex Reference'!CF152,1,2))</f>
        <v>#N/A</v>
      </c>
      <c r="CG152" s="12" t="e">
        <f>CONCATENATE(MID('Hex Reference'!CG152,3,2),MID('Hex Reference'!CG152,1,2))</f>
        <v>#N/A</v>
      </c>
      <c r="CH152" s="12" t="str">
        <f>CONCATENATE(MID('Hex Reference'!CH152,3,2),MID('Hex Reference'!CH152,1,2))</f>
        <v>370C</v>
      </c>
      <c r="CI152" s="28"/>
    </row>
    <row r="153" spans="1:87">
      <c r="A153" s="25" t="str">
        <f t="shared" si="4"/>
        <v>94</v>
      </c>
      <c r="B153" s="25" t="s">
        <v>188</v>
      </c>
      <c r="C153" s="40" t="str">
        <f t="shared" si="5"/>
        <v>18108</v>
      </c>
      <c r="D153" s="12" t="str">
        <f>CONCATENATE(MID('Hex Reference'!D153,3,2),MID('Hex Reference'!D153,1,2))</f>
        <v>C840</v>
      </c>
      <c r="E153" s="12" t="e">
        <f>CONCATENATE(MID('Hex Reference'!E153,3,2),MID('Hex Reference'!E153,1,2))</f>
        <v>#N/A</v>
      </c>
      <c r="F153" s="12" t="e">
        <f>CONCATENATE(MID('Hex Reference'!F153,3,2),MID('Hex Reference'!F153,1,2))</f>
        <v>#N/A</v>
      </c>
      <c r="G153" s="12" t="str">
        <f>CONCATENATE(MID('Hex Reference'!G153,3,2),MID('Hex Reference'!G153,1,2))</f>
        <v>C840</v>
      </c>
      <c r="H153" s="12" t="e">
        <f>CONCATENATE(MID('Hex Reference'!H153,3,2),MID('Hex Reference'!H153,1,2))</f>
        <v>#N/A</v>
      </c>
      <c r="I153" s="12" t="e">
        <f>CONCATENATE(MID('Hex Reference'!I153,3,2),MID('Hex Reference'!I153,1,2))</f>
        <v>#N/A</v>
      </c>
      <c r="J153" s="12" t="str">
        <f>CONCATENATE(MID('Hex Reference'!J153,3,2),MID('Hex Reference'!J153,1,2))</f>
        <v>C840</v>
      </c>
      <c r="K153" s="12" t="e">
        <f>CONCATENATE(MID('Hex Reference'!K153,3,2),MID('Hex Reference'!K153,1,2))</f>
        <v>#N/A</v>
      </c>
      <c r="L153" s="12" t="e">
        <f>CONCATENATE(MID('Hex Reference'!L153,3,2),MID('Hex Reference'!L153,1,2))</f>
        <v>#N/A</v>
      </c>
      <c r="M153" s="12" t="str">
        <f>CONCATENATE(MID('Hex Reference'!M153,3,2),MID('Hex Reference'!M153,1,2))</f>
        <v>C840</v>
      </c>
      <c r="N153" s="12" t="e">
        <f>CONCATENATE(MID('Hex Reference'!N153,3,2),MID('Hex Reference'!N153,1,2))</f>
        <v>#N/A</v>
      </c>
      <c r="O153" s="12" t="e">
        <f>CONCATENATE(MID('Hex Reference'!O153,3,2),MID('Hex Reference'!O153,1,2))</f>
        <v>#N/A</v>
      </c>
      <c r="P153" s="12" t="str">
        <f>CONCATENATE(MID('Hex Reference'!P153,3,2),MID('Hex Reference'!P153,1,2))</f>
        <v>2C41</v>
      </c>
      <c r="Q153" s="12" t="e">
        <f>CONCATENATE(MID('Hex Reference'!Q153,3,2),MID('Hex Reference'!Q153,1,2))</f>
        <v>#N/A</v>
      </c>
      <c r="R153" s="12" t="e">
        <f>CONCATENATE(MID('Hex Reference'!R153,3,2),MID('Hex Reference'!R153,1,2))</f>
        <v>#N/A</v>
      </c>
      <c r="S153" s="12" t="str">
        <f>CONCATENATE(MID('Hex Reference'!S153,3,2),MID('Hex Reference'!S153,1,2))</f>
        <v>2C41</v>
      </c>
      <c r="T153" s="12" t="e">
        <f>CONCATENATE(MID('Hex Reference'!T153,3,2),MID('Hex Reference'!T153,1,2))</f>
        <v>#N/A</v>
      </c>
      <c r="U153" s="12" t="e">
        <f>CONCATENATE(MID('Hex Reference'!U153,3,2),MID('Hex Reference'!U153,1,2))</f>
        <v>#N/A</v>
      </c>
      <c r="V153" s="12" t="str">
        <f>CONCATENATE(MID('Hex Reference'!V153,3,2),MID('Hex Reference'!V153,1,2))</f>
        <v>3832</v>
      </c>
      <c r="W153" s="12" t="e">
        <f>CONCATENATE(MID('Hex Reference'!W153,3,2),MID('Hex Reference'!W153,1,2))</f>
        <v>#VALUE!</v>
      </c>
      <c r="X153" s="12" t="e">
        <f>CONCATENATE(MID('Hex Reference'!X153,3,2),MID('Hex Reference'!X153,1,2))</f>
        <v>#N/A</v>
      </c>
      <c r="Y153" s="12" t="str">
        <f>CONCATENATE(MID('Hex Reference'!Y153,3,2),MID('Hex Reference'!Y153,1,2))</f>
        <v>9041</v>
      </c>
      <c r="Z153" s="12" t="e">
        <f>CONCATENATE(MID('Hex Reference'!Z153,3,2),MID('Hex Reference'!Z153,1,2))</f>
        <v>#N/A</v>
      </c>
      <c r="AA153" s="12" t="e">
        <f>CONCATENATE(MID('Hex Reference'!AA153,3,2),MID('Hex Reference'!AA153,1,2))</f>
        <v>#N/A</v>
      </c>
      <c r="AB153" s="12" t="str">
        <f>CONCATENATE(MID('Hex Reference'!AB153,3,2),MID('Hex Reference'!AB153,1,2))</f>
        <v>3800</v>
      </c>
      <c r="AC153" s="12" t="e">
        <f>CONCATENATE(MID('Hex Reference'!AC153,3,2),MID('Hex Reference'!AC153,1,2))</f>
        <v>#N/A</v>
      </c>
      <c r="AD153" s="12" t="e">
        <f>CONCATENATE(MID('Hex Reference'!AD153,3,2),MID('Hex Reference'!AD153,1,2))</f>
        <v>#N/A</v>
      </c>
      <c r="AE153" s="12" t="str">
        <f>CONCATENATE(MID('Hex Reference'!AE153,3,2),MID('Hex Reference'!AE153,1,2))</f>
        <v>3804</v>
      </c>
      <c r="AF153" s="12" t="e">
        <f>CONCATENATE(MID('Hex Reference'!AF153,3,2),MID('Hex Reference'!AF153,1,2))</f>
        <v>#N/A</v>
      </c>
      <c r="AG153" s="12" t="e">
        <f>CONCATENATE(MID('Hex Reference'!AG153,3,2),MID('Hex Reference'!AG153,1,2))</f>
        <v>#N/A</v>
      </c>
      <c r="AH153" s="12" t="str">
        <f>CONCATENATE(MID('Hex Reference'!AH153,3,2),MID('Hex Reference'!AH153,1,2))</f>
        <v>3808</v>
      </c>
      <c r="AI153" s="12" t="e">
        <f>CONCATENATE(MID('Hex Reference'!AI153,3,2),MID('Hex Reference'!AI153,1,2))</f>
        <v>#N/A</v>
      </c>
      <c r="AJ153" s="12" t="e">
        <f>CONCATENATE(MID('Hex Reference'!AJ153,3,2),MID('Hex Reference'!AJ153,1,2))</f>
        <v>#N/A</v>
      </c>
      <c r="AK153" s="12" t="str">
        <f>CONCATENATE(MID('Hex Reference'!AK153,3,2),MID('Hex Reference'!AK153,1,2))</f>
        <v>3808</v>
      </c>
      <c r="AL153" s="12" t="e">
        <f>CONCATENATE(MID('Hex Reference'!AL153,3,2),MID('Hex Reference'!AL153,1,2))</f>
        <v>#N/A</v>
      </c>
      <c r="AM153" s="12" t="e">
        <f>CONCATENATE(MID('Hex Reference'!AM153,3,2),MID('Hex Reference'!AM153,1,2))</f>
        <v>#N/A</v>
      </c>
      <c r="AN153" s="12" t="str">
        <f>CONCATENATE(MID('Hex Reference'!AN153,3,2),MID('Hex Reference'!AN153,1,2))</f>
        <v>3808</v>
      </c>
      <c r="AO153" s="12" t="e">
        <f>CONCATENATE(MID('Hex Reference'!AO153,3,2),MID('Hex Reference'!AO153,1,2))</f>
        <v>#N/A</v>
      </c>
      <c r="AP153" s="12" t="e">
        <f>CONCATENATE(MID('Hex Reference'!AP153,3,2),MID('Hex Reference'!AP153,1,2))</f>
        <v>#N/A</v>
      </c>
      <c r="AQ153" s="12" t="str">
        <f>CONCATENATE(MID('Hex Reference'!AQ153,3,2),MID('Hex Reference'!AQ153,1,2))</f>
        <v>3808</v>
      </c>
      <c r="AR153" s="28"/>
      <c r="AT153" s="24"/>
      <c r="AU153" s="12" t="str">
        <f>CONCATENATE(MID('Hex Reference'!AU153,3,2),MID('Hex Reference'!AU153,1,2))</f>
        <v>C840</v>
      </c>
      <c r="AV153" s="12" t="e">
        <f>CONCATENATE(MID('Hex Reference'!AV153,3,2),MID('Hex Reference'!AV153,1,2))</f>
        <v>#N/A</v>
      </c>
      <c r="AW153" s="12" t="e">
        <f>CONCATENATE(MID('Hex Reference'!AW153,3,2),MID('Hex Reference'!AW153,1,2))</f>
        <v>#N/A</v>
      </c>
      <c r="AX153" s="12" t="str">
        <f>CONCATENATE(MID('Hex Reference'!AX153,3,2),MID('Hex Reference'!AX153,1,2))</f>
        <v>5080</v>
      </c>
      <c r="AY153" s="12" t="e">
        <f>CONCATENATE(MID('Hex Reference'!AY153,3,2),MID('Hex Reference'!AY153,1,2))</f>
        <v>#N/A</v>
      </c>
      <c r="AZ153" s="12" t="e">
        <f>CONCATENATE(MID('Hex Reference'!AZ153,3,2),MID('Hex Reference'!AZ153,1,2))</f>
        <v>#N/A</v>
      </c>
      <c r="BA153" s="12" t="str">
        <f>CONCATENATE(MID('Hex Reference'!BA153,3,2),MID('Hex Reference'!BA153,1,2))</f>
        <v>C840</v>
      </c>
      <c r="BB153" s="12" t="e">
        <f>CONCATENATE(MID('Hex Reference'!BB153,3,2),MID('Hex Reference'!BB153,1,2))</f>
        <v>#N/A</v>
      </c>
      <c r="BC153" s="12" t="e">
        <f>CONCATENATE(MID('Hex Reference'!BC153,3,2),MID('Hex Reference'!BC153,1,2))</f>
        <v>#N/A</v>
      </c>
      <c r="BD153" s="12" t="str">
        <f>CONCATENATE(MID('Hex Reference'!BD153,3,2),MID('Hex Reference'!BD153,1,2))</f>
        <v>6480</v>
      </c>
      <c r="BE153" s="12" t="e">
        <f>CONCATENATE(MID('Hex Reference'!BE153,3,2),MID('Hex Reference'!BE153,1,2))</f>
        <v>#N/A</v>
      </c>
      <c r="BF153" s="12" t="e">
        <f>CONCATENATE(MID('Hex Reference'!BF153,3,2),MID('Hex Reference'!BF153,1,2))</f>
        <v>#N/A</v>
      </c>
      <c r="BG153" s="12" t="str">
        <f>CONCATENATE(MID('Hex Reference'!BG153,3,2),MID('Hex Reference'!BG153,1,2))</f>
        <v>2C41</v>
      </c>
      <c r="BH153" s="12" t="e">
        <f>CONCATENATE(MID('Hex Reference'!BH153,3,2),MID('Hex Reference'!BH153,1,2))</f>
        <v>#N/A</v>
      </c>
      <c r="BI153" s="12" t="e">
        <f>CONCATENATE(MID('Hex Reference'!BI153,3,2),MID('Hex Reference'!BI153,1,2))</f>
        <v>#N/A</v>
      </c>
      <c r="BJ153" s="12" t="str">
        <f>CONCATENATE(MID('Hex Reference'!BJ153,3,2),MID('Hex Reference'!BJ153,1,2))</f>
        <v>7880</v>
      </c>
      <c r="BK153" s="12" t="e">
        <f>CONCATENATE(MID('Hex Reference'!BK153,3,2),MID('Hex Reference'!BK153,1,2))</f>
        <v>#N/A</v>
      </c>
      <c r="BL153" s="12" t="e">
        <f>CONCATENATE(MID('Hex Reference'!BL153,3,2),MID('Hex Reference'!BL153,1,2))</f>
        <v>#N/A</v>
      </c>
      <c r="BM153" s="12" t="str">
        <f>CONCATENATE(MID('Hex Reference'!BM153,3,2),MID('Hex Reference'!BM153,1,2))</f>
        <v>3832</v>
      </c>
      <c r="BN153" s="12" t="e">
        <f>CONCATENATE(MID('Hex Reference'!BN153,3,2),MID('Hex Reference'!BN153,1,2))</f>
        <v>#VALUE!</v>
      </c>
      <c r="BO153" s="12" t="e">
        <f>CONCATENATE(MID('Hex Reference'!BO153,3,2),MID('Hex Reference'!BO153,1,2))</f>
        <v>#N/A</v>
      </c>
      <c r="BP153" s="12" t="str">
        <f>CONCATENATE(MID('Hex Reference'!BP153,3,2),MID('Hex Reference'!BP153,1,2))</f>
        <v>9680</v>
      </c>
      <c r="BQ153" s="12" t="e">
        <f>CONCATENATE(MID('Hex Reference'!BQ153,3,2),MID('Hex Reference'!BQ153,1,2))</f>
        <v>#N/A</v>
      </c>
      <c r="BR153" s="12" t="e">
        <f>CONCATENATE(MID('Hex Reference'!BR153,3,2),MID('Hex Reference'!BR153,1,2))</f>
        <v>#N/A</v>
      </c>
      <c r="BS153" s="12" t="str">
        <f>CONCATENATE(MID('Hex Reference'!BS153,3,2),MID('Hex Reference'!BS153,1,2))</f>
        <v>3800</v>
      </c>
      <c r="BT153" s="12" t="e">
        <f>CONCATENATE(MID('Hex Reference'!BT153,3,2),MID('Hex Reference'!BT153,1,2))</f>
        <v>#N/A</v>
      </c>
      <c r="BU153" s="12" t="e">
        <f>CONCATENATE(MID('Hex Reference'!BU153,3,2),MID('Hex Reference'!BU153,1,2))</f>
        <v>#N/A</v>
      </c>
      <c r="BV153" s="12" t="str">
        <f>CONCATENATE(MID('Hex Reference'!BV153,3,2),MID('Hex Reference'!BV153,1,2))</f>
        <v>0080</v>
      </c>
      <c r="BW153" s="12" t="e">
        <f>CONCATENATE(MID('Hex Reference'!BW153,3,2),MID('Hex Reference'!BW153,1,2))</f>
        <v>#N/A</v>
      </c>
      <c r="BX153" s="12" t="e">
        <f>CONCATENATE(MID('Hex Reference'!BX153,3,2),MID('Hex Reference'!BX153,1,2))</f>
        <v>#N/A</v>
      </c>
      <c r="BY153" s="12" t="str">
        <f>CONCATENATE(MID('Hex Reference'!BY153,3,2),MID('Hex Reference'!BY153,1,2))</f>
        <v>3808</v>
      </c>
      <c r="BZ153" s="12" t="e">
        <f>CONCATENATE(MID('Hex Reference'!BZ153,3,2),MID('Hex Reference'!BZ153,1,2))</f>
        <v>#N/A</v>
      </c>
      <c r="CA153" s="12" t="e">
        <f>CONCATENATE(MID('Hex Reference'!CA153,3,2),MID('Hex Reference'!CA153,1,2))</f>
        <v>#N/A</v>
      </c>
      <c r="CB153" s="12" t="str">
        <f>CONCATENATE(MID('Hex Reference'!CB153,3,2),MID('Hex Reference'!CB153,1,2))</f>
        <v>3808</v>
      </c>
      <c r="CC153" s="12" t="e">
        <f>CONCATENATE(MID('Hex Reference'!CC153,3,2),MID('Hex Reference'!CC153,1,2))</f>
        <v>#N/A</v>
      </c>
      <c r="CD153" s="12" t="e">
        <f>CONCATENATE(MID('Hex Reference'!CD153,3,2),MID('Hex Reference'!CD153,1,2))</f>
        <v>#N/A</v>
      </c>
      <c r="CE153" s="12" t="str">
        <f>CONCATENATE(MID('Hex Reference'!CE153,3,2),MID('Hex Reference'!CE153,1,2))</f>
        <v>3808</v>
      </c>
      <c r="CF153" s="12" t="e">
        <f>CONCATENATE(MID('Hex Reference'!CF153,3,2),MID('Hex Reference'!CF153,1,2))</f>
        <v>#N/A</v>
      </c>
      <c r="CG153" s="12" t="e">
        <f>CONCATENATE(MID('Hex Reference'!CG153,3,2),MID('Hex Reference'!CG153,1,2))</f>
        <v>#N/A</v>
      </c>
      <c r="CH153" s="12" t="str">
        <f>CONCATENATE(MID('Hex Reference'!CH153,3,2),MID('Hex Reference'!CH153,1,2))</f>
        <v>3808</v>
      </c>
      <c r="CI153" s="28"/>
    </row>
    <row r="154" spans="1:87">
      <c r="A154" s="25" t="str">
        <f t="shared" si="4"/>
        <v>95</v>
      </c>
      <c r="B154" s="25" t="s">
        <v>189</v>
      </c>
      <c r="C154" s="40" t="str">
        <f t="shared" si="5"/>
        <v>18140</v>
      </c>
      <c r="D154" s="12" t="str">
        <f>CONCATENATE(MID('Hex Reference'!D154,3,2),MID('Hex Reference'!D154,1,2))</f>
        <v>2C41</v>
      </c>
      <c r="E154" s="12" t="e">
        <f>CONCATENATE(MID('Hex Reference'!E154,3,2),MID('Hex Reference'!E154,1,2))</f>
        <v>#N/A</v>
      </c>
      <c r="F154" s="12" t="e">
        <f>CONCATENATE(MID('Hex Reference'!F154,3,2),MID('Hex Reference'!F154,1,2))</f>
        <v>#N/A</v>
      </c>
      <c r="G154" s="12" t="str">
        <f>CONCATENATE(MID('Hex Reference'!G154,3,2),MID('Hex Reference'!G154,1,2))</f>
        <v>2C41</v>
      </c>
      <c r="H154" s="12" t="e">
        <f>CONCATENATE(MID('Hex Reference'!H154,3,2),MID('Hex Reference'!H154,1,2))</f>
        <v>#N/A</v>
      </c>
      <c r="I154" s="12" t="e">
        <f>CONCATENATE(MID('Hex Reference'!I154,3,2),MID('Hex Reference'!I154,1,2))</f>
        <v>#N/A</v>
      </c>
      <c r="J154" s="12" t="str">
        <f>CONCATENATE(MID('Hex Reference'!J154,3,2),MID('Hex Reference'!J154,1,2))</f>
        <v>C241</v>
      </c>
      <c r="K154" s="12" t="e">
        <f>CONCATENATE(MID('Hex Reference'!K154,3,2),MID('Hex Reference'!K154,1,2))</f>
        <v>#N/A</v>
      </c>
      <c r="L154" s="12" t="e">
        <f>CONCATENATE(MID('Hex Reference'!L154,3,2),MID('Hex Reference'!L154,1,2))</f>
        <v>#N/A</v>
      </c>
      <c r="M154" s="12" t="str">
        <f>CONCATENATE(MID('Hex Reference'!M154,3,2),MID('Hex Reference'!M154,1,2))</f>
        <v>C241</v>
      </c>
      <c r="N154" s="12" t="e">
        <f>CONCATENATE(MID('Hex Reference'!N154,3,2),MID('Hex Reference'!N154,1,2))</f>
        <v>#N/A</v>
      </c>
      <c r="O154" s="12" t="e">
        <f>CONCATENATE(MID('Hex Reference'!O154,3,2),MID('Hex Reference'!O154,1,2))</f>
        <v>#N/A</v>
      </c>
      <c r="P154" s="12" t="str">
        <f>CONCATENATE(MID('Hex Reference'!P154,3,2),MID('Hex Reference'!P154,1,2))</f>
        <v>5842</v>
      </c>
      <c r="Q154" s="12" t="e">
        <f>CONCATENATE(MID('Hex Reference'!Q154,3,2),MID('Hex Reference'!Q154,1,2))</f>
        <v>#N/A</v>
      </c>
      <c r="R154" s="12" t="e">
        <f>CONCATENATE(MID('Hex Reference'!R154,3,2),MID('Hex Reference'!R154,1,2))</f>
        <v>#N/A</v>
      </c>
      <c r="S154" s="12" t="str">
        <f>CONCATENATE(MID('Hex Reference'!S154,3,2),MID('Hex Reference'!S154,1,2))</f>
        <v>5842</v>
      </c>
      <c r="T154" s="12" t="e">
        <f>CONCATENATE(MID('Hex Reference'!T154,3,2),MID('Hex Reference'!T154,1,2))</f>
        <v>#N/A</v>
      </c>
      <c r="U154" s="12" t="e">
        <f>CONCATENATE(MID('Hex Reference'!U154,3,2),MID('Hex Reference'!U154,1,2))</f>
        <v>#N/A</v>
      </c>
      <c r="V154" s="12" t="str">
        <f>CONCATENATE(MID('Hex Reference'!V154,3,2),MID('Hex Reference'!V154,1,2))</f>
        <v>3920</v>
      </c>
      <c r="W154" s="12" t="e">
        <f>CONCATENATE(MID('Hex Reference'!W154,3,2),MID('Hex Reference'!W154,1,2))</f>
        <v>#N/A</v>
      </c>
      <c r="X154" s="12" t="e">
        <f>CONCATENATE(MID('Hex Reference'!X154,3,2),MID('Hex Reference'!X154,1,2))</f>
        <v>#N/A</v>
      </c>
      <c r="Y154" s="12" t="str">
        <f>CONCATENATE(MID('Hex Reference'!Y154,3,2),MID('Hex Reference'!Y154,1,2))</f>
        <v>EE42</v>
      </c>
      <c r="Z154" s="12" t="e">
        <f>CONCATENATE(MID('Hex Reference'!Z154,3,2),MID('Hex Reference'!Z154,1,2))</f>
        <v>#N/A</v>
      </c>
      <c r="AA154" s="12" t="e">
        <f>CONCATENATE(MID('Hex Reference'!AA154,3,2),MID('Hex Reference'!AA154,1,2))</f>
        <v>#N/A</v>
      </c>
      <c r="AB154" s="12" t="str">
        <f>CONCATENATE(MID('Hex Reference'!AB154,3,2),MID('Hex Reference'!AB154,1,2))</f>
        <v>3906</v>
      </c>
      <c r="AC154" s="12" t="e">
        <f>CONCATENATE(MID('Hex Reference'!AC154,3,2),MID('Hex Reference'!AC154,1,2))</f>
        <v>#N/A</v>
      </c>
      <c r="AD154" s="12" t="e">
        <f>CONCATENATE(MID('Hex Reference'!AD154,3,2),MID('Hex Reference'!AD154,1,2))</f>
        <v>#N/A</v>
      </c>
      <c r="AE154" s="12" t="str">
        <f>CONCATENATE(MID('Hex Reference'!AE154,3,2),MID('Hex Reference'!AE154,1,2))</f>
        <v>3906</v>
      </c>
      <c r="AF154" s="12" t="e">
        <f>CONCATENATE(MID('Hex Reference'!AF154,3,2),MID('Hex Reference'!AF154,1,2))</f>
        <v>#N/A</v>
      </c>
      <c r="AG154" s="12" t="e">
        <f>CONCATENATE(MID('Hex Reference'!AG154,3,2),MID('Hex Reference'!AG154,1,2))</f>
        <v>#N/A</v>
      </c>
      <c r="AH154" s="12" t="str">
        <f>CONCATENATE(MID('Hex Reference'!AH154,3,2),MID('Hex Reference'!AH154,1,2))</f>
        <v>391A</v>
      </c>
      <c r="AI154" s="12" t="e">
        <f>CONCATENATE(MID('Hex Reference'!AI154,3,2),MID('Hex Reference'!AI154,1,2))</f>
        <v>#N/A</v>
      </c>
      <c r="AJ154" s="12" t="e">
        <f>CONCATENATE(MID('Hex Reference'!AJ154,3,2),MID('Hex Reference'!AJ154,1,2))</f>
        <v>#N/A</v>
      </c>
      <c r="AK154" s="12" t="str">
        <f>CONCATENATE(MID('Hex Reference'!AK154,3,2),MID('Hex Reference'!AK154,1,2))</f>
        <v>391A</v>
      </c>
      <c r="AL154" s="12" t="e">
        <f>CONCATENATE(MID('Hex Reference'!AL154,3,2),MID('Hex Reference'!AL154,1,2))</f>
        <v>#N/A</v>
      </c>
      <c r="AM154" s="12" t="e">
        <f>CONCATENATE(MID('Hex Reference'!AM154,3,2),MID('Hex Reference'!AM154,1,2))</f>
        <v>#N/A</v>
      </c>
      <c r="AN154" s="12" t="str">
        <f>CONCATENATE(MID('Hex Reference'!AN154,3,2),MID('Hex Reference'!AN154,1,2))</f>
        <v>391A</v>
      </c>
      <c r="AO154" s="12" t="e">
        <f>CONCATENATE(MID('Hex Reference'!AO154,3,2),MID('Hex Reference'!AO154,1,2))</f>
        <v>#N/A</v>
      </c>
      <c r="AP154" s="12" t="e">
        <f>CONCATENATE(MID('Hex Reference'!AP154,3,2),MID('Hex Reference'!AP154,1,2))</f>
        <v>#N/A</v>
      </c>
      <c r="AQ154" s="12" t="str">
        <f>CONCATENATE(MID('Hex Reference'!AQ154,3,2),MID('Hex Reference'!AQ154,1,2))</f>
        <v>391A</v>
      </c>
      <c r="AR154" s="28"/>
      <c r="AT154" s="24"/>
      <c r="AU154" s="12" t="str">
        <f>CONCATENATE(MID('Hex Reference'!AU154,3,2),MID('Hex Reference'!AU154,1,2))</f>
        <v>2C41</v>
      </c>
      <c r="AV154" s="12" t="e">
        <f>CONCATENATE(MID('Hex Reference'!AV154,3,2),MID('Hex Reference'!AV154,1,2))</f>
        <v>#N/A</v>
      </c>
      <c r="AW154" s="12" t="e">
        <f>CONCATENATE(MID('Hex Reference'!AW154,3,2),MID('Hex Reference'!AW154,1,2))</f>
        <v>#N/A</v>
      </c>
      <c r="AX154" s="12" t="str">
        <f>CONCATENATE(MID('Hex Reference'!AX154,3,2),MID('Hex Reference'!AX154,1,2))</f>
        <v>9680</v>
      </c>
      <c r="AY154" s="12" t="e">
        <f>CONCATENATE(MID('Hex Reference'!AY154,3,2),MID('Hex Reference'!AY154,1,2))</f>
        <v>#N/A</v>
      </c>
      <c r="AZ154" s="12" t="e">
        <f>CONCATENATE(MID('Hex Reference'!AZ154,3,2),MID('Hex Reference'!AZ154,1,2))</f>
        <v>#N/A</v>
      </c>
      <c r="BA154" s="12" t="str">
        <f>CONCATENATE(MID('Hex Reference'!BA154,3,2),MID('Hex Reference'!BA154,1,2))</f>
        <v>C241</v>
      </c>
      <c r="BB154" s="12" t="e">
        <f>CONCATENATE(MID('Hex Reference'!BB154,3,2),MID('Hex Reference'!BB154,1,2))</f>
        <v>#N/A</v>
      </c>
      <c r="BC154" s="12" t="e">
        <f>CONCATENATE(MID('Hex Reference'!BC154,3,2),MID('Hex Reference'!BC154,1,2))</f>
        <v>#N/A</v>
      </c>
      <c r="BD154" s="12" t="str">
        <f>CONCATENATE(MID('Hex Reference'!BD154,3,2),MID('Hex Reference'!BD154,1,2))</f>
        <v>C880</v>
      </c>
      <c r="BE154" s="12" t="e">
        <f>CONCATENATE(MID('Hex Reference'!BE154,3,2),MID('Hex Reference'!BE154,1,2))</f>
        <v>#N/A</v>
      </c>
      <c r="BF154" s="12" t="e">
        <f>CONCATENATE(MID('Hex Reference'!BF154,3,2),MID('Hex Reference'!BF154,1,2))</f>
        <v>#N/A</v>
      </c>
      <c r="BG154" s="12" t="str">
        <f>CONCATENATE(MID('Hex Reference'!BG154,3,2),MID('Hex Reference'!BG154,1,2))</f>
        <v>5842</v>
      </c>
      <c r="BH154" s="12" t="e">
        <f>CONCATENATE(MID('Hex Reference'!BH154,3,2),MID('Hex Reference'!BH154,1,2))</f>
        <v>#N/A</v>
      </c>
      <c r="BI154" s="12" t="e">
        <f>CONCATENATE(MID('Hex Reference'!BI154,3,2),MID('Hex Reference'!BI154,1,2))</f>
        <v>#N/A</v>
      </c>
      <c r="BJ154" s="12" t="str">
        <f>CONCATENATE(MID('Hex Reference'!BJ154,3,2),MID('Hex Reference'!BJ154,1,2))</f>
        <v>2C81</v>
      </c>
      <c r="BK154" s="12" t="e">
        <f>CONCATENATE(MID('Hex Reference'!BK154,3,2),MID('Hex Reference'!BK154,1,2))</f>
        <v>#N/A</v>
      </c>
      <c r="BL154" s="12" t="e">
        <f>CONCATENATE(MID('Hex Reference'!BL154,3,2),MID('Hex Reference'!BL154,1,2))</f>
        <v>#N/A</v>
      </c>
      <c r="BM154" s="12" t="str">
        <f>CONCATENATE(MID('Hex Reference'!BM154,3,2),MID('Hex Reference'!BM154,1,2))</f>
        <v>3920</v>
      </c>
      <c r="BN154" s="12" t="e">
        <f>CONCATENATE(MID('Hex Reference'!BN154,3,2),MID('Hex Reference'!BN154,1,2))</f>
        <v>#N/A</v>
      </c>
      <c r="BO154" s="12" t="e">
        <f>CONCATENATE(MID('Hex Reference'!BO154,3,2),MID('Hex Reference'!BO154,1,2))</f>
        <v>#N/A</v>
      </c>
      <c r="BP154" s="12" t="str">
        <f>CONCATENATE(MID('Hex Reference'!BP154,3,2),MID('Hex Reference'!BP154,1,2))</f>
        <v>5E81</v>
      </c>
      <c r="BQ154" s="12" t="e">
        <f>CONCATENATE(MID('Hex Reference'!BQ154,3,2),MID('Hex Reference'!BQ154,1,2))</f>
        <v>#N/A</v>
      </c>
      <c r="BR154" s="12" t="e">
        <f>CONCATENATE(MID('Hex Reference'!BR154,3,2),MID('Hex Reference'!BR154,1,2))</f>
        <v>#N/A</v>
      </c>
      <c r="BS154" s="12" t="str">
        <f>CONCATENATE(MID('Hex Reference'!BS154,3,2),MID('Hex Reference'!BS154,1,2))</f>
        <v>3906</v>
      </c>
      <c r="BT154" s="12" t="e">
        <f>CONCATENATE(MID('Hex Reference'!BT154,3,2),MID('Hex Reference'!BT154,1,2))</f>
        <v>#N/A</v>
      </c>
      <c r="BU154" s="12" t="e">
        <f>CONCATENATE(MID('Hex Reference'!BU154,3,2),MID('Hex Reference'!BU154,1,2))</f>
        <v>#N/A</v>
      </c>
      <c r="BV154" s="12" t="str">
        <f>CONCATENATE(MID('Hex Reference'!BV154,3,2),MID('Hex Reference'!BV154,1,2))</f>
        <v>0080</v>
      </c>
      <c r="BW154" s="12" t="e">
        <f>CONCATENATE(MID('Hex Reference'!BW154,3,2),MID('Hex Reference'!BW154,1,2))</f>
        <v>#N/A</v>
      </c>
      <c r="BX154" s="12" t="e">
        <f>CONCATENATE(MID('Hex Reference'!BX154,3,2),MID('Hex Reference'!BX154,1,2))</f>
        <v>#N/A</v>
      </c>
      <c r="BY154" s="12" t="str">
        <f>CONCATENATE(MID('Hex Reference'!BY154,3,2),MID('Hex Reference'!BY154,1,2))</f>
        <v>391A</v>
      </c>
      <c r="BZ154" s="12" t="e">
        <f>CONCATENATE(MID('Hex Reference'!BZ154,3,2),MID('Hex Reference'!BZ154,1,2))</f>
        <v>#N/A</v>
      </c>
      <c r="CA154" s="12" t="e">
        <f>CONCATENATE(MID('Hex Reference'!CA154,3,2),MID('Hex Reference'!CA154,1,2))</f>
        <v>#N/A</v>
      </c>
      <c r="CB154" s="12" t="str">
        <f>CONCATENATE(MID('Hex Reference'!CB154,3,2),MID('Hex Reference'!CB154,1,2))</f>
        <v>391A</v>
      </c>
      <c r="CC154" s="12" t="e">
        <f>CONCATENATE(MID('Hex Reference'!CC154,3,2),MID('Hex Reference'!CC154,1,2))</f>
        <v>#N/A</v>
      </c>
      <c r="CD154" s="12" t="e">
        <f>CONCATENATE(MID('Hex Reference'!CD154,3,2),MID('Hex Reference'!CD154,1,2))</f>
        <v>#N/A</v>
      </c>
      <c r="CE154" s="12" t="str">
        <f>CONCATENATE(MID('Hex Reference'!CE154,3,2),MID('Hex Reference'!CE154,1,2))</f>
        <v>391A</v>
      </c>
      <c r="CF154" s="12" t="e">
        <f>CONCATENATE(MID('Hex Reference'!CF154,3,2),MID('Hex Reference'!CF154,1,2))</f>
        <v>#N/A</v>
      </c>
      <c r="CG154" s="12" t="e">
        <f>CONCATENATE(MID('Hex Reference'!CG154,3,2),MID('Hex Reference'!CG154,1,2))</f>
        <v>#N/A</v>
      </c>
      <c r="CH154" s="12" t="str">
        <f>CONCATENATE(MID('Hex Reference'!CH154,3,2),MID('Hex Reference'!CH154,1,2))</f>
        <v>391A</v>
      </c>
      <c r="CI154" s="28"/>
    </row>
    <row r="155" spans="1:87">
      <c r="A155" s="25" t="str">
        <f t="shared" si="4"/>
        <v>96</v>
      </c>
      <c r="B155" s="25" t="s">
        <v>190</v>
      </c>
      <c r="C155" s="40" t="str">
        <f t="shared" si="5"/>
        <v>18178</v>
      </c>
      <c r="D155" s="12" t="str">
        <f>CONCATENATE(MID('Hex Reference'!D155,3,2),MID('Hex Reference'!D155,1,2))</f>
        <v>D047</v>
      </c>
      <c r="E155" s="12" t="e">
        <f>CONCATENATE(MID('Hex Reference'!E155,3,2),MID('Hex Reference'!E155,1,2))</f>
        <v>#N/A</v>
      </c>
      <c r="F155" s="12" t="e">
        <f>CONCATENATE(MID('Hex Reference'!F155,3,2),MID('Hex Reference'!F155,1,2))</f>
        <v>#N/A</v>
      </c>
      <c r="G155" s="12" t="str">
        <f>CONCATENATE(MID('Hex Reference'!G155,3,2),MID('Hex Reference'!G155,1,2))</f>
        <v>D047</v>
      </c>
      <c r="H155" s="12" t="e">
        <f>CONCATENATE(MID('Hex Reference'!H155,3,2),MID('Hex Reference'!H155,1,2))</f>
        <v>#N/A</v>
      </c>
      <c r="I155" s="12" t="e">
        <f>CONCATENATE(MID('Hex Reference'!I155,3,2),MID('Hex Reference'!I155,1,2))</f>
        <v>#N/A</v>
      </c>
      <c r="J155" s="12" t="str">
        <f>CONCATENATE(MID('Hex Reference'!J155,3,2),MID('Hex Reference'!J155,1,2))</f>
        <v>D047</v>
      </c>
      <c r="K155" s="12" t="e">
        <f>CONCATENATE(MID('Hex Reference'!K155,3,2),MID('Hex Reference'!K155,1,2))</f>
        <v>#N/A</v>
      </c>
      <c r="L155" s="12" t="e">
        <f>CONCATENATE(MID('Hex Reference'!L155,3,2),MID('Hex Reference'!L155,1,2))</f>
        <v>#N/A</v>
      </c>
      <c r="M155" s="12" t="str">
        <f>CONCATENATE(MID('Hex Reference'!M155,3,2),MID('Hex Reference'!M155,1,2))</f>
        <v>D047</v>
      </c>
      <c r="N155" s="12" t="e">
        <f>CONCATENATE(MID('Hex Reference'!N155,3,2),MID('Hex Reference'!N155,1,2))</f>
        <v>#N/A</v>
      </c>
      <c r="O155" s="12" t="e">
        <f>CONCATENATE(MID('Hex Reference'!O155,3,2),MID('Hex Reference'!O155,1,2))</f>
        <v>#N/A</v>
      </c>
      <c r="P155" s="12" t="str">
        <f>CONCATENATE(MID('Hex Reference'!P155,3,2),MID('Hex Reference'!P155,1,2))</f>
        <v>D047</v>
      </c>
      <c r="Q155" s="12" t="e">
        <f>CONCATENATE(MID('Hex Reference'!Q155,3,2),MID('Hex Reference'!Q155,1,2))</f>
        <v>#N/A</v>
      </c>
      <c r="R155" s="12" t="e">
        <f>CONCATENATE(MID('Hex Reference'!R155,3,2),MID('Hex Reference'!R155,1,2))</f>
        <v>#N/A</v>
      </c>
      <c r="S155" s="12" t="str">
        <f>CONCATENATE(MID('Hex Reference'!S155,3,2),MID('Hex Reference'!S155,1,2))</f>
        <v>D047</v>
      </c>
      <c r="T155" s="12" t="e">
        <f>CONCATENATE(MID('Hex Reference'!T155,3,2),MID('Hex Reference'!T155,1,2))</f>
        <v>#N/A</v>
      </c>
      <c r="U155" s="12" t="e">
        <f>CONCATENATE(MID('Hex Reference'!U155,3,2),MID('Hex Reference'!U155,1,2))</f>
        <v>#N/A</v>
      </c>
      <c r="V155" s="12" t="str">
        <f>CONCATENATE(MID('Hex Reference'!V155,3,2),MID('Hex Reference'!V155,1,2))</f>
        <v>D047</v>
      </c>
      <c r="W155" s="12" t="e">
        <f>CONCATENATE(MID('Hex Reference'!W155,3,2),MID('Hex Reference'!W155,1,2))</f>
        <v>#N/A</v>
      </c>
      <c r="X155" s="12" t="e">
        <f>CONCATENATE(MID('Hex Reference'!X155,3,2),MID('Hex Reference'!X155,1,2))</f>
        <v>#N/A</v>
      </c>
      <c r="Y155" s="12" t="str">
        <f>CONCATENATE(MID('Hex Reference'!Y155,3,2),MID('Hex Reference'!Y155,1,2))</f>
        <v>D047</v>
      </c>
      <c r="Z155" s="12" t="e">
        <f>CONCATENATE(MID('Hex Reference'!Z155,3,2),MID('Hex Reference'!Z155,1,2))</f>
        <v>#N/A</v>
      </c>
      <c r="AA155" s="12" t="e">
        <f>CONCATENATE(MID('Hex Reference'!AA155,3,2),MID('Hex Reference'!AA155,1,2))</f>
        <v>#N/A</v>
      </c>
      <c r="AB155" s="12" t="str">
        <f>CONCATENATE(MID('Hex Reference'!AB155,3,2),MID('Hex Reference'!AB155,1,2))</f>
        <v>D047</v>
      </c>
      <c r="AC155" s="12" t="e">
        <f>CONCATENATE(MID('Hex Reference'!AC155,3,2),MID('Hex Reference'!AC155,1,2))</f>
        <v>#N/A</v>
      </c>
      <c r="AD155" s="12" t="e">
        <f>CONCATENATE(MID('Hex Reference'!AD155,3,2),MID('Hex Reference'!AD155,1,2))</f>
        <v>#N/A</v>
      </c>
      <c r="AE155" s="12" t="str">
        <f>CONCATENATE(MID('Hex Reference'!AE155,3,2),MID('Hex Reference'!AE155,1,2))</f>
        <v>D047</v>
      </c>
      <c r="AF155" s="12" t="e">
        <f>CONCATENATE(MID('Hex Reference'!AF155,3,2),MID('Hex Reference'!AF155,1,2))</f>
        <v>#N/A</v>
      </c>
      <c r="AG155" s="12" t="e">
        <f>CONCATENATE(MID('Hex Reference'!AG155,3,2),MID('Hex Reference'!AG155,1,2))</f>
        <v>#N/A</v>
      </c>
      <c r="AH155" s="12" t="str">
        <f>CONCATENATE(MID('Hex Reference'!AH155,3,2),MID('Hex Reference'!AH155,1,2))</f>
        <v>B84B</v>
      </c>
      <c r="AI155" s="12" t="e">
        <f>CONCATENATE(MID('Hex Reference'!AI155,3,2),MID('Hex Reference'!AI155,1,2))</f>
        <v>#N/A</v>
      </c>
      <c r="AJ155" s="12" t="e">
        <f>CONCATENATE(MID('Hex Reference'!AJ155,3,2),MID('Hex Reference'!AJ155,1,2))</f>
        <v>#N/A</v>
      </c>
      <c r="AK155" s="12" t="str">
        <f>CONCATENATE(MID('Hex Reference'!AK155,3,2),MID('Hex Reference'!AK155,1,2))</f>
        <v>B84B</v>
      </c>
      <c r="AL155" s="12" t="e">
        <f>CONCATENATE(MID('Hex Reference'!AL155,3,2),MID('Hex Reference'!AL155,1,2))</f>
        <v>#N/A</v>
      </c>
      <c r="AM155" s="12" t="e">
        <f>CONCATENATE(MID('Hex Reference'!AM155,3,2),MID('Hex Reference'!AM155,1,2))</f>
        <v>#N/A</v>
      </c>
      <c r="AN155" s="12" t="str">
        <f>CONCATENATE(MID('Hex Reference'!AN155,3,2),MID('Hex Reference'!AN155,1,2))</f>
        <v>A04F</v>
      </c>
      <c r="AO155" s="12" t="e">
        <f>CONCATENATE(MID('Hex Reference'!AO155,3,2),MID('Hex Reference'!AO155,1,2))</f>
        <v>#N/A</v>
      </c>
      <c r="AP155" s="12" t="e">
        <f>CONCATENATE(MID('Hex Reference'!AP155,3,2),MID('Hex Reference'!AP155,1,2))</f>
        <v>#N/A</v>
      </c>
      <c r="AQ155" s="12" t="str">
        <f>CONCATENATE(MID('Hex Reference'!AQ155,3,2),MID('Hex Reference'!AQ155,1,2))</f>
        <v>A04F</v>
      </c>
      <c r="AR155" s="28"/>
      <c r="AT155" s="24"/>
      <c r="AU155" s="12" t="str">
        <f>CONCATENATE(MID('Hex Reference'!AU155,3,2),MID('Hex Reference'!AU155,1,2))</f>
        <v>D047</v>
      </c>
      <c r="AV155" s="12" t="e">
        <f>CONCATENATE(MID('Hex Reference'!AV155,3,2),MID('Hex Reference'!AV155,1,2))</f>
        <v>#N/A</v>
      </c>
      <c r="AW155" s="12" t="e">
        <f>CONCATENATE(MID('Hex Reference'!AW155,3,2),MID('Hex Reference'!AW155,1,2))</f>
        <v>#N/A</v>
      </c>
      <c r="AX155" s="12" t="str">
        <f>CONCATENATE(MID('Hex Reference'!AX155,3,2),MID('Hex Reference'!AX155,1,2))</f>
        <v>D047</v>
      </c>
      <c r="AY155" s="12" t="e">
        <f>CONCATENATE(MID('Hex Reference'!AY155,3,2),MID('Hex Reference'!AY155,1,2))</f>
        <v>#N/A</v>
      </c>
      <c r="AZ155" s="12" t="e">
        <f>CONCATENATE(MID('Hex Reference'!AZ155,3,2),MID('Hex Reference'!AZ155,1,2))</f>
        <v>#N/A</v>
      </c>
      <c r="BA155" s="12" t="str">
        <f>CONCATENATE(MID('Hex Reference'!BA155,3,2),MID('Hex Reference'!BA155,1,2))</f>
        <v>D047</v>
      </c>
      <c r="BB155" s="12" t="e">
        <f>CONCATENATE(MID('Hex Reference'!BB155,3,2),MID('Hex Reference'!BB155,1,2))</f>
        <v>#N/A</v>
      </c>
      <c r="BC155" s="12" t="e">
        <f>CONCATENATE(MID('Hex Reference'!BC155,3,2),MID('Hex Reference'!BC155,1,2))</f>
        <v>#N/A</v>
      </c>
      <c r="BD155" s="12" t="str">
        <f>CONCATENATE(MID('Hex Reference'!BD155,3,2),MID('Hex Reference'!BD155,1,2))</f>
        <v>D047</v>
      </c>
      <c r="BE155" s="12" t="e">
        <f>CONCATENATE(MID('Hex Reference'!BE155,3,2),MID('Hex Reference'!BE155,1,2))</f>
        <v>#N/A</v>
      </c>
      <c r="BF155" s="12" t="e">
        <f>CONCATENATE(MID('Hex Reference'!BF155,3,2),MID('Hex Reference'!BF155,1,2))</f>
        <v>#N/A</v>
      </c>
      <c r="BG155" s="12" t="str">
        <f>CONCATENATE(MID('Hex Reference'!BG155,3,2),MID('Hex Reference'!BG155,1,2))</f>
        <v>D047</v>
      </c>
      <c r="BH155" s="12" t="e">
        <f>CONCATENATE(MID('Hex Reference'!BH155,3,2),MID('Hex Reference'!BH155,1,2))</f>
        <v>#N/A</v>
      </c>
      <c r="BI155" s="12" t="e">
        <f>CONCATENATE(MID('Hex Reference'!BI155,3,2),MID('Hex Reference'!BI155,1,2))</f>
        <v>#N/A</v>
      </c>
      <c r="BJ155" s="12" t="str">
        <f>CONCATENATE(MID('Hex Reference'!BJ155,3,2),MID('Hex Reference'!BJ155,1,2))</f>
        <v>D047</v>
      </c>
      <c r="BK155" s="12" t="e">
        <f>CONCATENATE(MID('Hex Reference'!BK155,3,2),MID('Hex Reference'!BK155,1,2))</f>
        <v>#N/A</v>
      </c>
      <c r="BL155" s="12" t="e">
        <f>CONCATENATE(MID('Hex Reference'!BL155,3,2),MID('Hex Reference'!BL155,1,2))</f>
        <v>#N/A</v>
      </c>
      <c r="BM155" s="12" t="str">
        <f>CONCATENATE(MID('Hex Reference'!BM155,3,2),MID('Hex Reference'!BM155,1,2))</f>
        <v>D047</v>
      </c>
      <c r="BN155" s="12" t="e">
        <f>CONCATENATE(MID('Hex Reference'!BN155,3,2),MID('Hex Reference'!BN155,1,2))</f>
        <v>#N/A</v>
      </c>
      <c r="BO155" s="12" t="e">
        <f>CONCATENATE(MID('Hex Reference'!BO155,3,2),MID('Hex Reference'!BO155,1,2))</f>
        <v>#N/A</v>
      </c>
      <c r="BP155" s="12" t="str">
        <f>CONCATENATE(MID('Hex Reference'!BP155,3,2),MID('Hex Reference'!BP155,1,2))</f>
        <v>D047</v>
      </c>
      <c r="BQ155" s="12" t="e">
        <f>CONCATENATE(MID('Hex Reference'!BQ155,3,2),MID('Hex Reference'!BQ155,1,2))</f>
        <v>#N/A</v>
      </c>
      <c r="BR155" s="12" t="e">
        <f>CONCATENATE(MID('Hex Reference'!BR155,3,2),MID('Hex Reference'!BR155,1,2))</f>
        <v>#N/A</v>
      </c>
      <c r="BS155" s="12" t="str">
        <f>CONCATENATE(MID('Hex Reference'!BS155,3,2),MID('Hex Reference'!BS155,1,2))</f>
        <v>D047</v>
      </c>
      <c r="BT155" s="12" t="e">
        <f>CONCATENATE(MID('Hex Reference'!BT155,3,2),MID('Hex Reference'!BT155,1,2))</f>
        <v>#N/A</v>
      </c>
      <c r="BU155" s="12" t="e">
        <f>CONCATENATE(MID('Hex Reference'!BU155,3,2),MID('Hex Reference'!BU155,1,2))</f>
        <v>#N/A</v>
      </c>
      <c r="BV155" s="12" t="str">
        <f>CONCATENATE(MID('Hex Reference'!BV155,3,2),MID('Hex Reference'!BV155,1,2))</f>
        <v>0080</v>
      </c>
      <c r="BW155" s="12" t="e">
        <f>CONCATENATE(MID('Hex Reference'!BW155,3,2),MID('Hex Reference'!BW155,1,2))</f>
        <v>#N/A</v>
      </c>
      <c r="BX155" s="12" t="e">
        <f>CONCATENATE(MID('Hex Reference'!BX155,3,2),MID('Hex Reference'!BX155,1,2))</f>
        <v>#N/A</v>
      </c>
      <c r="BY155" s="12" t="str">
        <f>CONCATENATE(MID('Hex Reference'!BY155,3,2),MID('Hex Reference'!BY155,1,2))</f>
        <v>B84B</v>
      </c>
      <c r="BZ155" s="12" t="e">
        <f>CONCATENATE(MID('Hex Reference'!BZ155,3,2),MID('Hex Reference'!BZ155,1,2))</f>
        <v>#N/A</v>
      </c>
      <c r="CA155" s="12" t="e">
        <f>CONCATENATE(MID('Hex Reference'!CA155,3,2),MID('Hex Reference'!CA155,1,2))</f>
        <v>#N/A</v>
      </c>
      <c r="CB155" s="12" t="str">
        <f>CONCATENATE(MID('Hex Reference'!CB155,3,2),MID('Hex Reference'!CB155,1,2))</f>
        <v>B84B</v>
      </c>
      <c r="CC155" s="12" t="e">
        <f>CONCATENATE(MID('Hex Reference'!CC155,3,2),MID('Hex Reference'!CC155,1,2))</f>
        <v>#N/A</v>
      </c>
      <c r="CD155" s="12" t="e">
        <f>CONCATENATE(MID('Hex Reference'!CD155,3,2),MID('Hex Reference'!CD155,1,2))</f>
        <v>#N/A</v>
      </c>
      <c r="CE155" s="12" t="str">
        <f>CONCATENATE(MID('Hex Reference'!CE155,3,2),MID('Hex Reference'!CE155,1,2))</f>
        <v>A04F</v>
      </c>
      <c r="CF155" s="12" t="e">
        <f>CONCATENATE(MID('Hex Reference'!CF155,3,2),MID('Hex Reference'!CF155,1,2))</f>
        <v>#N/A</v>
      </c>
      <c r="CG155" s="12" t="e">
        <f>CONCATENATE(MID('Hex Reference'!CG155,3,2),MID('Hex Reference'!CG155,1,2))</f>
        <v>#N/A</v>
      </c>
      <c r="CH155" s="12" t="str">
        <f>CONCATENATE(MID('Hex Reference'!CH155,3,2),MID('Hex Reference'!CH155,1,2))</f>
        <v>A04F</v>
      </c>
      <c r="CI155" s="28"/>
    </row>
    <row r="156" spans="1:87">
      <c r="A156" s="25" t="str">
        <f t="shared" si="4"/>
        <v>97</v>
      </c>
      <c r="B156" s="25" t="s">
        <v>191</v>
      </c>
      <c r="C156" s="40" t="str">
        <f t="shared" si="5"/>
        <v>181B0</v>
      </c>
      <c r="D156" s="12" t="str">
        <f>CONCATENATE(MID('Hex Reference'!D156,3,2),MID('Hex Reference'!D156,1,2))</f>
        <v>C840</v>
      </c>
      <c r="E156" s="12" t="e">
        <f>CONCATENATE(MID('Hex Reference'!E156,3,2),MID('Hex Reference'!E156,1,2))</f>
        <v>#N/A</v>
      </c>
      <c r="F156" s="12" t="e">
        <f>CONCATENATE(MID('Hex Reference'!F156,3,2),MID('Hex Reference'!F156,1,2))</f>
        <v>#N/A</v>
      </c>
      <c r="G156" s="12" t="str">
        <f>CONCATENATE(MID('Hex Reference'!G156,3,2),MID('Hex Reference'!G156,1,2))</f>
        <v>C840</v>
      </c>
      <c r="H156" s="12" t="e">
        <f>CONCATENATE(MID('Hex Reference'!H156,3,2),MID('Hex Reference'!H156,1,2))</f>
        <v>#N/A</v>
      </c>
      <c r="I156" s="12" t="e">
        <f>CONCATENATE(MID('Hex Reference'!I156,3,2),MID('Hex Reference'!I156,1,2))</f>
        <v>#N/A</v>
      </c>
      <c r="J156" s="12" t="str">
        <f>CONCATENATE(MID('Hex Reference'!J156,3,2),MID('Hex Reference'!J156,1,2))</f>
        <v>C840</v>
      </c>
      <c r="K156" s="12" t="e">
        <f>CONCATENATE(MID('Hex Reference'!K156,3,2),MID('Hex Reference'!K156,1,2))</f>
        <v>#N/A</v>
      </c>
      <c r="L156" s="12" t="e">
        <f>CONCATENATE(MID('Hex Reference'!L156,3,2),MID('Hex Reference'!L156,1,2))</f>
        <v>#N/A</v>
      </c>
      <c r="M156" s="12" t="str">
        <f>CONCATENATE(MID('Hex Reference'!M156,3,2),MID('Hex Reference'!M156,1,2))</f>
        <v>C840</v>
      </c>
      <c r="N156" s="12" t="e">
        <f>CONCATENATE(MID('Hex Reference'!N156,3,2),MID('Hex Reference'!N156,1,2))</f>
        <v>#N/A</v>
      </c>
      <c r="O156" s="12" t="e">
        <f>CONCATENATE(MID('Hex Reference'!O156,3,2),MID('Hex Reference'!O156,1,2))</f>
        <v>#N/A</v>
      </c>
      <c r="P156" s="12" t="str">
        <f>CONCATENATE(MID('Hex Reference'!P156,3,2),MID('Hex Reference'!P156,1,2))</f>
        <v>8408</v>
      </c>
      <c r="Q156" s="12" t="e">
        <f>CONCATENATE(MID('Hex Reference'!Q156,3,2),MID('Hex Reference'!Q156,1,2))</f>
        <v>#N/A</v>
      </c>
      <c r="R156" s="12" t="e">
        <f>CONCATENATE(MID('Hex Reference'!R156,3,2),MID('Hex Reference'!R156,1,2))</f>
        <v>#N/A</v>
      </c>
      <c r="S156" s="12" t="str">
        <f>CONCATENATE(MID('Hex Reference'!S156,3,2),MID('Hex Reference'!S156,1,2))</f>
        <v>2C41</v>
      </c>
      <c r="T156" s="12" t="e">
        <f>CONCATENATE(MID('Hex Reference'!T156,3,2),MID('Hex Reference'!T156,1,2))</f>
        <v>#N/A</v>
      </c>
      <c r="U156" s="12" t="e">
        <f>CONCATENATE(MID('Hex Reference'!U156,3,2),MID('Hex Reference'!U156,1,2))</f>
        <v>#N/A</v>
      </c>
      <c r="V156" s="12" t="str">
        <f>CONCATENATE(MID('Hex Reference'!V156,3,2),MID('Hex Reference'!V156,1,2))</f>
        <v>8400</v>
      </c>
      <c r="W156" s="12" t="e">
        <f>CONCATENATE(MID('Hex Reference'!W156,3,2),MID('Hex Reference'!W156,1,2))</f>
        <v>#N/A</v>
      </c>
      <c r="X156" s="12" t="e">
        <f>CONCATENATE(MID('Hex Reference'!X156,3,2),MID('Hex Reference'!X156,1,2))</f>
        <v>#N/A</v>
      </c>
      <c r="Y156" s="12" t="str">
        <f>CONCATENATE(MID('Hex Reference'!Y156,3,2),MID('Hex Reference'!Y156,1,2))</f>
        <v>9041</v>
      </c>
      <c r="Z156" s="12" t="e">
        <f>CONCATENATE(MID('Hex Reference'!Z156,3,2),MID('Hex Reference'!Z156,1,2))</f>
        <v>#N/A</v>
      </c>
      <c r="AA156" s="12" t="e">
        <f>CONCATENATE(MID('Hex Reference'!AA156,3,2),MID('Hex Reference'!AA156,1,2))</f>
        <v>#N/A</v>
      </c>
      <c r="AB156" s="12" t="str">
        <f>CONCATENATE(MID('Hex Reference'!AB156,3,2),MID('Hex Reference'!AB156,1,2))</f>
        <v>8432</v>
      </c>
      <c r="AC156" s="12" t="e">
        <f>CONCATENATE(MID('Hex Reference'!AC156,3,2),MID('Hex Reference'!AC156,1,2))</f>
        <v>#VALUE!</v>
      </c>
      <c r="AD156" s="12" t="e">
        <f>CONCATENATE(MID('Hex Reference'!AD156,3,2),MID('Hex Reference'!AD156,1,2))</f>
        <v>#N/A</v>
      </c>
      <c r="AE156" s="12" t="str">
        <f>CONCATENATE(MID('Hex Reference'!AE156,3,2),MID('Hex Reference'!AE156,1,2))</f>
        <v>8432</v>
      </c>
      <c r="AF156" s="12" t="e">
        <f>CONCATENATE(MID('Hex Reference'!AF156,3,2),MID('Hex Reference'!AF156,1,2))</f>
        <v>#VALUE!</v>
      </c>
      <c r="AG156" s="12" t="e">
        <f>CONCATENATE(MID('Hex Reference'!AG156,3,2),MID('Hex Reference'!AG156,1,2))</f>
        <v>#N/A</v>
      </c>
      <c r="AH156" s="12" t="str">
        <f>CONCATENATE(MID('Hex Reference'!AH156,3,2),MID('Hex Reference'!AH156,1,2))</f>
        <v>8434</v>
      </c>
      <c r="AI156" s="12" t="e">
        <f>CONCATENATE(MID('Hex Reference'!AI156,3,2),MID('Hex Reference'!AI156,1,2))</f>
        <v>#N/A</v>
      </c>
      <c r="AJ156" s="12" t="e">
        <f>CONCATENATE(MID('Hex Reference'!AJ156,3,2),MID('Hex Reference'!AJ156,1,2))</f>
        <v>#N/A</v>
      </c>
      <c r="AK156" s="12" t="str">
        <f>CONCATENATE(MID('Hex Reference'!AK156,3,2),MID('Hex Reference'!AK156,1,2))</f>
        <v>8434</v>
      </c>
      <c r="AL156" s="12" t="e">
        <f>CONCATENATE(MID('Hex Reference'!AL156,3,2),MID('Hex Reference'!AL156,1,2))</f>
        <v>#N/A</v>
      </c>
      <c r="AM156" s="12" t="e">
        <f>CONCATENATE(MID('Hex Reference'!AM156,3,2),MID('Hex Reference'!AM156,1,2))</f>
        <v>#N/A</v>
      </c>
      <c r="AN156" s="12" t="str">
        <f>CONCATENATE(MID('Hex Reference'!AN156,3,2),MID('Hex Reference'!AN156,1,2))</f>
        <v>8434</v>
      </c>
      <c r="AO156" s="12" t="e">
        <f>CONCATENATE(MID('Hex Reference'!AO156,3,2),MID('Hex Reference'!AO156,1,2))</f>
        <v>#N/A</v>
      </c>
      <c r="AP156" s="12" t="e">
        <f>CONCATENATE(MID('Hex Reference'!AP156,3,2),MID('Hex Reference'!AP156,1,2))</f>
        <v>#N/A</v>
      </c>
      <c r="AQ156" s="12" t="str">
        <f>CONCATENATE(MID('Hex Reference'!AQ156,3,2),MID('Hex Reference'!AQ156,1,2))</f>
        <v>8434</v>
      </c>
      <c r="AR156" s="28"/>
      <c r="AT156" s="24"/>
      <c r="AU156" s="12" t="str">
        <f>CONCATENATE(MID('Hex Reference'!AU156,3,2),MID('Hex Reference'!AU156,1,2))</f>
        <v>C840</v>
      </c>
      <c r="AV156" s="12" t="e">
        <f>CONCATENATE(MID('Hex Reference'!AV156,3,2),MID('Hex Reference'!AV156,1,2))</f>
        <v>#N/A</v>
      </c>
      <c r="AW156" s="12" t="e">
        <f>CONCATENATE(MID('Hex Reference'!AW156,3,2),MID('Hex Reference'!AW156,1,2))</f>
        <v>#N/A</v>
      </c>
      <c r="AX156" s="12" t="str">
        <f>CONCATENATE(MID('Hex Reference'!AX156,3,2),MID('Hex Reference'!AX156,1,2))</f>
        <v>5080</v>
      </c>
      <c r="AY156" s="12" t="e">
        <f>CONCATENATE(MID('Hex Reference'!AY156,3,2),MID('Hex Reference'!AY156,1,2))</f>
        <v>#N/A</v>
      </c>
      <c r="AZ156" s="12" t="e">
        <f>CONCATENATE(MID('Hex Reference'!AZ156,3,2),MID('Hex Reference'!AZ156,1,2))</f>
        <v>#N/A</v>
      </c>
      <c r="BA156" s="12" t="str">
        <f>CONCATENATE(MID('Hex Reference'!BA156,3,2),MID('Hex Reference'!BA156,1,2))</f>
        <v>C840</v>
      </c>
      <c r="BB156" s="12" t="e">
        <f>CONCATENATE(MID('Hex Reference'!BB156,3,2),MID('Hex Reference'!BB156,1,2))</f>
        <v>#N/A</v>
      </c>
      <c r="BC156" s="12" t="e">
        <f>CONCATENATE(MID('Hex Reference'!BC156,3,2),MID('Hex Reference'!BC156,1,2))</f>
        <v>#N/A</v>
      </c>
      <c r="BD156" s="12" t="str">
        <f>CONCATENATE(MID('Hex Reference'!BD156,3,2),MID('Hex Reference'!BD156,1,2))</f>
        <v>6480</v>
      </c>
      <c r="BE156" s="12" t="e">
        <f>CONCATENATE(MID('Hex Reference'!BE156,3,2),MID('Hex Reference'!BE156,1,2))</f>
        <v>#N/A</v>
      </c>
      <c r="BF156" s="12" t="e">
        <f>CONCATENATE(MID('Hex Reference'!BF156,3,2),MID('Hex Reference'!BF156,1,2))</f>
        <v>#N/A</v>
      </c>
      <c r="BG156" s="12" t="str">
        <f>CONCATENATE(MID('Hex Reference'!BG156,3,2),MID('Hex Reference'!BG156,1,2))</f>
        <v>8408</v>
      </c>
      <c r="BH156" s="12" t="e">
        <f>CONCATENATE(MID('Hex Reference'!BH156,3,2),MID('Hex Reference'!BH156,1,2))</f>
        <v>#N/A</v>
      </c>
      <c r="BI156" s="12" t="e">
        <f>CONCATENATE(MID('Hex Reference'!BI156,3,2),MID('Hex Reference'!BI156,1,2))</f>
        <v>#N/A</v>
      </c>
      <c r="BJ156" s="12" t="str">
        <f>CONCATENATE(MID('Hex Reference'!BJ156,3,2),MID('Hex Reference'!BJ156,1,2))</f>
        <v>7880</v>
      </c>
      <c r="BK156" s="12" t="e">
        <f>CONCATENATE(MID('Hex Reference'!BK156,3,2),MID('Hex Reference'!BK156,1,2))</f>
        <v>#N/A</v>
      </c>
      <c r="BL156" s="12" t="e">
        <f>CONCATENATE(MID('Hex Reference'!BL156,3,2),MID('Hex Reference'!BL156,1,2))</f>
        <v>#N/A</v>
      </c>
      <c r="BM156" s="12" t="str">
        <f>CONCATENATE(MID('Hex Reference'!BM156,3,2),MID('Hex Reference'!BM156,1,2))</f>
        <v>8400</v>
      </c>
      <c r="BN156" s="12" t="e">
        <f>CONCATENATE(MID('Hex Reference'!BN156,3,2),MID('Hex Reference'!BN156,1,2))</f>
        <v>#N/A</v>
      </c>
      <c r="BO156" s="12" t="e">
        <f>CONCATENATE(MID('Hex Reference'!BO156,3,2),MID('Hex Reference'!BO156,1,2))</f>
        <v>#N/A</v>
      </c>
      <c r="BP156" s="12" t="str">
        <f>CONCATENATE(MID('Hex Reference'!BP156,3,2),MID('Hex Reference'!BP156,1,2))</f>
        <v>9680</v>
      </c>
      <c r="BQ156" s="12" t="e">
        <f>CONCATENATE(MID('Hex Reference'!BQ156,3,2),MID('Hex Reference'!BQ156,1,2))</f>
        <v>#N/A</v>
      </c>
      <c r="BR156" s="12" t="e">
        <f>CONCATENATE(MID('Hex Reference'!BR156,3,2),MID('Hex Reference'!BR156,1,2))</f>
        <v>#N/A</v>
      </c>
      <c r="BS156" s="12" t="str">
        <f>CONCATENATE(MID('Hex Reference'!BS156,3,2),MID('Hex Reference'!BS156,1,2))</f>
        <v>8432</v>
      </c>
      <c r="BT156" s="12" t="e">
        <f>CONCATENATE(MID('Hex Reference'!BT156,3,2),MID('Hex Reference'!BT156,1,2))</f>
        <v>#VALUE!</v>
      </c>
      <c r="BU156" s="12" t="e">
        <f>CONCATENATE(MID('Hex Reference'!BU156,3,2),MID('Hex Reference'!BU156,1,2))</f>
        <v>#N/A</v>
      </c>
      <c r="BV156" s="12" t="str">
        <f>CONCATENATE(MID('Hex Reference'!BV156,3,2),MID('Hex Reference'!BV156,1,2))</f>
        <v>0080</v>
      </c>
      <c r="BW156" s="12" t="e">
        <f>CONCATENATE(MID('Hex Reference'!BW156,3,2),MID('Hex Reference'!BW156,1,2))</f>
        <v>#N/A</v>
      </c>
      <c r="BX156" s="12" t="e">
        <f>CONCATENATE(MID('Hex Reference'!BX156,3,2),MID('Hex Reference'!BX156,1,2))</f>
        <v>#N/A</v>
      </c>
      <c r="BY156" s="12" t="str">
        <f>CONCATENATE(MID('Hex Reference'!BY156,3,2),MID('Hex Reference'!BY156,1,2))</f>
        <v>8434</v>
      </c>
      <c r="BZ156" s="12" t="e">
        <f>CONCATENATE(MID('Hex Reference'!BZ156,3,2),MID('Hex Reference'!BZ156,1,2))</f>
        <v>#N/A</v>
      </c>
      <c r="CA156" s="12" t="e">
        <f>CONCATENATE(MID('Hex Reference'!CA156,3,2),MID('Hex Reference'!CA156,1,2))</f>
        <v>#N/A</v>
      </c>
      <c r="CB156" s="12" t="str">
        <f>CONCATENATE(MID('Hex Reference'!CB156,3,2),MID('Hex Reference'!CB156,1,2))</f>
        <v>8434</v>
      </c>
      <c r="CC156" s="12" t="e">
        <f>CONCATENATE(MID('Hex Reference'!CC156,3,2),MID('Hex Reference'!CC156,1,2))</f>
        <v>#N/A</v>
      </c>
      <c r="CD156" s="12" t="e">
        <f>CONCATENATE(MID('Hex Reference'!CD156,3,2),MID('Hex Reference'!CD156,1,2))</f>
        <v>#N/A</v>
      </c>
      <c r="CE156" s="12" t="str">
        <f>CONCATENATE(MID('Hex Reference'!CE156,3,2),MID('Hex Reference'!CE156,1,2))</f>
        <v>8434</v>
      </c>
      <c r="CF156" s="12" t="e">
        <f>CONCATENATE(MID('Hex Reference'!CF156,3,2),MID('Hex Reference'!CF156,1,2))</f>
        <v>#N/A</v>
      </c>
      <c r="CG156" s="12" t="e">
        <f>CONCATENATE(MID('Hex Reference'!CG156,3,2),MID('Hex Reference'!CG156,1,2))</f>
        <v>#N/A</v>
      </c>
      <c r="CH156" s="12" t="str">
        <f>CONCATENATE(MID('Hex Reference'!CH156,3,2),MID('Hex Reference'!CH156,1,2))</f>
        <v>8434</v>
      </c>
      <c r="CI156" s="28"/>
    </row>
    <row r="157" spans="1:87">
      <c r="A157" s="25" t="str">
        <f t="shared" si="4"/>
        <v>98</v>
      </c>
      <c r="B157" s="25" t="s">
        <v>192</v>
      </c>
      <c r="C157" s="40" t="str">
        <f t="shared" si="5"/>
        <v>181E8</v>
      </c>
      <c r="D157" s="12" t="str">
        <f>CONCATENATE(MID('Hex Reference'!D157,3,2),MID('Hex Reference'!D157,1,2))</f>
        <v>2C41</v>
      </c>
      <c r="E157" s="12" t="e">
        <f>CONCATENATE(MID('Hex Reference'!E157,3,2),MID('Hex Reference'!E157,1,2))</f>
        <v>#N/A</v>
      </c>
      <c r="F157" s="12" t="e">
        <f>CONCATENATE(MID('Hex Reference'!F157,3,2),MID('Hex Reference'!F157,1,2))</f>
        <v>#N/A</v>
      </c>
      <c r="G157" s="12" t="str">
        <f>CONCATENATE(MID('Hex Reference'!G157,3,2),MID('Hex Reference'!G157,1,2))</f>
        <v>2C41</v>
      </c>
      <c r="H157" s="12" t="e">
        <f>CONCATENATE(MID('Hex Reference'!H157,3,2),MID('Hex Reference'!H157,1,2))</f>
        <v>#N/A</v>
      </c>
      <c r="I157" s="12" t="e">
        <f>CONCATENATE(MID('Hex Reference'!I157,3,2),MID('Hex Reference'!I157,1,2))</f>
        <v>#N/A</v>
      </c>
      <c r="J157" s="12" t="str">
        <f>CONCATENATE(MID('Hex Reference'!J157,3,2),MID('Hex Reference'!J157,1,2))</f>
        <v>C241</v>
      </c>
      <c r="K157" s="12" t="e">
        <f>CONCATENATE(MID('Hex Reference'!K157,3,2),MID('Hex Reference'!K157,1,2))</f>
        <v>#N/A</v>
      </c>
      <c r="L157" s="12" t="e">
        <f>CONCATENATE(MID('Hex Reference'!L157,3,2),MID('Hex Reference'!L157,1,2))</f>
        <v>#N/A</v>
      </c>
      <c r="M157" s="12" t="str">
        <f>CONCATENATE(MID('Hex Reference'!M157,3,2),MID('Hex Reference'!M157,1,2))</f>
        <v>C241</v>
      </c>
      <c r="N157" s="12" t="e">
        <f>CONCATENATE(MID('Hex Reference'!N157,3,2),MID('Hex Reference'!N157,1,2))</f>
        <v>#N/A</v>
      </c>
      <c r="O157" s="12" t="e">
        <f>CONCATENATE(MID('Hex Reference'!O157,3,2),MID('Hex Reference'!O157,1,2))</f>
        <v>#N/A</v>
      </c>
      <c r="P157" s="12" t="str">
        <f>CONCATENATE(MID('Hex Reference'!P157,3,2),MID('Hex Reference'!P157,1,2))</f>
        <v>A91E</v>
      </c>
      <c r="Q157" s="12" t="e">
        <f>CONCATENATE(MID('Hex Reference'!Q157,3,2),MID('Hex Reference'!Q157,1,2))</f>
        <v>#N/A</v>
      </c>
      <c r="R157" s="12" t="e">
        <f>CONCATENATE(MID('Hex Reference'!R157,3,2),MID('Hex Reference'!R157,1,2))</f>
        <v>#N/A</v>
      </c>
      <c r="S157" s="12" t="str">
        <f>CONCATENATE(MID('Hex Reference'!S157,3,2),MID('Hex Reference'!S157,1,2))</f>
        <v>5842</v>
      </c>
      <c r="T157" s="12" t="e">
        <f>CONCATENATE(MID('Hex Reference'!T157,3,2),MID('Hex Reference'!T157,1,2))</f>
        <v>#N/A</v>
      </c>
      <c r="U157" s="12" t="e">
        <f>CONCATENATE(MID('Hex Reference'!U157,3,2),MID('Hex Reference'!U157,1,2))</f>
        <v>#N/A</v>
      </c>
      <c r="V157" s="12" t="str">
        <f>CONCATENATE(MID('Hex Reference'!V157,3,2),MID('Hex Reference'!V157,1,2))</f>
        <v>A924</v>
      </c>
      <c r="W157" s="12" t="e">
        <f>CONCATENATE(MID('Hex Reference'!W157,3,2),MID('Hex Reference'!W157,1,2))</f>
        <v>#N/A</v>
      </c>
      <c r="X157" s="12" t="e">
        <f>CONCATENATE(MID('Hex Reference'!X157,3,2),MID('Hex Reference'!X157,1,2))</f>
        <v>#N/A</v>
      </c>
      <c r="Y157" s="12" t="str">
        <f>CONCATENATE(MID('Hex Reference'!Y157,3,2),MID('Hex Reference'!Y157,1,2))</f>
        <v>EE42</v>
      </c>
      <c r="Z157" s="12" t="e">
        <f>CONCATENATE(MID('Hex Reference'!Z157,3,2),MID('Hex Reference'!Z157,1,2))</f>
        <v>#N/A</v>
      </c>
      <c r="AA157" s="12" t="e">
        <f>CONCATENATE(MID('Hex Reference'!AA157,3,2),MID('Hex Reference'!AA157,1,2))</f>
        <v>#N/A</v>
      </c>
      <c r="AB157" s="12" t="str">
        <f>CONCATENATE(MID('Hex Reference'!AB157,3,2),MID('Hex Reference'!AB157,1,2))</f>
        <v>A932</v>
      </c>
      <c r="AC157" s="12" t="e">
        <f>CONCATENATE(MID('Hex Reference'!AC157,3,2),MID('Hex Reference'!AC157,1,2))</f>
        <v>#VALUE!</v>
      </c>
      <c r="AD157" s="12" t="e">
        <f>CONCATENATE(MID('Hex Reference'!AD157,3,2),MID('Hex Reference'!AD157,1,2))</f>
        <v>#N/A</v>
      </c>
      <c r="AE157" s="12" t="str">
        <f>CONCATENATE(MID('Hex Reference'!AE157,3,2),MID('Hex Reference'!AE157,1,2))</f>
        <v>A932</v>
      </c>
      <c r="AF157" s="12" t="e">
        <f>CONCATENATE(MID('Hex Reference'!AF157,3,2),MID('Hex Reference'!AF157,1,2))</f>
        <v>#VALUE!</v>
      </c>
      <c r="AG157" s="12" t="e">
        <f>CONCATENATE(MID('Hex Reference'!AG157,3,2),MID('Hex Reference'!AG157,1,2))</f>
        <v>#N/A</v>
      </c>
      <c r="AH157" s="12" t="str">
        <f>CONCATENATE(MID('Hex Reference'!AH157,3,2),MID('Hex Reference'!AH157,1,2))</f>
        <v>A934</v>
      </c>
      <c r="AI157" s="12" t="e">
        <f>CONCATENATE(MID('Hex Reference'!AI157,3,2),MID('Hex Reference'!AI157,1,2))</f>
        <v>#N/A</v>
      </c>
      <c r="AJ157" s="12" t="e">
        <f>CONCATENATE(MID('Hex Reference'!AJ157,3,2),MID('Hex Reference'!AJ157,1,2))</f>
        <v>#N/A</v>
      </c>
      <c r="AK157" s="12" t="str">
        <f>CONCATENATE(MID('Hex Reference'!AK157,3,2),MID('Hex Reference'!AK157,1,2))</f>
        <v>A934</v>
      </c>
      <c r="AL157" s="12" t="e">
        <f>CONCATENATE(MID('Hex Reference'!AL157,3,2),MID('Hex Reference'!AL157,1,2))</f>
        <v>#N/A</v>
      </c>
      <c r="AM157" s="12" t="e">
        <f>CONCATENATE(MID('Hex Reference'!AM157,3,2),MID('Hex Reference'!AM157,1,2))</f>
        <v>#N/A</v>
      </c>
      <c r="AN157" s="12" t="str">
        <f>CONCATENATE(MID('Hex Reference'!AN157,3,2),MID('Hex Reference'!AN157,1,2))</f>
        <v>A934</v>
      </c>
      <c r="AO157" s="12" t="e">
        <f>CONCATENATE(MID('Hex Reference'!AO157,3,2),MID('Hex Reference'!AO157,1,2))</f>
        <v>#N/A</v>
      </c>
      <c r="AP157" s="12" t="e">
        <f>CONCATENATE(MID('Hex Reference'!AP157,3,2),MID('Hex Reference'!AP157,1,2))</f>
        <v>#N/A</v>
      </c>
      <c r="AQ157" s="12" t="str">
        <f>CONCATENATE(MID('Hex Reference'!AQ157,3,2),MID('Hex Reference'!AQ157,1,2))</f>
        <v>A934</v>
      </c>
      <c r="AR157" s="28"/>
      <c r="AT157" s="24"/>
      <c r="AU157" s="12" t="str">
        <f>CONCATENATE(MID('Hex Reference'!AU157,3,2),MID('Hex Reference'!AU157,1,2))</f>
        <v>2C41</v>
      </c>
      <c r="AV157" s="12" t="e">
        <f>CONCATENATE(MID('Hex Reference'!AV157,3,2),MID('Hex Reference'!AV157,1,2))</f>
        <v>#N/A</v>
      </c>
      <c r="AW157" s="12" t="e">
        <f>CONCATENATE(MID('Hex Reference'!AW157,3,2),MID('Hex Reference'!AW157,1,2))</f>
        <v>#N/A</v>
      </c>
      <c r="AX157" s="12" t="str">
        <f>CONCATENATE(MID('Hex Reference'!AX157,3,2),MID('Hex Reference'!AX157,1,2))</f>
        <v>9680</v>
      </c>
      <c r="AY157" s="12" t="e">
        <f>CONCATENATE(MID('Hex Reference'!AY157,3,2),MID('Hex Reference'!AY157,1,2))</f>
        <v>#N/A</v>
      </c>
      <c r="AZ157" s="12" t="e">
        <f>CONCATENATE(MID('Hex Reference'!AZ157,3,2),MID('Hex Reference'!AZ157,1,2))</f>
        <v>#N/A</v>
      </c>
      <c r="BA157" s="12" t="str">
        <f>CONCATENATE(MID('Hex Reference'!BA157,3,2),MID('Hex Reference'!BA157,1,2))</f>
        <v>C241</v>
      </c>
      <c r="BB157" s="12" t="e">
        <f>CONCATENATE(MID('Hex Reference'!BB157,3,2),MID('Hex Reference'!BB157,1,2))</f>
        <v>#N/A</v>
      </c>
      <c r="BC157" s="12" t="e">
        <f>CONCATENATE(MID('Hex Reference'!BC157,3,2),MID('Hex Reference'!BC157,1,2))</f>
        <v>#N/A</v>
      </c>
      <c r="BD157" s="12" t="str">
        <f>CONCATENATE(MID('Hex Reference'!BD157,3,2),MID('Hex Reference'!BD157,1,2))</f>
        <v>C880</v>
      </c>
      <c r="BE157" s="12" t="e">
        <f>CONCATENATE(MID('Hex Reference'!BE157,3,2),MID('Hex Reference'!BE157,1,2))</f>
        <v>#N/A</v>
      </c>
      <c r="BF157" s="12" t="e">
        <f>CONCATENATE(MID('Hex Reference'!BF157,3,2),MID('Hex Reference'!BF157,1,2))</f>
        <v>#N/A</v>
      </c>
      <c r="BG157" s="12" t="str">
        <f>CONCATENATE(MID('Hex Reference'!BG157,3,2),MID('Hex Reference'!BG157,1,2))</f>
        <v>A91E</v>
      </c>
      <c r="BH157" s="12" t="e">
        <f>CONCATENATE(MID('Hex Reference'!BH157,3,2),MID('Hex Reference'!BH157,1,2))</f>
        <v>#N/A</v>
      </c>
      <c r="BI157" s="12" t="e">
        <f>CONCATENATE(MID('Hex Reference'!BI157,3,2),MID('Hex Reference'!BI157,1,2))</f>
        <v>#N/A</v>
      </c>
      <c r="BJ157" s="12" t="str">
        <f>CONCATENATE(MID('Hex Reference'!BJ157,3,2),MID('Hex Reference'!BJ157,1,2))</f>
        <v>2C81</v>
      </c>
      <c r="BK157" s="12" t="e">
        <f>CONCATENATE(MID('Hex Reference'!BK157,3,2),MID('Hex Reference'!BK157,1,2))</f>
        <v>#N/A</v>
      </c>
      <c r="BL157" s="12" t="e">
        <f>CONCATENATE(MID('Hex Reference'!BL157,3,2),MID('Hex Reference'!BL157,1,2))</f>
        <v>#N/A</v>
      </c>
      <c r="BM157" s="12" t="str">
        <f>CONCATENATE(MID('Hex Reference'!BM157,3,2),MID('Hex Reference'!BM157,1,2))</f>
        <v>A924</v>
      </c>
      <c r="BN157" s="12" t="e">
        <f>CONCATENATE(MID('Hex Reference'!BN157,3,2),MID('Hex Reference'!BN157,1,2))</f>
        <v>#N/A</v>
      </c>
      <c r="BO157" s="12" t="e">
        <f>CONCATENATE(MID('Hex Reference'!BO157,3,2),MID('Hex Reference'!BO157,1,2))</f>
        <v>#N/A</v>
      </c>
      <c r="BP157" s="12" t="str">
        <f>CONCATENATE(MID('Hex Reference'!BP157,3,2),MID('Hex Reference'!BP157,1,2))</f>
        <v>5E81</v>
      </c>
      <c r="BQ157" s="12" t="e">
        <f>CONCATENATE(MID('Hex Reference'!BQ157,3,2),MID('Hex Reference'!BQ157,1,2))</f>
        <v>#N/A</v>
      </c>
      <c r="BR157" s="12" t="e">
        <f>CONCATENATE(MID('Hex Reference'!BR157,3,2),MID('Hex Reference'!BR157,1,2))</f>
        <v>#N/A</v>
      </c>
      <c r="BS157" s="12" t="str">
        <f>CONCATENATE(MID('Hex Reference'!BS157,3,2),MID('Hex Reference'!BS157,1,2))</f>
        <v>A932</v>
      </c>
      <c r="BT157" s="12" t="e">
        <f>CONCATENATE(MID('Hex Reference'!BT157,3,2),MID('Hex Reference'!BT157,1,2))</f>
        <v>#VALUE!</v>
      </c>
      <c r="BU157" s="12" t="e">
        <f>CONCATENATE(MID('Hex Reference'!BU157,3,2),MID('Hex Reference'!BU157,1,2))</f>
        <v>#N/A</v>
      </c>
      <c r="BV157" s="12" t="str">
        <f>CONCATENATE(MID('Hex Reference'!BV157,3,2),MID('Hex Reference'!BV157,1,2))</f>
        <v>0080</v>
      </c>
      <c r="BW157" s="12" t="e">
        <f>CONCATENATE(MID('Hex Reference'!BW157,3,2),MID('Hex Reference'!BW157,1,2))</f>
        <v>#N/A</v>
      </c>
      <c r="BX157" s="12" t="e">
        <f>CONCATENATE(MID('Hex Reference'!BX157,3,2),MID('Hex Reference'!BX157,1,2))</f>
        <v>#N/A</v>
      </c>
      <c r="BY157" s="12" t="str">
        <f>CONCATENATE(MID('Hex Reference'!BY157,3,2),MID('Hex Reference'!BY157,1,2))</f>
        <v>A934</v>
      </c>
      <c r="BZ157" s="12" t="e">
        <f>CONCATENATE(MID('Hex Reference'!BZ157,3,2),MID('Hex Reference'!BZ157,1,2))</f>
        <v>#N/A</v>
      </c>
      <c r="CA157" s="12" t="e">
        <f>CONCATENATE(MID('Hex Reference'!CA157,3,2),MID('Hex Reference'!CA157,1,2))</f>
        <v>#N/A</v>
      </c>
      <c r="CB157" s="12" t="str">
        <f>CONCATENATE(MID('Hex Reference'!CB157,3,2),MID('Hex Reference'!CB157,1,2))</f>
        <v>A934</v>
      </c>
      <c r="CC157" s="12" t="e">
        <f>CONCATENATE(MID('Hex Reference'!CC157,3,2),MID('Hex Reference'!CC157,1,2))</f>
        <v>#N/A</v>
      </c>
      <c r="CD157" s="12" t="e">
        <f>CONCATENATE(MID('Hex Reference'!CD157,3,2),MID('Hex Reference'!CD157,1,2))</f>
        <v>#N/A</v>
      </c>
      <c r="CE157" s="12" t="str">
        <f>CONCATENATE(MID('Hex Reference'!CE157,3,2),MID('Hex Reference'!CE157,1,2))</f>
        <v>A934</v>
      </c>
      <c r="CF157" s="12" t="e">
        <f>CONCATENATE(MID('Hex Reference'!CF157,3,2),MID('Hex Reference'!CF157,1,2))</f>
        <v>#N/A</v>
      </c>
      <c r="CG157" s="12" t="e">
        <f>CONCATENATE(MID('Hex Reference'!CG157,3,2),MID('Hex Reference'!CG157,1,2))</f>
        <v>#N/A</v>
      </c>
      <c r="CH157" s="12" t="str">
        <f>CONCATENATE(MID('Hex Reference'!CH157,3,2),MID('Hex Reference'!CH157,1,2))</f>
        <v>A934</v>
      </c>
      <c r="CI157" s="28"/>
    </row>
    <row r="158" spans="1:87">
      <c r="A158" s="25" t="str">
        <f t="shared" si="4"/>
        <v>99</v>
      </c>
      <c r="B158" s="25" t="s">
        <v>193</v>
      </c>
      <c r="C158" s="40" t="str">
        <f t="shared" si="5"/>
        <v>18220</v>
      </c>
      <c r="D158" s="12" t="str">
        <f>CONCATENATE(MID('Hex Reference'!D158,3,2),MID('Hex Reference'!D158,1,2))</f>
        <v>F441</v>
      </c>
      <c r="E158" s="12" t="e">
        <f>CONCATENATE(MID('Hex Reference'!E158,3,2),MID('Hex Reference'!E158,1,2))</f>
        <v>#N/A</v>
      </c>
      <c r="F158" s="12" t="e">
        <f>CONCATENATE(MID('Hex Reference'!F158,3,2),MID('Hex Reference'!F158,1,2))</f>
        <v>#N/A</v>
      </c>
      <c r="G158" s="12" t="str">
        <f>CONCATENATE(MID('Hex Reference'!G158,3,2),MID('Hex Reference'!G158,1,2))</f>
        <v>F441</v>
      </c>
      <c r="H158" s="12" t="e">
        <f>CONCATENATE(MID('Hex Reference'!H158,3,2),MID('Hex Reference'!H158,1,2))</f>
        <v>#N/A</v>
      </c>
      <c r="I158" s="12" t="e">
        <f>CONCATENATE(MID('Hex Reference'!I158,3,2),MID('Hex Reference'!I158,1,2))</f>
        <v>#N/A</v>
      </c>
      <c r="J158" s="12" t="str">
        <f>CONCATENATE(MID('Hex Reference'!J158,3,2),MID('Hex Reference'!J158,1,2))</f>
        <v>EE42</v>
      </c>
      <c r="K158" s="12" t="e">
        <f>CONCATENATE(MID('Hex Reference'!K158,3,2),MID('Hex Reference'!K158,1,2))</f>
        <v>#N/A</v>
      </c>
      <c r="L158" s="12" t="e">
        <f>CONCATENATE(MID('Hex Reference'!L158,3,2),MID('Hex Reference'!L158,1,2))</f>
        <v>#N/A</v>
      </c>
      <c r="M158" s="12" t="str">
        <f>CONCATENATE(MID('Hex Reference'!M158,3,2),MID('Hex Reference'!M158,1,2))</f>
        <v>EE42</v>
      </c>
      <c r="N158" s="12" t="e">
        <f>CONCATENATE(MID('Hex Reference'!N158,3,2),MID('Hex Reference'!N158,1,2))</f>
        <v>#N/A</v>
      </c>
      <c r="O158" s="12" t="e">
        <f>CONCATENATE(MID('Hex Reference'!O158,3,2),MID('Hex Reference'!O158,1,2))</f>
        <v>#N/A</v>
      </c>
      <c r="P158" s="12" t="str">
        <f>CONCATENATE(MID('Hex Reference'!P158,3,2),MID('Hex Reference'!P158,1,2))</f>
        <v>8432</v>
      </c>
      <c r="Q158" s="12" t="e">
        <f>CONCATENATE(MID('Hex Reference'!Q158,3,2),MID('Hex Reference'!Q158,1,2))</f>
        <v>#VALUE!</v>
      </c>
      <c r="R158" s="12" t="e">
        <f>CONCATENATE(MID('Hex Reference'!R158,3,2),MID('Hex Reference'!R158,1,2))</f>
        <v>#N/A</v>
      </c>
      <c r="S158" s="12" t="str">
        <f>CONCATENATE(MID('Hex Reference'!S158,3,2),MID('Hex Reference'!S158,1,2))</f>
        <v>E843</v>
      </c>
      <c r="T158" s="12" t="e">
        <f>CONCATENATE(MID('Hex Reference'!T158,3,2),MID('Hex Reference'!T158,1,2))</f>
        <v>#N/A</v>
      </c>
      <c r="U158" s="12" t="e">
        <f>CONCATENATE(MID('Hex Reference'!U158,3,2),MID('Hex Reference'!U158,1,2))</f>
        <v>#N/A</v>
      </c>
      <c r="V158" s="12" t="str">
        <f>CONCATENATE(MID('Hex Reference'!V158,3,2),MID('Hex Reference'!V158,1,2))</f>
        <v>A924</v>
      </c>
      <c r="W158" s="12" t="e">
        <f>CONCATENATE(MID('Hex Reference'!W158,3,2),MID('Hex Reference'!W158,1,2))</f>
        <v>#N/A</v>
      </c>
      <c r="X158" s="12" t="e">
        <f>CONCATENATE(MID('Hex Reference'!X158,3,2),MID('Hex Reference'!X158,1,2))</f>
        <v>#N/A</v>
      </c>
      <c r="Y158" s="12" t="str">
        <f>CONCATENATE(MID('Hex Reference'!Y158,3,2),MID('Hex Reference'!Y158,1,2))</f>
        <v>DC45</v>
      </c>
      <c r="Z158" s="12" t="e">
        <f>CONCATENATE(MID('Hex Reference'!Z158,3,2),MID('Hex Reference'!Z158,1,2))</f>
        <v>#N/A</v>
      </c>
      <c r="AA158" s="12" t="e">
        <f>CONCATENATE(MID('Hex Reference'!AA158,3,2),MID('Hex Reference'!AA158,1,2))</f>
        <v>#N/A</v>
      </c>
      <c r="AB158" s="12" t="str">
        <f>CONCATENATE(MID('Hex Reference'!AB158,3,2),MID('Hex Reference'!AB158,1,2))</f>
        <v>8432</v>
      </c>
      <c r="AC158" s="12" t="e">
        <f>CONCATENATE(MID('Hex Reference'!AC158,3,2),MID('Hex Reference'!AC158,1,2))</f>
        <v>#VALUE!</v>
      </c>
      <c r="AD158" s="12" t="e">
        <f>CONCATENATE(MID('Hex Reference'!AD158,3,2),MID('Hex Reference'!AD158,1,2))</f>
        <v>#N/A</v>
      </c>
      <c r="AE158" s="12" t="str">
        <f>CONCATENATE(MID('Hex Reference'!AE158,3,2),MID('Hex Reference'!AE158,1,2))</f>
        <v>A932</v>
      </c>
      <c r="AF158" s="12" t="e">
        <f>CONCATENATE(MID('Hex Reference'!AF158,3,2),MID('Hex Reference'!AF158,1,2))</f>
        <v>#VALUE!</v>
      </c>
      <c r="AG158" s="12" t="e">
        <f>CONCATENATE(MID('Hex Reference'!AG158,3,2),MID('Hex Reference'!AG158,1,2))</f>
        <v>#N/A</v>
      </c>
      <c r="AH158" s="12" t="str">
        <f>CONCATENATE(MID('Hex Reference'!AH158,3,2),MID('Hex Reference'!AH158,1,2))</f>
        <v>8434</v>
      </c>
      <c r="AI158" s="12" t="e">
        <f>CONCATENATE(MID('Hex Reference'!AI158,3,2),MID('Hex Reference'!AI158,1,2))</f>
        <v>#N/A</v>
      </c>
      <c r="AJ158" s="12" t="e">
        <f>CONCATENATE(MID('Hex Reference'!AJ158,3,2),MID('Hex Reference'!AJ158,1,2))</f>
        <v>#N/A</v>
      </c>
      <c r="AK158" s="12" t="str">
        <f>CONCATENATE(MID('Hex Reference'!AK158,3,2),MID('Hex Reference'!AK158,1,2))</f>
        <v>A934</v>
      </c>
      <c r="AL158" s="12" t="e">
        <f>CONCATENATE(MID('Hex Reference'!AL158,3,2),MID('Hex Reference'!AL158,1,2))</f>
        <v>#N/A</v>
      </c>
      <c r="AM158" s="12" t="e">
        <f>CONCATENATE(MID('Hex Reference'!AM158,3,2),MID('Hex Reference'!AM158,1,2))</f>
        <v>#N/A</v>
      </c>
      <c r="AN158" s="12" t="str">
        <f>CONCATENATE(MID('Hex Reference'!AN158,3,2),MID('Hex Reference'!AN158,1,2))</f>
        <v>8434</v>
      </c>
      <c r="AO158" s="12" t="e">
        <f>CONCATENATE(MID('Hex Reference'!AO158,3,2),MID('Hex Reference'!AO158,1,2))</f>
        <v>#N/A</v>
      </c>
      <c r="AP158" s="12" t="e">
        <f>CONCATENATE(MID('Hex Reference'!AP158,3,2),MID('Hex Reference'!AP158,1,2))</f>
        <v>#N/A</v>
      </c>
      <c r="AQ158" s="12" t="str">
        <f>CONCATENATE(MID('Hex Reference'!AQ158,3,2),MID('Hex Reference'!AQ158,1,2))</f>
        <v>A934</v>
      </c>
      <c r="AR158" s="28"/>
      <c r="AT158" s="24"/>
      <c r="AU158" s="12" t="str">
        <f>CONCATENATE(MID('Hex Reference'!AU158,3,2),MID('Hex Reference'!AU158,1,2))</f>
        <v>F441</v>
      </c>
      <c r="AV158" s="12" t="e">
        <f>CONCATENATE(MID('Hex Reference'!AV158,3,2),MID('Hex Reference'!AV158,1,2))</f>
        <v>#N/A</v>
      </c>
      <c r="AW158" s="12" t="e">
        <f>CONCATENATE(MID('Hex Reference'!AW158,3,2),MID('Hex Reference'!AW158,1,2))</f>
        <v>#N/A</v>
      </c>
      <c r="AX158" s="12" t="str">
        <f>CONCATENATE(MID('Hex Reference'!AX158,3,2),MID('Hex Reference'!AX158,1,2))</f>
        <v>2C81</v>
      </c>
      <c r="AY158" s="12" t="e">
        <f>CONCATENATE(MID('Hex Reference'!AY158,3,2),MID('Hex Reference'!AY158,1,2))</f>
        <v>#N/A</v>
      </c>
      <c r="AZ158" s="12" t="e">
        <f>CONCATENATE(MID('Hex Reference'!AZ158,3,2),MID('Hex Reference'!AZ158,1,2))</f>
        <v>#N/A</v>
      </c>
      <c r="BA158" s="12" t="str">
        <f>CONCATENATE(MID('Hex Reference'!BA158,3,2),MID('Hex Reference'!BA158,1,2))</f>
        <v>EE42</v>
      </c>
      <c r="BB158" s="12" t="e">
        <f>CONCATENATE(MID('Hex Reference'!BB158,3,2),MID('Hex Reference'!BB158,1,2))</f>
        <v>#N/A</v>
      </c>
      <c r="BC158" s="12" t="e">
        <f>CONCATENATE(MID('Hex Reference'!BC158,3,2),MID('Hex Reference'!BC158,1,2))</f>
        <v>#N/A</v>
      </c>
      <c r="BD158" s="12" t="str">
        <f>CONCATENATE(MID('Hex Reference'!BD158,3,2),MID('Hex Reference'!BD158,1,2))</f>
        <v>C281</v>
      </c>
      <c r="BE158" s="12" t="e">
        <f>CONCATENATE(MID('Hex Reference'!BE158,3,2),MID('Hex Reference'!BE158,1,2))</f>
        <v>#N/A</v>
      </c>
      <c r="BF158" s="12" t="e">
        <f>CONCATENATE(MID('Hex Reference'!BF158,3,2),MID('Hex Reference'!BF158,1,2))</f>
        <v>#N/A</v>
      </c>
      <c r="BG158" s="12" t="str">
        <f>CONCATENATE(MID('Hex Reference'!BG158,3,2),MID('Hex Reference'!BG158,1,2))</f>
        <v>8432</v>
      </c>
      <c r="BH158" s="12" t="e">
        <f>CONCATENATE(MID('Hex Reference'!BH158,3,2),MID('Hex Reference'!BH158,1,2))</f>
        <v>#VALUE!</v>
      </c>
      <c r="BI158" s="12" t="e">
        <f>CONCATENATE(MID('Hex Reference'!BI158,3,2),MID('Hex Reference'!BI158,1,2))</f>
        <v>#N/A</v>
      </c>
      <c r="BJ158" s="12" t="str">
        <f>CONCATENATE(MID('Hex Reference'!BJ158,3,2),MID('Hex Reference'!BJ158,1,2))</f>
        <v>5882</v>
      </c>
      <c r="BK158" s="12" t="e">
        <f>CONCATENATE(MID('Hex Reference'!BK158,3,2),MID('Hex Reference'!BK158,1,2))</f>
        <v>#N/A</v>
      </c>
      <c r="BL158" s="12" t="e">
        <f>CONCATENATE(MID('Hex Reference'!BL158,3,2),MID('Hex Reference'!BL158,1,2))</f>
        <v>#N/A</v>
      </c>
      <c r="BM158" s="12" t="str">
        <f>CONCATENATE(MID('Hex Reference'!BM158,3,2),MID('Hex Reference'!BM158,1,2))</f>
        <v>A924</v>
      </c>
      <c r="BN158" s="12" t="e">
        <f>CONCATENATE(MID('Hex Reference'!BN158,3,2),MID('Hex Reference'!BN158,1,2))</f>
        <v>#N/A</v>
      </c>
      <c r="BO158" s="12" t="e">
        <f>CONCATENATE(MID('Hex Reference'!BO158,3,2),MID('Hex Reference'!BO158,1,2))</f>
        <v>#N/A</v>
      </c>
      <c r="BP158" s="12" t="str">
        <f>CONCATENATE(MID('Hex Reference'!BP158,3,2),MID('Hex Reference'!BP158,1,2))</f>
        <v>EE82</v>
      </c>
      <c r="BQ158" s="12" t="e">
        <f>CONCATENATE(MID('Hex Reference'!BQ158,3,2),MID('Hex Reference'!BQ158,1,2))</f>
        <v>#N/A</v>
      </c>
      <c r="BR158" s="12" t="e">
        <f>CONCATENATE(MID('Hex Reference'!BR158,3,2),MID('Hex Reference'!BR158,1,2))</f>
        <v>#N/A</v>
      </c>
      <c r="BS158" s="12" t="str">
        <f>CONCATENATE(MID('Hex Reference'!BS158,3,2),MID('Hex Reference'!BS158,1,2))</f>
        <v>8432</v>
      </c>
      <c r="BT158" s="12" t="e">
        <f>CONCATENATE(MID('Hex Reference'!BT158,3,2),MID('Hex Reference'!BT158,1,2))</f>
        <v>#VALUE!</v>
      </c>
      <c r="BU158" s="12" t="e">
        <f>CONCATENATE(MID('Hex Reference'!BU158,3,2),MID('Hex Reference'!BU158,1,2))</f>
        <v>#N/A</v>
      </c>
      <c r="BV158" s="12" t="str">
        <f>CONCATENATE(MID('Hex Reference'!BV158,3,2),MID('Hex Reference'!BV158,1,2))</f>
        <v>0080</v>
      </c>
      <c r="BW158" s="12" t="e">
        <f>CONCATENATE(MID('Hex Reference'!BW158,3,2),MID('Hex Reference'!BW158,1,2))</f>
        <v>#N/A</v>
      </c>
      <c r="BX158" s="12" t="e">
        <f>CONCATENATE(MID('Hex Reference'!BX158,3,2),MID('Hex Reference'!BX158,1,2))</f>
        <v>#N/A</v>
      </c>
      <c r="BY158" s="12" t="str">
        <f>CONCATENATE(MID('Hex Reference'!BY158,3,2),MID('Hex Reference'!BY158,1,2))</f>
        <v>8434</v>
      </c>
      <c r="BZ158" s="12" t="e">
        <f>CONCATENATE(MID('Hex Reference'!BZ158,3,2),MID('Hex Reference'!BZ158,1,2))</f>
        <v>#N/A</v>
      </c>
      <c r="CA158" s="12" t="e">
        <f>CONCATENATE(MID('Hex Reference'!CA158,3,2),MID('Hex Reference'!CA158,1,2))</f>
        <v>#N/A</v>
      </c>
      <c r="CB158" s="12" t="str">
        <f>CONCATENATE(MID('Hex Reference'!CB158,3,2),MID('Hex Reference'!CB158,1,2))</f>
        <v>A934</v>
      </c>
      <c r="CC158" s="12" t="e">
        <f>CONCATENATE(MID('Hex Reference'!CC158,3,2),MID('Hex Reference'!CC158,1,2))</f>
        <v>#N/A</v>
      </c>
      <c r="CD158" s="12" t="e">
        <f>CONCATENATE(MID('Hex Reference'!CD158,3,2),MID('Hex Reference'!CD158,1,2))</f>
        <v>#N/A</v>
      </c>
      <c r="CE158" s="12" t="str">
        <f>CONCATENATE(MID('Hex Reference'!CE158,3,2),MID('Hex Reference'!CE158,1,2))</f>
        <v>8434</v>
      </c>
      <c r="CF158" s="12" t="e">
        <f>CONCATENATE(MID('Hex Reference'!CF158,3,2),MID('Hex Reference'!CF158,1,2))</f>
        <v>#N/A</v>
      </c>
      <c r="CG158" s="12" t="e">
        <f>CONCATENATE(MID('Hex Reference'!CG158,3,2),MID('Hex Reference'!CG158,1,2))</f>
        <v>#N/A</v>
      </c>
      <c r="CH158" s="12" t="str">
        <f>CONCATENATE(MID('Hex Reference'!CH158,3,2),MID('Hex Reference'!CH158,1,2))</f>
        <v>A934</v>
      </c>
      <c r="CI158" s="28"/>
    </row>
    <row r="159" spans="1:87">
      <c r="A159" s="25" t="str">
        <f t="shared" si="4"/>
        <v>9A</v>
      </c>
      <c r="B159" s="25" t="s">
        <v>194</v>
      </c>
      <c r="C159" s="40" t="str">
        <f t="shared" si="5"/>
        <v>18258</v>
      </c>
      <c r="D159" s="12" t="str">
        <f>CONCATENATE(MID('Hex Reference'!D159,3,2),MID('Hex Reference'!D159,1,2))</f>
        <v>D047</v>
      </c>
      <c r="E159" s="12" t="e">
        <f>CONCATENATE(MID('Hex Reference'!E159,3,2),MID('Hex Reference'!E159,1,2))</f>
        <v>#N/A</v>
      </c>
      <c r="F159" s="12" t="e">
        <f>CONCATENATE(MID('Hex Reference'!F159,3,2),MID('Hex Reference'!F159,1,2))</f>
        <v>#N/A</v>
      </c>
      <c r="G159" s="12" t="str">
        <f>CONCATENATE(MID('Hex Reference'!G159,3,2),MID('Hex Reference'!G159,1,2))</f>
        <v>D047</v>
      </c>
      <c r="H159" s="12" t="e">
        <f>CONCATENATE(MID('Hex Reference'!H159,3,2),MID('Hex Reference'!H159,1,2))</f>
        <v>#N/A</v>
      </c>
      <c r="I159" s="12" t="e">
        <f>CONCATENATE(MID('Hex Reference'!I159,3,2),MID('Hex Reference'!I159,1,2))</f>
        <v>#N/A</v>
      </c>
      <c r="J159" s="12" t="str">
        <f>CONCATENATE(MID('Hex Reference'!J159,3,2),MID('Hex Reference'!J159,1,2))</f>
        <v>D047</v>
      </c>
      <c r="K159" s="12" t="e">
        <f>CONCATENATE(MID('Hex Reference'!K159,3,2),MID('Hex Reference'!K159,1,2))</f>
        <v>#N/A</v>
      </c>
      <c r="L159" s="12" t="e">
        <f>CONCATENATE(MID('Hex Reference'!L159,3,2),MID('Hex Reference'!L159,1,2))</f>
        <v>#N/A</v>
      </c>
      <c r="M159" s="12" t="str">
        <f>CONCATENATE(MID('Hex Reference'!M159,3,2),MID('Hex Reference'!M159,1,2))</f>
        <v>D047</v>
      </c>
      <c r="N159" s="12" t="e">
        <f>CONCATENATE(MID('Hex Reference'!N159,3,2),MID('Hex Reference'!N159,1,2))</f>
        <v>#N/A</v>
      </c>
      <c r="O159" s="12" t="e">
        <f>CONCATENATE(MID('Hex Reference'!O159,3,2),MID('Hex Reference'!O159,1,2))</f>
        <v>#N/A</v>
      </c>
      <c r="P159" s="12" t="str">
        <f>CONCATENATE(MID('Hex Reference'!P159,3,2),MID('Hex Reference'!P159,1,2))</f>
        <v>D047</v>
      </c>
      <c r="Q159" s="12" t="e">
        <f>CONCATENATE(MID('Hex Reference'!Q159,3,2),MID('Hex Reference'!Q159,1,2))</f>
        <v>#N/A</v>
      </c>
      <c r="R159" s="12" t="e">
        <f>CONCATENATE(MID('Hex Reference'!R159,3,2),MID('Hex Reference'!R159,1,2))</f>
        <v>#N/A</v>
      </c>
      <c r="S159" s="12" t="str">
        <f>CONCATENATE(MID('Hex Reference'!S159,3,2),MID('Hex Reference'!S159,1,2))</f>
        <v>D047</v>
      </c>
      <c r="T159" s="12" t="e">
        <f>CONCATENATE(MID('Hex Reference'!T159,3,2),MID('Hex Reference'!T159,1,2))</f>
        <v>#N/A</v>
      </c>
      <c r="U159" s="12" t="e">
        <f>CONCATENATE(MID('Hex Reference'!U159,3,2),MID('Hex Reference'!U159,1,2))</f>
        <v>#N/A</v>
      </c>
      <c r="V159" s="12" t="str">
        <f>CONCATENATE(MID('Hex Reference'!V159,3,2),MID('Hex Reference'!V159,1,2))</f>
        <v>D047</v>
      </c>
      <c r="W159" s="12" t="e">
        <f>CONCATENATE(MID('Hex Reference'!W159,3,2),MID('Hex Reference'!W159,1,2))</f>
        <v>#N/A</v>
      </c>
      <c r="X159" s="12" t="e">
        <f>CONCATENATE(MID('Hex Reference'!X159,3,2),MID('Hex Reference'!X159,1,2))</f>
        <v>#N/A</v>
      </c>
      <c r="Y159" s="12" t="str">
        <f>CONCATENATE(MID('Hex Reference'!Y159,3,2),MID('Hex Reference'!Y159,1,2))</f>
        <v>D047</v>
      </c>
      <c r="Z159" s="12" t="e">
        <f>CONCATENATE(MID('Hex Reference'!Z159,3,2),MID('Hex Reference'!Z159,1,2))</f>
        <v>#N/A</v>
      </c>
      <c r="AA159" s="12" t="e">
        <f>CONCATENATE(MID('Hex Reference'!AA159,3,2),MID('Hex Reference'!AA159,1,2))</f>
        <v>#N/A</v>
      </c>
      <c r="AB159" s="12" t="str">
        <f>CONCATENATE(MID('Hex Reference'!AB159,3,2),MID('Hex Reference'!AB159,1,2))</f>
        <v>D047</v>
      </c>
      <c r="AC159" s="12" t="e">
        <f>CONCATENATE(MID('Hex Reference'!AC159,3,2),MID('Hex Reference'!AC159,1,2))</f>
        <v>#N/A</v>
      </c>
      <c r="AD159" s="12" t="e">
        <f>CONCATENATE(MID('Hex Reference'!AD159,3,2),MID('Hex Reference'!AD159,1,2))</f>
        <v>#N/A</v>
      </c>
      <c r="AE159" s="12" t="str">
        <f>CONCATENATE(MID('Hex Reference'!AE159,3,2),MID('Hex Reference'!AE159,1,2))</f>
        <v>D047</v>
      </c>
      <c r="AF159" s="12" t="e">
        <f>CONCATENATE(MID('Hex Reference'!AF159,3,2),MID('Hex Reference'!AF159,1,2))</f>
        <v>#N/A</v>
      </c>
      <c r="AG159" s="12" t="e">
        <f>CONCATENATE(MID('Hex Reference'!AG159,3,2),MID('Hex Reference'!AG159,1,2))</f>
        <v>#N/A</v>
      </c>
      <c r="AH159" s="12" t="str">
        <f>CONCATENATE(MID('Hex Reference'!AH159,3,2),MID('Hex Reference'!AH159,1,2))</f>
        <v>B84B</v>
      </c>
      <c r="AI159" s="12" t="e">
        <f>CONCATENATE(MID('Hex Reference'!AI159,3,2),MID('Hex Reference'!AI159,1,2))</f>
        <v>#N/A</v>
      </c>
      <c r="AJ159" s="12" t="e">
        <f>CONCATENATE(MID('Hex Reference'!AJ159,3,2),MID('Hex Reference'!AJ159,1,2))</f>
        <v>#N/A</v>
      </c>
      <c r="AK159" s="12" t="str">
        <f>CONCATENATE(MID('Hex Reference'!AK159,3,2),MID('Hex Reference'!AK159,1,2))</f>
        <v>B84B</v>
      </c>
      <c r="AL159" s="12" t="e">
        <f>CONCATENATE(MID('Hex Reference'!AL159,3,2),MID('Hex Reference'!AL159,1,2))</f>
        <v>#N/A</v>
      </c>
      <c r="AM159" s="12" t="e">
        <f>CONCATENATE(MID('Hex Reference'!AM159,3,2),MID('Hex Reference'!AM159,1,2))</f>
        <v>#N/A</v>
      </c>
      <c r="AN159" s="12" t="str">
        <f>CONCATENATE(MID('Hex Reference'!AN159,3,2),MID('Hex Reference'!AN159,1,2))</f>
        <v>A04F</v>
      </c>
      <c r="AO159" s="12" t="e">
        <f>CONCATENATE(MID('Hex Reference'!AO159,3,2),MID('Hex Reference'!AO159,1,2))</f>
        <v>#N/A</v>
      </c>
      <c r="AP159" s="12" t="e">
        <f>CONCATENATE(MID('Hex Reference'!AP159,3,2),MID('Hex Reference'!AP159,1,2))</f>
        <v>#N/A</v>
      </c>
      <c r="AQ159" s="12" t="str">
        <f>CONCATENATE(MID('Hex Reference'!AQ159,3,2),MID('Hex Reference'!AQ159,1,2))</f>
        <v>A04F</v>
      </c>
      <c r="AR159" s="28"/>
      <c r="AT159" s="24"/>
      <c r="AU159" s="12" t="str">
        <f>CONCATENATE(MID('Hex Reference'!AU159,3,2),MID('Hex Reference'!AU159,1,2))</f>
        <v>D047</v>
      </c>
      <c r="AV159" s="12" t="e">
        <f>CONCATENATE(MID('Hex Reference'!AV159,3,2),MID('Hex Reference'!AV159,1,2))</f>
        <v>#N/A</v>
      </c>
      <c r="AW159" s="12" t="e">
        <f>CONCATENATE(MID('Hex Reference'!AW159,3,2),MID('Hex Reference'!AW159,1,2))</f>
        <v>#N/A</v>
      </c>
      <c r="AX159" s="12" t="str">
        <f>CONCATENATE(MID('Hex Reference'!AX159,3,2),MID('Hex Reference'!AX159,1,2))</f>
        <v>D047</v>
      </c>
      <c r="AY159" s="12" t="e">
        <f>CONCATENATE(MID('Hex Reference'!AY159,3,2),MID('Hex Reference'!AY159,1,2))</f>
        <v>#N/A</v>
      </c>
      <c r="AZ159" s="12" t="e">
        <f>CONCATENATE(MID('Hex Reference'!AZ159,3,2),MID('Hex Reference'!AZ159,1,2))</f>
        <v>#N/A</v>
      </c>
      <c r="BA159" s="12" t="str">
        <f>CONCATENATE(MID('Hex Reference'!BA159,3,2),MID('Hex Reference'!BA159,1,2))</f>
        <v>D047</v>
      </c>
      <c r="BB159" s="12" t="e">
        <f>CONCATENATE(MID('Hex Reference'!BB159,3,2),MID('Hex Reference'!BB159,1,2))</f>
        <v>#N/A</v>
      </c>
      <c r="BC159" s="12" t="e">
        <f>CONCATENATE(MID('Hex Reference'!BC159,3,2),MID('Hex Reference'!BC159,1,2))</f>
        <v>#N/A</v>
      </c>
      <c r="BD159" s="12" t="str">
        <f>CONCATENATE(MID('Hex Reference'!BD159,3,2),MID('Hex Reference'!BD159,1,2))</f>
        <v>D047</v>
      </c>
      <c r="BE159" s="12" t="e">
        <f>CONCATENATE(MID('Hex Reference'!BE159,3,2),MID('Hex Reference'!BE159,1,2))</f>
        <v>#N/A</v>
      </c>
      <c r="BF159" s="12" t="e">
        <f>CONCATENATE(MID('Hex Reference'!BF159,3,2),MID('Hex Reference'!BF159,1,2))</f>
        <v>#N/A</v>
      </c>
      <c r="BG159" s="12" t="str">
        <f>CONCATENATE(MID('Hex Reference'!BG159,3,2),MID('Hex Reference'!BG159,1,2))</f>
        <v>D047</v>
      </c>
      <c r="BH159" s="12" t="e">
        <f>CONCATENATE(MID('Hex Reference'!BH159,3,2),MID('Hex Reference'!BH159,1,2))</f>
        <v>#N/A</v>
      </c>
      <c r="BI159" s="12" t="e">
        <f>CONCATENATE(MID('Hex Reference'!BI159,3,2),MID('Hex Reference'!BI159,1,2))</f>
        <v>#N/A</v>
      </c>
      <c r="BJ159" s="12" t="str">
        <f>CONCATENATE(MID('Hex Reference'!BJ159,3,2),MID('Hex Reference'!BJ159,1,2))</f>
        <v>D047</v>
      </c>
      <c r="BK159" s="12" t="e">
        <f>CONCATENATE(MID('Hex Reference'!BK159,3,2),MID('Hex Reference'!BK159,1,2))</f>
        <v>#N/A</v>
      </c>
      <c r="BL159" s="12" t="e">
        <f>CONCATENATE(MID('Hex Reference'!BL159,3,2),MID('Hex Reference'!BL159,1,2))</f>
        <v>#N/A</v>
      </c>
      <c r="BM159" s="12" t="str">
        <f>CONCATENATE(MID('Hex Reference'!BM159,3,2),MID('Hex Reference'!BM159,1,2))</f>
        <v>D047</v>
      </c>
      <c r="BN159" s="12" t="e">
        <f>CONCATENATE(MID('Hex Reference'!BN159,3,2),MID('Hex Reference'!BN159,1,2))</f>
        <v>#N/A</v>
      </c>
      <c r="BO159" s="12" t="e">
        <f>CONCATENATE(MID('Hex Reference'!BO159,3,2),MID('Hex Reference'!BO159,1,2))</f>
        <v>#N/A</v>
      </c>
      <c r="BP159" s="12" t="str">
        <f>CONCATENATE(MID('Hex Reference'!BP159,3,2),MID('Hex Reference'!BP159,1,2))</f>
        <v>D047</v>
      </c>
      <c r="BQ159" s="12" t="e">
        <f>CONCATENATE(MID('Hex Reference'!BQ159,3,2),MID('Hex Reference'!BQ159,1,2))</f>
        <v>#N/A</v>
      </c>
      <c r="BR159" s="12" t="e">
        <f>CONCATENATE(MID('Hex Reference'!BR159,3,2),MID('Hex Reference'!BR159,1,2))</f>
        <v>#N/A</v>
      </c>
      <c r="BS159" s="12" t="str">
        <f>CONCATENATE(MID('Hex Reference'!BS159,3,2),MID('Hex Reference'!BS159,1,2))</f>
        <v>D047</v>
      </c>
      <c r="BT159" s="12" t="e">
        <f>CONCATENATE(MID('Hex Reference'!BT159,3,2),MID('Hex Reference'!BT159,1,2))</f>
        <v>#N/A</v>
      </c>
      <c r="BU159" s="12" t="e">
        <f>CONCATENATE(MID('Hex Reference'!BU159,3,2),MID('Hex Reference'!BU159,1,2))</f>
        <v>#N/A</v>
      </c>
      <c r="BV159" s="12" t="str">
        <f>CONCATENATE(MID('Hex Reference'!BV159,3,2),MID('Hex Reference'!BV159,1,2))</f>
        <v>0080</v>
      </c>
      <c r="BW159" s="12" t="e">
        <f>CONCATENATE(MID('Hex Reference'!BW159,3,2),MID('Hex Reference'!BW159,1,2))</f>
        <v>#N/A</v>
      </c>
      <c r="BX159" s="12" t="e">
        <f>CONCATENATE(MID('Hex Reference'!BX159,3,2),MID('Hex Reference'!BX159,1,2))</f>
        <v>#N/A</v>
      </c>
      <c r="BY159" s="12" t="str">
        <f>CONCATENATE(MID('Hex Reference'!BY159,3,2),MID('Hex Reference'!BY159,1,2))</f>
        <v>B84B</v>
      </c>
      <c r="BZ159" s="12" t="e">
        <f>CONCATENATE(MID('Hex Reference'!BZ159,3,2),MID('Hex Reference'!BZ159,1,2))</f>
        <v>#N/A</v>
      </c>
      <c r="CA159" s="12" t="e">
        <f>CONCATENATE(MID('Hex Reference'!CA159,3,2),MID('Hex Reference'!CA159,1,2))</f>
        <v>#N/A</v>
      </c>
      <c r="CB159" s="12" t="str">
        <f>CONCATENATE(MID('Hex Reference'!CB159,3,2),MID('Hex Reference'!CB159,1,2))</f>
        <v>B84B</v>
      </c>
      <c r="CC159" s="12" t="e">
        <f>CONCATENATE(MID('Hex Reference'!CC159,3,2),MID('Hex Reference'!CC159,1,2))</f>
        <v>#N/A</v>
      </c>
      <c r="CD159" s="12" t="e">
        <f>CONCATENATE(MID('Hex Reference'!CD159,3,2),MID('Hex Reference'!CD159,1,2))</f>
        <v>#N/A</v>
      </c>
      <c r="CE159" s="12" t="str">
        <f>CONCATENATE(MID('Hex Reference'!CE159,3,2),MID('Hex Reference'!CE159,1,2))</f>
        <v>A04F</v>
      </c>
      <c r="CF159" s="12" t="e">
        <f>CONCATENATE(MID('Hex Reference'!CF159,3,2),MID('Hex Reference'!CF159,1,2))</f>
        <v>#N/A</v>
      </c>
      <c r="CG159" s="12" t="e">
        <f>CONCATENATE(MID('Hex Reference'!CG159,3,2),MID('Hex Reference'!CG159,1,2))</f>
        <v>#N/A</v>
      </c>
      <c r="CH159" s="12" t="str">
        <f>CONCATENATE(MID('Hex Reference'!CH159,3,2),MID('Hex Reference'!CH159,1,2))</f>
        <v>A04F</v>
      </c>
      <c r="CI159" s="28"/>
    </row>
    <row r="160" spans="1:87">
      <c r="A160" s="25" t="str">
        <f>DEC2HEX(HEX2DEC(A159)+1,2)</f>
        <v>9B</v>
      </c>
      <c r="B160" s="25" t="s">
        <v>195</v>
      </c>
      <c r="C160" s="40" t="str">
        <f t="shared" si="5"/>
        <v>18290</v>
      </c>
      <c r="D160" s="12" t="str">
        <f>CONCATENATE(MID('Hex Reference'!D160,3,2),MID('Hex Reference'!D160,1,2))</f>
        <v>6440</v>
      </c>
      <c r="E160" s="12" t="e">
        <f>CONCATENATE(MID('Hex Reference'!E160,3,2),MID('Hex Reference'!E160,1,2))</f>
        <v>#N/A</v>
      </c>
      <c r="F160" s="12" t="e">
        <f>CONCATENATE(MID('Hex Reference'!F160,3,2),MID('Hex Reference'!F160,1,2))</f>
        <v>#N/A</v>
      </c>
      <c r="G160" s="12" t="str">
        <f>CONCATENATE(MID('Hex Reference'!G160,3,2),MID('Hex Reference'!G160,1,2))</f>
        <v>6440</v>
      </c>
      <c r="H160" s="12" t="e">
        <f>CONCATENATE(MID('Hex Reference'!H160,3,2),MID('Hex Reference'!H160,1,2))</f>
        <v>#N/A</v>
      </c>
      <c r="I160" s="12" t="e">
        <f>CONCATENATE(MID('Hex Reference'!I160,3,2),MID('Hex Reference'!I160,1,2))</f>
        <v>#N/A</v>
      </c>
      <c r="J160" s="12" t="str">
        <f>CONCATENATE(MID('Hex Reference'!J160,3,2),MID('Hex Reference'!J160,1,2))</f>
        <v>C840</v>
      </c>
      <c r="K160" s="12" t="e">
        <f>CONCATENATE(MID('Hex Reference'!K160,3,2),MID('Hex Reference'!K160,1,2))</f>
        <v>#N/A</v>
      </c>
      <c r="L160" s="12" t="e">
        <f>CONCATENATE(MID('Hex Reference'!L160,3,2),MID('Hex Reference'!L160,1,2))</f>
        <v>#N/A</v>
      </c>
      <c r="M160" s="12" t="str">
        <f>CONCATENATE(MID('Hex Reference'!M160,3,2),MID('Hex Reference'!M160,1,2))</f>
        <v>C840</v>
      </c>
      <c r="N160" s="12" t="e">
        <f>CONCATENATE(MID('Hex Reference'!N160,3,2),MID('Hex Reference'!N160,1,2))</f>
        <v>#N/A</v>
      </c>
      <c r="O160" s="12" t="e">
        <f>CONCATENATE(MID('Hex Reference'!O160,3,2),MID('Hex Reference'!O160,1,2))</f>
        <v>#N/A</v>
      </c>
      <c r="P160" s="12" t="str">
        <f>CONCATENATE(MID('Hex Reference'!P160,3,2),MID('Hex Reference'!P160,1,2))</f>
        <v>5412</v>
      </c>
      <c r="Q160" s="12" t="e">
        <f>CONCATENATE(MID('Hex Reference'!Q160,3,2),MID('Hex Reference'!Q160,1,2))</f>
        <v>#N/A</v>
      </c>
      <c r="R160" s="12" t="e">
        <f>CONCATENATE(MID('Hex Reference'!R160,3,2),MID('Hex Reference'!R160,1,2))</f>
        <v>#N/A</v>
      </c>
      <c r="S160" s="12" t="str">
        <f>CONCATENATE(MID('Hex Reference'!S160,3,2),MID('Hex Reference'!S160,1,2))</f>
        <v>FA40</v>
      </c>
      <c r="T160" s="12" t="e">
        <f>CONCATENATE(MID('Hex Reference'!T160,3,2),MID('Hex Reference'!T160,1,2))</f>
        <v>#N/A</v>
      </c>
      <c r="U160" s="12" t="e">
        <f>CONCATENATE(MID('Hex Reference'!U160,3,2),MID('Hex Reference'!U160,1,2))</f>
        <v>#N/A</v>
      </c>
      <c r="V160" s="12" t="str">
        <f>CONCATENATE(MID('Hex Reference'!V160,3,2),MID('Hex Reference'!V160,1,2))</f>
        <v>5418</v>
      </c>
      <c r="W160" s="12" t="e">
        <f>CONCATENATE(MID('Hex Reference'!W160,3,2),MID('Hex Reference'!W160,1,2))</f>
        <v>#N/A</v>
      </c>
      <c r="X160" s="12" t="e">
        <f>CONCATENATE(MID('Hex Reference'!X160,3,2),MID('Hex Reference'!X160,1,2))</f>
        <v>#N/A</v>
      </c>
      <c r="Y160" s="12" t="str">
        <f>CONCATENATE(MID('Hex Reference'!Y160,3,2),MID('Hex Reference'!Y160,1,2))</f>
        <v>2C41</v>
      </c>
      <c r="Z160" s="12" t="e">
        <f>CONCATENATE(MID('Hex Reference'!Z160,3,2),MID('Hex Reference'!Z160,1,2))</f>
        <v>#N/A</v>
      </c>
      <c r="AA160" s="12" t="e">
        <f>CONCATENATE(MID('Hex Reference'!AA160,3,2),MID('Hex Reference'!AA160,1,2))</f>
        <v>#N/A</v>
      </c>
      <c r="AB160" s="12" t="str">
        <f>CONCATENATE(MID('Hex Reference'!AB160,3,2),MID('Hex Reference'!AB160,1,2))</f>
        <v>540A</v>
      </c>
      <c r="AC160" s="12" t="e">
        <f>CONCATENATE(MID('Hex Reference'!AC160,3,2),MID('Hex Reference'!AC160,1,2))</f>
        <v>#N/A</v>
      </c>
      <c r="AD160" s="12" t="e">
        <f>CONCATENATE(MID('Hex Reference'!AD160,3,2),MID('Hex Reference'!AD160,1,2))</f>
        <v>#N/A</v>
      </c>
      <c r="AE160" s="12" t="str">
        <f>CONCATENATE(MID('Hex Reference'!AE160,3,2),MID('Hex Reference'!AE160,1,2))</f>
        <v>540A</v>
      </c>
      <c r="AF160" s="12" t="e">
        <f>CONCATENATE(MID('Hex Reference'!AF160,3,2),MID('Hex Reference'!AF160,1,2))</f>
        <v>#N/A</v>
      </c>
      <c r="AG160" s="12" t="e">
        <f>CONCATENATE(MID('Hex Reference'!AG160,3,2),MID('Hex Reference'!AG160,1,2))</f>
        <v>#N/A</v>
      </c>
      <c r="AH160" s="12" t="str">
        <f>CONCATENATE(MID('Hex Reference'!AH160,3,2),MID('Hex Reference'!AH160,1,2))</f>
        <v>5434</v>
      </c>
      <c r="AI160" s="12" t="e">
        <f>CONCATENATE(MID('Hex Reference'!AI160,3,2),MID('Hex Reference'!AI160,1,2))</f>
        <v>#N/A</v>
      </c>
      <c r="AJ160" s="12" t="e">
        <f>CONCATENATE(MID('Hex Reference'!AJ160,3,2),MID('Hex Reference'!AJ160,1,2))</f>
        <v>#N/A</v>
      </c>
      <c r="AK160" s="12" t="str">
        <f>CONCATENATE(MID('Hex Reference'!AK160,3,2),MID('Hex Reference'!AK160,1,2))</f>
        <v>5434</v>
      </c>
      <c r="AL160" s="12" t="e">
        <f>CONCATENATE(MID('Hex Reference'!AL160,3,2),MID('Hex Reference'!AL160,1,2))</f>
        <v>#N/A</v>
      </c>
      <c r="AM160" s="12" t="e">
        <f>CONCATENATE(MID('Hex Reference'!AM160,3,2),MID('Hex Reference'!AM160,1,2))</f>
        <v>#N/A</v>
      </c>
      <c r="AN160" s="12" t="str">
        <f>CONCATENATE(MID('Hex Reference'!AN160,3,2),MID('Hex Reference'!AN160,1,2))</f>
        <v>5434</v>
      </c>
      <c r="AO160" s="12" t="e">
        <f>CONCATENATE(MID('Hex Reference'!AO160,3,2),MID('Hex Reference'!AO160,1,2))</f>
        <v>#N/A</v>
      </c>
      <c r="AP160" s="12" t="e">
        <f>CONCATENATE(MID('Hex Reference'!AP160,3,2),MID('Hex Reference'!AP160,1,2))</f>
        <v>#N/A</v>
      </c>
      <c r="AQ160" s="12" t="str">
        <f>CONCATENATE(MID('Hex Reference'!AQ160,3,2),MID('Hex Reference'!AQ160,1,2))</f>
        <v>5434</v>
      </c>
      <c r="AR160" s="28"/>
      <c r="AT160" s="24"/>
      <c r="AU160" s="12" t="str">
        <f>CONCATENATE(MID('Hex Reference'!AU160,3,2),MID('Hex Reference'!AU160,1,2))</f>
        <v>6440</v>
      </c>
      <c r="AV160" s="12" t="e">
        <f>CONCATENATE(MID('Hex Reference'!AV160,3,2),MID('Hex Reference'!AV160,1,2))</f>
        <v>#N/A</v>
      </c>
      <c r="AW160" s="12" t="e">
        <f>CONCATENATE(MID('Hex Reference'!AW160,3,2),MID('Hex Reference'!AW160,1,2))</f>
        <v>#N/A</v>
      </c>
      <c r="AX160" s="12" t="str">
        <f>CONCATENATE(MID('Hex Reference'!AX160,3,2),MID('Hex Reference'!AX160,1,2))</f>
        <v>3280</v>
      </c>
      <c r="AY160" s="12" t="e">
        <f>CONCATENATE(MID('Hex Reference'!AY160,3,2),MID('Hex Reference'!AY160,1,2))</f>
        <v>#N/A</v>
      </c>
      <c r="AZ160" s="12" t="e">
        <f>CONCATENATE(MID('Hex Reference'!AZ160,3,2),MID('Hex Reference'!AZ160,1,2))</f>
        <v>#N/A</v>
      </c>
      <c r="BA160" s="12" t="str">
        <f>CONCATENATE(MID('Hex Reference'!BA160,3,2),MID('Hex Reference'!BA160,1,2))</f>
        <v>C840</v>
      </c>
      <c r="BB160" s="12" t="e">
        <f>CONCATENATE(MID('Hex Reference'!BB160,3,2),MID('Hex Reference'!BB160,1,2))</f>
        <v>#N/A</v>
      </c>
      <c r="BC160" s="12" t="e">
        <f>CONCATENATE(MID('Hex Reference'!BC160,3,2),MID('Hex Reference'!BC160,1,2))</f>
        <v>#N/A</v>
      </c>
      <c r="BD160" s="12" t="str">
        <f>CONCATENATE(MID('Hex Reference'!BD160,3,2),MID('Hex Reference'!BD160,1,2))</f>
        <v>4680</v>
      </c>
      <c r="BE160" s="12" t="e">
        <f>CONCATENATE(MID('Hex Reference'!BE160,3,2),MID('Hex Reference'!BE160,1,2))</f>
        <v>#N/A</v>
      </c>
      <c r="BF160" s="12" t="e">
        <f>CONCATENATE(MID('Hex Reference'!BF160,3,2),MID('Hex Reference'!BF160,1,2))</f>
        <v>#N/A</v>
      </c>
      <c r="BG160" s="12" t="str">
        <f>CONCATENATE(MID('Hex Reference'!BG160,3,2),MID('Hex Reference'!BG160,1,2))</f>
        <v>5412</v>
      </c>
      <c r="BH160" s="12" t="e">
        <f>CONCATENATE(MID('Hex Reference'!BH160,3,2),MID('Hex Reference'!BH160,1,2))</f>
        <v>#N/A</v>
      </c>
      <c r="BI160" s="12" t="e">
        <f>CONCATENATE(MID('Hex Reference'!BI160,3,2),MID('Hex Reference'!BI160,1,2))</f>
        <v>#N/A</v>
      </c>
      <c r="BJ160" s="12" t="str">
        <f>CONCATENATE(MID('Hex Reference'!BJ160,3,2),MID('Hex Reference'!BJ160,1,2))</f>
        <v>5080</v>
      </c>
      <c r="BK160" s="12" t="e">
        <f>CONCATENATE(MID('Hex Reference'!BK160,3,2),MID('Hex Reference'!BK160,1,2))</f>
        <v>#N/A</v>
      </c>
      <c r="BL160" s="12" t="e">
        <f>CONCATENATE(MID('Hex Reference'!BL160,3,2),MID('Hex Reference'!BL160,1,2))</f>
        <v>#N/A</v>
      </c>
      <c r="BM160" s="12" t="str">
        <f>CONCATENATE(MID('Hex Reference'!BM160,3,2),MID('Hex Reference'!BM160,1,2))</f>
        <v>5418</v>
      </c>
      <c r="BN160" s="12" t="e">
        <f>CONCATENATE(MID('Hex Reference'!BN160,3,2),MID('Hex Reference'!BN160,1,2))</f>
        <v>#N/A</v>
      </c>
      <c r="BO160" s="12" t="e">
        <f>CONCATENATE(MID('Hex Reference'!BO160,3,2),MID('Hex Reference'!BO160,1,2))</f>
        <v>#N/A</v>
      </c>
      <c r="BP160" s="12" t="str">
        <f>CONCATENATE(MID('Hex Reference'!BP160,3,2),MID('Hex Reference'!BP160,1,2))</f>
        <v>5A80</v>
      </c>
      <c r="BQ160" s="12" t="e">
        <f>CONCATENATE(MID('Hex Reference'!BQ160,3,2),MID('Hex Reference'!BQ160,1,2))</f>
        <v>#N/A</v>
      </c>
      <c r="BR160" s="12" t="e">
        <f>CONCATENATE(MID('Hex Reference'!BR160,3,2),MID('Hex Reference'!BR160,1,2))</f>
        <v>#N/A</v>
      </c>
      <c r="BS160" s="12" t="str">
        <f>CONCATENATE(MID('Hex Reference'!BS160,3,2),MID('Hex Reference'!BS160,1,2))</f>
        <v>540A</v>
      </c>
      <c r="BT160" s="12" t="e">
        <f>CONCATENATE(MID('Hex Reference'!BT160,3,2),MID('Hex Reference'!BT160,1,2))</f>
        <v>#N/A</v>
      </c>
      <c r="BU160" s="12" t="e">
        <f>CONCATENATE(MID('Hex Reference'!BU160,3,2),MID('Hex Reference'!BU160,1,2))</f>
        <v>#N/A</v>
      </c>
      <c r="BV160" s="12" t="str">
        <f>CONCATENATE(MID('Hex Reference'!BV160,3,2),MID('Hex Reference'!BV160,1,2))</f>
        <v>0080</v>
      </c>
      <c r="BW160" s="12" t="e">
        <f>CONCATENATE(MID('Hex Reference'!BW160,3,2),MID('Hex Reference'!BW160,1,2))</f>
        <v>#N/A</v>
      </c>
      <c r="BX160" s="12" t="e">
        <f>CONCATENATE(MID('Hex Reference'!BX160,3,2),MID('Hex Reference'!BX160,1,2))</f>
        <v>#N/A</v>
      </c>
      <c r="BY160" s="12" t="str">
        <f>CONCATENATE(MID('Hex Reference'!BY160,3,2),MID('Hex Reference'!BY160,1,2))</f>
        <v>5434</v>
      </c>
      <c r="BZ160" s="12" t="e">
        <f>CONCATENATE(MID('Hex Reference'!BZ160,3,2),MID('Hex Reference'!BZ160,1,2))</f>
        <v>#N/A</v>
      </c>
      <c r="CA160" s="12" t="e">
        <f>CONCATENATE(MID('Hex Reference'!CA160,3,2),MID('Hex Reference'!CA160,1,2))</f>
        <v>#N/A</v>
      </c>
      <c r="CB160" s="12" t="str">
        <f>CONCATENATE(MID('Hex Reference'!CB160,3,2),MID('Hex Reference'!CB160,1,2))</f>
        <v>5434</v>
      </c>
      <c r="CC160" s="12" t="e">
        <f>CONCATENATE(MID('Hex Reference'!CC160,3,2),MID('Hex Reference'!CC160,1,2))</f>
        <v>#N/A</v>
      </c>
      <c r="CD160" s="12" t="e">
        <f>CONCATENATE(MID('Hex Reference'!CD160,3,2),MID('Hex Reference'!CD160,1,2))</f>
        <v>#N/A</v>
      </c>
      <c r="CE160" s="12" t="str">
        <f>CONCATENATE(MID('Hex Reference'!CE160,3,2),MID('Hex Reference'!CE160,1,2))</f>
        <v>5434</v>
      </c>
      <c r="CF160" s="12" t="e">
        <f>CONCATENATE(MID('Hex Reference'!CF160,3,2),MID('Hex Reference'!CF160,1,2))</f>
        <v>#N/A</v>
      </c>
      <c r="CG160" s="12" t="e">
        <f>CONCATENATE(MID('Hex Reference'!CG160,3,2),MID('Hex Reference'!CG160,1,2))</f>
        <v>#N/A</v>
      </c>
      <c r="CH160" s="12" t="str">
        <f>CONCATENATE(MID('Hex Reference'!CH160,3,2),MID('Hex Reference'!CH160,1,2))</f>
        <v>5434</v>
      </c>
      <c r="CI160" s="28"/>
    </row>
    <row r="161" spans="1:87">
      <c r="A161" s="25" t="str">
        <f t="shared" ref="A161:A224" si="6">DEC2HEX(HEX2DEC(A160)+1,2)</f>
        <v>9C</v>
      </c>
      <c r="B161" s="25" t="s">
        <v>196</v>
      </c>
      <c r="C161" s="40" t="str">
        <f t="shared" si="5"/>
        <v>182C8</v>
      </c>
      <c r="D161" s="12" t="str">
        <f>CONCATENATE(MID('Hex Reference'!D161,3,2),MID('Hex Reference'!D161,1,2))</f>
        <v>C840</v>
      </c>
      <c r="E161" s="12" t="e">
        <f>CONCATENATE(MID('Hex Reference'!E161,3,2),MID('Hex Reference'!E161,1,2))</f>
        <v>#N/A</v>
      </c>
      <c r="F161" s="12" t="e">
        <f>CONCATENATE(MID('Hex Reference'!F161,3,2),MID('Hex Reference'!F161,1,2))</f>
        <v>#N/A</v>
      </c>
      <c r="G161" s="12" t="str">
        <f>CONCATENATE(MID('Hex Reference'!G161,3,2),MID('Hex Reference'!G161,1,2))</f>
        <v>C840</v>
      </c>
      <c r="H161" s="12" t="e">
        <f>CONCATENATE(MID('Hex Reference'!H161,3,2),MID('Hex Reference'!H161,1,2))</f>
        <v>#N/A</v>
      </c>
      <c r="I161" s="12" t="e">
        <f>CONCATENATE(MID('Hex Reference'!I161,3,2),MID('Hex Reference'!I161,1,2))</f>
        <v>#N/A</v>
      </c>
      <c r="J161" s="12" t="str">
        <f>CONCATENATE(MID('Hex Reference'!J161,3,2),MID('Hex Reference'!J161,1,2))</f>
        <v>C840</v>
      </c>
      <c r="K161" s="12" t="e">
        <f>CONCATENATE(MID('Hex Reference'!K161,3,2),MID('Hex Reference'!K161,1,2))</f>
        <v>#N/A</v>
      </c>
      <c r="L161" s="12" t="e">
        <f>CONCATENATE(MID('Hex Reference'!L161,3,2),MID('Hex Reference'!L161,1,2))</f>
        <v>#N/A</v>
      </c>
      <c r="M161" s="12" t="str">
        <f>CONCATENATE(MID('Hex Reference'!M161,3,2),MID('Hex Reference'!M161,1,2))</f>
        <v>C840</v>
      </c>
      <c r="N161" s="12" t="e">
        <f>CONCATENATE(MID('Hex Reference'!N161,3,2),MID('Hex Reference'!N161,1,2))</f>
        <v>#N/A</v>
      </c>
      <c r="O161" s="12" t="e">
        <f>CONCATENATE(MID('Hex Reference'!O161,3,2),MID('Hex Reference'!O161,1,2))</f>
        <v>#N/A</v>
      </c>
      <c r="P161" s="12" t="str">
        <f>CONCATENATE(MID('Hex Reference'!P161,3,2),MID('Hex Reference'!P161,1,2))</f>
        <v>5514</v>
      </c>
      <c r="Q161" s="12" t="e">
        <f>CONCATENATE(MID('Hex Reference'!Q161,3,2),MID('Hex Reference'!Q161,1,2))</f>
        <v>#N/A</v>
      </c>
      <c r="R161" s="12" t="e">
        <f>CONCATENATE(MID('Hex Reference'!R161,3,2),MID('Hex Reference'!R161,1,2))</f>
        <v>#N/A</v>
      </c>
      <c r="S161" s="12" t="str">
        <f>CONCATENATE(MID('Hex Reference'!S161,3,2),MID('Hex Reference'!S161,1,2))</f>
        <v>2C41</v>
      </c>
      <c r="T161" s="12" t="e">
        <f>CONCATENATE(MID('Hex Reference'!T161,3,2),MID('Hex Reference'!T161,1,2))</f>
        <v>#N/A</v>
      </c>
      <c r="U161" s="12" t="e">
        <f>CONCATENATE(MID('Hex Reference'!U161,3,2),MID('Hex Reference'!U161,1,2))</f>
        <v>#N/A</v>
      </c>
      <c r="V161" s="12" t="str">
        <f>CONCATENATE(MID('Hex Reference'!V161,3,2),MID('Hex Reference'!V161,1,2))</f>
        <v>5508</v>
      </c>
      <c r="W161" s="12" t="e">
        <f>CONCATENATE(MID('Hex Reference'!W161,3,2),MID('Hex Reference'!W161,1,2))</f>
        <v>#N/A</v>
      </c>
      <c r="X161" s="12" t="e">
        <f>CONCATENATE(MID('Hex Reference'!X161,3,2),MID('Hex Reference'!X161,1,2))</f>
        <v>#N/A</v>
      </c>
      <c r="Y161" s="12" t="str">
        <f>CONCATENATE(MID('Hex Reference'!Y161,3,2),MID('Hex Reference'!Y161,1,2))</f>
        <v>9041</v>
      </c>
      <c r="Z161" s="12" t="e">
        <f>CONCATENATE(MID('Hex Reference'!Z161,3,2),MID('Hex Reference'!Z161,1,2))</f>
        <v>#N/A</v>
      </c>
      <c r="AA161" s="12" t="e">
        <f>CONCATENATE(MID('Hex Reference'!AA161,3,2),MID('Hex Reference'!AA161,1,2))</f>
        <v>#N/A</v>
      </c>
      <c r="AB161" s="12" t="str">
        <f>CONCATENATE(MID('Hex Reference'!AB161,3,2),MID('Hex Reference'!AB161,1,2))</f>
        <v>551A</v>
      </c>
      <c r="AC161" s="12" t="e">
        <f>CONCATENATE(MID('Hex Reference'!AC161,3,2),MID('Hex Reference'!AC161,1,2))</f>
        <v>#N/A</v>
      </c>
      <c r="AD161" s="12" t="e">
        <f>CONCATENATE(MID('Hex Reference'!AD161,3,2),MID('Hex Reference'!AD161,1,2))</f>
        <v>#N/A</v>
      </c>
      <c r="AE161" s="12" t="str">
        <f>CONCATENATE(MID('Hex Reference'!AE161,3,2),MID('Hex Reference'!AE161,1,2))</f>
        <v>551A</v>
      </c>
      <c r="AF161" s="12" t="e">
        <f>CONCATENATE(MID('Hex Reference'!AF161,3,2),MID('Hex Reference'!AF161,1,2))</f>
        <v>#N/A</v>
      </c>
      <c r="AG161" s="12" t="e">
        <f>CONCATENATE(MID('Hex Reference'!AG161,3,2),MID('Hex Reference'!AG161,1,2))</f>
        <v>#N/A</v>
      </c>
      <c r="AH161" s="12" t="str">
        <f>CONCATENATE(MID('Hex Reference'!AH161,3,2),MID('Hex Reference'!AH161,1,2))</f>
        <v>5534</v>
      </c>
      <c r="AI161" s="12" t="e">
        <f>CONCATENATE(MID('Hex Reference'!AI161,3,2),MID('Hex Reference'!AI161,1,2))</f>
        <v>#N/A</v>
      </c>
      <c r="AJ161" s="12" t="e">
        <f>CONCATENATE(MID('Hex Reference'!AJ161,3,2),MID('Hex Reference'!AJ161,1,2))</f>
        <v>#N/A</v>
      </c>
      <c r="AK161" s="12" t="str">
        <f>CONCATENATE(MID('Hex Reference'!AK161,3,2),MID('Hex Reference'!AK161,1,2))</f>
        <v>5534</v>
      </c>
      <c r="AL161" s="12" t="e">
        <f>CONCATENATE(MID('Hex Reference'!AL161,3,2),MID('Hex Reference'!AL161,1,2))</f>
        <v>#N/A</v>
      </c>
      <c r="AM161" s="12" t="e">
        <f>CONCATENATE(MID('Hex Reference'!AM161,3,2),MID('Hex Reference'!AM161,1,2))</f>
        <v>#N/A</v>
      </c>
      <c r="AN161" s="12" t="str">
        <f>CONCATENATE(MID('Hex Reference'!AN161,3,2),MID('Hex Reference'!AN161,1,2))</f>
        <v>5534</v>
      </c>
      <c r="AO161" s="12" t="e">
        <f>CONCATENATE(MID('Hex Reference'!AO161,3,2),MID('Hex Reference'!AO161,1,2))</f>
        <v>#N/A</v>
      </c>
      <c r="AP161" s="12" t="e">
        <f>CONCATENATE(MID('Hex Reference'!AP161,3,2),MID('Hex Reference'!AP161,1,2))</f>
        <v>#N/A</v>
      </c>
      <c r="AQ161" s="12" t="str">
        <f>CONCATENATE(MID('Hex Reference'!AQ161,3,2),MID('Hex Reference'!AQ161,1,2))</f>
        <v>5534</v>
      </c>
      <c r="AR161" s="28"/>
      <c r="AT161" s="24"/>
      <c r="AU161" s="12" t="str">
        <f>CONCATENATE(MID('Hex Reference'!AU161,3,2),MID('Hex Reference'!AU161,1,2))</f>
        <v>C840</v>
      </c>
      <c r="AV161" s="12" t="e">
        <f>CONCATENATE(MID('Hex Reference'!AV161,3,2),MID('Hex Reference'!AV161,1,2))</f>
        <v>#N/A</v>
      </c>
      <c r="AW161" s="12" t="e">
        <f>CONCATENATE(MID('Hex Reference'!AW161,3,2),MID('Hex Reference'!AW161,1,2))</f>
        <v>#N/A</v>
      </c>
      <c r="AX161" s="12" t="str">
        <f>CONCATENATE(MID('Hex Reference'!AX161,3,2),MID('Hex Reference'!AX161,1,2))</f>
        <v>5080</v>
      </c>
      <c r="AY161" s="12" t="e">
        <f>CONCATENATE(MID('Hex Reference'!AY161,3,2),MID('Hex Reference'!AY161,1,2))</f>
        <v>#N/A</v>
      </c>
      <c r="AZ161" s="12" t="e">
        <f>CONCATENATE(MID('Hex Reference'!AZ161,3,2),MID('Hex Reference'!AZ161,1,2))</f>
        <v>#N/A</v>
      </c>
      <c r="BA161" s="12" t="str">
        <f>CONCATENATE(MID('Hex Reference'!BA161,3,2),MID('Hex Reference'!BA161,1,2))</f>
        <v>C840</v>
      </c>
      <c r="BB161" s="12" t="e">
        <f>CONCATENATE(MID('Hex Reference'!BB161,3,2),MID('Hex Reference'!BB161,1,2))</f>
        <v>#N/A</v>
      </c>
      <c r="BC161" s="12" t="e">
        <f>CONCATENATE(MID('Hex Reference'!BC161,3,2),MID('Hex Reference'!BC161,1,2))</f>
        <v>#N/A</v>
      </c>
      <c r="BD161" s="12" t="str">
        <f>CONCATENATE(MID('Hex Reference'!BD161,3,2),MID('Hex Reference'!BD161,1,2))</f>
        <v>6480</v>
      </c>
      <c r="BE161" s="12" t="e">
        <f>CONCATENATE(MID('Hex Reference'!BE161,3,2),MID('Hex Reference'!BE161,1,2))</f>
        <v>#N/A</v>
      </c>
      <c r="BF161" s="12" t="e">
        <f>CONCATENATE(MID('Hex Reference'!BF161,3,2),MID('Hex Reference'!BF161,1,2))</f>
        <v>#N/A</v>
      </c>
      <c r="BG161" s="12" t="str">
        <f>CONCATENATE(MID('Hex Reference'!BG161,3,2),MID('Hex Reference'!BG161,1,2))</f>
        <v>5514</v>
      </c>
      <c r="BH161" s="12" t="e">
        <f>CONCATENATE(MID('Hex Reference'!BH161,3,2),MID('Hex Reference'!BH161,1,2))</f>
        <v>#N/A</v>
      </c>
      <c r="BI161" s="12" t="e">
        <f>CONCATENATE(MID('Hex Reference'!BI161,3,2),MID('Hex Reference'!BI161,1,2))</f>
        <v>#N/A</v>
      </c>
      <c r="BJ161" s="12" t="str">
        <f>CONCATENATE(MID('Hex Reference'!BJ161,3,2),MID('Hex Reference'!BJ161,1,2))</f>
        <v>7880</v>
      </c>
      <c r="BK161" s="12" t="e">
        <f>CONCATENATE(MID('Hex Reference'!BK161,3,2),MID('Hex Reference'!BK161,1,2))</f>
        <v>#N/A</v>
      </c>
      <c r="BL161" s="12" t="e">
        <f>CONCATENATE(MID('Hex Reference'!BL161,3,2),MID('Hex Reference'!BL161,1,2))</f>
        <v>#N/A</v>
      </c>
      <c r="BM161" s="12" t="str">
        <f>CONCATENATE(MID('Hex Reference'!BM161,3,2),MID('Hex Reference'!BM161,1,2))</f>
        <v>5508</v>
      </c>
      <c r="BN161" s="12" t="e">
        <f>CONCATENATE(MID('Hex Reference'!BN161,3,2),MID('Hex Reference'!BN161,1,2))</f>
        <v>#N/A</v>
      </c>
      <c r="BO161" s="12" t="e">
        <f>CONCATENATE(MID('Hex Reference'!BO161,3,2),MID('Hex Reference'!BO161,1,2))</f>
        <v>#N/A</v>
      </c>
      <c r="BP161" s="12" t="str">
        <f>CONCATENATE(MID('Hex Reference'!BP161,3,2),MID('Hex Reference'!BP161,1,2))</f>
        <v>9680</v>
      </c>
      <c r="BQ161" s="12" t="e">
        <f>CONCATENATE(MID('Hex Reference'!BQ161,3,2),MID('Hex Reference'!BQ161,1,2))</f>
        <v>#N/A</v>
      </c>
      <c r="BR161" s="12" t="e">
        <f>CONCATENATE(MID('Hex Reference'!BR161,3,2),MID('Hex Reference'!BR161,1,2))</f>
        <v>#N/A</v>
      </c>
      <c r="BS161" s="12" t="str">
        <f>CONCATENATE(MID('Hex Reference'!BS161,3,2),MID('Hex Reference'!BS161,1,2))</f>
        <v>551A</v>
      </c>
      <c r="BT161" s="12" t="e">
        <f>CONCATENATE(MID('Hex Reference'!BT161,3,2),MID('Hex Reference'!BT161,1,2))</f>
        <v>#N/A</v>
      </c>
      <c r="BU161" s="12" t="e">
        <f>CONCATENATE(MID('Hex Reference'!BU161,3,2),MID('Hex Reference'!BU161,1,2))</f>
        <v>#N/A</v>
      </c>
      <c r="BV161" s="12" t="str">
        <f>CONCATENATE(MID('Hex Reference'!BV161,3,2),MID('Hex Reference'!BV161,1,2))</f>
        <v>0080</v>
      </c>
      <c r="BW161" s="12" t="e">
        <f>CONCATENATE(MID('Hex Reference'!BW161,3,2),MID('Hex Reference'!BW161,1,2))</f>
        <v>#N/A</v>
      </c>
      <c r="BX161" s="12" t="e">
        <f>CONCATENATE(MID('Hex Reference'!BX161,3,2),MID('Hex Reference'!BX161,1,2))</f>
        <v>#N/A</v>
      </c>
      <c r="BY161" s="12" t="str">
        <f>CONCATENATE(MID('Hex Reference'!BY161,3,2),MID('Hex Reference'!BY161,1,2))</f>
        <v>5534</v>
      </c>
      <c r="BZ161" s="12" t="e">
        <f>CONCATENATE(MID('Hex Reference'!BZ161,3,2),MID('Hex Reference'!BZ161,1,2))</f>
        <v>#N/A</v>
      </c>
      <c r="CA161" s="12" t="e">
        <f>CONCATENATE(MID('Hex Reference'!CA161,3,2),MID('Hex Reference'!CA161,1,2))</f>
        <v>#N/A</v>
      </c>
      <c r="CB161" s="12" t="str">
        <f>CONCATENATE(MID('Hex Reference'!CB161,3,2),MID('Hex Reference'!CB161,1,2))</f>
        <v>5534</v>
      </c>
      <c r="CC161" s="12" t="e">
        <f>CONCATENATE(MID('Hex Reference'!CC161,3,2),MID('Hex Reference'!CC161,1,2))</f>
        <v>#N/A</v>
      </c>
      <c r="CD161" s="12" t="e">
        <f>CONCATENATE(MID('Hex Reference'!CD161,3,2),MID('Hex Reference'!CD161,1,2))</f>
        <v>#N/A</v>
      </c>
      <c r="CE161" s="12" t="str">
        <f>CONCATENATE(MID('Hex Reference'!CE161,3,2),MID('Hex Reference'!CE161,1,2))</f>
        <v>5534</v>
      </c>
      <c r="CF161" s="12" t="e">
        <f>CONCATENATE(MID('Hex Reference'!CF161,3,2),MID('Hex Reference'!CF161,1,2))</f>
        <v>#N/A</v>
      </c>
      <c r="CG161" s="12" t="e">
        <f>CONCATENATE(MID('Hex Reference'!CG161,3,2),MID('Hex Reference'!CG161,1,2))</f>
        <v>#N/A</v>
      </c>
      <c r="CH161" s="12" t="str">
        <f>CONCATENATE(MID('Hex Reference'!CH161,3,2),MID('Hex Reference'!CH161,1,2))</f>
        <v>5534</v>
      </c>
      <c r="CI161" s="28"/>
    </row>
    <row r="162" spans="1:87">
      <c r="A162" s="25" t="str">
        <f t="shared" si="6"/>
        <v>9D</v>
      </c>
      <c r="B162" s="25" t="s">
        <v>197</v>
      </c>
      <c r="C162" s="40" t="str">
        <f t="shared" si="5"/>
        <v>18300</v>
      </c>
      <c r="D162" s="12" t="str">
        <f>CONCATENATE(MID('Hex Reference'!D162,3,2),MID('Hex Reference'!D162,1,2))</f>
        <v>2C41</v>
      </c>
      <c r="E162" s="12" t="e">
        <f>CONCATENATE(MID('Hex Reference'!E162,3,2),MID('Hex Reference'!E162,1,2))</f>
        <v>#N/A</v>
      </c>
      <c r="F162" s="12" t="e">
        <f>CONCATENATE(MID('Hex Reference'!F162,3,2),MID('Hex Reference'!F162,1,2))</f>
        <v>#N/A</v>
      </c>
      <c r="G162" s="12" t="str">
        <f>CONCATENATE(MID('Hex Reference'!G162,3,2),MID('Hex Reference'!G162,1,2))</f>
        <v>2C41</v>
      </c>
      <c r="H162" s="12" t="e">
        <f>CONCATENATE(MID('Hex Reference'!H162,3,2),MID('Hex Reference'!H162,1,2))</f>
        <v>#N/A</v>
      </c>
      <c r="I162" s="12" t="e">
        <f>CONCATENATE(MID('Hex Reference'!I162,3,2),MID('Hex Reference'!I162,1,2))</f>
        <v>#N/A</v>
      </c>
      <c r="J162" s="12" t="str">
        <f>CONCATENATE(MID('Hex Reference'!J162,3,2),MID('Hex Reference'!J162,1,2))</f>
        <v>C241</v>
      </c>
      <c r="K162" s="12" t="e">
        <f>CONCATENATE(MID('Hex Reference'!K162,3,2),MID('Hex Reference'!K162,1,2))</f>
        <v>#N/A</v>
      </c>
      <c r="L162" s="12" t="e">
        <f>CONCATENATE(MID('Hex Reference'!L162,3,2),MID('Hex Reference'!L162,1,2))</f>
        <v>#N/A</v>
      </c>
      <c r="M162" s="12" t="str">
        <f>CONCATENATE(MID('Hex Reference'!M162,3,2),MID('Hex Reference'!M162,1,2))</f>
        <v>C241</v>
      </c>
      <c r="N162" s="12" t="e">
        <f>CONCATENATE(MID('Hex Reference'!N162,3,2),MID('Hex Reference'!N162,1,2))</f>
        <v>#N/A</v>
      </c>
      <c r="O162" s="12" t="e">
        <f>CONCATENATE(MID('Hex Reference'!O162,3,2),MID('Hex Reference'!O162,1,2))</f>
        <v>#N/A</v>
      </c>
      <c r="P162" s="12" t="str">
        <f>CONCATENATE(MID('Hex Reference'!P162,3,2),MID('Hex Reference'!P162,1,2))</f>
        <v>561C</v>
      </c>
      <c r="Q162" s="12" t="e">
        <f>CONCATENATE(MID('Hex Reference'!Q162,3,2),MID('Hex Reference'!Q162,1,2))</f>
        <v>#N/A</v>
      </c>
      <c r="R162" s="12" t="e">
        <f>CONCATENATE(MID('Hex Reference'!R162,3,2),MID('Hex Reference'!R162,1,2))</f>
        <v>#N/A</v>
      </c>
      <c r="S162" s="12" t="str">
        <f>CONCATENATE(MID('Hex Reference'!S162,3,2),MID('Hex Reference'!S162,1,2))</f>
        <v>5842</v>
      </c>
      <c r="T162" s="12" t="e">
        <f>CONCATENATE(MID('Hex Reference'!T162,3,2),MID('Hex Reference'!T162,1,2))</f>
        <v>#N/A</v>
      </c>
      <c r="U162" s="12" t="e">
        <f>CONCATENATE(MID('Hex Reference'!U162,3,2),MID('Hex Reference'!U162,1,2))</f>
        <v>#N/A</v>
      </c>
      <c r="V162" s="12" t="str">
        <f>CONCATENATE(MID('Hex Reference'!V162,3,2),MID('Hex Reference'!V162,1,2))</f>
        <v>5632</v>
      </c>
      <c r="W162" s="12" t="e">
        <f>CONCATENATE(MID('Hex Reference'!W162,3,2),MID('Hex Reference'!W162,1,2))</f>
        <v>#VALUE!</v>
      </c>
      <c r="X162" s="12" t="e">
        <f>CONCATENATE(MID('Hex Reference'!X162,3,2),MID('Hex Reference'!X162,1,2))</f>
        <v>#N/A</v>
      </c>
      <c r="Y162" s="12" t="str">
        <f>CONCATENATE(MID('Hex Reference'!Y162,3,2),MID('Hex Reference'!Y162,1,2))</f>
        <v>EE42</v>
      </c>
      <c r="Z162" s="12" t="e">
        <f>CONCATENATE(MID('Hex Reference'!Z162,3,2),MID('Hex Reference'!Z162,1,2))</f>
        <v>#N/A</v>
      </c>
      <c r="AA162" s="12" t="e">
        <f>CONCATENATE(MID('Hex Reference'!AA162,3,2),MID('Hex Reference'!AA162,1,2))</f>
        <v>#N/A</v>
      </c>
      <c r="AB162" s="12" t="str">
        <f>CONCATENATE(MID('Hex Reference'!AB162,3,2),MID('Hex Reference'!AB162,1,2))</f>
        <v>5616</v>
      </c>
      <c r="AC162" s="12" t="e">
        <f>CONCATENATE(MID('Hex Reference'!AC162,3,2),MID('Hex Reference'!AC162,1,2))</f>
        <v>#N/A</v>
      </c>
      <c r="AD162" s="12" t="e">
        <f>CONCATENATE(MID('Hex Reference'!AD162,3,2),MID('Hex Reference'!AD162,1,2))</f>
        <v>#N/A</v>
      </c>
      <c r="AE162" s="12" t="str">
        <f>CONCATENATE(MID('Hex Reference'!AE162,3,2),MID('Hex Reference'!AE162,1,2))</f>
        <v>5616</v>
      </c>
      <c r="AF162" s="12" t="e">
        <f>CONCATENATE(MID('Hex Reference'!AF162,3,2),MID('Hex Reference'!AF162,1,2))</f>
        <v>#N/A</v>
      </c>
      <c r="AG162" s="12" t="e">
        <f>CONCATENATE(MID('Hex Reference'!AG162,3,2),MID('Hex Reference'!AG162,1,2))</f>
        <v>#N/A</v>
      </c>
      <c r="AH162" s="12" t="str">
        <f>CONCATENATE(MID('Hex Reference'!AH162,3,2),MID('Hex Reference'!AH162,1,2))</f>
        <v>561E</v>
      </c>
      <c r="AI162" s="12" t="e">
        <f>CONCATENATE(MID('Hex Reference'!AI162,3,2),MID('Hex Reference'!AI162,1,2))</f>
        <v>#N/A</v>
      </c>
      <c r="AJ162" s="12" t="e">
        <f>CONCATENATE(MID('Hex Reference'!AJ162,3,2),MID('Hex Reference'!AJ162,1,2))</f>
        <v>#N/A</v>
      </c>
      <c r="AK162" s="12" t="str">
        <f>CONCATENATE(MID('Hex Reference'!AK162,3,2),MID('Hex Reference'!AK162,1,2))</f>
        <v>561E</v>
      </c>
      <c r="AL162" s="12" t="e">
        <f>CONCATENATE(MID('Hex Reference'!AL162,3,2),MID('Hex Reference'!AL162,1,2))</f>
        <v>#N/A</v>
      </c>
      <c r="AM162" s="12" t="e">
        <f>CONCATENATE(MID('Hex Reference'!AM162,3,2),MID('Hex Reference'!AM162,1,2))</f>
        <v>#N/A</v>
      </c>
      <c r="AN162" s="12" t="str">
        <f>CONCATENATE(MID('Hex Reference'!AN162,3,2),MID('Hex Reference'!AN162,1,2))</f>
        <v>561E</v>
      </c>
      <c r="AO162" s="12" t="e">
        <f>CONCATENATE(MID('Hex Reference'!AO162,3,2),MID('Hex Reference'!AO162,1,2))</f>
        <v>#N/A</v>
      </c>
      <c r="AP162" s="12" t="e">
        <f>CONCATENATE(MID('Hex Reference'!AP162,3,2),MID('Hex Reference'!AP162,1,2))</f>
        <v>#N/A</v>
      </c>
      <c r="AQ162" s="12" t="str">
        <f>CONCATENATE(MID('Hex Reference'!AQ162,3,2),MID('Hex Reference'!AQ162,1,2))</f>
        <v>561E</v>
      </c>
      <c r="AR162" s="28"/>
      <c r="AT162" s="24"/>
      <c r="AU162" s="12" t="str">
        <f>CONCATENATE(MID('Hex Reference'!AU162,3,2),MID('Hex Reference'!AU162,1,2))</f>
        <v>2C41</v>
      </c>
      <c r="AV162" s="12" t="e">
        <f>CONCATENATE(MID('Hex Reference'!AV162,3,2),MID('Hex Reference'!AV162,1,2))</f>
        <v>#N/A</v>
      </c>
      <c r="AW162" s="12" t="e">
        <f>CONCATENATE(MID('Hex Reference'!AW162,3,2),MID('Hex Reference'!AW162,1,2))</f>
        <v>#N/A</v>
      </c>
      <c r="AX162" s="12" t="str">
        <f>CONCATENATE(MID('Hex Reference'!AX162,3,2),MID('Hex Reference'!AX162,1,2))</f>
        <v>9680</v>
      </c>
      <c r="AY162" s="12" t="e">
        <f>CONCATENATE(MID('Hex Reference'!AY162,3,2),MID('Hex Reference'!AY162,1,2))</f>
        <v>#N/A</v>
      </c>
      <c r="AZ162" s="12" t="e">
        <f>CONCATENATE(MID('Hex Reference'!AZ162,3,2),MID('Hex Reference'!AZ162,1,2))</f>
        <v>#N/A</v>
      </c>
      <c r="BA162" s="12" t="str">
        <f>CONCATENATE(MID('Hex Reference'!BA162,3,2),MID('Hex Reference'!BA162,1,2))</f>
        <v>C241</v>
      </c>
      <c r="BB162" s="12" t="e">
        <f>CONCATENATE(MID('Hex Reference'!BB162,3,2),MID('Hex Reference'!BB162,1,2))</f>
        <v>#N/A</v>
      </c>
      <c r="BC162" s="12" t="e">
        <f>CONCATENATE(MID('Hex Reference'!BC162,3,2),MID('Hex Reference'!BC162,1,2))</f>
        <v>#N/A</v>
      </c>
      <c r="BD162" s="12" t="str">
        <f>CONCATENATE(MID('Hex Reference'!BD162,3,2),MID('Hex Reference'!BD162,1,2))</f>
        <v>C880</v>
      </c>
      <c r="BE162" s="12" t="e">
        <f>CONCATENATE(MID('Hex Reference'!BE162,3,2),MID('Hex Reference'!BE162,1,2))</f>
        <v>#N/A</v>
      </c>
      <c r="BF162" s="12" t="e">
        <f>CONCATENATE(MID('Hex Reference'!BF162,3,2),MID('Hex Reference'!BF162,1,2))</f>
        <v>#N/A</v>
      </c>
      <c r="BG162" s="12" t="str">
        <f>CONCATENATE(MID('Hex Reference'!BG162,3,2),MID('Hex Reference'!BG162,1,2))</f>
        <v>561C</v>
      </c>
      <c r="BH162" s="12" t="e">
        <f>CONCATENATE(MID('Hex Reference'!BH162,3,2),MID('Hex Reference'!BH162,1,2))</f>
        <v>#N/A</v>
      </c>
      <c r="BI162" s="12" t="e">
        <f>CONCATENATE(MID('Hex Reference'!BI162,3,2),MID('Hex Reference'!BI162,1,2))</f>
        <v>#N/A</v>
      </c>
      <c r="BJ162" s="12" t="str">
        <f>CONCATENATE(MID('Hex Reference'!BJ162,3,2),MID('Hex Reference'!BJ162,1,2))</f>
        <v>2C81</v>
      </c>
      <c r="BK162" s="12" t="e">
        <f>CONCATENATE(MID('Hex Reference'!BK162,3,2),MID('Hex Reference'!BK162,1,2))</f>
        <v>#N/A</v>
      </c>
      <c r="BL162" s="12" t="e">
        <f>CONCATENATE(MID('Hex Reference'!BL162,3,2),MID('Hex Reference'!BL162,1,2))</f>
        <v>#N/A</v>
      </c>
      <c r="BM162" s="12" t="str">
        <f>CONCATENATE(MID('Hex Reference'!BM162,3,2),MID('Hex Reference'!BM162,1,2))</f>
        <v>5632</v>
      </c>
      <c r="BN162" s="12" t="e">
        <f>CONCATENATE(MID('Hex Reference'!BN162,3,2),MID('Hex Reference'!BN162,1,2))</f>
        <v>#VALUE!</v>
      </c>
      <c r="BO162" s="12" t="e">
        <f>CONCATENATE(MID('Hex Reference'!BO162,3,2),MID('Hex Reference'!BO162,1,2))</f>
        <v>#N/A</v>
      </c>
      <c r="BP162" s="12" t="str">
        <f>CONCATENATE(MID('Hex Reference'!BP162,3,2),MID('Hex Reference'!BP162,1,2))</f>
        <v>5E81</v>
      </c>
      <c r="BQ162" s="12" t="e">
        <f>CONCATENATE(MID('Hex Reference'!BQ162,3,2),MID('Hex Reference'!BQ162,1,2))</f>
        <v>#N/A</v>
      </c>
      <c r="BR162" s="12" t="e">
        <f>CONCATENATE(MID('Hex Reference'!BR162,3,2),MID('Hex Reference'!BR162,1,2))</f>
        <v>#N/A</v>
      </c>
      <c r="BS162" s="12" t="str">
        <f>CONCATENATE(MID('Hex Reference'!BS162,3,2),MID('Hex Reference'!BS162,1,2))</f>
        <v>5616</v>
      </c>
      <c r="BT162" s="12" t="e">
        <f>CONCATENATE(MID('Hex Reference'!BT162,3,2),MID('Hex Reference'!BT162,1,2))</f>
        <v>#N/A</v>
      </c>
      <c r="BU162" s="12" t="e">
        <f>CONCATENATE(MID('Hex Reference'!BU162,3,2),MID('Hex Reference'!BU162,1,2))</f>
        <v>#N/A</v>
      </c>
      <c r="BV162" s="12" t="str">
        <f>CONCATENATE(MID('Hex Reference'!BV162,3,2),MID('Hex Reference'!BV162,1,2))</f>
        <v>0080</v>
      </c>
      <c r="BW162" s="12" t="e">
        <f>CONCATENATE(MID('Hex Reference'!BW162,3,2),MID('Hex Reference'!BW162,1,2))</f>
        <v>#N/A</v>
      </c>
      <c r="BX162" s="12" t="e">
        <f>CONCATENATE(MID('Hex Reference'!BX162,3,2),MID('Hex Reference'!BX162,1,2))</f>
        <v>#N/A</v>
      </c>
      <c r="BY162" s="12" t="str">
        <f>CONCATENATE(MID('Hex Reference'!BY162,3,2),MID('Hex Reference'!BY162,1,2))</f>
        <v>561E</v>
      </c>
      <c r="BZ162" s="12" t="e">
        <f>CONCATENATE(MID('Hex Reference'!BZ162,3,2),MID('Hex Reference'!BZ162,1,2))</f>
        <v>#N/A</v>
      </c>
      <c r="CA162" s="12" t="e">
        <f>CONCATENATE(MID('Hex Reference'!CA162,3,2),MID('Hex Reference'!CA162,1,2))</f>
        <v>#N/A</v>
      </c>
      <c r="CB162" s="12" t="str">
        <f>CONCATENATE(MID('Hex Reference'!CB162,3,2),MID('Hex Reference'!CB162,1,2))</f>
        <v>561E</v>
      </c>
      <c r="CC162" s="12" t="e">
        <f>CONCATENATE(MID('Hex Reference'!CC162,3,2),MID('Hex Reference'!CC162,1,2))</f>
        <v>#N/A</v>
      </c>
      <c r="CD162" s="12" t="e">
        <f>CONCATENATE(MID('Hex Reference'!CD162,3,2),MID('Hex Reference'!CD162,1,2))</f>
        <v>#N/A</v>
      </c>
      <c r="CE162" s="12" t="str">
        <f>CONCATENATE(MID('Hex Reference'!CE162,3,2),MID('Hex Reference'!CE162,1,2))</f>
        <v>561E</v>
      </c>
      <c r="CF162" s="12" t="e">
        <f>CONCATENATE(MID('Hex Reference'!CF162,3,2),MID('Hex Reference'!CF162,1,2))</f>
        <v>#N/A</v>
      </c>
      <c r="CG162" s="12" t="e">
        <f>CONCATENATE(MID('Hex Reference'!CG162,3,2),MID('Hex Reference'!CG162,1,2))</f>
        <v>#N/A</v>
      </c>
      <c r="CH162" s="12" t="str">
        <f>CONCATENATE(MID('Hex Reference'!CH162,3,2),MID('Hex Reference'!CH162,1,2))</f>
        <v>561E</v>
      </c>
      <c r="CI162" s="28"/>
    </row>
    <row r="163" spans="1:87">
      <c r="A163" s="25" t="str">
        <f t="shared" si="6"/>
        <v>9E</v>
      </c>
      <c r="B163" s="25" t="s">
        <v>198</v>
      </c>
      <c r="C163" s="40" t="str">
        <f t="shared" si="5"/>
        <v>18338</v>
      </c>
      <c r="D163" s="12" t="str">
        <f>CONCATENATE(MID('Hex Reference'!D163,3,2),MID('Hex Reference'!D163,1,2))</f>
        <v>D047</v>
      </c>
      <c r="E163" s="12" t="e">
        <f>CONCATENATE(MID('Hex Reference'!E163,3,2),MID('Hex Reference'!E163,1,2))</f>
        <v>#N/A</v>
      </c>
      <c r="F163" s="12" t="e">
        <f>CONCATENATE(MID('Hex Reference'!F163,3,2),MID('Hex Reference'!F163,1,2))</f>
        <v>#N/A</v>
      </c>
      <c r="G163" s="12" t="str">
        <f>CONCATENATE(MID('Hex Reference'!G163,3,2),MID('Hex Reference'!G163,1,2))</f>
        <v>D047</v>
      </c>
      <c r="H163" s="12" t="e">
        <f>CONCATENATE(MID('Hex Reference'!H163,3,2),MID('Hex Reference'!H163,1,2))</f>
        <v>#N/A</v>
      </c>
      <c r="I163" s="12" t="e">
        <f>CONCATENATE(MID('Hex Reference'!I163,3,2),MID('Hex Reference'!I163,1,2))</f>
        <v>#N/A</v>
      </c>
      <c r="J163" s="12" t="str">
        <f>CONCATENATE(MID('Hex Reference'!J163,3,2),MID('Hex Reference'!J163,1,2))</f>
        <v>D047</v>
      </c>
      <c r="K163" s="12" t="e">
        <f>CONCATENATE(MID('Hex Reference'!K163,3,2),MID('Hex Reference'!K163,1,2))</f>
        <v>#N/A</v>
      </c>
      <c r="L163" s="12" t="e">
        <f>CONCATENATE(MID('Hex Reference'!L163,3,2),MID('Hex Reference'!L163,1,2))</f>
        <v>#N/A</v>
      </c>
      <c r="M163" s="12" t="str">
        <f>CONCATENATE(MID('Hex Reference'!M163,3,2),MID('Hex Reference'!M163,1,2))</f>
        <v>D047</v>
      </c>
      <c r="N163" s="12" t="e">
        <f>CONCATENATE(MID('Hex Reference'!N163,3,2),MID('Hex Reference'!N163,1,2))</f>
        <v>#N/A</v>
      </c>
      <c r="O163" s="12" t="e">
        <f>CONCATENATE(MID('Hex Reference'!O163,3,2),MID('Hex Reference'!O163,1,2))</f>
        <v>#N/A</v>
      </c>
      <c r="P163" s="12" t="str">
        <f>CONCATENATE(MID('Hex Reference'!P163,3,2),MID('Hex Reference'!P163,1,2))</f>
        <v>D047</v>
      </c>
      <c r="Q163" s="12" t="e">
        <f>CONCATENATE(MID('Hex Reference'!Q163,3,2),MID('Hex Reference'!Q163,1,2))</f>
        <v>#N/A</v>
      </c>
      <c r="R163" s="12" t="e">
        <f>CONCATENATE(MID('Hex Reference'!R163,3,2),MID('Hex Reference'!R163,1,2))</f>
        <v>#N/A</v>
      </c>
      <c r="S163" s="12" t="str">
        <f>CONCATENATE(MID('Hex Reference'!S163,3,2),MID('Hex Reference'!S163,1,2))</f>
        <v>D047</v>
      </c>
      <c r="T163" s="12" t="e">
        <f>CONCATENATE(MID('Hex Reference'!T163,3,2),MID('Hex Reference'!T163,1,2))</f>
        <v>#N/A</v>
      </c>
      <c r="U163" s="12" t="e">
        <f>CONCATENATE(MID('Hex Reference'!U163,3,2),MID('Hex Reference'!U163,1,2))</f>
        <v>#N/A</v>
      </c>
      <c r="V163" s="12" t="str">
        <f>CONCATENATE(MID('Hex Reference'!V163,3,2),MID('Hex Reference'!V163,1,2))</f>
        <v>D047</v>
      </c>
      <c r="W163" s="12" t="e">
        <f>CONCATENATE(MID('Hex Reference'!W163,3,2),MID('Hex Reference'!W163,1,2))</f>
        <v>#N/A</v>
      </c>
      <c r="X163" s="12" t="e">
        <f>CONCATENATE(MID('Hex Reference'!X163,3,2),MID('Hex Reference'!X163,1,2))</f>
        <v>#N/A</v>
      </c>
      <c r="Y163" s="12" t="str">
        <f>CONCATENATE(MID('Hex Reference'!Y163,3,2),MID('Hex Reference'!Y163,1,2))</f>
        <v>D047</v>
      </c>
      <c r="Z163" s="12" t="e">
        <f>CONCATENATE(MID('Hex Reference'!Z163,3,2),MID('Hex Reference'!Z163,1,2))</f>
        <v>#N/A</v>
      </c>
      <c r="AA163" s="12" t="e">
        <f>CONCATENATE(MID('Hex Reference'!AA163,3,2),MID('Hex Reference'!AA163,1,2))</f>
        <v>#N/A</v>
      </c>
      <c r="AB163" s="12" t="str">
        <f>CONCATENATE(MID('Hex Reference'!AB163,3,2),MID('Hex Reference'!AB163,1,2))</f>
        <v>D047</v>
      </c>
      <c r="AC163" s="12" t="e">
        <f>CONCATENATE(MID('Hex Reference'!AC163,3,2),MID('Hex Reference'!AC163,1,2))</f>
        <v>#N/A</v>
      </c>
      <c r="AD163" s="12" t="e">
        <f>CONCATENATE(MID('Hex Reference'!AD163,3,2),MID('Hex Reference'!AD163,1,2))</f>
        <v>#N/A</v>
      </c>
      <c r="AE163" s="12" t="str">
        <f>CONCATENATE(MID('Hex Reference'!AE163,3,2),MID('Hex Reference'!AE163,1,2))</f>
        <v>D047</v>
      </c>
      <c r="AF163" s="12" t="e">
        <f>CONCATENATE(MID('Hex Reference'!AF163,3,2),MID('Hex Reference'!AF163,1,2))</f>
        <v>#N/A</v>
      </c>
      <c r="AG163" s="12" t="e">
        <f>CONCATENATE(MID('Hex Reference'!AG163,3,2),MID('Hex Reference'!AG163,1,2))</f>
        <v>#N/A</v>
      </c>
      <c r="AH163" s="12" t="str">
        <f>CONCATENATE(MID('Hex Reference'!AH163,3,2),MID('Hex Reference'!AH163,1,2))</f>
        <v>B84B</v>
      </c>
      <c r="AI163" s="12" t="e">
        <f>CONCATENATE(MID('Hex Reference'!AI163,3,2),MID('Hex Reference'!AI163,1,2))</f>
        <v>#N/A</v>
      </c>
      <c r="AJ163" s="12" t="e">
        <f>CONCATENATE(MID('Hex Reference'!AJ163,3,2),MID('Hex Reference'!AJ163,1,2))</f>
        <v>#N/A</v>
      </c>
      <c r="AK163" s="12" t="str">
        <f>CONCATENATE(MID('Hex Reference'!AK163,3,2),MID('Hex Reference'!AK163,1,2))</f>
        <v>B84B</v>
      </c>
      <c r="AL163" s="12" t="e">
        <f>CONCATENATE(MID('Hex Reference'!AL163,3,2),MID('Hex Reference'!AL163,1,2))</f>
        <v>#N/A</v>
      </c>
      <c r="AM163" s="12" t="e">
        <f>CONCATENATE(MID('Hex Reference'!AM163,3,2),MID('Hex Reference'!AM163,1,2))</f>
        <v>#N/A</v>
      </c>
      <c r="AN163" s="12" t="str">
        <f>CONCATENATE(MID('Hex Reference'!AN163,3,2),MID('Hex Reference'!AN163,1,2))</f>
        <v>A04F</v>
      </c>
      <c r="AO163" s="12" t="e">
        <f>CONCATENATE(MID('Hex Reference'!AO163,3,2),MID('Hex Reference'!AO163,1,2))</f>
        <v>#N/A</v>
      </c>
      <c r="AP163" s="12" t="e">
        <f>CONCATENATE(MID('Hex Reference'!AP163,3,2),MID('Hex Reference'!AP163,1,2))</f>
        <v>#N/A</v>
      </c>
      <c r="AQ163" s="12" t="str">
        <f>CONCATENATE(MID('Hex Reference'!AQ163,3,2),MID('Hex Reference'!AQ163,1,2))</f>
        <v>A04F</v>
      </c>
      <c r="AR163" s="28"/>
      <c r="AT163" s="24"/>
      <c r="AU163" s="12" t="str">
        <f>CONCATENATE(MID('Hex Reference'!AU163,3,2),MID('Hex Reference'!AU163,1,2))</f>
        <v>D047</v>
      </c>
      <c r="AV163" s="12" t="e">
        <f>CONCATENATE(MID('Hex Reference'!AV163,3,2),MID('Hex Reference'!AV163,1,2))</f>
        <v>#N/A</v>
      </c>
      <c r="AW163" s="12" t="e">
        <f>CONCATENATE(MID('Hex Reference'!AW163,3,2),MID('Hex Reference'!AW163,1,2))</f>
        <v>#N/A</v>
      </c>
      <c r="AX163" s="12" t="str">
        <f>CONCATENATE(MID('Hex Reference'!AX163,3,2),MID('Hex Reference'!AX163,1,2))</f>
        <v>D047</v>
      </c>
      <c r="AY163" s="12" t="e">
        <f>CONCATENATE(MID('Hex Reference'!AY163,3,2),MID('Hex Reference'!AY163,1,2))</f>
        <v>#N/A</v>
      </c>
      <c r="AZ163" s="12" t="e">
        <f>CONCATENATE(MID('Hex Reference'!AZ163,3,2),MID('Hex Reference'!AZ163,1,2))</f>
        <v>#N/A</v>
      </c>
      <c r="BA163" s="12" t="str">
        <f>CONCATENATE(MID('Hex Reference'!BA163,3,2),MID('Hex Reference'!BA163,1,2))</f>
        <v>D047</v>
      </c>
      <c r="BB163" s="12" t="e">
        <f>CONCATENATE(MID('Hex Reference'!BB163,3,2),MID('Hex Reference'!BB163,1,2))</f>
        <v>#N/A</v>
      </c>
      <c r="BC163" s="12" t="e">
        <f>CONCATENATE(MID('Hex Reference'!BC163,3,2),MID('Hex Reference'!BC163,1,2))</f>
        <v>#N/A</v>
      </c>
      <c r="BD163" s="12" t="str">
        <f>CONCATENATE(MID('Hex Reference'!BD163,3,2),MID('Hex Reference'!BD163,1,2))</f>
        <v>D047</v>
      </c>
      <c r="BE163" s="12" t="e">
        <f>CONCATENATE(MID('Hex Reference'!BE163,3,2),MID('Hex Reference'!BE163,1,2))</f>
        <v>#N/A</v>
      </c>
      <c r="BF163" s="12" t="e">
        <f>CONCATENATE(MID('Hex Reference'!BF163,3,2),MID('Hex Reference'!BF163,1,2))</f>
        <v>#N/A</v>
      </c>
      <c r="BG163" s="12" t="str">
        <f>CONCATENATE(MID('Hex Reference'!BG163,3,2),MID('Hex Reference'!BG163,1,2))</f>
        <v>D047</v>
      </c>
      <c r="BH163" s="12" t="e">
        <f>CONCATENATE(MID('Hex Reference'!BH163,3,2),MID('Hex Reference'!BH163,1,2))</f>
        <v>#N/A</v>
      </c>
      <c r="BI163" s="12" t="e">
        <f>CONCATENATE(MID('Hex Reference'!BI163,3,2),MID('Hex Reference'!BI163,1,2))</f>
        <v>#N/A</v>
      </c>
      <c r="BJ163" s="12" t="str">
        <f>CONCATENATE(MID('Hex Reference'!BJ163,3,2),MID('Hex Reference'!BJ163,1,2))</f>
        <v>D047</v>
      </c>
      <c r="BK163" s="12" t="e">
        <f>CONCATENATE(MID('Hex Reference'!BK163,3,2),MID('Hex Reference'!BK163,1,2))</f>
        <v>#N/A</v>
      </c>
      <c r="BL163" s="12" t="e">
        <f>CONCATENATE(MID('Hex Reference'!BL163,3,2),MID('Hex Reference'!BL163,1,2))</f>
        <v>#N/A</v>
      </c>
      <c r="BM163" s="12" t="str">
        <f>CONCATENATE(MID('Hex Reference'!BM163,3,2),MID('Hex Reference'!BM163,1,2))</f>
        <v>D047</v>
      </c>
      <c r="BN163" s="12" t="e">
        <f>CONCATENATE(MID('Hex Reference'!BN163,3,2),MID('Hex Reference'!BN163,1,2))</f>
        <v>#N/A</v>
      </c>
      <c r="BO163" s="12" t="e">
        <f>CONCATENATE(MID('Hex Reference'!BO163,3,2),MID('Hex Reference'!BO163,1,2))</f>
        <v>#N/A</v>
      </c>
      <c r="BP163" s="12" t="str">
        <f>CONCATENATE(MID('Hex Reference'!BP163,3,2),MID('Hex Reference'!BP163,1,2))</f>
        <v>D047</v>
      </c>
      <c r="BQ163" s="12" t="e">
        <f>CONCATENATE(MID('Hex Reference'!BQ163,3,2),MID('Hex Reference'!BQ163,1,2))</f>
        <v>#N/A</v>
      </c>
      <c r="BR163" s="12" t="e">
        <f>CONCATENATE(MID('Hex Reference'!BR163,3,2),MID('Hex Reference'!BR163,1,2))</f>
        <v>#N/A</v>
      </c>
      <c r="BS163" s="12" t="str">
        <f>CONCATENATE(MID('Hex Reference'!BS163,3,2),MID('Hex Reference'!BS163,1,2))</f>
        <v>D047</v>
      </c>
      <c r="BT163" s="12" t="e">
        <f>CONCATENATE(MID('Hex Reference'!BT163,3,2),MID('Hex Reference'!BT163,1,2))</f>
        <v>#N/A</v>
      </c>
      <c r="BU163" s="12" t="e">
        <f>CONCATENATE(MID('Hex Reference'!BU163,3,2),MID('Hex Reference'!BU163,1,2))</f>
        <v>#N/A</v>
      </c>
      <c r="BV163" s="12" t="str">
        <f>CONCATENATE(MID('Hex Reference'!BV163,3,2),MID('Hex Reference'!BV163,1,2))</f>
        <v>0080</v>
      </c>
      <c r="BW163" s="12" t="e">
        <f>CONCATENATE(MID('Hex Reference'!BW163,3,2),MID('Hex Reference'!BW163,1,2))</f>
        <v>#N/A</v>
      </c>
      <c r="BX163" s="12" t="e">
        <f>CONCATENATE(MID('Hex Reference'!BX163,3,2),MID('Hex Reference'!BX163,1,2))</f>
        <v>#N/A</v>
      </c>
      <c r="BY163" s="12" t="str">
        <f>CONCATENATE(MID('Hex Reference'!BY163,3,2),MID('Hex Reference'!BY163,1,2))</f>
        <v>B84B</v>
      </c>
      <c r="BZ163" s="12" t="e">
        <f>CONCATENATE(MID('Hex Reference'!BZ163,3,2),MID('Hex Reference'!BZ163,1,2))</f>
        <v>#N/A</v>
      </c>
      <c r="CA163" s="12" t="e">
        <f>CONCATENATE(MID('Hex Reference'!CA163,3,2),MID('Hex Reference'!CA163,1,2))</f>
        <v>#N/A</v>
      </c>
      <c r="CB163" s="12" t="str">
        <f>CONCATENATE(MID('Hex Reference'!CB163,3,2),MID('Hex Reference'!CB163,1,2))</f>
        <v>B84B</v>
      </c>
      <c r="CC163" s="12" t="e">
        <f>CONCATENATE(MID('Hex Reference'!CC163,3,2),MID('Hex Reference'!CC163,1,2))</f>
        <v>#N/A</v>
      </c>
      <c r="CD163" s="12" t="e">
        <f>CONCATENATE(MID('Hex Reference'!CD163,3,2),MID('Hex Reference'!CD163,1,2))</f>
        <v>#N/A</v>
      </c>
      <c r="CE163" s="12" t="str">
        <f>CONCATENATE(MID('Hex Reference'!CE163,3,2),MID('Hex Reference'!CE163,1,2))</f>
        <v>A04F</v>
      </c>
      <c r="CF163" s="12" t="e">
        <f>CONCATENATE(MID('Hex Reference'!CF163,3,2),MID('Hex Reference'!CF163,1,2))</f>
        <v>#N/A</v>
      </c>
      <c r="CG163" s="12" t="e">
        <f>CONCATENATE(MID('Hex Reference'!CG163,3,2),MID('Hex Reference'!CG163,1,2))</f>
        <v>#N/A</v>
      </c>
      <c r="CH163" s="12" t="str">
        <f>CONCATENATE(MID('Hex Reference'!CH163,3,2),MID('Hex Reference'!CH163,1,2))</f>
        <v>A04F</v>
      </c>
      <c r="CI163" s="28"/>
    </row>
    <row r="164" spans="1:87">
      <c r="A164" s="25" t="str">
        <f t="shared" si="6"/>
        <v>9F</v>
      </c>
      <c r="B164" s="25" t="s">
        <v>273</v>
      </c>
      <c r="C164" s="40" t="str">
        <f t="shared" si="5"/>
        <v>18370</v>
      </c>
      <c r="D164" s="12" t="str">
        <f>CONCATENATE(MID('Hex Reference'!D164,3,2),MID('Hex Reference'!D164,1,2))</f>
        <v>D047</v>
      </c>
      <c r="E164" s="12" t="e">
        <f>CONCATENATE(MID('Hex Reference'!E164,3,2),MID('Hex Reference'!E164,1,2))</f>
        <v>#N/A</v>
      </c>
      <c r="F164" s="12" t="e">
        <f>CONCATENATE(MID('Hex Reference'!F164,3,2),MID('Hex Reference'!F164,1,2))</f>
        <v>#N/A</v>
      </c>
      <c r="G164" s="12" t="str">
        <f>CONCATENATE(MID('Hex Reference'!G164,3,2),MID('Hex Reference'!G164,1,2))</f>
        <v>D047</v>
      </c>
      <c r="H164" s="12" t="e">
        <f>CONCATENATE(MID('Hex Reference'!H164,3,2),MID('Hex Reference'!H164,1,2))</f>
        <v>#N/A</v>
      </c>
      <c r="I164" s="12" t="e">
        <f>CONCATENATE(MID('Hex Reference'!I164,3,2),MID('Hex Reference'!I164,1,2))</f>
        <v>#N/A</v>
      </c>
      <c r="J164" s="12" t="str">
        <f>CONCATENATE(MID('Hex Reference'!J164,3,2),MID('Hex Reference'!J164,1,2))</f>
        <v>D047</v>
      </c>
      <c r="K164" s="12" t="e">
        <f>CONCATENATE(MID('Hex Reference'!K164,3,2),MID('Hex Reference'!K164,1,2))</f>
        <v>#N/A</v>
      </c>
      <c r="L164" s="12" t="e">
        <f>CONCATENATE(MID('Hex Reference'!L164,3,2),MID('Hex Reference'!L164,1,2))</f>
        <v>#N/A</v>
      </c>
      <c r="M164" s="12" t="str">
        <f>CONCATENATE(MID('Hex Reference'!M164,3,2),MID('Hex Reference'!M164,1,2))</f>
        <v>D047</v>
      </c>
      <c r="N164" s="12" t="e">
        <f>CONCATENATE(MID('Hex Reference'!N164,3,2),MID('Hex Reference'!N164,1,2))</f>
        <v>#N/A</v>
      </c>
      <c r="O164" s="12" t="e">
        <f>CONCATENATE(MID('Hex Reference'!O164,3,2),MID('Hex Reference'!O164,1,2))</f>
        <v>#N/A</v>
      </c>
      <c r="P164" s="12" t="str">
        <f>CONCATENATE(MID('Hex Reference'!P164,3,2),MID('Hex Reference'!P164,1,2))</f>
        <v>D047</v>
      </c>
      <c r="Q164" s="12" t="e">
        <f>CONCATENATE(MID('Hex Reference'!Q164,3,2),MID('Hex Reference'!Q164,1,2))</f>
        <v>#N/A</v>
      </c>
      <c r="R164" s="12" t="e">
        <f>CONCATENATE(MID('Hex Reference'!R164,3,2),MID('Hex Reference'!R164,1,2))</f>
        <v>#N/A</v>
      </c>
      <c r="S164" s="12" t="str">
        <f>CONCATENATE(MID('Hex Reference'!S164,3,2),MID('Hex Reference'!S164,1,2))</f>
        <v>D047</v>
      </c>
      <c r="T164" s="12" t="e">
        <f>CONCATENATE(MID('Hex Reference'!T164,3,2),MID('Hex Reference'!T164,1,2))</f>
        <v>#N/A</v>
      </c>
      <c r="U164" s="12" t="e">
        <f>CONCATENATE(MID('Hex Reference'!U164,3,2),MID('Hex Reference'!U164,1,2))</f>
        <v>#N/A</v>
      </c>
      <c r="V164" s="12" t="str">
        <f>CONCATENATE(MID('Hex Reference'!V164,3,2),MID('Hex Reference'!V164,1,2))</f>
        <v>D047</v>
      </c>
      <c r="W164" s="12" t="e">
        <f>CONCATENATE(MID('Hex Reference'!W164,3,2),MID('Hex Reference'!W164,1,2))</f>
        <v>#N/A</v>
      </c>
      <c r="X164" s="12" t="e">
        <f>CONCATENATE(MID('Hex Reference'!X164,3,2),MID('Hex Reference'!X164,1,2))</f>
        <v>#N/A</v>
      </c>
      <c r="Y164" s="12" t="str">
        <f>CONCATENATE(MID('Hex Reference'!Y164,3,2),MID('Hex Reference'!Y164,1,2))</f>
        <v>D047</v>
      </c>
      <c r="Z164" s="12" t="e">
        <f>CONCATENATE(MID('Hex Reference'!Z164,3,2),MID('Hex Reference'!Z164,1,2))</f>
        <v>#N/A</v>
      </c>
      <c r="AA164" s="12" t="e">
        <f>CONCATENATE(MID('Hex Reference'!AA164,3,2),MID('Hex Reference'!AA164,1,2))</f>
        <v>#N/A</v>
      </c>
      <c r="AB164" s="12" t="str">
        <f>CONCATENATE(MID('Hex Reference'!AB164,3,2),MID('Hex Reference'!AB164,1,2))</f>
        <v>D047</v>
      </c>
      <c r="AC164" s="12" t="e">
        <f>CONCATENATE(MID('Hex Reference'!AC164,3,2),MID('Hex Reference'!AC164,1,2))</f>
        <v>#N/A</v>
      </c>
      <c r="AD164" s="12" t="e">
        <f>CONCATENATE(MID('Hex Reference'!AD164,3,2),MID('Hex Reference'!AD164,1,2))</f>
        <v>#N/A</v>
      </c>
      <c r="AE164" s="12" t="str">
        <f>CONCATENATE(MID('Hex Reference'!AE164,3,2),MID('Hex Reference'!AE164,1,2))</f>
        <v>D047</v>
      </c>
      <c r="AF164" s="12" t="e">
        <f>CONCATENATE(MID('Hex Reference'!AF164,3,2),MID('Hex Reference'!AF164,1,2))</f>
        <v>#N/A</v>
      </c>
      <c r="AG164" s="12" t="e">
        <f>CONCATENATE(MID('Hex Reference'!AG164,3,2),MID('Hex Reference'!AG164,1,2))</f>
        <v>#N/A</v>
      </c>
      <c r="AH164" s="12" t="str">
        <f>CONCATENATE(MID('Hex Reference'!AH164,3,2),MID('Hex Reference'!AH164,1,2))</f>
        <v>B84B</v>
      </c>
      <c r="AI164" s="12" t="e">
        <f>CONCATENATE(MID('Hex Reference'!AI164,3,2),MID('Hex Reference'!AI164,1,2))</f>
        <v>#N/A</v>
      </c>
      <c r="AJ164" s="12" t="e">
        <f>CONCATENATE(MID('Hex Reference'!AJ164,3,2),MID('Hex Reference'!AJ164,1,2))</f>
        <v>#N/A</v>
      </c>
      <c r="AK164" s="12" t="str">
        <f>CONCATENATE(MID('Hex Reference'!AK164,3,2),MID('Hex Reference'!AK164,1,2))</f>
        <v>B84B</v>
      </c>
      <c r="AL164" s="12" t="e">
        <f>CONCATENATE(MID('Hex Reference'!AL164,3,2),MID('Hex Reference'!AL164,1,2))</f>
        <v>#N/A</v>
      </c>
      <c r="AM164" s="12" t="e">
        <f>CONCATENATE(MID('Hex Reference'!AM164,3,2),MID('Hex Reference'!AM164,1,2))</f>
        <v>#N/A</v>
      </c>
      <c r="AN164" s="12" t="str">
        <f>CONCATENATE(MID('Hex Reference'!AN164,3,2),MID('Hex Reference'!AN164,1,2))</f>
        <v>A04F</v>
      </c>
      <c r="AO164" s="12" t="e">
        <f>CONCATENATE(MID('Hex Reference'!AO164,3,2),MID('Hex Reference'!AO164,1,2))</f>
        <v>#N/A</v>
      </c>
      <c r="AP164" s="12" t="e">
        <f>CONCATENATE(MID('Hex Reference'!AP164,3,2),MID('Hex Reference'!AP164,1,2))</f>
        <v>#N/A</v>
      </c>
      <c r="AQ164" s="12" t="str">
        <f>CONCATENATE(MID('Hex Reference'!AQ164,3,2),MID('Hex Reference'!AQ164,1,2))</f>
        <v>A04F</v>
      </c>
      <c r="AR164" s="28"/>
      <c r="AT164" s="24"/>
      <c r="AU164" s="12" t="str">
        <f>CONCATENATE(MID('Hex Reference'!AU164,3,2),MID('Hex Reference'!AU164,1,2))</f>
        <v>D047</v>
      </c>
      <c r="AV164" s="12" t="e">
        <f>CONCATENATE(MID('Hex Reference'!AV164,3,2),MID('Hex Reference'!AV164,1,2))</f>
        <v>#N/A</v>
      </c>
      <c r="AW164" s="12" t="e">
        <f>CONCATENATE(MID('Hex Reference'!AW164,3,2),MID('Hex Reference'!AW164,1,2))</f>
        <v>#N/A</v>
      </c>
      <c r="AX164" s="12" t="str">
        <f>CONCATENATE(MID('Hex Reference'!AX164,3,2),MID('Hex Reference'!AX164,1,2))</f>
        <v>D047</v>
      </c>
      <c r="AY164" s="12" t="e">
        <f>CONCATENATE(MID('Hex Reference'!AY164,3,2),MID('Hex Reference'!AY164,1,2))</f>
        <v>#N/A</v>
      </c>
      <c r="AZ164" s="12" t="e">
        <f>CONCATENATE(MID('Hex Reference'!AZ164,3,2),MID('Hex Reference'!AZ164,1,2))</f>
        <v>#N/A</v>
      </c>
      <c r="BA164" s="12" t="str">
        <f>CONCATENATE(MID('Hex Reference'!BA164,3,2),MID('Hex Reference'!BA164,1,2))</f>
        <v>D047</v>
      </c>
      <c r="BB164" s="12" t="e">
        <f>CONCATENATE(MID('Hex Reference'!BB164,3,2),MID('Hex Reference'!BB164,1,2))</f>
        <v>#N/A</v>
      </c>
      <c r="BC164" s="12" t="e">
        <f>CONCATENATE(MID('Hex Reference'!BC164,3,2),MID('Hex Reference'!BC164,1,2))</f>
        <v>#N/A</v>
      </c>
      <c r="BD164" s="12" t="str">
        <f>CONCATENATE(MID('Hex Reference'!BD164,3,2),MID('Hex Reference'!BD164,1,2))</f>
        <v>D047</v>
      </c>
      <c r="BE164" s="12" t="e">
        <f>CONCATENATE(MID('Hex Reference'!BE164,3,2),MID('Hex Reference'!BE164,1,2))</f>
        <v>#N/A</v>
      </c>
      <c r="BF164" s="12" t="e">
        <f>CONCATENATE(MID('Hex Reference'!BF164,3,2),MID('Hex Reference'!BF164,1,2))</f>
        <v>#N/A</v>
      </c>
      <c r="BG164" s="12" t="str">
        <f>CONCATENATE(MID('Hex Reference'!BG164,3,2),MID('Hex Reference'!BG164,1,2))</f>
        <v>D047</v>
      </c>
      <c r="BH164" s="12" t="e">
        <f>CONCATENATE(MID('Hex Reference'!BH164,3,2),MID('Hex Reference'!BH164,1,2))</f>
        <v>#N/A</v>
      </c>
      <c r="BI164" s="12" t="e">
        <f>CONCATENATE(MID('Hex Reference'!BI164,3,2),MID('Hex Reference'!BI164,1,2))</f>
        <v>#N/A</v>
      </c>
      <c r="BJ164" s="12" t="str">
        <f>CONCATENATE(MID('Hex Reference'!BJ164,3,2),MID('Hex Reference'!BJ164,1,2))</f>
        <v>D047</v>
      </c>
      <c r="BK164" s="12" t="e">
        <f>CONCATENATE(MID('Hex Reference'!BK164,3,2),MID('Hex Reference'!BK164,1,2))</f>
        <v>#N/A</v>
      </c>
      <c r="BL164" s="12" t="e">
        <f>CONCATENATE(MID('Hex Reference'!BL164,3,2),MID('Hex Reference'!BL164,1,2))</f>
        <v>#N/A</v>
      </c>
      <c r="BM164" s="12" t="str">
        <f>CONCATENATE(MID('Hex Reference'!BM164,3,2),MID('Hex Reference'!BM164,1,2))</f>
        <v>D047</v>
      </c>
      <c r="BN164" s="12" t="e">
        <f>CONCATENATE(MID('Hex Reference'!BN164,3,2),MID('Hex Reference'!BN164,1,2))</f>
        <v>#N/A</v>
      </c>
      <c r="BO164" s="12" t="e">
        <f>CONCATENATE(MID('Hex Reference'!BO164,3,2),MID('Hex Reference'!BO164,1,2))</f>
        <v>#N/A</v>
      </c>
      <c r="BP164" s="12" t="str">
        <f>CONCATENATE(MID('Hex Reference'!BP164,3,2),MID('Hex Reference'!BP164,1,2))</f>
        <v>D047</v>
      </c>
      <c r="BQ164" s="12" t="e">
        <f>CONCATENATE(MID('Hex Reference'!BQ164,3,2),MID('Hex Reference'!BQ164,1,2))</f>
        <v>#N/A</v>
      </c>
      <c r="BR164" s="12" t="e">
        <f>CONCATENATE(MID('Hex Reference'!BR164,3,2),MID('Hex Reference'!BR164,1,2))</f>
        <v>#N/A</v>
      </c>
      <c r="BS164" s="12" t="str">
        <f>CONCATENATE(MID('Hex Reference'!BS164,3,2),MID('Hex Reference'!BS164,1,2))</f>
        <v>D047</v>
      </c>
      <c r="BT164" s="12" t="e">
        <f>CONCATENATE(MID('Hex Reference'!BT164,3,2),MID('Hex Reference'!BT164,1,2))</f>
        <v>#N/A</v>
      </c>
      <c r="BU164" s="12" t="e">
        <f>CONCATENATE(MID('Hex Reference'!BU164,3,2),MID('Hex Reference'!BU164,1,2))</f>
        <v>#N/A</v>
      </c>
      <c r="BV164" s="12" t="str">
        <f>CONCATENATE(MID('Hex Reference'!BV164,3,2),MID('Hex Reference'!BV164,1,2))</f>
        <v>0080</v>
      </c>
      <c r="BW164" s="12" t="e">
        <f>CONCATENATE(MID('Hex Reference'!BW164,3,2),MID('Hex Reference'!BW164,1,2))</f>
        <v>#N/A</v>
      </c>
      <c r="BX164" s="12" t="e">
        <f>CONCATENATE(MID('Hex Reference'!BX164,3,2),MID('Hex Reference'!BX164,1,2))</f>
        <v>#N/A</v>
      </c>
      <c r="BY164" s="12" t="str">
        <f>CONCATENATE(MID('Hex Reference'!BY164,3,2),MID('Hex Reference'!BY164,1,2))</f>
        <v>B84B</v>
      </c>
      <c r="BZ164" s="12" t="e">
        <f>CONCATENATE(MID('Hex Reference'!BZ164,3,2),MID('Hex Reference'!BZ164,1,2))</f>
        <v>#N/A</v>
      </c>
      <c r="CA164" s="12" t="e">
        <f>CONCATENATE(MID('Hex Reference'!CA164,3,2),MID('Hex Reference'!CA164,1,2))</f>
        <v>#N/A</v>
      </c>
      <c r="CB164" s="12" t="str">
        <f>CONCATENATE(MID('Hex Reference'!CB164,3,2),MID('Hex Reference'!CB164,1,2))</f>
        <v>B84B</v>
      </c>
      <c r="CC164" s="12" t="e">
        <f>CONCATENATE(MID('Hex Reference'!CC164,3,2),MID('Hex Reference'!CC164,1,2))</f>
        <v>#N/A</v>
      </c>
      <c r="CD164" s="12" t="e">
        <f>CONCATENATE(MID('Hex Reference'!CD164,3,2),MID('Hex Reference'!CD164,1,2))</f>
        <v>#N/A</v>
      </c>
      <c r="CE164" s="12" t="str">
        <f>CONCATENATE(MID('Hex Reference'!CE164,3,2),MID('Hex Reference'!CE164,1,2))</f>
        <v>A04F</v>
      </c>
      <c r="CF164" s="12" t="e">
        <f>CONCATENATE(MID('Hex Reference'!CF164,3,2),MID('Hex Reference'!CF164,1,2))</f>
        <v>#N/A</v>
      </c>
      <c r="CG164" s="12" t="e">
        <f>CONCATENATE(MID('Hex Reference'!CG164,3,2),MID('Hex Reference'!CG164,1,2))</f>
        <v>#N/A</v>
      </c>
      <c r="CH164" s="12" t="str">
        <f>CONCATENATE(MID('Hex Reference'!CH164,3,2),MID('Hex Reference'!CH164,1,2))</f>
        <v>A04F</v>
      </c>
      <c r="CI164" s="28"/>
    </row>
    <row r="165" spans="1:87">
      <c r="A165" s="25" t="str">
        <f t="shared" si="6"/>
        <v>A0</v>
      </c>
      <c r="B165" s="25" t="s">
        <v>274</v>
      </c>
      <c r="C165" s="40" t="str">
        <f t="shared" si="5"/>
        <v>183A8</v>
      </c>
      <c r="D165" s="12" t="str">
        <f>CONCATENATE(MID('Hex Reference'!D165,3,2),MID('Hex Reference'!D165,1,2))</f>
        <v>D047</v>
      </c>
      <c r="E165" s="12" t="e">
        <f>CONCATENATE(MID('Hex Reference'!E165,3,2),MID('Hex Reference'!E165,1,2))</f>
        <v>#N/A</v>
      </c>
      <c r="F165" s="12" t="e">
        <f>CONCATENATE(MID('Hex Reference'!F165,3,2),MID('Hex Reference'!F165,1,2))</f>
        <v>#N/A</v>
      </c>
      <c r="G165" s="12" t="str">
        <f>CONCATENATE(MID('Hex Reference'!G165,3,2),MID('Hex Reference'!G165,1,2))</f>
        <v>D047</v>
      </c>
      <c r="H165" s="12" t="e">
        <f>CONCATENATE(MID('Hex Reference'!H165,3,2),MID('Hex Reference'!H165,1,2))</f>
        <v>#N/A</v>
      </c>
      <c r="I165" s="12" t="e">
        <f>CONCATENATE(MID('Hex Reference'!I165,3,2),MID('Hex Reference'!I165,1,2))</f>
        <v>#N/A</v>
      </c>
      <c r="J165" s="12" t="str">
        <f>CONCATENATE(MID('Hex Reference'!J165,3,2),MID('Hex Reference'!J165,1,2))</f>
        <v>D047</v>
      </c>
      <c r="K165" s="12" t="e">
        <f>CONCATENATE(MID('Hex Reference'!K165,3,2),MID('Hex Reference'!K165,1,2))</f>
        <v>#N/A</v>
      </c>
      <c r="L165" s="12" t="e">
        <f>CONCATENATE(MID('Hex Reference'!L165,3,2),MID('Hex Reference'!L165,1,2))</f>
        <v>#N/A</v>
      </c>
      <c r="M165" s="12" t="str">
        <f>CONCATENATE(MID('Hex Reference'!M165,3,2),MID('Hex Reference'!M165,1,2))</f>
        <v>D047</v>
      </c>
      <c r="N165" s="12" t="e">
        <f>CONCATENATE(MID('Hex Reference'!N165,3,2),MID('Hex Reference'!N165,1,2))</f>
        <v>#N/A</v>
      </c>
      <c r="O165" s="12" t="e">
        <f>CONCATENATE(MID('Hex Reference'!O165,3,2),MID('Hex Reference'!O165,1,2))</f>
        <v>#N/A</v>
      </c>
      <c r="P165" s="12" t="str">
        <f>CONCATENATE(MID('Hex Reference'!P165,3,2),MID('Hex Reference'!P165,1,2))</f>
        <v>D047</v>
      </c>
      <c r="Q165" s="12" t="e">
        <f>CONCATENATE(MID('Hex Reference'!Q165,3,2),MID('Hex Reference'!Q165,1,2))</f>
        <v>#N/A</v>
      </c>
      <c r="R165" s="12" t="e">
        <f>CONCATENATE(MID('Hex Reference'!R165,3,2),MID('Hex Reference'!R165,1,2))</f>
        <v>#N/A</v>
      </c>
      <c r="S165" s="12" t="str">
        <f>CONCATENATE(MID('Hex Reference'!S165,3,2),MID('Hex Reference'!S165,1,2))</f>
        <v>D047</v>
      </c>
      <c r="T165" s="12" t="e">
        <f>CONCATENATE(MID('Hex Reference'!T165,3,2),MID('Hex Reference'!T165,1,2))</f>
        <v>#N/A</v>
      </c>
      <c r="U165" s="12" t="e">
        <f>CONCATENATE(MID('Hex Reference'!U165,3,2),MID('Hex Reference'!U165,1,2))</f>
        <v>#N/A</v>
      </c>
      <c r="V165" s="12" t="str">
        <f>CONCATENATE(MID('Hex Reference'!V165,3,2),MID('Hex Reference'!V165,1,2))</f>
        <v>D047</v>
      </c>
      <c r="W165" s="12" t="e">
        <f>CONCATENATE(MID('Hex Reference'!W165,3,2),MID('Hex Reference'!W165,1,2))</f>
        <v>#N/A</v>
      </c>
      <c r="X165" s="12" t="e">
        <f>CONCATENATE(MID('Hex Reference'!X165,3,2),MID('Hex Reference'!X165,1,2))</f>
        <v>#N/A</v>
      </c>
      <c r="Y165" s="12" t="str">
        <f>CONCATENATE(MID('Hex Reference'!Y165,3,2),MID('Hex Reference'!Y165,1,2))</f>
        <v>D047</v>
      </c>
      <c r="Z165" s="12" t="e">
        <f>CONCATENATE(MID('Hex Reference'!Z165,3,2),MID('Hex Reference'!Z165,1,2))</f>
        <v>#N/A</v>
      </c>
      <c r="AA165" s="12" t="e">
        <f>CONCATENATE(MID('Hex Reference'!AA165,3,2),MID('Hex Reference'!AA165,1,2))</f>
        <v>#N/A</v>
      </c>
      <c r="AB165" s="12" t="str">
        <f>CONCATENATE(MID('Hex Reference'!AB165,3,2),MID('Hex Reference'!AB165,1,2))</f>
        <v>D047</v>
      </c>
      <c r="AC165" s="12" t="e">
        <f>CONCATENATE(MID('Hex Reference'!AC165,3,2),MID('Hex Reference'!AC165,1,2))</f>
        <v>#N/A</v>
      </c>
      <c r="AD165" s="12" t="e">
        <f>CONCATENATE(MID('Hex Reference'!AD165,3,2),MID('Hex Reference'!AD165,1,2))</f>
        <v>#N/A</v>
      </c>
      <c r="AE165" s="12" t="str">
        <f>CONCATENATE(MID('Hex Reference'!AE165,3,2),MID('Hex Reference'!AE165,1,2))</f>
        <v>D047</v>
      </c>
      <c r="AF165" s="12" t="e">
        <f>CONCATENATE(MID('Hex Reference'!AF165,3,2),MID('Hex Reference'!AF165,1,2))</f>
        <v>#N/A</v>
      </c>
      <c r="AG165" s="12" t="e">
        <f>CONCATENATE(MID('Hex Reference'!AG165,3,2),MID('Hex Reference'!AG165,1,2))</f>
        <v>#N/A</v>
      </c>
      <c r="AH165" s="12" t="str">
        <f>CONCATENATE(MID('Hex Reference'!AH165,3,2),MID('Hex Reference'!AH165,1,2))</f>
        <v>B84B</v>
      </c>
      <c r="AI165" s="12" t="e">
        <f>CONCATENATE(MID('Hex Reference'!AI165,3,2),MID('Hex Reference'!AI165,1,2))</f>
        <v>#N/A</v>
      </c>
      <c r="AJ165" s="12" t="e">
        <f>CONCATENATE(MID('Hex Reference'!AJ165,3,2),MID('Hex Reference'!AJ165,1,2))</f>
        <v>#N/A</v>
      </c>
      <c r="AK165" s="12" t="str">
        <f>CONCATENATE(MID('Hex Reference'!AK165,3,2),MID('Hex Reference'!AK165,1,2))</f>
        <v>B84B</v>
      </c>
      <c r="AL165" s="12" t="e">
        <f>CONCATENATE(MID('Hex Reference'!AL165,3,2),MID('Hex Reference'!AL165,1,2))</f>
        <v>#N/A</v>
      </c>
      <c r="AM165" s="12" t="e">
        <f>CONCATENATE(MID('Hex Reference'!AM165,3,2),MID('Hex Reference'!AM165,1,2))</f>
        <v>#N/A</v>
      </c>
      <c r="AN165" s="12" t="str">
        <f>CONCATENATE(MID('Hex Reference'!AN165,3,2),MID('Hex Reference'!AN165,1,2))</f>
        <v>A04F</v>
      </c>
      <c r="AO165" s="12" t="e">
        <f>CONCATENATE(MID('Hex Reference'!AO165,3,2),MID('Hex Reference'!AO165,1,2))</f>
        <v>#N/A</v>
      </c>
      <c r="AP165" s="12" t="e">
        <f>CONCATENATE(MID('Hex Reference'!AP165,3,2),MID('Hex Reference'!AP165,1,2))</f>
        <v>#N/A</v>
      </c>
      <c r="AQ165" s="12" t="str">
        <f>CONCATENATE(MID('Hex Reference'!AQ165,3,2),MID('Hex Reference'!AQ165,1,2))</f>
        <v>A04F</v>
      </c>
      <c r="AR165" s="28"/>
      <c r="AT165" s="24"/>
      <c r="AU165" s="12" t="str">
        <f>CONCATENATE(MID('Hex Reference'!AU165,3,2),MID('Hex Reference'!AU165,1,2))</f>
        <v>D047</v>
      </c>
      <c r="AV165" s="12" t="e">
        <f>CONCATENATE(MID('Hex Reference'!AV165,3,2),MID('Hex Reference'!AV165,1,2))</f>
        <v>#N/A</v>
      </c>
      <c r="AW165" s="12" t="e">
        <f>CONCATENATE(MID('Hex Reference'!AW165,3,2),MID('Hex Reference'!AW165,1,2))</f>
        <v>#N/A</v>
      </c>
      <c r="AX165" s="12" t="str">
        <f>CONCATENATE(MID('Hex Reference'!AX165,3,2),MID('Hex Reference'!AX165,1,2))</f>
        <v>D047</v>
      </c>
      <c r="AY165" s="12" t="e">
        <f>CONCATENATE(MID('Hex Reference'!AY165,3,2),MID('Hex Reference'!AY165,1,2))</f>
        <v>#N/A</v>
      </c>
      <c r="AZ165" s="12" t="e">
        <f>CONCATENATE(MID('Hex Reference'!AZ165,3,2),MID('Hex Reference'!AZ165,1,2))</f>
        <v>#N/A</v>
      </c>
      <c r="BA165" s="12" t="str">
        <f>CONCATENATE(MID('Hex Reference'!BA165,3,2),MID('Hex Reference'!BA165,1,2))</f>
        <v>D047</v>
      </c>
      <c r="BB165" s="12" t="e">
        <f>CONCATENATE(MID('Hex Reference'!BB165,3,2),MID('Hex Reference'!BB165,1,2))</f>
        <v>#N/A</v>
      </c>
      <c r="BC165" s="12" t="e">
        <f>CONCATENATE(MID('Hex Reference'!BC165,3,2),MID('Hex Reference'!BC165,1,2))</f>
        <v>#N/A</v>
      </c>
      <c r="BD165" s="12" t="str">
        <f>CONCATENATE(MID('Hex Reference'!BD165,3,2),MID('Hex Reference'!BD165,1,2))</f>
        <v>D047</v>
      </c>
      <c r="BE165" s="12" t="e">
        <f>CONCATENATE(MID('Hex Reference'!BE165,3,2),MID('Hex Reference'!BE165,1,2))</f>
        <v>#N/A</v>
      </c>
      <c r="BF165" s="12" t="e">
        <f>CONCATENATE(MID('Hex Reference'!BF165,3,2),MID('Hex Reference'!BF165,1,2))</f>
        <v>#N/A</v>
      </c>
      <c r="BG165" s="12" t="str">
        <f>CONCATENATE(MID('Hex Reference'!BG165,3,2),MID('Hex Reference'!BG165,1,2))</f>
        <v>D047</v>
      </c>
      <c r="BH165" s="12" t="e">
        <f>CONCATENATE(MID('Hex Reference'!BH165,3,2),MID('Hex Reference'!BH165,1,2))</f>
        <v>#N/A</v>
      </c>
      <c r="BI165" s="12" t="e">
        <f>CONCATENATE(MID('Hex Reference'!BI165,3,2),MID('Hex Reference'!BI165,1,2))</f>
        <v>#N/A</v>
      </c>
      <c r="BJ165" s="12" t="str">
        <f>CONCATENATE(MID('Hex Reference'!BJ165,3,2),MID('Hex Reference'!BJ165,1,2))</f>
        <v>D047</v>
      </c>
      <c r="BK165" s="12" t="e">
        <f>CONCATENATE(MID('Hex Reference'!BK165,3,2),MID('Hex Reference'!BK165,1,2))</f>
        <v>#N/A</v>
      </c>
      <c r="BL165" s="12" t="e">
        <f>CONCATENATE(MID('Hex Reference'!BL165,3,2),MID('Hex Reference'!BL165,1,2))</f>
        <v>#N/A</v>
      </c>
      <c r="BM165" s="12" t="str">
        <f>CONCATENATE(MID('Hex Reference'!BM165,3,2),MID('Hex Reference'!BM165,1,2))</f>
        <v>D047</v>
      </c>
      <c r="BN165" s="12" t="e">
        <f>CONCATENATE(MID('Hex Reference'!BN165,3,2),MID('Hex Reference'!BN165,1,2))</f>
        <v>#N/A</v>
      </c>
      <c r="BO165" s="12" t="e">
        <f>CONCATENATE(MID('Hex Reference'!BO165,3,2),MID('Hex Reference'!BO165,1,2))</f>
        <v>#N/A</v>
      </c>
      <c r="BP165" s="12" t="str">
        <f>CONCATENATE(MID('Hex Reference'!BP165,3,2),MID('Hex Reference'!BP165,1,2))</f>
        <v>D047</v>
      </c>
      <c r="BQ165" s="12" t="e">
        <f>CONCATENATE(MID('Hex Reference'!BQ165,3,2),MID('Hex Reference'!BQ165,1,2))</f>
        <v>#N/A</v>
      </c>
      <c r="BR165" s="12" t="e">
        <f>CONCATENATE(MID('Hex Reference'!BR165,3,2),MID('Hex Reference'!BR165,1,2))</f>
        <v>#N/A</v>
      </c>
      <c r="BS165" s="12" t="str">
        <f>CONCATENATE(MID('Hex Reference'!BS165,3,2),MID('Hex Reference'!BS165,1,2))</f>
        <v>D047</v>
      </c>
      <c r="BT165" s="12" t="e">
        <f>CONCATENATE(MID('Hex Reference'!BT165,3,2),MID('Hex Reference'!BT165,1,2))</f>
        <v>#N/A</v>
      </c>
      <c r="BU165" s="12" t="e">
        <f>CONCATENATE(MID('Hex Reference'!BU165,3,2),MID('Hex Reference'!BU165,1,2))</f>
        <v>#N/A</v>
      </c>
      <c r="BV165" s="12" t="str">
        <f>CONCATENATE(MID('Hex Reference'!BV165,3,2),MID('Hex Reference'!BV165,1,2))</f>
        <v>0080</v>
      </c>
      <c r="BW165" s="12" t="e">
        <f>CONCATENATE(MID('Hex Reference'!BW165,3,2),MID('Hex Reference'!BW165,1,2))</f>
        <v>#N/A</v>
      </c>
      <c r="BX165" s="12" t="e">
        <f>CONCATENATE(MID('Hex Reference'!BX165,3,2),MID('Hex Reference'!BX165,1,2))</f>
        <v>#N/A</v>
      </c>
      <c r="BY165" s="12" t="str">
        <f>CONCATENATE(MID('Hex Reference'!BY165,3,2),MID('Hex Reference'!BY165,1,2))</f>
        <v>B84B</v>
      </c>
      <c r="BZ165" s="12" t="e">
        <f>CONCATENATE(MID('Hex Reference'!BZ165,3,2),MID('Hex Reference'!BZ165,1,2))</f>
        <v>#N/A</v>
      </c>
      <c r="CA165" s="12" t="e">
        <f>CONCATENATE(MID('Hex Reference'!CA165,3,2),MID('Hex Reference'!CA165,1,2))</f>
        <v>#N/A</v>
      </c>
      <c r="CB165" s="12" t="str">
        <f>CONCATENATE(MID('Hex Reference'!CB165,3,2),MID('Hex Reference'!CB165,1,2))</f>
        <v>B84B</v>
      </c>
      <c r="CC165" s="12" t="e">
        <f>CONCATENATE(MID('Hex Reference'!CC165,3,2),MID('Hex Reference'!CC165,1,2))</f>
        <v>#N/A</v>
      </c>
      <c r="CD165" s="12" t="e">
        <f>CONCATENATE(MID('Hex Reference'!CD165,3,2),MID('Hex Reference'!CD165,1,2))</f>
        <v>#N/A</v>
      </c>
      <c r="CE165" s="12" t="str">
        <f>CONCATENATE(MID('Hex Reference'!CE165,3,2),MID('Hex Reference'!CE165,1,2))</f>
        <v>A04F</v>
      </c>
      <c r="CF165" s="12" t="e">
        <f>CONCATENATE(MID('Hex Reference'!CF165,3,2),MID('Hex Reference'!CF165,1,2))</f>
        <v>#N/A</v>
      </c>
      <c r="CG165" s="12" t="e">
        <f>CONCATENATE(MID('Hex Reference'!CG165,3,2),MID('Hex Reference'!CG165,1,2))</f>
        <v>#N/A</v>
      </c>
      <c r="CH165" s="12" t="str">
        <f>CONCATENATE(MID('Hex Reference'!CH165,3,2),MID('Hex Reference'!CH165,1,2))</f>
        <v>A04F</v>
      </c>
      <c r="CI165" s="28"/>
    </row>
    <row r="166" spans="1:87">
      <c r="A166" s="25" t="str">
        <f t="shared" si="6"/>
        <v>A1</v>
      </c>
      <c r="B166" s="25" t="s">
        <v>275</v>
      </c>
      <c r="C166" s="40" t="str">
        <f t="shared" si="5"/>
        <v>183E0</v>
      </c>
      <c r="D166" s="12" t="str">
        <f>CONCATENATE(MID('Hex Reference'!D166,3,2),MID('Hex Reference'!D166,1,2))</f>
        <v>D047</v>
      </c>
      <c r="E166" s="12" t="e">
        <f>CONCATENATE(MID('Hex Reference'!E166,3,2),MID('Hex Reference'!E166,1,2))</f>
        <v>#N/A</v>
      </c>
      <c r="F166" s="12" t="e">
        <f>CONCATENATE(MID('Hex Reference'!F166,3,2),MID('Hex Reference'!F166,1,2))</f>
        <v>#N/A</v>
      </c>
      <c r="G166" s="12" t="str">
        <f>CONCATENATE(MID('Hex Reference'!G166,3,2),MID('Hex Reference'!G166,1,2))</f>
        <v>D047</v>
      </c>
      <c r="H166" s="12" t="e">
        <f>CONCATENATE(MID('Hex Reference'!H166,3,2),MID('Hex Reference'!H166,1,2))</f>
        <v>#N/A</v>
      </c>
      <c r="I166" s="12" t="e">
        <f>CONCATENATE(MID('Hex Reference'!I166,3,2),MID('Hex Reference'!I166,1,2))</f>
        <v>#N/A</v>
      </c>
      <c r="J166" s="12" t="str">
        <f>CONCATENATE(MID('Hex Reference'!J166,3,2),MID('Hex Reference'!J166,1,2))</f>
        <v>D047</v>
      </c>
      <c r="K166" s="12" t="e">
        <f>CONCATENATE(MID('Hex Reference'!K166,3,2),MID('Hex Reference'!K166,1,2))</f>
        <v>#N/A</v>
      </c>
      <c r="L166" s="12" t="e">
        <f>CONCATENATE(MID('Hex Reference'!L166,3,2),MID('Hex Reference'!L166,1,2))</f>
        <v>#N/A</v>
      </c>
      <c r="M166" s="12" t="str">
        <f>CONCATENATE(MID('Hex Reference'!M166,3,2),MID('Hex Reference'!M166,1,2))</f>
        <v>D047</v>
      </c>
      <c r="N166" s="12" t="e">
        <f>CONCATENATE(MID('Hex Reference'!N166,3,2),MID('Hex Reference'!N166,1,2))</f>
        <v>#N/A</v>
      </c>
      <c r="O166" s="12" t="e">
        <f>CONCATENATE(MID('Hex Reference'!O166,3,2),MID('Hex Reference'!O166,1,2))</f>
        <v>#N/A</v>
      </c>
      <c r="P166" s="12" t="str">
        <f>CONCATENATE(MID('Hex Reference'!P166,3,2),MID('Hex Reference'!P166,1,2))</f>
        <v>D047</v>
      </c>
      <c r="Q166" s="12" t="e">
        <f>CONCATENATE(MID('Hex Reference'!Q166,3,2),MID('Hex Reference'!Q166,1,2))</f>
        <v>#N/A</v>
      </c>
      <c r="R166" s="12" t="e">
        <f>CONCATENATE(MID('Hex Reference'!R166,3,2),MID('Hex Reference'!R166,1,2))</f>
        <v>#N/A</v>
      </c>
      <c r="S166" s="12" t="str">
        <f>CONCATENATE(MID('Hex Reference'!S166,3,2),MID('Hex Reference'!S166,1,2))</f>
        <v>D047</v>
      </c>
      <c r="T166" s="12" t="e">
        <f>CONCATENATE(MID('Hex Reference'!T166,3,2),MID('Hex Reference'!T166,1,2))</f>
        <v>#N/A</v>
      </c>
      <c r="U166" s="12" t="e">
        <f>CONCATENATE(MID('Hex Reference'!U166,3,2),MID('Hex Reference'!U166,1,2))</f>
        <v>#N/A</v>
      </c>
      <c r="V166" s="12" t="str">
        <f>CONCATENATE(MID('Hex Reference'!V166,3,2),MID('Hex Reference'!V166,1,2))</f>
        <v>D047</v>
      </c>
      <c r="W166" s="12" t="e">
        <f>CONCATENATE(MID('Hex Reference'!W166,3,2),MID('Hex Reference'!W166,1,2))</f>
        <v>#N/A</v>
      </c>
      <c r="X166" s="12" t="e">
        <f>CONCATENATE(MID('Hex Reference'!X166,3,2),MID('Hex Reference'!X166,1,2))</f>
        <v>#N/A</v>
      </c>
      <c r="Y166" s="12" t="str">
        <f>CONCATENATE(MID('Hex Reference'!Y166,3,2),MID('Hex Reference'!Y166,1,2))</f>
        <v>D047</v>
      </c>
      <c r="Z166" s="12" t="e">
        <f>CONCATENATE(MID('Hex Reference'!Z166,3,2),MID('Hex Reference'!Z166,1,2))</f>
        <v>#N/A</v>
      </c>
      <c r="AA166" s="12" t="e">
        <f>CONCATENATE(MID('Hex Reference'!AA166,3,2),MID('Hex Reference'!AA166,1,2))</f>
        <v>#N/A</v>
      </c>
      <c r="AB166" s="12" t="str">
        <f>CONCATENATE(MID('Hex Reference'!AB166,3,2),MID('Hex Reference'!AB166,1,2))</f>
        <v>D047</v>
      </c>
      <c r="AC166" s="12" t="e">
        <f>CONCATENATE(MID('Hex Reference'!AC166,3,2),MID('Hex Reference'!AC166,1,2))</f>
        <v>#N/A</v>
      </c>
      <c r="AD166" s="12" t="e">
        <f>CONCATENATE(MID('Hex Reference'!AD166,3,2),MID('Hex Reference'!AD166,1,2))</f>
        <v>#N/A</v>
      </c>
      <c r="AE166" s="12" t="str">
        <f>CONCATENATE(MID('Hex Reference'!AE166,3,2),MID('Hex Reference'!AE166,1,2))</f>
        <v>D047</v>
      </c>
      <c r="AF166" s="12" t="e">
        <f>CONCATENATE(MID('Hex Reference'!AF166,3,2),MID('Hex Reference'!AF166,1,2))</f>
        <v>#N/A</v>
      </c>
      <c r="AG166" s="12" t="e">
        <f>CONCATENATE(MID('Hex Reference'!AG166,3,2),MID('Hex Reference'!AG166,1,2))</f>
        <v>#N/A</v>
      </c>
      <c r="AH166" s="12" t="str">
        <f>CONCATENATE(MID('Hex Reference'!AH166,3,2),MID('Hex Reference'!AH166,1,2))</f>
        <v>B84B</v>
      </c>
      <c r="AI166" s="12" t="e">
        <f>CONCATENATE(MID('Hex Reference'!AI166,3,2),MID('Hex Reference'!AI166,1,2))</f>
        <v>#N/A</v>
      </c>
      <c r="AJ166" s="12" t="e">
        <f>CONCATENATE(MID('Hex Reference'!AJ166,3,2),MID('Hex Reference'!AJ166,1,2))</f>
        <v>#N/A</v>
      </c>
      <c r="AK166" s="12" t="str">
        <f>CONCATENATE(MID('Hex Reference'!AK166,3,2),MID('Hex Reference'!AK166,1,2))</f>
        <v>B84B</v>
      </c>
      <c r="AL166" s="12" t="e">
        <f>CONCATENATE(MID('Hex Reference'!AL166,3,2),MID('Hex Reference'!AL166,1,2))</f>
        <v>#N/A</v>
      </c>
      <c r="AM166" s="12" t="e">
        <f>CONCATENATE(MID('Hex Reference'!AM166,3,2),MID('Hex Reference'!AM166,1,2))</f>
        <v>#N/A</v>
      </c>
      <c r="AN166" s="12" t="str">
        <f>CONCATENATE(MID('Hex Reference'!AN166,3,2),MID('Hex Reference'!AN166,1,2))</f>
        <v>A04F</v>
      </c>
      <c r="AO166" s="12" t="e">
        <f>CONCATENATE(MID('Hex Reference'!AO166,3,2),MID('Hex Reference'!AO166,1,2))</f>
        <v>#N/A</v>
      </c>
      <c r="AP166" s="12" t="e">
        <f>CONCATENATE(MID('Hex Reference'!AP166,3,2),MID('Hex Reference'!AP166,1,2))</f>
        <v>#N/A</v>
      </c>
      <c r="AQ166" s="12" t="str">
        <f>CONCATENATE(MID('Hex Reference'!AQ166,3,2),MID('Hex Reference'!AQ166,1,2))</f>
        <v>A04F</v>
      </c>
      <c r="AR166" s="28"/>
      <c r="AT166" s="24"/>
      <c r="AU166" s="12" t="str">
        <f>CONCATENATE(MID('Hex Reference'!AU166,3,2),MID('Hex Reference'!AU166,1,2))</f>
        <v>D047</v>
      </c>
      <c r="AV166" s="12" t="e">
        <f>CONCATENATE(MID('Hex Reference'!AV166,3,2),MID('Hex Reference'!AV166,1,2))</f>
        <v>#N/A</v>
      </c>
      <c r="AW166" s="12" t="e">
        <f>CONCATENATE(MID('Hex Reference'!AW166,3,2),MID('Hex Reference'!AW166,1,2))</f>
        <v>#N/A</v>
      </c>
      <c r="AX166" s="12" t="str">
        <f>CONCATENATE(MID('Hex Reference'!AX166,3,2),MID('Hex Reference'!AX166,1,2))</f>
        <v>D047</v>
      </c>
      <c r="AY166" s="12" t="e">
        <f>CONCATENATE(MID('Hex Reference'!AY166,3,2),MID('Hex Reference'!AY166,1,2))</f>
        <v>#N/A</v>
      </c>
      <c r="AZ166" s="12" t="e">
        <f>CONCATENATE(MID('Hex Reference'!AZ166,3,2),MID('Hex Reference'!AZ166,1,2))</f>
        <v>#N/A</v>
      </c>
      <c r="BA166" s="12" t="str">
        <f>CONCATENATE(MID('Hex Reference'!BA166,3,2),MID('Hex Reference'!BA166,1,2))</f>
        <v>D047</v>
      </c>
      <c r="BB166" s="12" t="e">
        <f>CONCATENATE(MID('Hex Reference'!BB166,3,2),MID('Hex Reference'!BB166,1,2))</f>
        <v>#N/A</v>
      </c>
      <c r="BC166" s="12" t="e">
        <f>CONCATENATE(MID('Hex Reference'!BC166,3,2),MID('Hex Reference'!BC166,1,2))</f>
        <v>#N/A</v>
      </c>
      <c r="BD166" s="12" t="str">
        <f>CONCATENATE(MID('Hex Reference'!BD166,3,2),MID('Hex Reference'!BD166,1,2))</f>
        <v>D047</v>
      </c>
      <c r="BE166" s="12" t="e">
        <f>CONCATENATE(MID('Hex Reference'!BE166,3,2),MID('Hex Reference'!BE166,1,2))</f>
        <v>#N/A</v>
      </c>
      <c r="BF166" s="12" t="e">
        <f>CONCATENATE(MID('Hex Reference'!BF166,3,2),MID('Hex Reference'!BF166,1,2))</f>
        <v>#N/A</v>
      </c>
      <c r="BG166" s="12" t="str">
        <f>CONCATENATE(MID('Hex Reference'!BG166,3,2),MID('Hex Reference'!BG166,1,2))</f>
        <v>D047</v>
      </c>
      <c r="BH166" s="12" t="e">
        <f>CONCATENATE(MID('Hex Reference'!BH166,3,2),MID('Hex Reference'!BH166,1,2))</f>
        <v>#N/A</v>
      </c>
      <c r="BI166" s="12" t="e">
        <f>CONCATENATE(MID('Hex Reference'!BI166,3,2),MID('Hex Reference'!BI166,1,2))</f>
        <v>#N/A</v>
      </c>
      <c r="BJ166" s="12" t="str">
        <f>CONCATENATE(MID('Hex Reference'!BJ166,3,2),MID('Hex Reference'!BJ166,1,2))</f>
        <v>D047</v>
      </c>
      <c r="BK166" s="12" t="e">
        <f>CONCATENATE(MID('Hex Reference'!BK166,3,2),MID('Hex Reference'!BK166,1,2))</f>
        <v>#N/A</v>
      </c>
      <c r="BL166" s="12" t="e">
        <f>CONCATENATE(MID('Hex Reference'!BL166,3,2),MID('Hex Reference'!BL166,1,2))</f>
        <v>#N/A</v>
      </c>
      <c r="BM166" s="12" t="str">
        <f>CONCATENATE(MID('Hex Reference'!BM166,3,2),MID('Hex Reference'!BM166,1,2))</f>
        <v>D047</v>
      </c>
      <c r="BN166" s="12" t="e">
        <f>CONCATENATE(MID('Hex Reference'!BN166,3,2),MID('Hex Reference'!BN166,1,2))</f>
        <v>#N/A</v>
      </c>
      <c r="BO166" s="12" t="e">
        <f>CONCATENATE(MID('Hex Reference'!BO166,3,2),MID('Hex Reference'!BO166,1,2))</f>
        <v>#N/A</v>
      </c>
      <c r="BP166" s="12" t="str">
        <f>CONCATENATE(MID('Hex Reference'!BP166,3,2),MID('Hex Reference'!BP166,1,2))</f>
        <v>D047</v>
      </c>
      <c r="BQ166" s="12" t="e">
        <f>CONCATENATE(MID('Hex Reference'!BQ166,3,2),MID('Hex Reference'!BQ166,1,2))</f>
        <v>#N/A</v>
      </c>
      <c r="BR166" s="12" t="e">
        <f>CONCATENATE(MID('Hex Reference'!BR166,3,2),MID('Hex Reference'!BR166,1,2))</f>
        <v>#N/A</v>
      </c>
      <c r="BS166" s="12" t="str">
        <f>CONCATENATE(MID('Hex Reference'!BS166,3,2),MID('Hex Reference'!BS166,1,2))</f>
        <v>D047</v>
      </c>
      <c r="BT166" s="12" t="e">
        <f>CONCATENATE(MID('Hex Reference'!BT166,3,2),MID('Hex Reference'!BT166,1,2))</f>
        <v>#N/A</v>
      </c>
      <c r="BU166" s="12" t="e">
        <f>CONCATENATE(MID('Hex Reference'!BU166,3,2),MID('Hex Reference'!BU166,1,2))</f>
        <v>#N/A</v>
      </c>
      <c r="BV166" s="12" t="str">
        <f>CONCATENATE(MID('Hex Reference'!BV166,3,2),MID('Hex Reference'!BV166,1,2))</f>
        <v>0080</v>
      </c>
      <c r="BW166" s="12" t="e">
        <f>CONCATENATE(MID('Hex Reference'!BW166,3,2),MID('Hex Reference'!BW166,1,2))</f>
        <v>#N/A</v>
      </c>
      <c r="BX166" s="12" t="e">
        <f>CONCATENATE(MID('Hex Reference'!BX166,3,2),MID('Hex Reference'!BX166,1,2))</f>
        <v>#N/A</v>
      </c>
      <c r="BY166" s="12" t="str">
        <f>CONCATENATE(MID('Hex Reference'!BY166,3,2),MID('Hex Reference'!BY166,1,2))</f>
        <v>B84B</v>
      </c>
      <c r="BZ166" s="12" t="e">
        <f>CONCATENATE(MID('Hex Reference'!BZ166,3,2),MID('Hex Reference'!BZ166,1,2))</f>
        <v>#N/A</v>
      </c>
      <c r="CA166" s="12" t="e">
        <f>CONCATENATE(MID('Hex Reference'!CA166,3,2),MID('Hex Reference'!CA166,1,2))</f>
        <v>#N/A</v>
      </c>
      <c r="CB166" s="12" t="str">
        <f>CONCATENATE(MID('Hex Reference'!CB166,3,2),MID('Hex Reference'!CB166,1,2))</f>
        <v>B84B</v>
      </c>
      <c r="CC166" s="12" t="e">
        <f>CONCATENATE(MID('Hex Reference'!CC166,3,2),MID('Hex Reference'!CC166,1,2))</f>
        <v>#N/A</v>
      </c>
      <c r="CD166" s="12" t="e">
        <f>CONCATENATE(MID('Hex Reference'!CD166,3,2),MID('Hex Reference'!CD166,1,2))</f>
        <v>#N/A</v>
      </c>
      <c r="CE166" s="12" t="str">
        <f>CONCATENATE(MID('Hex Reference'!CE166,3,2),MID('Hex Reference'!CE166,1,2))</f>
        <v>A04F</v>
      </c>
      <c r="CF166" s="12" t="e">
        <f>CONCATENATE(MID('Hex Reference'!CF166,3,2),MID('Hex Reference'!CF166,1,2))</f>
        <v>#N/A</v>
      </c>
      <c r="CG166" s="12" t="e">
        <f>CONCATENATE(MID('Hex Reference'!CG166,3,2),MID('Hex Reference'!CG166,1,2))</f>
        <v>#N/A</v>
      </c>
      <c r="CH166" s="12" t="str">
        <f>CONCATENATE(MID('Hex Reference'!CH166,3,2),MID('Hex Reference'!CH166,1,2))</f>
        <v>A04F</v>
      </c>
      <c r="CI166" s="28"/>
    </row>
    <row r="167" spans="1:87">
      <c r="A167" s="25" t="str">
        <f t="shared" si="6"/>
        <v>A2</v>
      </c>
      <c r="B167" s="25" t="s">
        <v>276</v>
      </c>
      <c r="C167" s="40" t="str">
        <f t="shared" si="5"/>
        <v>18418</v>
      </c>
      <c r="D167" s="12" t="str">
        <f>CONCATENATE(MID('Hex Reference'!D167,3,2),MID('Hex Reference'!D167,1,2))</f>
        <v>D047</v>
      </c>
      <c r="E167" s="12" t="e">
        <f>CONCATENATE(MID('Hex Reference'!E167,3,2),MID('Hex Reference'!E167,1,2))</f>
        <v>#N/A</v>
      </c>
      <c r="F167" s="12" t="e">
        <f>CONCATENATE(MID('Hex Reference'!F167,3,2),MID('Hex Reference'!F167,1,2))</f>
        <v>#N/A</v>
      </c>
      <c r="G167" s="12" t="str">
        <f>CONCATENATE(MID('Hex Reference'!G167,3,2),MID('Hex Reference'!G167,1,2))</f>
        <v>D047</v>
      </c>
      <c r="H167" s="12" t="e">
        <f>CONCATENATE(MID('Hex Reference'!H167,3,2),MID('Hex Reference'!H167,1,2))</f>
        <v>#N/A</v>
      </c>
      <c r="I167" s="12" t="e">
        <f>CONCATENATE(MID('Hex Reference'!I167,3,2),MID('Hex Reference'!I167,1,2))</f>
        <v>#N/A</v>
      </c>
      <c r="J167" s="12" t="str">
        <f>CONCATENATE(MID('Hex Reference'!J167,3,2),MID('Hex Reference'!J167,1,2))</f>
        <v>D047</v>
      </c>
      <c r="K167" s="12" t="e">
        <f>CONCATENATE(MID('Hex Reference'!K167,3,2),MID('Hex Reference'!K167,1,2))</f>
        <v>#N/A</v>
      </c>
      <c r="L167" s="12" t="e">
        <f>CONCATENATE(MID('Hex Reference'!L167,3,2),MID('Hex Reference'!L167,1,2))</f>
        <v>#N/A</v>
      </c>
      <c r="M167" s="12" t="str">
        <f>CONCATENATE(MID('Hex Reference'!M167,3,2),MID('Hex Reference'!M167,1,2))</f>
        <v>D047</v>
      </c>
      <c r="N167" s="12" t="e">
        <f>CONCATENATE(MID('Hex Reference'!N167,3,2),MID('Hex Reference'!N167,1,2))</f>
        <v>#N/A</v>
      </c>
      <c r="O167" s="12" t="e">
        <f>CONCATENATE(MID('Hex Reference'!O167,3,2),MID('Hex Reference'!O167,1,2))</f>
        <v>#N/A</v>
      </c>
      <c r="P167" s="12" t="str">
        <f>CONCATENATE(MID('Hex Reference'!P167,3,2),MID('Hex Reference'!P167,1,2))</f>
        <v>D047</v>
      </c>
      <c r="Q167" s="12" t="e">
        <f>CONCATENATE(MID('Hex Reference'!Q167,3,2),MID('Hex Reference'!Q167,1,2))</f>
        <v>#N/A</v>
      </c>
      <c r="R167" s="12" t="e">
        <f>CONCATENATE(MID('Hex Reference'!R167,3,2),MID('Hex Reference'!R167,1,2))</f>
        <v>#N/A</v>
      </c>
      <c r="S167" s="12" t="str">
        <f>CONCATENATE(MID('Hex Reference'!S167,3,2),MID('Hex Reference'!S167,1,2))</f>
        <v>D047</v>
      </c>
      <c r="T167" s="12" t="e">
        <f>CONCATENATE(MID('Hex Reference'!T167,3,2),MID('Hex Reference'!T167,1,2))</f>
        <v>#N/A</v>
      </c>
      <c r="U167" s="12" t="e">
        <f>CONCATENATE(MID('Hex Reference'!U167,3,2),MID('Hex Reference'!U167,1,2))</f>
        <v>#N/A</v>
      </c>
      <c r="V167" s="12" t="str">
        <f>CONCATENATE(MID('Hex Reference'!V167,3,2),MID('Hex Reference'!V167,1,2))</f>
        <v>D047</v>
      </c>
      <c r="W167" s="12" t="e">
        <f>CONCATENATE(MID('Hex Reference'!W167,3,2),MID('Hex Reference'!W167,1,2))</f>
        <v>#N/A</v>
      </c>
      <c r="X167" s="12" t="e">
        <f>CONCATENATE(MID('Hex Reference'!X167,3,2),MID('Hex Reference'!X167,1,2))</f>
        <v>#N/A</v>
      </c>
      <c r="Y167" s="12" t="str">
        <f>CONCATENATE(MID('Hex Reference'!Y167,3,2),MID('Hex Reference'!Y167,1,2))</f>
        <v>D047</v>
      </c>
      <c r="Z167" s="12" t="e">
        <f>CONCATENATE(MID('Hex Reference'!Z167,3,2),MID('Hex Reference'!Z167,1,2))</f>
        <v>#N/A</v>
      </c>
      <c r="AA167" s="12" t="e">
        <f>CONCATENATE(MID('Hex Reference'!AA167,3,2),MID('Hex Reference'!AA167,1,2))</f>
        <v>#N/A</v>
      </c>
      <c r="AB167" s="12" t="str">
        <f>CONCATENATE(MID('Hex Reference'!AB167,3,2),MID('Hex Reference'!AB167,1,2))</f>
        <v>D047</v>
      </c>
      <c r="AC167" s="12" t="e">
        <f>CONCATENATE(MID('Hex Reference'!AC167,3,2),MID('Hex Reference'!AC167,1,2))</f>
        <v>#N/A</v>
      </c>
      <c r="AD167" s="12" t="e">
        <f>CONCATENATE(MID('Hex Reference'!AD167,3,2),MID('Hex Reference'!AD167,1,2))</f>
        <v>#N/A</v>
      </c>
      <c r="AE167" s="12" t="str">
        <f>CONCATENATE(MID('Hex Reference'!AE167,3,2),MID('Hex Reference'!AE167,1,2))</f>
        <v>D047</v>
      </c>
      <c r="AF167" s="12" t="e">
        <f>CONCATENATE(MID('Hex Reference'!AF167,3,2),MID('Hex Reference'!AF167,1,2))</f>
        <v>#N/A</v>
      </c>
      <c r="AG167" s="12" t="e">
        <f>CONCATENATE(MID('Hex Reference'!AG167,3,2),MID('Hex Reference'!AG167,1,2))</f>
        <v>#N/A</v>
      </c>
      <c r="AH167" s="12" t="str">
        <f>CONCATENATE(MID('Hex Reference'!AH167,3,2),MID('Hex Reference'!AH167,1,2))</f>
        <v>B84B</v>
      </c>
      <c r="AI167" s="12" t="e">
        <f>CONCATENATE(MID('Hex Reference'!AI167,3,2),MID('Hex Reference'!AI167,1,2))</f>
        <v>#N/A</v>
      </c>
      <c r="AJ167" s="12" t="e">
        <f>CONCATENATE(MID('Hex Reference'!AJ167,3,2),MID('Hex Reference'!AJ167,1,2))</f>
        <v>#N/A</v>
      </c>
      <c r="AK167" s="12" t="str">
        <f>CONCATENATE(MID('Hex Reference'!AK167,3,2),MID('Hex Reference'!AK167,1,2))</f>
        <v>B84B</v>
      </c>
      <c r="AL167" s="12" t="e">
        <f>CONCATENATE(MID('Hex Reference'!AL167,3,2),MID('Hex Reference'!AL167,1,2))</f>
        <v>#N/A</v>
      </c>
      <c r="AM167" s="12" t="e">
        <f>CONCATENATE(MID('Hex Reference'!AM167,3,2),MID('Hex Reference'!AM167,1,2))</f>
        <v>#N/A</v>
      </c>
      <c r="AN167" s="12" t="str">
        <f>CONCATENATE(MID('Hex Reference'!AN167,3,2),MID('Hex Reference'!AN167,1,2))</f>
        <v>A04F</v>
      </c>
      <c r="AO167" s="12" t="e">
        <f>CONCATENATE(MID('Hex Reference'!AO167,3,2),MID('Hex Reference'!AO167,1,2))</f>
        <v>#N/A</v>
      </c>
      <c r="AP167" s="12" t="e">
        <f>CONCATENATE(MID('Hex Reference'!AP167,3,2),MID('Hex Reference'!AP167,1,2))</f>
        <v>#N/A</v>
      </c>
      <c r="AQ167" s="12" t="str">
        <f>CONCATENATE(MID('Hex Reference'!AQ167,3,2),MID('Hex Reference'!AQ167,1,2))</f>
        <v>A04F</v>
      </c>
      <c r="AR167" s="28"/>
      <c r="AT167" s="24"/>
      <c r="AU167" s="12" t="str">
        <f>CONCATENATE(MID('Hex Reference'!AU167,3,2),MID('Hex Reference'!AU167,1,2))</f>
        <v>D047</v>
      </c>
      <c r="AV167" s="12" t="e">
        <f>CONCATENATE(MID('Hex Reference'!AV167,3,2),MID('Hex Reference'!AV167,1,2))</f>
        <v>#N/A</v>
      </c>
      <c r="AW167" s="12" t="e">
        <f>CONCATENATE(MID('Hex Reference'!AW167,3,2),MID('Hex Reference'!AW167,1,2))</f>
        <v>#N/A</v>
      </c>
      <c r="AX167" s="12" t="str">
        <f>CONCATENATE(MID('Hex Reference'!AX167,3,2),MID('Hex Reference'!AX167,1,2))</f>
        <v>D047</v>
      </c>
      <c r="AY167" s="12" t="e">
        <f>CONCATENATE(MID('Hex Reference'!AY167,3,2),MID('Hex Reference'!AY167,1,2))</f>
        <v>#N/A</v>
      </c>
      <c r="AZ167" s="12" t="e">
        <f>CONCATENATE(MID('Hex Reference'!AZ167,3,2),MID('Hex Reference'!AZ167,1,2))</f>
        <v>#N/A</v>
      </c>
      <c r="BA167" s="12" t="str">
        <f>CONCATENATE(MID('Hex Reference'!BA167,3,2),MID('Hex Reference'!BA167,1,2))</f>
        <v>D047</v>
      </c>
      <c r="BB167" s="12" t="e">
        <f>CONCATENATE(MID('Hex Reference'!BB167,3,2),MID('Hex Reference'!BB167,1,2))</f>
        <v>#N/A</v>
      </c>
      <c r="BC167" s="12" t="e">
        <f>CONCATENATE(MID('Hex Reference'!BC167,3,2),MID('Hex Reference'!BC167,1,2))</f>
        <v>#N/A</v>
      </c>
      <c r="BD167" s="12" t="str">
        <f>CONCATENATE(MID('Hex Reference'!BD167,3,2),MID('Hex Reference'!BD167,1,2))</f>
        <v>D047</v>
      </c>
      <c r="BE167" s="12" t="e">
        <f>CONCATENATE(MID('Hex Reference'!BE167,3,2),MID('Hex Reference'!BE167,1,2))</f>
        <v>#N/A</v>
      </c>
      <c r="BF167" s="12" t="e">
        <f>CONCATENATE(MID('Hex Reference'!BF167,3,2),MID('Hex Reference'!BF167,1,2))</f>
        <v>#N/A</v>
      </c>
      <c r="BG167" s="12" t="str">
        <f>CONCATENATE(MID('Hex Reference'!BG167,3,2),MID('Hex Reference'!BG167,1,2))</f>
        <v>D047</v>
      </c>
      <c r="BH167" s="12" t="e">
        <f>CONCATENATE(MID('Hex Reference'!BH167,3,2),MID('Hex Reference'!BH167,1,2))</f>
        <v>#N/A</v>
      </c>
      <c r="BI167" s="12" t="e">
        <f>CONCATENATE(MID('Hex Reference'!BI167,3,2),MID('Hex Reference'!BI167,1,2))</f>
        <v>#N/A</v>
      </c>
      <c r="BJ167" s="12" t="str">
        <f>CONCATENATE(MID('Hex Reference'!BJ167,3,2),MID('Hex Reference'!BJ167,1,2))</f>
        <v>D047</v>
      </c>
      <c r="BK167" s="12" t="e">
        <f>CONCATENATE(MID('Hex Reference'!BK167,3,2),MID('Hex Reference'!BK167,1,2))</f>
        <v>#N/A</v>
      </c>
      <c r="BL167" s="12" t="e">
        <f>CONCATENATE(MID('Hex Reference'!BL167,3,2),MID('Hex Reference'!BL167,1,2))</f>
        <v>#N/A</v>
      </c>
      <c r="BM167" s="12" t="str">
        <f>CONCATENATE(MID('Hex Reference'!BM167,3,2),MID('Hex Reference'!BM167,1,2))</f>
        <v>D047</v>
      </c>
      <c r="BN167" s="12" t="e">
        <f>CONCATENATE(MID('Hex Reference'!BN167,3,2),MID('Hex Reference'!BN167,1,2))</f>
        <v>#N/A</v>
      </c>
      <c r="BO167" s="12" t="e">
        <f>CONCATENATE(MID('Hex Reference'!BO167,3,2),MID('Hex Reference'!BO167,1,2))</f>
        <v>#N/A</v>
      </c>
      <c r="BP167" s="12" t="str">
        <f>CONCATENATE(MID('Hex Reference'!BP167,3,2),MID('Hex Reference'!BP167,1,2))</f>
        <v>D047</v>
      </c>
      <c r="BQ167" s="12" t="e">
        <f>CONCATENATE(MID('Hex Reference'!BQ167,3,2),MID('Hex Reference'!BQ167,1,2))</f>
        <v>#N/A</v>
      </c>
      <c r="BR167" s="12" t="e">
        <f>CONCATENATE(MID('Hex Reference'!BR167,3,2),MID('Hex Reference'!BR167,1,2))</f>
        <v>#N/A</v>
      </c>
      <c r="BS167" s="12" t="str">
        <f>CONCATENATE(MID('Hex Reference'!BS167,3,2),MID('Hex Reference'!BS167,1,2))</f>
        <v>D047</v>
      </c>
      <c r="BT167" s="12" t="e">
        <f>CONCATENATE(MID('Hex Reference'!BT167,3,2),MID('Hex Reference'!BT167,1,2))</f>
        <v>#N/A</v>
      </c>
      <c r="BU167" s="12" t="e">
        <f>CONCATENATE(MID('Hex Reference'!BU167,3,2),MID('Hex Reference'!BU167,1,2))</f>
        <v>#N/A</v>
      </c>
      <c r="BV167" s="12" t="str">
        <f>CONCATENATE(MID('Hex Reference'!BV167,3,2),MID('Hex Reference'!BV167,1,2))</f>
        <v>0080</v>
      </c>
      <c r="BW167" s="12" t="e">
        <f>CONCATENATE(MID('Hex Reference'!BW167,3,2),MID('Hex Reference'!BW167,1,2))</f>
        <v>#N/A</v>
      </c>
      <c r="BX167" s="12" t="e">
        <f>CONCATENATE(MID('Hex Reference'!BX167,3,2),MID('Hex Reference'!BX167,1,2))</f>
        <v>#N/A</v>
      </c>
      <c r="BY167" s="12" t="str">
        <f>CONCATENATE(MID('Hex Reference'!BY167,3,2),MID('Hex Reference'!BY167,1,2))</f>
        <v>B84B</v>
      </c>
      <c r="BZ167" s="12" t="e">
        <f>CONCATENATE(MID('Hex Reference'!BZ167,3,2),MID('Hex Reference'!BZ167,1,2))</f>
        <v>#N/A</v>
      </c>
      <c r="CA167" s="12" t="e">
        <f>CONCATENATE(MID('Hex Reference'!CA167,3,2),MID('Hex Reference'!CA167,1,2))</f>
        <v>#N/A</v>
      </c>
      <c r="CB167" s="12" t="str">
        <f>CONCATENATE(MID('Hex Reference'!CB167,3,2),MID('Hex Reference'!CB167,1,2))</f>
        <v>B84B</v>
      </c>
      <c r="CC167" s="12" t="e">
        <f>CONCATENATE(MID('Hex Reference'!CC167,3,2),MID('Hex Reference'!CC167,1,2))</f>
        <v>#N/A</v>
      </c>
      <c r="CD167" s="12" t="e">
        <f>CONCATENATE(MID('Hex Reference'!CD167,3,2),MID('Hex Reference'!CD167,1,2))</f>
        <v>#N/A</v>
      </c>
      <c r="CE167" s="12" t="str">
        <f>CONCATENATE(MID('Hex Reference'!CE167,3,2),MID('Hex Reference'!CE167,1,2))</f>
        <v>A04F</v>
      </c>
      <c r="CF167" s="12" t="e">
        <f>CONCATENATE(MID('Hex Reference'!CF167,3,2),MID('Hex Reference'!CF167,1,2))</f>
        <v>#N/A</v>
      </c>
      <c r="CG167" s="12" t="e">
        <f>CONCATENATE(MID('Hex Reference'!CG167,3,2),MID('Hex Reference'!CG167,1,2))</f>
        <v>#N/A</v>
      </c>
      <c r="CH167" s="12" t="str">
        <f>CONCATENATE(MID('Hex Reference'!CH167,3,2),MID('Hex Reference'!CH167,1,2))</f>
        <v>A04F</v>
      </c>
      <c r="CI167" s="28"/>
    </row>
    <row r="168" spans="1:87">
      <c r="A168" s="25" t="str">
        <f t="shared" si="6"/>
        <v>A3</v>
      </c>
      <c r="B168" s="25" t="s">
        <v>277</v>
      </c>
      <c r="C168" s="40" t="str">
        <f t="shared" si="5"/>
        <v>18450</v>
      </c>
      <c r="D168" s="12" t="str">
        <f>CONCATENATE(MID('Hex Reference'!D168,3,2),MID('Hex Reference'!D168,1,2))</f>
        <v>D047</v>
      </c>
      <c r="E168" s="12" t="e">
        <f>CONCATENATE(MID('Hex Reference'!E168,3,2),MID('Hex Reference'!E168,1,2))</f>
        <v>#N/A</v>
      </c>
      <c r="F168" s="12" t="e">
        <f>CONCATENATE(MID('Hex Reference'!F168,3,2),MID('Hex Reference'!F168,1,2))</f>
        <v>#N/A</v>
      </c>
      <c r="G168" s="12" t="str">
        <f>CONCATENATE(MID('Hex Reference'!G168,3,2),MID('Hex Reference'!G168,1,2))</f>
        <v>D047</v>
      </c>
      <c r="H168" s="12" t="e">
        <f>CONCATENATE(MID('Hex Reference'!H168,3,2),MID('Hex Reference'!H168,1,2))</f>
        <v>#N/A</v>
      </c>
      <c r="I168" s="12" t="e">
        <f>CONCATENATE(MID('Hex Reference'!I168,3,2),MID('Hex Reference'!I168,1,2))</f>
        <v>#N/A</v>
      </c>
      <c r="J168" s="12" t="str">
        <f>CONCATENATE(MID('Hex Reference'!J168,3,2),MID('Hex Reference'!J168,1,2))</f>
        <v>D047</v>
      </c>
      <c r="K168" s="12" t="e">
        <f>CONCATENATE(MID('Hex Reference'!K168,3,2),MID('Hex Reference'!K168,1,2))</f>
        <v>#N/A</v>
      </c>
      <c r="L168" s="12" t="e">
        <f>CONCATENATE(MID('Hex Reference'!L168,3,2),MID('Hex Reference'!L168,1,2))</f>
        <v>#N/A</v>
      </c>
      <c r="M168" s="12" t="str">
        <f>CONCATENATE(MID('Hex Reference'!M168,3,2),MID('Hex Reference'!M168,1,2))</f>
        <v>D047</v>
      </c>
      <c r="N168" s="12" t="e">
        <f>CONCATENATE(MID('Hex Reference'!N168,3,2),MID('Hex Reference'!N168,1,2))</f>
        <v>#N/A</v>
      </c>
      <c r="O168" s="12" t="e">
        <f>CONCATENATE(MID('Hex Reference'!O168,3,2),MID('Hex Reference'!O168,1,2))</f>
        <v>#N/A</v>
      </c>
      <c r="P168" s="12" t="str">
        <f>CONCATENATE(MID('Hex Reference'!P168,3,2),MID('Hex Reference'!P168,1,2))</f>
        <v>D047</v>
      </c>
      <c r="Q168" s="12" t="e">
        <f>CONCATENATE(MID('Hex Reference'!Q168,3,2),MID('Hex Reference'!Q168,1,2))</f>
        <v>#N/A</v>
      </c>
      <c r="R168" s="12" t="e">
        <f>CONCATENATE(MID('Hex Reference'!R168,3,2),MID('Hex Reference'!R168,1,2))</f>
        <v>#N/A</v>
      </c>
      <c r="S168" s="12" t="str">
        <f>CONCATENATE(MID('Hex Reference'!S168,3,2),MID('Hex Reference'!S168,1,2))</f>
        <v>D047</v>
      </c>
      <c r="T168" s="12" t="e">
        <f>CONCATENATE(MID('Hex Reference'!T168,3,2),MID('Hex Reference'!T168,1,2))</f>
        <v>#N/A</v>
      </c>
      <c r="U168" s="12" t="e">
        <f>CONCATENATE(MID('Hex Reference'!U168,3,2),MID('Hex Reference'!U168,1,2))</f>
        <v>#N/A</v>
      </c>
      <c r="V168" s="12" t="str">
        <f>CONCATENATE(MID('Hex Reference'!V168,3,2),MID('Hex Reference'!V168,1,2))</f>
        <v>D047</v>
      </c>
      <c r="W168" s="12" t="e">
        <f>CONCATENATE(MID('Hex Reference'!W168,3,2),MID('Hex Reference'!W168,1,2))</f>
        <v>#N/A</v>
      </c>
      <c r="X168" s="12" t="e">
        <f>CONCATENATE(MID('Hex Reference'!X168,3,2),MID('Hex Reference'!X168,1,2))</f>
        <v>#N/A</v>
      </c>
      <c r="Y168" s="12" t="str">
        <f>CONCATENATE(MID('Hex Reference'!Y168,3,2),MID('Hex Reference'!Y168,1,2))</f>
        <v>D047</v>
      </c>
      <c r="Z168" s="12" t="e">
        <f>CONCATENATE(MID('Hex Reference'!Z168,3,2),MID('Hex Reference'!Z168,1,2))</f>
        <v>#N/A</v>
      </c>
      <c r="AA168" s="12" t="e">
        <f>CONCATENATE(MID('Hex Reference'!AA168,3,2),MID('Hex Reference'!AA168,1,2))</f>
        <v>#N/A</v>
      </c>
      <c r="AB168" s="12" t="str">
        <f>CONCATENATE(MID('Hex Reference'!AB168,3,2),MID('Hex Reference'!AB168,1,2))</f>
        <v>D047</v>
      </c>
      <c r="AC168" s="12" t="e">
        <f>CONCATENATE(MID('Hex Reference'!AC168,3,2),MID('Hex Reference'!AC168,1,2))</f>
        <v>#N/A</v>
      </c>
      <c r="AD168" s="12" t="e">
        <f>CONCATENATE(MID('Hex Reference'!AD168,3,2),MID('Hex Reference'!AD168,1,2))</f>
        <v>#N/A</v>
      </c>
      <c r="AE168" s="12" t="str">
        <f>CONCATENATE(MID('Hex Reference'!AE168,3,2),MID('Hex Reference'!AE168,1,2))</f>
        <v>D047</v>
      </c>
      <c r="AF168" s="12" t="e">
        <f>CONCATENATE(MID('Hex Reference'!AF168,3,2),MID('Hex Reference'!AF168,1,2))</f>
        <v>#N/A</v>
      </c>
      <c r="AG168" s="12" t="e">
        <f>CONCATENATE(MID('Hex Reference'!AG168,3,2),MID('Hex Reference'!AG168,1,2))</f>
        <v>#N/A</v>
      </c>
      <c r="AH168" s="12" t="str">
        <f>CONCATENATE(MID('Hex Reference'!AH168,3,2),MID('Hex Reference'!AH168,1,2))</f>
        <v>B84B</v>
      </c>
      <c r="AI168" s="12" t="e">
        <f>CONCATENATE(MID('Hex Reference'!AI168,3,2),MID('Hex Reference'!AI168,1,2))</f>
        <v>#N/A</v>
      </c>
      <c r="AJ168" s="12" t="e">
        <f>CONCATENATE(MID('Hex Reference'!AJ168,3,2),MID('Hex Reference'!AJ168,1,2))</f>
        <v>#N/A</v>
      </c>
      <c r="AK168" s="12" t="str">
        <f>CONCATENATE(MID('Hex Reference'!AK168,3,2),MID('Hex Reference'!AK168,1,2))</f>
        <v>B84B</v>
      </c>
      <c r="AL168" s="12" t="e">
        <f>CONCATENATE(MID('Hex Reference'!AL168,3,2),MID('Hex Reference'!AL168,1,2))</f>
        <v>#N/A</v>
      </c>
      <c r="AM168" s="12" t="e">
        <f>CONCATENATE(MID('Hex Reference'!AM168,3,2),MID('Hex Reference'!AM168,1,2))</f>
        <v>#N/A</v>
      </c>
      <c r="AN168" s="12" t="str">
        <f>CONCATENATE(MID('Hex Reference'!AN168,3,2),MID('Hex Reference'!AN168,1,2))</f>
        <v>A04F</v>
      </c>
      <c r="AO168" s="12" t="e">
        <f>CONCATENATE(MID('Hex Reference'!AO168,3,2),MID('Hex Reference'!AO168,1,2))</f>
        <v>#N/A</v>
      </c>
      <c r="AP168" s="12" t="e">
        <f>CONCATENATE(MID('Hex Reference'!AP168,3,2),MID('Hex Reference'!AP168,1,2))</f>
        <v>#N/A</v>
      </c>
      <c r="AQ168" s="12" t="str">
        <f>CONCATENATE(MID('Hex Reference'!AQ168,3,2),MID('Hex Reference'!AQ168,1,2))</f>
        <v>A04F</v>
      </c>
      <c r="AR168" s="28"/>
      <c r="AT168" s="24"/>
      <c r="AU168" s="12" t="str">
        <f>CONCATENATE(MID('Hex Reference'!AU168,3,2),MID('Hex Reference'!AU168,1,2))</f>
        <v>D047</v>
      </c>
      <c r="AV168" s="12" t="e">
        <f>CONCATENATE(MID('Hex Reference'!AV168,3,2),MID('Hex Reference'!AV168,1,2))</f>
        <v>#N/A</v>
      </c>
      <c r="AW168" s="12" t="e">
        <f>CONCATENATE(MID('Hex Reference'!AW168,3,2),MID('Hex Reference'!AW168,1,2))</f>
        <v>#N/A</v>
      </c>
      <c r="AX168" s="12" t="str">
        <f>CONCATENATE(MID('Hex Reference'!AX168,3,2),MID('Hex Reference'!AX168,1,2))</f>
        <v>D047</v>
      </c>
      <c r="AY168" s="12" t="e">
        <f>CONCATENATE(MID('Hex Reference'!AY168,3,2),MID('Hex Reference'!AY168,1,2))</f>
        <v>#N/A</v>
      </c>
      <c r="AZ168" s="12" t="e">
        <f>CONCATENATE(MID('Hex Reference'!AZ168,3,2),MID('Hex Reference'!AZ168,1,2))</f>
        <v>#N/A</v>
      </c>
      <c r="BA168" s="12" t="str">
        <f>CONCATENATE(MID('Hex Reference'!BA168,3,2),MID('Hex Reference'!BA168,1,2))</f>
        <v>D047</v>
      </c>
      <c r="BB168" s="12" t="e">
        <f>CONCATENATE(MID('Hex Reference'!BB168,3,2),MID('Hex Reference'!BB168,1,2))</f>
        <v>#N/A</v>
      </c>
      <c r="BC168" s="12" t="e">
        <f>CONCATENATE(MID('Hex Reference'!BC168,3,2),MID('Hex Reference'!BC168,1,2))</f>
        <v>#N/A</v>
      </c>
      <c r="BD168" s="12" t="str">
        <f>CONCATENATE(MID('Hex Reference'!BD168,3,2),MID('Hex Reference'!BD168,1,2))</f>
        <v>D047</v>
      </c>
      <c r="BE168" s="12" t="e">
        <f>CONCATENATE(MID('Hex Reference'!BE168,3,2),MID('Hex Reference'!BE168,1,2))</f>
        <v>#N/A</v>
      </c>
      <c r="BF168" s="12" t="e">
        <f>CONCATENATE(MID('Hex Reference'!BF168,3,2),MID('Hex Reference'!BF168,1,2))</f>
        <v>#N/A</v>
      </c>
      <c r="BG168" s="12" t="str">
        <f>CONCATENATE(MID('Hex Reference'!BG168,3,2),MID('Hex Reference'!BG168,1,2))</f>
        <v>D047</v>
      </c>
      <c r="BH168" s="12" t="e">
        <f>CONCATENATE(MID('Hex Reference'!BH168,3,2),MID('Hex Reference'!BH168,1,2))</f>
        <v>#N/A</v>
      </c>
      <c r="BI168" s="12" t="e">
        <f>CONCATENATE(MID('Hex Reference'!BI168,3,2),MID('Hex Reference'!BI168,1,2))</f>
        <v>#N/A</v>
      </c>
      <c r="BJ168" s="12" t="str">
        <f>CONCATENATE(MID('Hex Reference'!BJ168,3,2),MID('Hex Reference'!BJ168,1,2))</f>
        <v>D047</v>
      </c>
      <c r="BK168" s="12" t="e">
        <f>CONCATENATE(MID('Hex Reference'!BK168,3,2),MID('Hex Reference'!BK168,1,2))</f>
        <v>#N/A</v>
      </c>
      <c r="BL168" s="12" t="e">
        <f>CONCATENATE(MID('Hex Reference'!BL168,3,2),MID('Hex Reference'!BL168,1,2))</f>
        <v>#N/A</v>
      </c>
      <c r="BM168" s="12" t="str">
        <f>CONCATENATE(MID('Hex Reference'!BM168,3,2),MID('Hex Reference'!BM168,1,2))</f>
        <v>D047</v>
      </c>
      <c r="BN168" s="12" t="e">
        <f>CONCATENATE(MID('Hex Reference'!BN168,3,2),MID('Hex Reference'!BN168,1,2))</f>
        <v>#N/A</v>
      </c>
      <c r="BO168" s="12" t="e">
        <f>CONCATENATE(MID('Hex Reference'!BO168,3,2),MID('Hex Reference'!BO168,1,2))</f>
        <v>#N/A</v>
      </c>
      <c r="BP168" s="12" t="str">
        <f>CONCATENATE(MID('Hex Reference'!BP168,3,2),MID('Hex Reference'!BP168,1,2))</f>
        <v>D047</v>
      </c>
      <c r="BQ168" s="12" t="e">
        <f>CONCATENATE(MID('Hex Reference'!BQ168,3,2),MID('Hex Reference'!BQ168,1,2))</f>
        <v>#N/A</v>
      </c>
      <c r="BR168" s="12" t="e">
        <f>CONCATENATE(MID('Hex Reference'!BR168,3,2),MID('Hex Reference'!BR168,1,2))</f>
        <v>#N/A</v>
      </c>
      <c r="BS168" s="12" t="str">
        <f>CONCATENATE(MID('Hex Reference'!BS168,3,2),MID('Hex Reference'!BS168,1,2))</f>
        <v>D047</v>
      </c>
      <c r="BT168" s="12" t="e">
        <f>CONCATENATE(MID('Hex Reference'!BT168,3,2),MID('Hex Reference'!BT168,1,2))</f>
        <v>#N/A</v>
      </c>
      <c r="BU168" s="12" t="e">
        <f>CONCATENATE(MID('Hex Reference'!BU168,3,2),MID('Hex Reference'!BU168,1,2))</f>
        <v>#N/A</v>
      </c>
      <c r="BV168" s="12" t="str">
        <f>CONCATENATE(MID('Hex Reference'!BV168,3,2),MID('Hex Reference'!BV168,1,2))</f>
        <v>0080</v>
      </c>
      <c r="BW168" s="12" t="e">
        <f>CONCATENATE(MID('Hex Reference'!BW168,3,2),MID('Hex Reference'!BW168,1,2))</f>
        <v>#N/A</v>
      </c>
      <c r="BX168" s="12" t="e">
        <f>CONCATENATE(MID('Hex Reference'!BX168,3,2),MID('Hex Reference'!BX168,1,2))</f>
        <v>#N/A</v>
      </c>
      <c r="BY168" s="12" t="str">
        <f>CONCATENATE(MID('Hex Reference'!BY168,3,2),MID('Hex Reference'!BY168,1,2))</f>
        <v>B84B</v>
      </c>
      <c r="BZ168" s="12" t="e">
        <f>CONCATENATE(MID('Hex Reference'!BZ168,3,2),MID('Hex Reference'!BZ168,1,2))</f>
        <v>#N/A</v>
      </c>
      <c r="CA168" s="12" t="e">
        <f>CONCATENATE(MID('Hex Reference'!CA168,3,2),MID('Hex Reference'!CA168,1,2))</f>
        <v>#N/A</v>
      </c>
      <c r="CB168" s="12" t="str">
        <f>CONCATENATE(MID('Hex Reference'!CB168,3,2),MID('Hex Reference'!CB168,1,2))</f>
        <v>B84B</v>
      </c>
      <c r="CC168" s="12" t="e">
        <f>CONCATENATE(MID('Hex Reference'!CC168,3,2),MID('Hex Reference'!CC168,1,2))</f>
        <v>#N/A</v>
      </c>
      <c r="CD168" s="12" t="e">
        <f>CONCATENATE(MID('Hex Reference'!CD168,3,2),MID('Hex Reference'!CD168,1,2))</f>
        <v>#N/A</v>
      </c>
      <c r="CE168" s="12" t="str">
        <f>CONCATENATE(MID('Hex Reference'!CE168,3,2),MID('Hex Reference'!CE168,1,2))</f>
        <v>A04F</v>
      </c>
      <c r="CF168" s="12" t="e">
        <f>CONCATENATE(MID('Hex Reference'!CF168,3,2),MID('Hex Reference'!CF168,1,2))</f>
        <v>#N/A</v>
      </c>
      <c r="CG168" s="12" t="e">
        <f>CONCATENATE(MID('Hex Reference'!CG168,3,2),MID('Hex Reference'!CG168,1,2))</f>
        <v>#N/A</v>
      </c>
      <c r="CH168" s="12" t="str">
        <f>CONCATENATE(MID('Hex Reference'!CH168,3,2),MID('Hex Reference'!CH168,1,2))</f>
        <v>A04F</v>
      </c>
      <c r="CI168" s="28"/>
    </row>
    <row r="169" spans="1:87">
      <c r="A169" s="25" t="str">
        <f t="shared" si="6"/>
        <v>A4</v>
      </c>
      <c r="B169" s="25" t="s">
        <v>278</v>
      </c>
      <c r="C169" s="40" t="str">
        <f t="shared" si="5"/>
        <v>18488</v>
      </c>
      <c r="D169" s="12" t="str">
        <f>CONCATENATE(MID('Hex Reference'!D169,3,2),MID('Hex Reference'!D169,1,2))</f>
        <v>D047</v>
      </c>
      <c r="E169" s="12" t="e">
        <f>CONCATENATE(MID('Hex Reference'!E169,3,2),MID('Hex Reference'!E169,1,2))</f>
        <v>#N/A</v>
      </c>
      <c r="F169" s="12" t="e">
        <f>CONCATENATE(MID('Hex Reference'!F169,3,2),MID('Hex Reference'!F169,1,2))</f>
        <v>#N/A</v>
      </c>
      <c r="G169" s="12" t="str">
        <f>CONCATENATE(MID('Hex Reference'!G169,3,2),MID('Hex Reference'!G169,1,2))</f>
        <v>D047</v>
      </c>
      <c r="H169" s="12" t="e">
        <f>CONCATENATE(MID('Hex Reference'!H169,3,2),MID('Hex Reference'!H169,1,2))</f>
        <v>#N/A</v>
      </c>
      <c r="I169" s="12" t="e">
        <f>CONCATENATE(MID('Hex Reference'!I169,3,2),MID('Hex Reference'!I169,1,2))</f>
        <v>#N/A</v>
      </c>
      <c r="J169" s="12" t="str">
        <f>CONCATENATE(MID('Hex Reference'!J169,3,2),MID('Hex Reference'!J169,1,2))</f>
        <v>D047</v>
      </c>
      <c r="K169" s="12" t="e">
        <f>CONCATENATE(MID('Hex Reference'!K169,3,2),MID('Hex Reference'!K169,1,2))</f>
        <v>#N/A</v>
      </c>
      <c r="L169" s="12" t="e">
        <f>CONCATENATE(MID('Hex Reference'!L169,3,2),MID('Hex Reference'!L169,1,2))</f>
        <v>#N/A</v>
      </c>
      <c r="M169" s="12" t="str">
        <f>CONCATENATE(MID('Hex Reference'!M169,3,2),MID('Hex Reference'!M169,1,2))</f>
        <v>D047</v>
      </c>
      <c r="N169" s="12" t="e">
        <f>CONCATENATE(MID('Hex Reference'!N169,3,2),MID('Hex Reference'!N169,1,2))</f>
        <v>#N/A</v>
      </c>
      <c r="O169" s="12" t="e">
        <f>CONCATENATE(MID('Hex Reference'!O169,3,2),MID('Hex Reference'!O169,1,2))</f>
        <v>#N/A</v>
      </c>
      <c r="P169" s="12" t="str">
        <f>CONCATENATE(MID('Hex Reference'!P169,3,2),MID('Hex Reference'!P169,1,2))</f>
        <v>D047</v>
      </c>
      <c r="Q169" s="12" t="e">
        <f>CONCATENATE(MID('Hex Reference'!Q169,3,2),MID('Hex Reference'!Q169,1,2))</f>
        <v>#N/A</v>
      </c>
      <c r="R169" s="12" t="e">
        <f>CONCATENATE(MID('Hex Reference'!R169,3,2),MID('Hex Reference'!R169,1,2))</f>
        <v>#N/A</v>
      </c>
      <c r="S169" s="12" t="str">
        <f>CONCATENATE(MID('Hex Reference'!S169,3,2),MID('Hex Reference'!S169,1,2))</f>
        <v>D047</v>
      </c>
      <c r="T169" s="12" t="e">
        <f>CONCATENATE(MID('Hex Reference'!T169,3,2),MID('Hex Reference'!T169,1,2))</f>
        <v>#N/A</v>
      </c>
      <c r="U169" s="12" t="e">
        <f>CONCATENATE(MID('Hex Reference'!U169,3,2),MID('Hex Reference'!U169,1,2))</f>
        <v>#N/A</v>
      </c>
      <c r="V169" s="12" t="str">
        <f>CONCATENATE(MID('Hex Reference'!V169,3,2),MID('Hex Reference'!V169,1,2))</f>
        <v>D047</v>
      </c>
      <c r="W169" s="12" t="e">
        <f>CONCATENATE(MID('Hex Reference'!W169,3,2),MID('Hex Reference'!W169,1,2))</f>
        <v>#N/A</v>
      </c>
      <c r="X169" s="12" t="e">
        <f>CONCATENATE(MID('Hex Reference'!X169,3,2),MID('Hex Reference'!X169,1,2))</f>
        <v>#N/A</v>
      </c>
      <c r="Y169" s="12" t="str">
        <f>CONCATENATE(MID('Hex Reference'!Y169,3,2),MID('Hex Reference'!Y169,1,2))</f>
        <v>D047</v>
      </c>
      <c r="Z169" s="12" t="e">
        <f>CONCATENATE(MID('Hex Reference'!Z169,3,2),MID('Hex Reference'!Z169,1,2))</f>
        <v>#N/A</v>
      </c>
      <c r="AA169" s="12" t="e">
        <f>CONCATENATE(MID('Hex Reference'!AA169,3,2),MID('Hex Reference'!AA169,1,2))</f>
        <v>#N/A</v>
      </c>
      <c r="AB169" s="12" t="str">
        <f>CONCATENATE(MID('Hex Reference'!AB169,3,2),MID('Hex Reference'!AB169,1,2))</f>
        <v>D047</v>
      </c>
      <c r="AC169" s="12" t="e">
        <f>CONCATENATE(MID('Hex Reference'!AC169,3,2),MID('Hex Reference'!AC169,1,2))</f>
        <v>#N/A</v>
      </c>
      <c r="AD169" s="12" t="e">
        <f>CONCATENATE(MID('Hex Reference'!AD169,3,2),MID('Hex Reference'!AD169,1,2))</f>
        <v>#N/A</v>
      </c>
      <c r="AE169" s="12" t="str">
        <f>CONCATENATE(MID('Hex Reference'!AE169,3,2),MID('Hex Reference'!AE169,1,2))</f>
        <v>D047</v>
      </c>
      <c r="AF169" s="12" t="e">
        <f>CONCATENATE(MID('Hex Reference'!AF169,3,2),MID('Hex Reference'!AF169,1,2))</f>
        <v>#N/A</v>
      </c>
      <c r="AG169" s="12" t="e">
        <f>CONCATENATE(MID('Hex Reference'!AG169,3,2),MID('Hex Reference'!AG169,1,2))</f>
        <v>#N/A</v>
      </c>
      <c r="AH169" s="12" t="str">
        <f>CONCATENATE(MID('Hex Reference'!AH169,3,2),MID('Hex Reference'!AH169,1,2))</f>
        <v>B84B</v>
      </c>
      <c r="AI169" s="12" t="e">
        <f>CONCATENATE(MID('Hex Reference'!AI169,3,2),MID('Hex Reference'!AI169,1,2))</f>
        <v>#N/A</v>
      </c>
      <c r="AJ169" s="12" t="e">
        <f>CONCATENATE(MID('Hex Reference'!AJ169,3,2),MID('Hex Reference'!AJ169,1,2))</f>
        <v>#N/A</v>
      </c>
      <c r="AK169" s="12" t="str">
        <f>CONCATENATE(MID('Hex Reference'!AK169,3,2),MID('Hex Reference'!AK169,1,2))</f>
        <v>B84B</v>
      </c>
      <c r="AL169" s="12" t="e">
        <f>CONCATENATE(MID('Hex Reference'!AL169,3,2),MID('Hex Reference'!AL169,1,2))</f>
        <v>#N/A</v>
      </c>
      <c r="AM169" s="12" t="e">
        <f>CONCATENATE(MID('Hex Reference'!AM169,3,2),MID('Hex Reference'!AM169,1,2))</f>
        <v>#N/A</v>
      </c>
      <c r="AN169" s="12" t="str">
        <f>CONCATENATE(MID('Hex Reference'!AN169,3,2),MID('Hex Reference'!AN169,1,2))</f>
        <v>A04F</v>
      </c>
      <c r="AO169" s="12" t="e">
        <f>CONCATENATE(MID('Hex Reference'!AO169,3,2),MID('Hex Reference'!AO169,1,2))</f>
        <v>#N/A</v>
      </c>
      <c r="AP169" s="12" t="e">
        <f>CONCATENATE(MID('Hex Reference'!AP169,3,2),MID('Hex Reference'!AP169,1,2))</f>
        <v>#N/A</v>
      </c>
      <c r="AQ169" s="12" t="str">
        <f>CONCATENATE(MID('Hex Reference'!AQ169,3,2),MID('Hex Reference'!AQ169,1,2))</f>
        <v>A04F</v>
      </c>
      <c r="AR169" s="28"/>
      <c r="AT169" s="24"/>
      <c r="AU169" s="12" t="str">
        <f>CONCATENATE(MID('Hex Reference'!AU169,3,2),MID('Hex Reference'!AU169,1,2))</f>
        <v>D047</v>
      </c>
      <c r="AV169" s="12" t="e">
        <f>CONCATENATE(MID('Hex Reference'!AV169,3,2),MID('Hex Reference'!AV169,1,2))</f>
        <v>#N/A</v>
      </c>
      <c r="AW169" s="12" t="e">
        <f>CONCATENATE(MID('Hex Reference'!AW169,3,2),MID('Hex Reference'!AW169,1,2))</f>
        <v>#N/A</v>
      </c>
      <c r="AX169" s="12" t="str">
        <f>CONCATENATE(MID('Hex Reference'!AX169,3,2),MID('Hex Reference'!AX169,1,2))</f>
        <v>D047</v>
      </c>
      <c r="AY169" s="12" t="e">
        <f>CONCATENATE(MID('Hex Reference'!AY169,3,2),MID('Hex Reference'!AY169,1,2))</f>
        <v>#N/A</v>
      </c>
      <c r="AZ169" s="12" t="e">
        <f>CONCATENATE(MID('Hex Reference'!AZ169,3,2),MID('Hex Reference'!AZ169,1,2))</f>
        <v>#N/A</v>
      </c>
      <c r="BA169" s="12" t="str">
        <f>CONCATENATE(MID('Hex Reference'!BA169,3,2),MID('Hex Reference'!BA169,1,2))</f>
        <v>D047</v>
      </c>
      <c r="BB169" s="12" t="e">
        <f>CONCATENATE(MID('Hex Reference'!BB169,3,2),MID('Hex Reference'!BB169,1,2))</f>
        <v>#N/A</v>
      </c>
      <c r="BC169" s="12" t="e">
        <f>CONCATENATE(MID('Hex Reference'!BC169,3,2),MID('Hex Reference'!BC169,1,2))</f>
        <v>#N/A</v>
      </c>
      <c r="BD169" s="12" t="str">
        <f>CONCATENATE(MID('Hex Reference'!BD169,3,2),MID('Hex Reference'!BD169,1,2))</f>
        <v>D047</v>
      </c>
      <c r="BE169" s="12" t="e">
        <f>CONCATENATE(MID('Hex Reference'!BE169,3,2),MID('Hex Reference'!BE169,1,2))</f>
        <v>#N/A</v>
      </c>
      <c r="BF169" s="12" t="e">
        <f>CONCATENATE(MID('Hex Reference'!BF169,3,2),MID('Hex Reference'!BF169,1,2))</f>
        <v>#N/A</v>
      </c>
      <c r="BG169" s="12" t="str">
        <f>CONCATENATE(MID('Hex Reference'!BG169,3,2),MID('Hex Reference'!BG169,1,2))</f>
        <v>D047</v>
      </c>
      <c r="BH169" s="12" t="e">
        <f>CONCATENATE(MID('Hex Reference'!BH169,3,2),MID('Hex Reference'!BH169,1,2))</f>
        <v>#N/A</v>
      </c>
      <c r="BI169" s="12" t="e">
        <f>CONCATENATE(MID('Hex Reference'!BI169,3,2),MID('Hex Reference'!BI169,1,2))</f>
        <v>#N/A</v>
      </c>
      <c r="BJ169" s="12" t="str">
        <f>CONCATENATE(MID('Hex Reference'!BJ169,3,2),MID('Hex Reference'!BJ169,1,2))</f>
        <v>D047</v>
      </c>
      <c r="BK169" s="12" t="e">
        <f>CONCATENATE(MID('Hex Reference'!BK169,3,2),MID('Hex Reference'!BK169,1,2))</f>
        <v>#N/A</v>
      </c>
      <c r="BL169" s="12" t="e">
        <f>CONCATENATE(MID('Hex Reference'!BL169,3,2),MID('Hex Reference'!BL169,1,2))</f>
        <v>#N/A</v>
      </c>
      <c r="BM169" s="12" t="str">
        <f>CONCATENATE(MID('Hex Reference'!BM169,3,2),MID('Hex Reference'!BM169,1,2))</f>
        <v>D047</v>
      </c>
      <c r="BN169" s="12" t="e">
        <f>CONCATENATE(MID('Hex Reference'!BN169,3,2),MID('Hex Reference'!BN169,1,2))</f>
        <v>#N/A</v>
      </c>
      <c r="BO169" s="12" t="e">
        <f>CONCATENATE(MID('Hex Reference'!BO169,3,2),MID('Hex Reference'!BO169,1,2))</f>
        <v>#N/A</v>
      </c>
      <c r="BP169" s="12" t="str">
        <f>CONCATENATE(MID('Hex Reference'!BP169,3,2),MID('Hex Reference'!BP169,1,2))</f>
        <v>D047</v>
      </c>
      <c r="BQ169" s="12" t="e">
        <f>CONCATENATE(MID('Hex Reference'!BQ169,3,2),MID('Hex Reference'!BQ169,1,2))</f>
        <v>#N/A</v>
      </c>
      <c r="BR169" s="12" t="e">
        <f>CONCATENATE(MID('Hex Reference'!BR169,3,2),MID('Hex Reference'!BR169,1,2))</f>
        <v>#N/A</v>
      </c>
      <c r="BS169" s="12" t="str">
        <f>CONCATENATE(MID('Hex Reference'!BS169,3,2),MID('Hex Reference'!BS169,1,2))</f>
        <v>D047</v>
      </c>
      <c r="BT169" s="12" t="e">
        <f>CONCATENATE(MID('Hex Reference'!BT169,3,2),MID('Hex Reference'!BT169,1,2))</f>
        <v>#N/A</v>
      </c>
      <c r="BU169" s="12" t="e">
        <f>CONCATENATE(MID('Hex Reference'!BU169,3,2),MID('Hex Reference'!BU169,1,2))</f>
        <v>#N/A</v>
      </c>
      <c r="BV169" s="12" t="str">
        <f>CONCATENATE(MID('Hex Reference'!BV169,3,2),MID('Hex Reference'!BV169,1,2))</f>
        <v>0080</v>
      </c>
      <c r="BW169" s="12" t="e">
        <f>CONCATENATE(MID('Hex Reference'!BW169,3,2),MID('Hex Reference'!BW169,1,2))</f>
        <v>#N/A</v>
      </c>
      <c r="BX169" s="12" t="e">
        <f>CONCATENATE(MID('Hex Reference'!BX169,3,2),MID('Hex Reference'!BX169,1,2))</f>
        <v>#N/A</v>
      </c>
      <c r="BY169" s="12" t="str">
        <f>CONCATENATE(MID('Hex Reference'!BY169,3,2),MID('Hex Reference'!BY169,1,2))</f>
        <v>B84B</v>
      </c>
      <c r="BZ169" s="12" t="e">
        <f>CONCATENATE(MID('Hex Reference'!BZ169,3,2),MID('Hex Reference'!BZ169,1,2))</f>
        <v>#N/A</v>
      </c>
      <c r="CA169" s="12" t="e">
        <f>CONCATENATE(MID('Hex Reference'!CA169,3,2),MID('Hex Reference'!CA169,1,2))</f>
        <v>#N/A</v>
      </c>
      <c r="CB169" s="12" t="str">
        <f>CONCATENATE(MID('Hex Reference'!CB169,3,2),MID('Hex Reference'!CB169,1,2))</f>
        <v>B84B</v>
      </c>
      <c r="CC169" s="12" t="e">
        <f>CONCATENATE(MID('Hex Reference'!CC169,3,2),MID('Hex Reference'!CC169,1,2))</f>
        <v>#N/A</v>
      </c>
      <c r="CD169" s="12" t="e">
        <f>CONCATENATE(MID('Hex Reference'!CD169,3,2),MID('Hex Reference'!CD169,1,2))</f>
        <v>#N/A</v>
      </c>
      <c r="CE169" s="12" t="str">
        <f>CONCATENATE(MID('Hex Reference'!CE169,3,2),MID('Hex Reference'!CE169,1,2))</f>
        <v>A04F</v>
      </c>
      <c r="CF169" s="12" t="e">
        <f>CONCATENATE(MID('Hex Reference'!CF169,3,2),MID('Hex Reference'!CF169,1,2))</f>
        <v>#N/A</v>
      </c>
      <c r="CG169" s="12" t="e">
        <f>CONCATENATE(MID('Hex Reference'!CG169,3,2),MID('Hex Reference'!CG169,1,2))</f>
        <v>#N/A</v>
      </c>
      <c r="CH169" s="12" t="str">
        <f>CONCATENATE(MID('Hex Reference'!CH169,3,2),MID('Hex Reference'!CH169,1,2))</f>
        <v>A04F</v>
      </c>
      <c r="CI169" s="28"/>
    </row>
    <row r="170" spans="1:87">
      <c r="A170" s="25" t="str">
        <f t="shared" si="6"/>
        <v>A5</v>
      </c>
      <c r="B170" s="25" t="s">
        <v>279</v>
      </c>
      <c r="C170" s="40" t="str">
        <f t="shared" si="5"/>
        <v>184C0</v>
      </c>
      <c r="D170" s="12" t="str">
        <f>CONCATENATE(MID('Hex Reference'!D170,3,2),MID('Hex Reference'!D170,1,2))</f>
        <v>D047</v>
      </c>
      <c r="E170" s="12" t="e">
        <f>CONCATENATE(MID('Hex Reference'!E170,3,2),MID('Hex Reference'!E170,1,2))</f>
        <v>#N/A</v>
      </c>
      <c r="F170" s="12" t="e">
        <f>CONCATENATE(MID('Hex Reference'!F170,3,2),MID('Hex Reference'!F170,1,2))</f>
        <v>#N/A</v>
      </c>
      <c r="G170" s="12" t="str">
        <f>CONCATENATE(MID('Hex Reference'!G170,3,2),MID('Hex Reference'!G170,1,2))</f>
        <v>D047</v>
      </c>
      <c r="H170" s="12" t="e">
        <f>CONCATENATE(MID('Hex Reference'!H170,3,2),MID('Hex Reference'!H170,1,2))</f>
        <v>#N/A</v>
      </c>
      <c r="I170" s="12" t="e">
        <f>CONCATENATE(MID('Hex Reference'!I170,3,2),MID('Hex Reference'!I170,1,2))</f>
        <v>#N/A</v>
      </c>
      <c r="J170" s="12" t="str">
        <f>CONCATENATE(MID('Hex Reference'!J170,3,2),MID('Hex Reference'!J170,1,2))</f>
        <v>D047</v>
      </c>
      <c r="K170" s="12" t="e">
        <f>CONCATENATE(MID('Hex Reference'!K170,3,2),MID('Hex Reference'!K170,1,2))</f>
        <v>#N/A</v>
      </c>
      <c r="L170" s="12" t="e">
        <f>CONCATENATE(MID('Hex Reference'!L170,3,2),MID('Hex Reference'!L170,1,2))</f>
        <v>#N/A</v>
      </c>
      <c r="M170" s="12" t="str">
        <f>CONCATENATE(MID('Hex Reference'!M170,3,2),MID('Hex Reference'!M170,1,2))</f>
        <v>D047</v>
      </c>
      <c r="N170" s="12" t="e">
        <f>CONCATENATE(MID('Hex Reference'!N170,3,2),MID('Hex Reference'!N170,1,2))</f>
        <v>#N/A</v>
      </c>
      <c r="O170" s="12" t="e">
        <f>CONCATENATE(MID('Hex Reference'!O170,3,2),MID('Hex Reference'!O170,1,2))</f>
        <v>#N/A</v>
      </c>
      <c r="P170" s="12" t="str">
        <f>CONCATENATE(MID('Hex Reference'!P170,3,2),MID('Hex Reference'!P170,1,2))</f>
        <v>D047</v>
      </c>
      <c r="Q170" s="12" t="e">
        <f>CONCATENATE(MID('Hex Reference'!Q170,3,2),MID('Hex Reference'!Q170,1,2))</f>
        <v>#N/A</v>
      </c>
      <c r="R170" s="12" t="e">
        <f>CONCATENATE(MID('Hex Reference'!R170,3,2),MID('Hex Reference'!R170,1,2))</f>
        <v>#N/A</v>
      </c>
      <c r="S170" s="12" t="str">
        <f>CONCATENATE(MID('Hex Reference'!S170,3,2),MID('Hex Reference'!S170,1,2))</f>
        <v>D047</v>
      </c>
      <c r="T170" s="12" t="e">
        <f>CONCATENATE(MID('Hex Reference'!T170,3,2),MID('Hex Reference'!T170,1,2))</f>
        <v>#N/A</v>
      </c>
      <c r="U170" s="12" t="e">
        <f>CONCATENATE(MID('Hex Reference'!U170,3,2),MID('Hex Reference'!U170,1,2))</f>
        <v>#N/A</v>
      </c>
      <c r="V170" s="12" t="str">
        <f>CONCATENATE(MID('Hex Reference'!V170,3,2),MID('Hex Reference'!V170,1,2))</f>
        <v>D047</v>
      </c>
      <c r="W170" s="12" t="e">
        <f>CONCATENATE(MID('Hex Reference'!W170,3,2),MID('Hex Reference'!W170,1,2))</f>
        <v>#N/A</v>
      </c>
      <c r="X170" s="12" t="e">
        <f>CONCATENATE(MID('Hex Reference'!X170,3,2),MID('Hex Reference'!X170,1,2))</f>
        <v>#N/A</v>
      </c>
      <c r="Y170" s="12" t="str">
        <f>CONCATENATE(MID('Hex Reference'!Y170,3,2),MID('Hex Reference'!Y170,1,2))</f>
        <v>D047</v>
      </c>
      <c r="Z170" s="12" t="e">
        <f>CONCATENATE(MID('Hex Reference'!Z170,3,2),MID('Hex Reference'!Z170,1,2))</f>
        <v>#N/A</v>
      </c>
      <c r="AA170" s="12" t="e">
        <f>CONCATENATE(MID('Hex Reference'!AA170,3,2),MID('Hex Reference'!AA170,1,2))</f>
        <v>#N/A</v>
      </c>
      <c r="AB170" s="12" t="str">
        <f>CONCATENATE(MID('Hex Reference'!AB170,3,2),MID('Hex Reference'!AB170,1,2))</f>
        <v>D047</v>
      </c>
      <c r="AC170" s="12" t="e">
        <f>CONCATENATE(MID('Hex Reference'!AC170,3,2),MID('Hex Reference'!AC170,1,2))</f>
        <v>#N/A</v>
      </c>
      <c r="AD170" s="12" t="e">
        <f>CONCATENATE(MID('Hex Reference'!AD170,3,2),MID('Hex Reference'!AD170,1,2))</f>
        <v>#N/A</v>
      </c>
      <c r="AE170" s="12" t="str">
        <f>CONCATENATE(MID('Hex Reference'!AE170,3,2),MID('Hex Reference'!AE170,1,2))</f>
        <v>D047</v>
      </c>
      <c r="AF170" s="12" t="e">
        <f>CONCATENATE(MID('Hex Reference'!AF170,3,2),MID('Hex Reference'!AF170,1,2))</f>
        <v>#N/A</v>
      </c>
      <c r="AG170" s="12" t="e">
        <f>CONCATENATE(MID('Hex Reference'!AG170,3,2),MID('Hex Reference'!AG170,1,2))</f>
        <v>#N/A</v>
      </c>
      <c r="AH170" s="12" t="str">
        <f>CONCATENATE(MID('Hex Reference'!AH170,3,2),MID('Hex Reference'!AH170,1,2))</f>
        <v>B84B</v>
      </c>
      <c r="AI170" s="12" t="e">
        <f>CONCATENATE(MID('Hex Reference'!AI170,3,2),MID('Hex Reference'!AI170,1,2))</f>
        <v>#N/A</v>
      </c>
      <c r="AJ170" s="12" t="e">
        <f>CONCATENATE(MID('Hex Reference'!AJ170,3,2),MID('Hex Reference'!AJ170,1,2))</f>
        <v>#N/A</v>
      </c>
      <c r="AK170" s="12" t="str">
        <f>CONCATENATE(MID('Hex Reference'!AK170,3,2),MID('Hex Reference'!AK170,1,2))</f>
        <v>B84B</v>
      </c>
      <c r="AL170" s="12" t="e">
        <f>CONCATENATE(MID('Hex Reference'!AL170,3,2),MID('Hex Reference'!AL170,1,2))</f>
        <v>#N/A</v>
      </c>
      <c r="AM170" s="12" t="e">
        <f>CONCATENATE(MID('Hex Reference'!AM170,3,2),MID('Hex Reference'!AM170,1,2))</f>
        <v>#N/A</v>
      </c>
      <c r="AN170" s="12" t="str">
        <f>CONCATENATE(MID('Hex Reference'!AN170,3,2),MID('Hex Reference'!AN170,1,2))</f>
        <v>A04F</v>
      </c>
      <c r="AO170" s="12" t="e">
        <f>CONCATENATE(MID('Hex Reference'!AO170,3,2),MID('Hex Reference'!AO170,1,2))</f>
        <v>#N/A</v>
      </c>
      <c r="AP170" s="12" t="e">
        <f>CONCATENATE(MID('Hex Reference'!AP170,3,2),MID('Hex Reference'!AP170,1,2))</f>
        <v>#N/A</v>
      </c>
      <c r="AQ170" s="12" t="str">
        <f>CONCATENATE(MID('Hex Reference'!AQ170,3,2),MID('Hex Reference'!AQ170,1,2))</f>
        <v>A04F</v>
      </c>
      <c r="AR170" s="28"/>
      <c r="AT170" s="24"/>
      <c r="AU170" s="12" t="str">
        <f>CONCATENATE(MID('Hex Reference'!AU170,3,2),MID('Hex Reference'!AU170,1,2))</f>
        <v>D047</v>
      </c>
      <c r="AV170" s="12" t="e">
        <f>CONCATENATE(MID('Hex Reference'!AV170,3,2),MID('Hex Reference'!AV170,1,2))</f>
        <v>#N/A</v>
      </c>
      <c r="AW170" s="12" t="e">
        <f>CONCATENATE(MID('Hex Reference'!AW170,3,2),MID('Hex Reference'!AW170,1,2))</f>
        <v>#N/A</v>
      </c>
      <c r="AX170" s="12" t="str">
        <f>CONCATENATE(MID('Hex Reference'!AX170,3,2),MID('Hex Reference'!AX170,1,2))</f>
        <v>D047</v>
      </c>
      <c r="AY170" s="12" t="e">
        <f>CONCATENATE(MID('Hex Reference'!AY170,3,2),MID('Hex Reference'!AY170,1,2))</f>
        <v>#N/A</v>
      </c>
      <c r="AZ170" s="12" t="e">
        <f>CONCATENATE(MID('Hex Reference'!AZ170,3,2),MID('Hex Reference'!AZ170,1,2))</f>
        <v>#N/A</v>
      </c>
      <c r="BA170" s="12" t="str">
        <f>CONCATENATE(MID('Hex Reference'!BA170,3,2),MID('Hex Reference'!BA170,1,2))</f>
        <v>D047</v>
      </c>
      <c r="BB170" s="12" t="e">
        <f>CONCATENATE(MID('Hex Reference'!BB170,3,2),MID('Hex Reference'!BB170,1,2))</f>
        <v>#N/A</v>
      </c>
      <c r="BC170" s="12" t="e">
        <f>CONCATENATE(MID('Hex Reference'!BC170,3,2),MID('Hex Reference'!BC170,1,2))</f>
        <v>#N/A</v>
      </c>
      <c r="BD170" s="12" t="str">
        <f>CONCATENATE(MID('Hex Reference'!BD170,3,2),MID('Hex Reference'!BD170,1,2))</f>
        <v>D047</v>
      </c>
      <c r="BE170" s="12" t="e">
        <f>CONCATENATE(MID('Hex Reference'!BE170,3,2),MID('Hex Reference'!BE170,1,2))</f>
        <v>#N/A</v>
      </c>
      <c r="BF170" s="12" t="e">
        <f>CONCATENATE(MID('Hex Reference'!BF170,3,2),MID('Hex Reference'!BF170,1,2))</f>
        <v>#N/A</v>
      </c>
      <c r="BG170" s="12" t="str">
        <f>CONCATENATE(MID('Hex Reference'!BG170,3,2),MID('Hex Reference'!BG170,1,2))</f>
        <v>D047</v>
      </c>
      <c r="BH170" s="12" t="e">
        <f>CONCATENATE(MID('Hex Reference'!BH170,3,2),MID('Hex Reference'!BH170,1,2))</f>
        <v>#N/A</v>
      </c>
      <c r="BI170" s="12" t="e">
        <f>CONCATENATE(MID('Hex Reference'!BI170,3,2),MID('Hex Reference'!BI170,1,2))</f>
        <v>#N/A</v>
      </c>
      <c r="BJ170" s="12" t="str">
        <f>CONCATENATE(MID('Hex Reference'!BJ170,3,2),MID('Hex Reference'!BJ170,1,2))</f>
        <v>D047</v>
      </c>
      <c r="BK170" s="12" t="e">
        <f>CONCATENATE(MID('Hex Reference'!BK170,3,2),MID('Hex Reference'!BK170,1,2))</f>
        <v>#N/A</v>
      </c>
      <c r="BL170" s="12" t="e">
        <f>CONCATENATE(MID('Hex Reference'!BL170,3,2),MID('Hex Reference'!BL170,1,2))</f>
        <v>#N/A</v>
      </c>
      <c r="BM170" s="12" t="str">
        <f>CONCATENATE(MID('Hex Reference'!BM170,3,2),MID('Hex Reference'!BM170,1,2))</f>
        <v>D047</v>
      </c>
      <c r="BN170" s="12" t="e">
        <f>CONCATENATE(MID('Hex Reference'!BN170,3,2),MID('Hex Reference'!BN170,1,2))</f>
        <v>#N/A</v>
      </c>
      <c r="BO170" s="12" t="e">
        <f>CONCATENATE(MID('Hex Reference'!BO170,3,2),MID('Hex Reference'!BO170,1,2))</f>
        <v>#N/A</v>
      </c>
      <c r="BP170" s="12" t="str">
        <f>CONCATENATE(MID('Hex Reference'!BP170,3,2),MID('Hex Reference'!BP170,1,2))</f>
        <v>D047</v>
      </c>
      <c r="BQ170" s="12" t="e">
        <f>CONCATENATE(MID('Hex Reference'!BQ170,3,2),MID('Hex Reference'!BQ170,1,2))</f>
        <v>#N/A</v>
      </c>
      <c r="BR170" s="12" t="e">
        <f>CONCATENATE(MID('Hex Reference'!BR170,3,2),MID('Hex Reference'!BR170,1,2))</f>
        <v>#N/A</v>
      </c>
      <c r="BS170" s="12" t="str">
        <f>CONCATENATE(MID('Hex Reference'!BS170,3,2),MID('Hex Reference'!BS170,1,2))</f>
        <v>D047</v>
      </c>
      <c r="BT170" s="12" t="e">
        <f>CONCATENATE(MID('Hex Reference'!BT170,3,2),MID('Hex Reference'!BT170,1,2))</f>
        <v>#N/A</v>
      </c>
      <c r="BU170" s="12" t="e">
        <f>CONCATENATE(MID('Hex Reference'!BU170,3,2),MID('Hex Reference'!BU170,1,2))</f>
        <v>#N/A</v>
      </c>
      <c r="BV170" s="12" t="str">
        <f>CONCATENATE(MID('Hex Reference'!BV170,3,2),MID('Hex Reference'!BV170,1,2))</f>
        <v>0080</v>
      </c>
      <c r="BW170" s="12" t="e">
        <f>CONCATENATE(MID('Hex Reference'!BW170,3,2),MID('Hex Reference'!BW170,1,2))</f>
        <v>#N/A</v>
      </c>
      <c r="BX170" s="12" t="e">
        <f>CONCATENATE(MID('Hex Reference'!BX170,3,2),MID('Hex Reference'!BX170,1,2))</f>
        <v>#N/A</v>
      </c>
      <c r="BY170" s="12" t="str">
        <f>CONCATENATE(MID('Hex Reference'!BY170,3,2),MID('Hex Reference'!BY170,1,2))</f>
        <v>B84B</v>
      </c>
      <c r="BZ170" s="12" t="e">
        <f>CONCATENATE(MID('Hex Reference'!BZ170,3,2),MID('Hex Reference'!BZ170,1,2))</f>
        <v>#N/A</v>
      </c>
      <c r="CA170" s="12" t="e">
        <f>CONCATENATE(MID('Hex Reference'!CA170,3,2),MID('Hex Reference'!CA170,1,2))</f>
        <v>#N/A</v>
      </c>
      <c r="CB170" s="12" t="str">
        <f>CONCATENATE(MID('Hex Reference'!CB170,3,2),MID('Hex Reference'!CB170,1,2))</f>
        <v>B84B</v>
      </c>
      <c r="CC170" s="12" t="e">
        <f>CONCATENATE(MID('Hex Reference'!CC170,3,2),MID('Hex Reference'!CC170,1,2))</f>
        <v>#N/A</v>
      </c>
      <c r="CD170" s="12" t="e">
        <f>CONCATENATE(MID('Hex Reference'!CD170,3,2),MID('Hex Reference'!CD170,1,2))</f>
        <v>#N/A</v>
      </c>
      <c r="CE170" s="12" t="str">
        <f>CONCATENATE(MID('Hex Reference'!CE170,3,2),MID('Hex Reference'!CE170,1,2))</f>
        <v>A04F</v>
      </c>
      <c r="CF170" s="12" t="e">
        <f>CONCATENATE(MID('Hex Reference'!CF170,3,2),MID('Hex Reference'!CF170,1,2))</f>
        <v>#N/A</v>
      </c>
      <c r="CG170" s="12" t="e">
        <f>CONCATENATE(MID('Hex Reference'!CG170,3,2),MID('Hex Reference'!CG170,1,2))</f>
        <v>#N/A</v>
      </c>
      <c r="CH170" s="12" t="str">
        <f>CONCATENATE(MID('Hex Reference'!CH170,3,2),MID('Hex Reference'!CH170,1,2))</f>
        <v>A04F</v>
      </c>
      <c r="CI170" s="28"/>
    </row>
    <row r="171" spans="1:87">
      <c r="A171" s="25" t="str">
        <f t="shared" si="6"/>
        <v>A6</v>
      </c>
      <c r="B171" s="25" t="s">
        <v>280</v>
      </c>
      <c r="C171" s="40" t="str">
        <f t="shared" si="5"/>
        <v>184F8</v>
      </c>
      <c r="D171" s="12" t="str">
        <f>CONCATENATE(MID('Hex Reference'!D171,3,2),MID('Hex Reference'!D171,1,2))</f>
        <v>D047</v>
      </c>
      <c r="E171" s="12" t="e">
        <f>CONCATENATE(MID('Hex Reference'!E171,3,2),MID('Hex Reference'!E171,1,2))</f>
        <v>#N/A</v>
      </c>
      <c r="F171" s="12" t="e">
        <f>CONCATENATE(MID('Hex Reference'!F171,3,2),MID('Hex Reference'!F171,1,2))</f>
        <v>#N/A</v>
      </c>
      <c r="G171" s="12" t="str">
        <f>CONCATENATE(MID('Hex Reference'!G171,3,2),MID('Hex Reference'!G171,1,2))</f>
        <v>D047</v>
      </c>
      <c r="H171" s="12" t="e">
        <f>CONCATENATE(MID('Hex Reference'!H171,3,2),MID('Hex Reference'!H171,1,2))</f>
        <v>#N/A</v>
      </c>
      <c r="I171" s="12" t="e">
        <f>CONCATENATE(MID('Hex Reference'!I171,3,2),MID('Hex Reference'!I171,1,2))</f>
        <v>#N/A</v>
      </c>
      <c r="J171" s="12" t="str">
        <f>CONCATENATE(MID('Hex Reference'!J171,3,2),MID('Hex Reference'!J171,1,2))</f>
        <v>D047</v>
      </c>
      <c r="K171" s="12" t="e">
        <f>CONCATENATE(MID('Hex Reference'!K171,3,2),MID('Hex Reference'!K171,1,2))</f>
        <v>#N/A</v>
      </c>
      <c r="L171" s="12" t="e">
        <f>CONCATENATE(MID('Hex Reference'!L171,3,2),MID('Hex Reference'!L171,1,2))</f>
        <v>#N/A</v>
      </c>
      <c r="M171" s="12" t="str">
        <f>CONCATENATE(MID('Hex Reference'!M171,3,2),MID('Hex Reference'!M171,1,2))</f>
        <v>D047</v>
      </c>
      <c r="N171" s="12" t="e">
        <f>CONCATENATE(MID('Hex Reference'!N171,3,2),MID('Hex Reference'!N171,1,2))</f>
        <v>#N/A</v>
      </c>
      <c r="O171" s="12" t="e">
        <f>CONCATENATE(MID('Hex Reference'!O171,3,2),MID('Hex Reference'!O171,1,2))</f>
        <v>#N/A</v>
      </c>
      <c r="P171" s="12" t="str">
        <f>CONCATENATE(MID('Hex Reference'!P171,3,2),MID('Hex Reference'!P171,1,2))</f>
        <v>D047</v>
      </c>
      <c r="Q171" s="12" t="e">
        <f>CONCATENATE(MID('Hex Reference'!Q171,3,2),MID('Hex Reference'!Q171,1,2))</f>
        <v>#N/A</v>
      </c>
      <c r="R171" s="12" t="e">
        <f>CONCATENATE(MID('Hex Reference'!R171,3,2),MID('Hex Reference'!R171,1,2))</f>
        <v>#N/A</v>
      </c>
      <c r="S171" s="12" t="str">
        <f>CONCATENATE(MID('Hex Reference'!S171,3,2),MID('Hex Reference'!S171,1,2))</f>
        <v>D047</v>
      </c>
      <c r="T171" s="12" t="e">
        <f>CONCATENATE(MID('Hex Reference'!T171,3,2),MID('Hex Reference'!T171,1,2))</f>
        <v>#N/A</v>
      </c>
      <c r="U171" s="12" t="e">
        <f>CONCATENATE(MID('Hex Reference'!U171,3,2),MID('Hex Reference'!U171,1,2))</f>
        <v>#N/A</v>
      </c>
      <c r="V171" s="12" t="str">
        <f>CONCATENATE(MID('Hex Reference'!V171,3,2),MID('Hex Reference'!V171,1,2))</f>
        <v>D047</v>
      </c>
      <c r="W171" s="12" t="e">
        <f>CONCATENATE(MID('Hex Reference'!W171,3,2),MID('Hex Reference'!W171,1,2))</f>
        <v>#N/A</v>
      </c>
      <c r="X171" s="12" t="e">
        <f>CONCATENATE(MID('Hex Reference'!X171,3,2),MID('Hex Reference'!X171,1,2))</f>
        <v>#N/A</v>
      </c>
      <c r="Y171" s="12" t="str">
        <f>CONCATENATE(MID('Hex Reference'!Y171,3,2),MID('Hex Reference'!Y171,1,2))</f>
        <v>D047</v>
      </c>
      <c r="Z171" s="12" t="e">
        <f>CONCATENATE(MID('Hex Reference'!Z171,3,2),MID('Hex Reference'!Z171,1,2))</f>
        <v>#N/A</v>
      </c>
      <c r="AA171" s="12" t="e">
        <f>CONCATENATE(MID('Hex Reference'!AA171,3,2),MID('Hex Reference'!AA171,1,2))</f>
        <v>#N/A</v>
      </c>
      <c r="AB171" s="12" t="str">
        <f>CONCATENATE(MID('Hex Reference'!AB171,3,2),MID('Hex Reference'!AB171,1,2))</f>
        <v>D047</v>
      </c>
      <c r="AC171" s="12" t="e">
        <f>CONCATENATE(MID('Hex Reference'!AC171,3,2),MID('Hex Reference'!AC171,1,2))</f>
        <v>#N/A</v>
      </c>
      <c r="AD171" s="12" t="e">
        <f>CONCATENATE(MID('Hex Reference'!AD171,3,2),MID('Hex Reference'!AD171,1,2))</f>
        <v>#N/A</v>
      </c>
      <c r="AE171" s="12" t="str">
        <f>CONCATENATE(MID('Hex Reference'!AE171,3,2),MID('Hex Reference'!AE171,1,2))</f>
        <v>D047</v>
      </c>
      <c r="AF171" s="12" t="e">
        <f>CONCATENATE(MID('Hex Reference'!AF171,3,2),MID('Hex Reference'!AF171,1,2))</f>
        <v>#N/A</v>
      </c>
      <c r="AG171" s="12" t="e">
        <f>CONCATENATE(MID('Hex Reference'!AG171,3,2),MID('Hex Reference'!AG171,1,2))</f>
        <v>#N/A</v>
      </c>
      <c r="AH171" s="12" t="str">
        <f>CONCATENATE(MID('Hex Reference'!AH171,3,2),MID('Hex Reference'!AH171,1,2))</f>
        <v>B84B</v>
      </c>
      <c r="AI171" s="12" t="e">
        <f>CONCATENATE(MID('Hex Reference'!AI171,3,2),MID('Hex Reference'!AI171,1,2))</f>
        <v>#N/A</v>
      </c>
      <c r="AJ171" s="12" t="e">
        <f>CONCATENATE(MID('Hex Reference'!AJ171,3,2),MID('Hex Reference'!AJ171,1,2))</f>
        <v>#N/A</v>
      </c>
      <c r="AK171" s="12" t="str">
        <f>CONCATENATE(MID('Hex Reference'!AK171,3,2),MID('Hex Reference'!AK171,1,2))</f>
        <v>B84B</v>
      </c>
      <c r="AL171" s="12" t="e">
        <f>CONCATENATE(MID('Hex Reference'!AL171,3,2),MID('Hex Reference'!AL171,1,2))</f>
        <v>#N/A</v>
      </c>
      <c r="AM171" s="12" t="e">
        <f>CONCATENATE(MID('Hex Reference'!AM171,3,2),MID('Hex Reference'!AM171,1,2))</f>
        <v>#N/A</v>
      </c>
      <c r="AN171" s="12" t="str">
        <f>CONCATENATE(MID('Hex Reference'!AN171,3,2),MID('Hex Reference'!AN171,1,2))</f>
        <v>A04F</v>
      </c>
      <c r="AO171" s="12" t="e">
        <f>CONCATENATE(MID('Hex Reference'!AO171,3,2),MID('Hex Reference'!AO171,1,2))</f>
        <v>#N/A</v>
      </c>
      <c r="AP171" s="12" t="e">
        <f>CONCATENATE(MID('Hex Reference'!AP171,3,2),MID('Hex Reference'!AP171,1,2))</f>
        <v>#N/A</v>
      </c>
      <c r="AQ171" s="12" t="str">
        <f>CONCATENATE(MID('Hex Reference'!AQ171,3,2),MID('Hex Reference'!AQ171,1,2))</f>
        <v>A04F</v>
      </c>
      <c r="AR171" s="28"/>
      <c r="AT171" s="24"/>
      <c r="AU171" s="12" t="str">
        <f>CONCATENATE(MID('Hex Reference'!AU171,3,2),MID('Hex Reference'!AU171,1,2))</f>
        <v>D047</v>
      </c>
      <c r="AV171" s="12" t="e">
        <f>CONCATENATE(MID('Hex Reference'!AV171,3,2),MID('Hex Reference'!AV171,1,2))</f>
        <v>#N/A</v>
      </c>
      <c r="AW171" s="12" t="e">
        <f>CONCATENATE(MID('Hex Reference'!AW171,3,2),MID('Hex Reference'!AW171,1,2))</f>
        <v>#N/A</v>
      </c>
      <c r="AX171" s="12" t="str">
        <f>CONCATENATE(MID('Hex Reference'!AX171,3,2),MID('Hex Reference'!AX171,1,2))</f>
        <v>D047</v>
      </c>
      <c r="AY171" s="12" t="e">
        <f>CONCATENATE(MID('Hex Reference'!AY171,3,2),MID('Hex Reference'!AY171,1,2))</f>
        <v>#N/A</v>
      </c>
      <c r="AZ171" s="12" t="e">
        <f>CONCATENATE(MID('Hex Reference'!AZ171,3,2),MID('Hex Reference'!AZ171,1,2))</f>
        <v>#N/A</v>
      </c>
      <c r="BA171" s="12" t="str">
        <f>CONCATENATE(MID('Hex Reference'!BA171,3,2),MID('Hex Reference'!BA171,1,2))</f>
        <v>D047</v>
      </c>
      <c r="BB171" s="12" t="e">
        <f>CONCATENATE(MID('Hex Reference'!BB171,3,2),MID('Hex Reference'!BB171,1,2))</f>
        <v>#N/A</v>
      </c>
      <c r="BC171" s="12" t="e">
        <f>CONCATENATE(MID('Hex Reference'!BC171,3,2),MID('Hex Reference'!BC171,1,2))</f>
        <v>#N/A</v>
      </c>
      <c r="BD171" s="12" t="str">
        <f>CONCATENATE(MID('Hex Reference'!BD171,3,2),MID('Hex Reference'!BD171,1,2))</f>
        <v>D047</v>
      </c>
      <c r="BE171" s="12" t="e">
        <f>CONCATENATE(MID('Hex Reference'!BE171,3,2),MID('Hex Reference'!BE171,1,2))</f>
        <v>#N/A</v>
      </c>
      <c r="BF171" s="12" t="e">
        <f>CONCATENATE(MID('Hex Reference'!BF171,3,2),MID('Hex Reference'!BF171,1,2))</f>
        <v>#N/A</v>
      </c>
      <c r="BG171" s="12" t="str">
        <f>CONCATENATE(MID('Hex Reference'!BG171,3,2),MID('Hex Reference'!BG171,1,2))</f>
        <v>D047</v>
      </c>
      <c r="BH171" s="12" t="e">
        <f>CONCATENATE(MID('Hex Reference'!BH171,3,2),MID('Hex Reference'!BH171,1,2))</f>
        <v>#N/A</v>
      </c>
      <c r="BI171" s="12" t="e">
        <f>CONCATENATE(MID('Hex Reference'!BI171,3,2),MID('Hex Reference'!BI171,1,2))</f>
        <v>#N/A</v>
      </c>
      <c r="BJ171" s="12" t="str">
        <f>CONCATENATE(MID('Hex Reference'!BJ171,3,2),MID('Hex Reference'!BJ171,1,2))</f>
        <v>D047</v>
      </c>
      <c r="BK171" s="12" t="e">
        <f>CONCATENATE(MID('Hex Reference'!BK171,3,2),MID('Hex Reference'!BK171,1,2))</f>
        <v>#N/A</v>
      </c>
      <c r="BL171" s="12" t="e">
        <f>CONCATENATE(MID('Hex Reference'!BL171,3,2),MID('Hex Reference'!BL171,1,2))</f>
        <v>#N/A</v>
      </c>
      <c r="BM171" s="12" t="str">
        <f>CONCATENATE(MID('Hex Reference'!BM171,3,2),MID('Hex Reference'!BM171,1,2))</f>
        <v>D047</v>
      </c>
      <c r="BN171" s="12" t="e">
        <f>CONCATENATE(MID('Hex Reference'!BN171,3,2),MID('Hex Reference'!BN171,1,2))</f>
        <v>#N/A</v>
      </c>
      <c r="BO171" s="12" t="e">
        <f>CONCATENATE(MID('Hex Reference'!BO171,3,2),MID('Hex Reference'!BO171,1,2))</f>
        <v>#N/A</v>
      </c>
      <c r="BP171" s="12" t="str">
        <f>CONCATENATE(MID('Hex Reference'!BP171,3,2),MID('Hex Reference'!BP171,1,2))</f>
        <v>D047</v>
      </c>
      <c r="BQ171" s="12" t="e">
        <f>CONCATENATE(MID('Hex Reference'!BQ171,3,2),MID('Hex Reference'!BQ171,1,2))</f>
        <v>#N/A</v>
      </c>
      <c r="BR171" s="12" t="e">
        <f>CONCATENATE(MID('Hex Reference'!BR171,3,2),MID('Hex Reference'!BR171,1,2))</f>
        <v>#N/A</v>
      </c>
      <c r="BS171" s="12" t="str">
        <f>CONCATENATE(MID('Hex Reference'!BS171,3,2),MID('Hex Reference'!BS171,1,2))</f>
        <v>D047</v>
      </c>
      <c r="BT171" s="12" t="e">
        <f>CONCATENATE(MID('Hex Reference'!BT171,3,2),MID('Hex Reference'!BT171,1,2))</f>
        <v>#N/A</v>
      </c>
      <c r="BU171" s="12" t="e">
        <f>CONCATENATE(MID('Hex Reference'!BU171,3,2),MID('Hex Reference'!BU171,1,2))</f>
        <v>#N/A</v>
      </c>
      <c r="BV171" s="12" t="str">
        <f>CONCATENATE(MID('Hex Reference'!BV171,3,2),MID('Hex Reference'!BV171,1,2))</f>
        <v>0080</v>
      </c>
      <c r="BW171" s="12" t="e">
        <f>CONCATENATE(MID('Hex Reference'!BW171,3,2),MID('Hex Reference'!BW171,1,2))</f>
        <v>#N/A</v>
      </c>
      <c r="BX171" s="12" t="e">
        <f>CONCATENATE(MID('Hex Reference'!BX171,3,2),MID('Hex Reference'!BX171,1,2))</f>
        <v>#N/A</v>
      </c>
      <c r="BY171" s="12" t="str">
        <f>CONCATENATE(MID('Hex Reference'!BY171,3,2),MID('Hex Reference'!BY171,1,2))</f>
        <v>B84B</v>
      </c>
      <c r="BZ171" s="12" t="e">
        <f>CONCATENATE(MID('Hex Reference'!BZ171,3,2),MID('Hex Reference'!BZ171,1,2))</f>
        <v>#N/A</v>
      </c>
      <c r="CA171" s="12" t="e">
        <f>CONCATENATE(MID('Hex Reference'!CA171,3,2),MID('Hex Reference'!CA171,1,2))</f>
        <v>#N/A</v>
      </c>
      <c r="CB171" s="12" t="str">
        <f>CONCATENATE(MID('Hex Reference'!CB171,3,2),MID('Hex Reference'!CB171,1,2))</f>
        <v>B84B</v>
      </c>
      <c r="CC171" s="12" t="e">
        <f>CONCATENATE(MID('Hex Reference'!CC171,3,2),MID('Hex Reference'!CC171,1,2))</f>
        <v>#N/A</v>
      </c>
      <c r="CD171" s="12" t="e">
        <f>CONCATENATE(MID('Hex Reference'!CD171,3,2),MID('Hex Reference'!CD171,1,2))</f>
        <v>#N/A</v>
      </c>
      <c r="CE171" s="12" t="str">
        <f>CONCATENATE(MID('Hex Reference'!CE171,3,2),MID('Hex Reference'!CE171,1,2))</f>
        <v>A04F</v>
      </c>
      <c r="CF171" s="12" t="e">
        <f>CONCATENATE(MID('Hex Reference'!CF171,3,2),MID('Hex Reference'!CF171,1,2))</f>
        <v>#N/A</v>
      </c>
      <c r="CG171" s="12" t="e">
        <f>CONCATENATE(MID('Hex Reference'!CG171,3,2),MID('Hex Reference'!CG171,1,2))</f>
        <v>#N/A</v>
      </c>
      <c r="CH171" s="12" t="str">
        <f>CONCATENATE(MID('Hex Reference'!CH171,3,2),MID('Hex Reference'!CH171,1,2))</f>
        <v>A04F</v>
      </c>
      <c r="CI171" s="28"/>
    </row>
    <row r="172" spans="1:87">
      <c r="A172" s="25" t="str">
        <f t="shared" si="6"/>
        <v>A7</v>
      </c>
      <c r="B172" s="25" t="s">
        <v>281</v>
      </c>
      <c r="C172" s="40" t="str">
        <f t="shared" si="5"/>
        <v>18530</v>
      </c>
      <c r="D172" s="12" t="str">
        <f>CONCATENATE(MID('Hex Reference'!D172,3,2),MID('Hex Reference'!D172,1,2))</f>
        <v>D047</v>
      </c>
      <c r="E172" s="12" t="e">
        <f>CONCATENATE(MID('Hex Reference'!E172,3,2),MID('Hex Reference'!E172,1,2))</f>
        <v>#N/A</v>
      </c>
      <c r="F172" s="12" t="e">
        <f>CONCATENATE(MID('Hex Reference'!F172,3,2),MID('Hex Reference'!F172,1,2))</f>
        <v>#N/A</v>
      </c>
      <c r="G172" s="12" t="str">
        <f>CONCATENATE(MID('Hex Reference'!G172,3,2),MID('Hex Reference'!G172,1,2))</f>
        <v>D047</v>
      </c>
      <c r="H172" s="12" t="e">
        <f>CONCATENATE(MID('Hex Reference'!H172,3,2),MID('Hex Reference'!H172,1,2))</f>
        <v>#N/A</v>
      </c>
      <c r="I172" s="12" t="e">
        <f>CONCATENATE(MID('Hex Reference'!I172,3,2),MID('Hex Reference'!I172,1,2))</f>
        <v>#N/A</v>
      </c>
      <c r="J172" s="12" t="str">
        <f>CONCATENATE(MID('Hex Reference'!J172,3,2),MID('Hex Reference'!J172,1,2))</f>
        <v>D047</v>
      </c>
      <c r="K172" s="12" t="e">
        <f>CONCATENATE(MID('Hex Reference'!K172,3,2),MID('Hex Reference'!K172,1,2))</f>
        <v>#N/A</v>
      </c>
      <c r="L172" s="12" t="e">
        <f>CONCATENATE(MID('Hex Reference'!L172,3,2),MID('Hex Reference'!L172,1,2))</f>
        <v>#N/A</v>
      </c>
      <c r="M172" s="12" t="str">
        <f>CONCATENATE(MID('Hex Reference'!M172,3,2),MID('Hex Reference'!M172,1,2))</f>
        <v>D047</v>
      </c>
      <c r="N172" s="12" t="e">
        <f>CONCATENATE(MID('Hex Reference'!N172,3,2),MID('Hex Reference'!N172,1,2))</f>
        <v>#N/A</v>
      </c>
      <c r="O172" s="12" t="e">
        <f>CONCATENATE(MID('Hex Reference'!O172,3,2),MID('Hex Reference'!O172,1,2))</f>
        <v>#N/A</v>
      </c>
      <c r="P172" s="12" t="str">
        <f>CONCATENATE(MID('Hex Reference'!P172,3,2),MID('Hex Reference'!P172,1,2))</f>
        <v>D047</v>
      </c>
      <c r="Q172" s="12" t="e">
        <f>CONCATENATE(MID('Hex Reference'!Q172,3,2),MID('Hex Reference'!Q172,1,2))</f>
        <v>#N/A</v>
      </c>
      <c r="R172" s="12" t="e">
        <f>CONCATENATE(MID('Hex Reference'!R172,3,2),MID('Hex Reference'!R172,1,2))</f>
        <v>#N/A</v>
      </c>
      <c r="S172" s="12" t="str">
        <f>CONCATENATE(MID('Hex Reference'!S172,3,2),MID('Hex Reference'!S172,1,2))</f>
        <v>D047</v>
      </c>
      <c r="T172" s="12" t="e">
        <f>CONCATENATE(MID('Hex Reference'!T172,3,2),MID('Hex Reference'!T172,1,2))</f>
        <v>#N/A</v>
      </c>
      <c r="U172" s="12" t="e">
        <f>CONCATENATE(MID('Hex Reference'!U172,3,2),MID('Hex Reference'!U172,1,2))</f>
        <v>#N/A</v>
      </c>
      <c r="V172" s="12" t="str">
        <f>CONCATENATE(MID('Hex Reference'!V172,3,2),MID('Hex Reference'!V172,1,2))</f>
        <v>D047</v>
      </c>
      <c r="W172" s="12" t="e">
        <f>CONCATENATE(MID('Hex Reference'!W172,3,2),MID('Hex Reference'!W172,1,2))</f>
        <v>#N/A</v>
      </c>
      <c r="X172" s="12" t="e">
        <f>CONCATENATE(MID('Hex Reference'!X172,3,2),MID('Hex Reference'!X172,1,2))</f>
        <v>#N/A</v>
      </c>
      <c r="Y172" s="12" t="str">
        <f>CONCATENATE(MID('Hex Reference'!Y172,3,2),MID('Hex Reference'!Y172,1,2))</f>
        <v>D047</v>
      </c>
      <c r="Z172" s="12" t="e">
        <f>CONCATENATE(MID('Hex Reference'!Z172,3,2),MID('Hex Reference'!Z172,1,2))</f>
        <v>#N/A</v>
      </c>
      <c r="AA172" s="12" t="e">
        <f>CONCATENATE(MID('Hex Reference'!AA172,3,2),MID('Hex Reference'!AA172,1,2))</f>
        <v>#N/A</v>
      </c>
      <c r="AB172" s="12" t="str">
        <f>CONCATENATE(MID('Hex Reference'!AB172,3,2),MID('Hex Reference'!AB172,1,2))</f>
        <v>D047</v>
      </c>
      <c r="AC172" s="12" t="e">
        <f>CONCATENATE(MID('Hex Reference'!AC172,3,2),MID('Hex Reference'!AC172,1,2))</f>
        <v>#N/A</v>
      </c>
      <c r="AD172" s="12" t="e">
        <f>CONCATENATE(MID('Hex Reference'!AD172,3,2),MID('Hex Reference'!AD172,1,2))</f>
        <v>#N/A</v>
      </c>
      <c r="AE172" s="12" t="str">
        <f>CONCATENATE(MID('Hex Reference'!AE172,3,2),MID('Hex Reference'!AE172,1,2))</f>
        <v>D047</v>
      </c>
      <c r="AF172" s="12" t="e">
        <f>CONCATENATE(MID('Hex Reference'!AF172,3,2),MID('Hex Reference'!AF172,1,2))</f>
        <v>#N/A</v>
      </c>
      <c r="AG172" s="12" t="e">
        <f>CONCATENATE(MID('Hex Reference'!AG172,3,2),MID('Hex Reference'!AG172,1,2))</f>
        <v>#N/A</v>
      </c>
      <c r="AH172" s="12" t="str">
        <f>CONCATENATE(MID('Hex Reference'!AH172,3,2),MID('Hex Reference'!AH172,1,2))</f>
        <v>B84B</v>
      </c>
      <c r="AI172" s="12" t="e">
        <f>CONCATENATE(MID('Hex Reference'!AI172,3,2),MID('Hex Reference'!AI172,1,2))</f>
        <v>#N/A</v>
      </c>
      <c r="AJ172" s="12" t="e">
        <f>CONCATENATE(MID('Hex Reference'!AJ172,3,2),MID('Hex Reference'!AJ172,1,2))</f>
        <v>#N/A</v>
      </c>
      <c r="AK172" s="12" t="str">
        <f>CONCATENATE(MID('Hex Reference'!AK172,3,2),MID('Hex Reference'!AK172,1,2))</f>
        <v>B84B</v>
      </c>
      <c r="AL172" s="12" t="e">
        <f>CONCATENATE(MID('Hex Reference'!AL172,3,2),MID('Hex Reference'!AL172,1,2))</f>
        <v>#N/A</v>
      </c>
      <c r="AM172" s="12" t="e">
        <f>CONCATENATE(MID('Hex Reference'!AM172,3,2),MID('Hex Reference'!AM172,1,2))</f>
        <v>#N/A</v>
      </c>
      <c r="AN172" s="12" t="str">
        <f>CONCATENATE(MID('Hex Reference'!AN172,3,2),MID('Hex Reference'!AN172,1,2))</f>
        <v>A04F</v>
      </c>
      <c r="AO172" s="12" t="e">
        <f>CONCATENATE(MID('Hex Reference'!AO172,3,2),MID('Hex Reference'!AO172,1,2))</f>
        <v>#N/A</v>
      </c>
      <c r="AP172" s="12" t="e">
        <f>CONCATENATE(MID('Hex Reference'!AP172,3,2),MID('Hex Reference'!AP172,1,2))</f>
        <v>#N/A</v>
      </c>
      <c r="AQ172" s="12" t="str">
        <f>CONCATENATE(MID('Hex Reference'!AQ172,3,2),MID('Hex Reference'!AQ172,1,2))</f>
        <v>A04F</v>
      </c>
      <c r="AR172" s="28"/>
      <c r="AT172" s="24"/>
      <c r="AU172" s="12" t="str">
        <f>CONCATENATE(MID('Hex Reference'!AU172,3,2),MID('Hex Reference'!AU172,1,2))</f>
        <v>D047</v>
      </c>
      <c r="AV172" s="12" t="e">
        <f>CONCATENATE(MID('Hex Reference'!AV172,3,2),MID('Hex Reference'!AV172,1,2))</f>
        <v>#N/A</v>
      </c>
      <c r="AW172" s="12" t="e">
        <f>CONCATENATE(MID('Hex Reference'!AW172,3,2),MID('Hex Reference'!AW172,1,2))</f>
        <v>#N/A</v>
      </c>
      <c r="AX172" s="12" t="str">
        <f>CONCATENATE(MID('Hex Reference'!AX172,3,2),MID('Hex Reference'!AX172,1,2))</f>
        <v>D047</v>
      </c>
      <c r="AY172" s="12" t="e">
        <f>CONCATENATE(MID('Hex Reference'!AY172,3,2),MID('Hex Reference'!AY172,1,2))</f>
        <v>#N/A</v>
      </c>
      <c r="AZ172" s="12" t="e">
        <f>CONCATENATE(MID('Hex Reference'!AZ172,3,2),MID('Hex Reference'!AZ172,1,2))</f>
        <v>#N/A</v>
      </c>
      <c r="BA172" s="12" t="str">
        <f>CONCATENATE(MID('Hex Reference'!BA172,3,2),MID('Hex Reference'!BA172,1,2))</f>
        <v>D047</v>
      </c>
      <c r="BB172" s="12" t="e">
        <f>CONCATENATE(MID('Hex Reference'!BB172,3,2),MID('Hex Reference'!BB172,1,2))</f>
        <v>#N/A</v>
      </c>
      <c r="BC172" s="12" t="e">
        <f>CONCATENATE(MID('Hex Reference'!BC172,3,2),MID('Hex Reference'!BC172,1,2))</f>
        <v>#N/A</v>
      </c>
      <c r="BD172" s="12" t="str">
        <f>CONCATENATE(MID('Hex Reference'!BD172,3,2),MID('Hex Reference'!BD172,1,2))</f>
        <v>D047</v>
      </c>
      <c r="BE172" s="12" t="e">
        <f>CONCATENATE(MID('Hex Reference'!BE172,3,2),MID('Hex Reference'!BE172,1,2))</f>
        <v>#N/A</v>
      </c>
      <c r="BF172" s="12" t="e">
        <f>CONCATENATE(MID('Hex Reference'!BF172,3,2),MID('Hex Reference'!BF172,1,2))</f>
        <v>#N/A</v>
      </c>
      <c r="BG172" s="12" t="str">
        <f>CONCATENATE(MID('Hex Reference'!BG172,3,2),MID('Hex Reference'!BG172,1,2))</f>
        <v>D047</v>
      </c>
      <c r="BH172" s="12" t="e">
        <f>CONCATENATE(MID('Hex Reference'!BH172,3,2),MID('Hex Reference'!BH172,1,2))</f>
        <v>#N/A</v>
      </c>
      <c r="BI172" s="12" t="e">
        <f>CONCATENATE(MID('Hex Reference'!BI172,3,2),MID('Hex Reference'!BI172,1,2))</f>
        <v>#N/A</v>
      </c>
      <c r="BJ172" s="12" t="str">
        <f>CONCATENATE(MID('Hex Reference'!BJ172,3,2),MID('Hex Reference'!BJ172,1,2))</f>
        <v>D047</v>
      </c>
      <c r="BK172" s="12" t="e">
        <f>CONCATENATE(MID('Hex Reference'!BK172,3,2),MID('Hex Reference'!BK172,1,2))</f>
        <v>#N/A</v>
      </c>
      <c r="BL172" s="12" t="e">
        <f>CONCATENATE(MID('Hex Reference'!BL172,3,2),MID('Hex Reference'!BL172,1,2))</f>
        <v>#N/A</v>
      </c>
      <c r="BM172" s="12" t="str">
        <f>CONCATENATE(MID('Hex Reference'!BM172,3,2),MID('Hex Reference'!BM172,1,2))</f>
        <v>D047</v>
      </c>
      <c r="BN172" s="12" t="e">
        <f>CONCATENATE(MID('Hex Reference'!BN172,3,2),MID('Hex Reference'!BN172,1,2))</f>
        <v>#N/A</v>
      </c>
      <c r="BO172" s="12" t="e">
        <f>CONCATENATE(MID('Hex Reference'!BO172,3,2),MID('Hex Reference'!BO172,1,2))</f>
        <v>#N/A</v>
      </c>
      <c r="BP172" s="12" t="str">
        <f>CONCATENATE(MID('Hex Reference'!BP172,3,2),MID('Hex Reference'!BP172,1,2))</f>
        <v>D047</v>
      </c>
      <c r="BQ172" s="12" t="e">
        <f>CONCATENATE(MID('Hex Reference'!BQ172,3,2),MID('Hex Reference'!BQ172,1,2))</f>
        <v>#N/A</v>
      </c>
      <c r="BR172" s="12" t="e">
        <f>CONCATENATE(MID('Hex Reference'!BR172,3,2),MID('Hex Reference'!BR172,1,2))</f>
        <v>#N/A</v>
      </c>
      <c r="BS172" s="12" t="str">
        <f>CONCATENATE(MID('Hex Reference'!BS172,3,2),MID('Hex Reference'!BS172,1,2))</f>
        <v>D047</v>
      </c>
      <c r="BT172" s="12" t="e">
        <f>CONCATENATE(MID('Hex Reference'!BT172,3,2),MID('Hex Reference'!BT172,1,2))</f>
        <v>#N/A</v>
      </c>
      <c r="BU172" s="12" t="e">
        <f>CONCATENATE(MID('Hex Reference'!BU172,3,2),MID('Hex Reference'!BU172,1,2))</f>
        <v>#N/A</v>
      </c>
      <c r="BV172" s="12" t="str">
        <f>CONCATENATE(MID('Hex Reference'!BV172,3,2),MID('Hex Reference'!BV172,1,2))</f>
        <v>0080</v>
      </c>
      <c r="BW172" s="12" t="e">
        <f>CONCATENATE(MID('Hex Reference'!BW172,3,2),MID('Hex Reference'!BW172,1,2))</f>
        <v>#N/A</v>
      </c>
      <c r="BX172" s="12" t="e">
        <f>CONCATENATE(MID('Hex Reference'!BX172,3,2),MID('Hex Reference'!BX172,1,2))</f>
        <v>#N/A</v>
      </c>
      <c r="BY172" s="12" t="str">
        <f>CONCATENATE(MID('Hex Reference'!BY172,3,2),MID('Hex Reference'!BY172,1,2))</f>
        <v>B84B</v>
      </c>
      <c r="BZ172" s="12" t="e">
        <f>CONCATENATE(MID('Hex Reference'!BZ172,3,2),MID('Hex Reference'!BZ172,1,2))</f>
        <v>#N/A</v>
      </c>
      <c r="CA172" s="12" t="e">
        <f>CONCATENATE(MID('Hex Reference'!CA172,3,2),MID('Hex Reference'!CA172,1,2))</f>
        <v>#N/A</v>
      </c>
      <c r="CB172" s="12" t="str">
        <f>CONCATENATE(MID('Hex Reference'!CB172,3,2),MID('Hex Reference'!CB172,1,2))</f>
        <v>B84B</v>
      </c>
      <c r="CC172" s="12" t="e">
        <f>CONCATENATE(MID('Hex Reference'!CC172,3,2),MID('Hex Reference'!CC172,1,2))</f>
        <v>#N/A</v>
      </c>
      <c r="CD172" s="12" t="e">
        <f>CONCATENATE(MID('Hex Reference'!CD172,3,2),MID('Hex Reference'!CD172,1,2))</f>
        <v>#N/A</v>
      </c>
      <c r="CE172" s="12" t="str">
        <f>CONCATENATE(MID('Hex Reference'!CE172,3,2),MID('Hex Reference'!CE172,1,2))</f>
        <v>A04F</v>
      </c>
      <c r="CF172" s="12" t="e">
        <f>CONCATENATE(MID('Hex Reference'!CF172,3,2),MID('Hex Reference'!CF172,1,2))</f>
        <v>#N/A</v>
      </c>
      <c r="CG172" s="12" t="e">
        <f>CONCATENATE(MID('Hex Reference'!CG172,3,2),MID('Hex Reference'!CG172,1,2))</f>
        <v>#N/A</v>
      </c>
      <c r="CH172" s="12" t="str">
        <f>CONCATENATE(MID('Hex Reference'!CH172,3,2),MID('Hex Reference'!CH172,1,2))</f>
        <v>A04F</v>
      </c>
      <c r="CI172" s="28"/>
    </row>
    <row r="173" spans="1:87">
      <c r="A173" s="25" t="str">
        <f t="shared" si="6"/>
        <v>A8</v>
      </c>
      <c r="B173" s="25" t="s">
        <v>199</v>
      </c>
      <c r="C173" s="40" t="str">
        <f t="shared" si="5"/>
        <v>18568</v>
      </c>
      <c r="D173" s="12" t="str">
        <f>CONCATENATE(MID('Hex Reference'!D173,3,2),MID('Hex Reference'!D173,1,2))</f>
        <v>DC45</v>
      </c>
      <c r="E173" s="12" t="e">
        <f>CONCATENATE(MID('Hex Reference'!E173,3,2),MID('Hex Reference'!E173,1,2))</f>
        <v>#N/A</v>
      </c>
      <c r="F173" s="12" t="e">
        <f>CONCATENATE(MID('Hex Reference'!F173,3,2),MID('Hex Reference'!F173,1,2))</f>
        <v>#N/A</v>
      </c>
      <c r="G173" s="12" t="str">
        <f>CONCATENATE(MID('Hex Reference'!G173,3,2),MID('Hex Reference'!G173,1,2))</f>
        <v>DC45</v>
      </c>
      <c r="H173" s="12" t="e">
        <f>CONCATENATE(MID('Hex Reference'!H173,3,2),MID('Hex Reference'!H173,1,2))</f>
        <v>#N/A</v>
      </c>
      <c r="I173" s="12" t="e">
        <f>CONCATENATE(MID('Hex Reference'!I173,3,2),MID('Hex Reference'!I173,1,2))</f>
        <v>#N/A</v>
      </c>
      <c r="J173" s="12" t="str">
        <f>CONCATENATE(MID('Hex Reference'!J173,3,2),MID('Hex Reference'!J173,1,2))</f>
        <v>DC45</v>
      </c>
      <c r="K173" s="12" t="e">
        <f>CONCATENATE(MID('Hex Reference'!K173,3,2),MID('Hex Reference'!K173,1,2))</f>
        <v>#N/A</v>
      </c>
      <c r="L173" s="12" t="e">
        <f>CONCATENATE(MID('Hex Reference'!L173,3,2),MID('Hex Reference'!L173,1,2))</f>
        <v>#N/A</v>
      </c>
      <c r="M173" s="12" t="str">
        <f>CONCATENATE(MID('Hex Reference'!M173,3,2),MID('Hex Reference'!M173,1,2))</f>
        <v>DC45</v>
      </c>
      <c r="N173" s="12" t="e">
        <f>CONCATENATE(MID('Hex Reference'!N173,3,2),MID('Hex Reference'!N173,1,2))</f>
        <v>#N/A</v>
      </c>
      <c r="O173" s="12" t="e">
        <f>CONCATENATE(MID('Hex Reference'!O173,3,2),MID('Hex Reference'!O173,1,2))</f>
        <v>#N/A</v>
      </c>
      <c r="P173" s="12" t="str">
        <f>CONCATENATE(MID('Hex Reference'!P173,3,2),MID('Hex Reference'!P173,1,2))</f>
        <v>DC45</v>
      </c>
      <c r="Q173" s="12" t="e">
        <f>CONCATENATE(MID('Hex Reference'!Q173,3,2),MID('Hex Reference'!Q173,1,2))</f>
        <v>#N/A</v>
      </c>
      <c r="R173" s="12" t="e">
        <f>CONCATENATE(MID('Hex Reference'!R173,3,2),MID('Hex Reference'!R173,1,2))</f>
        <v>#N/A</v>
      </c>
      <c r="S173" s="12" t="str">
        <f>CONCATENATE(MID('Hex Reference'!S173,3,2),MID('Hex Reference'!S173,1,2))</f>
        <v>DC45</v>
      </c>
      <c r="T173" s="12" t="e">
        <f>CONCATENATE(MID('Hex Reference'!T173,3,2),MID('Hex Reference'!T173,1,2))</f>
        <v>#N/A</v>
      </c>
      <c r="U173" s="12" t="e">
        <f>CONCATENATE(MID('Hex Reference'!U173,3,2),MID('Hex Reference'!U173,1,2))</f>
        <v>#N/A</v>
      </c>
      <c r="V173" s="12" t="str">
        <f>CONCATENATE(MID('Hex Reference'!V173,3,2),MID('Hex Reference'!V173,1,2))</f>
        <v>DC45</v>
      </c>
      <c r="W173" s="12" t="e">
        <f>CONCATENATE(MID('Hex Reference'!W173,3,2),MID('Hex Reference'!W173,1,2))</f>
        <v>#N/A</v>
      </c>
      <c r="X173" s="12" t="e">
        <f>CONCATENATE(MID('Hex Reference'!X173,3,2),MID('Hex Reference'!X173,1,2))</f>
        <v>#N/A</v>
      </c>
      <c r="Y173" s="12" t="str">
        <f>CONCATENATE(MID('Hex Reference'!Y173,3,2),MID('Hex Reference'!Y173,1,2))</f>
        <v>DC45</v>
      </c>
      <c r="Z173" s="12" t="e">
        <f>CONCATENATE(MID('Hex Reference'!Z173,3,2),MID('Hex Reference'!Z173,1,2))</f>
        <v>#N/A</v>
      </c>
      <c r="AA173" s="12" t="e">
        <f>CONCATENATE(MID('Hex Reference'!AA173,3,2),MID('Hex Reference'!AA173,1,2))</f>
        <v>#N/A</v>
      </c>
      <c r="AB173" s="12" t="str">
        <f>CONCATENATE(MID('Hex Reference'!AB173,3,2),MID('Hex Reference'!AB173,1,2))</f>
        <v>D047</v>
      </c>
      <c r="AC173" s="12" t="e">
        <f>CONCATENATE(MID('Hex Reference'!AC173,3,2),MID('Hex Reference'!AC173,1,2))</f>
        <v>#N/A</v>
      </c>
      <c r="AD173" s="12" t="e">
        <f>CONCATENATE(MID('Hex Reference'!AD173,3,2),MID('Hex Reference'!AD173,1,2))</f>
        <v>#N/A</v>
      </c>
      <c r="AE173" s="12" t="str">
        <f>CONCATENATE(MID('Hex Reference'!AE173,3,2),MID('Hex Reference'!AE173,1,2))</f>
        <v>D047</v>
      </c>
      <c r="AF173" s="12" t="e">
        <f>CONCATENATE(MID('Hex Reference'!AF173,3,2),MID('Hex Reference'!AF173,1,2))</f>
        <v>#N/A</v>
      </c>
      <c r="AG173" s="12" t="e">
        <f>CONCATENATE(MID('Hex Reference'!AG173,3,2),MID('Hex Reference'!AG173,1,2))</f>
        <v>#N/A</v>
      </c>
      <c r="AH173" s="12" t="str">
        <f>CONCATENATE(MID('Hex Reference'!AH173,3,2),MID('Hex Reference'!AH173,1,2))</f>
        <v>D047</v>
      </c>
      <c r="AI173" s="12" t="e">
        <f>CONCATENATE(MID('Hex Reference'!AI173,3,2),MID('Hex Reference'!AI173,1,2))</f>
        <v>#N/A</v>
      </c>
      <c r="AJ173" s="12" t="e">
        <f>CONCATENATE(MID('Hex Reference'!AJ173,3,2),MID('Hex Reference'!AJ173,1,2))</f>
        <v>#N/A</v>
      </c>
      <c r="AK173" s="12" t="str">
        <f>CONCATENATE(MID('Hex Reference'!AK173,3,2),MID('Hex Reference'!AK173,1,2))</f>
        <v>D047</v>
      </c>
      <c r="AL173" s="12" t="e">
        <f>CONCATENATE(MID('Hex Reference'!AL173,3,2),MID('Hex Reference'!AL173,1,2))</f>
        <v>#N/A</v>
      </c>
      <c r="AM173" s="12" t="e">
        <f>CONCATENATE(MID('Hex Reference'!AM173,3,2),MID('Hex Reference'!AM173,1,2))</f>
        <v>#N/A</v>
      </c>
      <c r="AN173" s="12" t="str">
        <f>CONCATENATE(MID('Hex Reference'!AN173,3,2),MID('Hex Reference'!AN173,1,2))</f>
        <v>D047</v>
      </c>
      <c r="AO173" s="12" t="e">
        <f>CONCATENATE(MID('Hex Reference'!AO173,3,2),MID('Hex Reference'!AO173,1,2))</f>
        <v>#N/A</v>
      </c>
      <c r="AP173" s="12" t="e">
        <f>CONCATENATE(MID('Hex Reference'!AP173,3,2),MID('Hex Reference'!AP173,1,2))</f>
        <v>#N/A</v>
      </c>
      <c r="AQ173" s="12" t="str">
        <f>CONCATENATE(MID('Hex Reference'!AQ173,3,2),MID('Hex Reference'!AQ173,1,2))</f>
        <v>D047</v>
      </c>
      <c r="AR173" s="28"/>
      <c r="AT173" s="24"/>
      <c r="AU173" s="12" t="str">
        <f>CONCATENATE(MID('Hex Reference'!AU173,3,2),MID('Hex Reference'!AU173,1,2))</f>
        <v>DC45</v>
      </c>
      <c r="AV173" s="12" t="e">
        <f>CONCATENATE(MID('Hex Reference'!AV173,3,2),MID('Hex Reference'!AV173,1,2))</f>
        <v>#N/A</v>
      </c>
      <c r="AW173" s="12" t="e">
        <f>CONCATENATE(MID('Hex Reference'!AW173,3,2),MID('Hex Reference'!AW173,1,2))</f>
        <v>#N/A</v>
      </c>
      <c r="AX173" s="12" t="str">
        <f>CONCATENATE(MID('Hex Reference'!AX173,3,2),MID('Hex Reference'!AX173,1,2))</f>
        <v>DC45</v>
      </c>
      <c r="AY173" s="12" t="e">
        <f>CONCATENATE(MID('Hex Reference'!AY173,3,2),MID('Hex Reference'!AY173,1,2))</f>
        <v>#N/A</v>
      </c>
      <c r="AZ173" s="12" t="e">
        <f>CONCATENATE(MID('Hex Reference'!AZ173,3,2),MID('Hex Reference'!AZ173,1,2))</f>
        <v>#N/A</v>
      </c>
      <c r="BA173" s="12" t="str">
        <f>CONCATENATE(MID('Hex Reference'!BA173,3,2),MID('Hex Reference'!BA173,1,2))</f>
        <v>DC45</v>
      </c>
      <c r="BB173" s="12" t="e">
        <f>CONCATENATE(MID('Hex Reference'!BB173,3,2),MID('Hex Reference'!BB173,1,2))</f>
        <v>#N/A</v>
      </c>
      <c r="BC173" s="12" t="e">
        <f>CONCATENATE(MID('Hex Reference'!BC173,3,2),MID('Hex Reference'!BC173,1,2))</f>
        <v>#N/A</v>
      </c>
      <c r="BD173" s="12" t="str">
        <f>CONCATENATE(MID('Hex Reference'!BD173,3,2),MID('Hex Reference'!BD173,1,2))</f>
        <v>DC45</v>
      </c>
      <c r="BE173" s="12" t="e">
        <f>CONCATENATE(MID('Hex Reference'!BE173,3,2),MID('Hex Reference'!BE173,1,2))</f>
        <v>#N/A</v>
      </c>
      <c r="BF173" s="12" t="e">
        <f>CONCATENATE(MID('Hex Reference'!BF173,3,2),MID('Hex Reference'!BF173,1,2))</f>
        <v>#N/A</v>
      </c>
      <c r="BG173" s="12" t="str">
        <f>CONCATENATE(MID('Hex Reference'!BG173,3,2),MID('Hex Reference'!BG173,1,2))</f>
        <v>DC45</v>
      </c>
      <c r="BH173" s="12" t="e">
        <f>CONCATENATE(MID('Hex Reference'!BH173,3,2),MID('Hex Reference'!BH173,1,2))</f>
        <v>#N/A</v>
      </c>
      <c r="BI173" s="12" t="e">
        <f>CONCATENATE(MID('Hex Reference'!BI173,3,2),MID('Hex Reference'!BI173,1,2))</f>
        <v>#N/A</v>
      </c>
      <c r="BJ173" s="12" t="str">
        <f>CONCATENATE(MID('Hex Reference'!BJ173,3,2),MID('Hex Reference'!BJ173,1,2))</f>
        <v>DC45</v>
      </c>
      <c r="BK173" s="12" t="e">
        <f>CONCATENATE(MID('Hex Reference'!BK173,3,2),MID('Hex Reference'!BK173,1,2))</f>
        <v>#N/A</v>
      </c>
      <c r="BL173" s="12" t="e">
        <f>CONCATENATE(MID('Hex Reference'!BL173,3,2),MID('Hex Reference'!BL173,1,2))</f>
        <v>#N/A</v>
      </c>
      <c r="BM173" s="12" t="str">
        <f>CONCATENATE(MID('Hex Reference'!BM173,3,2),MID('Hex Reference'!BM173,1,2))</f>
        <v>DC45</v>
      </c>
      <c r="BN173" s="12" t="e">
        <f>CONCATENATE(MID('Hex Reference'!BN173,3,2),MID('Hex Reference'!BN173,1,2))</f>
        <v>#N/A</v>
      </c>
      <c r="BO173" s="12" t="e">
        <f>CONCATENATE(MID('Hex Reference'!BO173,3,2),MID('Hex Reference'!BO173,1,2))</f>
        <v>#N/A</v>
      </c>
      <c r="BP173" s="12" t="str">
        <f>CONCATENATE(MID('Hex Reference'!BP173,3,2),MID('Hex Reference'!BP173,1,2))</f>
        <v>DC45</v>
      </c>
      <c r="BQ173" s="12" t="e">
        <f>CONCATENATE(MID('Hex Reference'!BQ173,3,2),MID('Hex Reference'!BQ173,1,2))</f>
        <v>#N/A</v>
      </c>
      <c r="BR173" s="12" t="e">
        <f>CONCATENATE(MID('Hex Reference'!BR173,3,2),MID('Hex Reference'!BR173,1,2))</f>
        <v>#N/A</v>
      </c>
      <c r="BS173" s="12" t="str">
        <f>CONCATENATE(MID('Hex Reference'!BS173,3,2),MID('Hex Reference'!BS173,1,2))</f>
        <v>D047</v>
      </c>
      <c r="BT173" s="12" t="e">
        <f>CONCATENATE(MID('Hex Reference'!BT173,3,2),MID('Hex Reference'!BT173,1,2))</f>
        <v>#N/A</v>
      </c>
      <c r="BU173" s="12" t="e">
        <f>CONCATENATE(MID('Hex Reference'!BU173,3,2),MID('Hex Reference'!BU173,1,2))</f>
        <v>#N/A</v>
      </c>
      <c r="BV173" s="12" t="str">
        <f>CONCATENATE(MID('Hex Reference'!BV173,3,2),MID('Hex Reference'!BV173,1,2))</f>
        <v>D047</v>
      </c>
      <c r="BW173" s="12" t="e">
        <f>CONCATENATE(MID('Hex Reference'!BW173,3,2),MID('Hex Reference'!BW173,1,2))</f>
        <v>#N/A</v>
      </c>
      <c r="BX173" s="12" t="e">
        <f>CONCATENATE(MID('Hex Reference'!BX173,3,2),MID('Hex Reference'!BX173,1,2))</f>
        <v>#N/A</v>
      </c>
      <c r="BY173" s="12" t="str">
        <f>CONCATENATE(MID('Hex Reference'!BY173,3,2),MID('Hex Reference'!BY173,1,2))</f>
        <v>D047</v>
      </c>
      <c r="BZ173" s="12" t="e">
        <f>CONCATENATE(MID('Hex Reference'!BZ173,3,2),MID('Hex Reference'!BZ173,1,2))</f>
        <v>#N/A</v>
      </c>
      <c r="CA173" s="12" t="e">
        <f>CONCATENATE(MID('Hex Reference'!CA173,3,2),MID('Hex Reference'!CA173,1,2))</f>
        <v>#N/A</v>
      </c>
      <c r="CB173" s="12" t="str">
        <f>CONCATENATE(MID('Hex Reference'!CB173,3,2),MID('Hex Reference'!CB173,1,2))</f>
        <v>D047</v>
      </c>
      <c r="CC173" s="12" t="e">
        <f>CONCATENATE(MID('Hex Reference'!CC173,3,2),MID('Hex Reference'!CC173,1,2))</f>
        <v>#N/A</v>
      </c>
      <c r="CD173" s="12" t="e">
        <f>CONCATENATE(MID('Hex Reference'!CD173,3,2),MID('Hex Reference'!CD173,1,2))</f>
        <v>#N/A</v>
      </c>
      <c r="CE173" s="12" t="str">
        <f>CONCATENATE(MID('Hex Reference'!CE173,3,2),MID('Hex Reference'!CE173,1,2))</f>
        <v>D047</v>
      </c>
      <c r="CF173" s="12" t="e">
        <f>CONCATENATE(MID('Hex Reference'!CF173,3,2),MID('Hex Reference'!CF173,1,2))</f>
        <v>#N/A</v>
      </c>
      <c r="CG173" s="12" t="e">
        <f>CONCATENATE(MID('Hex Reference'!CG173,3,2),MID('Hex Reference'!CG173,1,2))</f>
        <v>#N/A</v>
      </c>
      <c r="CH173" s="12" t="str">
        <f>CONCATENATE(MID('Hex Reference'!CH173,3,2),MID('Hex Reference'!CH173,1,2))</f>
        <v>D047</v>
      </c>
      <c r="CI173" s="28"/>
    </row>
    <row r="174" spans="1:87">
      <c r="A174" s="25" t="str">
        <f t="shared" si="6"/>
        <v>A9</v>
      </c>
      <c r="B174" s="25" t="s">
        <v>200</v>
      </c>
      <c r="C174" s="40" t="str">
        <f t="shared" si="5"/>
        <v>185A0</v>
      </c>
      <c r="D174" s="12" t="str">
        <f>CONCATENATE(MID('Hex Reference'!D174,3,2),MID('Hex Reference'!D174,1,2))</f>
        <v>E80A</v>
      </c>
      <c r="E174" s="12" t="e">
        <f>CONCATENATE(MID('Hex Reference'!E174,3,2),MID('Hex Reference'!E174,1,2))</f>
        <v>#N/A</v>
      </c>
      <c r="F174" s="12" t="e">
        <f>CONCATENATE(MID('Hex Reference'!F174,3,2),MID('Hex Reference'!F174,1,2))</f>
        <v>#N/A</v>
      </c>
      <c r="G174" s="12" t="str">
        <f>CONCATENATE(MID('Hex Reference'!G174,3,2),MID('Hex Reference'!G174,1,2))</f>
        <v>E80A</v>
      </c>
      <c r="H174" s="12" t="e">
        <f>CONCATENATE(MID('Hex Reference'!H174,3,2),MID('Hex Reference'!H174,1,2))</f>
        <v>#N/A</v>
      </c>
      <c r="I174" s="12" t="e">
        <f>CONCATENATE(MID('Hex Reference'!I174,3,2),MID('Hex Reference'!I174,1,2))</f>
        <v>#N/A</v>
      </c>
      <c r="J174" s="12" t="str">
        <f>CONCATENATE(MID('Hex Reference'!J174,3,2),MID('Hex Reference'!J174,1,2))</f>
        <v>E80A</v>
      </c>
      <c r="K174" s="12" t="e">
        <f>CONCATENATE(MID('Hex Reference'!K174,3,2),MID('Hex Reference'!K174,1,2))</f>
        <v>#N/A</v>
      </c>
      <c r="L174" s="12" t="e">
        <f>CONCATENATE(MID('Hex Reference'!L174,3,2),MID('Hex Reference'!L174,1,2))</f>
        <v>#N/A</v>
      </c>
      <c r="M174" s="12" t="str">
        <f>CONCATENATE(MID('Hex Reference'!M174,3,2),MID('Hex Reference'!M174,1,2))</f>
        <v>E80A</v>
      </c>
      <c r="N174" s="12" t="e">
        <f>CONCATENATE(MID('Hex Reference'!N174,3,2),MID('Hex Reference'!N174,1,2))</f>
        <v>#N/A</v>
      </c>
      <c r="O174" s="12" t="e">
        <f>CONCATENATE(MID('Hex Reference'!O174,3,2),MID('Hex Reference'!O174,1,2))</f>
        <v>#N/A</v>
      </c>
      <c r="P174" s="12" t="str">
        <f>CONCATENATE(MID('Hex Reference'!P174,3,2),MID('Hex Reference'!P174,1,2))</f>
        <v>E80A</v>
      </c>
      <c r="Q174" s="12" t="e">
        <f>CONCATENATE(MID('Hex Reference'!Q174,3,2),MID('Hex Reference'!Q174,1,2))</f>
        <v>#N/A</v>
      </c>
      <c r="R174" s="12" t="e">
        <f>CONCATENATE(MID('Hex Reference'!R174,3,2),MID('Hex Reference'!R174,1,2))</f>
        <v>#N/A</v>
      </c>
      <c r="S174" s="12" t="str">
        <f>CONCATENATE(MID('Hex Reference'!S174,3,2),MID('Hex Reference'!S174,1,2))</f>
        <v>E80A</v>
      </c>
      <c r="T174" s="12" t="e">
        <f>CONCATENATE(MID('Hex Reference'!T174,3,2),MID('Hex Reference'!T174,1,2))</f>
        <v>#N/A</v>
      </c>
      <c r="U174" s="12" t="e">
        <f>CONCATENATE(MID('Hex Reference'!U174,3,2),MID('Hex Reference'!U174,1,2))</f>
        <v>#N/A</v>
      </c>
      <c r="V174" s="12" t="str">
        <f>CONCATENATE(MID('Hex Reference'!V174,3,2),MID('Hex Reference'!V174,1,2))</f>
        <v>E80A</v>
      </c>
      <c r="W174" s="12" t="e">
        <f>CONCATENATE(MID('Hex Reference'!W174,3,2),MID('Hex Reference'!W174,1,2))</f>
        <v>#N/A</v>
      </c>
      <c r="X174" s="12" t="e">
        <f>CONCATENATE(MID('Hex Reference'!X174,3,2),MID('Hex Reference'!X174,1,2))</f>
        <v>#N/A</v>
      </c>
      <c r="Y174" s="12" t="str">
        <f>CONCATENATE(MID('Hex Reference'!Y174,3,2),MID('Hex Reference'!Y174,1,2))</f>
        <v>E80A</v>
      </c>
      <c r="Z174" s="12" t="e">
        <f>CONCATENATE(MID('Hex Reference'!Z174,3,2),MID('Hex Reference'!Z174,1,2))</f>
        <v>#N/A</v>
      </c>
      <c r="AA174" s="12" t="e">
        <f>CONCATENATE(MID('Hex Reference'!AA174,3,2),MID('Hex Reference'!AA174,1,2))</f>
        <v>#N/A</v>
      </c>
      <c r="AB174" s="12" t="str">
        <f>CONCATENATE(MID('Hex Reference'!AB174,3,2),MID('Hex Reference'!AB174,1,2))</f>
        <v>E80A</v>
      </c>
      <c r="AC174" s="12" t="e">
        <f>CONCATENATE(MID('Hex Reference'!AC174,3,2),MID('Hex Reference'!AC174,1,2))</f>
        <v>#N/A</v>
      </c>
      <c r="AD174" s="12" t="e">
        <f>CONCATENATE(MID('Hex Reference'!AD174,3,2),MID('Hex Reference'!AD174,1,2))</f>
        <v>#N/A</v>
      </c>
      <c r="AE174" s="12" t="str">
        <f>CONCATENATE(MID('Hex Reference'!AE174,3,2),MID('Hex Reference'!AE174,1,2))</f>
        <v>E80A</v>
      </c>
      <c r="AF174" s="12" t="e">
        <f>CONCATENATE(MID('Hex Reference'!AF174,3,2),MID('Hex Reference'!AF174,1,2))</f>
        <v>#N/A</v>
      </c>
      <c r="AG174" s="12" t="e">
        <f>CONCATENATE(MID('Hex Reference'!AG174,3,2),MID('Hex Reference'!AG174,1,2))</f>
        <v>#N/A</v>
      </c>
      <c r="AH174" s="12" t="str">
        <f>CONCATENATE(MID('Hex Reference'!AH174,3,2),MID('Hex Reference'!AH174,1,2))</f>
        <v>E80A</v>
      </c>
      <c r="AI174" s="12" t="e">
        <f>CONCATENATE(MID('Hex Reference'!AI174,3,2),MID('Hex Reference'!AI174,1,2))</f>
        <v>#N/A</v>
      </c>
      <c r="AJ174" s="12" t="e">
        <f>CONCATENATE(MID('Hex Reference'!AJ174,3,2),MID('Hex Reference'!AJ174,1,2))</f>
        <v>#N/A</v>
      </c>
      <c r="AK174" s="12" t="str">
        <f>CONCATENATE(MID('Hex Reference'!AK174,3,2),MID('Hex Reference'!AK174,1,2))</f>
        <v>E80A</v>
      </c>
      <c r="AL174" s="12" t="e">
        <f>CONCATENATE(MID('Hex Reference'!AL174,3,2),MID('Hex Reference'!AL174,1,2))</f>
        <v>#N/A</v>
      </c>
      <c r="AM174" s="12" t="e">
        <f>CONCATENATE(MID('Hex Reference'!AM174,3,2),MID('Hex Reference'!AM174,1,2))</f>
        <v>#N/A</v>
      </c>
      <c r="AN174" s="12" t="str">
        <f>CONCATENATE(MID('Hex Reference'!AN174,3,2),MID('Hex Reference'!AN174,1,2))</f>
        <v>E80A</v>
      </c>
      <c r="AO174" s="12" t="e">
        <f>CONCATENATE(MID('Hex Reference'!AO174,3,2),MID('Hex Reference'!AO174,1,2))</f>
        <v>#N/A</v>
      </c>
      <c r="AP174" s="12" t="e">
        <f>CONCATENATE(MID('Hex Reference'!AP174,3,2),MID('Hex Reference'!AP174,1,2))</f>
        <v>#N/A</v>
      </c>
      <c r="AQ174" s="12" t="str">
        <f>CONCATENATE(MID('Hex Reference'!AQ174,3,2),MID('Hex Reference'!AQ174,1,2))</f>
        <v>E80A</v>
      </c>
      <c r="AR174" s="28"/>
      <c r="AT174" s="24"/>
      <c r="AU174" s="12" t="str">
        <f>CONCATENATE(MID('Hex Reference'!AU174,3,2),MID('Hex Reference'!AU174,1,2))</f>
        <v>E80A</v>
      </c>
      <c r="AV174" s="12" t="e">
        <f>CONCATENATE(MID('Hex Reference'!AV174,3,2),MID('Hex Reference'!AV174,1,2))</f>
        <v>#N/A</v>
      </c>
      <c r="AW174" s="12" t="e">
        <f>CONCATENATE(MID('Hex Reference'!AW174,3,2),MID('Hex Reference'!AW174,1,2))</f>
        <v>#N/A</v>
      </c>
      <c r="AX174" s="12" t="str">
        <f>CONCATENATE(MID('Hex Reference'!AX174,3,2),MID('Hex Reference'!AX174,1,2))</f>
        <v>E80A</v>
      </c>
      <c r="AY174" s="12" t="e">
        <f>CONCATENATE(MID('Hex Reference'!AY174,3,2),MID('Hex Reference'!AY174,1,2))</f>
        <v>#N/A</v>
      </c>
      <c r="AZ174" s="12" t="e">
        <f>CONCATENATE(MID('Hex Reference'!AZ174,3,2),MID('Hex Reference'!AZ174,1,2))</f>
        <v>#N/A</v>
      </c>
      <c r="BA174" s="12" t="str">
        <f>CONCATENATE(MID('Hex Reference'!BA174,3,2),MID('Hex Reference'!BA174,1,2))</f>
        <v>E80A</v>
      </c>
      <c r="BB174" s="12" t="e">
        <f>CONCATENATE(MID('Hex Reference'!BB174,3,2),MID('Hex Reference'!BB174,1,2))</f>
        <v>#N/A</v>
      </c>
      <c r="BC174" s="12" t="e">
        <f>CONCATENATE(MID('Hex Reference'!BC174,3,2),MID('Hex Reference'!BC174,1,2))</f>
        <v>#N/A</v>
      </c>
      <c r="BD174" s="12" t="str">
        <f>CONCATENATE(MID('Hex Reference'!BD174,3,2),MID('Hex Reference'!BD174,1,2))</f>
        <v>E80A</v>
      </c>
      <c r="BE174" s="12" t="e">
        <f>CONCATENATE(MID('Hex Reference'!BE174,3,2),MID('Hex Reference'!BE174,1,2))</f>
        <v>#N/A</v>
      </c>
      <c r="BF174" s="12" t="e">
        <f>CONCATENATE(MID('Hex Reference'!BF174,3,2),MID('Hex Reference'!BF174,1,2))</f>
        <v>#N/A</v>
      </c>
      <c r="BG174" s="12" t="str">
        <f>CONCATENATE(MID('Hex Reference'!BG174,3,2),MID('Hex Reference'!BG174,1,2))</f>
        <v>E80A</v>
      </c>
      <c r="BH174" s="12" t="e">
        <f>CONCATENATE(MID('Hex Reference'!BH174,3,2),MID('Hex Reference'!BH174,1,2))</f>
        <v>#N/A</v>
      </c>
      <c r="BI174" s="12" t="e">
        <f>CONCATENATE(MID('Hex Reference'!BI174,3,2),MID('Hex Reference'!BI174,1,2))</f>
        <v>#N/A</v>
      </c>
      <c r="BJ174" s="12" t="str">
        <f>CONCATENATE(MID('Hex Reference'!BJ174,3,2),MID('Hex Reference'!BJ174,1,2))</f>
        <v>E80A</v>
      </c>
      <c r="BK174" s="12" t="e">
        <f>CONCATENATE(MID('Hex Reference'!BK174,3,2),MID('Hex Reference'!BK174,1,2))</f>
        <v>#N/A</v>
      </c>
      <c r="BL174" s="12" t="e">
        <f>CONCATENATE(MID('Hex Reference'!BL174,3,2),MID('Hex Reference'!BL174,1,2))</f>
        <v>#N/A</v>
      </c>
      <c r="BM174" s="12" t="str">
        <f>CONCATENATE(MID('Hex Reference'!BM174,3,2),MID('Hex Reference'!BM174,1,2))</f>
        <v>E80A</v>
      </c>
      <c r="BN174" s="12" t="e">
        <f>CONCATENATE(MID('Hex Reference'!BN174,3,2),MID('Hex Reference'!BN174,1,2))</f>
        <v>#N/A</v>
      </c>
      <c r="BO174" s="12" t="e">
        <f>CONCATENATE(MID('Hex Reference'!BO174,3,2),MID('Hex Reference'!BO174,1,2))</f>
        <v>#N/A</v>
      </c>
      <c r="BP174" s="12" t="str">
        <f>CONCATENATE(MID('Hex Reference'!BP174,3,2),MID('Hex Reference'!BP174,1,2))</f>
        <v>E80A</v>
      </c>
      <c r="BQ174" s="12" t="e">
        <f>CONCATENATE(MID('Hex Reference'!BQ174,3,2),MID('Hex Reference'!BQ174,1,2))</f>
        <v>#N/A</v>
      </c>
      <c r="BR174" s="12" t="e">
        <f>CONCATENATE(MID('Hex Reference'!BR174,3,2),MID('Hex Reference'!BR174,1,2))</f>
        <v>#N/A</v>
      </c>
      <c r="BS174" s="12" t="str">
        <f>CONCATENATE(MID('Hex Reference'!BS174,3,2),MID('Hex Reference'!BS174,1,2))</f>
        <v>E80A</v>
      </c>
      <c r="BT174" s="12" t="e">
        <f>CONCATENATE(MID('Hex Reference'!BT174,3,2),MID('Hex Reference'!BT174,1,2))</f>
        <v>#N/A</v>
      </c>
      <c r="BU174" s="12" t="e">
        <f>CONCATENATE(MID('Hex Reference'!BU174,3,2),MID('Hex Reference'!BU174,1,2))</f>
        <v>#N/A</v>
      </c>
      <c r="BV174" s="12" t="str">
        <f>CONCATENATE(MID('Hex Reference'!BV174,3,2),MID('Hex Reference'!BV174,1,2))</f>
        <v>E80A</v>
      </c>
      <c r="BW174" s="12" t="e">
        <f>CONCATENATE(MID('Hex Reference'!BW174,3,2),MID('Hex Reference'!BW174,1,2))</f>
        <v>#N/A</v>
      </c>
      <c r="BX174" s="12" t="e">
        <f>CONCATENATE(MID('Hex Reference'!BX174,3,2),MID('Hex Reference'!BX174,1,2))</f>
        <v>#N/A</v>
      </c>
      <c r="BY174" s="12" t="str">
        <f>CONCATENATE(MID('Hex Reference'!BY174,3,2),MID('Hex Reference'!BY174,1,2))</f>
        <v>E80A</v>
      </c>
      <c r="BZ174" s="12" t="e">
        <f>CONCATENATE(MID('Hex Reference'!BZ174,3,2),MID('Hex Reference'!BZ174,1,2))</f>
        <v>#N/A</v>
      </c>
      <c r="CA174" s="12" t="e">
        <f>CONCATENATE(MID('Hex Reference'!CA174,3,2),MID('Hex Reference'!CA174,1,2))</f>
        <v>#N/A</v>
      </c>
      <c r="CB174" s="12" t="str">
        <f>CONCATENATE(MID('Hex Reference'!CB174,3,2),MID('Hex Reference'!CB174,1,2))</f>
        <v>E80A</v>
      </c>
      <c r="CC174" s="12" t="e">
        <f>CONCATENATE(MID('Hex Reference'!CC174,3,2),MID('Hex Reference'!CC174,1,2))</f>
        <v>#N/A</v>
      </c>
      <c r="CD174" s="12" t="e">
        <f>CONCATENATE(MID('Hex Reference'!CD174,3,2),MID('Hex Reference'!CD174,1,2))</f>
        <v>#N/A</v>
      </c>
      <c r="CE174" s="12" t="str">
        <f>CONCATENATE(MID('Hex Reference'!CE174,3,2),MID('Hex Reference'!CE174,1,2))</f>
        <v>E80A</v>
      </c>
      <c r="CF174" s="12" t="e">
        <f>CONCATENATE(MID('Hex Reference'!CF174,3,2),MID('Hex Reference'!CF174,1,2))</f>
        <v>#N/A</v>
      </c>
      <c r="CG174" s="12" t="e">
        <f>CONCATENATE(MID('Hex Reference'!CG174,3,2),MID('Hex Reference'!CG174,1,2))</f>
        <v>#N/A</v>
      </c>
      <c r="CH174" s="12" t="str">
        <f>CONCATENATE(MID('Hex Reference'!CH174,3,2),MID('Hex Reference'!CH174,1,2))</f>
        <v>E80A</v>
      </c>
      <c r="CI174" s="28"/>
    </row>
    <row r="175" spans="1:87">
      <c r="A175" s="25" t="str">
        <f t="shared" si="6"/>
        <v>AA</v>
      </c>
      <c r="B175" s="25" t="s">
        <v>201</v>
      </c>
      <c r="C175" s="40" t="str">
        <f t="shared" si="5"/>
        <v>185D8</v>
      </c>
      <c r="D175" s="12" t="str">
        <f>CONCATENATE(MID('Hex Reference'!D175,3,2),MID('Hex Reference'!D175,1,2))</f>
        <v>F441</v>
      </c>
      <c r="E175" s="12" t="e">
        <f>CONCATENATE(MID('Hex Reference'!E175,3,2),MID('Hex Reference'!E175,1,2))</f>
        <v>#N/A</v>
      </c>
      <c r="F175" s="12" t="e">
        <f>CONCATENATE(MID('Hex Reference'!F175,3,2),MID('Hex Reference'!F175,1,2))</f>
        <v>#N/A</v>
      </c>
      <c r="G175" s="12" t="str">
        <f>CONCATENATE(MID('Hex Reference'!G175,3,2),MID('Hex Reference'!G175,1,2))</f>
        <v>F441</v>
      </c>
      <c r="H175" s="12" t="e">
        <f>CONCATENATE(MID('Hex Reference'!H175,3,2),MID('Hex Reference'!H175,1,2))</f>
        <v>#N/A</v>
      </c>
      <c r="I175" s="12" t="e">
        <f>CONCATENATE(MID('Hex Reference'!I175,3,2),MID('Hex Reference'!I175,1,2))</f>
        <v>#N/A</v>
      </c>
      <c r="J175" s="12" t="str">
        <f>CONCATENATE(MID('Hex Reference'!J175,3,2),MID('Hex Reference'!J175,1,2))</f>
        <v>EE42</v>
      </c>
      <c r="K175" s="12" t="e">
        <f>CONCATENATE(MID('Hex Reference'!K175,3,2),MID('Hex Reference'!K175,1,2))</f>
        <v>#N/A</v>
      </c>
      <c r="L175" s="12" t="e">
        <f>CONCATENATE(MID('Hex Reference'!L175,3,2),MID('Hex Reference'!L175,1,2))</f>
        <v>#N/A</v>
      </c>
      <c r="M175" s="12" t="str">
        <f>CONCATENATE(MID('Hex Reference'!M175,3,2),MID('Hex Reference'!M175,1,2))</f>
        <v>EE42</v>
      </c>
      <c r="N175" s="12" t="e">
        <f>CONCATENATE(MID('Hex Reference'!N175,3,2),MID('Hex Reference'!N175,1,2))</f>
        <v>#N/A</v>
      </c>
      <c r="O175" s="12" t="e">
        <f>CONCATENATE(MID('Hex Reference'!O175,3,2),MID('Hex Reference'!O175,1,2))</f>
        <v>#N/A</v>
      </c>
      <c r="P175" s="12" t="str">
        <f>CONCATENATE(MID('Hex Reference'!P175,3,2),MID('Hex Reference'!P175,1,2))</f>
        <v>E843</v>
      </c>
      <c r="Q175" s="12" t="e">
        <f>CONCATENATE(MID('Hex Reference'!Q175,3,2),MID('Hex Reference'!Q175,1,2))</f>
        <v>#N/A</v>
      </c>
      <c r="R175" s="12" t="e">
        <f>CONCATENATE(MID('Hex Reference'!R175,3,2),MID('Hex Reference'!R175,1,2))</f>
        <v>#N/A</v>
      </c>
      <c r="S175" s="12" t="str">
        <f>CONCATENATE(MID('Hex Reference'!S175,3,2),MID('Hex Reference'!S175,1,2))</f>
        <v>E843</v>
      </c>
      <c r="T175" s="12" t="e">
        <f>CONCATENATE(MID('Hex Reference'!T175,3,2),MID('Hex Reference'!T175,1,2))</f>
        <v>#N/A</v>
      </c>
      <c r="U175" s="12" t="e">
        <f>CONCATENATE(MID('Hex Reference'!U175,3,2),MID('Hex Reference'!U175,1,2))</f>
        <v>#N/A</v>
      </c>
      <c r="V175" s="12" t="str">
        <f>CONCATENATE(MID('Hex Reference'!V175,3,2),MID('Hex Reference'!V175,1,2))</f>
        <v>E90A</v>
      </c>
      <c r="W175" s="12" t="e">
        <f>CONCATENATE(MID('Hex Reference'!W175,3,2),MID('Hex Reference'!W175,1,2))</f>
        <v>#N/A</v>
      </c>
      <c r="X175" s="12" t="e">
        <f>CONCATENATE(MID('Hex Reference'!X175,3,2),MID('Hex Reference'!X175,1,2))</f>
        <v>#N/A</v>
      </c>
      <c r="Y175" s="12" t="str">
        <f>CONCATENATE(MID('Hex Reference'!Y175,3,2),MID('Hex Reference'!Y175,1,2))</f>
        <v>E90A</v>
      </c>
      <c r="Z175" s="12" t="e">
        <f>CONCATENATE(MID('Hex Reference'!Z175,3,2),MID('Hex Reference'!Z175,1,2))</f>
        <v>#N/A</v>
      </c>
      <c r="AA175" s="12" t="e">
        <f>CONCATENATE(MID('Hex Reference'!AA175,3,2),MID('Hex Reference'!AA175,1,2))</f>
        <v>#N/A</v>
      </c>
      <c r="AB175" s="12" t="str">
        <f>CONCATENATE(MID('Hex Reference'!AB175,3,2),MID('Hex Reference'!AB175,1,2))</f>
        <v>EA0A</v>
      </c>
      <c r="AC175" s="12" t="e">
        <f>CONCATENATE(MID('Hex Reference'!AC175,3,2),MID('Hex Reference'!AC175,1,2))</f>
        <v>#N/A</v>
      </c>
      <c r="AD175" s="12" t="e">
        <f>CONCATENATE(MID('Hex Reference'!AD175,3,2),MID('Hex Reference'!AD175,1,2))</f>
        <v>#N/A</v>
      </c>
      <c r="AE175" s="12" t="str">
        <f>CONCATENATE(MID('Hex Reference'!AE175,3,2),MID('Hex Reference'!AE175,1,2))</f>
        <v>EA0A</v>
      </c>
      <c r="AF175" s="12" t="e">
        <f>CONCATENATE(MID('Hex Reference'!AF175,3,2),MID('Hex Reference'!AF175,1,2))</f>
        <v>#N/A</v>
      </c>
      <c r="AG175" s="12" t="e">
        <f>CONCATENATE(MID('Hex Reference'!AG175,3,2),MID('Hex Reference'!AG175,1,2))</f>
        <v>#N/A</v>
      </c>
      <c r="AH175" s="12" t="str">
        <f>CONCATENATE(MID('Hex Reference'!AH175,3,2),MID('Hex Reference'!AH175,1,2))</f>
        <v>EB0A</v>
      </c>
      <c r="AI175" s="12" t="e">
        <f>CONCATENATE(MID('Hex Reference'!AI175,3,2),MID('Hex Reference'!AI175,1,2))</f>
        <v>#N/A</v>
      </c>
      <c r="AJ175" s="12" t="e">
        <f>CONCATENATE(MID('Hex Reference'!AJ175,3,2),MID('Hex Reference'!AJ175,1,2))</f>
        <v>#N/A</v>
      </c>
      <c r="AK175" s="12" t="str">
        <f>CONCATENATE(MID('Hex Reference'!AK175,3,2),MID('Hex Reference'!AK175,1,2))</f>
        <v>EB0A</v>
      </c>
      <c r="AL175" s="12" t="e">
        <f>CONCATENATE(MID('Hex Reference'!AL175,3,2),MID('Hex Reference'!AL175,1,2))</f>
        <v>#N/A</v>
      </c>
      <c r="AM175" s="12" t="e">
        <f>CONCATENATE(MID('Hex Reference'!AM175,3,2),MID('Hex Reference'!AM175,1,2))</f>
        <v>#N/A</v>
      </c>
      <c r="AN175" s="12" t="str">
        <f>CONCATENATE(MID('Hex Reference'!AN175,3,2),MID('Hex Reference'!AN175,1,2))</f>
        <v>EB0A</v>
      </c>
      <c r="AO175" s="12" t="e">
        <f>CONCATENATE(MID('Hex Reference'!AO175,3,2),MID('Hex Reference'!AO175,1,2))</f>
        <v>#N/A</v>
      </c>
      <c r="AP175" s="12" t="e">
        <f>CONCATENATE(MID('Hex Reference'!AP175,3,2),MID('Hex Reference'!AP175,1,2))</f>
        <v>#N/A</v>
      </c>
      <c r="AQ175" s="12" t="str">
        <f>CONCATENATE(MID('Hex Reference'!AQ175,3,2),MID('Hex Reference'!AQ175,1,2))</f>
        <v>EB0A</v>
      </c>
      <c r="AR175" s="28"/>
      <c r="AT175" s="24"/>
      <c r="AU175" s="12" t="str">
        <f>CONCATENATE(MID('Hex Reference'!AU175,3,2),MID('Hex Reference'!AU175,1,2))</f>
        <v>F441</v>
      </c>
      <c r="AV175" s="12" t="e">
        <f>CONCATENATE(MID('Hex Reference'!AV175,3,2),MID('Hex Reference'!AV175,1,2))</f>
        <v>#N/A</v>
      </c>
      <c r="AW175" s="12" t="e">
        <f>CONCATENATE(MID('Hex Reference'!AW175,3,2),MID('Hex Reference'!AW175,1,2))</f>
        <v>#N/A</v>
      </c>
      <c r="AX175" s="12" t="str">
        <f>CONCATENATE(MID('Hex Reference'!AX175,3,2),MID('Hex Reference'!AX175,1,2))</f>
        <v>F441</v>
      </c>
      <c r="AY175" s="12" t="e">
        <f>CONCATENATE(MID('Hex Reference'!AY175,3,2),MID('Hex Reference'!AY175,1,2))</f>
        <v>#N/A</v>
      </c>
      <c r="AZ175" s="12" t="e">
        <f>CONCATENATE(MID('Hex Reference'!AZ175,3,2),MID('Hex Reference'!AZ175,1,2))</f>
        <v>#N/A</v>
      </c>
      <c r="BA175" s="12" t="str">
        <f>CONCATENATE(MID('Hex Reference'!BA175,3,2),MID('Hex Reference'!BA175,1,2))</f>
        <v>EE42</v>
      </c>
      <c r="BB175" s="12" t="e">
        <f>CONCATENATE(MID('Hex Reference'!BB175,3,2),MID('Hex Reference'!BB175,1,2))</f>
        <v>#N/A</v>
      </c>
      <c r="BC175" s="12" t="e">
        <f>CONCATENATE(MID('Hex Reference'!BC175,3,2),MID('Hex Reference'!BC175,1,2))</f>
        <v>#N/A</v>
      </c>
      <c r="BD175" s="12" t="str">
        <f>CONCATENATE(MID('Hex Reference'!BD175,3,2),MID('Hex Reference'!BD175,1,2))</f>
        <v>EE42</v>
      </c>
      <c r="BE175" s="12" t="e">
        <f>CONCATENATE(MID('Hex Reference'!BE175,3,2),MID('Hex Reference'!BE175,1,2))</f>
        <v>#N/A</v>
      </c>
      <c r="BF175" s="12" t="e">
        <f>CONCATENATE(MID('Hex Reference'!BF175,3,2),MID('Hex Reference'!BF175,1,2))</f>
        <v>#N/A</v>
      </c>
      <c r="BG175" s="12" t="str">
        <f>CONCATENATE(MID('Hex Reference'!BG175,3,2),MID('Hex Reference'!BG175,1,2))</f>
        <v>E843</v>
      </c>
      <c r="BH175" s="12" t="e">
        <f>CONCATENATE(MID('Hex Reference'!BH175,3,2),MID('Hex Reference'!BH175,1,2))</f>
        <v>#N/A</v>
      </c>
      <c r="BI175" s="12" t="e">
        <f>CONCATENATE(MID('Hex Reference'!BI175,3,2),MID('Hex Reference'!BI175,1,2))</f>
        <v>#N/A</v>
      </c>
      <c r="BJ175" s="12" t="str">
        <f>CONCATENATE(MID('Hex Reference'!BJ175,3,2),MID('Hex Reference'!BJ175,1,2))</f>
        <v>E843</v>
      </c>
      <c r="BK175" s="12" t="e">
        <f>CONCATENATE(MID('Hex Reference'!BK175,3,2),MID('Hex Reference'!BK175,1,2))</f>
        <v>#N/A</v>
      </c>
      <c r="BL175" s="12" t="e">
        <f>CONCATENATE(MID('Hex Reference'!BL175,3,2),MID('Hex Reference'!BL175,1,2))</f>
        <v>#N/A</v>
      </c>
      <c r="BM175" s="12" t="str">
        <f>CONCATENATE(MID('Hex Reference'!BM175,3,2),MID('Hex Reference'!BM175,1,2))</f>
        <v>E90A</v>
      </c>
      <c r="BN175" s="12" t="e">
        <f>CONCATENATE(MID('Hex Reference'!BN175,3,2),MID('Hex Reference'!BN175,1,2))</f>
        <v>#N/A</v>
      </c>
      <c r="BO175" s="12" t="e">
        <f>CONCATENATE(MID('Hex Reference'!BO175,3,2),MID('Hex Reference'!BO175,1,2))</f>
        <v>#N/A</v>
      </c>
      <c r="BP175" s="12" t="str">
        <f>CONCATENATE(MID('Hex Reference'!BP175,3,2),MID('Hex Reference'!BP175,1,2))</f>
        <v>E90A</v>
      </c>
      <c r="BQ175" s="12" t="e">
        <f>CONCATENATE(MID('Hex Reference'!BQ175,3,2),MID('Hex Reference'!BQ175,1,2))</f>
        <v>#N/A</v>
      </c>
      <c r="BR175" s="12" t="e">
        <f>CONCATENATE(MID('Hex Reference'!BR175,3,2),MID('Hex Reference'!BR175,1,2))</f>
        <v>#N/A</v>
      </c>
      <c r="BS175" s="12" t="str">
        <f>CONCATENATE(MID('Hex Reference'!BS175,3,2),MID('Hex Reference'!BS175,1,2))</f>
        <v>EA0A</v>
      </c>
      <c r="BT175" s="12" t="e">
        <f>CONCATENATE(MID('Hex Reference'!BT175,3,2),MID('Hex Reference'!BT175,1,2))</f>
        <v>#N/A</v>
      </c>
      <c r="BU175" s="12" t="e">
        <f>CONCATENATE(MID('Hex Reference'!BU175,3,2),MID('Hex Reference'!BU175,1,2))</f>
        <v>#N/A</v>
      </c>
      <c r="BV175" s="12" t="str">
        <f>CONCATENATE(MID('Hex Reference'!BV175,3,2),MID('Hex Reference'!BV175,1,2))</f>
        <v>EA0A</v>
      </c>
      <c r="BW175" s="12" t="e">
        <f>CONCATENATE(MID('Hex Reference'!BW175,3,2),MID('Hex Reference'!BW175,1,2))</f>
        <v>#N/A</v>
      </c>
      <c r="BX175" s="12" t="e">
        <f>CONCATENATE(MID('Hex Reference'!BX175,3,2),MID('Hex Reference'!BX175,1,2))</f>
        <v>#N/A</v>
      </c>
      <c r="BY175" s="12" t="str">
        <f>CONCATENATE(MID('Hex Reference'!BY175,3,2),MID('Hex Reference'!BY175,1,2))</f>
        <v>EB0A</v>
      </c>
      <c r="BZ175" s="12" t="e">
        <f>CONCATENATE(MID('Hex Reference'!BZ175,3,2),MID('Hex Reference'!BZ175,1,2))</f>
        <v>#N/A</v>
      </c>
      <c r="CA175" s="12" t="e">
        <f>CONCATENATE(MID('Hex Reference'!CA175,3,2),MID('Hex Reference'!CA175,1,2))</f>
        <v>#N/A</v>
      </c>
      <c r="CB175" s="12" t="str">
        <f>CONCATENATE(MID('Hex Reference'!CB175,3,2),MID('Hex Reference'!CB175,1,2))</f>
        <v>EB0A</v>
      </c>
      <c r="CC175" s="12" t="e">
        <f>CONCATENATE(MID('Hex Reference'!CC175,3,2),MID('Hex Reference'!CC175,1,2))</f>
        <v>#N/A</v>
      </c>
      <c r="CD175" s="12" t="e">
        <f>CONCATENATE(MID('Hex Reference'!CD175,3,2),MID('Hex Reference'!CD175,1,2))</f>
        <v>#N/A</v>
      </c>
      <c r="CE175" s="12" t="str">
        <f>CONCATENATE(MID('Hex Reference'!CE175,3,2),MID('Hex Reference'!CE175,1,2))</f>
        <v>EB0A</v>
      </c>
      <c r="CF175" s="12" t="e">
        <f>CONCATENATE(MID('Hex Reference'!CF175,3,2),MID('Hex Reference'!CF175,1,2))</f>
        <v>#N/A</v>
      </c>
      <c r="CG175" s="12" t="e">
        <f>CONCATENATE(MID('Hex Reference'!CG175,3,2),MID('Hex Reference'!CG175,1,2))</f>
        <v>#N/A</v>
      </c>
      <c r="CH175" s="12" t="str">
        <f>CONCATENATE(MID('Hex Reference'!CH175,3,2),MID('Hex Reference'!CH175,1,2))</f>
        <v>EB0A</v>
      </c>
      <c r="CI175" s="28"/>
    </row>
    <row r="176" spans="1:87">
      <c r="A176" s="25" t="str">
        <f t="shared" si="6"/>
        <v>AB</v>
      </c>
      <c r="B176" s="25" t="s">
        <v>202</v>
      </c>
      <c r="C176" s="40" t="str">
        <f t="shared" si="5"/>
        <v>18610</v>
      </c>
      <c r="D176" s="12" t="str">
        <f>CONCATENATE(MID('Hex Reference'!D176,3,2),MID('Hex Reference'!D176,1,2))</f>
        <v>EC0A</v>
      </c>
      <c r="E176" s="12" t="e">
        <f>CONCATENATE(MID('Hex Reference'!E176,3,2),MID('Hex Reference'!E176,1,2))</f>
        <v>#N/A</v>
      </c>
      <c r="F176" s="12" t="e">
        <f>CONCATENATE(MID('Hex Reference'!F176,3,2),MID('Hex Reference'!F176,1,2))</f>
        <v>#N/A</v>
      </c>
      <c r="G176" s="12" t="str">
        <f>CONCATENATE(MID('Hex Reference'!G176,3,2),MID('Hex Reference'!G176,1,2))</f>
        <v>EC0A</v>
      </c>
      <c r="H176" s="12" t="e">
        <f>CONCATENATE(MID('Hex Reference'!H176,3,2),MID('Hex Reference'!H176,1,2))</f>
        <v>#N/A</v>
      </c>
      <c r="I176" s="12" t="e">
        <f>CONCATENATE(MID('Hex Reference'!I176,3,2),MID('Hex Reference'!I176,1,2))</f>
        <v>#N/A</v>
      </c>
      <c r="J176" s="12" t="str">
        <f>CONCATENATE(MID('Hex Reference'!J176,3,2),MID('Hex Reference'!J176,1,2))</f>
        <v>EC0A</v>
      </c>
      <c r="K176" s="12" t="e">
        <f>CONCATENATE(MID('Hex Reference'!K176,3,2),MID('Hex Reference'!K176,1,2))</f>
        <v>#N/A</v>
      </c>
      <c r="L176" s="12" t="e">
        <f>CONCATENATE(MID('Hex Reference'!L176,3,2),MID('Hex Reference'!L176,1,2))</f>
        <v>#N/A</v>
      </c>
      <c r="M176" s="12" t="str">
        <f>CONCATENATE(MID('Hex Reference'!M176,3,2),MID('Hex Reference'!M176,1,2))</f>
        <v>EC0A</v>
      </c>
      <c r="N176" s="12" t="e">
        <f>CONCATENATE(MID('Hex Reference'!N176,3,2),MID('Hex Reference'!N176,1,2))</f>
        <v>#N/A</v>
      </c>
      <c r="O176" s="12" t="e">
        <f>CONCATENATE(MID('Hex Reference'!O176,3,2),MID('Hex Reference'!O176,1,2))</f>
        <v>#N/A</v>
      </c>
      <c r="P176" s="12" t="str">
        <f>CONCATENATE(MID('Hex Reference'!P176,3,2),MID('Hex Reference'!P176,1,2))</f>
        <v>EC0A</v>
      </c>
      <c r="Q176" s="12" t="e">
        <f>CONCATENATE(MID('Hex Reference'!Q176,3,2),MID('Hex Reference'!Q176,1,2))</f>
        <v>#N/A</v>
      </c>
      <c r="R176" s="12" t="e">
        <f>CONCATENATE(MID('Hex Reference'!R176,3,2),MID('Hex Reference'!R176,1,2))</f>
        <v>#N/A</v>
      </c>
      <c r="S176" s="12" t="str">
        <f>CONCATENATE(MID('Hex Reference'!S176,3,2),MID('Hex Reference'!S176,1,2))</f>
        <v>EC0A</v>
      </c>
      <c r="T176" s="12" t="e">
        <f>CONCATENATE(MID('Hex Reference'!T176,3,2),MID('Hex Reference'!T176,1,2))</f>
        <v>#N/A</v>
      </c>
      <c r="U176" s="12" t="e">
        <f>CONCATENATE(MID('Hex Reference'!U176,3,2),MID('Hex Reference'!U176,1,2))</f>
        <v>#N/A</v>
      </c>
      <c r="V176" s="12" t="str">
        <f>CONCATENATE(MID('Hex Reference'!V176,3,2),MID('Hex Reference'!V176,1,2))</f>
        <v>EC0A</v>
      </c>
      <c r="W176" s="12" t="e">
        <f>CONCATENATE(MID('Hex Reference'!W176,3,2),MID('Hex Reference'!W176,1,2))</f>
        <v>#N/A</v>
      </c>
      <c r="X176" s="12" t="e">
        <f>CONCATENATE(MID('Hex Reference'!X176,3,2),MID('Hex Reference'!X176,1,2))</f>
        <v>#N/A</v>
      </c>
      <c r="Y176" s="12" t="str">
        <f>CONCATENATE(MID('Hex Reference'!Y176,3,2),MID('Hex Reference'!Y176,1,2))</f>
        <v>EC0A</v>
      </c>
      <c r="Z176" s="12" t="e">
        <f>CONCATENATE(MID('Hex Reference'!Z176,3,2),MID('Hex Reference'!Z176,1,2))</f>
        <v>#N/A</v>
      </c>
      <c r="AA176" s="12" t="e">
        <f>CONCATENATE(MID('Hex Reference'!AA176,3,2),MID('Hex Reference'!AA176,1,2))</f>
        <v>#N/A</v>
      </c>
      <c r="AB176" s="12" t="str">
        <f>CONCATENATE(MID('Hex Reference'!AB176,3,2),MID('Hex Reference'!AB176,1,2))</f>
        <v>EC0A</v>
      </c>
      <c r="AC176" s="12" t="e">
        <f>CONCATENATE(MID('Hex Reference'!AC176,3,2),MID('Hex Reference'!AC176,1,2))</f>
        <v>#N/A</v>
      </c>
      <c r="AD176" s="12" t="e">
        <f>CONCATENATE(MID('Hex Reference'!AD176,3,2),MID('Hex Reference'!AD176,1,2))</f>
        <v>#N/A</v>
      </c>
      <c r="AE176" s="12" t="str">
        <f>CONCATENATE(MID('Hex Reference'!AE176,3,2),MID('Hex Reference'!AE176,1,2))</f>
        <v>EC0A</v>
      </c>
      <c r="AF176" s="12" t="e">
        <f>CONCATENATE(MID('Hex Reference'!AF176,3,2),MID('Hex Reference'!AF176,1,2))</f>
        <v>#N/A</v>
      </c>
      <c r="AG176" s="12" t="e">
        <f>CONCATENATE(MID('Hex Reference'!AG176,3,2),MID('Hex Reference'!AG176,1,2))</f>
        <v>#N/A</v>
      </c>
      <c r="AH176" s="12" t="str">
        <f>CONCATENATE(MID('Hex Reference'!AH176,3,2),MID('Hex Reference'!AH176,1,2))</f>
        <v>EC0A</v>
      </c>
      <c r="AI176" s="12" t="e">
        <f>CONCATENATE(MID('Hex Reference'!AI176,3,2),MID('Hex Reference'!AI176,1,2))</f>
        <v>#N/A</v>
      </c>
      <c r="AJ176" s="12" t="e">
        <f>CONCATENATE(MID('Hex Reference'!AJ176,3,2),MID('Hex Reference'!AJ176,1,2))</f>
        <v>#N/A</v>
      </c>
      <c r="AK176" s="12" t="str">
        <f>CONCATENATE(MID('Hex Reference'!AK176,3,2),MID('Hex Reference'!AK176,1,2))</f>
        <v>EC0A</v>
      </c>
      <c r="AL176" s="12" t="e">
        <f>CONCATENATE(MID('Hex Reference'!AL176,3,2),MID('Hex Reference'!AL176,1,2))</f>
        <v>#N/A</v>
      </c>
      <c r="AM176" s="12" t="e">
        <f>CONCATENATE(MID('Hex Reference'!AM176,3,2),MID('Hex Reference'!AM176,1,2))</f>
        <v>#N/A</v>
      </c>
      <c r="AN176" s="12" t="str">
        <f>CONCATENATE(MID('Hex Reference'!AN176,3,2),MID('Hex Reference'!AN176,1,2))</f>
        <v>EC0A</v>
      </c>
      <c r="AO176" s="12" t="e">
        <f>CONCATENATE(MID('Hex Reference'!AO176,3,2),MID('Hex Reference'!AO176,1,2))</f>
        <v>#N/A</v>
      </c>
      <c r="AP176" s="12" t="e">
        <f>CONCATENATE(MID('Hex Reference'!AP176,3,2),MID('Hex Reference'!AP176,1,2))</f>
        <v>#N/A</v>
      </c>
      <c r="AQ176" s="12" t="str">
        <f>CONCATENATE(MID('Hex Reference'!AQ176,3,2),MID('Hex Reference'!AQ176,1,2))</f>
        <v>EC0A</v>
      </c>
      <c r="AR176" s="28"/>
      <c r="AT176" s="24"/>
      <c r="AU176" s="12" t="str">
        <f>CONCATENATE(MID('Hex Reference'!AU176,3,2),MID('Hex Reference'!AU176,1,2))</f>
        <v>EC0A</v>
      </c>
      <c r="AV176" s="12" t="e">
        <f>CONCATENATE(MID('Hex Reference'!AV176,3,2),MID('Hex Reference'!AV176,1,2))</f>
        <v>#N/A</v>
      </c>
      <c r="AW176" s="12" t="e">
        <f>CONCATENATE(MID('Hex Reference'!AW176,3,2),MID('Hex Reference'!AW176,1,2))</f>
        <v>#N/A</v>
      </c>
      <c r="AX176" s="12" t="str">
        <f>CONCATENATE(MID('Hex Reference'!AX176,3,2),MID('Hex Reference'!AX176,1,2))</f>
        <v>EC0A</v>
      </c>
      <c r="AY176" s="12" t="e">
        <f>CONCATENATE(MID('Hex Reference'!AY176,3,2),MID('Hex Reference'!AY176,1,2))</f>
        <v>#N/A</v>
      </c>
      <c r="AZ176" s="12" t="e">
        <f>CONCATENATE(MID('Hex Reference'!AZ176,3,2),MID('Hex Reference'!AZ176,1,2))</f>
        <v>#N/A</v>
      </c>
      <c r="BA176" s="12" t="str">
        <f>CONCATENATE(MID('Hex Reference'!BA176,3,2),MID('Hex Reference'!BA176,1,2))</f>
        <v>EC0A</v>
      </c>
      <c r="BB176" s="12" t="e">
        <f>CONCATENATE(MID('Hex Reference'!BB176,3,2),MID('Hex Reference'!BB176,1,2))</f>
        <v>#N/A</v>
      </c>
      <c r="BC176" s="12" t="e">
        <f>CONCATENATE(MID('Hex Reference'!BC176,3,2),MID('Hex Reference'!BC176,1,2))</f>
        <v>#N/A</v>
      </c>
      <c r="BD176" s="12" t="str">
        <f>CONCATENATE(MID('Hex Reference'!BD176,3,2),MID('Hex Reference'!BD176,1,2))</f>
        <v>EC0A</v>
      </c>
      <c r="BE176" s="12" t="e">
        <f>CONCATENATE(MID('Hex Reference'!BE176,3,2),MID('Hex Reference'!BE176,1,2))</f>
        <v>#N/A</v>
      </c>
      <c r="BF176" s="12" t="e">
        <f>CONCATENATE(MID('Hex Reference'!BF176,3,2),MID('Hex Reference'!BF176,1,2))</f>
        <v>#N/A</v>
      </c>
      <c r="BG176" s="12" t="str">
        <f>CONCATENATE(MID('Hex Reference'!BG176,3,2),MID('Hex Reference'!BG176,1,2))</f>
        <v>EC0A</v>
      </c>
      <c r="BH176" s="12" t="e">
        <f>CONCATENATE(MID('Hex Reference'!BH176,3,2),MID('Hex Reference'!BH176,1,2))</f>
        <v>#N/A</v>
      </c>
      <c r="BI176" s="12" t="e">
        <f>CONCATENATE(MID('Hex Reference'!BI176,3,2),MID('Hex Reference'!BI176,1,2))</f>
        <v>#N/A</v>
      </c>
      <c r="BJ176" s="12" t="str">
        <f>CONCATENATE(MID('Hex Reference'!BJ176,3,2),MID('Hex Reference'!BJ176,1,2))</f>
        <v>EC0A</v>
      </c>
      <c r="BK176" s="12" t="e">
        <f>CONCATENATE(MID('Hex Reference'!BK176,3,2),MID('Hex Reference'!BK176,1,2))</f>
        <v>#N/A</v>
      </c>
      <c r="BL176" s="12" t="e">
        <f>CONCATENATE(MID('Hex Reference'!BL176,3,2),MID('Hex Reference'!BL176,1,2))</f>
        <v>#N/A</v>
      </c>
      <c r="BM176" s="12" t="str">
        <f>CONCATENATE(MID('Hex Reference'!BM176,3,2),MID('Hex Reference'!BM176,1,2))</f>
        <v>EC0A</v>
      </c>
      <c r="BN176" s="12" t="e">
        <f>CONCATENATE(MID('Hex Reference'!BN176,3,2),MID('Hex Reference'!BN176,1,2))</f>
        <v>#N/A</v>
      </c>
      <c r="BO176" s="12" t="e">
        <f>CONCATENATE(MID('Hex Reference'!BO176,3,2),MID('Hex Reference'!BO176,1,2))</f>
        <v>#N/A</v>
      </c>
      <c r="BP176" s="12" t="str">
        <f>CONCATENATE(MID('Hex Reference'!BP176,3,2),MID('Hex Reference'!BP176,1,2))</f>
        <v>EC0A</v>
      </c>
      <c r="BQ176" s="12" t="e">
        <f>CONCATENATE(MID('Hex Reference'!BQ176,3,2),MID('Hex Reference'!BQ176,1,2))</f>
        <v>#N/A</v>
      </c>
      <c r="BR176" s="12" t="e">
        <f>CONCATENATE(MID('Hex Reference'!BR176,3,2),MID('Hex Reference'!BR176,1,2))</f>
        <v>#N/A</v>
      </c>
      <c r="BS176" s="12" t="str">
        <f>CONCATENATE(MID('Hex Reference'!BS176,3,2),MID('Hex Reference'!BS176,1,2))</f>
        <v>EC0A</v>
      </c>
      <c r="BT176" s="12" t="e">
        <f>CONCATENATE(MID('Hex Reference'!BT176,3,2),MID('Hex Reference'!BT176,1,2))</f>
        <v>#N/A</v>
      </c>
      <c r="BU176" s="12" t="e">
        <f>CONCATENATE(MID('Hex Reference'!BU176,3,2),MID('Hex Reference'!BU176,1,2))</f>
        <v>#N/A</v>
      </c>
      <c r="BV176" s="12" t="str">
        <f>CONCATENATE(MID('Hex Reference'!BV176,3,2),MID('Hex Reference'!BV176,1,2))</f>
        <v>EC0A</v>
      </c>
      <c r="BW176" s="12" t="e">
        <f>CONCATENATE(MID('Hex Reference'!BW176,3,2),MID('Hex Reference'!BW176,1,2))</f>
        <v>#N/A</v>
      </c>
      <c r="BX176" s="12" t="e">
        <f>CONCATENATE(MID('Hex Reference'!BX176,3,2),MID('Hex Reference'!BX176,1,2))</f>
        <v>#N/A</v>
      </c>
      <c r="BY176" s="12" t="str">
        <f>CONCATENATE(MID('Hex Reference'!BY176,3,2),MID('Hex Reference'!BY176,1,2))</f>
        <v>EC0A</v>
      </c>
      <c r="BZ176" s="12" t="e">
        <f>CONCATENATE(MID('Hex Reference'!BZ176,3,2),MID('Hex Reference'!BZ176,1,2))</f>
        <v>#N/A</v>
      </c>
      <c r="CA176" s="12" t="e">
        <f>CONCATENATE(MID('Hex Reference'!CA176,3,2),MID('Hex Reference'!CA176,1,2))</f>
        <v>#N/A</v>
      </c>
      <c r="CB176" s="12" t="str">
        <f>CONCATENATE(MID('Hex Reference'!CB176,3,2),MID('Hex Reference'!CB176,1,2))</f>
        <v>EC0A</v>
      </c>
      <c r="CC176" s="12" t="e">
        <f>CONCATENATE(MID('Hex Reference'!CC176,3,2),MID('Hex Reference'!CC176,1,2))</f>
        <v>#N/A</v>
      </c>
      <c r="CD176" s="12" t="e">
        <f>CONCATENATE(MID('Hex Reference'!CD176,3,2),MID('Hex Reference'!CD176,1,2))</f>
        <v>#N/A</v>
      </c>
      <c r="CE176" s="12" t="str">
        <f>CONCATENATE(MID('Hex Reference'!CE176,3,2),MID('Hex Reference'!CE176,1,2))</f>
        <v>EC0A</v>
      </c>
      <c r="CF176" s="12" t="e">
        <f>CONCATENATE(MID('Hex Reference'!CF176,3,2),MID('Hex Reference'!CF176,1,2))</f>
        <v>#N/A</v>
      </c>
      <c r="CG176" s="12" t="e">
        <f>CONCATENATE(MID('Hex Reference'!CG176,3,2),MID('Hex Reference'!CG176,1,2))</f>
        <v>#N/A</v>
      </c>
      <c r="CH176" s="12" t="str">
        <f>CONCATENATE(MID('Hex Reference'!CH176,3,2),MID('Hex Reference'!CH176,1,2))</f>
        <v>EC0A</v>
      </c>
      <c r="CI176" s="28"/>
    </row>
    <row r="177" spans="1:87">
      <c r="A177" s="25" t="str">
        <f t="shared" si="6"/>
        <v>AC</v>
      </c>
      <c r="B177" s="25" t="s">
        <v>203</v>
      </c>
      <c r="C177" s="40" t="str">
        <f t="shared" si="5"/>
        <v>18648</v>
      </c>
      <c r="D177" s="12" t="str">
        <f>CONCATENATE(MID('Hex Reference'!D177,3,2),MID('Hex Reference'!D177,1,2))</f>
        <v>DC45</v>
      </c>
      <c r="E177" s="12" t="e">
        <f>CONCATENATE(MID('Hex Reference'!E177,3,2),MID('Hex Reference'!E177,1,2))</f>
        <v>#N/A</v>
      </c>
      <c r="F177" s="12" t="e">
        <f>CONCATENATE(MID('Hex Reference'!F177,3,2),MID('Hex Reference'!F177,1,2))</f>
        <v>#N/A</v>
      </c>
      <c r="G177" s="12" t="str">
        <f>CONCATENATE(MID('Hex Reference'!G177,3,2),MID('Hex Reference'!G177,1,2))</f>
        <v>DC45</v>
      </c>
      <c r="H177" s="12" t="e">
        <f>CONCATENATE(MID('Hex Reference'!H177,3,2),MID('Hex Reference'!H177,1,2))</f>
        <v>#N/A</v>
      </c>
      <c r="I177" s="12" t="e">
        <f>CONCATENATE(MID('Hex Reference'!I177,3,2),MID('Hex Reference'!I177,1,2))</f>
        <v>#N/A</v>
      </c>
      <c r="J177" s="12" t="str">
        <f>CONCATENATE(MID('Hex Reference'!J177,3,2),MID('Hex Reference'!J177,1,2))</f>
        <v>DC45</v>
      </c>
      <c r="K177" s="12" t="e">
        <f>CONCATENATE(MID('Hex Reference'!K177,3,2),MID('Hex Reference'!K177,1,2))</f>
        <v>#N/A</v>
      </c>
      <c r="L177" s="12" t="e">
        <f>CONCATENATE(MID('Hex Reference'!L177,3,2),MID('Hex Reference'!L177,1,2))</f>
        <v>#N/A</v>
      </c>
      <c r="M177" s="12" t="str">
        <f>CONCATENATE(MID('Hex Reference'!M177,3,2),MID('Hex Reference'!M177,1,2))</f>
        <v>DC45</v>
      </c>
      <c r="N177" s="12" t="e">
        <f>CONCATENATE(MID('Hex Reference'!N177,3,2),MID('Hex Reference'!N177,1,2))</f>
        <v>#N/A</v>
      </c>
      <c r="O177" s="12" t="e">
        <f>CONCATENATE(MID('Hex Reference'!O177,3,2),MID('Hex Reference'!O177,1,2))</f>
        <v>#N/A</v>
      </c>
      <c r="P177" s="12" t="str">
        <f>CONCATENATE(MID('Hex Reference'!P177,3,2),MID('Hex Reference'!P177,1,2))</f>
        <v>DC45</v>
      </c>
      <c r="Q177" s="12" t="e">
        <f>CONCATENATE(MID('Hex Reference'!Q177,3,2),MID('Hex Reference'!Q177,1,2))</f>
        <v>#N/A</v>
      </c>
      <c r="R177" s="12" t="e">
        <f>CONCATENATE(MID('Hex Reference'!R177,3,2),MID('Hex Reference'!R177,1,2))</f>
        <v>#N/A</v>
      </c>
      <c r="S177" s="12" t="str">
        <f>CONCATENATE(MID('Hex Reference'!S177,3,2),MID('Hex Reference'!S177,1,2))</f>
        <v>DC45</v>
      </c>
      <c r="T177" s="12" t="e">
        <f>CONCATENATE(MID('Hex Reference'!T177,3,2),MID('Hex Reference'!T177,1,2))</f>
        <v>#N/A</v>
      </c>
      <c r="U177" s="12" t="e">
        <f>CONCATENATE(MID('Hex Reference'!U177,3,2),MID('Hex Reference'!U177,1,2))</f>
        <v>#N/A</v>
      </c>
      <c r="V177" s="12" t="str">
        <f>CONCATENATE(MID('Hex Reference'!V177,3,2),MID('Hex Reference'!V177,1,2))</f>
        <v>DC45</v>
      </c>
      <c r="W177" s="12" t="e">
        <f>CONCATENATE(MID('Hex Reference'!W177,3,2),MID('Hex Reference'!W177,1,2))</f>
        <v>#N/A</v>
      </c>
      <c r="X177" s="12" t="e">
        <f>CONCATENATE(MID('Hex Reference'!X177,3,2),MID('Hex Reference'!X177,1,2))</f>
        <v>#N/A</v>
      </c>
      <c r="Y177" s="12" t="str">
        <f>CONCATENATE(MID('Hex Reference'!Y177,3,2),MID('Hex Reference'!Y177,1,2))</f>
        <v>DC45</v>
      </c>
      <c r="Z177" s="12" t="e">
        <f>CONCATENATE(MID('Hex Reference'!Z177,3,2),MID('Hex Reference'!Z177,1,2))</f>
        <v>#N/A</v>
      </c>
      <c r="AA177" s="12" t="e">
        <f>CONCATENATE(MID('Hex Reference'!AA177,3,2),MID('Hex Reference'!AA177,1,2))</f>
        <v>#N/A</v>
      </c>
      <c r="AB177" s="12" t="str">
        <f>CONCATENATE(MID('Hex Reference'!AB177,3,2),MID('Hex Reference'!AB177,1,2))</f>
        <v>D047</v>
      </c>
      <c r="AC177" s="12" t="e">
        <f>CONCATENATE(MID('Hex Reference'!AC177,3,2),MID('Hex Reference'!AC177,1,2))</f>
        <v>#N/A</v>
      </c>
      <c r="AD177" s="12" t="e">
        <f>CONCATENATE(MID('Hex Reference'!AD177,3,2),MID('Hex Reference'!AD177,1,2))</f>
        <v>#N/A</v>
      </c>
      <c r="AE177" s="12" t="str">
        <f>CONCATENATE(MID('Hex Reference'!AE177,3,2),MID('Hex Reference'!AE177,1,2))</f>
        <v>D047</v>
      </c>
      <c r="AF177" s="12" t="e">
        <f>CONCATENATE(MID('Hex Reference'!AF177,3,2),MID('Hex Reference'!AF177,1,2))</f>
        <v>#N/A</v>
      </c>
      <c r="AG177" s="12" t="e">
        <f>CONCATENATE(MID('Hex Reference'!AG177,3,2),MID('Hex Reference'!AG177,1,2))</f>
        <v>#N/A</v>
      </c>
      <c r="AH177" s="12" t="str">
        <f>CONCATENATE(MID('Hex Reference'!AH177,3,2),MID('Hex Reference'!AH177,1,2))</f>
        <v>B84B</v>
      </c>
      <c r="AI177" s="12" t="e">
        <f>CONCATENATE(MID('Hex Reference'!AI177,3,2),MID('Hex Reference'!AI177,1,2))</f>
        <v>#N/A</v>
      </c>
      <c r="AJ177" s="12" t="e">
        <f>CONCATENATE(MID('Hex Reference'!AJ177,3,2),MID('Hex Reference'!AJ177,1,2))</f>
        <v>#N/A</v>
      </c>
      <c r="AK177" s="12" t="str">
        <f>CONCATENATE(MID('Hex Reference'!AK177,3,2),MID('Hex Reference'!AK177,1,2))</f>
        <v>B84B</v>
      </c>
      <c r="AL177" s="12" t="e">
        <f>CONCATENATE(MID('Hex Reference'!AL177,3,2),MID('Hex Reference'!AL177,1,2))</f>
        <v>#N/A</v>
      </c>
      <c r="AM177" s="12" t="e">
        <f>CONCATENATE(MID('Hex Reference'!AM177,3,2),MID('Hex Reference'!AM177,1,2))</f>
        <v>#N/A</v>
      </c>
      <c r="AN177" s="12" t="str">
        <f>CONCATENATE(MID('Hex Reference'!AN177,3,2),MID('Hex Reference'!AN177,1,2))</f>
        <v>B84B</v>
      </c>
      <c r="AO177" s="12" t="e">
        <f>CONCATENATE(MID('Hex Reference'!AO177,3,2),MID('Hex Reference'!AO177,1,2))</f>
        <v>#N/A</v>
      </c>
      <c r="AP177" s="12" t="e">
        <f>CONCATENATE(MID('Hex Reference'!AP177,3,2),MID('Hex Reference'!AP177,1,2))</f>
        <v>#N/A</v>
      </c>
      <c r="AQ177" s="12" t="str">
        <f>CONCATENATE(MID('Hex Reference'!AQ177,3,2),MID('Hex Reference'!AQ177,1,2))</f>
        <v>B84B</v>
      </c>
      <c r="AR177" s="28"/>
      <c r="AT177" s="24"/>
      <c r="AU177" s="12" t="str">
        <f>CONCATENATE(MID('Hex Reference'!AU177,3,2),MID('Hex Reference'!AU177,1,2))</f>
        <v>DC45</v>
      </c>
      <c r="AV177" s="12" t="e">
        <f>CONCATENATE(MID('Hex Reference'!AV177,3,2),MID('Hex Reference'!AV177,1,2))</f>
        <v>#N/A</v>
      </c>
      <c r="AW177" s="12" t="e">
        <f>CONCATENATE(MID('Hex Reference'!AW177,3,2),MID('Hex Reference'!AW177,1,2))</f>
        <v>#N/A</v>
      </c>
      <c r="AX177" s="12" t="str">
        <f>CONCATENATE(MID('Hex Reference'!AX177,3,2),MID('Hex Reference'!AX177,1,2))</f>
        <v>DC45</v>
      </c>
      <c r="AY177" s="12" t="e">
        <f>CONCATENATE(MID('Hex Reference'!AY177,3,2),MID('Hex Reference'!AY177,1,2))</f>
        <v>#N/A</v>
      </c>
      <c r="AZ177" s="12" t="e">
        <f>CONCATENATE(MID('Hex Reference'!AZ177,3,2),MID('Hex Reference'!AZ177,1,2))</f>
        <v>#N/A</v>
      </c>
      <c r="BA177" s="12" t="str">
        <f>CONCATENATE(MID('Hex Reference'!BA177,3,2),MID('Hex Reference'!BA177,1,2))</f>
        <v>DC45</v>
      </c>
      <c r="BB177" s="12" t="e">
        <f>CONCATENATE(MID('Hex Reference'!BB177,3,2),MID('Hex Reference'!BB177,1,2))</f>
        <v>#N/A</v>
      </c>
      <c r="BC177" s="12" t="e">
        <f>CONCATENATE(MID('Hex Reference'!BC177,3,2),MID('Hex Reference'!BC177,1,2))</f>
        <v>#N/A</v>
      </c>
      <c r="BD177" s="12" t="str">
        <f>CONCATENATE(MID('Hex Reference'!BD177,3,2),MID('Hex Reference'!BD177,1,2))</f>
        <v>DC45</v>
      </c>
      <c r="BE177" s="12" t="e">
        <f>CONCATENATE(MID('Hex Reference'!BE177,3,2),MID('Hex Reference'!BE177,1,2))</f>
        <v>#N/A</v>
      </c>
      <c r="BF177" s="12" t="e">
        <f>CONCATENATE(MID('Hex Reference'!BF177,3,2),MID('Hex Reference'!BF177,1,2))</f>
        <v>#N/A</v>
      </c>
      <c r="BG177" s="12" t="str">
        <f>CONCATENATE(MID('Hex Reference'!BG177,3,2),MID('Hex Reference'!BG177,1,2))</f>
        <v>DC45</v>
      </c>
      <c r="BH177" s="12" t="e">
        <f>CONCATENATE(MID('Hex Reference'!BH177,3,2),MID('Hex Reference'!BH177,1,2))</f>
        <v>#N/A</v>
      </c>
      <c r="BI177" s="12" t="e">
        <f>CONCATENATE(MID('Hex Reference'!BI177,3,2),MID('Hex Reference'!BI177,1,2))</f>
        <v>#N/A</v>
      </c>
      <c r="BJ177" s="12" t="str">
        <f>CONCATENATE(MID('Hex Reference'!BJ177,3,2),MID('Hex Reference'!BJ177,1,2))</f>
        <v>DC45</v>
      </c>
      <c r="BK177" s="12" t="e">
        <f>CONCATENATE(MID('Hex Reference'!BK177,3,2),MID('Hex Reference'!BK177,1,2))</f>
        <v>#N/A</v>
      </c>
      <c r="BL177" s="12" t="e">
        <f>CONCATENATE(MID('Hex Reference'!BL177,3,2),MID('Hex Reference'!BL177,1,2))</f>
        <v>#N/A</v>
      </c>
      <c r="BM177" s="12" t="str">
        <f>CONCATENATE(MID('Hex Reference'!BM177,3,2),MID('Hex Reference'!BM177,1,2))</f>
        <v>DC45</v>
      </c>
      <c r="BN177" s="12" t="e">
        <f>CONCATENATE(MID('Hex Reference'!BN177,3,2),MID('Hex Reference'!BN177,1,2))</f>
        <v>#N/A</v>
      </c>
      <c r="BO177" s="12" t="e">
        <f>CONCATENATE(MID('Hex Reference'!BO177,3,2),MID('Hex Reference'!BO177,1,2))</f>
        <v>#N/A</v>
      </c>
      <c r="BP177" s="12" t="str">
        <f>CONCATENATE(MID('Hex Reference'!BP177,3,2),MID('Hex Reference'!BP177,1,2))</f>
        <v>DC45</v>
      </c>
      <c r="BQ177" s="12" t="e">
        <f>CONCATENATE(MID('Hex Reference'!BQ177,3,2),MID('Hex Reference'!BQ177,1,2))</f>
        <v>#N/A</v>
      </c>
      <c r="BR177" s="12" t="e">
        <f>CONCATENATE(MID('Hex Reference'!BR177,3,2),MID('Hex Reference'!BR177,1,2))</f>
        <v>#N/A</v>
      </c>
      <c r="BS177" s="12" t="str">
        <f>CONCATENATE(MID('Hex Reference'!BS177,3,2),MID('Hex Reference'!BS177,1,2))</f>
        <v>D047</v>
      </c>
      <c r="BT177" s="12" t="e">
        <f>CONCATENATE(MID('Hex Reference'!BT177,3,2),MID('Hex Reference'!BT177,1,2))</f>
        <v>#N/A</v>
      </c>
      <c r="BU177" s="12" t="e">
        <f>CONCATENATE(MID('Hex Reference'!BU177,3,2),MID('Hex Reference'!BU177,1,2))</f>
        <v>#N/A</v>
      </c>
      <c r="BV177" s="12" t="str">
        <f>CONCATENATE(MID('Hex Reference'!BV177,3,2),MID('Hex Reference'!BV177,1,2))</f>
        <v>D047</v>
      </c>
      <c r="BW177" s="12" t="e">
        <f>CONCATENATE(MID('Hex Reference'!BW177,3,2),MID('Hex Reference'!BW177,1,2))</f>
        <v>#N/A</v>
      </c>
      <c r="BX177" s="12" t="e">
        <f>CONCATENATE(MID('Hex Reference'!BX177,3,2),MID('Hex Reference'!BX177,1,2))</f>
        <v>#N/A</v>
      </c>
      <c r="BY177" s="12" t="str">
        <f>CONCATENATE(MID('Hex Reference'!BY177,3,2),MID('Hex Reference'!BY177,1,2))</f>
        <v>B84B</v>
      </c>
      <c r="BZ177" s="12" t="e">
        <f>CONCATENATE(MID('Hex Reference'!BZ177,3,2),MID('Hex Reference'!BZ177,1,2))</f>
        <v>#N/A</v>
      </c>
      <c r="CA177" s="12" t="e">
        <f>CONCATENATE(MID('Hex Reference'!CA177,3,2),MID('Hex Reference'!CA177,1,2))</f>
        <v>#N/A</v>
      </c>
      <c r="CB177" s="12" t="str">
        <f>CONCATENATE(MID('Hex Reference'!CB177,3,2),MID('Hex Reference'!CB177,1,2))</f>
        <v>B84B</v>
      </c>
      <c r="CC177" s="12" t="e">
        <f>CONCATENATE(MID('Hex Reference'!CC177,3,2),MID('Hex Reference'!CC177,1,2))</f>
        <v>#N/A</v>
      </c>
      <c r="CD177" s="12" t="e">
        <f>CONCATENATE(MID('Hex Reference'!CD177,3,2),MID('Hex Reference'!CD177,1,2))</f>
        <v>#N/A</v>
      </c>
      <c r="CE177" s="12" t="str">
        <f>CONCATENATE(MID('Hex Reference'!CE177,3,2),MID('Hex Reference'!CE177,1,2))</f>
        <v>B84B</v>
      </c>
      <c r="CF177" s="12" t="e">
        <f>CONCATENATE(MID('Hex Reference'!CF177,3,2),MID('Hex Reference'!CF177,1,2))</f>
        <v>#N/A</v>
      </c>
      <c r="CG177" s="12" t="e">
        <f>CONCATENATE(MID('Hex Reference'!CG177,3,2),MID('Hex Reference'!CG177,1,2))</f>
        <v>#N/A</v>
      </c>
      <c r="CH177" s="12" t="str">
        <f>CONCATENATE(MID('Hex Reference'!CH177,3,2),MID('Hex Reference'!CH177,1,2))</f>
        <v>B84B</v>
      </c>
      <c r="CI177" s="28"/>
    </row>
    <row r="178" spans="1:87">
      <c r="A178" s="25" t="str">
        <f t="shared" si="6"/>
        <v>AD</v>
      </c>
      <c r="B178" s="25" t="s">
        <v>204</v>
      </c>
      <c r="C178" s="40" t="str">
        <f t="shared" si="5"/>
        <v>18680</v>
      </c>
      <c r="D178" s="12" t="str">
        <f>CONCATENATE(MID('Hex Reference'!D178,3,2),MID('Hex Reference'!D178,1,2))</f>
        <v>ED02</v>
      </c>
      <c r="E178" s="12" t="e">
        <f>CONCATENATE(MID('Hex Reference'!E178,3,2),MID('Hex Reference'!E178,1,2))</f>
        <v>#VALUE!</v>
      </c>
      <c r="F178" s="12" t="e">
        <f>CONCATENATE(MID('Hex Reference'!F178,3,2),MID('Hex Reference'!F178,1,2))</f>
        <v>#N/A</v>
      </c>
      <c r="G178" s="12" t="str">
        <f>CONCATENATE(MID('Hex Reference'!G178,3,2),MID('Hex Reference'!G178,1,2))</f>
        <v>ED02</v>
      </c>
      <c r="H178" s="12" t="e">
        <f>CONCATENATE(MID('Hex Reference'!H178,3,2),MID('Hex Reference'!H178,1,2))</f>
        <v>#VALUE!</v>
      </c>
      <c r="I178" s="12" t="e">
        <f>CONCATENATE(MID('Hex Reference'!I178,3,2),MID('Hex Reference'!I178,1,2))</f>
        <v>#N/A</v>
      </c>
      <c r="J178" s="12" t="str">
        <f>CONCATENATE(MID('Hex Reference'!J178,3,2),MID('Hex Reference'!J178,1,2))</f>
        <v>ED02</v>
      </c>
      <c r="K178" s="12" t="e">
        <f>CONCATENATE(MID('Hex Reference'!K178,3,2),MID('Hex Reference'!K178,1,2))</f>
        <v>#VALUE!</v>
      </c>
      <c r="L178" s="12" t="e">
        <f>CONCATENATE(MID('Hex Reference'!L178,3,2),MID('Hex Reference'!L178,1,2))</f>
        <v>#N/A</v>
      </c>
      <c r="M178" s="12" t="str">
        <f>CONCATENATE(MID('Hex Reference'!M178,3,2),MID('Hex Reference'!M178,1,2))</f>
        <v>ED02</v>
      </c>
      <c r="N178" s="12" t="e">
        <f>CONCATENATE(MID('Hex Reference'!N178,3,2),MID('Hex Reference'!N178,1,2))</f>
        <v>#VALUE!</v>
      </c>
      <c r="O178" s="12" t="e">
        <f>CONCATENATE(MID('Hex Reference'!O178,3,2),MID('Hex Reference'!O178,1,2))</f>
        <v>#N/A</v>
      </c>
      <c r="P178" s="12" t="str">
        <f>CONCATENATE(MID('Hex Reference'!P178,3,2),MID('Hex Reference'!P178,1,2))</f>
        <v>ED02</v>
      </c>
      <c r="Q178" s="12" t="e">
        <f>CONCATENATE(MID('Hex Reference'!Q178,3,2),MID('Hex Reference'!Q178,1,2))</f>
        <v>#VALUE!</v>
      </c>
      <c r="R178" s="12" t="e">
        <f>CONCATENATE(MID('Hex Reference'!R178,3,2),MID('Hex Reference'!R178,1,2))</f>
        <v>#N/A</v>
      </c>
      <c r="S178" s="12" t="str">
        <f>CONCATENATE(MID('Hex Reference'!S178,3,2),MID('Hex Reference'!S178,1,2))</f>
        <v>ED02</v>
      </c>
      <c r="T178" s="12" t="e">
        <f>CONCATENATE(MID('Hex Reference'!T178,3,2),MID('Hex Reference'!T178,1,2))</f>
        <v>#VALUE!</v>
      </c>
      <c r="U178" s="12" t="e">
        <f>CONCATENATE(MID('Hex Reference'!U178,3,2),MID('Hex Reference'!U178,1,2))</f>
        <v>#N/A</v>
      </c>
      <c r="V178" s="12" t="str">
        <f>CONCATENATE(MID('Hex Reference'!V178,3,2),MID('Hex Reference'!V178,1,2))</f>
        <v>ED02</v>
      </c>
      <c r="W178" s="12" t="e">
        <f>CONCATENATE(MID('Hex Reference'!W178,3,2),MID('Hex Reference'!W178,1,2))</f>
        <v>#VALUE!</v>
      </c>
      <c r="X178" s="12" t="e">
        <f>CONCATENATE(MID('Hex Reference'!X178,3,2),MID('Hex Reference'!X178,1,2))</f>
        <v>#N/A</v>
      </c>
      <c r="Y178" s="12" t="str">
        <f>CONCATENATE(MID('Hex Reference'!Y178,3,2),MID('Hex Reference'!Y178,1,2))</f>
        <v>ED02</v>
      </c>
      <c r="Z178" s="12" t="e">
        <f>CONCATENATE(MID('Hex Reference'!Z178,3,2),MID('Hex Reference'!Z178,1,2))</f>
        <v>#VALUE!</v>
      </c>
      <c r="AA178" s="12" t="e">
        <f>CONCATENATE(MID('Hex Reference'!AA178,3,2),MID('Hex Reference'!AA178,1,2))</f>
        <v>#N/A</v>
      </c>
      <c r="AB178" s="12" t="str">
        <f>CONCATENATE(MID('Hex Reference'!AB178,3,2),MID('Hex Reference'!AB178,1,2))</f>
        <v>ED02</v>
      </c>
      <c r="AC178" s="12" t="e">
        <f>CONCATENATE(MID('Hex Reference'!AC178,3,2),MID('Hex Reference'!AC178,1,2))</f>
        <v>#VALUE!</v>
      </c>
      <c r="AD178" s="12" t="e">
        <f>CONCATENATE(MID('Hex Reference'!AD178,3,2),MID('Hex Reference'!AD178,1,2))</f>
        <v>#N/A</v>
      </c>
      <c r="AE178" s="12" t="str">
        <f>CONCATENATE(MID('Hex Reference'!AE178,3,2),MID('Hex Reference'!AE178,1,2))</f>
        <v>ED02</v>
      </c>
      <c r="AF178" s="12" t="e">
        <f>CONCATENATE(MID('Hex Reference'!AF178,3,2),MID('Hex Reference'!AF178,1,2))</f>
        <v>#VALUE!</v>
      </c>
      <c r="AG178" s="12" t="e">
        <f>CONCATENATE(MID('Hex Reference'!AG178,3,2),MID('Hex Reference'!AG178,1,2))</f>
        <v>#N/A</v>
      </c>
      <c r="AH178" s="12" t="str">
        <f>CONCATENATE(MID('Hex Reference'!AH178,3,2),MID('Hex Reference'!AH178,1,2))</f>
        <v>ED02</v>
      </c>
      <c r="AI178" s="12" t="e">
        <f>CONCATENATE(MID('Hex Reference'!AI178,3,2),MID('Hex Reference'!AI178,1,2))</f>
        <v>#VALUE!</v>
      </c>
      <c r="AJ178" s="12" t="e">
        <f>CONCATENATE(MID('Hex Reference'!AJ178,3,2),MID('Hex Reference'!AJ178,1,2))</f>
        <v>#N/A</v>
      </c>
      <c r="AK178" s="12" t="str">
        <f>CONCATENATE(MID('Hex Reference'!AK178,3,2),MID('Hex Reference'!AK178,1,2))</f>
        <v>ED02</v>
      </c>
      <c r="AL178" s="12" t="e">
        <f>CONCATENATE(MID('Hex Reference'!AL178,3,2),MID('Hex Reference'!AL178,1,2))</f>
        <v>#VALUE!</v>
      </c>
      <c r="AM178" s="12" t="e">
        <f>CONCATENATE(MID('Hex Reference'!AM178,3,2),MID('Hex Reference'!AM178,1,2))</f>
        <v>#N/A</v>
      </c>
      <c r="AN178" s="12" t="str">
        <f>CONCATENATE(MID('Hex Reference'!AN178,3,2),MID('Hex Reference'!AN178,1,2))</f>
        <v>ED02</v>
      </c>
      <c r="AO178" s="12" t="e">
        <f>CONCATENATE(MID('Hex Reference'!AO178,3,2),MID('Hex Reference'!AO178,1,2))</f>
        <v>#VALUE!</v>
      </c>
      <c r="AP178" s="12" t="e">
        <f>CONCATENATE(MID('Hex Reference'!AP178,3,2),MID('Hex Reference'!AP178,1,2))</f>
        <v>#N/A</v>
      </c>
      <c r="AQ178" s="12" t="str">
        <f>CONCATENATE(MID('Hex Reference'!AQ178,3,2),MID('Hex Reference'!AQ178,1,2))</f>
        <v>ED02</v>
      </c>
      <c r="AR178" s="28"/>
      <c r="AT178" s="24"/>
      <c r="AU178" s="12" t="str">
        <f>CONCATENATE(MID('Hex Reference'!AU178,3,2),MID('Hex Reference'!AU178,1,2))</f>
        <v>ED02</v>
      </c>
      <c r="AV178" s="12" t="e">
        <f>CONCATENATE(MID('Hex Reference'!AV178,3,2),MID('Hex Reference'!AV178,1,2))</f>
        <v>#VALUE!</v>
      </c>
      <c r="AW178" s="12" t="e">
        <f>CONCATENATE(MID('Hex Reference'!AW178,3,2),MID('Hex Reference'!AW178,1,2))</f>
        <v>#N/A</v>
      </c>
      <c r="AX178" s="12" t="str">
        <f>CONCATENATE(MID('Hex Reference'!AX178,3,2),MID('Hex Reference'!AX178,1,2))</f>
        <v>ED02</v>
      </c>
      <c r="AY178" s="12" t="e">
        <f>CONCATENATE(MID('Hex Reference'!AY178,3,2),MID('Hex Reference'!AY178,1,2))</f>
        <v>#VALUE!</v>
      </c>
      <c r="AZ178" s="12" t="e">
        <f>CONCATENATE(MID('Hex Reference'!AZ178,3,2),MID('Hex Reference'!AZ178,1,2))</f>
        <v>#N/A</v>
      </c>
      <c r="BA178" s="12" t="str">
        <f>CONCATENATE(MID('Hex Reference'!BA178,3,2),MID('Hex Reference'!BA178,1,2))</f>
        <v>ED02</v>
      </c>
      <c r="BB178" s="12" t="e">
        <f>CONCATENATE(MID('Hex Reference'!BB178,3,2),MID('Hex Reference'!BB178,1,2))</f>
        <v>#VALUE!</v>
      </c>
      <c r="BC178" s="12" t="e">
        <f>CONCATENATE(MID('Hex Reference'!BC178,3,2),MID('Hex Reference'!BC178,1,2))</f>
        <v>#N/A</v>
      </c>
      <c r="BD178" s="12" t="str">
        <f>CONCATENATE(MID('Hex Reference'!BD178,3,2),MID('Hex Reference'!BD178,1,2))</f>
        <v>ED02</v>
      </c>
      <c r="BE178" s="12" t="e">
        <f>CONCATENATE(MID('Hex Reference'!BE178,3,2),MID('Hex Reference'!BE178,1,2))</f>
        <v>#VALUE!</v>
      </c>
      <c r="BF178" s="12" t="e">
        <f>CONCATENATE(MID('Hex Reference'!BF178,3,2),MID('Hex Reference'!BF178,1,2))</f>
        <v>#N/A</v>
      </c>
      <c r="BG178" s="12" t="str">
        <f>CONCATENATE(MID('Hex Reference'!BG178,3,2),MID('Hex Reference'!BG178,1,2))</f>
        <v>ED02</v>
      </c>
      <c r="BH178" s="12" t="e">
        <f>CONCATENATE(MID('Hex Reference'!BH178,3,2),MID('Hex Reference'!BH178,1,2))</f>
        <v>#VALUE!</v>
      </c>
      <c r="BI178" s="12" t="e">
        <f>CONCATENATE(MID('Hex Reference'!BI178,3,2),MID('Hex Reference'!BI178,1,2))</f>
        <v>#N/A</v>
      </c>
      <c r="BJ178" s="12" t="str">
        <f>CONCATENATE(MID('Hex Reference'!BJ178,3,2),MID('Hex Reference'!BJ178,1,2))</f>
        <v>ED02</v>
      </c>
      <c r="BK178" s="12" t="e">
        <f>CONCATENATE(MID('Hex Reference'!BK178,3,2),MID('Hex Reference'!BK178,1,2))</f>
        <v>#VALUE!</v>
      </c>
      <c r="BL178" s="12" t="e">
        <f>CONCATENATE(MID('Hex Reference'!BL178,3,2),MID('Hex Reference'!BL178,1,2))</f>
        <v>#N/A</v>
      </c>
      <c r="BM178" s="12" t="str">
        <f>CONCATENATE(MID('Hex Reference'!BM178,3,2),MID('Hex Reference'!BM178,1,2))</f>
        <v>ED02</v>
      </c>
      <c r="BN178" s="12" t="e">
        <f>CONCATENATE(MID('Hex Reference'!BN178,3,2),MID('Hex Reference'!BN178,1,2))</f>
        <v>#VALUE!</v>
      </c>
      <c r="BO178" s="12" t="e">
        <f>CONCATENATE(MID('Hex Reference'!BO178,3,2),MID('Hex Reference'!BO178,1,2))</f>
        <v>#N/A</v>
      </c>
      <c r="BP178" s="12" t="str">
        <f>CONCATENATE(MID('Hex Reference'!BP178,3,2),MID('Hex Reference'!BP178,1,2))</f>
        <v>ED02</v>
      </c>
      <c r="BQ178" s="12" t="e">
        <f>CONCATENATE(MID('Hex Reference'!BQ178,3,2),MID('Hex Reference'!BQ178,1,2))</f>
        <v>#VALUE!</v>
      </c>
      <c r="BR178" s="12" t="e">
        <f>CONCATENATE(MID('Hex Reference'!BR178,3,2),MID('Hex Reference'!BR178,1,2))</f>
        <v>#N/A</v>
      </c>
      <c r="BS178" s="12" t="str">
        <f>CONCATENATE(MID('Hex Reference'!BS178,3,2),MID('Hex Reference'!BS178,1,2))</f>
        <v>ED02</v>
      </c>
      <c r="BT178" s="12" t="e">
        <f>CONCATENATE(MID('Hex Reference'!BT178,3,2),MID('Hex Reference'!BT178,1,2))</f>
        <v>#VALUE!</v>
      </c>
      <c r="BU178" s="12" t="e">
        <f>CONCATENATE(MID('Hex Reference'!BU178,3,2),MID('Hex Reference'!BU178,1,2))</f>
        <v>#N/A</v>
      </c>
      <c r="BV178" s="12" t="str">
        <f>CONCATENATE(MID('Hex Reference'!BV178,3,2),MID('Hex Reference'!BV178,1,2))</f>
        <v>ED02</v>
      </c>
      <c r="BW178" s="12" t="e">
        <f>CONCATENATE(MID('Hex Reference'!BW178,3,2),MID('Hex Reference'!BW178,1,2))</f>
        <v>#VALUE!</v>
      </c>
      <c r="BX178" s="12" t="e">
        <f>CONCATENATE(MID('Hex Reference'!BX178,3,2),MID('Hex Reference'!BX178,1,2))</f>
        <v>#N/A</v>
      </c>
      <c r="BY178" s="12" t="str">
        <f>CONCATENATE(MID('Hex Reference'!BY178,3,2),MID('Hex Reference'!BY178,1,2))</f>
        <v>ED02</v>
      </c>
      <c r="BZ178" s="12" t="e">
        <f>CONCATENATE(MID('Hex Reference'!BZ178,3,2),MID('Hex Reference'!BZ178,1,2))</f>
        <v>#VALUE!</v>
      </c>
      <c r="CA178" s="12" t="e">
        <f>CONCATENATE(MID('Hex Reference'!CA178,3,2),MID('Hex Reference'!CA178,1,2))</f>
        <v>#N/A</v>
      </c>
      <c r="CB178" s="12" t="str">
        <f>CONCATENATE(MID('Hex Reference'!CB178,3,2),MID('Hex Reference'!CB178,1,2))</f>
        <v>ED02</v>
      </c>
      <c r="CC178" s="12" t="e">
        <f>CONCATENATE(MID('Hex Reference'!CC178,3,2),MID('Hex Reference'!CC178,1,2))</f>
        <v>#VALUE!</v>
      </c>
      <c r="CD178" s="12" t="e">
        <f>CONCATENATE(MID('Hex Reference'!CD178,3,2),MID('Hex Reference'!CD178,1,2))</f>
        <v>#N/A</v>
      </c>
      <c r="CE178" s="12" t="str">
        <f>CONCATENATE(MID('Hex Reference'!CE178,3,2),MID('Hex Reference'!CE178,1,2))</f>
        <v>ED02</v>
      </c>
      <c r="CF178" s="12" t="e">
        <f>CONCATENATE(MID('Hex Reference'!CF178,3,2),MID('Hex Reference'!CF178,1,2))</f>
        <v>#VALUE!</v>
      </c>
      <c r="CG178" s="12" t="e">
        <f>CONCATENATE(MID('Hex Reference'!CG178,3,2),MID('Hex Reference'!CG178,1,2))</f>
        <v>#N/A</v>
      </c>
      <c r="CH178" s="12" t="str">
        <f>CONCATENATE(MID('Hex Reference'!CH178,3,2),MID('Hex Reference'!CH178,1,2))</f>
        <v>ED02</v>
      </c>
      <c r="CI178" s="28"/>
    </row>
    <row r="179" spans="1:87">
      <c r="A179" s="25" t="str">
        <f t="shared" si="6"/>
        <v>AE</v>
      </c>
      <c r="B179" s="25" t="s">
        <v>205</v>
      </c>
      <c r="C179" s="40" t="str">
        <f t="shared" si="5"/>
        <v>186B8</v>
      </c>
      <c r="D179" s="12" t="str">
        <f>CONCATENATE(MID('Hex Reference'!D179,3,2),MID('Hex Reference'!D179,1,2))</f>
        <v>F441</v>
      </c>
      <c r="E179" s="12" t="e">
        <f>CONCATENATE(MID('Hex Reference'!E179,3,2),MID('Hex Reference'!E179,1,2))</f>
        <v>#N/A</v>
      </c>
      <c r="F179" s="12" t="e">
        <f>CONCATENATE(MID('Hex Reference'!F179,3,2),MID('Hex Reference'!F179,1,2))</f>
        <v>#N/A</v>
      </c>
      <c r="G179" s="12" t="str">
        <f>CONCATENATE(MID('Hex Reference'!G179,3,2),MID('Hex Reference'!G179,1,2))</f>
        <v>F441</v>
      </c>
      <c r="H179" s="12" t="e">
        <f>CONCATENATE(MID('Hex Reference'!H179,3,2),MID('Hex Reference'!H179,1,2))</f>
        <v>#N/A</v>
      </c>
      <c r="I179" s="12" t="e">
        <f>CONCATENATE(MID('Hex Reference'!I179,3,2),MID('Hex Reference'!I179,1,2))</f>
        <v>#N/A</v>
      </c>
      <c r="J179" s="12" t="str">
        <f>CONCATENATE(MID('Hex Reference'!J179,3,2),MID('Hex Reference'!J179,1,2))</f>
        <v>EE42</v>
      </c>
      <c r="K179" s="12" t="e">
        <f>CONCATENATE(MID('Hex Reference'!K179,3,2),MID('Hex Reference'!K179,1,2))</f>
        <v>#N/A</v>
      </c>
      <c r="L179" s="12" t="e">
        <f>CONCATENATE(MID('Hex Reference'!L179,3,2),MID('Hex Reference'!L179,1,2))</f>
        <v>#N/A</v>
      </c>
      <c r="M179" s="12" t="str">
        <f>CONCATENATE(MID('Hex Reference'!M179,3,2),MID('Hex Reference'!M179,1,2))</f>
        <v>EE42</v>
      </c>
      <c r="N179" s="12" t="e">
        <f>CONCATENATE(MID('Hex Reference'!N179,3,2),MID('Hex Reference'!N179,1,2))</f>
        <v>#N/A</v>
      </c>
      <c r="O179" s="12" t="e">
        <f>CONCATENATE(MID('Hex Reference'!O179,3,2),MID('Hex Reference'!O179,1,2))</f>
        <v>#N/A</v>
      </c>
      <c r="P179" s="12" t="str">
        <f>CONCATENATE(MID('Hex Reference'!P179,3,2),MID('Hex Reference'!P179,1,2))</f>
        <v>E843</v>
      </c>
      <c r="Q179" s="12" t="e">
        <f>CONCATENATE(MID('Hex Reference'!Q179,3,2),MID('Hex Reference'!Q179,1,2))</f>
        <v>#N/A</v>
      </c>
      <c r="R179" s="12" t="e">
        <f>CONCATENATE(MID('Hex Reference'!R179,3,2),MID('Hex Reference'!R179,1,2))</f>
        <v>#N/A</v>
      </c>
      <c r="S179" s="12" t="str">
        <f>CONCATENATE(MID('Hex Reference'!S179,3,2),MID('Hex Reference'!S179,1,2))</f>
        <v>E843</v>
      </c>
      <c r="T179" s="12" t="e">
        <f>CONCATENATE(MID('Hex Reference'!T179,3,2),MID('Hex Reference'!T179,1,2))</f>
        <v>#N/A</v>
      </c>
      <c r="U179" s="12" t="e">
        <f>CONCATENATE(MID('Hex Reference'!U179,3,2),MID('Hex Reference'!U179,1,2))</f>
        <v>#N/A</v>
      </c>
      <c r="V179" s="12" t="str">
        <f>CONCATENATE(MID('Hex Reference'!V179,3,2),MID('Hex Reference'!V179,1,2))</f>
        <v>EE02</v>
      </c>
      <c r="W179" s="12" t="e">
        <f>CONCATENATE(MID('Hex Reference'!W179,3,2),MID('Hex Reference'!W179,1,2))</f>
        <v>#VALUE!</v>
      </c>
      <c r="X179" s="12" t="e">
        <f>CONCATENATE(MID('Hex Reference'!X179,3,2),MID('Hex Reference'!X179,1,2))</f>
        <v>#N/A</v>
      </c>
      <c r="Y179" s="12" t="str">
        <f>CONCATENATE(MID('Hex Reference'!Y179,3,2),MID('Hex Reference'!Y179,1,2))</f>
        <v>EE02</v>
      </c>
      <c r="Z179" s="12" t="e">
        <f>CONCATENATE(MID('Hex Reference'!Z179,3,2),MID('Hex Reference'!Z179,1,2))</f>
        <v>#VALUE!</v>
      </c>
      <c r="AA179" s="12" t="e">
        <f>CONCATENATE(MID('Hex Reference'!AA179,3,2),MID('Hex Reference'!AA179,1,2))</f>
        <v>#N/A</v>
      </c>
      <c r="AB179" s="12" t="str">
        <f>CONCATENATE(MID('Hex Reference'!AB179,3,2),MID('Hex Reference'!AB179,1,2))</f>
        <v>EF02</v>
      </c>
      <c r="AC179" s="12" t="e">
        <f>CONCATENATE(MID('Hex Reference'!AC179,3,2),MID('Hex Reference'!AC179,1,2))</f>
        <v>#VALUE!</v>
      </c>
      <c r="AD179" s="12" t="e">
        <f>CONCATENATE(MID('Hex Reference'!AD179,3,2),MID('Hex Reference'!AD179,1,2))</f>
        <v>#N/A</v>
      </c>
      <c r="AE179" s="12" t="str">
        <f>CONCATENATE(MID('Hex Reference'!AE179,3,2),MID('Hex Reference'!AE179,1,2))</f>
        <v>EF02</v>
      </c>
      <c r="AF179" s="12" t="e">
        <f>CONCATENATE(MID('Hex Reference'!AF179,3,2),MID('Hex Reference'!AF179,1,2))</f>
        <v>#VALUE!</v>
      </c>
      <c r="AG179" s="12" t="e">
        <f>CONCATENATE(MID('Hex Reference'!AG179,3,2),MID('Hex Reference'!AG179,1,2))</f>
        <v>#N/A</v>
      </c>
      <c r="AH179" s="12" t="str">
        <f>CONCATENATE(MID('Hex Reference'!AH179,3,2),MID('Hex Reference'!AH179,1,2))</f>
        <v>F002</v>
      </c>
      <c r="AI179" s="12" t="e">
        <f>CONCATENATE(MID('Hex Reference'!AI179,3,2),MID('Hex Reference'!AI179,1,2))</f>
        <v>#VALUE!</v>
      </c>
      <c r="AJ179" s="12" t="e">
        <f>CONCATENATE(MID('Hex Reference'!AJ179,3,2),MID('Hex Reference'!AJ179,1,2))</f>
        <v>#N/A</v>
      </c>
      <c r="AK179" s="12" t="str">
        <f>CONCATENATE(MID('Hex Reference'!AK179,3,2),MID('Hex Reference'!AK179,1,2))</f>
        <v>F002</v>
      </c>
      <c r="AL179" s="12" t="e">
        <f>CONCATENATE(MID('Hex Reference'!AL179,3,2),MID('Hex Reference'!AL179,1,2))</f>
        <v>#VALUE!</v>
      </c>
      <c r="AM179" s="12" t="e">
        <f>CONCATENATE(MID('Hex Reference'!AM179,3,2),MID('Hex Reference'!AM179,1,2))</f>
        <v>#N/A</v>
      </c>
      <c r="AN179" s="12" t="str">
        <f>CONCATENATE(MID('Hex Reference'!AN179,3,2),MID('Hex Reference'!AN179,1,2))</f>
        <v>F002</v>
      </c>
      <c r="AO179" s="12" t="e">
        <f>CONCATENATE(MID('Hex Reference'!AO179,3,2),MID('Hex Reference'!AO179,1,2))</f>
        <v>#VALUE!</v>
      </c>
      <c r="AP179" s="12" t="e">
        <f>CONCATENATE(MID('Hex Reference'!AP179,3,2),MID('Hex Reference'!AP179,1,2))</f>
        <v>#N/A</v>
      </c>
      <c r="AQ179" s="12" t="str">
        <f>CONCATENATE(MID('Hex Reference'!AQ179,3,2),MID('Hex Reference'!AQ179,1,2))</f>
        <v>F002</v>
      </c>
      <c r="AR179" s="28"/>
      <c r="AT179" s="24"/>
      <c r="AU179" s="12" t="str">
        <f>CONCATENATE(MID('Hex Reference'!AU179,3,2),MID('Hex Reference'!AU179,1,2))</f>
        <v>F441</v>
      </c>
      <c r="AV179" s="12" t="e">
        <f>CONCATENATE(MID('Hex Reference'!AV179,3,2),MID('Hex Reference'!AV179,1,2))</f>
        <v>#N/A</v>
      </c>
      <c r="AW179" s="12" t="e">
        <f>CONCATENATE(MID('Hex Reference'!AW179,3,2),MID('Hex Reference'!AW179,1,2))</f>
        <v>#N/A</v>
      </c>
      <c r="AX179" s="12" t="str">
        <f>CONCATENATE(MID('Hex Reference'!AX179,3,2),MID('Hex Reference'!AX179,1,2))</f>
        <v>F441</v>
      </c>
      <c r="AY179" s="12" t="e">
        <f>CONCATENATE(MID('Hex Reference'!AY179,3,2),MID('Hex Reference'!AY179,1,2))</f>
        <v>#N/A</v>
      </c>
      <c r="AZ179" s="12" t="e">
        <f>CONCATENATE(MID('Hex Reference'!AZ179,3,2),MID('Hex Reference'!AZ179,1,2))</f>
        <v>#N/A</v>
      </c>
      <c r="BA179" s="12" t="str">
        <f>CONCATENATE(MID('Hex Reference'!BA179,3,2),MID('Hex Reference'!BA179,1,2))</f>
        <v>EE42</v>
      </c>
      <c r="BB179" s="12" t="e">
        <f>CONCATENATE(MID('Hex Reference'!BB179,3,2),MID('Hex Reference'!BB179,1,2))</f>
        <v>#N/A</v>
      </c>
      <c r="BC179" s="12" t="e">
        <f>CONCATENATE(MID('Hex Reference'!BC179,3,2),MID('Hex Reference'!BC179,1,2))</f>
        <v>#N/A</v>
      </c>
      <c r="BD179" s="12" t="str">
        <f>CONCATENATE(MID('Hex Reference'!BD179,3,2),MID('Hex Reference'!BD179,1,2))</f>
        <v>EE42</v>
      </c>
      <c r="BE179" s="12" t="e">
        <f>CONCATENATE(MID('Hex Reference'!BE179,3,2),MID('Hex Reference'!BE179,1,2))</f>
        <v>#N/A</v>
      </c>
      <c r="BF179" s="12" t="e">
        <f>CONCATENATE(MID('Hex Reference'!BF179,3,2),MID('Hex Reference'!BF179,1,2))</f>
        <v>#N/A</v>
      </c>
      <c r="BG179" s="12" t="str">
        <f>CONCATENATE(MID('Hex Reference'!BG179,3,2),MID('Hex Reference'!BG179,1,2))</f>
        <v>E843</v>
      </c>
      <c r="BH179" s="12" t="e">
        <f>CONCATENATE(MID('Hex Reference'!BH179,3,2),MID('Hex Reference'!BH179,1,2))</f>
        <v>#N/A</v>
      </c>
      <c r="BI179" s="12" t="e">
        <f>CONCATENATE(MID('Hex Reference'!BI179,3,2),MID('Hex Reference'!BI179,1,2))</f>
        <v>#N/A</v>
      </c>
      <c r="BJ179" s="12" t="str">
        <f>CONCATENATE(MID('Hex Reference'!BJ179,3,2),MID('Hex Reference'!BJ179,1,2))</f>
        <v>E843</v>
      </c>
      <c r="BK179" s="12" t="e">
        <f>CONCATENATE(MID('Hex Reference'!BK179,3,2),MID('Hex Reference'!BK179,1,2))</f>
        <v>#N/A</v>
      </c>
      <c r="BL179" s="12" t="e">
        <f>CONCATENATE(MID('Hex Reference'!BL179,3,2),MID('Hex Reference'!BL179,1,2))</f>
        <v>#N/A</v>
      </c>
      <c r="BM179" s="12" t="str">
        <f>CONCATENATE(MID('Hex Reference'!BM179,3,2),MID('Hex Reference'!BM179,1,2))</f>
        <v>EE02</v>
      </c>
      <c r="BN179" s="12" t="e">
        <f>CONCATENATE(MID('Hex Reference'!BN179,3,2),MID('Hex Reference'!BN179,1,2))</f>
        <v>#VALUE!</v>
      </c>
      <c r="BO179" s="12" t="e">
        <f>CONCATENATE(MID('Hex Reference'!BO179,3,2),MID('Hex Reference'!BO179,1,2))</f>
        <v>#N/A</v>
      </c>
      <c r="BP179" s="12" t="str">
        <f>CONCATENATE(MID('Hex Reference'!BP179,3,2),MID('Hex Reference'!BP179,1,2))</f>
        <v>EE02</v>
      </c>
      <c r="BQ179" s="12" t="e">
        <f>CONCATENATE(MID('Hex Reference'!BQ179,3,2),MID('Hex Reference'!BQ179,1,2))</f>
        <v>#VALUE!</v>
      </c>
      <c r="BR179" s="12" t="e">
        <f>CONCATENATE(MID('Hex Reference'!BR179,3,2),MID('Hex Reference'!BR179,1,2))</f>
        <v>#N/A</v>
      </c>
      <c r="BS179" s="12" t="str">
        <f>CONCATENATE(MID('Hex Reference'!BS179,3,2),MID('Hex Reference'!BS179,1,2))</f>
        <v>EF02</v>
      </c>
      <c r="BT179" s="12" t="e">
        <f>CONCATENATE(MID('Hex Reference'!BT179,3,2),MID('Hex Reference'!BT179,1,2))</f>
        <v>#VALUE!</v>
      </c>
      <c r="BU179" s="12" t="e">
        <f>CONCATENATE(MID('Hex Reference'!BU179,3,2),MID('Hex Reference'!BU179,1,2))</f>
        <v>#N/A</v>
      </c>
      <c r="BV179" s="12" t="str">
        <f>CONCATENATE(MID('Hex Reference'!BV179,3,2),MID('Hex Reference'!BV179,1,2))</f>
        <v>EF02</v>
      </c>
      <c r="BW179" s="12" t="e">
        <f>CONCATENATE(MID('Hex Reference'!BW179,3,2),MID('Hex Reference'!BW179,1,2))</f>
        <v>#VALUE!</v>
      </c>
      <c r="BX179" s="12" t="e">
        <f>CONCATENATE(MID('Hex Reference'!BX179,3,2),MID('Hex Reference'!BX179,1,2))</f>
        <v>#N/A</v>
      </c>
      <c r="BY179" s="12" t="str">
        <f>CONCATENATE(MID('Hex Reference'!BY179,3,2),MID('Hex Reference'!BY179,1,2))</f>
        <v>F002</v>
      </c>
      <c r="BZ179" s="12" t="e">
        <f>CONCATENATE(MID('Hex Reference'!BZ179,3,2),MID('Hex Reference'!BZ179,1,2))</f>
        <v>#VALUE!</v>
      </c>
      <c r="CA179" s="12" t="e">
        <f>CONCATENATE(MID('Hex Reference'!CA179,3,2),MID('Hex Reference'!CA179,1,2))</f>
        <v>#N/A</v>
      </c>
      <c r="CB179" s="12" t="str">
        <f>CONCATENATE(MID('Hex Reference'!CB179,3,2),MID('Hex Reference'!CB179,1,2))</f>
        <v>F002</v>
      </c>
      <c r="CC179" s="12" t="e">
        <f>CONCATENATE(MID('Hex Reference'!CC179,3,2),MID('Hex Reference'!CC179,1,2))</f>
        <v>#VALUE!</v>
      </c>
      <c r="CD179" s="12" t="e">
        <f>CONCATENATE(MID('Hex Reference'!CD179,3,2),MID('Hex Reference'!CD179,1,2))</f>
        <v>#N/A</v>
      </c>
      <c r="CE179" s="12" t="str">
        <f>CONCATENATE(MID('Hex Reference'!CE179,3,2),MID('Hex Reference'!CE179,1,2))</f>
        <v>F002</v>
      </c>
      <c r="CF179" s="12" t="e">
        <f>CONCATENATE(MID('Hex Reference'!CF179,3,2),MID('Hex Reference'!CF179,1,2))</f>
        <v>#VALUE!</v>
      </c>
      <c r="CG179" s="12" t="e">
        <f>CONCATENATE(MID('Hex Reference'!CG179,3,2),MID('Hex Reference'!CG179,1,2))</f>
        <v>#N/A</v>
      </c>
      <c r="CH179" s="12" t="str">
        <f>CONCATENATE(MID('Hex Reference'!CH179,3,2),MID('Hex Reference'!CH179,1,2))</f>
        <v>F002</v>
      </c>
      <c r="CI179" s="28"/>
    </row>
    <row r="180" spans="1:87">
      <c r="A180" s="25" t="str">
        <f t="shared" si="6"/>
        <v>AF</v>
      </c>
      <c r="B180" s="25" t="s">
        <v>206</v>
      </c>
      <c r="C180" s="40" t="str">
        <f t="shared" si="5"/>
        <v>186F0</v>
      </c>
      <c r="D180" s="12" t="str">
        <f>CONCATENATE(MID('Hex Reference'!D180,3,2),MID('Hex Reference'!D180,1,2))</f>
        <v>F102</v>
      </c>
      <c r="E180" s="12" t="e">
        <f>CONCATENATE(MID('Hex Reference'!E180,3,2),MID('Hex Reference'!E180,1,2))</f>
        <v>#VALUE!</v>
      </c>
      <c r="F180" s="12" t="e">
        <f>CONCATENATE(MID('Hex Reference'!F180,3,2),MID('Hex Reference'!F180,1,2))</f>
        <v>#N/A</v>
      </c>
      <c r="G180" s="12" t="str">
        <f>CONCATENATE(MID('Hex Reference'!G180,3,2),MID('Hex Reference'!G180,1,2))</f>
        <v>F102</v>
      </c>
      <c r="H180" s="12" t="e">
        <f>CONCATENATE(MID('Hex Reference'!H180,3,2),MID('Hex Reference'!H180,1,2))</f>
        <v>#VALUE!</v>
      </c>
      <c r="I180" s="12" t="e">
        <f>CONCATENATE(MID('Hex Reference'!I180,3,2),MID('Hex Reference'!I180,1,2))</f>
        <v>#N/A</v>
      </c>
      <c r="J180" s="12" t="str">
        <f>CONCATENATE(MID('Hex Reference'!J180,3,2),MID('Hex Reference'!J180,1,2))</f>
        <v>F102</v>
      </c>
      <c r="K180" s="12" t="e">
        <f>CONCATENATE(MID('Hex Reference'!K180,3,2),MID('Hex Reference'!K180,1,2))</f>
        <v>#VALUE!</v>
      </c>
      <c r="L180" s="12" t="e">
        <f>CONCATENATE(MID('Hex Reference'!L180,3,2),MID('Hex Reference'!L180,1,2))</f>
        <v>#N/A</v>
      </c>
      <c r="M180" s="12" t="str">
        <f>CONCATENATE(MID('Hex Reference'!M180,3,2),MID('Hex Reference'!M180,1,2))</f>
        <v>F102</v>
      </c>
      <c r="N180" s="12" t="e">
        <f>CONCATENATE(MID('Hex Reference'!N180,3,2),MID('Hex Reference'!N180,1,2))</f>
        <v>#VALUE!</v>
      </c>
      <c r="O180" s="12" t="e">
        <f>CONCATENATE(MID('Hex Reference'!O180,3,2),MID('Hex Reference'!O180,1,2))</f>
        <v>#N/A</v>
      </c>
      <c r="P180" s="12" t="str">
        <f>CONCATENATE(MID('Hex Reference'!P180,3,2),MID('Hex Reference'!P180,1,2))</f>
        <v>F102</v>
      </c>
      <c r="Q180" s="12" t="e">
        <f>CONCATENATE(MID('Hex Reference'!Q180,3,2),MID('Hex Reference'!Q180,1,2))</f>
        <v>#VALUE!</v>
      </c>
      <c r="R180" s="12" t="e">
        <f>CONCATENATE(MID('Hex Reference'!R180,3,2),MID('Hex Reference'!R180,1,2))</f>
        <v>#N/A</v>
      </c>
      <c r="S180" s="12" t="str">
        <f>CONCATENATE(MID('Hex Reference'!S180,3,2),MID('Hex Reference'!S180,1,2))</f>
        <v>F102</v>
      </c>
      <c r="T180" s="12" t="e">
        <f>CONCATENATE(MID('Hex Reference'!T180,3,2),MID('Hex Reference'!T180,1,2))</f>
        <v>#VALUE!</v>
      </c>
      <c r="U180" s="12" t="e">
        <f>CONCATENATE(MID('Hex Reference'!U180,3,2),MID('Hex Reference'!U180,1,2))</f>
        <v>#N/A</v>
      </c>
      <c r="V180" s="12" t="str">
        <f>CONCATENATE(MID('Hex Reference'!V180,3,2),MID('Hex Reference'!V180,1,2))</f>
        <v>EC0A</v>
      </c>
      <c r="W180" s="12" t="e">
        <f>CONCATENATE(MID('Hex Reference'!W180,3,2),MID('Hex Reference'!W180,1,2))</f>
        <v>#N/A</v>
      </c>
      <c r="X180" s="12" t="e">
        <f>CONCATENATE(MID('Hex Reference'!X180,3,2),MID('Hex Reference'!X180,1,2))</f>
        <v>#N/A</v>
      </c>
      <c r="Y180" s="12" t="str">
        <f>CONCATENATE(MID('Hex Reference'!Y180,3,2),MID('Hex Reference'!Y180,1,2))</f>
        <v>F102</v>
      </c>
      <c r="Z180" s="12" t="e">
        <f>CONCATENATE(MID('Hex Reference'!Z180,3,2),MID('Hex Reference'!Z180,1,2))</f>
        <v>#VALUE!</v>
      </c>
      <c r="AA180" s="12" t="e">
        <f>CONCATENATE(MID('Hex Reference'!AA180,3,2),MID('Hex Reference'!AA180,1,2))</f>
        <v>#N/A</v>
      </c>
      <c r="AB180" s="12" t="str">
        <f>CONCATENATE(MID('Hex Reference'!AB180,3,2),MID('Hex Reference'!AB180,1,2))</f>
        <v>F102</v>
      </c>
      <c r="AC180" s="12" t="e">
        <f>CONCATENATE(MID('Hex Reference'!AC180,3,2),MID('Hex Reference'!AC180,1,2))</f>
        <v>#VALUE!</v>
      </c>
      <c r="AD180" s="12" t="e">
        <f>CONCATENATE(MID('Hex Reference'!AD180,3,2),MID('Hex Reference'!AD180,1,2))</f>
        <v>#N/A</v>
      </c>
      <c r="AE180" s="12" t="str">
        <f>CONCATENATE(MID('Hex Reference'!AE180,3,2),MID('Hex Reference'!AE180,1,2))</f>
        <v>F102</v>
      </c>
      <c r="AF180" s="12" t="e">
        <f>CONCATENATE(MID('Hex Reference'!AF180,3,2),MID('Hex Reference'!AF180,1,2))</f>
        <v>#VALUE!</v>
      </c>
      <c r="AG180" s="12" t="e">
        <f>CONCATENATE(MID('Hex Reference'!AG180,3,2),MID('Hex Reference'!AG180,1,2))</f>
        <v>#N/A</v>
      </c>
      <c r="AH180" s="12" t="str">
        <f>CONCATENATE(MID('Hex Reference'!AH180,3,2),MID('Hex Reference'!AH180,1,2))</f>
        <v>F102</v>
      </c>
      <c r="AI180" s="12" t="e">
        <f>CONCATENATE(MID('Hex Reference'!AI180,3,2),MID('Hex Reference'!AI180,1,2))</f>
        <v>#VALUE!</v>
      </c>
      <c r="AJ180" s="12" t="e">
        <f>CONCATENATE(MID('Hex Reference'!AJ180,3,2),MID('Hex Reference'!AJ180,1,2))</f>
        <v>#N/A</v>
      </c>
      <c r="AK180" s="12" t="str">
        <f>CONCATENATE(MID('Hex Reference'!AK180,3,2),MID('Hex Reference'!AK180,1,2))</f>
        <v>F102</v>
      </c>
      <c r="AL180" s="12" t="e">
        <f>CONCATENATE(MID('Hex Reference'!AL180,3,2),MID('Hex Reference'!AL180,1,2))</f>
        <v>#VALUE!</v>
      </c>
      <c r="AM180" s="12" t="e">
        <f>CONCATENATE(MID('Hex Reference'!AM180,3,2),MID('Hex Reference'!AM180,1,2))</f>
        <v>#N/A</v>
      </c>
      <c r="AN180" s="12" t="str">
        <f>CONCATENATE(MID('Hex Reference'!AN180,3,2),MID('Hex Reference'!AN180,1,2))</f>
        <v>F102</v>
      </c>
      <c r="AO180" s="12" t="e">
        <f>CONCATENATE(MID('Hex Reference'!AO180,3,2),MID('Hex Reference'!AO180,1,2))</f>
        <v>#VALUE!</v>
      </c>
      <c r="AP180" s="12" t="e">
        <f>CONCATENATE(MID('Hex Reference'!AP180,3,2),MID('Hex Reference'!AP180,1,2))</f>
        <v>#N/A</v>
      </c>
      <c r="AQ180" s="12" t="str">
        <f>CONCATENATE(MID('Hex Reference'!AQ180,3,2),MID('Hex Reference'!AQ180,1,2))</f>
        <v>F102</v>
      </c>
      <c r="AR180" s="28"/>
      <c r="AT180" s="24"/>
      <c r="AU180" s="12" t="str">
        <f>CONCATENATE(MID('Hex Reference'!AU180,3,2),MID('Hex Reference'!AU180,1,2))</f>
        <v>F102</v>
      </c>
      <c r="AV180" s="12" t="e">
        <f>CONCATENATE(MID('Hex Reference'!AV180,3,2),MID('Hex Reference'!AV180,1,2))</f>
        <v>#VALUE!</v>
      </c>
      <c r="AW180" s="12" t="e">
        <f>CONCATENATE(MID('Hex Reference'!AW180,3,2),MID('Hex Reference'!AW180,1,2))</f>
        <v>#N/A</v>
      </c>
      <c r="AX180" s="12" t="str">
        <f>CONCATENATE(MID('Hex Reference'!AX180,3,2),MID('Hex Reference'!AX180,1,2))</f>
        <v>F102</v>
      </c>
      <c r="AY180" s="12" t="e">
        <f>CONCATENATE(MID('Hex Reference'!AY180,3,2),MID('Hex Reference'!AY180,1,2))</f>
        <v>#VALUE!</v>
      </c>
      <c r="AZ180" s="12" t="e">
        <f>CONCATENATE(MID('Hex Reference'!AZ180,3,2),MID('Hex Reference'!AZ180,1,2))</f>
        <v>#N/A</v>
      </c>
      <c r="BA180" s="12" t="str">
        <f>CONCATENATE(MID('Hex Reference'!BA180,3,2),MID('Hex Reference'!BA180,1,2))</f>
        <v>F102</v>
      </c>
      <c r="BB180" s="12" t="e">
        <f>CONCATENATE(MID('Hex Reference'!BB180,3,2),MID('Hex Reference'!BB180,1,2))</f>
        <v>#VALUE!</v>
      </c>
      <c r="BC180" s="12" t="e">
        <f>CONCATENATE(MID('Hex Reference'!BC180,3,2),MID('Hex Reference'!BC180,1,2))</f>
        <v>#N/A</v>
      </c>
      <c r="BD180" s="12" t="str">
        <f>CONCATENATE(MID('Hex Reference'!BD180,3,2),MID('Hex Reference'!BD180,1,2))</f>
        <v>F102</v>
      </c>
      <c r="BE180" s="12" t="e">
        <f>CONCATENATE(MID('Hex Reference'!BE180,3,2),MID('Hex Reference'!BE180,1,2))</f>
        <v>#VALUE!</v>
      </c>
      <c r="BF180" s="12" t="e">
        <f>CONCATENATE(MID('Hex Reference'!BF180,3,2),MID('Hex Reference'!BF180,1,2))</f>
        <v>#N/A</v>
      </c>
      <c r="BG180" s="12" t="str">
        <f>CONCATENATE(MID('Hex Reference'!BG180,3,2),MID('Hex Reference'!BG180,1,2))</f>
        <v>F102</v>
      </c>
      <c r="BH180" s="12" t="e">
        <f>CONCATENATE(MID('Hex Reference'!BH180,3,2),MID('Hex Reference'!BH180,1,2))</f>
        <v>#VALUE!</v>
      </c>
      <c r="BI180" s="12" t="e">
        <f>CONCATENATE(MID('Hex Reference'!BI180,3,2),MID('Hex Reference'!BI180,1,2))</f>
        <v>#N/A</v>
      </c>
      <c r="BJ180" s="12" t="str">
        <f>CONCATENATE(MID('Hex Reference'!BJ180,3,2),MID('Hex Reference'!BJ180,1,2))</f>
        <v>F102</v>
      </c>
      <c r="BK180" s="12" t="e">
        <f>CONCATENATE(MID('Hex Reference'!BK180,3,2),MID('Hex Reference'!BK180,1,2))</f>
        <v>#VALUE!</v>
      </c>
      <c r="BL180" s="12" t="e">
        <f>CONCATENATE(MID('Hex Reference'!BL180,3,2),MID('Hex Reference'!BL180,1,2))</f>
        <v>#N/A</v>
      </c>
      <c r="BM180" s="12" t="str">
        <f>CONCATENATE(MID('Hex Reference'!BM180,3,2),MID('Hex Reference'!BM180,1,2))</f>
        <v>EC0A</v>
      </c>
      <c r="BN180" s="12" t="e">
        <f>CONCATENATE(MID('Hex Reference'!BN180,3,2),MID('Hex Reference'!BN180,1,2))</f>
        <v>#N/A</v>
      </c>
      <c r="BO180" s="12" t="e">
        <f>CONCATENATE(MID('Hex Reference'!BO180,3,2),MID('Hex Reference'!BO180,1,2))</f>
        <v>#N/A</v>
      </c>
      <c r="BP180" s="12" t="str">
        <f>CONCATENATE(MID('Hex Reference'!BP180,3,2),MID('Hex Reference'!BP180,1,2))</f>
        <v>F102</v>
      </c>
      <c r="BQ180" s="12" t="e">
        <f>CONCATENATE(MID('Hex Reference'!BQ180,3,2),MID('Hex Reference'!BQ180,1,2))</f>
        <v>#VALUE!</v>
      </c>
      <c r="BR180" s="12" t="e">
        <f>CONCATENATE(MID('Hex Reference'!BR180,3,2),MID('Hex Reference'!BR180,1,2))</f>
        <v>#N/A</v>
      </c>
      <c r="BS180" s="12" t="str">
        <f>CONCATENATE(MID('Hex Reference'!BS180,3,2),MID('Hex Reference'!BS180,1,2))</f>
        <v>F102</v>
      </c>
      <c r="BT180" s="12" t="e">
        <f>CONCATENATE(MID('Hex Reference'!BT180,3,2),MID('Hex Reference'!BT180,1,2))</f>
        <v>#VALUE!</v>
      </c>
      <c r="BU180" s="12" t="e">
        <f>CONCATENATE(MID('Hex Reference'!BU180,3,2),MID('Hex Reference'!BU180,1,2))</f>
        <v>#N/A</v>
      </c>
      <c r="BV180" s="12" t="str">
        <f>CONCATENATE(MID('Hex Reference'!BV180,3,2),MID('Hex Reference'!BV180,1,2))</f>
        <v>F102</v>
      </c>
      <c r="BW180" s="12" t="e">
        <f>CONCATENATE(MID('Hex Reference'!BW180,3,2),MID('Hex Reference'!BW180,1,2))</f>
        <v>#VALUE!</v>
      </c>
      <c r="BX180" s="12" t="e">
        <f>CONCATENATE(MID('Hex Reference'!BX180,3,2),MID('Hex Reference'!BX180,1,2))</f>
        <v>#N/A</v>
      </c>
      <c r="BY180" s="12" t="str">
        <f>CONCATENATE(MID('Hex Reference'!BY180,3,2),MID('Hex Reference'!BY180,1,2))</f>
        <v>F102</v>
      </c>
      <c r="BZ180" s="12" t="e">
        <f>CONCATENATE(MID('Hex Reference'!BZ180,3,2),MID('Hex Reference'!BZ180,1,2))</f>
        <v>#VALUE!</v>
      </c>
      <c r="CA180" s="12" t="e">
        <f>CONCATENATE(MID('Hex Reference'!CA180,3,2),MID('Hex Reference'!CA180,1,2))</f>
        <v>#N/A</v>
      </c>
      <c r="CB180" s="12" t="str">
        <f>CONCATENATE(MID('Hex Reference'!CB180,3,2),MID('Hex Reference'!CB180,1,2))</f>
        <v>F102</v>
      </c>
      <c r="CC180" s="12" t="e">
        <f>CONCATENATE(MID('Hex Reference'!CC180,3,2),MID('Hex Reference'!CC180,1,2))</f>
        <v>#VALUE!</v>
      </c>
      <c r="CD180" s="12" t="e">
        <f>CONCATENATE(MID('Hex Reference'!CD180,3,2),MID('Hex Reference'!CD180,1,2))</f>
        <v>#N/A</v>
      </c>
      <c r="CE180" s="12" t="str">
        <f>CONCATENATE(MID('Hex Reference'!CE180,3,2),MID('Hex Reference'!CE180,1,2))</f>
        <v>F102</v>
      </c>
      <c r="CF180" s="12" t="e">
        <f>CONCATENATE(MID('Hex Reference'!CF180,3,2),MID('Hex Reference'!CF180,1,2))</f>
        <v>#VALUE!</v>
      </c>
      <c r="CG180" s="12" t="e">
        <f>CONCATENATE(MID('Hex Reference'!CG180,3,2),MID('Hex Reference'!CG180,1,2))</f>
        <v>#N/A</v>
      </c>
      <c r="CH180" s="12" t="str">
        <f>CONCATENATE(MID('Hex Reference'!CH180,3,2),MID('Hex Reference'!CH180,1,2))</f>
        <v>F102</v>
      </c>
      <c r="CI180" s="28"/>
    </row>
    <row r="181" spans="1:87">
      <c r="A181" s="25" t="str">
        <f t="shared" si="6"/>
        <v>B0</v>
      </c>
      <c r="B181" s="25" t="s">
        <v>207</v>
      </c>
      <c r="C181" s="40" t="str">
        <f t="shared" si="5"/>
        <v>18728</v>
      </c>
      <c r="D181" s="12" t="str">
        <f>CONCATENATE(MID('Hex Reference'!D181,3,2),MID('Hex Reference'!D181,1,2))</f>
        <v>D047</v>
      </c>
      <c r="E181" s="12" t="e">
        <f>CONCATENATE(MID('Hex Reference'!E181,3,2),MID('Hex Reference'!E181,1,2))</f>
        <v>#N/A</v>
      </c>
      <c r="F181" s="12" t="e">
        <f>CONCATENATE(MID('Hex Reference'!F181,3,2),MID('Hex Reference'!F181,1,2))</f>
        <v>#N/A</v>
      </c>
      <c r="G181" s="12" t="str">
        <f>CONCATENATE(MID('Hex Reference'!G181,3,2),MID('Hex Reference'!G181,1,2))</f>
        <v>D047</v>
      </c>
      <c r="H181" s="12" t="e">
        <f>CONCATENATE(MID('Hex Reference'!H181,3,2),MID('Hex Reference'!H181,1,2))</f>
        <v>#N/A</v>
      </c>
      <c r="I181" s="12" t="e">
        <f>CONCATENATE(MID('Hex Reference'!I181,3,2),MID('Hex Reference'!I181,1,2))</f>
        <v>#N/A</v>
      </c>
      <c r="J181" s="12" t="str">
        <f>CONCATENATE(MID('Hex Reference'!J181,3,2),MID('Hex Reference'!J181,1,2))</f>
        <v>D047</v>
      </c>
      <c r="K181" s="12" t="e">
        <f>CONCATENATE(MID('Hex Reference'!K181,3,2),MID('Hex Reference'!K181,1,2))</f>
        <v>#N/A</v>
      </c>
      <c r="L181" s="12" t="e">
        <f>CONCATENATE(MID('Hex Reference'!L181,3,2),MID('Hex Reference'!L181,1,2))</f>
        <v>#N/A</v>
      </c>
      <c r="M181" s="12" t="str">
        <f>CONCATENATE(MID('Hex Reference'!M181,3,2),MID('Hex Reference'!M181,1,2))</f>
        <v>D047</v>
      </c>
      <c r="N181" s="12" t="e">
        <f>CONCATENATE(MID('Hex Reference'!N181,3,2),MID('Hex Reference'!N181,1,2))</f>
        <v>#N/A</v>
      </c>
      <c r="O181" s="12" t="e">
        <f>CONCATENATE(MID('Hex Reference'!O181,3,2),MID('Hex Reference'!O181,1,2))</f>
        <v>#N/A</v>
      </c>
      <c r="P181" s="12" t="str">
        <f>CONCATENATE(MID('Hex Reference'!P181,3,2),MID('Hex Reference'!P181,1,2))</f>
        <v>D047</v>
      </c>
      <c r="Q181" s="12" t="e">
        <f>CONCATENATE(MID('Hex Reference'!Q181,3,2),MID('Hex Reference'!Q181,1,2))</f>
        <v>#N/A</v>
      </c>
      <c r="R181" s="12" t="e">
        <f>CONCATENATE(MID('Hex Reference'!R181,3,2),MID('Hex Reference'!R181,1,2))</f>
        <v>#N/A</v>
      </c>
      <c r="S181" s="12" t="str">
        <f>CONCATENATE(MID('Hex Reference'!S181,3,2),MID('Hex Reference'!S181,1,2))</f>
        <v>D047</v>
      </c>
      <c r="T181" s="12" t="e">
        <f>CONCATENATE(MID('Hex Reference'!T181,3,2),MID('Hex Reference'!T181,1,2))</f>
        <v>#N/A</v>
      </c>
      <c r="U181" s="12" t="e">
        <f>CONCATENATE(MID('Hex Reference'!U181,3,2),MID('Hex Reference'!U181,1,2))</f>
        <v>#N/A</v>
      </c>
      <c r="V181" s="12" t="str">
        <f>CONCATENATE(MID('Hex Reference'!V181,3,2),MID('Hex Reference'!V181,1,2))</f>
        <v>C449</v>
      </c>
      <c r="W181" s="12" t="e">
        <f>CONCATENATE(MID('Hex Reference'!W181,3,2),MID('Hex Reference'!W181,1,2))</f>
        <v>#N/A</v>
      </c>
      <c r="X181" s="12" t="e">
        <f>CONCATENATE(MID('Hex Reference'!X181,3,2),MID('Hex Reference'!X181,1,2))</f>
        <v>#N/A</v>
      </c>
      <c r="Y181" s="12" t="str">
        <f>CONCATENATE(MID('Hex Reference'!Y181,3,2),MID('Hex Reference'!Y181,1,2))</f>
        <v>C449</v>
      </c>
      <c r="Z181" s="12" t="e">
        <f>CONCATENATE(MID('Hex Reference'!Z181,3,2),MID('Hex Reference'!Z181,1,2))</f>
        <v>#N/A</v>
      </c>
      <c r="AA181" s="12" t="e">
        <f>CONCATENATE(MID('Hex Reference'!AA181,3,2),MID('Hex Reference'!AA181,1,2))</f>
        <v>#N/A</v>
      </c>
      <c r="AB181" s="12" t="str">
        <f>CONCATENATE(MID('Hex Reference'!AB181,3,2),MID('Hex Reference'!AB181,1,2))</f>
        <v>C449</v>
      </c>
      <c r="AC181" s="12" t="e">
        <f>CONCATENATE(MID('Hex Reference'!AC181,3,2),MID('Hex Reference'!AC181,1,2))</f>
        <v>#N/A</v>
      </c>
      <c r="AD181" s="12" t="e">
        <f>CONCATENATE(MID('Hex Reference'!AD181,3,2),MID('Hex Reference'!AD181,1,2))</f>
        <v>#N/A</v>
      </c>
      <c r="AE181" s="12" t="str">
        <f>CONCATENATE(MID('Hex Reference'!AE181,3,2),MID('Hex Reference'!AE181,1,2))</f>
        <v>C449</v>
      </c>
      <c r="AF181" s="12" t="e">
        <f>CONCATENATE(MID('Hex Reference'!AF181,3,2),MID('Hex Reference'!AF181,1,2))</f>
        <v>#N/A</v>
      </c>
      <c r="AG181" s="12" t="e">
        <f>CONCATENATE(MID('Hex Reference'!AG181,3,2),MID('Hex Reference'!AG181,1,2))</f>
        <v>#N/A</v>
      </c>
      <c r="AH181" s="12" t="str">
        <f>CONCATENATE(MID('Hex Reference'!AH181,3,2),MID('Hex Reference'!AH181,1,2))</f>
        <v>C449</v>
      </c>
      <c r="AI181" s="12" t="e">
        <f>CONCATENATE(MID('Hex Reference'!AI181,3,2),MID('Hex Reference'!AI181,1,2))</f>
        <v>#N/A</v>
      </c>
      <c r="AJ181" s="12" t="e">
        <f>CONCATENATE(MID('Hex Reference'!AJ181,3,2),MID('Hex Reference'!AJ181,1,2))</f>
        <v>#N/A</v>
      </c>
      <c r="AK181" s="12" t="str">
        <f>CONCATENATE(MID('Hex Reference'!AK181,3,2),MID('Hex Reference'!AK181,1,2))</f>
        <v>C449</v>
      </c>
      <c r="AL181" s="12" t="e">
        <f>CONCATENATE(MID('Hex Reference'!AL181,3,2),MID('Hex Reference'!AL181,1,2))</f>
        <v>#N/A</v>
      </c>
      <c r="AM181" s="12" t="e">
        <f>CONCATENATE(MID('Hex Reference'!AM181,3,2),MID('Hex Reference'!AM181,1,2))</f>
        <v>#N/A</v>
      </c>
      <c r="AN181" s="12" t="str">
        <f>CONCATENATE(MID('Hex Reference'!AN181,3,2),MID('Hex Reference'!AN181,1,2))</f>
        <v>C449</v>
      </c>
      <c r="AO181" s="12" t="e">
        <f>CONCATENATE(MID('Hex Reference'!AO181,3,2),MID('Hex Reference'!AO181,1,2))</f>
        <v>#N/A</v>
      </c>
      <c r="AP181" s="12" t="e">
        <f>CONCATENATE(MID('Hex Reference'!AP181,3,2),MID('Hex Reference'!AP181,1,2))</f>
        <v>#N/A</v>
      </c>
      <c r="AQ181" s="12" t="str">
        <f>CONCATENATE(MID('Hex Reference'!AQ181,3,2),MID('Hex Reference'!AQ181,1,2))</f>
        <v>C449</v>
      </c>
      <c r="AR181" s="28"/>
      <c r="AT181" s="24"/>
      <c r="AU181" s="12" t="str">
        <f>CONCATENATE(MID('Hex Reference'!AU181,3,2),MID('Hex Reference'!AU181,1,2))</f>
        <v>D047</v>
      </c>
      <c r="AV181" s="12" t="e">
        <f>CONCATENATE(MID('Hex Reference'!AV181,3,2),MID('Hex Reference'!AV181,1,2))</f>
        <v>#N/A</v>
      </c>
      <c r="AW181" s="12" t="e">
        <f>CONCATENATE(MID('Hex Reference'!AW181,3,2),MID('Hex Reference'!AW181,1,2))</f>
        <v>#N/A</v>
      </c>
      <c r="AX181" s="12" t="str">
        <f>CONCATENATE(MID('Hex Reference'!AX181,3,2),MID('Hex Reference'!AX181,1,2))</f>
        <v>D047</v>
      </c>
      <c r="AY181" s="12" t="e">
        <f>CONCATENATE(MID('Hex Reference'!AY181,3,2),MID('Hex Reference'!AY181,1,2))</f>
        <v>#N/A</v>
      </c>
      <c r="AZ181" s="12" t="e">
        <f>CONCATENATE(MID('Hex Reference'!AZ181,3,2),MID('Hex Reference'!AZ181,1,2))</f>
        <v>#N/A</v>
      </c>
      <c r="BA181" s="12" t="str">
        <f>CONCATENATE(MID('Hex Reference'!BA181,3,2),MID('Hex Reference'!BA181,1,2))</f>
        <v>D047</v>
      </c>
      <c r="BB181" s="12" t="e">
        <f>CONCATENATE(MID('Hex Reference'!BB181,3,2),MID('Hex Reference'!BB181,1,2))</f>
        <v>#N/A</v>
      </c>
      <c r="BC181" s="12" t="e">
        <f>CONCATENATE(MID('Hex Reference'!BC181,3,2),MID('Hex Reference'!BC181,1,2))</f>
        <v>#N/A</v>
      </c>
      <c r="BD181" s="12" t="str">
        <f>CONCATENATE(MID('Hex Reference'!BD181,3,2),MID('Hex Reference'!BD181,1,2))</f>
        <v>D047</v>
      </c>
      <c r="BE181" s="12" t="e">
        <f>CONCATENATE(MID('Hex Reference'!BE181,3,2),MID('Hex Reference'!BE181,1,2))</f>
        <v>#N/A</v>
      </c>
      <c r="BF181" s="12" t="e">
        <f>CONCATENATE(MID('Hex Reference'!BF181,3,2),MID('Hex Reference'!BF181,1,2))</f>
        <v>#N/A</v>
      </c>
      <c r="BG181" s="12" t="str">
        <f>CONCATENATE(MID('Hex Reference'!BG181,3,2),MID('Hex Reference'!BG181,1,2))</f>
        <v>D047</v>
      </c>
      <c r="BH181" s="12" t="e">
        <f>CONCATENATE(MID('Hex Reference'!BH181,3,2),MID('Hex Reference'!BH181,1,2))</f>
        <v>#N/A</v>
      </c>
      <c r="BI181" s="12" t="e">
        <f>CONCATENATE(MID('Hex Reference'!BI181,3,2),MID('Hex Reference'!BI181,1,2))</f>
        <v>#N/A</v>
      </c>
      <c r="BJ181" s="12" t="str">
        <f>CONCATENATE(MID('Hex Reference'!BJ181,3,2),MID('Hex Reference'!BJ181,1,2))</f>
        <v>D047</v>
      </c>
      <c r="BK181" s="12" t="e">
        <f>CONCATENATE(MID('Hex Reference'!BK181,3,2),MID('Hex Reference'!BK181,1,2))</f>
        <v>#N/A</v>
      </c>
      <c r="BL181" s="12" t="e">
        <f>CONCATENATE(MID('Hex Reference'!BL181,3,2),MID('Hex Reference'!BL181,1,2))</f>
        <v>#N/A</v>
      </c>
      <c r="BM181" s="12" t="str">
        <f>CONCATENATE(MID('Hex Reference'!BM181,3,2),MID('Hex Reference'!BM181,1,2))</f>
        <v>C449</v>
      </c>
      <c r="BN181" s="12" t="e">
        <f>CONCATENATE(MID('Hex Reference'!BN181,3,2),MID('Hex Reference'!BN181,1,2))</f>
        <v>#N/A</v>
      </c>
      <c r="BO181" s="12" t="e">
        <f>CONCATENATE(MID('Hex Reference'!BO181,3,2),MID('Hex Reference'!BO181,1,2))</f>
        <v>#N/A</v>
      </c>
      <c r="BP181" s="12" t="str">
        <f>CONCATENATE(MID('Hex Reference'!BP181,3,2),MID('Hex Reference'!BP181,1,2))</f>
        <v>C449</v>
      </c>
      <c r="BQ181" s="12" t="e">
        <f>CONCATENATE(MID('Hex Reference'!BQ181,3,2),MID('Hex Reference'!BQ181,1,2))</f>
        <v>#N/A</v>
      </c>
      <c r="BR181" s="12" t="e">
        <f>CONCATENATE(MID('Hex Reference'!BR181,3,2),MID('Hex Reference'!BR181,1,2))</f>
        <v>#N/A</v>
      </c>
      <c r="BS181" s="12" t="str">
        <f>CONCATENATE(MID('Hex Reference'!BS181,3,2),MID('Hex Reference'!BS181,1,2))</f>
        <v>C449</v>
      </c>
      <c r="BT181" s="12" t="e">
        <f>CONCATENATE(MID('Hex Reference'!BT181,3,2),MID('Hex Reference'!BT181,1,2))</f>
        <v>#N/A</v>
      </c>
      <c r="BU181" s="12" t="e">
        <f>CONCATENATE(MID('Hex Reference'!BU181,3,2),MID('Hex Reference'!BU181,1,2))</f>
        <v>#N/A</v>
      </c>
      <c r="BV181" s="12" t="str">
        <f>CONCATENATE(MID('Hex Reference'!BV181,3,2),MID('Hex Reference'!BV181,1,2))</f>
        <v>C449</v>
      </c>
      <c r="BW181" s="12" t="e">
        <f>CONCATENATE(MID('Hex Reference'!BW181,3,2),MID('Hex Reference'!BW181,1,2))</f>
        <v>#N/A</v>
      </c>
      <c r="BX181" s="12" t="e">
        <f>CONCATENATE(MID('Hex Reference'!BX181,3,2),MID('Hex Reference'!BX181,1,2))</f>
        <v>#N/A</v>
      </c>
      <c r="BY181" s="12" t="str">
        <f>CONCATENATE(MID('Hex Reference'!BY181,3,2),MID('Hex Reference'!BY181,1,2))</f>
        <v>C449</v>
      </c>
      <c r="BZ181" s="12" t="e">
        <f>CONCATENATE(MID('Hex Reference'!BZ181,3,2),MID('Hex Reference'!BZ181,1,2))</f>
        <v>#N/A</v>
      </c>
      <c r="CA181" s="12" t="e">
        <f>CONCATENATE(MID('Hex Reference'!CA181,3,2),MID('Hex Reference'!CA181,1,2))</f>
        <v>#N/A</v>
      </c>
      <c r="CB181" s="12" t="str">
        <f>CONCATENATE(MID('Hex Reference'!CB181,3,2),MID('Hex Reference'!CB181,1,2))</f>
        <v>C449</v>
      </c>
      <c r="CC181" s="12" t="e">
        <f>CONCATENATE(MID('Hex Reference'!CC181,3,2),MID('Hex Reference'!CC181,1,2))</f>
        <v>#N/A</v>
      </c>
      <c r="CD181" s="12" t="e">
        <f>CONCATENATE(MID('Hex Reference'!CD181,3,2),MID('Hex Reference'!CD181,1,2))</f>
        <v>#N/A</v>
      </c>
      <c r="CE181" s="12" t="str">
        <f>CONCATENATE(MID('Hex Reference'!CE181,3,2),MID('Hex Reference'!CE181,1,2))</f>
        <v>C449</v>
      </c>
      <c r="CF181" s="12" t="e">
        <f>CONCATENATE(MID('Hex Reference'!CF181,3,2),MID('Hex Reference'!CF181,1,2))</f>
        <v>#N/A</v>
      </c>
      <c r="CG181" s="12" t="e">
        <f>CONCATENATE(MID('Hex Reference'!CG181,3,2),MID('Hex Reference'!CG181,1,2))</f>
        <v>#N/A</v>
      </c>
      <c r="CH181" s="12" t="str">
        <f>CONCATENATE(MID('Hex Reference'!CH181,3,2),MID('Hex Reference'!CH181,1,2))</f>
        <v>C449</v>
      </c>
      <c r="CI181" s="28"/>
    </row>
    <row r="182" spans="1:87">
      <c r="A182" s="25" t="str">
        <f t="shared" si="6"/>
        <v>B1</v>
      </c>
      <c r="B182" s="25" t="s">
        <v>208</v>
      </c>
      <c r="C182" s="40" t="str">
        <f t="shared" si="5"/>
        <v>18760</v>
      </c>
      <c r="D182" s="12" t="str">
        <f>CONCATENATE(MID('Hex Reference'!D182,3,2),MID('Hex Reference'!D182,1,2))</f>
        <v>F202</v>
      </c>
      <c r="E182" s="12" t="e">
        <f>CONCATENATE(MID('Hex Reference'!E182,3,2),MID('Hex Reference'!E182,1,2))</f>
        <v>#VALUE!</v>
      </c>
      <c r="F182" s="12" t="e">
        <f>CONCATENATE(MID('Hex Reference'!F182,3,2),MID('Hex Reference'!F182,1,2))</f>
        <v>#N/A</v>
      </c>
      <c r="G182" s="12" t="str">
        <f>CONCATENATE(MID('Hex Reference'!G182,3,2),MID('Hex Reference'!G182,1,2))</f>
        <v>F202</v>
      </c>
      <c r="H182" s="12" t="e">
        <f>CONCATENATE(MID('Hex Reference'!H182,3,2),MID('Hex Reference'!H182,1,2))</f>
        <v>#VALUE!</v>
      </c>
      <c r="I182" s="12" t="e">
        <f>CONCATENATE(MID('Hex Reference'!I182,3,2),MID('Hex Reference'!I182,1,2))</f>
        <v>#N/A</v>
      </c>
      <c r="J182" s="12" t="str">
        <f>CONCATENATE(MID('Hex Reference'!J182,3,2),MID('Hex Reference'!J182,1,2))</f>
        <v>F202</v>
      </c>
      <c r="K182" s="12" t="e">
        <f>CONCATENATE(MID('Hex Reference'!K182,3,2),MID('Hex Reference'!K182,1,2))</f>
        <v>#VALUE!</v>
      </c>
      <c r="L182" s="12" t="e">
        <f>CONCATENATE(MID('Hex Reference'!L182,3,2),MID('Hex Reference'!L182,1,2))</f>
        <v>#N/A</v>
      </c>
      <c r="M182" s="12" t="str">
        <f>CONCATENATE(MID('Hex Reference'!M182,3,2),MID('Hex Reference'!M182,1,2))</f>
        <v>F202</v>
      </c>
      <c r="N182" s="12" t="e">
        <f>CONCATENATE(MID('Hex Reference'!N182,3,2),MID('Hex Reference'!N182,1,2))</f>
        <v>#VALUE!</v>
      </c>
      <c r="O182" s="12" t="e">
        <f>CONCATENATE(MID('Hex Reference'!O182,3,2),MID('Hex Reference'!O182,1,2))</f>
        <v>#N/A</v>
      </c>
      <c r="P182" s="12" t="str">
        <f>CONCATENATE(MID('Hex Reference'!P182,3,2),MID('Hex Reference'!P182,1,2))</f>
        <v>F202</v>
      </c>
      <c r="Q182" s="12" t="e">
        <f>CONCATENATE(MID('Hex Reference'!Q182,3,2),MID('Hex Reference'!Q182,1,2))</f>
        <v>#VALUE!</v>
      </c>
      <c r="R182" s="12" t="e">
        <f>CONCATENATE(MID('Hex Reference'!R182,3,2),MID('Hex Reference'!R182,1,2))</f>
        <v>#N/A</v>
      </c>
      <c r="S182" s="12" t="str">
        <f>CONCATENATE(MID('Hex Reference'!S182,3,2),MID('Hex Reference'!S182,1,2))</f>
        <v>F202</v>
      </c>
      <c r="T182" s="12" t="e">
        <f>CONCATENATE(MID('Hex Reference'!T182,3,2),MID('Hex Reference'!T182,1,2))</f>
        <v>#VALUE!</v>
      </c>
      <c r="U182" s="12" t="e">
        <f>CONCATENATE(MID('Hex Reference'!U182,3,2),MID('Hex Reference'!U182,1,2))</f>
        <v>#N/A</v>
      </c>
      <c r="V182" s="12" t="str">
        <f>CONCATENATE(MID('Hex Reference'!V182,3,2),MID('Hex Reference'!V182,1,2))</f>
        <v>F202</v>
      </c>
      <c r="W182" s="12" t="e">
        <f>CONCATENATE(MID('Hex Reference'!W182,3,2),MID('Hex Reference'!W182,1,2))</f>
        <v>#VALUE!</v>
      </c>
      <c r="X182" s="12" t="e">
        <f>CONCATENATE(MID('Hex Reference'!X182,3,2),MID('Hex Reference'!X182,1,2))</f>
        <v>#N/A</v>
      </c>
      <c r="Y182" s="12" t="str">
        <f>CONCATENATE(MID('Hex Reference'!Y182,3,2),MID('Hex Reference'!Y182,1,2))</f>
        <v>F202</v>
      </c>
      <c r="Z182" s="12" t="e">
        <f>CONCATENATE(MID('Hex Reference'!Z182,3,2),MID('Hex Reference'!Z182,1,2))</f>
        <v>#VALUE!</v>
      </c>
      <c r="AA182" s="12" t="e">
        <f>CONCATENATE(MID('Hex Reference'!AA182,3,2),MID('Hex Reference'!AA182,1,2))</f>
        <v>#N/A</v>
      </c>
      <c r="AB182" s="12" t="str">
        <f>CONCATENATE(MID('Hex Reference'!AB182,3,2),MID('Hex Reference'!AB182,1,2))</f>
        <v>F202</v>
      </c>
      <c r="AC182" s="12" t="e">
        <f>CONCATENATE(MID('Hex Reference'!AC182,3,2),MID('Hex Reference'!AC182,1,2))</f>
        <v>#VALUE!</v>
      </c>
      <c r="AD182" s="12" t="e">
        <f>CONCATENATE(MID('Hex Reference'!AD182,3,2),MID('Hex Reference'!AD182,1,2))</f>
        <v>#N/A</v>
      </c>
      <c r="AE182" s="12" t="str">
        <f>CONCATENATE(MID('Hex Reference'!AE182,3,2),MID('Hex Reference'!AE182,1,2))</f>
        <v>F202</v>
      </c>
      <c r="AF182" s="12" t="e">
        <f>CONCATENATE(MID('Hex Reference'!AF182,3,2),MID('Hex Reference'!AF182,1,2))</f>
        <v>#VALUE!</v>
      </c>
      <c r="AG182" s="12" t="e">
        <f>CONCATENATE(MID('Hex Reference'!AG182,3,2),MID('Hex Reference'!AG182,1,2))</f>
        <v>#N/A</v>
      </c>
      <c r="AH182" s="12" t="str">
        <f>CONCATENATE(MID('Hex Reference'!AH182,3,2),MID('Hex Reference'!AH182,1,2))</f>
        <v>F202</v>
      </c>
      <c r="AI182" s="12" t="e">
        <f>CONCATENATE(MID('Hex Reference'!AI182,3,2),MID('Hex Reference'!AI182,1,2))</f>
        <v>#VALUE!</v>
      </c>
      <c r="AJ182" s="12" t="e">
        <f>CONCATENATE(MID('Hex Reference'!AJ182,3,2),MID('Hex Reference'!AJ182,1,2))</f>
        <v>#N/A</v>
      </c>
      <c r="AK182" s="12" t="str">
        <f>CONCATENATE(MID('Hex Reference'!AK182,3,2),MID('Hex Reference'!AK182,1,2))</f>
        <v>F202</v>
      </c>
      <c r="AL182" s="12" t="e">
        <f>CONCATENATE(MID('Hex Reference'!AL182,3,2),MID('Hex Reference'!AL182,1,2))</f>
        <v>#VALUE!</v>
      </c>
      <c r="AM182" s="12" t="e">
        <f>CONCATENATE(MID('Hex Reference'!AM182,3,2),MID('Hex Reference'!AM182,1,2))</f>
        <v>#N/A</v>
      </c>
      <c r="AN182" s="12" t="str">
        <f>CONCATENATE(MID('Hex Reference'!AN182,3,2),MID('Hex Reference'!AN182,1,2))</f>
        <v>F202</v>
      </c>
      <c r="AO182" s="12" t="e">
        <f>CONCATENATE(MID('Hex Reference'!AO182,3,2),MID('Hex Reference'!AO182,1,2))</f>
        <v>#VALUE!</v>
      </c>
      <c r="AP182" s="12" t="e">
        <f>CONCATENATE(MID('Hex Reference'!AP182,3,2),MID('Hex Reference'!AP182,1,2))</f>
        <v>#N/A</v>
      </c>
      <c r="AQ182" s="12" t="str">
        <f>CONCATENATE(MID('Hex Reference'!AQ182,3,2),MID('Hex Reference'!AQ182,1,2))</f>
        <v>F202</v>
      </c>
      <c r="AR182" s="28"/>
      <c r="AT182" s="24"/>
      <c r="AU182" s="12" t="str">
        <f>CONCATENATE(MID('Hex Reference'!AU182,3,2),MID('Hex Reference'!AU182,1,2))</f>
        <v>F202</v>
      </c>
      <c r="AV182" s="12" t="e">
        <f>CONCATENATE(MID('Hex Reference'!AV182,3,2),MID('Hex Reference'!AV182,1,2))</f>
        <v>#VALUE!</v>
      </c>
      <c r="AW182" s="12" t="e">
        <f>CONCATENATE(MID('Hex Reference'!AW182,3,2),MID('Hex Reference'!AW182,1,2))</f>
        <v>#N/A</v>
      </c>
      <c r="AX182" s="12" t="str">
        <f>CONCATENATE(MID('Hex Reference'!AX182,3,2),MID('Hex Reference'!AX182,1,2))</f>
        <v>F202</v>
      </c>
      <c r="AY182" s="12" t="e">
        <f>CONCATENATE(MID('Hex Reference'!AY182,3,2),MID('Hex Reference'!AY182,1,2))</f>
        <v>#VALUE!</v>
      </c>
      <c r="AZ182" s="12" t="e">
        <f>CONCATENATE(MID('Hex Reference'!AZ182,3,2),MID('Hex Reference'!AZ182,1,2))</f>
        <v>#N/A</v>
      </c>
      <c r="BA182" s="12" t="str">
        <f>CONCATENATE(MID('Hex Reference'!BA182,3,2),MID('Hex Reference'!BA182,1,2))</f>
        <v>F202</v>
      </c>
      <c r="BB182" s="12" t="e">
        <f>CONCATENATE(MID('Hex Reference'!BB182,3,2),MID('Hex Reference'!BB182,1,2))</f>
        <v>#VALUE!</v>
      </c>
      <c r="BC182" s="12" t="e">
        <f>CONCATENATE(MID('Hex Reference'!BC182,3,2),MID('Hex Reference'!BC182,1,2))</f>
        <v>#N/A</v>
      </c>
      <c r="BD182" s="12" t="str">
        <f>CONCATENATE(MID('Hex Reference'!BD182,3,2),MID('Hex Reference'!BD182,1,2))</f>
        <v>F202</v>
      </c>
      <c r="BE182" s="12" t="e">
        <f>CONCATENATE(MID('Hex Reference'!BE182,3,2),MID('Hex Reference'!BE182,1,2))</f>
        <v>#VALUE!</v>
      </c>
      <c r="BF182" s="12" t="e">
        <f>CONCATENATE(MID('Hex Reference'!BF182,3,2),MID('Hex Reference'!BF182,1,2))</f>
        <v>#N/A</v>
      </c>
      <c r="BG182" s="12" t="str">
        <f>CONCATENATE(MID('Hex Reference'!BG182,3,2),MID('Hex Reference'!BG182,1,2))</f>
        <v>F202</v>
      </c>
      <c r="BH182" s="12" t="e">
        <f>CONCATENATE(MID('Hex Reference'!BH182,3,2),MID('Hex Reference'!BH182,1,2))</f>
        <v>#VALUE!</v>
      </c>
      <c r="BI182" s="12" t="e">
        <f>CONCATENATE(MID('Hex Reference'!BI182,3,2),MID('Hex Reference'!BI182,1,2))</f>
        <v>#N/A</v>
      </c>
      <c r="BJ182" s="12" t="str">
        <f>CONCATENATE(MID('Hex Reference'!BJ182,3,2),MID('Hex Reference'!BJ182,1,2))</f>
        <v>F202</v>
      </c>
      <c r="BK182" s="12" t="e">
        <f>CONCATENATE(MID('Hex Reference'!BK182,3,2),MID('Hex Reference'!BK182,1,2))</f>
        <v>#VALUE!</v>
      </c>
      <c r="BL182" s="12" t="e">
        <f>CONCATENATE(MID('Hex Reference'!BL182,3,2),MID('Hex Reference'!BL182,1,2))</f>
        <v>#N/A</v>
      </c>
      <c r="BM182" s="12" t="str">
        <f>CONCATENATE(MID('Hex Reference'!BM182,3,2),MID('Hex Reference'!BM182,1,2))</f>
        <v>F202</v>
      </c>
      <c r="BN182" s="12" t="e">
        <f>CONCATENATE(MID('Hex Reference'!BN182,3,2),MID('Hex Reference'!BN182,1,2))</f>
        <v>#VALUE!</v>
      </c>
      <c r="BO182" s="12" t="e">
        <f>CONCATENATE(MID('Hex Reference'!BO182,3,2),MID('Hex Reference'!BO182,1,2))</f>
        <v>#N/A</v>
      </c>
      <c r="BP182" s="12" t="str">
        <f>CONCATENATE(MID('Hex Reference'!BP182,3,2),MID('Hex Reference'!BP182,1,2))</f>
        <v>F202</v>
      </c>
      <c r="BQ182" s="12" t="e">
        <f>CONCATENATE(MID('Hex Reference'!BQ182,3,2),MID('Hex Reference'!BQ182,1,2))</f>
        <v>#VALUE!</v>
      </c>
      <c r="BR182" s="12" t="e">
        <f>CONCATENATE(MID('Hex Reference'!BR182,3,2),MID('Hex Reference'!BR182,1,2))</f>
        <v>#N/A</v>
      </c>
      <c r="BS182" s="12" t="str">
        <f>CONCATENATE(MID('Hex Reference'!BS182,3,2),MID('Hex Reference'!BS182,1,2))</f>
        <v>F202</v>
      </c>
      <c r="BT182" s="12" t="e">
        <f>CONCATENATE(MID('Hex Reference'!BT182,3,2),MID('Hex Reference'!BT182,1,2))</f>
        <v>#VALUE!</v>
      </c>
      <c r="BU182" s="12" t="e">
        <f>CONCATENATE(MID('Hex Reference'!BU182,3,2),MID('Hex Reference'!BU182,1,2))</f>
        <v>#N/A</v>
      </c>
      <c r="BV182" s="12" t="str">
        <f>CONCATENATE(MID('Hex Reference'!BV182,3,2),MID('Hex Reference'!BV182,1,2))</f>
        <v>F202</v>
      </c>
      <c r="BW182" s="12" t="e">
        <f>CONCATENATE(MID('Hex Reference'!BW182,3,2),MID('Hex Reference'!BW182,1,2))</f>
        <v>#VALUE!</v>
      </c>
      <c r="BX182" s="12" t="e">
        <f>CONCATENATE(MID('Hex Reference'!BX182,3,2),MID('Hex Reference'!BX182,1,2))</f>
        <v>#N/A</v>
      </c>
      <c r="BY182" s="12" t="str">
        <f>CONCATENATE(MID('Hex Reference'!BY182,3,2),MID('Hex Reference'!BY182,1,2))</f>
        <v>F202</v>
      </c>
      <c r="BZ182" s="12" t="e">
        <f>CONCATENATE(MID('Hex Reference'!BZ182,3,2),MID('Hex Reference'!BZ182,1,2))</f>
        <v>#VALUE!</v>
      </c>
      <c r="CA182" s="12" t="e">
        <f>CONCATENATE(MID('Hex Reference'!CA182,3,2),MID('Hex Reference'!CA182,1,2))</f>
        <v>#N/A</v>
      </c>
      <c r="CB182" s="12" t="str">
        <f>CONCATENATE(MID('Hex Reference'!CB182,3,2),MID('Hex Reference'!CB182,1,2))</f>
        <v>F202</v>
      </c>
      <c r="CC182" s="12" t="e">
        <f>CONCATENATE(MID('Hex Reference'!CC182,3,2),MID('Hex Reference'!CC182,1,2))</f>
        <v>#VALUE!</v>
      </c>
      <c r="CD182" s="12" t="e">
        <f>CONCATENATE(MID('Hex Reference'!CD182,3,2),MID('Hex Reference'!CD182,1,2))</f>
        <v>#N/A</v>
      </c>
      <c r="CE182" s="12" t="str">
        <f>CONCATENATE(MID('Hex Reference'!CE182,3,2),MID('Hex Reference'!CE182,1,2))</f>
        <v>F202</v>
      </c>
      <c r="CF182" s="12" t="e">
        <f>CONCATENATE(MID('Hex Reference'!CF182,3,2),MID('Hex Reference'!CF182,1,2))</f>
        <v>#VALUE!</v>
      </c>
      <c r="CG182" s="12" t="e">
        <f>CONCATENATE(MID('Hex Reference'!CG182,3,2),MID('Hex Reference'!CG182,1,2))</f>
        <v>#N/A</v>
      </c>
      <c r="CH182" s="12" t="str">
        <f>CONCATENATE(MID('Hex Reference'!CH182,3,2),MID('Hex Reference'!CH182,1,2))</f>
        <v>F202</v>
      </c>
      <c r="CI182" s="28"/>
    </row>
    <row r="183" spans="1:87">
      <c r="A183" s="25" t="str">
        <f t="shared" si="6"/>
        <v>B2</v>
      </c>
      <c r="B183" s="25" t="s">
        <v>209</v>
      </c>
      <c r="C183" s="40" t="str">
        <f t="shared" si="5"/>
        <v>18798</v>
      </c>
      <c r="D183" s="12" t="str">
        <f>CONCATENATE(MID('Hex Reference'!D183,3,2),MID('Hex Reference'!D183,1,2))</f>
        <v>F441</v>
      </c>
      <c r="E183" s="12" t="e">
        <f>CONCATENATE(MID('Hex Reference'!E183,3,2),MID('Hex Reference'!E183,1,2))</f>
        <v>#N/A</v>
      </c>
      <c r="F183" s="12" t="e">
        <f>CONCATENATE(MID('Hex Reference'!F183,3,2),MID('Hex Reference'!F183,1,2))</f>
        <v>#N/A</v>
      </c>
      <c r="G183" s="12" t="str">
        <f>CONCATENATE(MID('Hex Reference'!G183,3,2),MID('Hex Reference'!G183,1,2))</f>
        <v>F441</v>
      </c>
      <c r="H183" s="12" t="e">
        <f>CONCATENATE(MID('Hex Reference'!H183,3,2),MID('Hex Reference'!H183,1,2))</f>
        <v>#N/A</v>
      </c>
      <c r="I183" s="12" t="e">
        <f>CONCATENATE(MID('Hex Reference'!I183,3,2),MID('Hex Reference'!I183,1,2))</f>
        <v>#N/A</v>
      </c>
      <c r="J183" s="12" t="str">
        <f>CONCATENATE(MID('Hex Reference'!J183,3,2),MID('Hex Reference'!J183,1,2))</f>
        <v>EE42</v>
      </c>
      <c r="K183" s="12" t="e">
        <f>CONCATENATE(MID('Hex Reference'!K183,3,2),MID('Hex Reference'!K183,1,2))</f>
        <v>#N/A</v>
      </c>
      <c r="L183" s="12" t="e">
        <f>CONCATENATE(MID('Hex Reference'!L183,3,2),MID('Hex Reference'!L183,1,2))</f>
        <v>#N/A</v>
      </c>
      <c r="M183" s="12" t="str">
        <f>CONCATENATE(MID('Hex Reference'!M183,3,2),MID('Hex Reference'!M183,1,2))</f>
        <v>EE42</v>
      </c>
      <c r="N183" s="12" t="e">
        <f>CONCATENATE(MID('Hex Reference'!N183,3,2),MID('Hex Reference'!N183,1,2))</f>
        <v>#N/A</v>
      </c>
      <c r="O183" s="12" t="e">
        <f>CONCATENATE(MID('Hex Reference'!O183,3,2),MID('Hex Reference'!O183,1,2))</f>
        <v>#N/A</v>
      </c>
      <c r="P183" s="12" t="str">
        <f>CONCATENATE(MID('Hex Reference'!P183,3,2),MID('Hex Reference'!P183,1,2))</f>
        <v>E843</v>
      </c>
      <c r="Q183" s="12" t="e">
        <f>CONCATENATE(MID('Hex Reference'!Q183,3,2),MID('Hex Reference'!Q183,1,2))</f>
        <v>#N/A</v>
      </c>
      <c r="R183" s="12" t="e">
        <f>CONCATENATE(MID('Hex Reference'!R183,3,2),MID('Hex Reference'!R183,1,2))</f>
        <v>#N/A</v>
      </c>
      <c r="S183" s="12" t="str">
        <f>CONCATENATE(MID('Hex Reference'!S183,3,2),MID('Hex Reference'!S183,1,2))</f>
        <v>E843</v>
      </c>
      <c r="T183" s="12" t="e">
        <f>CONCATENATE(MID('Hex Reference'!T183,3,2),MID('Hex Reference'!T183,1,2))</f>
        <v>#N/A</v>
      </c>
      <c r="U183" s="12" t="e">
        <f>CONCATENATE(MID('Hex Reference'!U183,3,2),MID('Hex Reference'!U183,1,2))</f>
        <v>#N/A</v>
      </c>
      <c r="V183" s="12" t="str">
        <f>CONCATENATE(MID('Hex Reference'!V183,3,2),MID('Hex Reference'!V183,1,2))</f>
        <v>F302</v>
      </c>
      <c r="W183" s="12" t="e">
        <f>CONCATENATE(MID('Hex Reference'!W183,3,2),MID('Hex Reference'!W183,1,2))</f>
        <v>#VALUE!</v>
      </c>
      <c r="X183" s="12" t="e">
        <f>CONCATENATE(MID('Hex Reference'!X183,3,2),MID('Hex Reference'!X183,1,2))</f>
        <v>#N/A</v>
      </c>
      <c r="Y183" s="12" t="str">
        <f>CONCATENATE(MID('Hex Reference'!Y183,3,2),MID('Hex Reference'!Y183,1,2))</f>
        <v>F302</v>
      </c>
      <c r="Z183" s="12" t="e">
        <f>CONCATENATE(MID('Hex Reference'!Z183,3,2),MID('Hex Reference'!Z183,1,2))</f>
        <v>#VALUE!</v>
      </c>
      <c r="AA183" s="12" t="e">
        <f>CONCATENATE(MID('Hex Reference'!AA183,3,2),MID('Hex Reference'!AA183,1,2))</f>
        <v>#N/A</v>
      </c>
      <c r="AB183" s="12" t="str">
        <f>CONCATENATE(MID('Hex Reference'!AB183,3,2),MID('Hex Reference'!AB183,1,2))</f>
        <v>F402</v>
      </c>
      <c r="AC183" s="12" t="e">
        <f>CONCATENATE(MID('Hex Reference'!AC183,3,2),MID('Hex Reference'!AC183,1,2))</f>
        <v>#VALUE!</v>
      </c>
      <c r="AD183" s="12" t="e">
        <f>CONCATENATE(MID('Hex Reference'!AD183,3,2),MID('Hex Reference'!AD183,1,2))</f>
        <v>#N/A</v>
      </c>
      <c r="AE183" s="12" t="str">
        <f>CONCATENATE(MID('Hex Reference'!AE183,3,2),MID('Hex Reference'!AE183,1,2))</f>
        <v>F402</v>
      </c>
      <c r="AF183" s="12" t="e">
        <f>CONCATENATE(MID('Hex Reference'!AF183,3,2),MID('Hex Reference'!AF183,1,2))</f>
        <v>#VALUE!</v>
      </c>
      <c r="AG183" s="12" t="e">
        <f>CONCATENATE(MID('Hex Reference'!AG183,3,2),MID('Hex Reference'!AG183,1,2))</f>
        <v>#N/A</v>
      </c>
      <c r="AH183" s="12" t="str">
        <f>CONCATENATE(MID('Hex Reference'!AH183,3,2),MID('Hex Reference'!AH183,1,2))</f>
        <v>F502</v>
      </c>
      <c r="AI183" s="12" t="e">
        <f>CONCATENATE(MID('Hex Reference'!AI183,3,2),MID('Hex Reference'!AI183,1,2))</f>
        <v>#VALUE!</v>
      </c>
      <c r="AJ183" s="12" t="e">
        <f>CONCATENATE(MID('Hex Reference'!AJ183,3,2),MID('Hex Reference'!AJ183,1,2))</f>
        <v>#N/A</v>
      </c>
      <c r="AK183" s="12" t="str">
        <f>CONCATENATE(MID('Hex Reference'!AK183,3,2),MID('Hex Reference'!AK183,1,2))</f>
        <v>F502</v>
      </c>
      <c r="AL183" s="12" t="e">
        <f>CONCATENATE(MID('Hex Reference'!AL183,3,2),MID('Hex Reference'!AL183,1,2))</f>
        <v>#VALUE!</v>
      </c>
      <c r="AM183" s="12" t="e">
        <f>CONCATENATE(MID('Hex Reference'!AM183,3,2),MID('Hex Reference'!AM183,1,2))</f>
        <v>#N/A</v>
      </c>
      <c r="AN183" s="12" t="str">
        <f>CONCATENATE(MID('Hex Reference'!AN183,3,2),MID('Hex Reference'!AN183,1,2))</f>
        <v>F502</v>
      </c>
      <c r="AO183" s="12" t="e">
        <f>CONCATENATE(MID('Hex Reference'!AO183,3,2),MID('Hex Reference'!AO183,1,2))</f>
        <v>#VALUE!</v>
      </c>
      <c r="AP183" s="12" t="e">
        <f>CONCATENATE(MID('Hex Reference'!AP183,3,2),MID('Hex Reference'!AP183,1,2))</f>
        <v>#N/A</v>
      </c>
      <c r="AQ183" s="12" t="str">
        <f>CONCATENATE(MID('Hex Reference'!AQ183,3,2),MID('Hex Reference'!AQ183,1,2))</f>
        <v>F502</v>
      </c>
      <c r="AR183" s="28"/>
      <c r="AT183" s="24"/>
      <c r="AU183" s="12" t="str">
        <f>CONCATENATE(MID('Hex Reference'!AU183,3,2),MID('Hex Reference'!AU183,1,2))</f>
        <v>F441</v>
      </c>
      <c r="AV183" s="12" t="e">
        <f>CONCATENATE(MID('Hex Reference'!AV183,3,2),MID('Hex Reference'!AV183,1,2))</f>
        <v>#N/A</v>
      </c>
      <c r="AW183" s="12" t="e">
        <f>CONCATENATE(MID('Hex Reference'!AW183,3,2),MID('Hex Reference'!AW183,1,2))</f>
        <v>#N/A</v>
      </c>
      <c r="AX183" s="12" t="str">
        <f>CONCATENATE(MID('Hex Reference'!AX183,3,2),MID('Hex Reference'!AX183,1,2))</f>
        <v>F441</v>
      </c>
      <c r="AY183" s="12" t="e">
        <f>CONCATENATE(MID('Hex Reference'!AY183,3,2),MID('Hex Reference'!AY183,1,2))</f>
        <v>#N/A</v>
      </c>
      <c r="AZ183" s="12" t="e">
        <f>CONCATENATE(MID('Hex Reference'!AZ183,3,2),MID('Hex Reference'!AZ183,1,2))</f>
        <v>#N/A</v>
      </c>
      <c r="BA183" s="12" t="str">
        <f>CONCATENATE(MID('Hex Reference'!BA183,3,2),MID('Hex Reference'!BA183,1,2))</f>
        <v>EE42</v>
      </c>
      <c r="BB183" s="12" t="e">
        <f>CONCATENATE(MID('Hex Reference'!BB183,3,2),MID('Hex Reference'!BB183,1,2))</f>
        <v>#N/A</v>
      </c>
      <c r="BC183" s="12" t="e">
        <f>CONCATENATE(MID('Hex Reference'!BC183,3,2),MID('Hex Reference'!BC183,1,2))</f>
        <v>#N/A</v>
      </c>
      <c r="BD183" s="12" t="str">
        <f>CONCATENATE(MID('Hex Reference'!BD183,3,2),MID('Hex Reference'!BD183,1,2))</f>
        <v>EE42</v>
      </c>
      <c r="BE183" s="12" t="e">
        <f>CONCATENATE(MID('Hex Reference'!BE183,3,2),MID('Hex Reference'!BE183,1,2))</f>
        <v>#N/A</v>
      </c>
      <c r="BF183" s="12" t="e">
        <f>CONCATENATE(MID('Hex Reference'!BF183,3,2),MID('Hex Reference'!BF183,1,2))</f>
        <v>#N/A</v>
      </c>
      <c r="BG183" s="12" t="str">
        <f>CONCATENATE(MID('Hex Reference'!BG183,3,2),MID('Hex Reference'!BG183,1,2))</f>
        <v>E843</v>
      </c>
      <c r="BH183" s="12" t="e">
        <f>CONCATENATE(MID('Hex Reference'!BH183,3,2),MID('Hex Reference'!BH183,1,2))</f>
        <v>#N/A</v>
      </c>
      <c r="BI183" s="12" t="e">
        <f>CONCATENATE(MID('Hex Reference'!BI183,3,2),MID('Hex Reference'!BI183,1,2))</f>
        <v>#N/A</v>
      </c>
      <c r="BJ183" s="12" t="str">
        <f>CONCATENATE(MID('Hex Reference'!BJ183,3,2),MID('Hex Reference'!BJ183,1,2))</f>
        <v>E843</v>
      </c>
      <c r="BK183" s="12" t="e">
        <f>CONCATENATE(MID('Hex Reference'!BK183,3,2),MID('Hex Reference'!BK183,1,2))</f>
        <v>#N/A</v>
      </c>
      <c r="BL183" s="12" t="e">
        <f>CONCATENATE(MID('Hex Reference'!BL183,3,2),MID('Hex Reference'!BL183,1,2))</f>
        <v>#N/A</v>
      </c>
      <c r="BM183" s="12" t="str">
        <f>CONCATENATE(MID('Hex Reference'!BM183,3,2),MID('Hex Reference'!BM183,1,2))</f>
        <v>F302</v>
      </c>
      <c r="BN183" s="12" t="e">
        <f>CONCATENATE(MID('Hex Reference'!BN183,3,2),MID('Hex Reference'!BN183,1,2))</f>
        <v>#VALUE!</v>
      </c>
      <c r="BO183" s="12" t="e">
        <f>CONCATENATE(MID('Hex Reference'!BO183,3,2),MID('Hex Reference'!BO183,1,2))</f>
        <v>#N/A</v>
      </c>
      <c r="BP183" s="12" t="str">
        <f>CONCATENATE(MID('Hex Reference'!BP183,3,2),MID('Hex Reference'!BP183,1,2))</f>
        <v>F302</v>
      </c>
      <c r="BQ183" s="12" t="e">
        <f>CONCATENATE(MID('Hex Reference'!BQ183,3,2),MID('Hex Reference'!BQ183,1,2))</f>
        <v>#VALUE!</v>
      </c>
      <c r="BR183" s="12" t="e">
        <f>CONCATENATE(MID('Hex Reference'!BR183,3,2),MID('Hex Reference'!BR183,1,2))</f>
        <v>#N/A</v>
      </c>
      <c r="BS183" s="12" t="str">
        <f>CONCATENATE(MID('Hex Reference'!BS183,3,2),MID('Hex Reference'!BS183,1,2))</f>
        <v>F402</v>
      </c>
      <c r="BT183" s="12" t="e">
        <f>CONCATENATE(MID('Hex Reference'!BT183,3,2),MID('Hex Reference'!BT183,1,2))</f>
        <v>#VALUE!</v>
      </c>
      <c r="BU183" s="12" t="e">
        <f>CONCATENATE(MID('Hex Reference'!BU183,3,2),MID('Hex Reference'!BU183,1,2))</f>
        <v>#N/A</v>
      </c>
      <c r="BV183" s="12" t="str">
        <f>CONCATENATE(MID('Hex Reference'!BV183,3,2),MID('Hex Reference'!BV183,1,2))</f>
        <v>F402</v>
      </c>
      <c r="BW183" s="12" t="e">
        <f>CONCATENATE(MID('Hex Reference'!BW183,3,2),MID('Hex Reference'!BW183,1,2))</f>
        <v>#VALUE!</v>
      </c>
      <c r="BX183" s="12" t="e">
        <f>CONCATENATE(MID('Hex Reference'!BX183,3,2),MID('Hex Reference'!BX183,1,2))</f>
        <v>#N/A</v>
      </c>
      <c r="BY183" s="12" t="str">
        <f>CONCATENATE(MID('Hex Reference'!BY183,3,2),MID('Hex Reference'!BY183,1,2))</f>
        <v>F502</v>
      </c>
      <c r="BZ183" s="12" t="e">
        <f>CONCATENATE(MID('Hex Reference'!BZ183,3,2),MID('Hex Reference'!BZ183,1,2))</f>
        <v>#VALUE!</v>
      </c>
      <c r="CA183" s="12" t="e">
        <f>CONCATENATE(MID('Hex Reference'!CA183,3,2),MID('Hex Reference'!CA183,1,2))</f>
        <v>#N/A</v>
      </c>
      <c r="CB183" s="12" t="str">
        <f>CONCATENATE(MID('Hex Reference'!CB183,3,2),MID('Hex Reference'!CB183,1,2))</f>
        <v>F502</v>
      </c>
      <c r="CC183" s="12" t="e">
        <f>CONCATENATE(MID('Hex Reference'!CC183,3,2),MID('Hex Reference'!CC183,1,2))</f>
        <v>#VALUE!</v>
      </c>
      <c r="CD183" s="12" t="e">
        <f>CONCATENATE(MID('Hex Reference'!CD183,3,2),MID('Hex Reference'!CD183,1,2))</f>
        <v>#N/A</v>
      </c>
      <c r="CE183" s="12" t="str">
        <f>CONCATENATE(MID('Hex Reference'!CE183,3,2),MID('Hex Reference'!CE183,1,2))</f>
        <v>F502</v>
      </c>
      <c r="CF183" s="12" t="e">
        <f>CONCATENATE(MID('Hex Reference'!CF183,3,2),MID('Hex Reference'!CF183,1,2))</f>
        <v>#VALUE!</v>
      </c>
      <c r="CG183" s="12" t="e">
        <f>CONCATENATE(MID('Hex Reference'!CG183,3,2),MID('Hex Reference'!CG183,1,2))</f>
        <v>#N/A</v>
      </c>
      <c r="CH183" s="12" t="str">
        <f>CONCATENATE(MID('Hex Reference'!CH183,3,2),MID('Hex Reference'!CH183,1,2))</f>
        <v>F502</v>
      </c>
      <c r="CI183" s="28"/>
    </row>
    <row r="184" spans="1:87">
      <c r="A184" s="25" t="str">
        <f t="shared" si="6"/>
        <v>B3</v>
      </c>
      <c r="B184" s="25" t="s">
        <v>210</v>
      </c>
      <c r="C184" s="40" t="str">
        <f t="shared" si="5"/>
        <v>187D0</v>
      </c>
      <c r="D184" s="12" t="str">
        <f>CONCATENATE(MID('Hex Reference'!D184,3,2),MID('Hex Reference'!D184,1,2))</f>
        <v>F602</v>
      </c>
      <c r="E184" s="12" t="e">
        <f>CONCATENATE(MID('Hex Reference'!E184,3,2),MID('Hex Reference'!E184,1,2))</f>
        <v>#VALUE!</v>
      </c>
      <c r="F184" s="12" t="e">
        <f>CONCATENATE(MID('Hex Reference'!F184,3,2),MID('Hex Reference'!F184,1,2))</f>
        <v>#N/A</v>
      </c>
      <c r="G184" s="12" t="str">
        <f>CONCATENATE(MID('Hex Reference'!G184,3,2),MID('Hex Reference'!G184,1,2))</f>
        <v>F602</v>
      </c>
      <c r="H184" s="12" t="e">
        <f>CONCATENATE(MID('Hex Reference'!H184,3,2),MID('Hex Reference'!H184,1,2))</f>
        <v>#VALUE!</v>
      </c>
      <c r="I184" s="12" t="e">
        <f>CONCATENATE(MID('Hex Reference'!I184,3,2),MID('Hex Reference'!I184,1,2))</f>
        <v>#N/A</v>
      </c>
      <c r="J184" s="12" t="str">
        <f>CONCATENATE(MID('Hex Reference'!J184,3,2),MID('Hex Reference'!J184,1,2))</f>
        <v>F602</v>
      </c>
      <c r="K184" s="12" t="e">
        <f>CONCATENATE(MID('Hex Reference'!K184,3,2),MID('Hex Reference'!K184,1,2))</f>
        <v>#VALUE!</v>
      </c>
      <c r="L184" s="12" t="e">
        <f>CONCATENATE(MID('Hex Reference'!L184,3,2),MID('Hex Reference'!L184,1,2))</f>
        <v>#N/A</v>
      </c>
      <c r="M184" s="12" t="str">
        <f>CONCATENATE(MID('Hex Reference'!M184,3,2),MID('Hex Reference'!M184,1,2))</f>
        <v>F602</v>
      </c>
      <c r="N184" s="12" t="e">
        <f>CONCATENATE(MID('Hex Reference'!N184,3,2),MID('Hex Reference'!N184,1,2))</f>
        <v>#VALUE!</v>
      </c>
      <c r="O184" s="12" t="e">
        <f>CONCATENATE(MID('Hex Reference'!O184,3,2),MID('Hex Reference'!O184,1,2))</f>
        <v>#N/A</v>
      </c>
      <c r="P184" s="12" t="str">
        <f>CONCATENATE(MID('Hex Reference'!P184,3,2),MID('Hex Reference'!P184,1,2))</f>
        <v>F602</v>
      </c>
      <c r="Q184" s="12" t="e">
        <f>CONCATENATE(MID('Hex Reference'!Q184,3,2),MID('Hex Reference'!Q184,1,2))</f>
        <v>#VALUE!</v>
      </c>
      <c r="R184" s="12" t="e">
        <f>CONCATENATE(MID('Hex Reference'!R184,3,2),MID('Hex Reference'!R184,1,2))</f>
        <v>#N/A</v>
      </c>
      <c r="S184" s="12" t="str">
        <f>CONCATENATE(MID('Hex Reference'!S184,3,2),MID('Hex Reference'!S184,1,2))</f>
        <v>F602</v>
      </c>
      <c r="T184" s="12" t="e">
        <f>CONCATENATE(MID('Hex Reference'!T184,3,2),MID('Hex Reference'!T184,1,2))</f>
        <v>#VALUE!</v>
      </c>
      <c r="U184" s="12" t="e">
        <f>CONCATENATE(MID('Hex Reference'!U184,3,2),MID('Hex Reference'!U184,1,2))</f>
        <v>#N/A</v>
      </c>
      <c r="V184" s="12" t="str">
        <f>CONCATENATE(MID('Hex Reference'!V184,3,2),MID('Hex Reference'!V184,1,2))</f>
        <v>F602</v>
      </c>
      <c r="W184" s="12" t="e">
        <f>CONCATENATE(MID('Hex Reference'!W184,3,2),MID('Hex Reference'!W184,1,2))</f>
        <v>#VALUE!</v>
      </c>
      <c r="X184" s="12" t="e">
        <f>CONCATENATE(MID('Hex Reference'!X184,3,2),MID('Hex Reference'!X184,1,2))</f>
        <v>#N/A</v>
      </c>
      <c r="Y184" s="12" t="str">
        <f>CONCATENATE(MID('Hex Reference'!Y184,3,2),MID('Hex Reference'!Y184,1,2))</f>
        <v>F602</v>
      </c>
      <c r="Z184" s="12" t="e">
        <f>CONCATENATE(MID('Hex Reference'!Z184,3,2),MID('Hex Reference'!Z184,1,2))</f>
        <v>#VALUE!</v>
      </c>
      <c r="AA184" s="12" t="e">
        <f>CONCATENATE(MID('Hex Reference'!AA184,3,2),MID('Hex Reference'!AA184,1,2))</f>
        <v>#N/A</v>
      </c>
      <c r="AB184" s="12" t="str">
        <f>CONCATENATE(MID('Hex Reference'!AB184,3,2),MID('Hex Reference'!AB184,1,2))</f>
        <v>F602</v>
      </c>
      <c r="AC184" s="12" t="e">
        <f>CONCATENATE(MID('Hex Reference'!AC184,3,2),MID('Hex Reference'!AC184,1,2))</f>
        <v>#VALUE!</v>
      </c>
      <c r="AD184" s="12" t="e">
        <f>CONCATENATE(MID('Hex Reference'!AD184,3,2),MID('Hex Reference'!AD184,1,2))</f>
        <v>#N/A</v>
      </c>
      <c r="AE184" s="12" t="str">
        <f>CONCATENATE(MID('Hex Reference'!AE184,3,2),MID('Hex Reference'!AE184,1,2))</f>
        <v>F602</v>
      </c>
      <c r="AF184" s="12" t="e">
        <f>CONCATENATE(MID('Hex Reference'!AF184,3,2),MID('Hex Reference'!AF184,1,2))</f>
        <v>#VALUE!</v>
      </c>
      <c r="AG184" s="12" t="e">
        <f>CONCATENATE(MID('Hex Reference'!AG184,3,2),MID('Hex Reference'!AG184,1,2))</f>
        <v>#N/A</v>
      </c>
      <c r="AH184" s="12" t="str">
        <f>CONCATENATE(MID('Hex Reference'!AH184,3,2),MID('Hex Reference'!AH184,1,2))</f>
        <v>F602</v>
      </c>
      <c r="AI184" s="12" t="e">
        <f>CONCATENATE(MID('Hex Reference'!AI184,3,2),MID('Hex Reference'!AI184,1,2))</f>
        <v>#VALUE!</v>
      </c>
      <c r="AJ184" s="12" t="e">
        <f>CONCATENATE(MID('Hex Reference'!AJ184,3,2),MID('Hex Reference'!AJ184,1,2))</f>
        <v>#N/A</v>
      </c>
      <c r="AK184" s="12" t="str">
        <f>CONCATENATE(MID('Hex Reference'!AK184,3,2),MID('Hex Reference'!AK184,1,2))</f>
        <v>F602</v>
      </c>
      <c r="AL184" s="12" t="e">
        <f>CONCATENATE(MID('Hex Reference'!AL184,3,2),MID('Hex Reference'!AL184,1,2))</f>
        <v>#VALUE!</v>
      </c>
      <c r="AM184" s="12" t="e">
        <f>CONCATENATE(MID('Hex Reference'!AM184,3,2),MID('Hex Reference'!AM184,1,2))</f>
        <v>#N/A</v>
      </c>
      <c r="AN184" s="12" t="str">
        <f>CONCATENATE(MID('Hex Reference'!AN184,3,2),MID('Hex Reference'!AN184,1,2))</f>
        <v>F602</v>
      </c>
      <c r="AO184" s="12" t="e">
        <f>CONCATENATE(MID('Hex Reference'!AO184,3,2),MID('Hex Reference'!AO184,1,2))</f>
        <v>#VALUE!</v>
      </c>
      <c r="AP184" s="12" t="e">
        <f>CONCATENATE(MID('Hex Reference'!AP184,3,2),MID('Hex Reference'!AP184,1,2))</f>
        <v>#N/A</v>
      </c>
      <c r="AQ184" s="12" t="str">
        <f>CONCATENATE(MID('Hex Reference'!AQ184,3,2),MID('Hex Reference'!AQ184,1,2))</f>
        <v>F602</v>
      </c>
      <c r="AR184" s="28"/>
      <c r="AT184" s="24"/>
      <c r="AU184" s="12" t="str">
        <f>CONCATENATE(MID('Hex Reference'!AU184,3,2),MID('Hex Reference'!AU184,1,2))</f>
        <v>F602</v>
      </c>
      <c r="AV184" s="12" t="e">
        <f>CONCATENATE(MID('Hex Reference'!AV184,3,2),MID('Hex Reference'!AV184,1,2))</f>
        <v>#VALUE!</v>
      </c>
      <c r="AW184" s="12" t="e">
        <f>CONCATENATE(MID('Hex Reference'!AW184,3,2),MID('Hex Reference'!AW184,1,2))</f>
        <v>#N/A</v>
      </c>
      <c r="AX184" s="12" t="str">
        <f>CONCATENATE(MID('Hex Reference'!AX184,3,2),MID('Hex Reference'!AX184,1,2))</f>
        <v>F602</v>
      </c>
      <c r="AY184" s="12" t="e">
        <f>CONCATENATE(MID('Hex Reference'!AY184,3,2),MID('Hex Reference'!AY184,1,2))</f>
        <v>#VALUE!</v>
      </c>
      <c r="AZ184" s="12" t="e">
        <f>CONCATENATE(MID('Hex Reference'!AZ184,3,2),MID('Hex Reference'!AZ184,1,2))</f>
        <v>#N/A</v>
      </c>
      <c r="BA184" s="12" t="str">
        <f>CONCATENATE(MID('Hex Reference'!BA184,3,2),MID('Hex Reference'!BA184,1,2))</f>
        <v>F602</v>
      </c>
      <c r="BB184" s="12" t="e">
        <f>CONCATENATE(MID('Hex Reference'!BB184,3,2),MID('Hex Reference'!BB184,1,2))</f>
        <v>#VALUE!</v>
      </c>
      <c r="BC184" s="12" t="e">
        <f>CONCATENATE(MID('Hex Reference'!BC184,3,2),MID('Hex Reference'!BC184,1,2))</f>
        <v>#N/A</v>
      </c>
      <c r="BD184" s="12" t="str">
        <f>CONCATENATE(MID('Hex Reference'!BD184,3,2),MID('Hex Reference'!BD184,1,2))</f>
        <v>F602</v>
      </c>
      <c r="BE184" s="12" t="e">
        <f>CONCATENATE(MID('Hex Reference'!BE184,3,2),MID('Hex Reference'!BE184,1,2))</f>
        <v>#VALUE!</v>
      </c>
      <c r="BF184" s="12" t="e">
        <f>CONCATENATE(MID('Hex Reference'!BF184,3,2),MID('Hex Reference'!BF184,1,2))</f>
        <v>#N/A</v>
      </c>
      <c r="BG184" s="12" t="str">
        <f>CONCATENATE(MID('Hex Reference'!BG184,3,2),MID('Hex Reference'!BG184,1,2))</f>
        <v>F602</v>
      </c>
      <c r="BH184" s="12" t="e">
        <f>CONCATENATE(MID('Hex Reference'!BH184,3,2),MID('Hex Reference'!BH184,1,2))</f>
        <v>#VALUE!</v>
      </c>
      <c r="BI184" s="12" t="e">
        <f>CONCATENATE(MID('Hex Reference'!BI184,3,2),MID('Hex Reference'!BI184,1,2))</f>
        <v>#N/A</v>
      </c>
      <c r="BJ184" s="12" t="str">
        <f>CONCATENATE(MID('Hex Reference'!BJ184,3,2),MID('Hex Reference'!BJ184,1,2))</f>
        <v>F602</v>
      </c>
      <c r="BK184" s="12" t="e">
        <f>CONCATENATE(MID('Hex Reference'!BK184,3,2),MID('Hex Reference'!BK184,1,2))</f>
        <v>#VALUE!</v>
      </c>
      <c r="BL184" s="12" t="e">
        <f>CONCATENATE(MID('Hex Reference'!BL184,3,2),MID('Hex Reference'!BL184,1,2))</f>
        <v>#N/A</v>
      </c>
      <c r="BM184" s="12" t="str">
        <f>CONCATENATE(MID('Hex Reference'!BM184,3,2),MID('Hex Reference'!BM184,1,2))</f>
        <v>F602</v>
      </c>
      <c r="BN184" s="12" t="e">
        <f>CONCATENATE(MID('Hex Reference'!BN184,3,2),MID('Hex Reference'!BN184,1,2))</f>
        <v>#VALUE!</v>
      </c>
      <c r="BO184" s="12" t="e">
        <f>CONCATENATE(MID('Hex Reference'!BO184,3,2),MID('Hex Reference'!BO184,1,2))</f>
        <v>#N/A</v>
      </c>
      <c r="BP184" s="12" t="str">
        <f>CONCATENATE(MID('Hex Reference'!BP184,3,2),MID('Hex Reference'!BP184,1,2))</f>
        <v>F602</v>
      </c>
      <c r="BQ184" s="12" t="e">
        <f>CONCATENATE(MID('Hex Reference'!BQ184,3,2),MID('Hex Reference'!BQ184,1,2))</f>
        <v>#VALUE!</v>
      </c>
      <c r="BR184" s="12" t="e">
        <f>CONCATENATE(MID('Hex Reference'!BR184,3,2),MID('Hex Reference'!BR184,1,2))</f>
        <v>#N/A</v>
      </c>
      <c r="BS184" s="12" t="str">
        <f>CONCATENATE(MID('Hex Reference'!BS184,3,2),MID('Hex Reference'!BS184,1,2))</f>
        <v>F602</v>
      </c>
      <c r="BT184" s="12" t="e">
        <f>CONCATENATE(MID('Hex Reference'!BT184,3,2),MID('Hex Reference'!BT184,1,2))</f>
        <v>#VALUE!</v>
      </c>
      <c r="BU184" s="12" t="e">
        <f>CONCATENATE(MID('Hex Reference'!BU184,3,2),MID('Hex Reference'!BU184,1,2))</f>
        <v>#N/A</v>
      </c>
      <c r="BV184" s="12" t="str">
        <f>CONCATENATE(MID('Hex Reference'!BV184,3,2),MID('Hex Reference'!BV184,1,2))</f>
        <v>F602</v>
      </c>
      <c r="BW184" s="12" t="e">
        <f>CONCATENATE(MID('Hex Reference'!BW184,3,2),MID('Hex Reference'!BW184,1,2))</f>
        <v>#VALUE!</v>
      </c>
      <c r="BX184" s="12" t="e">
        <f>CONCATENATE(MID('Hex Reference'!BX184,3,2),MID('Hex Reference'!BX184,1,2))</f>
        <v>#N/A</v>
      </c>
      <c r="BY184" s="12" t="str">
        <f>CONCATENATE(MID('Hex Reference'!BY184,3,2),MID('Hex Reference'!BY184,1,2))</f>
        <v>F602</v>
      </c>
      <c r="BZ184" s="12" t="e">
        <f>CONCATENATE(MID('Hex Reference'!BZ184,3,2),MID('Hex Reference'!BZ184,1,2))</f>
        <v>#VALUE!</v>
      </c>
      <c r="CA184" s="12" t="e">
        <f>CONCATENATE(MID('Hex Reference'!CA184,3,2),MID('Hex Reference'!CA184,1,2))</f>
        <v>#N/A</v>
      </c>
      <c r="CB184" s="12" t="str">
        <f>CONCATENATE(MID('Hex Reference'!CB184,3,2),MID('Hex Reference'!CB184,1,2))</f>
        <v>F602</v>
      </c>
      <c r="CC184" s="12" t="e">
        <f>CONCATENATE(MID('Hex Reference'!CC184,3,2),MID('Hex Reference'!CC184,1,2))</f>
        <v>#VALUE!</v>
      </c>
      <c r="CD184" s="12" t="e">
        <f>CONCATENATE(MID('Hex Reference'!CD184,3,2),MID('Hex Reference'!CD184,1,2))</f>
        <v>#N/A</v>
      </c>
      <c r="CE184" s="12" t="str">
        <f>CONCATENATE(MID('Hex Reference'!CE184,3,2),MID('Hex Reference'!CE184,1,2))</f>
        <v>F602</v>
      </c>
      <c r="CF184" s="12" t="e">
        <f>CONCATENATE(MID('Hex Reference'!CF184,3,2),MID('Hex Reference'!CF184,1,2))</f>
        <v>#VALUE!</v>
      </c>
      <c r="CG184" s="12" t="e">
        <f>CONCATENATE(MID('Hex Reference'!CG184,3,2),MID('Hex Reference'!CG184,1,2))</f>
        <v>#N/A</v>
      </c>
      <c r="CH184" s="12" t="str">
        <f>CONCATENATE(MID('Hex Reference'!CH184,3,2),MID('Hex Reference'!CH184,1,2))</f>
        <v>F602</v>
      </c>
      <c r="CI184" s="28"/>
    </row>
    <row r="185" spans="1:87">
      <c r="A185" s="25" t="str">
        <f t="shared" si="6"/>
        <v>B4</v>
      </c>
      <c r="B185" s="25" t="s">
        <v>211</v>
      </c>
      <c r="C185" s="40" t="str">
        <f t="shared" si="5"/>
        <v>18808</v>
      </c>
      <c r="D185" s="12" t="str">
        <f>CONCATENATE(MID('Hex Reference'!D185,3,2),MID('Hex Reference'!D185,1,2))</f>
        <v>C449</v>
      </c>
      <c r="E185" s="12" t="e">
        <f>CONCATENATE(MID('Hex Reference'!E185,3,2),MID('Hex Reference'!E185,1,2))</f>
        <v>#N/A</v>
      </c>
      <c r="F185" s="12" t="e">
        <f>CONCATENATE(MID('Hex Reference'!F185,3,2),MID('Hex Reference'!F185,1,2))</f>
        <v>#N/A</v>
      </c>
      <c r="G185" s="12" t="str">
        <f>CONCATENATE(MID('Hex Reference'!G185,3,2),MID('Hex Reference'!G185,1,2))</f>
        <v>C449</v>
      </c>
      <c r="H185" s="12" t="e">
        <f>CONCATENATE(MID('Hex Reference'!H185,3,2),MID('Hex Reference'!H185,1,2))</f>
        <v>#N/A</v>
      </c>
      <c r="I185" s="12" t="e">
        <f>CONCATENATE(MID('Hex Reference'!I185,3,2),MID('Hex Reference'!I185,1,2))</f>
        <v>#N/A</v>
      </c>
      <c r="J185" s="12" t="str">
        <f>CONCATENATE(MID('Hex Reference'!J185,3,2),MID('Hex Reference'!J185,1,2))</f>
        <v>C449</v>
      </c>
      <c r="K185" s="12" t="e">
        <f>CONCATENATE(MID('Hex Reference'!K185,3,2),MID('Hex Reference'!K185,1,2))</f>
        <v>#N/A</v>
      </c>
      <c r="L185" s="12" t="e">
        <f>CONCATENATE(MID('Hex Reference'!L185,3,2),MID('Hex Reference'!L185,1,2))</f>
        <v>#N/A</v>
      </c>
      <c r="M185" s="12" t="str">
        <f>CONCATENATE(MID('Hex Reference'!M185,3,2),MID('Hex Reference'!M185,1,2))</f>
        <v>C449</v>
      </c>
      <c r="N185" s="12" t="e">
        <f>CONCATENATE(MID('Hex Reference'!N185,3,2),MID('Hex Reference'!N185,1,2))</f>
        <v>#N/A</v>
      </c>
      <c r="O185" s="12" t="e">
        <f>CONCATENATE(MID('Hex Reference'!O185,3,2),MID('Hex Reference'!O185,1,2))</f>
        <v>#N/A</v>
      </c>
      <c r="P185" s="12" t="str">
        <f>CONCATENATE(MID('Hex Reference'!P185,3,2),MID('Hex Reference'!P185,1,2))</f>
        <v>C449</v>
      </c>
      <c r="Q185" s="12" t="e">
        <f>CONCATENATE(MID('Hex Reference'!Q185,3,2),MID('Hex Reference'!Q185,1,2))</f>
        <v>#N/A</v>
      </c>
      <c r="R185" s="12" t="e">
        <f>CONCATENATE(MID('Hex Reference'!R185,3,2),MID('Hex Reference'!R185,1,2))</f>
        <v>#N/A</v>
      </c>
      <c r="S185" s="12" t="str">
        <f>CONCATENATE(MID('Hex Reference'!S185,3,2),MID('Hex Reference'!S185,1,2))</f>
        <v>C449</v>
      </c>
      <c r="T185" s="12" t="e">
        <f>CONCATENATE(MID('Hex Reference'!T185,3,2),MID('Hex Reference'!T185,1,2))</f>
        <v>#N/A</v>
      </c>
      <c r="U185" s="12" t="e">
        <f>CONCATENATE(MID('Hex Reference'!U185,3,2),MID('Hex Reference'!U185,1,2))</f>
        <v>#N/A</v>
      </c>
      <c r="V185" s="12" t="str">
        <f>CONCATENATE(MID('Hex Reference'!V185,3,2),MID('Hex Reference'!V185,1,2))</f>
        <v>B84B</v>
      </c>
      <c r="W185" s="12" t="e">
        <f>CONCATENATE(MID('Hex Reference'!W185,3,2),MID('Hex Reference'!W185,1,2))</f>
        <v>#N/A</v>
      </c>
      <c r="X185" s="12" t="e">
        <f>CONCATENATE(MID('Hex Reference'!X185,3,2),MID('Hex Reference'!X185,1,2))</f>
        <v>#N/A</v>
      </c>
      <c r="Y185" s="12" t="str">
        <f>CONCATENATE(MID('Hex Reference'!Y185,3,2),MID('Hex Reference'!Y185,1,2))</f>
        <v>B84B</v>
      </c>
      <c r="Z185" s="12" t="e">
        <f>CONCATENATE(MID('Hex Reference'!Z185,3,2),MID('Hex Reference'!Z185,1,2))</f>
        <v>#N/A</v>
      </c>
      <c r="AA185" s="12" t="e">
        <f>CONCATENATE(MID('Hex Reference'!AA185,3,2),MID('Hex Reference'!AA185,1,2))</f>
        <v>#N/A</v>
      </c>
      <c r="AB185" s="12" t="str">
        <f>CONCATENATE(MID('Hex Reference'!AB185,3,2),MID('Hex Reference'!AB185,1,2))</f>
        <v>B84B</v>
      </c>
      <c r="AC185" s="12" t="e">
        <f>CONCATENATE(MID('Hex Reference'!AC185,3,2),MID('Hex Reference'!AC185,1,2))</f>
        <v>#N/A</v>
      </c>
      <c r="AD185" s="12" t="e">
        <f>CONCATENATE(MID('Hex Reference'!AD185,3,2),MID('Hex Reference'!AD185,1,2))</f>
        <v>#N/A</v>
      </c>
      <c r="AE185" s="12" t="str">
        <f>CONCATENATE(MID('Hex Reference'!AE185,3,2),MID('Hex Reference'!AE185,1,2))</f>
        <v>B84B</v>
      </c>
      <c r="AF185" s="12" t="e">
        <f>CONCATENATE(MID('Hex Reference'!AF185,3,2),MID('Hex Reference'!AF185,1,2))</f>
        <v>#N/A</v>
      </c>
      <c r="AG185" s="12" t="e">
        <f>CONCATENATE(MID('Hex Reference'!AG185,3,2),MID('Hex Reference'!AG185,1,2))</f>
        <v>#N/A</v>
      </c>
      <c r="AH185" s="12" t="str">
        <f>CONCATENATE(MID('Hex Reference'!AH185,3,2),MID('Hex Reference'!AH185,1,2))</f>
        <v>B84B</v>
      </c>
      <c r="AI185" s="12" t="e">
        <f>CONCATENATE(MID('Hex Reference'!AI185,3,2),MID('Hex Reference'!AI185,1,2))</f>
        <v>#N/A</v>
      </c>
      <c r="AJ185" s="12" t="e">
        <f>CONCATENATE(MID('Hex Reference'!AJ185,3,2),MID('Hex Reference'!AJ185,1,2))</f>
        <v>#N/A</v>
      </c>
      <c r="AK185" s="12" t="str">
        <f>CONCATENATE(MID('Hex Reference'!AK185,3,2),MID('Hex Reference'!AK185,1,2))</f>
        <v>B84B</v>
      </c>
      <c r="AL185" s="12" t="e">
        <f>CONCATENATE(MID('Hex Reference'!AL185,3,2),MID('Hex Reference'!AL185,1,2))</f>
        <v>#N/A</v>
      </c>
      <c r="AM185" s="12" t="e">
        <f>CONCATENATE(MID('Hex Reference'!AM185,3,2),MID('Hex Reference'!AM185,1,2))</f>
        <v>#N/A</v>
      </c>
      <c r="AN185" s="12" t="str">
        <f>CONCATENATE(MID('Hex Reference'!AN185,3,2),MID('Hex Reference'!AN185,1,2))</f>
        <v>B84B</v>
      </c>
      <c r="AO185" s="12" t="e">
        <f>CONCATENATE(MID('Hex Reference'!AO185,3,2),MID('Hex Reference'!AO185,1,2))</f>
        <v>#N/A</v>
      </c>
      <c r="AP185" s="12" t="e">
        <f>CONCATENATE(MID('Hex Reference'!AP185,3,2),MID('Hex Reference'!AP185,1,2))</f>
        <v>#N/A</v>
      </c>
      <c r="AQ185" s="12" t="str">
        <f>CONCATENATE(MID('Hex Reference'!AQ185,3,2),MID('Hex Reference'!AQ185,1,2))</f>
        <v>B84B</v>
      </c>
      <c r="AR185" s="28"/>
      <c r="AT185" s="24"/>
      <c r="AU185" s="12" t="str">
        <f>CONCATENATE(MID('Hex Reference'!AU185,3,2),MID('Hex Reference'!AU185,1,2))</f>
        <v>C449</v>
      </c>
      <c r="AV185" s="12" t="e">
        <f>CONCATENATE(MID('Hex Reference'!AV185,3,2),MID('Hex Reference'!AV185,1,2))</f>
        <v>#N/A</v>
      </c>
      <c r="AW185" s="12" t="e">
        <f>CONCATENATE(MID('Hex Reference'!AW185,3,2),MID('Hex Reference'!AW185,1,2))</f>
        <v>#N/A</v>
      </c>
      <c r="AX185" s="12" t="str">
        <f>CONCATENATE(MID('Hex Reference'!AX185,3,2),MID('Hex Reference'!AX185,1,2))</f>
        <v>C449</v>
      </c>
      <c r="AY185" s="12" t="e">
        <f>CONCATENATE(MID('Hex Reference'!AY185,3,2),MID('Hex Reference'!AY185,1,2))</f>
        <v>#N/A</v>
      </c>
      <c r="AZ185" s="12" t="e">
        <f>CONCATENATE(MID('Hex Reference'!AZ185,3,2),MID('Hex Reference'!AZ185,1,2))</f>
        <v>#N/A</v>
      </c>
      <c r="BA185" s="12" t="str">
        <f>CONCATENATE(MID('Hex Reference'!BA185,3,2),MID('Hex Reference'!BA185,1,2))</f>
        <v>C449</v>
      </c>
      <c r="BB185" s="12" t="e">
        <f>CONCATENATE(MID('Hex Reference'!BB185,3,2),MID('Hex Reference'!BB185,1,2))</f>
        <v>#N/A</v>
      </c>
      <c r="BC185" s="12" t="e">
        <f>CONCATENATE(MID('Hex Reference'!BC185,3,2),MID('Hex Reference'!BC185,1,2))</f>
        <v>#N/A</v>
      </c>
      <c r="BD185" s="12" t="str">
        <f>CONCATENATE(MID('Hex Reference'!BD185,3,2),MID('Hex Reference'!BD185,1,2))</f>
        <v>C449</v>
      </c>
      <c r="BE185" s="12" t="e">
        <f>CONCATENATE(MID('Hex Reference'!BE185,3,2),MID('Hex Reference'!BE185,1,2))</f>
        <v>#N/A</v>
      </c>
      <c r="BF185" s="12" t="e">
        <f>CONCATENATE(MID('Hex Reference'!BF185,3,2),MID('Hex Reference'!BF185,1,2))</f>
        <v>#N/A</v>
      </c>
      <c r="BG185" s="12" t="str">
        <f>CONCATENATE(MID('Hex Reference'!BG185,3,2),MID('Hex Reference'!BG185,1,2))</f>
        <v>C449</v>
      </c>
      <c r="BH185" s="12" t="e">
        <f>CONCATENATE(MID('Hex Reference'!BH185,3,2),MID('Hex Reference'!BH185,1,2))</f>
        <v>#N/A</v>
      </c>
      <c r="BI185" s="12" t="e">
        <f>CONCATENATE(MID('Hex Reference'!BI185,3,2),MID('Hex Reference'!BI185,1,2))</f>
        <v>#N/A</v>
      </c>
      <c r="BJ185" s="12" t="str">
        <f>CONCATENATE(MID('Hex Reference'!BJ185,3,2),MID('Hex Reference'!BJ185,1,2))</f>
        <v>C449</v>
      </c>
      <c r="BK185" s="12" t="e">
        <f>CONCATENATE(MID('Hex Reference'!BK185,3,2),MID('Hex Reference'!BK185,1,2))</f>
        <v>#N/A</v>
      </c>
      <c r="BL185" s="12" t="e">
        <f>CONCATENATE(MID('Hex Reference'!BL185,3,2),MID('Hex Reference'!BL185,1,2))</f>
        <v>#N/A</v>
      </c>
      <c r="BM185" s="12" t="str">
        <f>CONCATENATE(MID('Hex Reference'!BM185,3,2),MID('Hex Reference'!BM185,1,2))</f>
        <v>B84B</v>
      </c>
      <c r="BN185" s="12" t="e">
        <f>CONCATENATE(MID('Hex Reference'!BN185,3,2),MID('Hex Reference'!BN185,1,2))</f>
        <v>#N/A</v>
      </c>
      <c r="BO185" s="12" t="e">
        <f>CONCATENATE(MID('Hex Reference'!BO185,3,2),MID('Hex Reference'!BO185,1,2))</f>
        <v>#N/A</v>
      </c>
      <c r="BP185" s="12" t="str">
        <f>CONCATENATE(MID('Hex Reference'!BP185,3,2),MID('Hex Reference'!BP185,1,2))</f>
        <v>B84B</v>
      </c>
      <c r="BQ185" s="12" t="e">
        <f>CONCATENATE(MID('Hex Reference'!BQ185,3,2),MID('Hex Reference'!BQ185,1,2))</f>
        <v>#N/A</v>
      </c>
      <c r="BR185" s="12" t="e">
        <f>CONCATENATE(MID('Hex Reference'!BR185,3,2),MID('Hex Reference'!BR185,1,2))</f>
        <v>#N/A</v>
      </c>
      <c r="BS185" s="12" t="str">
        <f>CONCATENATE(MID('Hex Reference'!BS185,3,2),MID('Hex Reference'!BS185,1,2))</f>
        <v>B84B</v>
      </c>
      <c r="BT185" s="12" t="e">
        <f>CONCATENATE(MID('Hex Reference'!BT185,3,2),MID('Hex Reference'!BT185,1,2))</f>
        <v>#N/A</v>
      </c>
      <c r="BU185" s="12" t="e">
        <f>CONCATENATE(MID('Hex Reference'!BU185,3,2),MID('Hex Reference'!BU185,1,2))</f>
        <v>#N/A</v>
      </c>
      <c r="BV185" s="12" t="str">
        <f>CONCATENATE(MID('Hex Reference'!BV185,3,2),MID('Hex Reference'!BV185,1,2))</f>
        <v>B84B</v>
      </c>
      <c r="BW185" s="12" t="e">
        <f>CONCATENATE(MID('Hex Reference'!BW185,3,2),MID('Hex Reference'!BW185,1,2))</f>
        <v>#N/A</v>
      </c>
      <c r="BX185" s="12" t="e">
        <f>CONCATENATE(MID('Hex Reference'!BX185,3,2),MID('Hex Reference'!BX185,1,2))</f>
        <v>#N/A</v>
      </c>
      <c r="BY185" s="12" t="str">
        <f>CONCATENATE(MID('Hex Reference'!BY185,3,2),MID('Hex Reference'!BY185,1,2))</f>
        <v>B84B</v>
      </c>
      <c r="BZ185" s="12" t="e">
        <f>CONCATENATE(MID('Hex Reference'!BZ185,3,2),MID('Hex Reference'!BZ185,1,2))</f>
        <v>#N/A</v>
      </c>
      <c r="CA185" s="12" t="e">
        <f>CONCATENATE(MID('Hex Reference'!CA185,3,2),MID('Hex Reference'!CA185,1,2))</f>
        <v>#N/A</v>
      </c>
      <c r="CB185" s="12" t="str">
        <f>CONCATENATE(MID('Hex Reference'!CB185,3,2),MID('Hex Reference'!CB185,1,2))</f>
        <v>B84B</v>
      </c>
      <c r="CC185" s="12" t="e">
        <f>CONCATENATE(MID('Hex Reference'!CC185,3,2),MID('Hex Reference'!CC185,1,2))</f>
        <v>#N/A</v>
      </c>
      <c r="CD185" s="12" t="e">
        <f>CONCATENATE(MID('Hex Reference'!CD185,3,2),MID('Hex Reference'!CD185,1,2))</f>
        <v>#N/A</v>
      </c>
      <c r="CE185" s="12" t="str">
        <f>CONCATENATE(MID('Hex Reference'!CE185,3,2),MID('Hex Reference'!CE185,1,2))</f>
        <v>B84B</v>
      </c>
      <c r="CF185" s="12" t="e">
        <f>CONCATENATE(MID('Hex Reference'!CF185,3,2),MID('Hex Reference'!CF185,1,2))</f>
        <v>#N/A</v>
      </c>
      <c r="CG185" s="12" t="e">
        <f>CONCATENATE(MID('Hex Reference'!CG185,3,2),MID('Hex Reference'!CG185,1,2))</f>
        <v>#N/A</v>
      </c>
      <c r="CH185" s="12" t="str">
        <f>CONCATENATE(MID('Hex Reference'!CH185,3,2),MID('Hex Reference'!CH185,1,2))</f>
        <v>B84B</v>
      </c>
      <c r="CI185" s="28"/>
    </row>
    <row r="186" spans="1:87">
      <c r="A186" s="25" t="str">
        <f t="shared" si="6"/>
        <v>B5</v>
      </c>
      <c r="B186" s="25" t="s">
        <v>212</v>
      </c>
      <c r="C186" s="40" t="str">
        <f t="shared" si="5"/>
        <v>18840</v>
      </c>
      <c r="D186" s="12" t="str">
        <f>CONCATENATE(MID('Hex Reference'!D186,3,2),MID('Hex Reference'!D186,1,2))</f>
        <v>F706</v>
      </c>
      <c r="E186" s="12" t="e">
        <f>CONCATENATE(MID('Hex Reference'!E186,3,2),MID('Hex Reference'!E186,1,2))</f>
        <v>#N/A</v>
      </c>
      <c r="F186" s="12" t="e">
        <f>CONCATENATE(MID('Hex Reference'!F186,3,2),MID('Hex Reference'!F186,1,2))</f>
        <v>#N/A</v>
      </c>
      <c r="G186" s="12" t="str">
        <f>CONCATENATE(MID('Hex Reference'!G186,3,2),MID('Hex Reference'!G186,1,2))</f>
        <v>F706</v>
      </c>
      <c r="H186" s="12" t="e">
        <f>CONCATENATE(MID('Hex Reference'!H186,3,2),MID('Hex Reference'!H186,1,2))</f>
        <v>#N/A</v>
      </c>
      <c r="I186" s="12" t="e">
        <f>CONCATENATE(MID('Hex Reference'!I186,3,2),MID('Hex Reference'!I186,1,2))</f>
        <v>#N/A</v>
      </c>
      <c r="J186" s="12" t="str">
        <f>CONCATENATE(MID('Hex Reference'!J186,3,2),MID('Hex Reference'!J186,1,2))</f>
        <v>F706</v>
      </c>
      <c r="K186" s="12" t="e">
        <f>CONCATENATE(MID('Hex Reference'!K186,3,2),MID('Hex Reference'!K186,1,2))</f>
        <v>#N/A</v>
      </c>
      <c r="L186" s="12" t="e">
        <f>CONCATENATE(MID('Hex Reference'!L186,3,2),MID('Hex Reference'!L186,1,2))</f>
        <v>#N/A</v>
      </c>
      <c r="M186" s="12" t="str">
        <f>CONCATENATE(MID('Hex Reference'!M186,3,2),MID('Hex Reference'!M186,1,2))</f>
        <v>F706</v>
      </c>
      <c r="N186" s="12" t="e">
        <f>CONCATENATE(MID('Hex Reference'!N186,3,2),MID('Hex Reference'!N186,1,2))</f>
        <v>#N/A</v>
      </c>
      <c r="O186" s="12" t="e">
        <f>CONCATENATE(MID('Hex Reference'!O186,3,2),MID('Hex Reference'!O186,1,2))</f>
        <v>#N/A</v>
      </c>
      <c r="P186" s="12" t="str">
        <f>CONCATENATE(MID('Hex Reference'!P186,3,2),MID('Hex Reference'!P186,1,2))</f>
        <v>F706</v>
      </c>
      <c r="Q186" s="12" t="e">
        <f>CONCATENATE(MID('Hex Reference'!Q186,3,2),MID('Hex Reference'!Q186,1,2))</f>
        <v>#N/A</v>
      </c>
      <c r="R186" s="12" t="e">
        <f>CONCATENATE(MID('Hex Reference'!R186,3,2),MID('Hex Reference'!R186,1,2))</f>
        <v>#N/A</v>
      </c>
      <c r="S186" s="12" t="str">
        <f>CONCATENATE(MID('Hex Reference'!S186,3,2),MID('Hex Reference'!S186,1,2))</f>
        <v>F706</v>
      </c>
      <c r="T186" s="12" t="e">
        <f>CONCATENATE(MID('Hex Reference'!T186,3,2),MID('Hex Reference'!T186,1,2))</f>
        <v>#N/A</v>
      </c>
      <c r="U186" s="12" t="e">
        <f>CONCATENATE(MID('Hex Reference'!U186,3,2),MID('Hex Reference'!U186,1,2))</f>
        <v>#N/A</v>
      </c>
      <c r="V186" s="12" t="str">
        <f>CONCATENATE(MID('Hex Reference'!V186,3,2),MID('Hex Reference'!V186,1,2))</f>
        <v>F706</v>
      </c>
      <c r="W186" s="12" t="e">
        <f>CONCATENATE(MID('Hex Reference'!W186,3,2),MID('Hex Reference'!W186,1,2))</f>
        <v>#N/A</v>
      </c>
      <c r="X186" s="12" t="e">
        <f>CONCATENATE(MID('Hex Reference'!X186,3,2),MID('Hex Reference'!X186,1,2))</f>
        <v>#N/A</v>
      </c>
      <c r="Y186" s="12" t="str">
        <f>CONCATENATE(MID('Hex Reference'!Y186,3,2),MID('Hex Reference'!Y186,1,2))</f>
        <v>F706</v>
      </c>
      <c r="Z186" s="12" t="e">
        <f>CONCATENATE(MID('Hex Reference'!Z186,3,2),MID('Hex Reference'!Z186,1,2))</f>
        <v>#N/A</v>
      </c>
      <c r="AA186" s="12" t="e">
        <f>CONCATENATE(MID('Hex Reference'!AA186,3,2),MID('Hex Reference'!AA186,1,2))</f>
        <v>#N/A</v>
      </c>
      <c r="AB186" s="12" t="str">
        <f>CONCATENATE(MID('Hex Reference'!AB186,3,2),MID('Hex Reference'!AB186,1,2))</f>
        <v>F706</v>
      </c>
      <c r="AC186" s="12" t="e">
        <f>CONCATENATE(MID('Hex Reference'!AC186,3,2),MID('Hex Reference'!AC186,1,2))</f>
        <v>#N/A</v>
      </c>
      <c r="AD186" s="12" t="e">
        <f>CONCATENATE(MID('Hex Reference'!AD186,3,2),MID('Hex Reference'!AD186,1,2))</f>
        <v>#N/A</v>
      </c>
      <c r="AE186" s="12" t="str">
        <f>CONCATENATE(MID('Hex Reference'!AE186,3,2),MID('Hex Reference'!AE186,1,2))</f>
        <v>F706</v>
      </c>
      <c r="AF186" s="12" t="e">
        <f>CONCATENATE(MID('Hex Reference'!AF186,3,2),MID('Hex Reference'!AF186,1,2))</f>
        <v>#N/A</v>
      </c>
      <c r="AG186" s="12" t="e">
        <f>CONCATENATE(MID('Hex Reference'!AG186,3,2),MID('Hex Reference'!AG186,1,2))</f>
        <v>#N/A</v>
      </c>
      <c r="AH186" s="12" t="str">
        <f>CONCATENATE(MID('Hex Reference'!AH186,3,2),MID('Hex Reference'!AH186,1,2))</f>
        <v>F706</v>
      </c>
      <c r="AI186" s="12" t="e">
        <f>CONCATENATE(MID('Hex Reference'!AI186,3,2),MID('Hex Reference'!AI186,1,2))</f>
        <v>#N/A</v>
      </c>
      <c r="AJ186" s="12" t="e">
        <f>CONCATENATE(MID('Hex Reference'!AJ186,3,2),MID('Hex Reference'!AJ186,1,2))</f>
        <v>#N/A</v>
      </c>
      <c r="AK186" s="12" t="str">
        <f>CONCATENATE(MID('Hex Reference'!AK186,3,2),MID('Hex Reference'!AK186,1,2))</f>
        <v>F706</v>
      </c>
      <c r="AL186" s="12" t="e">
        <f>CONCATENATE(MID('Hex Reference'!AL186,3,2),MID('Hex Reference'!AL186,1,2))</f>
        <v>#N/A</v>
      </c>
      <c r="AM186" s="12" t="e">
        <f>CONCATENATE(MID('Hex Reference'!AM186,3,2),MID('Hex Reference'!AM186,1,2))</f>
        <v>#N/A</v>
      </c>
      <c r="AN186" s="12" t="str">
        <f>CONCATENATE(MID('Hex Reference'!AN186,3,2),MID('Hex Reference'!AN186,1,2))</f>
        <v>F706</v>
      </c>
      <c r="AO186" s="12" t="e">
        <f>CONCATENATE(MID('Hex Reference'!AO186,3,2),MID('Hex Reference'!AO186,1,2))</f>
        <v>#N/A</v>
      </c>
      <c r="AP186" s="12" t="e">
        <f>CONCATENATE(MID('Hex Reference'!AP186,3,2),MID('Hex Reference'!AP186,1,2))</f>
        <v>#N/A</v>
      </c>
      <c r="AQ186" s="12" t="str">
        <f>CONCATENATE(MID('Hex Reference'!AQ186,3,2),MID('Hex Reference'!AQ186,1,2))</f>
        <v>F706</v>
      </c>
      <c r="AR186" s="28"/>
      <c r="AT186" s="24"/>
      <c r="AU186" s="12" t="str">
        <f>CONCATENATE(MID('Hex Reference'!AU186,3,2),MID('Hex Reference'!AU186,1,2))</f>
        <v>F706</v>
      </c>
      <c r="AV186" s="12" t="e">
        <f>CONCATENATE(MID('Hex Reference'!AV186,3,2),MID('Hex Reference'!AV186,1,2))</f>
        <v>#N/A</v>
      </c>
      <c r="AW186" s="12" t="e">
        <f>CONCATENATE(MID('Hex Reference'!AW186,3,2),MID('Hex Reference'!AW186,1,2))</f>
        <v>#N/A</v>
      </c>
      <c r="AX186" s="12" t="str">
        <f>CONCATENATE(MID('Hex Reference'!AX186,3,2),MID('Hex Reference'!AX186,1,2))</f>
        <v>F706</v>
      </c>
      <c r="AY186" s="12" t="e">
        <f>CONCATENATE(MID('Hex Reference'!AY186,3,2),MID('Hex Reference'!AY186,1,2))</f>
        <v>#N/A</v>
      </c>
      <c r="AZ186" s="12" t="e">
        <f>CONCATENATE(MID('Hex Reference'!AZ186,3,2),MID('Hex Reference'!AZ186,1,2))</f>
        <v>#N/A</v>
      </c>
      <c r="BA186" s="12" t="str">
        <f>CONCATENATE(MID('Hex Reference'!BA186,3,2),MID('Hex Reference'!BA186,1,2))</f>
        <v>F706</v>
      </c>
      <c r="BB186" s="12" t="e">
        <f>CONCATENATE(MID('Hex Reference'!BB186,3,2),MID('Hex Reference'!BB186,1,2))</f>
        <v>#N/A</v>
      </c>
      <c r="BC186" s="12" t="e">
        <f>CONCATENATE(MID('Hex Reference'!BC186,3,2),MID('Hex Reference'!BC186,1,2))</f>
        <v>#N/A</v>
      </c>
      <c r="BD186" s="12" t="str">
        <f>CONCATENATE(MID('Hex Reference'!BD186,3,2),MID('Hex Reference'!BD186,1,2))</f>
        <v>F706</v>
      </c>
      <c r="BE186" s="12" t="e">
        <f>CONCATENATE(MID('Hex Reference'!BE186,3,2),MID('Hex Reference'!BE186,1,2))</f>
        <v>#N/A</v>
      </c>
      <c r="BF186" s="12" t="e">
        <f>CONCATENATE(MID('Hex Reference'!BF186,3,2),MID('Hex Reference'!BF186,1,2))</f>
        <v>#N/A</v>
      </c>
      <c r="BG186" s="12" t="str">
        <f>CONCATENATE(MID('Hex Reference'!BG186,3,2),MID('Hex Reference'!BG186,1,2))</f>
        <v>F706</v>
      </c>
      <c r="BH186" s="12" t="e">
        <f>CONCATENATE(MID('Hex Reference'!BH186,3,2),MID('Hex Reference'!BH186,1,2))</f>
        <v>#N/A</v>
      </c>
      <c r="BI186" s="12" t="e">
        <f>CONCATENATE(MID('Hex Reference'!BI186,3,2),MID('Hex Reference'!BI186,1,2))</f>
        <v>#N/A</v>
      </c>
      <c r="BJ186" s="12" t="str">
        <f>CONCATENATE(MID('Hex Reference'!BJ186,3,2),MID('Hex Reference'!BJ186,1,2))</f>
        <v>F706</v>
      </c>
      <c r="BK186" s="12" t="e">
        <f>CONCATENATE(MID('Hex Reference'!BK186,3,2),MID('Hex Reference'!BK186,1,2))</f>
        <v>#N/A</v>
      </c>
      <c r="BL186" s="12" t="e">
        <f>CONCATENATE(MID('Hex Reference'!BL186,3,2),MID('Hex Reference'!BL186,1,2))</f>
        <v>#N/A</v>
      </c>
      <c r="BM186" s="12" t="str">
        <f>CONCATENATE(MID('Hex Reference'!BM186,3,2),MID('Hex Reference'!BM186,1,2))</f>
        <v>F706</v>
      </c>
      <c r="BN186" s="12" t="e">
        <f>CONCATENATE(MID('Hex Reference'!BN186,3,2),MID('Hex Reference'!BN186,1,2))</f>
        <v>#N/A</v>
      </c>
      <c r="BO186" s="12" t="e">
        <f>CONCATENATE(MID('Hex Reference'!BO186,3,2),MID('Hex Reference'!BO186,1,2))</f>
        <v>#N/A</v>
      </c>
      <c r="BP186" s="12" t="str">
        <f>CONCATENATE(MID('Hex Reference'!BP186,3,2),MID('Hex Reference'!BP186,1,2))</f>
        <v>F706</v>
      </c>
      <c r="BQ186" s="12" t="e">
        <f>CONCATENATE(MID('Hex Reference'!BQ186,3,2),MID('Hex Reference'!BQ186,1,2))</f>
        <v>#N/A</v>
      </c>
      <c r="BR186" s="12" t="e">
        <f>CONCATENATE(MID('Hex Reference'!BR186,3,2),MID('Hex Reference'!BR186,1,2))</f>
        <v>#N/A</v>
      </c>
      <c r="BS186" s="12" t="str">
        <f>CONCATENATE(MID('Hex Reference'!BS186,3,2),MID('Hex Reference'!BS186,1,2))</f>
        <v>F706</v>
      </c>
      <c r="BT186" s="12" t="e">
        <f>CONCATENATE(MID('Hex Reference'!BT186,3,2),MID('Hex Reference'!BT186,1,2))</f>
        <v>#N/A</v>
      </c>
      <c r="BU186" s="12" t="e">
        <f>CONCATENATE(MID('Hex Reference'!BU186,3,2),MID('Hex Reference'!BU186,1,2))</f>
        <v>#N/A</v>
      </c>
      <c r="BV186" s="12" t="str">
        <f>CONCATENATE(MID('Hex Reference'!BV186,3,2),MID('Hex Reference'!BV186,1,2))</f>
        <v>F706</v>
      </c>
      <c r="BW186" s="12" t="e">
        <f>CONCATENATE(MID('Hex Reference'!BW186,3,2),MID('Hex Reference'!BW186,1,2))</f>
        <v>#N/A</v>
      </c>
      <c r="BX186" s="12" t="e">
        <f>CONCATENATE(MID('Hex Reference'!BX186,3,2),MID('Hex Reference'!BX186,1,2))</f>
        <v>#N/A</v>
      </c>
      <c r="BY186" s="12" t="str">
        <f>CONCATENATE(MID('Hex Reference'!BY186,3,2),MID('Hex Reference'!BY186,1,2))</f>
        <v>F706</v>
      </c>
      <c r="BZ186" s="12" t="e">
        <f>CONCATENATE(MID('Hex Reference'!BZ186,3,2),MID('Hex Reference'!BZ186,1,2))</f>
        <v>#N/A</v>
      </c>
      <c r="CA186" s="12" t="e">
        <f>CONCATENATE(MID('Hex Reference'!CA186,3,2),MID('Hex Reference'!CA186,1,2))</f>
        <v>#N/A</v>
      </c>
      <c r="CB186" s="12" t="str">
        <f>CONCATENATE(MID('Hex Reference'!CB186,3,2),MID('Hex Reference'!CB186,1,2))</f>
        <v>F706</v>
      </c>
      <c r="CC186" s="12" t="e">
        <f>CONCATENATE(MID('Hex Reference'!CC186,3,2),MID('Hex Reference'!CC186,1,2))</f>
        <v>#N/A</v>
      </c>
      <c r="CD186" s="12" t="e">
        <f>CONCATENATE(MID('Hex Reference'!CD186,3,2),MID('Hex Reference'!CD186,1,2))</f>
        <v>#N/A</v>
      </c>
      <c r="CE186" s="12" t="str">
        <f>CONCATENATE(MID('Hex Reference'!CE186,3,2),MID('Hex Reference'!CE186,1,2))</f>
        <v>F706</v>
      </c>
      <c r="CF186" s="12" t="e">
        <f>CONCATENATE(MID('Hex Reference'!CF186,3,2),MID('Hex Reference'!CF186,1,2))</f>
        <v>#N/A</v>
      </c>
      <c r="CG186" s="12" t="e">
        <f>CONCATENATE(MID('Hex Reference'!CG186,3,2),MID('Hex Reference'!CG186,1,2))</f>
        <v>#N/A</v>
      </c>
      <c r="CH186" s="12" t="str">
        <f>CONCATENATE(MID('Hex Reference'!CH186,3,2),MID('Hex Reference'!CH186,1,2))</f>
        <v>F706</v>
      </c>
      <c r="CI186" s="28"/>
    </row>
    <row r="187" spans="1:87">
      <c r="A187" s="25" t="str">
        <f t="shared" si="6"/>
        <v>B6</v>
      </c>
      <c r="B187" s="25" t="s">
        <v>213</v>
      </c>
      <c r="C187" s="40" t="str">
        <f t="shared" si="5"/>
        <v>18878</v>
      </c>
      <c r="D187" s="12" t="str">
        <f>CONCATENATE(MID('Hex Reference'!D187,3,2),MID('Hex Reference'!D187,1,2))</f>
        <v>F441</v>
      </c>
      <c r="E187" s="12" t="e">
        <f>CONCATENATE(MID('Hex Reference'!E187,3,2),MID('Hex Reference'!E187,1,2))</f>
        <v>#N/A</v>
      </c>
      <c r="F187" s="12" t="e">
        <f>CONCATENATE(MID('Hex Reference'!F187,3,2),MID('Hex Reference'!F187,1,2))</f>
        <v>#N/A</v>
      </c>
      <c r="G187" s="12" t="str">
        <f>CONCATENATE(MID('Hex Reference'!G187,3,2),MID('Hex Reference'!G187,1,2))</f>
        <v>F441</v>
      </c>
      <c r="H187" s="12" t="e">
        <f>CONCATENATE(MID('Hex Reference'!H187,3,2),MID('Hex Reference'!H187,1,2))</f>
        <v>#N/A</v>
      </c>
      <c r="I187" s="12" t="e">
        <f>CONCATENATE(MID('Hex Reference'!I187,3,2),MID('Hex Reference'!I187,1,2))</f>
        <v>#N/A</v>
      </c>
      <c r="J187" s="12" t="str">
        <f>CONCATENATE(MID('Hex Reference'!J187,3,2),MID('Hex Reference'!J187,1,2))</f>
        <v>EE42</v>
      </c>
      <c r="K187" s="12" t="e">
        <f>CONCATENATE(MID('Hex Reference'!K187,3,2),MID('Hex Reference'!K187,1,2))</f>
        <v>#N/A</v>
      </c>
      <c r="L187" s="12" t="e">
        <f>CONCATENATE(MID('Hex Reference'!L187,3,2),MID('Hex Reference'!L187,1,2))</f>
        <v>#N/A</v>
      </c>
      <c r="M187" s="12" t="str">
        <f>CONCATENATE(MID('Hex Reference'!M187,3,2),MID('Hex Reference'!M187,1,2))</f>
        <v>EE42</v>
      </c>
      <c r="N187" s="12" t="e">
        <f>CONCATENATE(MID('Hex Reference'!N187,3,2),MID('Hex Reference'!N187,1,2))</f>
        <v>#N/A</v>
      </c>
      <c r="O187" s="12" t="e">
        <f>CONCATENATE(MID('Hex Reference'!O187,3,2),MID('Hex Reference'!O187,1,2))</f>
        <v>#N/A</v>
      </c>
      <c r="P187" s="12" t="str">
        <f>CONCATENATE(MID('Hex Reference'!P187,3,2),MID('Hex Reference'!P187,1,2))</f>
        <v>E843</v>
      </c>
      <c r="Q187" s="12" t="e">
        <f>CONCATENATE(MID('Hex Reference'!Q187,3,2),MID('Hex Reference'!Q187,1,2))</f>
        <v>#N/A</v>
      </c>
      <c r="R187" s="12" t="e">
        <f>CONCATENATE(MID('Hex Reference'!R187,3,2),MID('Hex Reference'!R187,1,2))</f>
        <v>#N/A</v>
      </c>
      <c r="S187" s="12" t="str">
        <f>CONCATENATE(MID('Hex Reference'!S187,3,2),MID('Hex Reference'!S187,1,2))</f>
        <v>E843</v>
      </c>
      <c r="T187" s="12" t="e">
        <f>CONCATENATE(MID('Hex Reference'!T187,3,2),MID('Hex Reference'!T187,1,2))</f>
        <v>#N/A</v>
      </c>
      <c r="U187" s="12" t="e">
        <f>CONCATENATE(MID('Hex Reference'!U187,3,2),MID('Hex Reference'!U187,1,2))</f>
        <v>#N/A</v>
      </c>
      <c r="V187" s="12" t="str">
        <f>CONCATENATE(MID('Hex Reference'!V187,3,2),MID('Hex Reference'!V187,1,2))</f>
        <v>F806</v>
      </c>
      <c r="W187" s="12" t="e">
        <f>CONCATENATE(MID('Hex Reference'!W187,3,2),MID('Hex Reference'!W187,1,2))</f>
        <v>#N/A</v>
      </c>
      <c r="X187" s="12" t="e">
        <f>CONCATENATE(MID('Hex Reference'!X187,3,2),MID('Hex Reference'!X187,1,2))</f>
        <v>#N/A</v>
      </c>
      <c r="Y187" s="12" t="str">
        <f>CONCATENATE(MID('Hex Reference'!Y187,3,2),MID('Hex Reference'!Y187,1,2))</f>
        <v>F806</v>
      </c>
      <c r="Z187" s="12" t="e">
        <f>CONCATENATE(MID('Hex Reference'!Z187,3,2),MID('Hex Reference'!Z187,1,2))</f>
        <v>#N/A</v>
      </c>
      <c r="AA187" s="12" t="e">
        <f>CONCATENATE(MID('Hex Reference'!AA187,3,2),MID('Hex Reference'!AA187,1,2))</f>
        <v>#N/A</v>
      </c>
      <c r="AB187" s="12" t="str">
        <f>CONCATENATE(MID('Hex Reference'!AB187,3,2),MID('Hex Reference'!AB187,1,2))</f>
        <v>F906</v>
      </c>
      <c r="AC187" s="12" t="e">
        <f>CONCATENATE(MID('Hex Reference'!AC187,3,2),MID('Hex Reference'!AC187,1,2))</f>
        <v>#N/A</v>
      </c>
      <c r="AD187" s="12" t="e">
        <f>CONCATENATE(MID('Hex Reference'!AD187,3,2),MID('Hex Reference'!AD187,1,2))</f>
        <v>#N/A</v>
      </c>
      <c r="AE187" s="12" t="str">
        <f>CONCATENATE(MID('Hex Reference'!AE187,3,2),MID('Hex Reference'!AE187,1,2))</f>
        <v>F906</v>
      </c>
      <c r="AF187" s="12" t="e">
        <f>CONCATENATE(MID('Hex Reference'!AF187,3,2),MID('Hex Reference'!AF187,1,2))</f>
        <v>#N/A</v>
      </c>
      <c r="AG187" s="12" t="e">
        <f>CONCATENATE(MID('Hex Reference'!AG187,3,2),MID('Hex Reference'!AG187,1,2))</f>
        <v>#N/A</v>
      </c>
      <c r="AH187" s="12" t="str">
        <f>CONCATENATE(MID('Hex Reference'!AH187,3,2),MID('Hex Reference'!AH187,1,2))</f>
        <v>FA06</v>
      </c>
      <c r="AI187" s="12" t="e">
        <f>CONCATENATE(MID('Hex Reference'!AI187,3,2),MID('Hex Reference'!AI187,1,2))</f>
        <v>#N/A</v>
      </c>
      <c r="AJ187" s="12" t="e">
        <f>CONCATENATE(MID('Hex Reference'!AJ187,3,2),MID('Hex Reference'!AJ187,1,2))</f>
        <v>#N/A</v>
      </c>
      <c r="AK187" s="12" t="str">
        <f>CONCATENATE(MID('Hex Reference'!AK187,3,2),MID('Hex Reference'!AK187,1,2))</f>
        <v>FA06</v>
      </c>
      <c r="AL187" s="12" t="e">
        <f>CONCATENATE(MID('Hex Reference'!AL187,3,2),MID('Hex Reference'!AL187,1,2))</f>
        <v>#N/A</v>
      </c>
      <c r="AM187" s="12" t="e">
        <f>CONCATENATE(MID('Hex Reference'!AM187,3,2),MID('Hex Reference'!AM187,1,2))</f>
        <v>#N/A</v>
      </c>
      <c r="AN187" s="12" t="str">
        <f>CONCATENATE(MID('Hex Reference'!AN187,3,2),MID('Hex Reference'!AN187,1,2))</f>
        <v>FA06</v>
      </c>
      <c r="AO187" s="12" t="e">
        <f>CONCATENATE(MID('Hex Reference'!AO187,3,2),MID('Hex Reference'!AO187,1,2))</f>
        <v>#N/A</v>
      </c>
      <c r="AP187" s="12" t="e">
        <f>CONCATENATE(MID('Hex Reference'!AP187,3,2),MID('Hex Reference'!AP187,1,2))</f>
        <v>#N/A</v>
      </c>
      <c r="AQ187" s="12" t="str">
        <f>CONCATENATE(MID('Hex Reference'!AQ187,3,2),MID('Hex Reference'!AQ187,1,2))</f>
        <v>FA06</v>
      </c>
      <c r="AR187" s="28"/>
      <c r="AT187" s="24"/>
      <c r="AU187" s="12" t="str">
        <f>CONCATENATE(MID('Hex Reference'!AU187,3,2),MID('Hex Reference'!AU187,1,2))</f>
        <v>F441</v>
      </c>
      <c r="AV187" s="12" t="e">
        <f>CONCATENATE(MID('Hex Reference'!AV187,3,2),MID('Hex Reference'!AV187,1,2))</f>
        <v>#N/A</v>
      </c>
      <c r="AW187" s="12" t="e">
        <f>CONCATENATE(MID('Hex Reference'!AW187,3,2),MID('Hex Reference'!AW187,1,2))</f>
        <v>#N/A</v>
      </c>
      <c r="AX187" s="12" t="str">
        <f>CONCATENATE(MID('Hex Reference'!AX187,3,2),MID('Hex Reference'!AX187,1,2))</f>
        <v>F441</v>
      </c>
      <c r="AY187" s="12" t="e">
        <f>CONCATENATE(MID('Hex Reference'!AY187,3,2),MID('Hex Reference'!AY187,1,2))</f>
        <v>#N/A</v>
      </c>
      <c r="AZ187" s="12" t="e">
        <f>CONCATENATE(MID('Hex Reference'!AZ187,3,2),MID('Hex Reference'!AZ187,1,2))</f>
        <v>#N/A</v>
      </c>
      <c r="BA187" s="12" t="str">
        <f>CONCATENATE(MID('Hex Reference'!BA187,3,2),MID('Hex Reference'!BA187,1,2))</f>
        <v>EE42</v>
      </c>
      <c r="BB187" s="12" t="e">
        <f>CONCATENATE(MID('Hex Reference'!BB187,3,2),MID('Hex Reference'!BB187,1,2))</f>
        <v>#N/A</v>
      </c>
      <c r="BC187" s="12" t="e">
        <f>CONCATENATE(MID('Hex Reference'!BC187,3,2),MID('Hex Reference'!BC187,1,2))</f>
        <v>#N/A</v>
      </c>
      <c r="BD187" s="12" t="str">
        <f>CONCATENATE(MID('Hex Reference'!BD187,3,2),MID('Hex Reference'!BD187,1,2))</f>
        <v>EE42</v>
      </c>
      <c r="BE187" s="12" t="e">
        <f>CONCATENATE(MID('Hex Reference'!BE187,3,2),MID('Hex Reference'!BE187,1,2))</f>
        <v>#N/A</v>
      </c>
      <c r="BF187" s="12" t="e">
        <f>CONCATENATE(MID('Hex Reference'!BF187,3,2),MID('Hex Reference'!BF187,1,2))</f>
        <v>#N/A</v>
      </c>
      <c r="BG187" s="12" t="str">
        <f>CONCATENATE(MID('Hex Reference'!BG187,3,2),MID('Hex Reference'!BG187,1,2))</f>
        <v>E843</v>
      </c>
      <c r="BH187" s="12" t="e">
        <f>CONCATENATE(MID('Hex Reference'!BH187,3,2),MID('Hex Reference'!BH187,1,2))</f>
        <v>#N/A</v>
      </c>
      <c r="BI187" s="12" t="e">
        <f>CONCATENATE(MID('Hex Reference'!BI187,3,2),MID('Hex Reference'!BI187,1,2))</f>
        <v>#N/A</v>
      </c>
      <c r="BJ187" s="12" t="str">
        <f>CONCATENATE(MID('Hex Reference'!BJ187,3,2),MID('Hex Reference'!BJ187,1,2))</f>
        <v>E843</v>
      </c>
      <c r="BK187" s="12" t="e">
        <f>CONCATENATE(MID('Hex Reference'!BK187,3,2),MID('Hex Reference'!BK187,1,2))</f>
        <v>#N/A</v>
      </c>
      <c r="BL187" s="12" t="e">
        <f>CONCATENATE(MID('Hex Reference'!BL187,3,2),MID('Hex Reference'!BL187,1,2))</f>
        <v>#N/A</v>
      </c>
      <c r="BM187" s="12" t="str">
        <f>CONCATENATE(MID('Hex Reference'!BM187,3,2),MID('Hex Reference'!BM187,1,2))</f>
        <v>F806</v>
      </c>
      <c r="BN187" s="12" t="e">
        <f>CONCATENATE(MID('Hex Reference'!BN187,3,2),MID('Hex Reference'!BN187,1,2))</f>
        <v>#N/A</v>
      </c>
      <c r="BO187" s="12" t="e">
        <f>CONCATENATE(MID('Hex Reference'!BO187,3,2),MID('Hex Reference'!BO187,1,2))</f>
        <v>#N/A</v>
      </c>
      <c r="BP187" s="12" t="str">
        <f>CONCATENATE(MID('Hex Reference'!BP187,3,2),MID('Hex Reference'!BP187,1,2))</f>
        <v>F806</v>
      </c>
      <c r="BQ187" s="12" t="e">
        <f>CONCATENATE(MID('Hex Reference'!BQ187,3,2),MID('Hex Reference'!BQ187,1,2))</f>
        <v>#N/A</v>
      </c>
      <c r="BR187" s="12" t="e">
        <f>CONCATENATE(MID('Hex Reference'!BR187,3,2),MID('Hex Reference'!BR187,1,2))</f>
        <v>#N/A</v>
      </c>
      <c r="BS187" s="12" t="str">
        <f>CONCATENATE(MID('Hex Reference'!BS187,3,2),MID('Hex Reference'!BS187,1,2))</f>
        <v>F906</v>
      </c>
      <c r="BT187" s="12" t="e">
        <f>CONCATENATE(MID('Hex Reference'!BT187,3,2),MID('Hex Reference'!BT187,1,2))</f>
        <v>#N/A</v>
      </c>
      <c r="BU187" s="12" t="e">
        <f>CONCATENATE(MID('Hex Reference'!BU187,3,2),MID('Hex Reference'!BU187,1,2))</f>
        <v>#N/A</v>
      </c>
      <c r="BV187" s="12" t="str">
        <f>CONCATENATE(MID('Hex Reference'!BV187,3,2),MID('Hex Reference'!BV187,1,2))</f>
        <v>F906</v>
      </c>
      <c r="BW187" s="12" t="e">
        <f>CONCATENATE(MID('Hex Reference'!BW187,3,2),MID('Hex Reference'!BW187,1,2))</f>
        <v>#N/A</v>
      </c>
      <c r="BX187" s="12" t="e">
        <f>CONCATENATE(MID('Hex Reference'!BX187,3,2),MID('Hex Reference'!BX187,1,2))</f>
        <v>#N/A</v>
      </c>
      <c r="BY187" s="12" t="str">
        <f>CONCATENATE(MID('Hex Reference'!BY187,3,2),MID('Hex Reference'!BY187,1,2))</f>
        <v>FA06</v>
      </c>
      <c r="BZ187" s="12" t="e">
        <f>CONCATENATE(MID('Hex Reference'!BZ187,3,2),MID('Hex Reference'!BZ187,1,2))</f>
        <v>#N/A</v>
      </c>
      <c r="CA187" s="12" t="e">
        <f>CONCATENATE(MID('Hex Reference'!CA187,3,2),MID('Hex Reference'!CA187,1,2))</f>
        <v>#N/A</v>
      </c>
      <c r="CB187" s="12" t="str">
        <f>CONCATENATE(MID('Hex Reference'!CB187,3,2),MID('Hex Reference'!CB187,1,2))</f>
        <v>FA06</v>
      </c>
      <c r="CC187" s="12" t="e">
        <f>CONCATENATE(MID('Hex Reference'!CC187,3,2),MID('Hex Reference'!CC187,1,2))</f>
        <v>#N/A</v>
      </c>
      <c r="CD187" s="12" t="e">
        <f>CONCATENATE(MID('Hex Reference'!CD187,3,2),MID('Hex Reference'!CD187,1,2))</f>
        <v>#N/A</v>
      </c>
      <c r="CE187" s="12" t="str">
        <f>CONCATENATE(MID('Hex Reference'!CE187,3,2),MID('Hex Reference'!CE187,1,2))</f>
        <v>FA06</v>
      </c>
      <c r="CF187" s="12" t="e">
        <f>CONCATENATE(MID('Hex Reference'!CF187,3,2),MID('Hex Reference'!CF187,1,2))</f>
        <v>#N/A</v>
      </c>
      <c r="CG187" s="12" t="e">
        <f>CONCATENATE(MID('Hex Reference'!CG187,3,2),MID('Hex Reference'!CG187,1,2))</f>
        <v>#N/A</v>
      </c>
      <c r="CH187" s="12" t="str">
        <f>CONCATENATE(MID('Hex Reference'!CH187,3,2),MID('Hex Reference'!CH187,1,2))</f>
        <v>FA06</v>
      </c>
      <c r="CI187" s="28"/>
    </row>
    <row r="188" spans="1:87">
      <c r="A188" s="25" t="str">
        <f t="shared" si="6"/>
        <v>B7</v>
      </c>
      <c r="B188" s="25" t="s">
        <v>214</v>
      </c>
      <c r="C188" s="40" t="str">
        <f t="shared" si="5"/>
        <v>188B0</v>
      </c>
      <c r="D188" s="12" t="str">
        <f>CONCATENATE(MID('Hex Reference'!D188,3,2),MID('Hex Reference'!D188,1,2))</f>
        <v>FB06</v>
      </c>
      <c r="E188" s="12" t="e">
        <f>CONCATENATE(MID('Hex Reference'!E188,3,2),MID('Hex Reference'!E188,1,2))</f>
        <v>#N/A</v>
      </c>
      <c r="F188" s="12" t="e">
        <f>CONCATENATE(MID('Hex Reference'!F188,3,2),MID('Hex Reference'!F188,1,2))</f>
        <v>#N/A</v>
      </c>
      <c r="G188" s="12" t="str">
        <f>CONCATENATE(MID('Hex Reference'!G188,3,2),MID('Hex Reference'!G188,1,2))</f>
        <v>FB06</v>
      </c>
      <c r="H188" s="12" t="e">
        <f>CONCATENATE(MID('Hex Reference'!H188,3,2),MID('Hex Reference'!H188,1,2))</f>
        <v>#N/A</v>
      </c>
      <c r="I188" s="12" t="e">
        <f>CONCATENATE(MID('Hex Reference'!I188,3,2),MID('Hex Reference'!I188,1,2))</f>
        <v>#N/A</v>
      </c>
      <c r="J188" s="12" t="str">
        <f>CONCATENATE(MID('Hex Reference'!J188,3,2),MID('Hex Reference'!J188,1,2))</f>
        <v>FB06</v>
      </c>
      <c r="K188" s="12" t="e">
        <f>CONCATENATE(MID('Hex Reference'!K188,3,2),MID('Hex Reference'!K188,1,2))</f>
        <v>#N/A</v>
      </c>
      <c r="L188" s="12" t="e">
        <f>CONCATENATE(MID('Hex Reference'!L188,3,2),MID('Hex Reference'!L188,1,2))</f>
        <v>#N/A</v>
      </c>
      <c r="M188" s="12" t="str">
        <f>CONCATENATE(MID('Hex Reference'!M188,3,2),MID('Hex Reference'!M188,1,2))</f>
        <v>FB06</v>
      </c>
      <c r="N188" s="12" t="e">
        <f>CONCATENATE(MID('Hex Reference'!N188,3,2),MID('Hex Reference'!N188,1,2))</f>
        <v>#N/A</v>
      </c>
      <c r="O188" s="12" t="e">
        <f>CONCATENATE(MID('Hex Reference'!O188,3,2),MID('Hex Reference'!O188,1,2))</f>
        <v>#N/A</v>
      </c>
      <c r="P188" s="12" t="str">
        <f>CONCATENATE(MID('Hex Reference'!P188,3,2),MID('Hex Reference'!P188,1,2))</f>
        <v>FB06</v>
      </c>
      <c r="Q188" s="12" t="e">
        <f>CONCATENATE(MID('Hex Reference'!Q188,3,2),MID('Hex Reference'!Q188,1,2))</f>
        <v>#N/A</v>
      </c>
      <c r="R188" s="12" t="e">
        <f>CONCATENATE(MID('Hex Reference'!R188,3,2),MID('Hex Reference'!R188,1,2))</f>
        <v>#N/A</v>
      </c>
      <c r="S188" s="12" t="str">
        <f>CONCATENATE(MID('Hex Reference'!S188,3,2),MID('Hex Reference'!S188,1,2))</f>
        <v>FB06</v>
      </c>
      <c r="T188" s="12" t="e">
        <f>CONCATENATE(MID('Hex Reference'!T188,3,2),MID('Hex Reference'!T188,1,2))</f>
        <v>#N/A</v>
      </c>
      <c r="U188" s="12" t="e">
        <f>CONCATENATE(MID('Hex Reference'!U188,3,2),MID('Hex Reference'!U188,1,2))</f>
        <v>#N/A</v>
      </c>
      <c r="V188" s="12" t="str">
        <f>CONCATENATE(MID('Hex Reference'!V188,3,2),MID('Hex Reference'!V188,1,2))</f>
        <v>FB06</v>
      </c>
      <c r="W188" s="12" t="e">
        <f>CONCATENATE(MID('Hex Reference'!W188,3,2),MID('Hex Reference'!W188,1,2))</f>
        <v>#N/A</v>
      </c>
      <c r="X188" s="12" t="e">
        <f>CONCATENATE(MID('Hex Reference'!X188,3,2),MID('Hex Reference'!X188,1,2))</f>
        <v>#N/A</v>
      </c>
      <c r="Y188" s="12" t="str">
        <f>CONCATENATE(MID('Hex Reference'!Y188,3,2),MID('Hex Reference'!Y188,1,2))</f>
        <v>FB06</v>
      </c>
      <c r="Z188" s="12" t="e">
        <f>CONCATENATE(MID('Hex Reference'!Z188,3,2),MID('Hex Reference'!Z188,1,2))</f>
        <v>#N/A</v>
      </c>
      <c r="AA188" s="12" t="e">
        <f>CONCATENATE(MID('Hex Reference'!AA188,3,2),MID('Hex Reference'!AA188,1,2))</f>
        <v>#N/A</v>
      </c>
      <c r="AB188" s="12" t="str">
        <f>CONCATENATE(MID('Hex Reference'!AB188,3,2),MID('Hex Reference'!AB188,1,2))</f>
        <v>FB06</v>
      </c>
      <c r="AC188" s="12" t="e">
        <f>CONCATENATE(MID('Hex Reference'!AC188,3,2),MID('Hex Reference'!AC188,1,2))</f>
        <v>#N/A</v>
      </c>
      <c r="AD188" s="12" t="e">
        <f>CONCATENATE(MID('Hex Reference'!AD188,3,2),MID('Hex Reference'!AD188,1,2))</f>
        <v>#N/A</v>
      </c>
      <c r="AE188" s="12" t="str">
        <f>CONCATENATE(MID('Hex Reference'!AE188,3,2),MID('Hex Reference'!AE188,1,2))</f>
        <v>FB06</v>
      </c>
      <c r="AF188" s="12" t="e">
        <f>CONCATENATE(MID('Hex Reference'!AF188,3,2),MID('Hex Reference'!AF188,1,2))</f>
        <v>#N/A</v>
      </c>
      <c r="AG188" s="12" t="e">
        <f>CONCATENATE(MID('Hex Reference'!AG188,3,2),MID('Hex Reference'!AG188,1,2))</f>
        <v>#N/A</v>
      </c>
      <c r="AH188" s="12" t="str">
        <f>CONCATENATE(MID('Hex Reference'!AH188,3,2),MID('Hex Reference'!AH188,1,2))</f>
        <v>FB06</v>
      </c>
      <c r="AI188" s="12" t="e">
        <f>CONCATENATE(MID('Hex Reference'!AI188,3,2),MID('Hex Reference'!AI188,1,2))</f>
        <v>#N/A</v>
      </c>
      <c r="AJ188" s="12" t="e">
        <f>CONCATENATE(MID('Hex Reference'!AJ188,3,2),MID('Hex Reference'!AJ188,1,2))</f>
        <v>#N/A</v>
      </c>
      <c r="AK188" s="12" t="str">
        <f>CONCATENATE(MID('Hex Reference'!AK188,3,2),MID('Hex Reference'!AK188,1,2))</f>
        <v>FB06</v>
      </c>
      <c r="AL188" s="12" t="e">
        <f>CONCATENATE(MID('Hex Reference'!AL188,3,2),MID('Hex Reference'!AL188,1,2))</f>
        <v>#N/A</v>
      </c>
      <c r="AM188" s="12" t="e">
        <f>CONCATENATE(MID('Hex Reference'!AM188,3,2),MID('Hex Reference'!AM188,1,2))</f>
        <v>#N/A</v>
      </c>
      <c r="AN188" s="12" t="str">
        <f>CONCATENATE(MID('Hex Reference'!AN188,3,2),MID('Hex Reference'!AN188,1,2))</f>
        <v>FB06</v>
      </c>
      <c r="AO188" s="12" t="e">
        <f>CONCATENATE(MID('Hex Reference'!AO188,3,2),MID('Hex Reference'!AO188,1,2))</f>
        <v>#N/A</v>
      </c>
      <c r="AP188" s="12" t="e">
        <f>CONCATENATE(MID('Hex Reference'!AP188,3,2),MID('Hex Reference'!AP188,1,2))</f>
        <v>#N/A</v>
      </c>
      <c r="AQ188" s="12" t="str">
        <f>CONCATENATE(MID('Hex Reference'!AQ188,3,2),MID('Hex Reference'!AQ188,1,2))</f>
        <v>FB06</v>
      </c>
      <c r="AR188" s="28"/>
      <c r="AT188" s="24"/>
      <c r="AU188" s="12" t="str">
        <f>CONCATENATE(MID('Hex Reference'!AU188,3,2),MID('Hex Reference'!AU188,1,2))</f>
        <v>FB06</v>
      </c>
      <c r="AV188" s="12" t="e">
        <f>CONCATENATE(MID('Hex Reference'!AV188,3,2),MID('Hex Reference'!AV188,1,2))</f>
        <v>#N/A</v>
      </c>
      <c r="AW188" s="12" t="e">
        <f>CONCATENATE(MID('Hex Reference'!AW188,3,2),MID('Hex Reference'!AW188,1,2))</f>
        <v>#N/A</v>
      </c>
      <c r="AX188" s="12" t="str">
        <f>CONCATENATE(MID('Hex Reference'!AX188,3,2),MID('Hex Reference'!AX188,1,2))</f>
        <v>FB06</v>
      </c>
      <c r="AY188" s="12" t="e">
        <f>CONCATENATE(MID('Hex Reference'!AY188,3,2),MID('Hex Reference'!AY188,1,2))</f>
        <v>#N/A</v>
      </c>
      <c r="AZ188" s="12" t="e">
        <f>CONCATENATE(MID('Hex Reference'!AZ188,3,2),MID('Hex Reference'!AZ188,1,2))</f>
        <v>#N/A</v>
      </c>
      <c r="BA188" s="12" t="str">
        <f>CONCATENATE(MID('Hex Reference'!BA188,3,2),MID('Hex Reference'!BA188,1,2))</f>
        <v>FB06</v>
      </c>
      <c r="BB188" s="12" t="e">
        <f>CONCATENATE(MID('Hex Reference'!BB188,3,2),MID('Hex Reference'!BB188,1,2))</f>
        <v>#N/A</v>
      </c>
      <c r="BC188" s="12" t="e">
        <f>CONCATENATE(MID('Hex Reference'!BC188,3,2),MID('Hex Reference'!BC188,1,2))</f>
        <v>#N/A</v>
      </c>
      <c r="BD188" s="12" t="str">
        <f>CONCATENATE(MID('Hex Reference'!BD188,3,2),MID('Hex Reference'!BD188,1,2))</f>
        <v>FB06</v>
      </c>
      <c r="BE188" s="12" t="e">
        <f>CONCATENATE(MID('Hex Reference'!BE188,3,2),MID('Hex Reference'!BE188,1,2))</f>
        <v>#N/A</v>
      </c>
      <c r="BF188" s="12" t="e">
        <f>CONCATENATE(MID('Hex Reference'!BF188,3,2),MID('Hex Reference'!BF188,1,2))</f>
        <v>#N/A</v>
      </c>
      <c r="BG188" s="12" t="str">
        <f>CONCATENATE(MID('Hex Reference'!BG188,3,2),MID('Hex Reference'!BG188,1,2))</f>
        <v>FB06</v>
      </c>
      <c r="BH188" s="12" t="e">
        <f>CONCATENATE(MID('Hex Reference'!BH188,3,2),MID('Hex Reference'!BH188,1,2))</f>
        <v>#N/A</v>
      </c>
      <c r="BI188" s="12" t="e">
        <f>CONCATENATE(MID('Hex Reference'!BI188,3,2),MID('Hex Reference'!BI188,1,2))</f>
        <v>#N/A</v>
      </c>
      <c r="BJ188" s="12" t="str">
        <f>CONCATENATE(MID('Hex Reference'!BJ188,3,2),MID('Hex Reference'!BJ188,1,2))</f>
        <v>FB06</v>
      </c>
      <c r="BK188" s="12" t="e">
        <f>CONCATENATE(MID('Hex Reference'!BK188,3,2),MID('Hex Reference'!BK188,1,2))</f>
        <v>#N/A</v>
      </c>
      <c r="BL188" s="12" t="e">
        <f>CONCATENATE(MID('Hex Reference'!BL188,3,2),MID('Hex Reference'!BL188,1,2))</f>
        <v>#N/A</v>
      </c>
      <c r="BM188" s="12" t="str">
        <f>CONCATENATE(MID('Hex Reference'!BM188,3,2),MID('Hex Reference'!BM188,1,2))</f>
        <v>FB06</v>
      </c>
      <c r="BN188" s="12" t="e">
        <f>CONCATENATE(MID('Hex Reference'!BN188,3,2),MID('Hex Reference'!BN188,1,2))</f>
        <v>#N/A</v>
      </c>
      <c r="BO188" s="12" t="e">
        <f>CONCATENATE(MID('Hex Reference'!BO188,3,2),MID('Hex Reference'!BO188,1,2))</f>
        <v>#N/A</v>
      </c>
      <c r="BP188" s="12" t="str">
        <f>CONCATENATE(MID('Hex Reference'!BP188,3,2),MID('Hex Reference'!BP188,1,2))</f>
        <v>FB06</v>
      </c>
      <c r="BQ188" s="12" t="e">
        <f>CONCATENATE(MID('Hex Reference'!BQ188,3,2),MID('Hex Reference'!BQ188,1,2))</f>
        <v>#N/A</v>
      </c>
      <c r="BR188" s="12" t="e">
        <f>CONCATENATE(MID('Hex Reference'!BR188,3,2),MID('Hex Reference'!BR188,1,2))</f>
        <v>#N/A</v>
      </c>
      <c r="BS188" s="12" t="str">
        <f>CONCATENATE(MID('Hex Reference'!BS188,3,2),MID('Hex Reference'!BS188,1,2))</f>
        <v>FB06</v>
      </c>
      <c r="BT188" s="12" t="e">
        <f>CONCATENATE(MID('Hex Reference'!BT188,3,2),MID('Hex Reference'!BT188,1,2))</f>
        <v>#N/A</v>
      </c>
      <c r="BU188" s="12" t="e">
        <f>CONCATENATE(MID('Hex Reference'!BU188,3,2),MID('Hex Reference'!BU188,1,2))</f>
        <v>#N/A</v>
      </c>
      <c r="BV188" s="12" t="str">
        <f>CONCATENATE(MID('Hex Reference'!BV188,3,2),MID('Hex Reference'!BV188,1,2))</f>
        <v>FB06</v>
      </c>
      <c r="BW188" s="12" t="e">
        <f>CONCATENATE(MID('Hex Reference'!BW188,3,2),MID('Hex Reference'!BW188,1,2))</f>
        <v>#N/A</v>
      </c>
      <c r="BX188" s="12" t="e">
        <f>CONCATENATE(MID('Hex Reference'!BX188,3,2),MID('Hex Reference'!BX188,1,2))</f>
        <v>#N/A</v>
      </c>
      <c r="BY188" s="12" t="str">
        <f>CONCATENATE(MID('Hex Reference'!BY188,3,2),MID('Hex Reference'!BY188,1,2))</f>
        <v>FB06</v>
      </c>
      <c r="BZ188" s="12" t="e">
        <f>CONCATENATE(MID('Hex Reference'!BZ188,3,2),MID('Hex Reference'!BZ188,1,2))</f>
        <v>#N/A</v>
      </c>
      <c r="CA188" s="12" t="e">
        <f>CONCATENATE(MID('Hex Reference'!CA188,3,2),MID('Hex Reference'!CA188,1,2))</f>
        <v>#N/A</v>
      </c>
      <c r="CB188" s="12" t="str">
        <f>CONCATENATE(MID('Hex Reference'!CB188,3,2),MID('Hex Reference'!CB188,1,2))</f>
        <v>FB06</v>
      </c>
      <c r="CC188" s="12" t="e">
        <f>CONCATENATE(MID('Hex Reference'!CC188,3,2),MID('Hex Reference'!CC188,1,2))</f>
        <v>#N/A</v>
      </c>
      <c r="CD188" s="12" t="e">
        <f>CONCATENATE(MID('Hex Reference'!CD188,3,2),MID('Hex Reference'!CD188,1,2))</f>
        <v>#N/A</v>
      </c>
      <c r="CE188" s="12" t="str">
        <f>CONCATENATE(MID('Hex Reference'!CE188,3,2),MID('Hex Reference'!CE188,1,2))</f>
        <v>FB06</v>
      </c>
      <c r="CF188" s="12" t="e">
        <f>CONCATENATE(MID('Hex Reference'!CF188,3,2),MID('Hex Reference'!CF188,1,2))</f>
        <v>#N/A</v>
      </c>
      <c r="CG188" s="12" t="e">
        <f>CONCATENATE(MID('Hex Reference'!CG188,3,2),MID('Hex Reference'!CG188,1,2))</f>
        <v>#N/A</v>
      </c>
      <c r="CH188" s="12" t="str">
        <f>CONCATENATE(MID('Hex Reference'!CH188,3,2),MID('Hex Reference'!CH188,1,2))</f>
        <v>FB06</v>
      </c>
      <c r="CI188" s="28"/>
    </row>
    <row r="189" spans="1:87">
      <c r="A189" s="25" t="str">
        <f t="shared" si="6"/>
        <v>B8</v>
      </c>
      <c r="B189" s="25" t="s">
        <v>215</v>
      </c>
      <c r="C189" s="40" t="str">
        <f t="shared" si="5"/>
        <v>188E8</v>
      </c>
      <c r="D189" s="12" t="str">
        <f>CONCATENATE(MID('Hex Reference'!D189,3,2),MID('Hex Reference'!D189,1,2))</f>
        <v>C449</v>
      </c>
      <c r="E189" s="12" t="e">
        <f>CONCATENATE(MID('Hex Reference'!E189,3,2),MID('Hex Reference'!E189,1,2))</f>
        <v>#N/A</v>
      </c>
      <c r="F189" s="12" t="e">
        <f>CONCATENATE(MID('Hex Reference'!F189,3,2),MID('Hex Reference'!F189,1,2))</f>
        <v>#N/A</v>
      </c>
      <c r="G189" s="12" t="str">
        <f>CONCATENATE(MID('Hex Reference'!G189,3,2),MID('Hex Reference'!G189,1,2))</f>
        <v>C449</v>
      </c>
      <c r="H189" s="12" t="e">
        <f>CONCATENATE(MID('Hex Reference'!H189,3,2),MID('Hex Reference'!H189,1,2))</f>
        <v>#N/A</v>
      </c>
      <c r="I189" s="12" t="e">
        <f>CONCATENATE(MID('Hex Reference'!I189,3,2),MID('Hex Reference'!I189,1,2))</f>
        <v>#N/A</v>
      </c>
      <c r="J189" s="12" t="str">
        <f>CONCATENATE(MID('Hex Reference'!J189,3,2),MID('Hex Reference'!J189,1,2))</f>
        <v>C449</v>
      </c>
      <c r="K189" s="12" t="e">
        <f>CONCATENATE(MID('Hex Reference'!K189,3,2),MID('Hex Reference'!K189,1,2))</f>
        <v>#N/A</v>
      </c>
      <c r="L189" s="12" t="e">
        <f>CONCATENATE(MID('Hex Reference'!L189,3,2),MID('Hex Reference'!L189,1,2))</f>
        <v>#N/A</v>
      </c>
      <c r="M189" s="12" t="str">
        <f>CONCATENATE(MID('Hex Reference'!M189,3,2),MID('Hex Reference'!M189,1,2))</f>
        <v>C449</v>
      </c>
      <c r="N189" s="12" t="e">
        <f>CONCATENATE(MID('Hex Reference'!N189,3,2),MID('Hex Reference'!N189,1,2))</f>
        <v>#N/A</v>
      </c>
      <c r="O189" s="12" t="e">
        <f>CONCATENATE(MID('Hex Reference'!O189,3,2),MID('Hex Reference'!O189,1,2))</f>
        <v>#N/A</v>
      </c>
      <c r="P189" s="12" t="str">
        <f>CONCATENATE(MID('Hex Reference'!P189,3,2),MID('Hex Reference'!P189,1,2))</f>
        <v>C449</v>
      </c>
      <c r="Q189" s="12" t="e">
        <f>CONCATENATE(MID('Hex Reference'!Q189,3,2),MID('Hex Reference'!Q189,1,2))</f>
        <v>#N/A</v>
      </c>
      <c r="R189" s="12" t="e">
        <f>CONCATENATE(MID('Hex Reference'!R189,3,2),MID('Hex Reference'!R189,1,2))</f>
        <v>#N/A</v>
      </c>
      <c r="S189" s="12" t="str">
        <f>CONCATENATE(MID('Hex Reference'!S189,3,2),MID('Hex Reference'!S189,1,2))</f>
        <v>C449</v>
      </c>
      <c r="T189" s="12" t="e">
        <f>CONCATENATE(MID('Hex Reference'!T189,3,2),MID('Hex Reference'!T189,1,2))</f>
        <v>#N/A</v>
      </c>
      <c r="U189" s="12" t="e">
        <f>CONCATENATE(MID('Hex Reference'!U189,3,2),MID('Hex Reference'!U189,1,2))</f>
        <v>#N/A</v>
      </c>
      <c r="V189" s="12" t="str">
        <f>CONCATENATE(MID('Hex Reference'!V189,3,2),MID('Hex Reference'!V189,1,2))</f>
        <v>C449</v>
      </c>
      <c r="W189" s="12" t="e">
        <f>CONCATENATE(MID('Hex Reference'!W189,3,2),MID('Hex Reference'!W189,1,2))</f>
        <v>#N/A</v>
      </c>
      <c r="X189" s="12" t="e">
        <f>CONCATENATE(MID('Hex Reference'!X189,3,2),MID('Hex Reference'!X189,1,2))</f>
        <v>#N/A</v>
      </c>
      <c r="Y189" s="12" t="str">
        <f>CONCATENATE(MID('Hex Reference'!Y189,3,2),MID('Hex Reference'!Y189,1,2))</f>
        <v>C449</v>
      </c>
      <c r="Z189" s="12" t="e">
        <f>CONCATENATE(MID('Hex Reference'!Z189,3,2),MID('Hex Reference'!Z189,1,2))</f>
        <v>#N/A</v>
      </c>
      <c r="AA189" s="12" t="e">
        <f>CONCATENATE(MID('Hex Reference'!AA189,3,2),MID('Hex Reference'!AA189,1,2))</f>
        <v>#N/A</v>
      </c>
      <c r="AB189" s="12" t="str">
        <f>CONCATENATE(MID('Hex Reference'!AB189,3,2),MID('Hex Reference'!AB189,1,2))</f>
        <v>C449</v>
      </c>
      <c r="AC189" s="12" t="e">
        <f>CONCATENATE(MID('Hex Reference'!AC189,3,2),MID('Hex Reference'!AC189,1,2))</f>
        <v>#N/A</v>
      </c>
      <c r="AD189" s="12" t="e">
        <f>CONCATENATE(MID('Hex Reference'!AD189,3,2),MID('Hex Reference'!AD189,1,2))</f>
        <v>#N/A</v>
      </c>
      <c r="AE189" s="12" t="str">
        <f>CONCATENATE(MID('Hex Reference'!AE189,3,2),MID('Hex Reference'!AE189,1,2))</f>
        <v>B84B</v>
      </c>
      <c r="AF189" s="12" t="e">
        <f>CONCATENATE(MID('Hex Reference'!AF189,3,2),MID('Hex Reference'!AF189,1,2))</f>
        <v>#N/A</v>
      </c>
      <c r="AG189" s="12" t="e">
        <f>CONCATENATE(MID('Hex Reference'!AG189,3,2),MID('Hex Reference'!AG189,1,2))</f>
        <v>#N/A</v>
      </c>
      <c r="AH189" s="12" t="str">
        <f>CONCATENATE(MID('Hex Reference'!AH189,3,2),MID('Hex Reference'!AH189,1,2))</f>
        <v>B84B</v>
      </c>
      <c r="AI189" s="12" t="e">
        <f>CONCATENATE(MID('Hex Reference'!AI189,3,2),MID('Hex Reference'!AI189,1,2))</f>
        <v>#N/A</v>
      </c>
      <c r="AJ189" s="12" t="e">
        <f>CONCATENATE(MID('Hex Reference'!AJ189,3,2),MID('Hex Reference'!AJ189,1,2))</f>
        <v>#N/A</v>
      </c>
      <c r="AK189" s="12" t="str">
        <f>CONCATENATE(MID('Hex Reference'!AK189,3,2),MID('Hex Reference'!AK189,1,2))</f>
        <v>B84B</v>
      </c>
      <c r="AL189" s="12" t="e">
        <f>CONCATENATE(MID('Hex Reference'!AL189,3,2),MID('Hex Reference'!AL189,1,2))</f>
        <v>#N/A</v>
      </c>
      <c r="AM189" s="12" t="e">
        <f>CONCATENATE(MID('Hex Reference'!AM189,3,2),MID('Hex Reference'!AM189,1,2))</f>
        <v>#N/A</v>
      </c>
      <c r="AN189" s="12" t="str">
        <f>CONCATENATE(MID('Hex Reference'!AN189,3,2),MID('Hex Reference'!AN189,1,2))</f>
        <v>B84B</v>
      </c>
      <c r="AO189" s="12" t="e">
        <f>CONCATENATE(MID('Hex Reference'!AO189,3,2),MID('Hex Reference'!AO189,1,2))</f>
        <v>#N/A</v>
      </c>
      <c r="AP189" s="12" t="e">
        <f>CONCATENATE(MID('Hex Reference'!AP189,3,2),MID('Hex Reference'!AP189,1,2))</f>
        <v>#N/A</v>
      </c>
      <c r="AQ189" s="12" t="str">
        <f>CONCATENATE(MID('Hex Reference'!AQ189,3,2),MID('Hex Reference'!AQ189,1,2))</f>
        <v>B84B</v>
      </c>
      <c r="AR189" s="28"/>
      <c r="AT189" s="24"/>
      <c r="AU189" s="12" t="str">
        <f>CONCATENATE(MID('Hex Reference'!AU189,3,2),MID('Hex Reference'!AU189,1,2))</f>
        <v>C449</v>
      </c>
      <c r="AV189" s="12" t="e">
        <f>CONCATENATE(MID('Hex Reference'!AV189,3,2),MID('Hex Reference'!AV189,1,2))</f>
        <v>#N/A</v>
      </c>
      <c r="AW189" s="12" t="e">
        <f>CONCATENATE(MID('Hex Reference'!AW189,3,2),MID('Hex Reference'!AW189,1,2))</f>
        <v>#N/A</v>
      </c>
      <c r="AX189" s="12" t="str">
        <f>CONCATENATE(MID('Hex Reference'!AX189,3,2),MID('Hex Reference'!AX189,1,2))</f>
        <v>C449</v>
      </c>
      <c r="AY189" s="12" t="e">
        <f>CONCATENATE(MID('Hex Reference'!AY189,3,2),MID('Hex Reference'!AY189,1,2))</f>
        <v>#N/A</v>
      </c>
      <c r="AZ189" s="12" t="e">
        <f>CONCATENATE(MID('Hex Reference'!AZ189,3,2),MID('Hex Reference'!AZ189,1,2))</f>
        <v>#N/A</v>
      </c>
      <c r="BA189" s="12" t="str">
        <f>CONCATENATE(MID('Hex Reference'!BA189,3,2),MID('Hex Reference'!BA189,1,2))</f>
        <v>C449</v>
      </c>
      <c r="BB189" s="12" t="e">
        <f>CONCATENATE(MID('Hex Reference'!BB189,3,2),MID('Hex Reference'!BB189,1,2))</f>
        <v>#N/A</v>
      </c>
      <c r="BC189" s="12" t="e">
        <f>CONCATENATE(MID('Hex Reference'!BC189,3,2),MID('Hex Reference'!BC189,1,2))</f>
        <v>#N/A</v>
      </c>
      <c r="BD189" s="12" t="str">
        <f>CONCATENATE(MID('Hex Reference'!BD189,3,2),MID('Hex Reference'!BD189,1,2))</f>
        <v>C449</v>
      </c>
      <c r="BE189" s="12" t="e">
        <f>CONCATENATE(MID('Hex Reference'!BE189,3,2),MID('Hex Reference'!BE189,1,2))</f>
        <v>#N/A</v>
      </c>
      <c r="BF189" s="12" t="e">
        <f>CONCATENATE(MID('Hex Reference'!BF189,3,2),MID('Hex Reference'!BF189,1,2))</f>
        <v>#N/A</v>
      </c>
      <c r="BG189" s="12" t="str">
        <f>CONCATENATE(MID('Hex Reference'!BG189,3,2),MID('Hex Reference'!BG189,1,2))</f>
        <v>C449</v>
      </c>
      <c r="BH189" s="12" t="e">
        <f>CONCATENATE(MID('Hex Reference'!BH189,3,2),MID('Hex Reference'!BH189,1,2))</f>
        <v>#N/A</v>
      </c>
      <c r="BI189" s="12" t="e">
        <f>CONCATENATE(MID('Hex Reference'!BI189,3,2),MID('Hex Reference'!BI189,1,2))</f>
        <v>#N/A</v>
      </c>
      <c r="BJ189" s="12" t="str">
        <f>CONCATENATE(MID('Hex Reference'!BJ189,3,2),MID('Hex Reference'!BJ189,1,2))</f>
        <v>C449</v>
      </c>
      <c r="BK189" s="12" t="e">
        <f>CONCATENATE(MID('Hex Reference'!BK189,3,2),MID('Hex Reference'!BK189,1,2))</f>
        <v>#N/A</v>
      </c>
      <c r="BL189" s="12" t="e">
        <f>CONCATENATE(MID('Hex Reference'!BL189,3,2),MID('Hex Reference'!BL189,1,2))</f>
        <v>#N/A</v>
      </c>
      <c r="BM189" s="12" t="str">
        <f>CONCATENATE(MID('Hex Reference'!BM189,3,2),MID('Hex Reference'!BM189,1,2))</f>
        <v>C449</v>
      </c>
      <c r="BN189" s="12" t="e">
        <f>CONCATENATE(MID('Hex Reference'!BN189,3,2),MID('Hex Reference'!BN189,1,2))</f>
        <v>#N/A</v>
      </c>
      <c r="BO189" s="12" t="e">
        <f>CONCATENATE(MID('Hex Reference'!BO189,3,2),MID('Hex Reference'!BO189,1,2))</f>
        <v>#N/A</v>
      </c>
      <c r="BP189" s="12" t="str">
        <f>CONCATENATE(MID('Hex Reference'!BP189,3,2),MID('Hex Reference'!BP189,1,2))</f>
        <v>C449</v>
      </c>
      <c r="BQ189" s="12" t="e">
        <f>CONCATENATE(MID('Hex Reference'!BQ189,3,2),MID('Hex Reference'!BQ189,1,2))</f>
        <v>#N/A</v>
      </c>
      <c r="BR189" s="12" t="e">
        <f>CONCATENATE(MID('Hex Reference'!BR189,3,2),MID('Hex Reference'!BR189,1,2))</f>
        <v>#N/A</v>
      </c>
      <c r="BS189" s="12" t="str">
        <f>CONCATENATE(MID('Hex Reference'!BS189,3,2),MID('Hex Reference'!BS189,1,2))</f>
        <v>C449</v>
      </c>
      <c r="BT189" s="12" t="e">
        <f>CONCATENATE(MID('Hex Reference'!BT189,3,2),MID('Hex Reference'!BT189,1,2))</f>
        <v>#N/A</v>
      </c>
      <c r="BU189" s="12" t="e">
        <f>CONCATENATE(MID('Hex Reference'!BU189,3,2),MID('Hex Reference'!BU189,1,2))</f>
        <v>#N/A</v>
      </c>
      <c r="BV189" s="12" t="str">
        <f>CONCATENATE(MID('Hex Reference'!BV189,3,2),MID('Hex Reference'!BV189,1,2))</f>
        <v>B84B</v>
      </c>
      <c r="BW189" s="12" t="e">
        <f>CONCATENATE(MID('Hex Reference'!BW189,3,2),MID('Hex Reference'!BW189,1,2))</f>
        <v>#N/A</v>
      </c>
      <c r="BX189" s="12" t="e">
        <f>CONCATENATE(MID('Hex Reference'!BX189,3,2),MID('Hex Reference'!BX189,1,2))</f>
        <v>#N/A</v>
      </c>
      <c r="BY189" s="12" t="str">
        <f>CONCATENATE(MID('Hex Reference'!BY189,3,2),MID('Hex Reference'!BY189,1,2))</f>
        <v>B84B</v>
      </c>
      <c r="BZ189" s="12" t="e">
        <f>CONCATENATE(MID('Hex Reference'!BZ189,3,2),MID('Hex Reference'!BZ189,1,2))</f>
        <v>#N/A</v>
      </c>
      <c r="CA189" s="12" t="e">
        <f>CONCATENATE(MID('Hex Reference'!CA189,3,2),MID('Hex Reference'!CA189,1,2))</f>
        <v>#N/A</v>
      </c>
      <c r="CB189" s="12" t="str">
        <f>CONCATENATE(MID('Hex Reference'!CB189,3,2),MID('Hex Reference'!CB189,1,2))</f>
        <v>B84B</v>
      </c>
      <c r="CC189" s="12" t="e">
        <f>CONCATENATE(MID('Hex Reference'!CC189,3,2),MID('Hex Reference'!CC189,1,2))</f>
        <v>#N/A</v>
      </c>
      <c r="CD189" s="12" t="e">
        <f>CONCATENATE(MID('Hex Reference'!CD189,3,2),MID('Hex Reference'!CD189,1,2))</f>
        <v>#N/A</v>
      </c>
      <c r="CE189" s="12" t="str">
        <f>CONCATENATE(MID('Hex Reference'!CE189,3,2),MID('Hex Reference'!CE189,1,2))</f>
        <v>B84B</v>
      </c>
      <c r="CF189" s="12" t="e">
        <f>CONCATENATE(MID('Hex Reference'!CF189,3,2),MID('Hex Reference'!CF189,1,2))</f>
        <v>#N/A</v>
      </c>
      <c r="CG189" s="12" t="e">
        <f>CONCATENATE(MID('Hex Reference'!CG189,3,2),MID('Hex Reference'!CG189,1,2))</f>
        <v>#N/A</v>
      </c>
      <c r="CH189" s="12" t="str">
        <f>CONCATENATE(MID('Hex Reference'!CH189,3,2),MID('Hex Reference'!CH189,1,2))</f>
        <v>B84B</v>
      </c>
      <c r="CI189" s="28"/>
    </row>
    <row r="190" spans="1:87">
      <c r="A190" s="25" t="str">
        <f t="shared" si="6"/>
        <v>B9</v>
      </c>
      <c r="B190" s="25" t="s">
        <v>216</v>
      </c>
      <c r="C190" s="40" t="str">
        <f t="shared" si="5"/>
        <v>18920</v>
      </c>
      <c r="D190" s="12" t="str">
        <f>CONCATENATE(MID('Hex Reference'!D190,3,2),MID('Hex Reference'!D190,1,2))</f>
        <v>FC1E</v>
      </c>
      <c r="E190" s="12" t="e">
        <f>CONCATENATE(MID('Hex Reference'!E190,3,2),MID('Hex Reference'!E190,1,2))</f>
        <v>#N/A</v>
      </c>
      <c r="F190" s="12" t="e">
        <f>CONCATENATE(MID('Hex Reference'!F190,3,2),MID('Hex Reference'!F190,1,2))</f>
        <v>#N/A</v>
      </c>
      <c r="G190" s="12" t="str">
        <f>CONCATENATE(MID('Hex Reference'!G190,3,2),MID('Hex Reference'!G190,1,2))</f>
        <v>FC1E</v>
      </c>
      <c r="H190" s="12" t="e">
        <f>CONCATENATE(MID('Hex Reference'!H190,3,2),MID('Hex Reference'!H190,1,2))</f>
        <v>#N/A</v>
      </c>
      <c r="I190" s="12" t="e">
        <f>CONCATENATE(MID('Hex Reference'!I190,3,2),MID('Hex Reference'!I190,1,2))</f>
        <v>#N/A</v>
      </c>
      <c r="J190" s="12" t="str">
        <f>CONCATENATE(MID('Hex Reference'!J190,3,2),MID('Hex Reference'!J190,1,2))</f>
        <v>FC1E</v>
      </c>
      <c r="K190" s="12" t="e">
        <f>CONCATENATE(MID('Hex Reference'!K190,3,2),MID('Hex Reference'!K190,1,2))</f>
        <v>#N/A</v>
      </c>
      <c r="L190" s="12" t="e">
        <f>CONCATENATE(MID('Hex Reference'!L190,3,2),MID('Hex Reference'!L190,1,2))</f>
        <v>#N/A</v>
      </c>
      <c r="M190" s="12" t="str">
        <f>CONCATENATE(MID('Hex Reference'!M190,3,2),MID('Hex Reference'!M190,1,2))</f>
        <v>FC1E</v>
      </c>
      <c r="N190" s="12" t="e">
        <f>CONCATENATE(MID('Hex Reference'!N190,3,2),MID('Hex Reference'!N190,1,2))</f>
        <v>#N/A</v>
      </c>
      <c r="O190" s="12" t="e">
        <f>CONCATENATE(MID('Hex Reference'!O190,3,2),MID('Hex Reference'!O190,1,2))</f>
        <v>#N/A</v>
      </c>
      <c r="P190" s="12" t="str">
        <f>CONCATENATE(MID('Hex Reference'!P190,3,2),MID('Hex Reference'!P190,1,2))</f>
        <v>FC1E</v>
      </c>
      <c r="Q190" s="12" t="e">
        <f>CONCATENATE(MID('Hex Reference'!Q190,3,2),MID('Hex Reference'!Q190,1,2))</f>
        <v>#N/A</v>
      </c>
      <c r="R190" s="12" t="e">
        <f>CONCATENATE(MID('Hex Reference'!R190,3,2),MID('Hex Reference'!R190,1,2))</f>
        <v>#N/A</v>
      </c>
      <c r="S190" s="12" t="str">
        <f>CONCATENATE(MID('Hex Reference'!S190,3,2),MID('Hex Reference'!S190,1,2))</f>
        <v>FC1E</v>
      </c>
      <c r="T190" s="12" t="e">
        <f>CONCATENATE(MID('Hex Reference'!T190,3,2),MID('Hex Reference'!T190,1,2))</f>
        <v>#N/A</v>
      </c>
      <c r="U190" s="12" t="e">
        <f>CONCATENATE(MID('Hex Reference'!U190,3,2),MID('Hex Reference'!U190,1,2))</f>
        <v>#N/A</v>
      </c>
      <c r="V190" s="12" t="str">
        <f>CONCATENATE(MID('Hex Reference'!V190,3,2),MID('Hex Reference'!V190,1,2))</f>
        <v>FC1E</v>
      </c>
      <c r="W190" s="12" t="e">
        <f>CONCATENATE(MID('Hex Reference'!W190,3,2),MID('Hex Reference'!W190,1,2))</f>
        <v>#N/A</v>
      </c>
      <c r="X190" s="12" t="e">
        <f>CONCATENATE(MID('Hex Reference'!X190,3,2),MID('Hex Reference'!X190,1,2))</f>
        <v>#N/A</v>
      </c>
      <c r="Y190" s="12" t="str">
        <f>CONCATENATE(MID('Hex Reference'!Y190,3,2),MID('Hex Reference'!Y190,1,2))</f>
        <v>FC1E</v>
      </c>
      <c r="Z190" s="12" t="e">
        <f>CONCATENATE(MID('Hex Reference'!Z190,3,2),MID('Hex Reference'!Z190,1,2))</f>
        <v>#N/A</v>
      </c>
      <c r="AA190" s="12" t="e">
        <f>CONCATENATE(MID('Hex Reference'!AA190,3,2),MID('Hex Reference'!AA190,1,2))</f>
        <v>#N/A</v>
      </c>
      <c r="AB190" s="12" t="str">
        <f>CONCATENATE(MID('Hex Reference'!AB190,3,2),MID('Hex Reference'!AB190,1,2))</f>
        <v>FC1E</v>
      </c>
      <c r="AC190" s="12" t="e">
        <f>CONCATENATE(MID('Hex Reference'!AC190,3,2),MID('Hex Reference'!AC190,1,2))</f>
        <v>#N/A</v>
      </c>
      <c r="AD190" s="12" t="e">
        <f>CONCATENATE(MID('Hex Reference'!AD190,3,2),MID('Hex Reference'!AD190,1,2))</f>
        <v>#N/A</v>
      </c>
      <c r="AE190" s="12" t="str">
        <f>CONCATENATE(MID('Hex Reference'!AE190,3,2),MID('Hex Reference'!AE190,1,2))</f>
        <v>FC1E</v>
      </c>
      <c r="AF190" s="12" t="e">
        <f>CONCATENATE(MID('Hex Reference'!AF190,3,2),MID('Hex Reference'!AF190,1,2))</f>
        <v>#N/A</v>
      </c>
      <c r="AG190" s="12" t="e">
        <f>CONCATENATE(MID('Hex Reference'!AG190,3,2),MID('Hex Reference'!AG190,1,2))</f>
        <v>#N/A</v>
      </c>
      <c r="AH190" s="12" t="str">
        <f>CONCATENATE(MID('Hex Reference'!AH190,3,2),MID('Hex Reference'!AH190,1,2))</f>
        <v>FC1E</v>
      </c>
      <c r="AI190" s="12" t="e">
        <f>CONCATENATE(MID('Hex Reference'!AI190,3,2),MID('Hex Reference'!AI190,1,2))</f>
        <v>#N/A</v>
      </c>
      <c r="AJ190" s="12" t="e">
        <f>CONCATENATE(MID('Hex Reference'!AJ190,3,2),MID('Hex Reference'!AJ190,1,2))</f>
        <v>#N/A</v>
      </c>
      <c r="AK190" s="12" t="str">
        <f>CONCATENATE(MID('Hex Reference'!AK190,3,2),MID('Hex Reference'!AK190,1,2))</f>
        <v>FC1E</v>
      </c>
      <c r="AL190" s="12" t="e">
        <f>CONCATENATE(MID('Hex Reference'!AL190,3,2),MID('Hex Reference'!AL190,1,2))</f>
        <v>#N/A</v>
      </c>
      <c r="AM190" s="12" t="e">
        <f>CONCATENATE(MID('Hex Reference'!AM190,3,2),MID('Hex Reference'!AM190,1,2))</f>
        <v>#N/A</v>
      </c>
      <c r="AN190" s="12" t="str">
        <f>CONCATENATE(MID('Hex Reference'!AN190,3,2),MID('Hex Reference'!AN190,1,2))</f>
        <v>FC1E</v>
      </c>
      <c r="AO190" s="12" t="e">
        <f>CONCATENATE(MID('Hex Reference'!AO190,3,2),MID('Hex Reference'!AO190,1,2))</f>
        <v>#N/A</v>
      </c>
      <c r="AP190" s="12" t="e">
        <f>CONCATENATE(MID('Hex Reference'!AP190,3,2),MID('Hex Reference'!AP190,1,2))</f>
        <v>#N/A</v>
      </c>
      <c r="AQ190" s="12" t="str">
        <f>CONCATENATE(MID('Hex Reference'!AQ190,3,2),MID('Hex Reference'!AQ190,1,2))</f>
        <v>FC1E</v>
      </c>
      <c r="AR190" s="28"/>
      <c r="AT190" s="24"/>
      <c r="AU190" s="12" t="str">
        <f>CONCATENATE(MID('Hex Reference'!AU190,3,2),MID('Hex Reference'!AU190,1,2))</f>
        <v>FC1E</v>
      </c>
      <c r="AV190" s="12" t="e">
        <f>CONCATENATE(MID('Hex Reference'!AV190,3,2),MID('Hex Reference'!AV190,1,2))</f>
        <v>#N/A</v>
      </c>
      <c r="AW190" s="12" t="e">
        <f>CONCATENATE(MID('Hex Reference'!AW190,3,2),MID('Hex Reference'!AW190,1,2))</f>
        <v>#N/A</v>
      </c>
      <c r="AX190" s="12" t="str">
        <f>CONCATENATE(MID('Hex Reference'!AX190,3,2),MID('Hex Reference'!AX190,1,2))</f>
        <v>FC1E</v>
      </c>
      <c r="AY190" s="12" t="e">
        <f>CONCATENATE(MID('Hex Reference'!AY190,3,2),MID('Hex Reference'!AY190,1,2))</f>
        <v>#N/A</v>
      </c>
      <c r="AZ190" s="12" t="e">
        <f>CONCATENATE(MID('Hex Reference'!AZ190,3,2),MID('Hex Reference'!AZ190,1,2))</f>
        <v>#N/A</v>
      </c>
      <c r="BA190" s="12" t="str">
        <f>CONCATENATE(MID('Hex Reference'!BA190,3,2),MID('Hex Reference'!BA190,1,2))</f>
        <v>FC1E</v>
      </c>
      <c r="BB190" s="12" t="e">
        <f>CONCATENATE(MID('Hex Reference'!BB190,3,2),MID('Hex Reference'!BB190,1,2))</f>
        <v>#N/A</v>
      </c>
      <c r="BC190" s="12" t="e">
        <f>CONCATENATE(MID('Hex Reference'!BC190,3,2),MID('Hex Reference'!BC190,1,2))</f>
        <v>#N/A</v>
      </c>
      <c r="BD190" s="12" t="str">
        <f>CONCATENATE(MID('Hex Reference'!BD190,3,2),MID('Hex Reference'!BD190,1,2))</f>
        <v>FC1E</v>
      </c>
      <c r="BE190" s="12" t="e">
        <f>CONCATENATE(MID('Hex Reference'!BE190,3,2),MID('Hex Reference'!BE190,1,2))</f>
        <v>#N/A</v>
      </c>
      <c r="BF190" s="12" t="e">
        <f>CONCATENATE(MID('Hex Reference'!BF190,3,2),MID('Hex Reference'!BF190,1,2))</f>
        <v>#N/A</v>
      </c>
      <c r="BG190" s="12" t="str">
        <f>CONCATENATE(MID('Hex Reference'!BG190,3,2),MID('Hex Reference'!BG190,1,2))</f>
        <v>FC1E</v>
      </c>
      <c r="BH190" s="12" t="e">
        <f>CONCATENATE(MID('Hex Reference'!BH190,3,2),MID('Hex Reference'!BH190,1,2))</f>
        <v>#N/A</v>
      </c>
      <c r="BI190" s="12" t="e">
        <f>CONCATENATE(MID('Hex Reference'!BI190,3,2),MID('Hex Reference'!BI190,1,2))</f>
        <v>#N/A</v>
      </c>
      <c r="BJ190" s="12" t="str">
        <f>CONCATENATE(MID('Hex Reference'!BJ190,3,2),MID('Hex Reference'!BJ190,1,2))</f>
        <v>FC1E</v>
      </c>
      <c r="BK190" s="12" t="e">
        <f>CONCATENATE(MID('Hex Reference'!BK190,3,2),MID('Hex Reference'!BK190,1,2))</f>
        <v>#N/A</v>
      </c>
      <c r="BL190" s="12" t="e">
        <f>CONCATENATE(MID('Hex Reference'!BL190,3,2),MID('Hex Reference'!BL190,1,2))</f>
        <v>#N/A</v>
      </c>
      <c r="BM190" s="12" t="str">
        <f>CONCATENATE(MID('Hex Reference'!BM190,3,2),MID('Hex Reference'!BM190,1,2))</f>
        <v>FC1E</v>
      </c>
      <c r="BN190" s="12" t="e">
        <f>CONCATENATE(MID('Hex Reference'!BN190,3,2),MID('Hex Reference'!BN190,1,2))</f>
        <v>#N/A</v>
      </c>
      <c r="BO190" s="12" t="e">
        <f>CONCATENATE(MID('Hex Reference'!BO190,3,2),MID('Hex Reference'!BO190,1,2))</f>
        <v>#N/A</v>
      </c>
      <c r="BP190" s="12" t="str">
        <f>CONCATENATE(MID('Hex Reference'!BP190,3,2),MID('Hex Reference'!BP190,1,2))</f>
        <v>FC1E</v>
      </c>
      <c r="BQ190" s="12" t="e">
        <f>CONCATENATE(MID('Hex Reference'!BQ190,3,2),MID('Hex Reference'!BQ190,1,2))</f>
        <v>#N/A</v>
      </c>
      <c r="BR190" s="12" t="e">
        <f>CONCATENATE(MID('Hex Reference'!BR190,3,2),MID('Hex Reference'!BR190,1,2))</f>
        <v>#N/A</v>
      </c>
      <c r="BS190" s="12" t="str">
        <f>CONCATENATE(MID('Hex Reference'!BS190,3,2),MID('Hex Reference'!BS190,1,2))</f>
        <v>FC1E</v>
      </c>
      <c r="BT190" s="12" t="e">
        <f>CONCATENATE(MID('Hex Reference'!BT190,3,2),MID('Hex Reference'!BT190,1,2))</f>
        <v>#N/A</v>
      </c>
      <c r="BU190" s="12" t="e">
        <f>CONCATENATE(MID('Hex Reference'!BU190,3,2),MID('Hex Reference'!BU190,1,2))</f>
        <v>#N/A</v>
      </c>
      <c r="BV190" s="12" t="str">
        <f>CONCATENATE(MID('Hex Reference'!BV190,3,2),MID('Hex Reference'!BV190,1,2))</f>
        <v>FC1E</v>
      </c>
      <c r="BW190" s="12" t="e">
        <f>CONCATENATE(MID('Hex Reference'!BW190,3,2),MID('Hex Reference'!BW190,1,2))</f>
        <v>#N/A</v>
      </c>
      <c r="BX190" s="12" t="e">
        <f>CONCATENATE(MID('Hex Reference'!BX190,3,2),MID('Hex Reference'!BX190,1,2))</f>
        <v>#N/A</v>
      </c>
      <c r="BY190" s="12" t="str">
        <f>CONCATENATE(MID('Hex Reference'!BY190,3,2),MID('Hex Reference'!BY190,1,2))</f>
        <v>FC1E</v>
      </c>
      <c r="BZ190" s="12" t="e">
        <f>CONCATENATE(MID('Hex Reference'!BZ190,3,2),MID('Hex Reference'!BZ190,1,2))</f>
        <v>#N/A</v>
      </c>
      <c r="CA190" s="12" t="e">
        <f>CONCATENATE(MID('Hex Reference'!CA190,3,2),MID('Hex Reference'!CA190,1,2))</f>
        <v>#N/A</v>
      </c>
      <c r="CB190" s="12" t="str">
        <f>CONCATENATE(MID('Hex Reference'!CB190,3,2),MID('Hex Reference'!CB190,1,2))</f>
        <v>FC1E</v>
      </c>
      <c r="CC190" s="12" t="e">
        <f>CONCATENATE(MID('Hex Reference'!CC190,3,2),MID('Hex Reference'!CC190,1,2))</f>
        <v>#N/A</v>
      </c>
      <c r="CD190" s="12" t="e">
        <f>CONCATENATE(MID('Hex Reference'!CD190,3,2),MID('Hex Reference'!CD190,1,2))</f>
        <v>#N/A</v>
      </c>
      <c r="CE190" s="12" t="str">
        <f>CONCATENATE(MID('Hex Reference'!CE190,3,2),MID('Hex Reference'!CE190,1,2))</f>
        <v>FC1E</v>
      </c>
      <c r="CF190" s="12" t="e">
        <f>CONCATENATE(MID('Hex Reference'!CF190,3,2),MID('Hex Reference'!CF190,1,2))</f>
        <v>#N/A</v>
      </c>
      <c r="CG190" s="12" t="e">
        <f>CONCATENATE(MID('Hex Reference'!CG190,3,2),MID('Hex Reference'!CG190,1,2))</f>
        <v>#N/A</v>
      </c>
      <c r="CH190" s="12" t="str">
        <f>CONCATENATE(MID('Hex Reference'!CH190,3,2),MID('Hex Reference'!CH190,1,2))</f>
        <v>FC1E</v>
      </c>
      <c r="CI190" s="28"/>
    </row>
    <row r="191" spans="1:87">
      <c r="A191" s="25" t="str">
        <f t="shared" si="6"/>
        <v>BA</v>
      </c>
      <c r="B191" s="25" t="s">
        <v>217</v>
      </c>
      <c r="C191" s="40" t="str">
        <f t="shared" si="5"/>
        <v>18958</v>
      </c>
      <c r="D191" s="12" t="str">
        <f>CONCATENATE(MID('Hex Reference'!D191,3,2),MID('Hex Reference'!D191,1,2))</f>
        <v>F441</v>
      </c>
      <c r="E191" s="12" t="e">
        <f>CONCATENATE(MID('Hex Reference'!E191,3,2),MID('Hex Reference'!E191,1,2))</f>
        <v>#N/A</v>
      </c>
      <c r="F191" s="12" t="e">
        <f>CONCATENATE(MID('Hex Reference'!F191,3,2),MID('Hex Reference'!F191,1,2))</f>
        <v>#N/A</v>
      </c>
      <c r="G191" s="12" t="str">
        <f>CONCATENATE(MID('Hex Reference'!G191,3,2),MID('Hex Reference'!G191,1,2))</f>
        <v>F441</v>
      </c>
      <c r="H191" s="12" t="e">
        <f>CONCATENATE(MID('Hex Reference'!H191,3,2),MID('Hex Reference'!H191,1,2))</f>
        <v>#N/A</v>
      </c>
      <c r="I191" s="12" t="e">
        <f>CONCATENATE(MID('Hex Reference'!I191,3,2),MID('Hex Reference'!I191,1,2))</f>
        <v>#N/A</v>
      </c>
      <c r="J191" s="12" t="str">
        <f>CONCATENATE(MID('Hex Reference'!J191,3,2),MID('Hex Reference'!J191,1,2))</f>
        <v>EE42</v>
      </c>
      <c r="K191" s="12" t="e">
        <f>CONCATENATE(MID('Hex Reference'!K191,3,2),MID('Hex Reference'!K191,1,2))</f>
        <v>#N/A</v>
      </c>
      <c r="L191" s="12" t="e">
        <f>CONCATENATE(MID('Hex Reference'!L191,3,2),MID('Hex Reference'!L191,1,2))</f>
        <v>#N/A</v>
      </c>
      <c r="M191" s="12" t="str">
        <f>CONCATENATE(MID('Hex Reference'!M191,3,2),MID('Hex Reference'!M191,1,2))</f>
        <v>EE42</v>
      </c>
      <c r="N191" s="12" t="e">
        <f>CONCATENATE(MID('Hex Reference'!N191,3,2),MID('Hex Reference'!N191,1,2))</f>
        <v>#N/A</v>
      </c>
      <c r="O191" s="12" t="e">
        <f>CONCATENATE(MID('Hex Reference'!O191,3,2),MID('Hex Reference'!O191,1,2))</f>
        <v>#N/A</v>
      </c>
      <c r="P191" s="12" t="str">
        <f>CONCATENATE(MID('Hex Reference'!P191,3,2),MID('Hex Reference'!P191,1,2))</f>
        <v>E843</v>
      </c>
      <c r="Q191" s="12" t="e">
        <f>CONCATENATE(MID('Hex Reference'!Q191,3,2),MID('Hex Reference'!Q191,1,2))</f>
        <v>#N/A</v>
      </c>
      <c r="R191" s="12" t="e">
        <f>CONCATENATE(MID('Hex Reference'!R191,3,2),MID('Hex Reference'!R191,1,2))</f>
        <v>#N/A</v>
      </c>
      <c r="S191" s="12" t="str">
        <f>CONCATENATE(MID('Hex Reference'!S191,3,2),MID('Hex Reference'!S191,1,2))</f>
        <v>E843</v>
      </c>
      <c r="T191" s="12" t="e">
        <f>CONCATENATE(MID('Hex Reference'!T191,3,2),MID('Hex Reference'!T191,1,2))</f>
        <v>#N/A</v>
      </c>
      <c r="U191" s="12" t="e">
        <f>CONCATENATE(MID('Hex Reference'!U191,3,2),MID('Hex Reference'!U191,1,2))</f>
        <v>#N/A</v>
      </c>
      <c r="V191" s="12" t="str">
        <f>CONCATENATE(MID('Hex Reference'!V191,3,2),MID('Hex Reference'!V191,1,2))</f>
        <v>FD1E</v>
      </c>
      <c r="W191" s="12" t="e">
        <f>CONCATENATE(MID('Hex Reference'!W191,3,2),MID('Hex Reference'!W191,1,2))</f>
        <v>#N/A</v>
      </c>
      <c r="X191" s="12" t="e">
        <f>CONCATENATE(MID('Hex Reference'!X191,3,2),MID('Hex Reference'!X191,1,2))</f>
        <v>#N/A</v>
      </c>
      <c r="Y191" s="12" t="str">
        <f>CONCATENATE(MID('Hex Reference'!Y191,3,2),MID('Hex Reference'!Y191,1,2))</f>
        <v>FD1E</v>
      </c>
      <c r="Z191" s="12" t="e">
        <f>CONCATENATE(MID('Hex Reference'!Z191,3,2),MID('Hex Reference'!Z191,1,2))</f>
        <v>#N/A</v>
      </c>
      <c r="AA191" s="12" t="e">
        <f>CONCATENATE(MID('Hex Reference'!AA191,3,2),MID('Hex Reference'!AA191,1,2))</f>
        <v>#N/A</v>
      </c>
      <c r="AB191" s="12" t="str">
        <f>CONCATENATE(MID('Hex Reference'!AB191,3,2),MID('Hex Reference'!AB191,1,2))</f>
        <v>FE1E</v>
      </c>
      <c r="AC191" s="12" t="e">
        <f>CONCATENATE(MID('Hex Reference'!AC191,3,2),MID('Hex Reference'!AC191,1,2))</f>
        <v>#N/A</v>
      </c>
      <c r="AD191" s="12" t="e">
        <f>CONCATENATE(MID('Hex Reference'!AD191,3,2),MID('Hex Reference'!AD191,1,2))</f>
        <v>#N/A</v>
      </c>
      <c r="AE191" s="12" t="str">
        <f>CONCATENATE(MID('Hex Reference'!AE191,3,2),MID('Hex Reference'!AE191,1,2))</f>
        <v>FE1E</v>
      </c>
      <c r="AF191" s="12" t="e">
        <f>CONCATENATE(MID('Hex Reference'!AF191,3,2),MID('Hex Reference'!AF191,1,2))</f>
        <v>#N/A</v>
      </c>
      <c r="AG191" s="12" t="e">
        <f>CONCATENATE(MID('Hex Reference'!AG191,3,2),MID('Hex Reference'!AG191,1,2))</f>
        <v>#N/A</v>
      </c>
      <c r="AH191" s="12" t="str">
        <f>CONCATENATE(MID('Hex Reference'!AH191,3,2),MID('Hex Reference'!AH191,1,2))</f>
        <v>FF1E</v>
      </c>
      <c r="AI191" s="12" t="e">
        <f>CONCATENATE(MID('Hex Reference'!AI191,3,2),MID('Hex Reference'!AI191,1,2))</f>
        <v>#N/A</v>
      </c>
      <c r="AJ191" s="12" t="e">
        <f>CONCATENATE(MID('Hex Reference'!AJ191,3,2),MID('Hex Reference'!AJ191,1,2))</f>
        <v>#N/A</v>
      </c>
      <c r="AK191" s="12" t="str">
        <f>CONCATENATE(MID('Hex Reference'!AK191,3,2),MID('Hex Reference'!AK191,1,2))</f>
        <v>FF1E</v>
      </c>
      <c r="AL191" s="12" t="e">
        <f>CONCATENATE(MID('Hex Reference'!AL191,3,2),MID('Hex Reference'!AL191,1,2))</f>
        <v>#N/A</v>
      </c>
      <c r="AM191" s="12" t="e">
        <f>CONCATENATE(MID('Hex Reference'!AM191,3,2),MID('Hex Reference'!AM191,1,2))</f>
        <v>#N/A</v>
      </c>
      <c r="AN191" s="12" t="str">
        <f>CONCATENATE(MID('Hex Reference'!AN191,3,2),MID('Hex Reference'!AN191,1,2))</f>
        <v>FF1E</v>
      </c>
      <c r="AO191" s="12" t="e">
        <f>CONCATENATE(MID('Hex Reference'!AO191,3,2),MID('Hex Reference'!AO191,1,2))</f>
        <v>#N/A</v>
      </c>
      <c r="AP191" s="12" t="e">
        <f>CONCATENATE(MID('Hex Reference'!AP191,3,2),MID('Hex Reference'!AP191,1,2))</f>
        <v>#N/A</v>
      </c>
      <c r="AQ191" s="12" t="str">
        <f>CONCATENATE(MID('Hex Reference'!AQ191,3,2),MID('Hex Reference'!AQ191,1,2))</f>
        <v>FF1E</v>
      </c>
      <c r="AR191" s="28"/>
      <c r="AT191" s="24"/>
      <c r="AU191" s="12" t="str">
        <f>CONCATENATE(MID('Hex Reference'!AU191,3,2),MID('Hex Reference'!AU191,1,2))</f>
        <v>F441</v>
      </c>
      <c r="AV191" s="12" t="e">
        <f>CONCATENATE(MID('Hex Reference'!AV191,3,2),MID('Hex Reference'!AV191,1,2))</f>
        <v>#N/A</v>
      </c>
      <c r="AW191" s="12" t="e">
        <f>CONCATENATE(MID('Hex Reference'!AW191,3,2),MID('Hex Reference'!AW191,1,2))</f>
        <v>#N/A</v>
      </c>
      <c r="AX191" s="12" t="str">
        <f>CONCATENATE(MID('Hex Reference'!AX191,3,2),MID('Hex Reference'!AX191,1,2))</f>
        <v>F441</v>
      </c>
      <c r="AY191" s="12" t="e">
        <f>CONCATENATE(MID('Hex Reference'!AY191,3,2),MID('Hex Reference'!AY191,1,2))</f>
        <v>#N/A</v>
      </c>
      <c r="AZ191" s="12" t="e">
        <f>CONCATENATE(MID('Hex Reference'!AZ191,3,2),MID('Hex Reference'!AZ191,1,2))</f>
        <v>#N/A</v>
      </c>
      <c r="BA191" s="12" t="str">
        <f>CONCATENATE(MID('Hex Reference'!BA191,3,2),MID('Hex Reference'!BA191,1,2))</f>
        <v>EE42</v>
      </c>
      <c r="BB191" s="12" t="e">
        <f>CONCATENATE(MID('Hex Reference'!BB191,3,2),MID('Hex Reference'!BB191,1,2))</f>
        <v>#N/A</v>
      </c>
      <c r="BC191" s="12" t="e">
        <f>CONCATENATE(MID('Hex Reference'!BC191,3,2),MID('Hex Reference'!BC191,1,2))</f>
        <v>#N/A</v>
      </c>
      <c r="BD191" s="12" t="str">
        <f>CONCATENATE(MID('Hex Reference'!BD191,3,2),MID('Hex Reference'!BD191,1,2))</f>
        <v>EE42</v>
      </c>
      <c r="BE191" s="12" t="e">
        <f>CONCATENATE(MID('Hex Reference'!BE191,3,2),MID('Hex Reference'!BE191,1,2))</f>
        <v>#N/A</v>
      </c>
      <c r="BF191" s="12" t="e">
        <f>CONCATENATE(MID('Hex Reference'!BF191,3,2),MID('Hex Reference'!BF191,1,2))</f>
        <v>#N/A</v>
      </c>
      <c r="BG191" s="12" t="str">
        <f>CONCATENATE(MID('Hex Reference'!BG191,3,2),MID('Hex Reference'!BG191,1,2))</f>
        <v>E843</v>
      </c>
      <c r="BH191" s="12" t="e">
        <f>CONCATENATE(MID('Hex Reference'!BH191,3,2),MID('Hex Reference'!BH191,1,2))</f>
        <v>#N/A</v>
      </c>
      <c r="BI191" s="12" t="e">
        <f>CONCATENATE(MID('Hex Reference'!BI191,3,2),MID('Hex Reference'!BI191,1,2))</f>
        <v>#N/A</v>
      </c>
      <c r="BJ191" s="12" t="str">
        <f>CONCATENATE(MID('Hex Reference'!BJ191,3,2),MID('Hex Reference'!BJ191,1,2))</f>
        <v>E843</v>
      </c>
      <c r="BK191" s="12" t="e">
        <f>CONCATENATE(MID('Hex Reference'!BK191,3,2),MID('Hex Reference'!BK191,1,2))</f>
        <v>#N/A</v>
      </c>
      <c r="BL191" s="12" t="e">
        <f>CONCATENATE(MID('Hex Reference'!BL191,3,2),MID('Hex Reference'!BL191,1,2))</f>
        <v>#N/A</v>
      </c>
      <c r="BM191" s="12" t="str">
        <f>CONCATENATE(MID('Hex Reference'!BM191,3,2),MID('Hex Reference'!BM191,1,2))</f>
        <v>FD1E</v>
      </c>
      <c r="BN191" s="12" t="e">
        <f>CONCATENATE(MID('Hex Reference'!BN191,3,2),MID('Hex Reference'!BN191,1,2))</f>
        <v>#N/A</v>
      </c>
      <c r="BO191" s="12" t="e">
        <f>CONCATENATE(MID('Hex Reference'!BO191,3,2),MID('Hex Reference'!BO191,1,2))</f>
        <v>#N/A</v>
      </c>
      <c r="BP191" s="12" t="str">
        <f>CONCATENATE(MID('Hex Reference'!BP191,3,2),MID('Hex Reference'!BP191,1,2))</f>
        <v>FD1E</v>
      </c>
      <c r="BQ191" s="12" t="e">
        <f>CONCATENATE(MID('Hex Reference'!BQ191,3,2),MID('Hex Reference'!BQ191,1,2))</f>
        <v>#N/A</v>
      </c>
      <c r="BR191" s="12" t="e">
        <f>CONCATENATE(MID('Hex Reference'!BR191,3,2),MID('Hex Reference'!BR191,1,2))</f>
        <v>#N/A</v>
      </c>
      <c r="BS191" s="12" t="str">
        <f>CONCATENATE(MID('Hex Reference'!BS191,3,2),MID('Hex Reference'!BS191,1,2))</f>
        <v>FE1E</v>
      </c>
      <c r="BT191" s="12" t="e">
        <f>CONCATENATE(MID('Hex Reference'!BT191,3,2),MID('Hex Reference'!BT191,1,2))</f>
        <v>#N/A</v>
      </c>
      <c r="BU191" s="12" t="e">
        <f>CONCATENATE(MID('Hex Reference'!BU191,3,2),MID('Hex Reference'!BU191,1,2))</f>
        <v>#N/A</v>
      </c>
      <c r="BV191" s="12" t="str">
        <f>CONCATENATE(MID('Hex Reference'!BV191,3,2),MID('Hex Reference'!BV191,1,2))</f>
        <v>FE1E</v>
      </c>
      <c r="BW191" s="12" t="e">
        <f>CONCATENATE(MID('Hex Reference'!BW191,3,2),MID('Hex Reference'!BW191,1,2))</f>
        <v>#N/A</v>
      </c>
      <c r="BX191" s="12" t="e">
        <f>CONCATENATE(MID('Hex Reference'!BX191,3,2),MID('Hex Reference'!BX191,1,2))</f>
        <v>#N/A</v>
      </c>
      <c r="BY191" s="12" t="str">
        <f>CONCATENATE(MID('Hex Reference'!BY191,3,2),MID('Hex Reference'!BY191,1,2))</f>
        <v>FF1E</v>
      </c>
      <c r="BZ191" s="12" t="e">
        <f>CONCATENATE(MID('Hex Reference'!BZ191,3,2),MID('Hex Reference'!BZ191,1,2))</f>
        <v>#N/A</v>
      </c>
      <c r="CA191" s="12" t="e">
        <f>CONCATENATE(MID('Hex Reference'!CA191,3,2),MID('Hex Reference'!CA191,1,2))</f>
        <v>#N/A</v>
      </c>
      <c r="CB191" s="12" t="str">
        <f>CONCATENATE(MID('Hex Reference'!CB191,3,2),MID('Hex Reference'!CB191,1,2))</f>
        <v>FF1E</v>
      </c>
      <c r="CC191" s="12" t="e">
        <f>CONCATENATE(MID('Hex Reference'!CC191,3,2),MID('Hex Reference'!CC191,1,2))</f>
        <v>#N/A</v>
      </c>
      <c r="CD191" s="12" t="e">
        <f>CONCATENATE(MID('Hex Reference'!CD191,3,2),MID('Hex Reference'!CD191,1,2))</f>
        <v>#N/A</v>
      </c>
      <c r="CE191" s="12" t="str">
        <f>CONCATENATE(MID('Hex Reference'!CE191,3,2),MID('Hex Reference'!CE191,1,2))</f>
        <v>FF1E</v>
      </c>
      <c r="CF191" s="12" t="e">
        <f>CONCATENATE(MID('Hex Reference'!CF191,3,2),MID('Hex Reference'!CF191,1,2))</f>
        <v>#N/A</v>
      </c>
      <c r="CG191" s="12" t="e">
        <f>CONCATENATE(MID('Hex Reference'!CG191,3,2),MID('Hex Reference'!CG191,1,2))</f>
        <v>#N/A</v>
      </c>
      <c r="CH191" s="12" t="str">
        <f>CONCATENATE(MID('Hex Reference'!CH191,3,2),MID('Hex Reference'!CH191,1,2))</f>
        <v>FF1E</v>
      </c>
      <c r="CI191" s="28"/>
    </row>
    <row r="192" spans="1:87">
      <c r="A192" s="25" t="str">
        <f t="shared" si="6"/>
        <v>BB</v>
      </c>
      <c r="B192" s="25" t="s">
        <v>218</v>
      </c>
      <c r="C192" s="40" t="str">
        <f t="shared" si="5"/>
        <v>18990</v>
      </c>
      <c r="D192" s="12" t="str">
        <f>CONCATENATE(MID('Hex Reference'!D192,3,2),MID('Hex Reference'!D192,1,2))</f>
        <v>001F</v>
      </c>
      <c r="E192" s="12" t="e">
        <f>CONCATENATE(MID('Hex Reference'!E192,3,2),MID('Hex Reference'!E192,1,2))</f>
        <v>#N/A</v>
      </c>
      <c r="F192" s="12" t="e">
        <f>CONCATENATE(MID('Hex Reference'!F192,3,2),MID('Hex Reference'!F192,1,2))</f>
        <v>#N/A</v>
      </c>
      <c r="G192" s="12" t="str">
        <f>CONCATENATE(MID('Hex Reference'!G192,3,2),MID('Hex Reference'!G192,1,2))</f>
        <v>001F</v>
      </c>
      <c r="H192" s="12" t="e">
        <f>CONCATENATE(MID('Hex Reference'!H192,3,2),MID('Hex Reference'!H192,1,2))</f>
        <v>#N/A</v>
      </c>
      <c r="I192" s="12" t="e">
        <f>CONCATENATE(MID('Hex Reference'!I192,3,2),MID('Hex Reference'!I192,1,2))</f>
        <v>#N/A</v>
      </c>
      <c r="J192" s="12" t="str">
        <f>CONCATENATE(MID('Hex Reference'!J192,3,2),MID('Hex Reference'!J192,1,2))</f>
        <v>001F</v>
      </c>
      <c r="K192" s="12" t="e">
        <f>CONCATENATE(MID('Hex Reference'!K192,3,2),MID('Hex Reference'!K192,1,2))</f>
        <v>#N/A</v>
      </c>
      <c r="L192" s="12" t="e">
        <f>CONCATENATE(MID('Hex Reference'!L192,3,2),MID('Hex Reference'!L192,1,2))</f>
        <v>#N/A</v>
      </c>
      <c r="M192" s="12" t="str">
        <f>CONCATENATE(MID('Hex Reference'!M192,3,2),MID('Hex Reference'!M192,1,2))</f>
        <v>001F</v>
      </c>
      <c r="N192" s="12" t="e">
        <f>CONCATENATE(MID('Hex Reference'!N192,3,2),MID('Hex Reference'!N192,1,2))</f>
        <v>#N/A</v>
      </c>
      <c r="O192" s="12" t="e">
        <f>CONCATENATE(MID('Hex Reference'!O192,3,2),MID('Hex Reference'!O192,1,2))</f>
        <v>#N/A</v>
      </c>
      <c r="P192" s="12" t="str">
        <f>CONCATENATE(MID('Hex Reference'!P192,3,2),MID('Hex Reference'!P192,1,2))</f>
        <v>001F</v>
      </c>
      <c r="Q192" s="12" t="e">
        <f>CONCATENATE(MID('Hex Reference'!Q192,3,2),MID('Hex Reference'!Q192,1,2))</f>
        <v>#N/A</v>
      </c>
      <c r="R192" s="12" t="e">
        <f>CONCATENATE(MID('Hex Reference'!R192,3,2),MID('Hex Reference'!R192,1,2))</f>
        <v>#N/A</v>
      </c>
      <c r="S192" s="12" t="str">
        <f>CONCATENATE(MID('Hex Reference'!S192,3,2),MID('Hex Reference'!S192,1,2))</f>
        <v>001F</v>
      </c>
      <c r="T192" s="12" t="e">
        <f>CONCATENATE(MID('Hex Reference'!T192,3,2),MID('Hex Reference'!T192,1,2))</f>
        <v>#N/A</v>
      </c>
      <c r="U192" s="12" t="e">
        <f>CONCATENATE(MID('Hex Reference'!U192,3,2),MID('Hex Reference'!U192,1,2))</f>
        <v>#N/A</v>
      </c>
      <c r="V192" s="12" t="str">
        <f>CONCATENATE(MID('Hex Reference'!V192,3,2),MID('Hex Reference'!V192,1,2))</f>
        <v>001F</v>
      </c>
      <c r="W192" s="12" t="e">
        <f>CONCATENATE(MID('Hex Reference'!W192,3,2),MID('Hex Reference'!W192,1,2))</f>
        <v>#N/A</v>
      </c>
      <c r="X192" s="12" t="e">
        <f>CONCATENATE(MID('Hex Reference'!X192,3,2),MID('Hex Reference'!X192,1,2))</f>
        <v>#N/A</v>
      </c>
      <c r="Y192" s="12" t="str">
        <f>CONCATENATE(MID('Hex Reference'!Y192,3,2),MID('Hex Reference'!Y192,1,2))</f>
        <v>001F</v>
      </c>
      <c r="Z192" s="12" t="e">
        <f>CONCATENATE(MID('Hex Reference'!Z192,3,2),MID('Hex Reference'!Z192,1,2))</f>
        <v>#N/A</v>
      </c>
      <c r="AA192" s="12" t="e">
        <f>CONCATENATE(MID('Hex Reference'!AA192,3,2),MID('Hex Reference'!AA192,1,2))</f>
        <v>#N/A</v>
      </c>
      <c r="AB192" s="12" t="str">
        <f>CONCATENATE(MID('Hex Reference'!AB192,3,2),MID('Hex Reference'!AB192,1,2))</f>
        <v>001F</v>
      </c>
      <c r="AC192" s="12" t="e">
        <f>CONCATENATE(MID('Hex Reference'!AC192,3,2),MID('Hex Reference'!AC192,1,2))</f>
        <v>#N/A</v>
      </c>
      <c r="AD192" s="12" t="e">
        <f>CONCATENATE(MID('Hex Reference'!AD192,3,2),MID('Hex Reference'!AD192,1,2))</f>
        <v>#N/A</v>
      </c>
      <c r="AE192" s="12" t="str">
        <f>CONCATENATE(MID('Hex Reference'!AE192,3,2),MID('Hex Reference'!AE192,1,2))</f>
        <v>001F</v>
      </c>
      <c r="AF192" s="12" t="e">
        <f>CONCATENATE(MID('Hex Reference'!AF192,3,2),MID('Hex Reference'!AF192,1,2))</f>
        <v>#N/A</v>
      </c>
      <c r="AG192" s="12" t="e">
        <f>CONCATENATE(MID('Hex Reference'!AG192,3,2),MID('Hex Reference'!AG192,1,2))</f>
        <v>#N/A</v>
      </c>
      <c r="AH192" s="12" t="str">
        <f>CONCATENATE(MID('Hex Reference'!AH192,3,2),MID('Hex Reference'!AH192,1,2))</f>
        <v>001F</v>
      </c>
      <c r="AI192" s="12" t="e">
        <f>CONCATENATE(MID('Hex Reference'!AI192,3,2),MID('Hex Reference'!AI192,1,2))</f>
        <v>#N/A</v>
      </c>
      <c r="AJ192" s="12" t="e">
        <f>CONCATENATE(MID('Hex Reference'!AJ192,3,2),MID('Hex Reference'!AJ192,1,2))</f>
        <v>#N/A</v>
      </c>
      <c r="AK192" s="12" t="str">
        <f>CONCATENATE(MID('Hex Reference'!AK192,3,2),MID('Hex Reference'!AK192,1,2))</f>
        <v>001F</v>
      </c>
      <c r="AL192" s="12" t="e">
        <f>CONCATENATE(MID('Hex Reference'!AL192,3,2),MID('Hex Reference'!AL192,1,2))</f>
        <v>#N/A</v>
      </c>
      <c r="AM192" s="12" t="e">
        <f>CONCATENATE(MID('Hex Reference'!AM192,3,2),MID('Hex Reference'!AM192,1,2))</f>
        <v>#N/A</v>
      </c>
      <c r="AN192" s="12" t="str">
        <f>CONCATENATE(MID('Hex Reference'!AN192,3,2),MID('Hex Reference'!AN192,1,2))</f>
        <v>001F</v>
      </c>
      <c r="AO192" s="12" t="e">
        <f>CONCATENATE(MID('Hex Reference'!AO192,3,2),MID('Hex Reference'!AO192,1,2))</f>
        <v>#N/A</v>
      </c>
      <c r="AP192" s="12" t="e">
        <f>CONCATENATE(MID('Hex Reference'!AP192,3,2),MID('Hex Reference'!AP192,1,2))</f>
        <v>#N/A</v>
      </c>
      <c r="AQ192" s="12" t="str">
        <f>CONCATENATE(MID('Hex Reference'!AQ192,3,2),MID('Hex Reference'!AQ192,1,2))</f>
        <v>001F</v>
      </c>
      <c r="AR192" s="28"/>
      <c r="AT192" s="24"/>
      <c r="AU192" s="12" t="str">
        <f>CONCATENATE(MID('Hex Reference'!AU192,3,2),MID('Hex Reference'!AU192,1,2))</f>
        <v>001F</v>
      </c>
      <c r="AV192" s="12" t="e">
        <f>CONCATENATE(MID('Hex Reference'!AV192,3,2),MID('Hex Reference'!AV192,1,2))</f>
        <v>#N/A</v>
      </c>
      <c r="AW192" s="12" t="e">
        <f>CONCATENATE(MID('Hex Reference'!AW192,3,2),MID('Hex Reference'!AW192,1,2))</f>
        <v>#N/A</v>
      </c>
      <c r="AX192" s="12" t="str">
        <f>CONCATENATE(MID('Hex Reference'!AX192,3,2),MID('Hex Reference'!AX192,1,2))</f>
        <v>001F</v>
      </c>
      <c r="AY192" s="12" t="e">
        <f>CONCATENATE(MID('Hex Reference'!AY192,3,2),MID('Hex Reference'!AY192,1,2))</f>
        <v>#N/A</v>
      </c>
      <c r="AZ192" s="12" t="e">
        <f>CONCATENATE(MID('Hex Reference'!AZ192,3,2),MID('Hex Reference'!AZ192,1,2))</f>
        <v>#N/A</v>
      </c>
      <c r="BA192" s="12" t="str">
        <f>CONCATENATE(MID('Hex Reference'!BA192,3,2),MID('Hex Reference'!BA192,1,2))</f>
        <v>001F</v>
      </c>
      <c r="BB192" s="12" t="e">
        <f>CONCATENATE(MID('Hex Reference'!BB192,3,2),MID('Hex Reference'!BB192,1,2))</f>
        <v>#N/A</v>
      </c>
      <c r="BC192" s="12" t="e">
        <f>CONCATENATE(MID('Hex Reference'!BC192,3,2),MID('Hex Reference'!BC192,1,2))</f>
        <v>#N/A</v>
      </c>
      <c r="BD192" s="12" t="str">
        <f>CONCATENATE(MID('Hex Reference'!BD192,3,2),MID('Hex Reference'!BD192,1,2))</f>
        <v>001F</v>
      </c>
      <c r="BE192" s="12" t="e">
        <f>CONCATENATE(MID('Hex Reference'!BE192,3,2),MID('Hex Reference'!BE192,1,2))</f>
        <v>#N/A</v>
      </c>
      <c r="BF192" s="12" t="e">
        <f>CONCATENATE(MID('Hex Reference'!BF192,3,2),MID('Hex Reference'!BF192,1,2))</f>
        <v>#N/A</v>
      </c>
      <c r="BG192" s="12" t="str">
        <f>CONCATENATE(MID('Hex Reference'!BG192,3,2),MID('Hex Reference'!BG192,1,2))</f>
        <v>001F</v>
      </c>
      <c r="BH192" s="12" t="e">
        <f>CONCATENATE(MID('Hex Reference'!BH192,3,2),MID('Hex Reference'!BH192,1,2))</f>
        <v>#N/A</v>
      </c>
      <c r="BI192" s="12" t="e">
        <f>CONCATENATE(MID('Hex Reference'!BI192,3,2),MID('Hex Reference'!BI192,1,2))</f>
        <v>#N/A</v>
      </c>
      <c r="BJ192" s="12" t="str">
        <f>CONCATENATE(MID('Hex Reference'!BJ192,3,2),MID('Hex Reference'!BJ192,1,2))</f>
        <v>001F</v>
      </c>
      <c r="BK192" s="12" t="e">
        <f>CONCATENATE(MID('Hex Reference'!BK192,3,2),MID('Hex Reference'!BK192,1,2))</f>
        <v>#N/A</v>
      </c>
      <c r="BL192" s="12" t="e">
        <f>CONCATENATE(MID('Hex Reference'!BL192,3,2),MID('Hex Reference'!BL192,1,2))</f>
        <v>#N/A</v>
      </c>
      <c r="BM192" s="12" t="str">
        <f>CONCATENATE(MID('Hex Reference'!BM192,3,2),MID('Hex Reference'!BM192,1,2))</f>
        <v>001F</v>
      </c>
      <c r="BN192" s="12" t="e">
        <f>CONCATENATE(MID('Hex Reference'!BN192,3,2),MID('Hex Reference'!BN192,1,2))</f>
        <v>#N/A</v>
      </c>
      <c r="BO192" s="12" t="e">
        <f>CONCATENATE(MID('Hex Reference'!BO192,3,2),MID('Hex Reference'!BO192,1,2))</f>
        <v>#N/A</v>
      </c>
      <c r="BP192" s="12" t="str">
        <f>CONCATENATE(MID('Hex Reference'!BP192,3,2),MID('Hex Reference'!BP192,1,2))</f>
        <v>001F</v>
      </c>
      <c r="BQ192" s="12" t="e">
        <f>CONCATENATE(MID('Hex Reference'!BQ192,3,2),MID('Hex Reference'!BQ192,1,2))</f>
        <v>#N/A</v>
      </c>
      <c r="BR192" s="12" t="e">
        <f>CONCATENATE(MID('Hex Reference'!BR192,3,2),MID('Hex Reference'!BR192,1,2))</f>
        <v>#N/A</v>
      </c>
      <c r="BS192" s="12" t="str">
        <f>CONCATENATE(MID('Hex Reference'!BS192,3,2),MID('Hex Reference'!BS192,1,2))</f>
        <v>001F</v>
      </c>
      <c r="BT192" s="12" t="e">
        <f>CONCATENATE(MID('Hex Reference'!BT192,3,2),MID('Hex Reference'!BT192,1,2))</f>
        <v>#N/A</v>
      </c>
      <c r="BU192" s="12" t="e">
        <f>CONCATENATE(MID('Hex Reference'!BU192,3,2),MID('Hex Reference'!BU192,1,2))</f>
        <v>#N/A</v>
      </c>
      <c r="BV192" s="12" t="str">
        <f>CONCATENATE(MID('Hex Reference'!BV192,3,2),MID('Hex Reference'!BV192,1,2))</f>
        <v>001F</v>
      </c>
      <c r="BW192" s="12" t="e">
        <f>CONCATENATE(MID('Hex Reference'!BW192,3,2),MID('Hex Reference'!BW192,1,2))</f>
        <v>#N/A</v>
      </c>
      <c r="BX192" s="12" t="e">
        <f>CONCATENATE(MID('Hex Reference'!BX192,3,2),MID('Hex Reference'!BX192,1,2))</f>
        <v>#N/A</v>
      </c>
      <c r="BY192" s="12" t="str">
        <f>CONCATENATE(MID('Hex Reference'!BY192,3,2),MID('Hex Reference'!BY192,1,2))</f>
        <v>001F</v>
      </c>
      <c r="BZ192" s="12" t="e">
        <f>CONCATENATE(MID('Hex Reference'!BZ192,3,2),MID('Hex Reference'!BZ192,1,2))</f>
        <v>#N/A</v>
      </c>
      <c r="CA192" s="12" t="e">
        <f>CONCATENATE(MID('Hex Reference'!CA192,3,2),MID('Hex Reference'!CA192,1,2))</f>
        <v>#N/A</v>
      </c>
      <c r="CB192" s="12" t="str">
        <f>CONCATENATE(MID('Hex Reference'!CB192,3,2),MID('Hex Reference'!CB192,1,2))</f>
        <v>001F</v>
      </c>
      <c r="CC192" s="12" t="e">
        <f>CONCATENATE(MID('Hex Reference'!CC192,3,2),MID('Hex Reference'!CC192,1,2))</f>
        <v>#N/A</v>
      </c>
      <c r="CD192" s="12" t="e">
        <f>CONCATENATE(MID('Hex Reference'!CD192,3,2),MID('Hex Reference'!CD192,1,2))</f>
        <v>#N/A</v>
      </c>
      <c r="CE192" s="12" t="str">
        <f>CONCATENATE(MID('Hex Reference'!CE192,3,2),MID('Hex Reference'!CE192,1,2))</f>
        <v>001F</v>
      </c>
      <c r="CF192" s="12" t="e">
        <f>CONCATENATE(MID('Hex Reference'!CF192,3,2),MID('Hex Reference'!CF192,1,2))</f>
        <v>#N/A</v>
      </c>
      <c r="CG192" s="12" t="e">
        <f>CONCATENATE(MID('Hex Reference'!CG192,3,2),MID('Hex Reference'!CG192,1,2))</f>
        <v>#N/A</v>
      </c>
      <c r="CH192" s="12" t="str">
        <f>CONCATENATE(MID('Hex Reference'!CH192,3,2),MID('Hex Reference'!CH192,1,2))</f>
        <v>001F</v>
      </c>
      <c r="CI192" s="28"/>
    </row>
    <row r="193" spans="1:87">
      <c r="A193" s="25" t="str">
        <f t="shared" si="6"/>
        <v>BC</v>
      </c>
      <c r="B193" s="25" t="s">
        <v>219</v>
      </c>
      <c r="C193" s="40" t="str">
        <f t="shared" si="5"/>
        <v>189C8</v>
      </c>
      <c r="D193" s="12" t="str">
        <f>CONCATENATE(MID('Hex Reference'!D193,3,2),MID('Hex Reference'!D193,1,2))</f>
        <v>B84B</v>
      </c>
      <c r="E193" s="12" t="e">
        <f>CONCATENATE(MID('Hex Reference'!E193,3,2),MID('Hex Reference'!E193,1,2))</f>
        <v>#N/A</v>
      </c>
      <c r="F193" s="12" t="e">
        <f>CONCATENATE(MID('Hex Reference'!F193,3,2),MID('Hex Reference'!F193,1,2))</f>
        <v>#N/A</v>
      </c>
      <c r="G193" s="12" t="str">
        <f>CONCATENATE(MID('Hex Reference'!G193,3,2),MID('Hex Reference'!G193,1,2))</f>
        <v>B84B</v>
      </c>
      <c r="H193" s="12" t="e">
        <f>CONCATENATE(MID('Hex Reference'!H193,3,2),MID('Hex Reference'!H193,1,2))</f>
        <v>#N/A</v>
      </c>
      <c r="I193" s="12" t="e">
        <f>CONCATENATE(MID('Hex Reference'!I193,3,2),MID('Hex Reference'!I193,1,2))</f>
        <v>#N/A</v>
      </c>
      <c r="J193" s="12" t="str">
        <f>CONCATENATE(MID('Hex Reference'!J193,3,2),MID('Hex Reference'!J193,1,2))</f>
        <v>B84B</v>
      </c>
      <c r="K193" s="12" t="e">
        <f>CONCATENATE(MID('Hex Reference'!K193,3,2),MID('Hex Reference'!K193,1,2))</f>
        <v>#N/A</v>
      </c>
      <c r="L193" s="12" t="e">
        <f>CONCATENATE(MID('Hex Reference'!L193,3,2),MID('Hex Reference'!L193,1,2))</f>
        <v>#N/A</v>
      </c>
      <c r="M193" s="12" t="str">
        <f>CONCATENATE(MID('Hex Reference'!M193,3,2),MID('Hex Reference'!M193,1,2))</f>
        <v>B84B</v>
      </c>
      <c r="N193" s="12" t="e">
        <f>CONCATENATE(MID('Hex Reference'!N193,3,2),MID('Hex Reference'!N193,1,2))</f>
        <v>#N/A</v>
      </c>
      <c r="O193" s="12" t="e">
        <f>CONCATENATE(MID('Hex Reference'!O193,3,2),MID('Hex Reference'!O193,1,2))</f>
        <v>#N/A</v>
      </c>
      <c r="P193" s="12" t="str">
        <f>CONCATENATE(MID('Hex Reference'!P193,3,2),MID('Hex Reference'!P193,1,2))</f>
        <v>B84B</v>
      </c>
      <c r="Q193" s="12" t="e">
        <f>CONCATENATE(MID('Hex Reference'!Q193,3,2),MID('Hex Reference'!Q193,1,2))</f>
        <v>#N/A</v>
      </c>
      <c r="R193" s="12" t="e">
        <f>CONCATENATE(MID('Hex Reference'!R193,3,2),MID('Hex Reference'!R193,1,2))</f>
        <v>#N/A</v>
      </c>
      <c r="S193" s="12" t="str">
        <f>CONCATENATE(MID('Hex Reference'!S193,3,2),MID('Hex Reference'!S193,1,2))</f>
        <v>B84B</v>
      </c>
      <c r="T193" s="12" t="e">
        <f>CONCATENATE(MID('Hex Reference'!T193,3,2),MID('Hex Reference'!T193,1,2))</f>
        <v>#N/A</v>
      </c>
      <c r="U193" s="12" t="e">
        <f>CONCATENATE(MID('Hex Reference'!U193,3,2),MID('Hex Reference'!U193,1,2))</f>
        <v>#N/A</v>
      </c>
      <c r="V193" s="12" t="str">
        <f>CONCATENATE(MID('Hex Reference'!V193,3,2),MID('Hex Reference'!V193,1,2))</f>
        <v>AC4D</v>
      </c>
      <c r="W193" s="12" t="e">
        <f>CONCATENATE(MID('Hex Reference'!W193,3,2),MID('Hex Reference'!W193,1,2))</f>
        <v>#N/A</v>
      </c>
      <c r="X193" s="12" t="e">
        <f>CONCATENATE(MID('Hex Reference'!X193,3,2),MID('Hex Reference'!X193,1,2))</f>
        <v>#N/A</v>
      </c>
      <c r="Y193" s="12" t="str">
        <f>CONCATENATE(MID('Hex Reference'!Y193,3,2),MID('Hex Reference'!Y193,1,2))</f>
        <v>AC4D</v>
      </c>
      <c r="Z193" s="12" t="e">
        <f>CONCATENATE(MID('Hex Reference'!Z193,3,2),MID('Hex Reference'!Z193,1,2))</f>
        <v>#N/A</v>
      </c>
      <c r="AA193" s="12" t="e">
        <f>CONCATENATE(MID('Hex Reference'!AA193,3,2),MID('Hex Reference'!AA193,1,2))</f>
        <v>#N/A</v>
      </c>
      <c r="AB193" s="12" t="str">
        <f>CONCATENATE(MID('Hex Reference'!AB193,3,2),MID('Hex Reference'!AB193,1,2))</f>
        <v>AC4D</v>
      </c>
      <c r="AC193" s="12" t="e">
        <f>CONCATENATE(MID('Hex Reference'!AC193,3,2),MID('Hex Reference'!AC193,1,2))</f>
        <v>#N/A</v>
      </c>
      <c r="AD193" s="12" t="e">
        <f>CONCATENATE(MID('Hex Reference'!AD193,3,2),MID('Hex Reference'!AD193,1,2))</f>
        <v>#N/A</v>
      </c>
      <c r="AE193" s="12" t="str">
        <f>CONCATENATE(MID('Hex Reference'!AE193,3,2),MID('Hex Reference'!AE193,1,2))</f>
        <v>AC4D</v>
      </c>
      <c r="AF193" s="12" t="e">
        <f>CONCATENATE(MID('Hex Reference'!AF193,3,2),MID('Hex Reference'!AF193,1,2))</f>
        <v>#N/A</v>
      </c>
      <c r="AG193" s="12" t="e">
        <f>CONCATENATE(MID('Hex Reference'!AG193,3,2),MID('Hex Reference'!AG193,1,2))</f>
        <v>#N/A</v>
      </c>
      <c r="AH193" s="12" t="str">
        <f>CONCATENATE(MID('Hex Reference'!AH193,3,2),MID('Hex Reference'!AH193,1,2))</f>
        <v>AC4D</v>
      </c>
      <c r="AI193" s="12" t="e">
        <f>CONCATENATE(MID('Hex Reference'!AI193,3,2),MID('Hex Reference'!AI193,1,2))</f>
        <v>#N/A</v>
      </c>
      <c r="AJ193" s="12" t="e">
        <f>CONCATENATE(MID('Hex Reference'!AJ193,3,2),MID('Hex Reference'!AJ193,1,2))</f>
        <v>#N/A</v>
      </c>
      <c r="AK193" s="12" t="str">
        <f>CONCATENATE(MID('Hex Reference'!AK193,3,2),MID('Hex Reference'!AK193,1,2))</f>
        <v>AC4D</v>
      </c>
      <c r="AL193" s="12" t="e">
        <f>CONCATENATE(MID('Hex Reference'!AL193,3,2),MID('Hex Reference'!AL193,1,2))</f>
        <v>#N/A</v>
      </c>
      <c r="AM193" s="12" t="e">
        <f>CONCATENATE(MID('Hex Reference'!AM193,3,2),MID('Hex Reference'!AM193,1,2))</f>
        <v>#N/A</v>
      </c>
      <c r="AN193" s="12" t="str">
        <f>CONCATENATE(MID('Hex Reference'!AN193,3,2),MID('Hex Reference'!AN193,1,2))</f>
        <v>AC4D</v>
      </c>
      <c r="AO193" s="12" t="e">
        <f>CONCATENATE(MID('Hex Reference'!AO193,3,2),MID('Hex Reference'!AO193,1,2))</f>
        <v>#N/A</v>
      </c>
      <c r="AP193" s="12" t="e">
        <f>CONCATENATE(MID('Hex Reference'!AP193,3,2),MID('Hex Reference'!AP193,1,2))</f>
        <v>#N/A</v>
      </c>
      <c r="AQ193" s="12" t="str">
        <f>CONCATENATE(MID('Hex Reference'!AQ193,3,2),MID('Hex Reference'!AQ193,1,2))</f>
        <v>AC4D</v>
      </c>
      <c r="AR193" s="28"/>
      <c r="AT193" s="24"/>
      <c r="AU193" s="12" t="str">
        <f>CONCATENATE(MID('Hex Reference'!AU193,3,2),MID('Hex Reference'!AU193,1,2))</f>
        <v>B84B</v>
      </c>
      <c r="AV193" s="12" t="e">
        <f>CONCATENATE(MID('Hex Reference'!AV193,3,2),MID('Hex Reference'!AV193,1,2))</f>
        <v>#N/A</v>
      </c>
      <c r="AW193" s="12" t="e">
        <f>CONCATENATE(MID('Hex Reference'!AW193,3,2),MID('Hex Reference'!AW193,1,2))</f>
        <v>#N/A</v>
      </c>
      <c r="AX193" s="12" t="str">
        <f>CONCATENATE(MID('Hex Reference'!AX193,3,2),MID('Hex Reference'!AX193,1,2))</f>
        <v>B84B</v>
      </c>
      <c r="AY193" s="12" t="e">
        <f>CONCATENATE(MID('Hex Reference'!AY193,3,2),MID('Hex Reference'!AY193,1,2))</f>
        <v>#N/A</v>
      </c>
      <c r="AZ193" s="12" t="e">
        <f>CONCATENATE(MID('Hex Reference'!AZ193,3,2),MID('Hex Reference'!AZ193,1,2))</f>
        <v>#N/A</v>
      </c>
      <c r="BA193" s="12" t="str">
        <f>CONCATENATE(MID('Hex Reference'!BA193,3,2),MID('Hex Reference'!BA193,1,2))</f>
        <v>B84B</v>
      </c>
      <c r="BB193" s="12" t="e">
        <f>CONCATENATE(MID('Hex Reference'!BB193,3,2),MID('Hex Reference'!BB193,1,2))</f>
        <v>#N/A</v>
      </c>
      <c r="BC193" s="12" t="e">
        <f>CONCATENATE(MID('Hex Reference'!BC193,3,2),MID('Hex Reference'!BC193,1,2))</f>
        <v>#N/A</v>
      </c>
      <c r="BD193" s="12" t="str">
        <f>CONCATENATE(MID('Hex Reference'!BD193,3,2),MID('Hex Reference'!BD193,1,2))</f>
        <v>B84B</v>
      </c>
      <c r="BE193" s="12" t="e">
        <f>CONCATENATE(MID('Hex Reference'!BE193,3,2),MID('Hex Reference'!BE193,1,2))</f>
        <v>#N/A</v>
      </c>
      <c r="BF193" s="12" t="e">
        <f>CONCATENATE(MID('Hex Reference'!BF193,3,2),MID('Hex Reference'!BF193,1,2))</f>
        <v>#N/A</v>
      </c>
      <c r="BG193" s="12" t="str">
        <f>CONCATENATE(MID('Hex Reference'!BG193,3,2),MID('Hex Reference'!BG193,1,2))</f>
        <v>B84B</v>
      </c>
      <c r="BH193" s="12" t="e">
        <f>CONCATENATE(MID('Hex Reference'!BH193,3,2),MID('Hex Reference'!BH193,1,2))</f>
        <v>#N/A</v>
      </c>
      <c r="BI193" s="12" t="e">
        <f>CONCATENATE(MID('Hex Reference'!BI193,3,2),MID('Hex Reference'!BI193,1,2))</f>
        <v>#N/A</v>
      </c>
      <c r="BJ193" s="12" t="str">
        <f>CONCATENATE(MID('Hex Reference'!BJ193,3,2),MID('Hex Reference'!BJ193,1,2))</f>
        <v>B84B</v>
      </c>
      <c r="BK193" s="12" t="e">
        <f>CONCATENATE(MID('Hex Reference'!BK193,3,2),MID('Hex Reference'!BK193,1,2))</f>
        <v>#N/A</v>
      </c>
      <c r="BL193" s="12" t="e">
        <f>CONCATENATE(MID('Hex Reference'!BL193,3,2),MID('Hex Reference'!BL193,1,2))</f>
        <v>#N/A</v>
      </c>
      <c r="BM193" s="12" t="str">
        <f>CONCATENATE(MID('Hex Reference'!BM193,3,2),MID('Hex Reference'!BM193,1,2))</f>
        <v>AC4D</v>
      </c>
      <c r="BN193" s="12" t="e">
        <f>CONCATENATE(MID('Hex Reference'!BN193,3,2),MID('Hex Reference'!BN193,1,2))</f>
        <v>#N/A</v>
      </c>
      <c r="BO193" s="12" t="e">
        <f>CONCATENATE(MID('Hex Reference'!BO193,3,2),MID('Hex Reference'!BO193,1,2))</f>
        <v>#N/A</v>
      </c>
      <c r="BP193" s="12" t="str">
        <f>CONCATENATE(MID('Hex Reference'!BP193,3,2),MID('Hex Reference'!BP193,1,2))</f>
        <v>AC4D</v>
      </c>
      <c r="BQ193" s="12" t="e">
        <f>CONCATENATE(MID('Hex Reference'!BQ193,3,2),MID('Hex Reference'!BQ193,1,2))</f>
        <v>#N/A</v>
      </c>
      <c r="BR193" s="12" t="e">
        <f>CONCATENATE(MID('Hex Reference'!BR193,3,2),MID('Hex Reference'!BR193,1,2))</f>
        <v>#N/A</v>
      </c>
      <c r="BS193" s="12" t="str">
        <f>CONCATENATE(MID('Hex Reference'!BS193,3,2),MID('Hex Reference'!BS193,1,2))</f>
        <v>AC4D</v>
      </c>
      <c r="BT193" s="12" t="e">
        <f>CONCATENATE(MID('Hex Reference'!BT193,3,2),MID('Hex Reference'!BT193,1,2))</f>
        <v>#N/A</v>
      </c>
      <c r="BU193" s="12" t="e">
        <f>CONCATENATE(MID('Hex Reference'!BU193,3,2),MID('Hex Reference'!BU193,1,2))</f>
        <v>#N/A</v>
      </c>
      <c r="BV193" s="12" t="str">
        <f>CONCATENATE(MID('Hex Reference'!BV193,3,2),MID('Hex Reference'!BV193,1,2))</f>
        <v>AC4D</v>
      </c>
      <c r="BW193" s="12" t="e">
        <f>CONCATENATE(MID('Hex Reference'!BW193,3,2),MID('Hex Reference'!BW193,1,2))</f>
        <v>#N/A</v>
      </c>
      <c r="BX193" s="12" t="e">
        <f>CONCATENATE(MID('Hex Reference'!BX193,3,2),MID('Hex Reference'!BX193,1,2))</f>
        <v>#N/A</v>
      </c>
      <c r="BY193" s="12" t="str">
        <f>CONCATENATE(MID('Hex Reference'!BY193,3,2),MID('Hex Reference'!BY193,1,2))</f>
        <v>AC4D</v>
      </c>
      <c r="BZ193" s="12" t="e">
        <f>CONCATENATE(MID('Hex Reference'!BZ193,3,2),MID('Hex Reference'!BZ193,1,2))</f>
        <v>#N/A</v>
      </c>
      <c r="CA193" s="12" t="e">
        <f>CONCATENATE(MID('Hex Reference'!CA193,3,2),MID('Hex Reference'!CA193,1,2))</f>
        <v>#N/A</v>
      </c>
      <c r="CB193" s="12" t="str">
        <f>CONCATENATE(MID('Hex Reference'!CB193,3,2),MID('Hex Reference'!CB193,1,2))</f>
        <v>AC4D</v>
      </c>
      <c r="CC193" s="12" t="e">
        <f>CONCATENATE(MID('Hex Reference'!CC193,3,2),MID('Hex Reference'!CC193,1,2))</f>
        <v>#N/A</v>
      </c>
      <c r="CD193" s="12" t="e">
        <f>CONCATENATE(MID('Hex Reference'!CD193,3,2),MID('Hex Reference'!CD193,1,2))</f>
        <v>#N/A</v>
      </c>
      <c r="CE193" s="12" t="str">
        <f>CONCATENATE(MID('Hex Reference'!CE193,3,2),MID('Hex Reference'!CE193,1,2))</f>
        <v>AC4D</v>
      </c>
      <c r="CF193" s="12" t="e">
        <f>CONCATENATE(MID('Hex Reference'!CF193,3,2),MID('Hex Reference'!CF193,1,2))</f>
        <v>#N/A</v>
      </c>
      <c r="CG193" s="12" t="e">
        <f>CONCATENATE(MID('Hex Reference'!CG193,3,2),MID('Hex Reference'!CG193,1,2))</f>
        <v>#N/A</v>
      </c>
      <c r="CH193" s="12" t="str">
        <f>CONCATENATE(MID('Hex Reference'!CH193,3,2),MID('Hex Reference'!CH193,1,2))</f>
        <v>AC4D</v>
      </c>
      <c r="CI193" s="28"/>
    </row>
    <row r="194" spans="1:87">
      <c r="A194" s="25" t="str">
        <f t="shared" si="6"/>
        <v>BD</v>
      </c>
      <c r="B194" s="25" t="s">
        <v>220</v>
      </c>
      <c r="C194" s="40" t="str">
        <f t="shared" si="5"/>
        <v>18A00</v>
      </c>
      <c r="D194" s="12" t="str">
        <f>CONCATENATE(MID('Hex Reference'!D194,3,2),MID('Hex Reference'!D194,1,2))</f>
        <v>010B</v>
      </c>
      <c r="E194" s="12" t="e">
        <f>CONCATENATE(MID('Hex Reference'!E194,3,2),MID('Hex Reference'!E194,1,2))</f>
        <v>#N/A</v>
      </c>
      <c r="F194" s="12" t="e">
        <f>CONCATENATE(MID('Hex Reference'!F194,3,2),MID('Hex Reference'!F194,1,2))</f>
        <v>#N/A</v>
      </c>
      <c r="G194" s="12" t="str">
        <f>CONCATENATE(MID('Hex Reference'!G194,3,2),MID('Hex Reference'!G194,1,2))</f>
        <v>010B</v>
      </c>
      <c r="H194" s="12" t="e">
        <f>CONCATENATE(MID('Hex Reference'!H194,3,2),MID('Hex Reference'!H194,1,2))</f>
        <v>#N/A</v>
      </c>
      <c r="I194" s="12" t="e">
        <f>CONCATENATE(MID('Hex Reference'!I194,3,2),MID('Hex Reference'!I194,1,2))</f>
        <v>#N/A</v>
      </c>
      <c r="J194" s="12" t="str">
        <f>CONCATENATE(MID('Hex Reference'!J194,3,2),MID('Hex Reference'!J194,1,2))</f>
        <v>010B</v>
      </c>
      <c r="K194" s="12" t="e">
        <f>CONCATENATE(MID('Hex Reference'!K194,3,2),MID('Hex Reference'!K194,1,2))</f>
        <v>#N/A</v>
      </c>
      <c r="L194" s="12" t="e">
        <f>CONCATENATE(MID('Hex Reference'!L194,3,2),MID('Hex Reference'!L194,1,2))</f>
        <v>#N/A</v>
      </c>
      <c r="M194" s="12" t="str">
        <f>CONCATENATE(MID('Hex Reference'!M194,3,2),MID('Hex Reference'!M194,1,2))</f>
        <v>010B</v>
      </c>
      <c r="N194" s="12" t="e">
        <f>CONCATENATE(MID('Hex Reference'!N194,3,2),MID('Hex Reference'!N194,1,2))</f>
        <v>#N/A</v>
      </c>
      <c r="O194" s="12" t="e">
        <f>CONCATENATE(MID('Hex Reference'!O194,3,2),MID('Hex Reference'!O194,1,2))</f>
        <v>#N/A</v>
      </c>
      <c r="P194" s="12" t="str">
        <f>CONCATENATE(MID('Hex Reference'!P194,3,2),MID('Hex Reference'!P194,1,2))</f>
        <v>010B</v>
      </c>
      <c r="Q194" s="12" t="e">
        <f>CONCATENATE(MID('Hex Reference'!Q194,3,2),MID('Hex Reference'!Q194,1,2))</f>
        <v>#N/A</v>
      </c>
      <c r="R194" s="12" t="e">
        <f>CONCATENATE(MID('Hex Reference'!R194,3,2),MID('Hex Reference'!R194,1,2))</f>
        <v>#N/A</v>
      </c>
      <c r="S194" s="12" t="str">
        <f>CONCATENATE(MID('Hex Reference'!S194,3,2),MID('Hex Reference'!S194,1,2))</f>
        <v>010B</v>
      </c>
      <c r="T194" s="12" t="e">
        <f>CONCATENATE(MID('Hex Reference'!T194,3,2),MID('Hex Reference'!T194,1,2))</f>
        <v>#N/A</v>
      </c>
      <c r="U194" s="12" t="e">
        <f>CONCATENATE(MID('Hex Reference'!U194,3,2),MID('Hex Reference'!U194,1,2))</f>
        <v>#N/A</v>
      </c>
      <c r="V194" s="12" t="str">
        <f>CONCATENATE(MID('Hex Reference'!V194,3,2),MID('Hex Reference'!V194,1,2))</f>
        <v>010B</v>
      </c>
      <c r="W194" s="12" t="e">
        <f>CONCATENATE(MID('Hex Reference'!W194,3,2),MID('Hex Reference'!W194,1,2))</f>
        <v>#N/A</v>
      </c>
      <c r="X194" s="12" t="e">
        <f>CONCATENATE(MID('Hex Reference'!X194,3,2),MID('Hex Reference'!X194,1,2))</f>
        <v>#N/A</v>
      </c>
      <c r="Y194" s="12" t="str">
        <f>CONCATENATE(MID('Hex Reference'!Y194,3,2),MID('Hex Reference'!Y194,1,2))</f>
        <v>010B</v>
      </c>
      <c r="Z194" s="12" t="e">
        <f>CONCATENATE(MID('Hex Reference'!Z194,3,2),MID('Hex Reference'!Z194,1,2))</f>
        <v>#N/A</v>
      </c>
      <c r="AA194" s="12" t="e">
        <f>CONCATENATE(MID('Hex Reference'!AA194,3,2),MID('Hex Reference'!AA194,1,2))</f>
        <v>#N/A</v>
      </c>
      <c r="AB194" s="12" t="str">
        <f>CONCATENATE(MID('Hex Reference'!AB194,3,2),MID('Hex Reference'!AB194,1,2))</f>
        <v>010B</v>
      </c>
      <c r="AC194" s="12" t="e">
        <f>CONCATENATE(MID('Hex Reference'!AC194,3,2),MID('Hex Reference'!AC194,1,2))</f>
        <v>#N/A</v>
      </c>
      <c r="AD194" s="12" t="e">
        <f>CONCATENATE(MID('Hex Reference'!AD194,3,2),MID('Hex Reference'!AD194,1,2))</f>
        <v>#N/A</v>
      </c>
      <c r="AE194" s="12" t="str">
        <f>CONCATENATE(MID('Hex Reference'!AE194,3,2),MID('Hex Reference'!AE194,1,2))</f>
        <v>010B</v>
      </c>
      <c r="AF194" s="12" t="e">
        <f>CONCATENATE(MID('Hex Reference'!AF194,3,2),MID('Hex Reference'!AF194,1,2))</f>
        <v>#N/A</v>
      </c>
      <c r="AG194" s="12" t="e">
        <f>CONCATENATE(MID('Hex Reference'!AG194,3,2),MID('Hex Reference'!AG194,1,2))</f>
        <v>#N/A</v>
      </c>
      <c r="AH194" s="12" t="str">
        <f>CONCATENATE(MID('Hex Reference'!AH194,3,2),MID('Hex Reference'!AH194,1,2))</f>
        <v>010B</v>
      </c>
      <c r="AI194" s="12" t="e">
        <f>CONCATENATE(MID('Hex Reference'!AI194,3,2),MID('Hex Reference'!AI194,1,2))</f>
        <v>#N/A</v>
      </c>
      <c r="AJ194" s="12" t="e">
        <f>CONCATENATE(MID('Hex Reference'!AJ194,3,2),MID('Hex Reference'!AJ194,1,2))</f>
        <v>#N/A</v>
      </c>
      <c r="AK194" s="12" t="str">
        <f>CONCATENATE(MID('Hex Reference'!AK194,3,2),MID('Hex Reference'!AK194,1,2))</f>
        <v>010B</v>
      </c>
      <c r="AL194" s="12" t="e">
        <f>CONCATENATE(MID('Hex Reference'!AL194,3,2),MID('Hex Reference'!AL194,1,2))</f>
        <v>#N/A</v>
      </c>
      <c r="AM194" s="12" t="e">
        <f>CONCATENATE(MID('Hex Reference'!AM194,3,2),MID('Hex Reference'!AM194,1,2))</f>
        <v>#N/A</v>
      </c>
      <c r="AN194" s="12" t="str">
        <f>CONCATENATE(MID('Hex Reference'!AN194,3,2),MID('Hex Reference'!AN194,1,2))</f>
        <v>010B</v>
      </c>
      <c r="AO194" s="12" t="e">
        <f>CONCATENATE(MID('Hex Reference'!AO194,3,2),MID('Hex Reference'!AO194,1,2))</f>
        <v>#N/A</v>
      </c>
      <c r="AP194" s="12" t="e">
        <f>CONCATENATE(MID('Hex Reference'!AP194,3,2),MID('Hex Reference'!AP194,1,2))</f>
        <v>#N/A</v>
      </c>
      <c r="AQ194" s="12" t="str">
        <f>CONCATENATE(MID('Hex Reference'!AQ194,3,2),MID('Hex Reference'!AQ194,1,2))</f>
        <v>010B</v>
      </c>
      <c r="AR194" s="28"/>
      <c r="AT194" s="24"/>
      <c r="AU194" s="12" t="str">
        <f>CONCATENATE(MID('Hex Reference'!AU194,3,2),MID('Hex Reference'!AU194,1,2))</f>
        <v>010B</v>
      </c>
      <c r="AV194" s="12" t="e">
        <f>CONCATENATE(MID('Hex Reference'!AV194,3,2),MID('Hex Reference'!AV194,1,2))</f>
        <v>#N/A</v>
      </c>
      <c r="AW194" s="12" t="e">
        <f>CONCATENATE(MID('Hex Reference'!AW194,3,2),MID('Hex Reference'!AW194,1,2))</f>
        <v>#N/A</v>
      </c>
      <c r="AX194" s="12" t="str">
        <f>CONCATENATE(MID('Hex Reference'!AX194,3,2),MID('Hex Reference'!AX194,1,2))</f>
        <v>010B</v>
      </c>
      <c r="AY194" s="12" t="e">
        <f>CONCATENATE(MID('Hex Reference'!AY194,3,2),MID('Hex Reference'!AY194,1,2))</f>
        <v>#N/A</v>
      </c>
      <c r="AZ194" s="12" t="e">
        <f>CONCATENATE(MID('Hex Reference'!AZ194,3,2),MID('Hex Reference'!AZ194,1,2))</f>
        <v>#N/A</v>
      </c>
      <c r="BA194" s="12" t="str">
        <f>CONCATENATE(MID('Hex Reference'!BA194,3,2),MID('Hex Reference'!BA194,1,2))</f>
        <v>010B</v>
      </c>
      <c r="BB194" s="12" t="e">
        <f>CONCATENATE(MID('Hex Reference'!BB194,3,2),MID('Hex Reference'!BB194,1,2))</f>
        <v>#N/A</v>
      </c>
      <c r="BC194" s="12" t="e">
        <f>CONCATENATE(MID('Hex Reference'!BC194,3,2),MID('Hex Reference'!BC194,1,2))</f>
        <v>#N/A</v>
      </c>
      <c r="BD194" s="12" t="str">
        <f>CONCATENATE(MID('Hex Reference'!BD194,3,2),MID('Hex Reference'!BD194,1,2))</f>
        <v>010B</v>
      </c>
      <c r="BE194" s="12" t="e">
        <f>CONCATENATE(MID('Hex Reference'!BE194,3,2),MID('Hex Reference'!BE194,1,2))</f>
        <v>#N/A</v>
      </c>
      <c r="BF194" s="12" t="e">
        <f>CONCATENATE(MID('Hex Reference'!BF194,3,2),MID('Hex Reference'!BF194,1,2))</f>
        <v>#N/A</v>
      </c>
      <c r="BG194" s="12" t="str">
        <f>CONCATENATE(MID('Hex Reference'!BG194,3,2),MID('Hex Reference'!BG194,1,2))</f>
        <v>010B</v>
      </c>
      <c r="BH194" s="12" t="e">
        <f>CONCATENATE(MID('Hex Reference'!BH194,3,2),MID('Hex Reference'!BH194,1,2))</f>
        <v>#N/A</v>
      </c>
      <c r="BI194" s="12" t="e">
        <f>CONCATENATE(MID('Hex Reference'!BI194,3,2),MID('Hex Reference'!BI194,1,2))</f>
        <v>#N/A</v>
      </c>
      <c r="BJ194" s="12" t="str">
        <f>CONCATENATE(MID('Hex Reference'!BJ194,3,2),MID('Hex Reference'!BJ194,1,2))</f>
        <v>010B</v>
      </c>
      <c r="BK194" s="12" t="e">
        <f>CONCATENATE(MID('Hex Reference'!BK194,3,2),MID('Hex Reference'!BK194,1,2))</f>
        <v>#N/A</v>
      </c>
      <c r="BL194" s="12" t="e">
        <f>CONCATENATE(MID('Hex Reference'!BL194,3,2),MID('Hex Reference'!BL194,1,2))</f>
        <v>#N/A</v>
      </c>
      <c r="BM194" s="12" t="str">
        <f>CONCATENATE(MID('Hex Reference'!BM194,3,2),MID('Hex Reference'!BM194,1,2))</f>
        <v>010B</v>
      </c>
      <c r="BN194" s="12" t="e">
        <f>CONCATENATE(MID('Hex Reference'!BN194,3,2),MID('Hex Reference'!BN194,1,2))</f>
        <v>#N/A</v>
      </c>
      <c r="BO194" s="12" t="e">
        <f>CONCATENATE(MID('Hex Reference'!BO194,3,2),MID('Hex Reference'!BO194,1,2))</f>
        <v>#N/A</v>
      </c>
      <c r="BP194" s="12" t="str">
        <f>CONCATENATE(MID('Hex Reference'!BP194,3,2),MID('Hex Reference'!BP194,1,2))</f>
        <v>010B</v>
      </c>
      <c r="BQ194" s="12" t="e">
        <f>CONCATENATE(MID('Hex Reference'!BQ194,3,2),MID('Hex Reference'!BQ194,1,2))</f>
        <v>#N/A</v>
      </c>
      <c r="BR194" s="12" t="e">
        <f>CONCATENATE(MID('Hex Reference'!BR194,3,2),MID('Hex Reference'!BR194,1,2))</f>
        <v>#N/A</v>
      </c>
      <c r="BS194" s="12" t="str">
        <f>CONCATENATE(MID('Hex Reference'!BS194,3,2),MID('Hex Reference'!BS194,1,2))</f>
        <v>010B</v>
      </c>
      <c r="BT194" s="12" t="e">
        <f>CONCATENATE(MID('Hex Reference'!BT194,3,2),MID('Hex Reference'!BT194,1,2))</f>
        <v>#N/A</v>
      </c>
      <c r="BU194" s="12" t="e">
        <f>CONCATENATE(MID('Hex Reference'!BU194,3,2),MID('Hex Reference'!BU194,1,2))</f>
        <v>#N/A</v>
      </c>
      <c r="BV194" s="12" t="str">
        <f>CONCATENATE(MID('Hex Reference'!BV194,3,2),MID('Hex Reference'!BV194,1,2))</f>
        <v>010B</v>
      </c>
      <c r="BW194" s="12" t="e">
        <f>CONCATENATE(MID('Hex Reference'!BW194,3,2),MID('Hex Reference'!BW194,1,2))</f>
        <v>#N/A</v>
      </c>
      <c r="BX194" s="12" t="e">
        <f>CONCATENATE(MID('Hex Reference'!BX194,3,2),MID('Hex Reference'!BX194,1,2))</f>
        <v>#N/A</v>
      </c>
      <c r="BY194" s="12" t="str">
        <f>CONCATENATE(MID('Hex Reference'!BY194,3,2),MID('Hex Reference'!BY194,1,2))</f>
        <v>010B</v>
      </c>
      <c r="BZ194" s="12" t="e">
        <f>CONCATENATE(MID('Hex Reference'!BZ194,3,2),MID('Hex Reference'!BZ194,1,2))</f>
        <v>#N/A</v>
      </c>
      <c r="CA194" s="12" t="e">
        <f>CONCATENATE(MID('Hex Reference'!CA194,3,2),MID('Hex Reference'!CA194,1,2))</f>
        <v>#N/A</v>
      </c>
      <c r="CB194" s="12" t="str">
        <f>CONCATENATE(MID('Hex Reference'!CB194,3,2),MID('Hex Reference'!CB194,1,2))</f>
        <v>010B</v>
      </c>
      <c r="CC194" s="12" t="e">
        <f>CONCATENATE(MID('Hex Reference'!CC194,3,2),MID('Hex Reference'!CC194,1,2))</f>
        <v>#N/A</v>
      </c>
      <c r="CD194" s="12" t="e">
        <f>CONCATENATE(MID('Hex Reference'!CD194,3,2),MID('Hex Reference'!CD194,1,2))</f>
        <v>#N/A</v>
      </c>
      <c r="CE194" s="12" t="str">
        <f>CONCATENATE(MID('Hex Reference'!CE194,3,2),MID('Hex Reference'!CE194,1,2))</f>
        <v>010B</v>
      </c>
      <c r="CF194" s="12" t="e">
        <f>CONCATENATE(MID('Hex Reference'!CF194,3,2),MID('Hex Reference'!CF194,1,2))</f>
        <v>#N/A</v>
      </c>
      <c r="CG194" s="12" t="e">
        <f>CONCATENATE(MID('Hex Reference'!CG194,3,2),MID('Hex Reference'!CG194,1,2))</f>
        <v>#N/A</v>
      </c>
      <c r="CH194" s="12" t="str">
        <f>CONCATENATE(MID('Hex Reference'!CH194,3,2),MID('Hex Reference'!CH194,1,2))</f>
        <v>010B</v>
      </c>
      <c r="CI194" s="28"/>
    </row>
    <row r="195" spans="1:87">
      <c r="A195" s="25" t="str">
        <f t="shared" si="6"/>
        <v>BE</v>
      </c>
      <c r="B195" s="25" t="s">
        <v>221</v>
      </c>
      <c r="C195" s="40" t="str">
        <f t="shared" si="5"/>
        <v>18A38</v>
      </c>
      <c r="D195" s="12" t="str">
        <f>CONCATENATE(MID('Hex Reference'!D195,3,2),MID('Hex Reference'!D195,1,2))</f>
        <v>F441</v>
      </c>
      <c r="E195" s="12" t="e">
        <f>CONCATENATE(MID('Hex Reference'!E195,3,2),MID('Hex Reference'!E195,1,2))</f>
        <v>#N/A</v>
      </c>
      <c r="F195" s="12" t="e">
        <f>CONCATENATE(MID('Hex Reference'!F195,3,2),MID('Hex Reference'!F195,1,2))</f>
        <v>#N/A</v>
      </c>
      <c r="G195" s="12" t="str">
        <f>CONCATENATE(MID('Hex Reference'!G195,3,2),MID('Hex Reference'!G195,1,2))</f>
        <v>F441</v>
      </c>
      <c r="H195" s="12" t="e">
        <f>CONCATENATE(MID('Hex Reference'!H195,3,2),MID('Hex Reference'!H195,1,2))</f>
        <v>#N/A</v>
      </c>
      <c r="I195" s="12" t="e">
        <f>CONCATENATE(MID('Hex Reference'!I195,3,2),MID('Hex Reference'!I195,1,2))</f>
        <v>#N/A</v>
      </c>
      <c r="J195" s="12" t="str">
        <f>CONCATENATE(MID('Hex Reference'!J195,3,2),MID('Hex Reference'!J195,1,2))</f>
        <v>EE42</v>
      </c>
      <c r="K195" s="12" t="e">
        <f>CONCATENATE(MID('Hex Reference'!K195,3,2),MID('Hex Reference'!K195,1,2))</f>
        <v>#N/A</v>
      </c>
      <c r="L195" s="12" t="e">
        <f>CONCATENATE(MID('Hex Reference'!L195,3,2),MID('Hex Reference'!L195,1,2))</f>
        <v>#N/A</v>
      </c>
      <c r="M195" s="12" t="str">
        <f>CONCATENATE(MID('Hex Reference'!M195,3,2),MID('Hex Reference'!M195,1,2))</f>
        <v>EE42</v>
      </c>
      <c r="N195" s="12" t="e">
        <f>CONCATENATE(MID('Hex Reference'!N195,3,2),MID('Hex Reference'!N195,1,2))</f>
        <v>#N/A</v>
      </c>
      <c r="O195" s="12" t="e">
        <f>CONCATENATE(MID('Hex Reference'!O195,3,2),MID('Hex Reference'!O195,1,2))</f>
        <v>#N/A</v>
      </c>
      <c r="P195" s="12" t="str">
        <f>CONCATENATE(MID('Hex Reference'!P195,3,2),MID('Hex Reference'!P195,1,2))</f>
        <v>E843</v>
      </c>
      <c r="Q195" s="12" t="e">
        <f>CONCATENATE(MID('Hex Reference'!Q195,3,2),MID('Hex Reference'!Q195,1,2))</f>
        <v>#N/A</v>
      </c>
      <c r="R195" s="12" t="e">
        <f>CONCATENATE(MID('Hex Reference'!R195,3,2),MID('Hex Reference'!R195,1,2))</f>
        <v>#N/A</v>
      </c>
      <c r="S195" s="12" t="str">
        <f>CONCATENATE(MID('Hex Reference'!S195,3,2),MID('Hex Reference'!S195,1,2))</f>
        <v>E843</v>
      </c>
      <c r="T195" s="12" t="e">
        <f>CONCATENATE(MID('Hex Reference'!T195,3,2),MID('Hex Reference'!T195,1,2))</f>
        <v>#N/A</v>
      </c>
      <c r="U195" s="12" t="e">
        <f>CONCATENATE(MID('Hex Reference'!U195,3,2),MID('Hex Reference'!U195,1,2))</f>
        <v>#N/A</v>
      </c>
      <c r="V195" s="12" t="str">
        <f>CONCATENATE(MID('Hex Reference'!V195,3,2),MID('Hex Reference'!V195,1,2))</f>
        <v>020B</v>
      </c>
      <c r="W195" s="12" t="e">
        <f>CONCATENATE(MID('Hex Reference'!W195,3,2),MID('Hex Reference'!W195,1,2))</f>
        <v>#N/A</v>
      </c>
      <c r="X195" s="12" t="e">
        <f>CONCATENATE(MID('Hex Reference'!X195,3,2),MID('Hex Reference'!X195,1,2))</f>
        <v>#N/A</v>
      </c>
      <c r="Y195" s="12" t="str">
        <f>CONCATENATE(MID('Hex Reference'!Y195,3,2),MID('Hex Reference'!Y195,1,2))</f>
        <v>020B</v>
      </c>
      <c r="Z195" s="12" t="e">
        <f>CONCATENATE(MID('Hex Reference'!Z195,3,2),MID('Hex Reference'!Z195,1,2))</f>
        <v>#N/A</v>
      </c>
      <c r="AA195" s="12" t="e">
        <f>CONCATENATE(MID('Hex Reference'!AA195,3,2),MID('Hex Reference'!AA195,1,2))</f>
        <v>#N/A</v>
      </c>
      <c r="AB195" s="12" t="str">
        <f>CONCATENATE(MID('Hex Reference'!AB195,3,2),MID('Hex Reference'!AB195,1,2))</f>
        <v>030B</v>
      </c>
      <c r="AC195" s="12" t="e">
        <f>CONCATENATE(MID('Hex Reference'!AC195,3,2),MID('Hex Reference'!AC195,1,2))</f>
        <v>#N/A</v>
      </c>
      <c r="AD195" s="12" t="e">
        <f>CONCATENATE(MID('Hex Reference'!AD195,3,2),MID('Hex Reference'!AD195,1,2))</f>
        <v>#N/A</v>
      </c>
      <c r="AE195" s="12" t="str">
        <f>CONCATENATE(MID('Hex Reference'!AE195,3,2),MID('Hex Reference'!AE195,1,2))</f>
        <v>030B</v>
      </c>
      <c r="AF195" s="12" t="e">
        <f>CONCATENATE(MID('Hex Reference'!AF195,3,2),MID('Hex Reference'!AF195,1,2))</f>
        <v>#N/A</v>
      </c>
      <c r="AG195" s="12" t="e">
        <f>CONCATENATE(MID('Hex Reference'!AG195,3,2),MID('Hex Reference'!AG195,1,2))</f>
        <v>#N/A</v>
      </c>
      <c r="AH195" s="12" t="str">
        <f>CONCATENATE(MID('Hex Reference'!AH195,3,2),MID('Hex Reference'!AH195,1,2))</f>
        <v>040B</v>
      </c>
      <c r="AI195" s="12" t="e">
        <f>CONCATENATE(MID('Hex Reference'!AI195,3,2),MID('Hex Reference'!AI195,1,2))</f>
        <v>#N/A</v>
      </c>
      <c r="AJ195" s="12" t="e">
        <f>CONCATENATE(MID('Hex Reference'!AJ195,3,2),MID('Hex Reference'!AJ195,1,2))</f>
        <v>#N/A</v>
      </c>
      <c r="AK195" s="12" t="str">
        <f>CONCATENATE(MID('Hex Reference'!AK195,3,2),MID('Hex Reference'!AK195,1,2))</f>
        <v>040B</v>
      </c>
      <c r="AL195" s="12" t="e">
        <f>CONCATENATE(MID('Hex Reference'!AL195,3,2),MID('Hex Reference'!AL195,1,2))</f>
        <v>#N/A</v>
      </c>
      <c r="AM195" s="12" t="e">
        <f>CONCATENATE(MID('Hex Reference'!AM195,3,2),MID('Hex Reference'!AM195,1,2))</f>
        <v>#N/A</v>
      </c>
      <c r="AN195" s="12" t="str">
        <f>CONCATENATE(MID('Hex Reference'!AN195,3,2),MID('Hex Reference'!AN195,1,2))</f>
        <v>040B</v>
      </c>
      <c r="AO195" s="12" t="e">
        <f>CONCATENATE(MID('Hex Reference'!AO195,3,2),MID('Hex Reference'!AO195,1,2))</f>
        <v>#N/A</v>
      </c>
      <c r="AP195" s="12" t="e">
        <f>CONCATENATE(MID('Hex Reference'!AP195,3,2),MID('Hex Reference'!AP195,1,2))</f>
        <v>#N/A</v>
      </c>
      <c r="AQ195" s="12" t="str">
        <f>CONCATENATE(MID('Hex Reference'!AQ195,3,2),MID('Hex Reference'!AQ195,1,2))</f>
        <v>040B</v>
      </c>
      <c r="AR195" s="28"/>
      <c r="AT195" s="24"/>
      <c r="AU195" s="12" t="str">
        <f>CONCATENATE(MID('Hex Reference'!AU195,3,2),MID('Hex Reference'!AU195,1,2))</f>
        <v>F441</v>
      </c>
      <c r="AV195" s="12" t="e">
        <f>CONCATENATE(MID('Hex Reference'!AV195,3,2),MID('Hex Reference'!AV195,1,2))</f>
        <v>#N/A</v>
      </c>
      <c r="AW195" s="12" t="e">
        <f>CONCATENATE(MID('Hex Reference'!AW195,3,2),MID('Hex Reference'!AW195,1,2))</f>
        <v>#N/A</v>
      </c>
      <c r="AX195" s="12" t="str">
        <f>CONCATENATE(MID('Hex Reference'!AX195,3,2),MID('Hex Reference'!AX195,1,2))</f>
        <v>F441</v>
      </c>
      <c r="AY195" s="12" t="e">
        <f>CONCATENATE(MID('Hex Reference'!AY195,3,2),MID('Hex Reference'!AY195,1,2))</f>
        <v>#N/A</v>
      </c>
      <c r="AZ195" s="12" t="e">
        <f>CONCATENATE(MID('Hex Reference'!AZ195,3,2),MID('Hex Reference'!AZ195,1,2))</f>
        <v>#N/A</v>
      </c>
      <c r="BA195" s="12" t="str">
        <f>CONCATENATE(MID('Hex Reference'!BA195,3,2),MID('Hex Reference'!BA195,1,2))</f>
        <v>EE42</v>
      </c>
      <c r="BB195" s="12" t="e">
        <f>CONCATENATE(MID('Hex Reference'!BB195,3,2),MID('Hex Reference'!BB195,1,2))</f>
        <v>#N/A</v>
      </c>
      <c r="BC195" s="12" t="e">
        <f>CONCATENATE(MID('Hex Reference'!BC195,3,2),MID('Hex Reference'!BC195,1,2))</f>
        <v>#N/A</v>
      </c>
      <c r="BD195" s="12" t="str">
        <f>CONCATENATE(MID('Hex Reference'!BD195,3,2),MID('Hex Reference'!BD195,1,2))</f>
        <v>EE42</v>
      </c>
      <c r="BE195" s="12" t="e">
        <f>CONCATENATE(MID('Hex Reference'!BE195,3,2),MID('Hex Reference'!BE195,1,2))</f>
        <v>#N/A</v>
      </c>
      <c r="BF195" s="12" t="e">
        <f>CONCATENATE(MID('Hex Reference'!BF195,3,2),MID('Hex Reference'!BF195,1,2))</f>
        <v>#N/A</v>
      </c>
      <c r="BG195" s="12" t="str">
        <f>CONCATENATE(MID('Hex Reference'!BG195,3,2),MID('Hex Reference'!BG195,1,2))</f>
        <v>E843</v>
      </c>
      <c r="BH195" s="12" t="e">
        <f>CONCATENATE(MID('Hex Reference'!BH195,3,2),MID('Hex Reference'!BH195,1,2))</f>
        <v>#N/A</v>
      </c>
      <c r="BI195" s="12" t="e">
        <f>CONCATENATE(MID('Hex Reference'!BI195,3,2),MID('Hex Reference'!BI195,1,2))</f>
        <v>#N/A</v>
      </c>
      <c r="BJ195" s="12" t="str">
        <f>CONCATENATE(MID('Hex Reference'!BJ195,3,2),MID('Hex Reference'!BJ195,1,2))</f>
        <v>E843</v>
      </c>
      <c r="BK195" s="12" t="e">
        <f>CONCATENATE(MID('Hex Reference'!BK195,3,2),MID('Hex Reference'!BK195,1,2))</f>
        <v>#N/A</v>
      </c>
      <c r="BL195" s="12" t="e">
        <f>CONCATENATE(MID('Hex Reference'!BL195,3,2),MID('Hex Reference'!BL195,1,2))</f>
        <v>#N/A</v>
      </c>
      <c r="BM195" s="12" t="str">
        <f>CONCATENATE(MID('Hex Reference'!BM195,3,2),MID('Hex Reference'!BM195,1,2))</f>
        <v>020B</v>
      </c>
      <c r="BN195" s="12" t="e">
        <f>CONCATENATE(MID('Hex Reference'!BN195,3,2),MID('Hex Reference'!BN195,1,2))</f>
        <v>#N/A</v>
      </c>
      <c r="BO195" s="12" t="e">
        <f>CONCATENATE(MID('Hex Reference'!BO195,3,2),MID('Hex Reference'!BO195,1,2))</f>
        <v>#N/A</v>
      </c>
      <c r="BP195" s="12" t="str">
        <f>CONCATENATE(MID('Hex Reference'!BP195,3,2),MID('Hex Reference'!BP195,1,2))</f>
        <v>020B</v>
      </c>
      <c r="BQ195" s="12" t="e">
        <f>CONCATENATE(MID('Hex Reference'!BQ195,3,2),MID('Hex Reference'!BQ195,1,2))</f>
        <v>#N/A</v>
      </c>
      <c r="BR195" s="12" t="e">
        <f>CONCATENATE(MID('Hex Reference'!BR195,3,2),MID('Hex Reference'!BR195,1,2))</f>
        <v>#N/A</v>
      </c>
      <c r="BS195" s="12" t="str">
        <f>CONCATENATE(MID('Hex Reference'!BS195,3,2),MID('Hex Reference'!BS195,1,2))</f>
        <v>030B</v>
      </c>
      <c r="BT195" s="12" t="e">
        <f>CONCATENATE(MID('Hex Reference'!BT195,3,2),MID('Hex Reference'!BT195,1,2))</f>
        <v>#N/A</v>
      </c>
      <c r="BU195" s="12" t="e">
        <f>CONCATENATE(MID('Hex Reference'!BU195,3,2),MID('Hex Reference'!BU195,1,2))</f>
        <v>#N/A</v>
      </c>
      <c r="BV195" s="12" t="str">
        <f>CONCATENATE(MID('Hex Reference'!BV195,3,2),MID('Hex Reference'!BV195,1,2))</f>
        <v>030B</v>
      </c>
      <c r="BW195" s="12" t="e">
        <f>CONCATENATE(MID('Hex Reference'!BW195,3,2),MID('Hex Reference'!BW195,1,2))</f>
        <v>#N/A</v>
      </c>
      <c r="BX195" s="12" t="e">
        <f>CONCATENATE(MID('Hex Reference'!BX195,3,2),MID('Hex Reference'!BX195,1,2))</f>
        <v>#N/A</v>
      </c>
      <c r="BY195" s="12" t="str">
        <f>CONCATENATE(MID('Hex Reference'!BY195,3,2),MID('Hex Reference'!BY195,1,2))</f>
        <v>040B</v>
      </c>
      <c r="BZ195" s="12" t="e">
        <f>CONCATENATE(MID('Hex Reference'!BZ195,3,2),MID('Hex Reference'!BZ195,1,2))</f>
        <v>#N/A</v>
      </c>
      <c r="CA195" s="12" t="e">
        <f>CONCATENATE(MID('Hex Reference'!CA195,3,2),MID('Hex Reference'!CA195,1,2))</f>
        <v>#N/A</v>
      </c>
      <c r="CB195" s="12" t="str">
        <f>CONCATENATE(MID('Hex Reference'!CB195,3,2),MID('Hex Reference'!CB195,1,2))</f>
        <v>040B</v>
      </c>
      <c r="CC195" s="12" t="e">
        <f>CONCATENATE(MID('Hex Reference'!CC195,3,2),MID('Hex Reference'!CC195,1,2))</f>
        <v>#N/A</v>
      </c>
      <c r="CD195" s="12" t="e">
        <f>CONCATENATE(MID('Hex Reference'!CD195,3,2),MID('Hex Reference'!CD195,1,2))</f>
        <v>#N/A</v>
      </c>
      <c r="CE195" s="12" t="str">
        <f>CONCATENATE(MID('Hex Reference'!CE195,3,2),MID('Hex Reference'!CE195,1,2))</f>
        <v>040B</v>
      </c>
      <c r="CF195" s="12" t="e">
        <f>CONCATENATE(MID('Hex Reference'!CF195,3,2),MID('Hex Reference'!CF195,1,2))</f>
        <v>#N/A</v>
      </c>
      <c r="CG195" s="12" t="e">
        <f>CONCATENATE(MID('Hex Reference'!CG195,3,2),MID('Hex Reference'!CG195,1,2))</f>
        <v>#N/A</v>
      </c>
      <c r="CH195" s="12" t="str">
        <f>CONCATENATE(MID('Hex Reference'!CH195,3,2),MID('Hex Reference'!CH195,1,2))</f>
        <v>040B</v>
      </c>
      <c r="CI195" s="28"/>
    </row>
    <row r="196" spans="1:87">
      <c r="A196" s="25" t="str">
        <f t="shared" si="6"/>
        <v>BF</v>
      </c>
      <c r="B196" s="25" t="s">
        <v>222</v>
      </c>
      <c r="C196" s="40" t="str">
        <f t="shared" si="5"/>
        <v>18A70</v>
      </c>
      <c r="D196" s="12" t="str">
        <f>CONCATENATE(MID('Hex Reference'!D196,3,2),MID('Hex Reference'!D196,1,2))</f>
        <v>050B</v>
      </c>
      <c r="E196" s="12" t="e">
        <f>CONCATENATE(MID('Hex Reference'!E196,3,2),MID('Hex Reference'!E196,1,2))</f>
        <v>#N/A</v>
      </c>
      <c r="F196" s="12" t="e">
        <f>CONCATENATE(MID('Hex Reference'!F196,3,2),MID('Hex Reference'!F196,1,2))</f>
        <v>#N/A</v>
      </c>
      <c r="G196" s="12" t="str">
        <f>CONCATENATE(MID('Hex Reference'!G196,3,2),MID('Hex Reference'!G196,1,2))</f>
        <v>050B</v>
      </c>
      <c r="H196" s="12" t="e">
        <f>CONCATENATE(MID('Hex Reference'!H196,3,2),MID('Hex Reference'!H196,1,2))</f>
        <v>#N/A</v>
      </c>
      <c r="I196" s="12" t="e">
        <f>CONCATENATE(MID('Hex Reference'!I196,3,2),MID('Hex Reference'!I196,1,2))</f>
        <v>#N/A</v>
      </c>
      <c r="J196" s="12" t="str">
        <f>CONCATENATE(MID('Hex Reference'!J196,3,2),MID('Hex Reference'!J196,1,2))</f>
        <v>050B</v>
      </c>
      <c r="K196" s="12" t="e">
        <f>CONCATENATE(MID('Hex Reference'!K196,3,2),MID('Hex Reference'!K196,1,2))</f>
        <v>#N/A</v>
      </c>
      <c r="L196" s="12" t="e">
        <f>CONCATENATE(MID('Hex Reference'!L196,3,2),MID('Hex Reference'!L196,1,2))</f>
        <v>#N/A</v>
      </c>
      <c r="M196" s="12" t="str">
        <f>CONCATENATE(MID('Hex Reference'!M196,3,2),MID('Hex Reference'!M196,1,2))</f>
        <v>050B</v>
      </c>
      <c r="N196" s="12" t="e">
        <f>CONCATENATE(MID('Hex Reference'!N196,3,2),MID('Hex Reference'!N196,1,2))</f>
        <v>#N/A</v>
      </c>
      <c r="O196" s="12" t="e">
        <f>CONCATENATE(MID('Hex Reference'!O196,3,2),MID('Hex Reference'!O196,1,2))</f>
        <v>#N/A</v>
      </c>
      <c r="P196" s="12" t="str">
        <f>CONCATENATE(MID('Hex Reference'!P196,3,2),MID('Hex Reference'!P196,1,2))</f>
        <v>050B</v>
      </c>
      <c r="Q196" s="12" t="e">
        <f>CONCATENATE(MID('Hex Reference'!Q196,3,2),MID('Hex Reference'!Q196,1,2))</f>
        <v>#N/A</v>
      </c>
      <c r="R196" s="12" t="e">
        <f>CONCATENATE(MID('Hex Reference'!R196,3,2),MID('Hex Reference'!R196,1,2))</f>
        <v>#N/A</v>
      </c>
      <c r="S196" s="12" t="str">
        <f>CONCATENATE(MID('Hex Reference'!S196,3,2),MID('Hex Reference'!S196,1,2))</f>
        <v>050B</v>
      </c>
      <c r="T196" s="12" t="e">
        <f>CONCATENATE(MID('Hex Reference'!T196,3,2),MID('Hex Reference'!T196,1,2))</f>
        <v>#N/A</v>
      </c>
      <c r="U196" s="12" t="e">
        <f>CONCATENATE(MID('Hex Reference'!U196,3,2),MID('Hex Reference'!U196,1,2))</f>
        <v>#N/A</v>
      </c>
      <c r="V196" s="12" t="str">
        <f>CONCATENATE(MID('Hex Reference'!V196,3,2),MID('Hex Reference'!V196,1,2))</f>
        <v>050B</v>
      </c>
      <c r="W196" s="12" t="e">
        <f>CONCATENATE(MID('Hex Reference'!W196,3,2),MID('Hex Reference'!W196,1,2))</f>
        <v>#N/A</v>
      </c>
      <c r="X196" s="12" t="e">
        <f>CONCATENATE(MID('Hex Reference'!X196,3,2),MID('Hex Reference'!X196,1,2))</f>
        <v>#N/A</v>
      </c>
      <c r="Y196" s="12" t="str">
        <f>CONCATENATE(MID('Hex Reference'!Y196,3,2),MID('Hex Reference'!Y196,1,2))</f>
        <v>050B</v>
      </c>
      <c r="Z196" s="12" t="e">
        <f>CONCATENATE(MID('Hex Reference'!Z196,3,2),MID('Hex Reference'!Z196,1,2))</f>
        <v>#N/A</v>
      </c>
      <c r="AA196" s="12" t="e">
        <f>CONCATENATE(MID('Hex Reference'!AA196,3,2),MID('Hex Reference'!AA196,1,2))</f>
        <v>#N/A</v>
      </c>
      <c r="AB196" s="12" t="str">
        <f>CONCATENATE(MID('Hex Reference'!AB196,3,2),MID('Hex Reference'!AB196,1,2))</f>
        <v>050B</v>
      </c>
      <c r="AC196" s="12" t="e">
        <f>CONCATENATE(MID('Hex Reference'!AC196,3,2),MID('Hex Reference'!AC196,1,2))</f>
        <v>#N/A</v>
      </c>
      <c r="AD196" s="12" t="e">
        <f>CONCATENATE(MID('Hex Reference'!AD196,3,2),MID('Hex Reference'!AD196,1,2))</f>
        <v>#N/A</v>
      </c>
      <c r="AE196" s="12" t="str">
        <f>CONCATENATE(MID('Hex Reference'!AE196,3,2),MID('Hex Reference'!AE196,1,2))</f>
        <v>050B</v>
      </c>
      <c r="AF196" s="12" t="e">
        <f>CONCATENATE(MID('Hex Reference'!AF196,3,2),MID('Hex Reference'!AF196,1,2))</f>
        <v>#N/A</v>
      </c>
      <c r="AG196" s="12" t="e">
        <f>CONCATENATE(MID('Hex Reference'!AG196,3,2),MID('Hex Reference'!AG196,1,2))</f>
        <v>#N/A</v>
      </c>
      <c r="AH196" s="12" t="str">
        <f>CONCATENATE(MID('Hex Reference'!AH196,3,2),MID('Hex Reference'!AH196,1,2))</f>
        <v>050B</v>
      </c>
      <c r="AI196" s="12" t="e">
        <f>CONCATENATE(MID('Hex Reference'!AI196,3,2),MID('Hex Reference'!AI196,1,2))</f>
        <v>#N/A</v>
      </c>
      <c r="AJ196" s="12" t="e">
        <f>CONCATENATE(MID('Hex Reference'!AJ196,3,2),MID('Hex Reference'!AJ196,1,2))</f>
        <v>#N/A</v>
      </c>
      <c r="AK196" s="12" t="str">
        <f>CONCATENATE(MID('Hex Reference'!AK196,3,2),MID('Hex Reference'!AK196,1,2))</f>
        <v>050B</v>
      </c>
      <c r="AL196" s="12" t="e">
        <f>CONCATENATE(MID('Hex Reference'!AL196,3,2),MID('Hex Reference'!AL196,1,2))</f>
        <v>#N/A</v>
      </c>
      <c r="AM196" s="12" t="e">
        <f>CONCATENATE(MID('Hex Reference'!AM196,3,2),MID('Hex Reference'!AM196,1,2))</f>
        <v>#N/A</v>
      </c>
      <c r="AN196" s="12" t="str">
        <f>CONCATENATE(MID('Hex Reference'!AN196,3,2),MID('Hex Reference'!AN196,1,2))</f>
        <v>050B</v>
      </c>
      <c r="AO196" s="12" t="e">
        <f>CONCATENATE(MID('Hex Reference'!AO196,3,2),MID('Hex Reference'!AO196,1,2))</f>
        <v>#N/A</v>
      </c>
      <c r="AP196" s="12" t="e">
        <f>CONCATENATE(MID('Hex Reference'!AP196,3,2),MID('Hex Reference'!AP196,1,2))</f>
        <v>#N/A</v>
      </c>
      <c r="AQ196" s="12" t="str">
        <f>CONCATENATE(MID('Hex Reference'!AQ196,3,2),MID('Hex Reference'!AQ196,1,2))</f>
        <v>050B</v>
      </c>
      <c r="AR196" s="28"/>
      <c r="AT196" s="24"/>
      <c r="AU196" s="12" t="str">
        <f>CONCATENATE(MID('Hex Reference'!AU196,3,2),MID('Hex Reference'!AU196,1,2))</f>
        <v>050B</v>
      </c>
      <c r="AV196" s="12" t="e">
        <f>CONCATENATE(MID('Hex Reference'!AV196,3,2),MID('Hex Reference'!AV196,1,2))</f>
        <v>#N/A</v>
      </c>
      <c r="AW196" s="12" t="e">
        <f>CONCATENATE(MID('Hex Reference'!AW196,3,2),MID('Hex Reference'!AW196,1,2))</f>
        <v>#N/A</v>
      </c>
      <c r="AX196" s="12" t="str">
        <f>CONCATENATE(MID('Hex Reference'!AX196,3,2),MID('Hex Reference'!AX196,1,2))</f>
        <v>050B</v>
      </c>
      <c r="AY196" s="12" t="e">
        <f>CONCATENATE(MID('Hex Reference'!AY196,3,2),MID('Hex Reference'!AY196,1,2))</f>
        <v>#N/A</v>
      </c>
      <c r="AZ196" s="12" t="e">
        <f>CONCATENATE(MID('Hex Reference'!AZ196,3,2),MID('Hex Reference'!AZ196,1,2))</f>
        <v>#N/A</v>
      </c>
      <c r="BA196" s="12" t="str">
        <f>CONCATENATE(MID('Hex Reference'!BA196,3,2),MID('Hex Reference'!BA196,1,2))</f>
        <v>050B</v>
      </c>
      <c r="BB196" s="12" t="e">
        <f>CONCATENATE(MID('Hex Reference'!BB196,3,2),MID('Hex Reference'!BB196,1,2))</f>
        <v>#N/A</v>
      </c>
      <c r="BC196" s="12" t="e">
        <f>CONCATENATE(MID('Hex Reference'!BC196,3,2),MID('Hex Reference'!BC196,1,2))</f>
        <v>#N/A</v>
      </c>
      <c r="BD196" s="12" t="str">
        <f>CONCATENATE(MID('Hex Reference'!BD196,3,2),MID('Hex Reference'!BD196,1,2))</f>
        <v>050B</v>
      </c>
      <c r="BE196" s="12" t="e">
        <f>CONCATENATE(MID('Hex Reference'!BE196,3,2),MID('Hex Reference'!BE196,1,2))</f>
        <v>#N/A</v>
      </c>
      <c r="BF196" s="12" t="e">
        <f>CONCATENATE(MID('Hex Reference'!BF196,3,2),MID('Hex Reference'!BF196,1,2))</f>
        <v>#N/A</v>
      </c>
      <c r="BG196" s="12" t="str">
        <f>CONCATENATE(MID('Hex Reference'!BG196,3,2),MID('Hex Reference'!BG196,1,2))</f>
        <v>050B</v>
      </c>
      <c r="BH196" s="12" t="e">
        <f>CONCATENATE(MID('Hex Reference'!BH196,3,2),MID('Hex Reference'!BH196,1,2))</f>
        <v>#N/A</v>
      </c>
      <c r="BI196" s="12" t="e">
        <f>CONCATENATE(MID('Hex Reference'!BI196,3,2),MID('Hex Reference'!BI196,1,2))</f>
        <v>#N/A</v>
      </c>
      <c r="BJ196" s="12" t="str">
        <f>CONCATENATE(MID('Hex Reference'!BJ196,3,2),MID('Hex Reference'!BJ196,1,2))</f>
        <v>050B</v>
      </c>
      <c r="BK196" s="12" t="e">
        <f>CONCATENATE(MID('Hex Reference'!BK196,3,2),MID('Hex Reference'!BK196,1,2))</f>
        <v>#N/A</v>
      </c>
      <c r="BL196" s="12" t="e">
        <f>CONCATENATE(MID('Hex Reference'!BL196,3,2),MID('Hex Reference'!BL196,1,2))</f>
        <v>#N/A</v>
      </c>
      <c r="BM196" s="12" t="str">
        <f>CONCATENATE(MID('Hex Reference'!BM196,3,2),MID('Hex Reference'!BM196,1,2))</f>
        <v>050B</v>
      </c>
      <c r="BN196" s="12" t="e">
        <f>CONCATENATE(MID('Hex Reference'!BN196,3,2),MID('Hex Reference'!BN196,1,2))</f>
        <v>#N/A</v>
      </c>
      <c r="BO196" s="12" t="e">
        <f>CONCATENATE(MID('Hex Reference'!BO196,3,2),MID('Hex Reference'!BO196,1,2))</f>
        <v>#N/A</v>
      </c>
      <c r="BP196" s="12" t="str">
        <f>CONCATENATE(MID('Hex Reference'!BP196,3,2),MID('Hex Reference'!BP196,1,2))</f>
        <v>050B</v>
      </c>
      <c r="BQ196" s="12" t="e">
        <f>CONCATENATE(MID('Hex Reference'!BQ196,3,2),MID('Hex Reference'!BQ196,1,2))</f>
        <v>#N/A</v>
      </c>
      <c r="BR196" s="12" t="e">
        <f>CONCATENATE(MID('Hex Reference'!BR196,3,2),MID('Hex Reference'!BR196,1,2))</f>
        <v>#N/A</v>
      </c>
      <c r="BS196" s="12" t="str">
        <f>CONCATENATE(MID('Hex Reference'!BS196,3,2),MID('Hex Reference'!BS196,1,2))</f>
        <v>050B</v>
      </c>
      <c r="BT196" s="12" t="e">
        <f>CONCATENATE(MID('Hex Reference'!BT196,3,2),MID('Hex Reference'!BT196,1,2))</f>
        <v>#N/A</v>
      </c>
      <c r="BU196" s="12" t="e">
        <f>CONCATENATE(MID('Hex Reference'!BU196,3,2),MID('Hex Reference'!BU196,1,2))</f>
        <v>#N/A</v>
      </c>
      <c r="BV196" s="12" t="str">
        <f>CONCATENATE(MID('Hex Reference'!BV196,3,2),MID('Hex Reference'!BV196,1,2))</f>
        <v>050B</v>
      </c>
      <c r="BW196" s="12" t="e">
        <f>CONCATENATE(MID('Hex Reference'!BW196,3,2),MID('Hex Reference'!BW196,1,2))</f>
        <v>#N/A</v>
      </c>
      <c r="BX196" s="12" t="e">
        <f>CONCATENATE(MID('Hex Reference'!BX196,3,2),MID('Hex Reference'!BX196,1,2))</f>
        <v>#N/A</v>
      </c>
      <c r="BY196" s="12" t="str">
        <f>CONCATENATE(MID('Hex Reference'!BY196,3,2),MID('Hex Reference'!BY196,1,2))</f>
        <v>050B</v>
      </c>
      <c r="BZ196" s="12" t="e">
        <f>CONCATENATE(MID('Hex Reference'!BZ196,3,2),MID('Hex Reference'!BZ196,1,2))</f>
        <v>#N/A</v>
      </c>
      <c r="CA196" s="12" t="e">
        <f>CONCATENATE(MID('Hex Reference'!CA196,3,2),MID('Hex Reference'!CA196,1,2))</f>
        <v>#N/A</v>
      </c>
      <c r="CB196" s="12" t="str">
        <f>CONCATENATE(MID('Hex Reference'!CB196,3,2),MID('Hex Reference'!CB196,1,2))</f>
        <v>050B</v>
      </c>
      <c r="CC196" s="12" t="e">
        <f>CONCATENATE(MID('Hex Reference'!CC196,3,2),MID('Hex Reference'!CC196,1,2))</f>
        <v>#N/A</v>
      </c>
      <c r="CD196" s="12" t="e">
        <f>CONCATENATE(MID('Hex Reference'!CD196,3,2),MID('Hex Reference'!CD196,1,2))</f>
        <v>#N/A</v>
      </c>
      <c r="CE196" s="12" t="str">
        <f>CONCATENATE(MID('Hex Reference'!CE196,3,2),MID('Hex Reference'!CE196,1,2))</f>
        <v>050B</v>
      </c>
      <c r="CF196" s="12" t="e">
        <f>CONCATENATE(MID('Hex Reference'!CF196,3,2),MID('Hex Reference'!CF196,1,2))</f>
        <v>#N/A</v>
      </c>
      <c r="CG196" s="12" t="e">
        <f>CONCATENATE(MID('Hex Reference'!CG196,3,2),MID('Hex Reference'!CG196,1,2))</f>
        <v>#N/A</v>
      </c>
      <c r="CH196" s="12" t="str">
        <f>CONCATENATE(MID('Hex Reference'!CH196,3,2),MID('Hex Reference'!CH196,1,2))</f>
        <v>050B</v>
      </c>
      <c r="CI196" s="28"/>
    </row>
    <row r="197" spans="1:87">
      <c r="A197" s="25" t="str">
        <f t="shared" si="6"/>
        <v>C0</v>
      </c>
      <c r="B197" s="25" t="s">
        <v>223</v>
      </c>
      <c r="C197" s="40" t="str">
        <f t="shared" si="5"/>
        <v>18AA8</v>
      </c>
      <c r="D197" s="12" t="str">
        <f>CONCATENATE(MID('Hex Reference'!D197,3,2),MID('Hex Reference'!D197,1,2))</f>
        <v>AC4D</v>
      </c>
      <c r="E197" s="12" t="e">
        <f>CONCATENATE(MID('Hex Reference'!E197,3,2),MID('Hex Reference'!E197,1,2))</f>
        <v>#N/A</v>
      </c>
      <c r="F197" s="12" t="e">
        <f>CONCATENATE(MID('Hex Reference'!F197,3,2),MID('Hex Reference'!F197,1,2))</f>
        <v>#N/A</v>
      </c>
      <c r="G197" s="12" t="str">
        <f>CONCATENATE(MID('Hex Reference'!G197,3,2),MID('Hex Reference'!G197,1,2))</f>
        <v>AC4D</v>
      </c>
      <c r="H197" s="12" t="e">
        <f>CONCATENATE(MID('Hex Reference'!H197,3,2),MID('Hex Reference'!H197,1,2))</f>
        <v>#N/A</v>
      </c>
      <c r="I197" s="12" t="e">
        <f>CONCATENATE(MID('Hex Reference'!I197,3,2),MID('Hex Reference'!I197,1,2))</f>
        <v>#N/A</v>
      </c>
      <c r="J197" s="12" t="str">
        <f>CONCATENATE(MID('Hex Reference'!J197,3,2),MID('Hex Reference'!J197,1,2))</f>
        <v>AC4D</v>
      </c>
      <c r="K197" s="12" t="e">
        <f>CONCATENATE(MID('Hex Reference'!K197,3,2),MID('Hex Reference'!K197,1,2))</f>
        <v>#N/A</v>
      </c>
      <c r="L197" s="12" t="e">
        <f>CONCATENATE(MID('Hex Reference'!L197,3,2),MID('Hex Reference'!L197,1,2))</f>
        <v>#N/A</v>
      </c>
      <c r="M197" s="12" t="str">
        <f>CONCATENATE(MID('Hex Reference'!M197,3,2),MID('Hex Reference'!M197,1,2))</f>
        <v>AC4D</v>
      </c>
      <c r="N197" s="12" t="e">
        <f>CONCATENATE(MID('Hex Reference'!N197,3,2),MID('Hex Reference'!N197,1,2))</f>
        <v>#N/A</v>
      </c>
      <c r="O197" s="12" t="e">
        <f>CONCATENATE(MID('Hex Reference'!O197,3,2),MID('Hex Reference'!O197,1,2))</f>
        <v>#N/A</v>
      </c>
      <c r="P197" s="12" t="str">
        <f>CONCATENATE(MID('Hex Reference'!P197,3,2),MID('Hex Reference'!P197,1,2))</f>
        <v>AC4D</v>
      </c>
      <c r="Q197" s="12" t="e">
        <f>CONCATENATE(MID('Hex Reference'!Q197,3,2),MID('Hex Reference'!Q197,1,2))</f>
        <v>#N/A</v>
      </c>
      <c r="R197" s="12" t="e">
        <f>CONCATENATE(MID('Hex Reference'!R197,3,2),MID('Hex Reference'!R197,1,2))</f>
        <v>#N/A</v>
      </c>
      <c r="S197" s="12" t="str">
        <f>CONCATENATE(MID('Hex Reference'!S197,3,2),MID('Hex Reference'!S197,1,2))</f>
        <v>AC4D</v>
      </c>
      <c r="T197" s="12" t="e">
        <f>CONCATENATE(MID('Hex Reference'!T197,3,2),MID('Hex Reference'!T197,1,2))</f>
        <v>#N/A</v>
      </c>
      <c r="U197" s="12" t="e">
        <f>CONCATENATE(MID('Hex Reference'!U197,3,2),MID('Hex Reference'!U197,1,2))</f>
        <v>#N/A</v>
      </c>
      <c r="V197" s="12" t="str">
        <f>CONCATENATE(MID('Hex Reference'!V197,3,2),MID('Hex Reference'!V197,1,2))</f>
        <v>A04F</v>
      </c>
      <c r="W197" s="12" t="e">
        <f>CONCATENATE(MID('Hex Reference'!W197,3,2),MID('Hex Reference'!W197,1,2))</f>
        <v>#N/A</v>
      </c>
      <c r="X197" s="12" t="e">
        <f>CONCATENATE(MID('Hex Reference'!X197,3,2),MID('Hex Reference'!X197,1,2))</f>
        <v>#N/A</v>
      </c>
      <c r="Y197" s="12" t="str">
        <f>CONCATENATE(MID('Hex Reference'!Y197,3,2),MID('Hex Reference'!Y197,1,2))</f>
        <v>A04F</v>
      </c>
      <c r="Z197" s="12" t="e">
        <f>CONCATENATE(MID('Hex Reference'!Z197,3,2),MID('Hex Reference'!Z197,1,2))</f>
        <v>#N/A</v>
      </c>
      <c r="AA197" s="12" t="e">
        <f>CONCATENATE(MID('Hex Reference'!AA197,3,2),MID('Hex Reference'!AA197,1,2))</f>
        <v>#N/A</v>
      </c>
      <c r="AB197" s="12" t="str">
        <f>CONCATENATE(MID('Hex Reference'!AB197,3,2),MID('Hex Reference'!AB197,1,2))</f>
        <v>A04F</v>
      </c>
      <c r="AC197" s="12" t="e">
        <f>CONCATENATE(MID('Hex Reference'!AC197,3,2),MID('Hex Reference'!AC197,1,2))</f>
        <v>#N/A</v>
      </c>
      <c r="AD197" s="12" t="e">
        <f>CONCATENATE(MID('Hex Reference'!AD197,3,2),MID('Hex Reference'!AD197,1,2))</f>
        <v>#N/A</v>
      </c>
      <c r="AE197" s="12" t="str">
        <f>CONCATENATE(MID('Hex Reference'!AE197,3,2),MID('Hex Reference'!AE197,1,2))</f>
        <v>A04F</v>
      </c>
      <c r="AF197" s="12" t="e">
        <f>CONCATENATE(MID('Hex Reference'!AF197,3,2),MID('Hex Reference'!AF197,1,2))</f>
        <v>#N/A</v>
      </c>
      <c r="AG197" s="12" t="e">
        <f>CONCATENATE(MID('Hex Reference'!AG197,3,2),MID('Hex Reference'!AG197,1,2))</f>
        <v>#N/A</v>
      </c>
      <c r="AH197" s="12" t="str">
        <f>CONCATENATE(MID('Hex Reference'!AH197,3,2),MID('Hex Reference'!AH197,1,2))</f>
        <v>A04F</v>
      </c>
      <c r="AI197" s="12" t="e">
        <f>CONCATENATE(MID('Hex Reference'!AI197,3,2),MID('Hex Reference'!AI197,1,2))</f>
        <v>#N/A</v>
      </c>
      <c r="AJ197" s="12" t="e">
        <f>CONCATENATE(MID('Hex Reference'!AJ197,3,2),MID('Hex Reference'!AJ197,1,2))</f>
        <v>#N/A</v>
      </c>
      <c r="AK197" s="12" t="str">
        <f>CONCATENATE(MID('Hex Reference'!AK197,3,2),MID('Hex Reference'!AK197,1,2))</f>
        <v>A04F</v>
      </c>
      <c r="AL197" s="12" t="e">
        <f>CONCATENATE(MID('Hex Reference'!AL197,3,2),MID('Hex Reference'!AL197,1,2))</f>
        <v>#N/A</v>
      </c>
      <c r="AM197" s="12" t="e">
        <f>CONCATENATE(MID('Hex Reference'!AM197,3,2),MID('Hex Reference'!AM197,1,2))</f>
        <v>#N/A</v>
      </c>
      <c r="AN197" s="12" t="str">
        <f>CONCATENATE(MID('Hex Reference'!AN197,3,2),MID('Hex Reference'!AN197,1,2))</f>
        <v>A04F</v>
      </c>
      <c r="AO197" s="12" t="e">
        <f>CONCATENATE(MID('Hex Reference'!AO197,3,2),MID('Hex Reference'!AO197,1,2))</f>
        <v>#N/A</v>
      </c>
      <c r="AP197" s="12" t="e">
        <f>CONCATENATE(MID('Hex Reference'!AP197,3,2),MID('Hex Reference'!AP197,1,2))</f>
        <v>#N/A</v>
      </c>
      <c r="AQ197" s="12" t="str">
        <f>CONCATENATE(MID('Hex Reference'!AQ197,3,2),MID('Hex Reference'!AQ197,1,2))</f>
        <v>A04F</v>
      </c>
      <c r="AR197" s="28"/>
      <c r="AT197" s="24"/>
      <c r="AU197" s="12" t="str">
        <f>CONCATENATE(MID('Hex Reference'!AU197,3,2),MID('Hex Reference'!AU197,1,2))</f>
        <v>AC4D</v>
      </c>
      <c r="AV197" s="12" t="e">
        <f>CONCATENATE(MID('Hex Reference'!AV197,3,2),MID('Hex Reference'!AV197,1,2))</f>
        <v>#N/A</v>
      </c>
      <c r="AW197" s="12" t="e">
        <f>CONCATENATE(MID('Hex Reference'!AW197,3,2),MID('Hex Reference'!AW197,1,2))</f>
        <v>#N/A</v>
      </c>
      <c r="AX197" s="12" t="str">
        <f>CONCATENATE(MID('Hex Reference'!AX197,3,2),MID('Hex Reference'!AX197,1,2))</f>
        <v>AC4D</v>
      </c>
      <c r="AY197" s="12" t="e">
        <f>CONCATENATE(MID('Hex Reference'!AY197,3,2),MID('Hex Reference'!AY197,1,2))</f>
        <v>#N/A</v>
      </c>
      <c r="AZ197" s="12" t="e">
        <f>CONCATENATE(MID('Hex Reference'!AZ197,3,2),MID('Hex Reference'!AZ197,1,2))</f>
        <v>#N/A</v>
      </c>
      <c r="BA197" s="12" t="str">
        <f>CONCATENATE(MID('Hex Reference'!BA197,3,2),MID('Hex Reference'!BA197,1,2))</f>
        <v>AC4D</v>
      </c>
      <c r="BB197" s="12" t="e">
        <f>CONCATENATE(MID('Hex Reference'!BB197,3,2),MID('Hex Reference'!BB197,1,2))</f>
        <v>#N/A</v>
      </c>
      <c r="BC197" s="12" t="e">
        <f>CONCATENATE(MID('Hex Reference'!BC197,3,2),MID('Hex Reference'!BC197,1,2))</f>
        <v>#N/A</v>
      </c>
      <c r="BD197" s="12" t="str">
        <f>CONCATENATE(MID('Hex Reference'!BD197,3,2),MID('Hex Reference'!BD197,1,2))</f>
        <v>AC4D</v>
      </c>
      <c r="BE197" s="12" t="e">
        <f>CONCATENATE(MID('Hex Reference'!BE197,3,2),MID('Hex Reference'!BE197,1,2))</f>
        <v>#N/A</v>
      </c>
      <c r="BF197" s="12" t="e">
        <f>CONCATENATE(MID('Hex Reference'!BF197,3,2),MID('Hex Reference'!BF197,1,2))</f>
        <v>#N/A</v>
      </c>
      <c r="BG197" s="12" t="str">
        <f>CONCATENATE(MID('Hex Reference'!BG197,3,2),MID('Hex Reference'!BG197,1,2))</f>
        <v>AC4D</v>
      </c>
      <c r="BH197" s="12" t="e">
        <f>CONCATENATE(MID('Hex Reference'!BH197,3,2),MID('Hex Reference'!BH197,1,2))</f>
        <v>#N/A</v>
      </c>
      <c r="BI197" s="12" t="e">
        <f>CONCATENATE(MID('Hex Reference'!BI197,3,2),MID('Hex Reference'!BI197,1,2))</f>
        <v>#N/A</v>
      </c>
      <c r="BJ197" s="12" t="str">
        <f>CONCATENATE(MID('Hex Reference'!BJ197,3,2),MID('Hex Reference'!BJ197,1,2))</f>
        <v>AC4D</v>
      </c>
      <c r="BK197" s="12" t="e">
        <f>CONCATENATE(MID('Hex Reference'!BK197,3,2),MID('Hex Reference'!BK197,1,2))</f>
        <v>#N/A</v>
      </c>
      <c r="BL197" s="12" t="e">
        <f>CONCATENATE(MID('Hex Reference'!BL197,3,2),MID('Hex Reference'!BL197,1,2))</f>
        <v>#N/A</v>
      </c>
      <c r="BM197" s="12" t="str">
        <f>CONCATENATE(MID('Hex Reference'!BM197,3,2),MID('Hex Reference'!BM197,1,2))</f>
        <v>A04F</v>
      </c>
      <c r="BN197" s="12" t="e">
        <f>CONCATENATE(MID('Hex Reference'!BN197,3,2),MID('Hex Reference'!BN197,1,2))</f>
        <v>#N/A</v>
      </c>
      <c r="BO197" s="12" t="e">
        <f>CONCATENATE(MID('Hex Reference'!BO197,3,2),MID('Hex Reference'!BO197,1,2))</f>
        <v>#N/A</v>
      </c>
      <c r="BP197" s="12" t="str">
        <f>CONCATENATE(MID('Hex Reference'!BP197,3,2),MID('Hex Reference'!BP197,1,2))</f>
        <v>A04F</v>
      </c>
      <c r="BQ197" s="12" t="e">
        <f>CONCATENATE(MID('Hex Reference'!BQ197,3,2),MID('Hex Reference'!BQ197,1,2))</f>
        <v>#N/A</v>
      </c>
      <c r="BR197" s="12" t="e">
        <f>CONCATENATE(MID('Hex Reference'!BR197,3,2),MID('Hex Reference'!BR197,1,2))</f>
        <v>#N/A</v>
      </c>
      <c r="BS197" s="12" t="str">
        <f>CONCATENATE(MID('Hex Reference'!BS197,3,2),MID('Hex Reference'!BS197,1,2))</f>
        <v>A04F</v>
      </c>
      <c r="BT197" s="12" t="e">
        <f>CONCATENATE(MID('Hex Reference'!BT197,3,2),MID('Hex Reference'!BT197,1,2))</f>
        <v>#N/A</v>
      </c>
      <c r="BU197" s="12" t="e">
        <f>CONCATENATE(MID('Hex Reference'!BU197,3,2),MID('Hex Reference'!BU197,1,2))</f>
        <v>#N/A</v>
      </c>
      <c r="BV197" s="12" t="str">
        <f>CONCATENATE(MID('Hex Reference'!BV197,3,2),MID('Hex Reference'!BV197,1,2))</f>
        <v>A04F</v>
      </c>
      <c r="BW197" s="12" t="e">
        <f>CONCATENATE(MID('Hex Reference'!BW197,3,2),MID('Hex Reference'!BW197,1,2))</f>
        <v>#N/A</v>
      </c>
      <c r="BX197" s="12" t="e">
        <f>CONCATENATE(MID('Hex Reference'!BX197,3,2),MID('Hex Reference'!BX197,1,2))</f>
        <v>#N/A</v>
      </c>
      <c r="BY197" s="12" t="str">
        <f>CONCATENATE(MID('Hex Reference'!BY197,3,2),MID('Hex Reference'!BY197,1,2))</f>
        <v>A04F</v>
      </c>
      <c r="BZ197" s="12" t="e">
        <f>CONCATENATE(MID('Hex Reference'!BZ197,3,2),MID('Hex Reference'!BZ197,1,2))</f>
        <v>#N/A</v>
      </c>
      <c r="CA197" s="12" t="e">
        <f>CONCATENATE(MID('Hex Reference'!CA197,3,2),MID('Hex Reference'!CA197,1,2))</f>
        <v>#N/A</v>
      </c>
      <c r="CB197" s="12" t="str">
        <f>CONCATENATE(MID('Hex Reference'!CB197,3,2),MID('Hex Reference'!CB197,1,2))</f>
        <v>A04F</v>
      </c>
      <c r="CC197" s="12" t="e">
        <f>CONCATENATE(MID('Hex Reference'!CC197,3,2),MID('Hex Reference'!CC197,1,2))</f>
        <v>#N/A</v>
      </c>
      <c r="CD197" s="12" t="e">
        <f>CONCATENATE(MID('Hex Reference'!CD197,3,2),MID('Hex Reference'!CD197,1,2))</f>
        <v>#N/A</v>
      </c>
      <c r="CE197" s="12" t="str">
        <f>CONCATENATE(MID('Hex Reference'!CE197,3,2),MID('Hex Reference'!CE197,1,2))</f>
        <v>A04F</v>
      </c>
      <c r="CF197" s="12" t="e">
        <f>CONCATENATE(MID('Hex Reference'!CF197,3,2),MID('Hex Reference'!CF197,1,2))</f>
        <v>#N/A</v>
      </c>
      <c r="CG197" s="12" t="e">
        <f>CONCATENATE(MID('Hex Reference'!CG197,3,2),MID('Hex Reference'!CG197,1,2))</f>
        <v>#N/A</v>
      </c>
      <c r="CH197" s="12" t="str">
        <f>CONCATENATE(MID('Hex Reference'!CH197,3,2),MID('Hex Reference'!CH197,1,2))</f>
        <v>A04F</v>
      </c>
      <c r="CI197" s="28"/>
    </row>
    <row r="198" spans="1:87">
      <c r="A198" s="25" t="str">
        <f t="shared" si="6"/>
        <v>C1</v>
      </c>
      <c r="B198" s="25" t="s">
        <v>224</v>
      </c>
      <c r="C198" s="40" t="str">
        <f t="shared" si="5"/>
        <v>18AE0</v>
      </c>
      <c r="D198" s="12" t="str">
        <f>CONCATENATE(MID('Hex Reference'!D198,3,2),MID('Hex Reference'!D198,1,2))</f>
        <v>0607</v>
      </c>
      <c r="E198" s="12" t="e">
        <f>CONCATENATE(MID('Hex Reference'!E198,3,2),MID('Hex Reference'!E198,1,2))</f>
        <v>#N/A</v>
      </c>
      <c r="F198" s="12" t="e">
        <f>CONCATENATE(MID('Hex Reference'!F198,3,2),MID('Hex Reference'!F198,1,2))</f>
        <v>#N/A</v>
      </c>
      <c r="G198" s="12" t="str">
        <f>CONCATENATE(MID('Hex Reference'!G198,3,2),MID('Hex Reference'!G198,1,2))</f>
        <v>0607</v>
      </c>
      <c r="H198" s="12" t="e">
        <f>CONCATENATE(MID('Hex Reference'!H198,3,2),MID('Hex Reference'!H198,1,2))</f>
        <v>#N/A</v>
      </c>
      <c r="I198" s="12" t="e">
        <f>CONCATENATE(MID('Hex Reference'!I198,3,2),MID('Hex Reference'!I198,1,2))</f>
        <v>#N/A</v>
      </c>
      <c r="J198" s="12" t="str">
        <f>CONCATENATE(MID('Hex Reference'!J198,3,2),MID('Hex Reference'!J198,1,2))</f>
        <v>0607</v>
      </c>
      <c r="K198" s="12" t="e">
        <f>CONCATENATE(MID('Hex Reference'!K198,3,2),MID('Hex Reference'!K198,1,2))</f>
        <v>#N/A</v>
      </c>
      <c r="L198" s="12" t="e">
        <f>CONCATENATE(MID('Hex Reference'!L198,3,2),MID('Hex Reference'!L198,1,2))</f>
        <v>#N/A</v>
      </c>
      <c r="M198" s="12" t="str">
        <f>CONCATENATE(MID('Hex Reference'!M198,3,2),MID('Hex Reference'!M198,1,2))</f>
        <v>0607</v>
      </c>
      <c r="N198" s="12" t="e">
        <f>CONCATENATE(MID('Hex Reference'!N198,3,2),MID('Hex Reference'!N198,1,2))</f>
        <v>#N/A</v>
      </c>
      <c r="O198" s="12" t="e">
        <f>CONCATENATE(MID('Hex Reference'!O198,3,2),MID('Hex Reference'!O198,1,2))</f>
        <v>#N/A</v>
      </c>
      <c r="P198" s="12" t="str">
        <f>CONCATENATE(MID('Hex Reference'!P198,3,2),MID('Hex Reference'!P198,1,2))</f>
        <v>0607</v>
      </c>
      <c r="Q198" s="12" t="e">
        <f>CONCATENATE(MID('Hex Reference'!Q198,3,2),MID('Hex Reference'!Q198,1,2))</f>
        <v>#N/A</v>
      </c>
      <c r="R198" s="12" t="e">
        <f>CONCATENATE(MID('Hex Reference'!R198,3,2),MID('Hex Reference'!R198,1,2))</f>
        <v>#N/A</v>
      </c>
      <c r="S198" s="12" t="str">
        <f>CONCATENATE(MID('Hex Reference'!S198,3,2),MID('Hex Reference'!S198,1,2))</f>
        <v>0607</v>
      </c>
      <c r="T198" s="12" t="e">
        <f>CONCATENATE(MID('Hex Reference'!T198,3,2),MID('Hex Reference'!T198,1,2))</f>
        <v>#N/A</v>
      </c>
      <c r="U198" s="12" t="e">
        <f>CONCATENATE(MID('Hex Reference'!U198,3,2),MID('Hex Reference'!U198,1,2))</f>
        <v>#N/A</v>
      </c>
      <c r="V198" s="12" t="str">
        <f>CONCATENATE(MID('Hex Reference'!V198,3,2),MID('Hex Reference'!V198,1,2))</f>
        <v>0607</v>
      </c>
      <c r="W198" s="12" t="e">
        <f>CONCATENATE(MID('Hex Reference'!W198,3,2),MID('Hex Reference'!W198,1,2))</f>
        <v>#N/A</v>
      </c>
      <c r="X198" s="12" t="e">
        <f>CONCATENATE(MID('Hex Reference'!X198,3,2),MID('Hex Reference'!X198,1,2))</f>
        <v>#N/A</v>
      </c>
      <c r="Y198" s="12" t="str">
        <f>CONCATENATE(MID('Hex Reference'!Y198,3,2),MID('Hex Reference'!Y198,1,2))</f>
        <v>0607</v>
      </c>
      <c r="Z198" s="12" t="e">
        <f>CONCATENATE(MID('Hex Reference'!Z198,3,2),MID('Hex Reference'!Z198,1,2))</f>
        <v>#N/A</v>
      </c>
      <c r="AA198" s="12" t="e">
        <f>CONCATENATE(MID('Hex Reference'!AA198,3,2),MID('Hex Reference'!AA198,1,2))</f>
        <v>#N/A</v>
      </c>
      <c r="AB198" s="12" t="str">
        <f>CONCATENATE(MID('Hex Reference'!AB198,3,2),MID('Hex Reference'!AB198,1,2))</f>
        <v>0607</v>
      </c>
      <c r="AC198" s="12" t="e">
        <f>CONCATENATE(MID('Hex Reference'!AC198,3,2),MID('Hex Reference'!AC198,1,2))</f>
        <v>#N/A</v>
      </c>
      <c r="AD198" s="12" t="e">
        <f>CONCATENATE(MID('Hex Reference'!AD198,3,2),MID('Hex Reference'!AD198,1,2))</f>
        <v>#N/A</v>
      </c>
      <c r="AE198" s="12" t="str">
        <f>CONCATENATE(MID('Hex Reference'!AE198,3,2),MID('Hex Reference'!AE198,1,2))</f>
        <v>0607</v>
      </c>
      <c r="AF198" s="12" t="e">
        <f>CONCATENATE(MID('Hex Reference'!AF198,3,2),MID('Hex Reference'!AF198,1,2))</f>
        <v>#N/A</v>
      </c>
      <c r="AG198" s="12" t="e">
        <f>CONCATENATE(MID('Hex Reference'!AG198,3,2),MID('Hex Reference'!AG198,1,2))</f>
        <v>#N/A</v>
      </c>
      <c r="AH198" s="12" t="str">
        <f>CONCATENATE(MID('Hex Reference'!AH198,3,2),MID('Hex Reference'!AH198,1,2))</f>
        <v>0607</v>
      </c>
      <c r="AI198" s="12" t="e">
        <f>CONCATENATE(MID('Hex Reference'!AI198,3,2),MID('Hex Reference'!AI198,1,2))</f>
        <v>#N/A</v>
      </c>
      <c r="AJ198" s="12" t="e">
        <f>CONCATENATE(MID('Hex Reference'!AJ198,3,2),MID('Hex Reference'!AJ198,1,2))</f>
        <v>#N/A</v>
      </c>
      <c r="AK198" s="12" t="str">
        <f>CONCATENATE(MID('Hex Reference'!AK198,3,2),MID('Hex Reference'!AK198,1,2))</f>
        <v>0607</v>
      </c>
      <c r="AL198" s="12" t="e">
        <f>CONCATENATE(MID('Hex Reference'!AL198,3,2),MID('Hex Reference'!AL198,1,2))</f>
        <v>#N/A</v>
      </c>
      <c r="AM198" s="12" t="e">
        <f>CONCATENATE(MID('Hex Reference'!AM198,3,2),MID('Hex Reference'!AM198,1,2))</f>
        <v>#N/A</v>
      </c>
      <c r="AN198" s="12" t="str">
        <f>CONCATENATE(MID('Hex Reference'!AN198,3,2),MID('Hex Reference'!AN198,1,2))</f>
        <v>0607</v>
      </c>
      <c r="AO198" s="12" t="e">
        <f>CONCATENATE(MID('Hex Reference'!AO198,3,2),MID('Hex Reference'!AO198,1,2))</f>
        <v>#N/A</v>
      </c>
      <c r="AP198" s="12" t="e">
        <f>CONCATENATE(MID('Hex Reference'!AP198,3,2),MID('Hex Reference'!AP198,1,2))</f>
        <v>#N/A</v>
      </c>
      <c r="AQ198" s="12" t="str">
        <f>CONCATENATE(MID('Hex Reference'!AQ198,3,2),MID('Hex Reference'!AQ198,1,2))</f>
        <v>0607</v>
      </c>
      <c r="AR198" s="28"/>
      <c r="AT198" s="24"/>
      <c r="AU198" s="12" t="str">
        <f>CONCATENATE(MID('Hex Reference'!AU198,3,2),MID('Hex Reference'!AU198,1,2))</f>
        <v>0607</v>
      </c>
      <c r="AV198" s="12" t="e">
        <f>CONCATENATE(MID('Hex Reference'!AV198,3,2),MID('Hex Reference'!AV198,1,2))</f>
        <v>#N/A</v>
      </c>
      <c r="AW198" s="12" t="e">
        <f>CONCATENATE(MID('Hex Reference'!AW198,3,2),MID('Hex Reference'!AW198,1,2))</f>
        <v>#N/A</v>
      </c>
      <c r="AX198" s="12" t="str">
        <f>CONCATENATE(MID('Hex Reference'!AX198,3,2),MID('Hex Reference'!AX198,1,2))</f>
        <v>0607</v>
      </c>
      <c r="AY198" s="12" t="e">
        <f>CONCATENATE(MID('Hex Reference'!AY198,3,2),MID('Hex Reference'!AY198,1,2))</f>
        <v>#N/A</v>
      </c>
      <c r="AZ198" s="12" t="e">
        <f>CONCATENATE(MID('Hex Reference'!AZ198,3,2),MID('Hex Reference'!AZ198,1,2))</f>
        <v>#N/A</v>
      </c>
      <c r="BA198" s="12" t="str">
        <f>CONCATENATE(MID('Hex Reference'!BA198,3,2),MID('Hex Reference'!BA198,1,2))</f>
        <v>0607</v>
      </c>
      <c r="BB198" s="12" t="e">
        <f>CONCATENATE(MID('Hex Reference'!BB198,3,2),MID('Hex Reference'!BB198,1,2))</f>
        <v>#N/A</v>
      </c>
      <c r="BC198" s="12" t="e">
        <f>CONCATENATE(MID('Hex Reference'!BC198,3,2),MID('Hex Reference'!BC198,1,2))</f>
        <v>#N/A</v>
      </c>
      <c r="BD198" s="12" t="str">
        <f>CONCATENATE(MID('Hex Reference'!BD198,3,2),MID('Hex Reference'!BD198,1,2))</f>
        <v>0607</v>
      </c>
      <c r="BE198" s="12" t="e">
        <f>CONCATENATE(MID('Hex Reference'!BE198,3,2),MID('Hex Reference'!BE198,1,2))</f>
        <v>#N/A</v>
      </c>
      <c r="BF198" s="12" t="e">
        <f>CONCATENATE(MID('Hex Reference'!BF198,3,2),MID('Hex Reference'!BF198,1,2))</f>
        <v>#N/A</v>
      </c>
      <c r="BG198" s="12" t="str">
        <f>CONCATENATE(MID('Hex Reference'!BG198,3,2),MID('Hex Reference'!BG198,1,2))</f>
        <v>0607</v>
      </c>
      <c r="BH198" s="12" t="e">
        <f>CONCATENATE(MID('Hex Reference'!BH198,3,2),MID('Hex Reference'!BH198,1,2))</f>
        <v>#N/A</v>
      </c>
      <c r="BI198" s="12" t="e">
        <f>CONCATENATE(MID('Hex Reference'!BI198,3,2),MID('Hex Reference'!BI198,1,2))</f>
        <v>#N/A</v>
      </c>
      <c r="BJ198" s="12" t="str">
        <f>CONCATENATE(MID('Hex Reference'!BJ198,3,2),MID('Hex Reference'!BJ198,1,2))</f>
        <v>0607</v>
      </c>
      <c r="BK198" s="12" t="e">
        <f>CONCATENATE(MID('Hex Reference'!BK198,3,2),MID('Hex Reference'!BK198,1,2))</f>
        <v>#N/A</v>
      </c>
      <c r="BL198" s="12" t="e">
        <f>CONCATENATE(MID('Hex Reference'!BL198,3,2),MID('Hex Reference'!BL198,1,2))</f>
        <v>#N/A</v>
      </c>
      <c r="BM198" s="12" t="str">
        <f>CONCATENATE(MID('Hex Reference'!BM198,3,2),MID('Hex Reference'!BM198,1,2))</f>
        <v>0607</v>
      </c>
      <c r="BN198" s="12" t="e">
        <f>CONCATENATE(MID('Hex Reference'!BN198,3,2),MID('Hex Reference'!BN198,1,2))</f>
        <v>#N/A</v>
      </c>
      <c r="BO198" s="12" t="e">
        <f>CONCATENATE(MID('Hex Reference'!BO198,3,2),MID('Hex Reference'!BO198,1,2))</f>
        <v>#N/A</v>
      </c>
      <c r="BP198" s="12" t="str">
        <f>CONCATENATE(MID('Hex Reference'!BP198,3,2),MID('Hex Reference'!BP198,1,2))</f>
        <v>0607</v>
      </c>
      <c r="BQ198" s="12" t="e">
        <f>CONCATENATE(MID('Hex Reference'!BQ198,3,2),MID('Hex Reference'!BQ198,1,2))</f>
        <v>#N/A</v>
      </c>
      <c r="BR198" s="12" t="e">
        <f>CONCATENATE(MID('Hex Reference'!BR198,3,2),MID('Hex Reference'!BR198,1,2))</f>
        <v>#N/A</v>
      </c>
      <c r="BS198" s="12" t="str">
        <f>CONCATENATE(MID('Hex Reference'!BS198,3,2),MID('Hex Reference'!BS198,1,2))</f>
        <v>0607</v>
      </c>
      <c r="BT198" s="12" t="e">
        <f>CONCATENATE(MID('Hex Reference'!BT198,3,2),MID('Hex Reference'!BT198,1,2))</f>
        <v>#N/A</v>
      </c>
      <c r="BU198" s="12" t="e">
        <f>CONCATENATE(MID('Hex Reference'!BU198,3,2),MID('Hex Reference'!BU198,1,2))</f>
        <v>#N/A</v>
      </c>
      <c r="BV198" s="12" t="str">
        <f>CONCATENATE(MID('Hex Reference'!BV198,3,2),MID('Hex Reference'!BV198,1,2))</f>
        <v>0607</v>
      </c>
      <c r="BW198" s="12" t="e">
        <f>CONCATENATE(MID('Hex Reference'!BW198,3,2),MID('Hex Reference'!BW198,1,2))</f>
        <v>#N/A</v>
      </c>
      <c r="BX198" s="12" t="e">
        <f>CONCATENATE(MID('Hex Reference'!BX198,3,2),MID('Hex Reference'!BX198,1,2))</f>
        <v>#N/A</v>
      </c>
      <c r="BY198" s="12" t="str">
        <f>CONCATENATE(MID('Hex Reference'!BY198,3,2),MID('Hex Reference'!BY198,1,2))</f>
        <v>0607</v>
      </c>
      <c r="BZ198" s="12" t="e">
        <f>CONCATENATE(MID('Hex Reference'!BZ198,3,2),MID('Hex Reference'!BZ198,1,2))</f>
        <v>#N/A</v>
      </c>
      <c r="CA198" s="12" t="e">
        <f>CONCATENATE(MID('Hex Reference'!CA198,3,2),MID('Hex Reference'!CA198,1,2))</f>
        <v>#N/A</v>
      </c>
      <c r="CB198" s="12" t="str">
        <f>CONCATENATE(MID('Hex Reference'!CB198,3,2),MID('Hex Reference'!CB198,1,2))</f>
        <v>0607</v>
      </c>
      <c r="CC198" s="12" t="e">
        <f>CONCATENATE(MID('Hex Reference'!CC198,3,2),MID('Hex Reference'!CC198,1,2))</f>
        <v>#N/A</v>
      </c>
      <c r="CD198" s="12" t="e">
        <f>CONCATENATE(MID('Hex Reference'!CD198,3,2),MID('Hex Reference'!CD198,1,2))</f>
        <v>#N/A</v>
      </c>
      <c r="CE198" s="12" t="str">
        <f>CONCATENATE(MID('Hex Reference'!CE198,3,2),MID('Hex Reference'!CE198,1,2))</f>
        <v>0607</v>
      </c>
      <c r="CF198" s="12" t="e">
        <f>CONCATENATE(MID('Hex Reference'!CF198,3,2),MID('Hex Reference'!CF198,1,2))</f>
        <v>#N/A</v>
      </c>
      <c r="CG198" s="12" t="e">
        <f>CONCATENATE(MID('Hex Reference'!CG198,3,2),MID('Hex Reference'!CG198,1,2))</f>
        <v>#N/A</v>
      </c>
      <c r="CH198" s="12" t="str">
        <f>CONCATENATE(MID('Hex Reference'!CH198,3,2),MID('Hex Reference'!CH198,1,2))</f>
        <v>0607</v>
      </c>
      <c r="CI198" s="28"/>
    </row>
    <row r="199" spans="1:87">
      <c r="A199" s="25" t="str">
        <f t="shared" si="6"/>
        <v>C2</v>
      </c>
      <c r="B199" s="25" t="s">
        <v>225</v>
      </c>
      <c r="C199" s="40" t="str">
        <f t="shared" ref="C199:C248" si="7">DEC2HEX(HEX2DEC(C198)+56,5)</f>
        <v>18B18</v>
      </c>
      <c r="D199" s="12" t="str">
        <f>CONCATENATE(MID('Hex Reference'!D199,3,2),MID('Hex Reference'!D199,1,2))</f>
        <v>F441</v>
      </c>
      <c r="E199" s="12" t="e">
        <f>CONCATENATE(MID('Hex Reference'!E199,3,2),MID('Hex Reference'!E199,1,2))</f>
        <v>#N/A</v>
      </c>
      <c r="F199" s="12" t="e">
        <f>CONCATENATE(MID('Hex Reference'!F199,3,2),MID('Hex Reference'!F199,1,2))</f>
        <v>#N/A</v>
      </c>
      <c r="G199" s="12" t="str">
        <f>CONCATENATE(MID('Hex Reference'!G199,3,2),MID('Hex Reference'!G199,1,2))</f>
        <v>F441</v>
      </c>
      <c r="H199" s="12" t="e">
        <f>CONCATENATE(MID('Hex Reference'!H199,3,2),MID('Hex Reference'!H199,1,2))</f>
        <v>#N/A</v>
      </c>
      <c r="I199" s="12" t="e">
        <f>CONCATENATE(MID('Hex Reference'!I199,3,2),MID('Hex Reference'!I199,1,2))</f>
        <v>#N/A</v>
      </c>
      <c r="J199" s="12" t="str">
        <f>CONCATENATE(MID('Hex Reference'!J199,3,2),MID('Hex Reference'!J199,1,2))</f>
        <v>EE42</v>
      </c>
      <c r="K199" s="12" t="e">
        <f>CONCATENATE(MID('Hex Reference'!K199,3,2),MID('Hex Reference'!K199,1,2))</f>
        <v>#N/A</v>
      </c>
      <c r="L199" s="12" t="e">
        <f>CONCATENATE(MID('Hex Reference'!L199,3,2),MID('Hex Reference'!L199,1,2))</f>
        <v>#N/A</v>
      </c>
      <c r="M199" s="12" t="str">
        <f>CONCATENATE(MID('Hex Reference'!M199,3,2),MID('Hex Reference'!M199,1,2))</f>
        <v>EE42</v>
      </c>
      <c r="N199" s="12" t="e">
        <f>CONCATENATE(MID('Hex Reference'!N199,3,2),MID('Hex Reference'!N199,1,2))</f>
        <v>#N/A</v>
      </c>
      <c r="O199" s="12" t="e">
        <f>CONCATENATE(MID('Hex Reference'!O199,3,2),MID('Hex Reference'!O199,1,2))</f>
        <v>#N/A</v>
      </c>
      <c r="P199" s="12" t="str">
        <f>CONCATENATE(MID('Hex Reference'!P199,3,2),MID('Hex Reference'!P199,1,2))</f>
        <v>E843</v>
      </c>
      <c r="Q199" s="12" t="e">
        <f>CONCATENATE(MID('Hex Reference'!Q199,3,2),MID('Hex Reference'!Q199,1,2))</f>
        <v>#N/A</v>
      </c>
      <c r="R199" s="12" t="e">
        <f>CONCATENATE(MID('Hex Reference'!R199,3,2),MID('Hex Reference'!R199,1,2))</f>
        <v>#N/A</v>
      </c>
      <c r="S199" s="12" t="str">
        <f>CONCATENATE(MID('Hex Reference'!S199,3,2),MID('Hex Reference'!S199,1,2))</f>
        <v>E843</v>
      </c>
      <c r="T199" s="12" t="e">
        <f>CONCATENATE(MID('Hex Reference'!T199,3,2),MID('Hex Reference'!T199,1,2))</f>
        <v>#N/A</v>
      </c>
      <c r="U199" s="12" t="e">
        <f>CONCATENATE(MID('Hex Reference'!U199,3,2),MID('Hex Reference'!U199,1,2))</f>
        <v>#N/A</v>
      </c>
      <c r="V199" s="12" t="str">
        <f>CONCATENATE(MID('Hex Reference'!V199,3,2),MID('Hex Reference'!V199,1,2))</f>
        <v>0707</v>
      </c>
      <c r="W199" s="12" t="e">
        <f>CONCATENATE(MID('Hex Reference'!W199,3,2),MID('Hex Reference'!W199,1,2))</f>
        <v>#N/A</v>
      </c>
      <c r="X199" s="12" t="e">
        <f>CONCATENATE(MID('Hex Reference'!X199,3,2),MID('Hex Reference'!X199,1,2))</f>
        <v>#N/A</v>
      </c>
      <c r="Y199" s="12" t="str">
        <f>CONCATENATE(MID('Hex Reference'!Y199,3,2),MID('Hex Reference'!Y199,1,2))</f>
        <v>0707</v>
      </c>
      <c r="Z199" s="12" t="e">
        <f>CONCATENATE(MID('Hex Reference'!Z199,3,2),MID('Hex Reference'!Z199,1,2))</f>
        <v>#N/A</v>
      </c>
      <c r="AA199" s="12" t="e">
        <f>CONCATENATE(MID('Hex Reference'!AA199,3,2),MID('Hex Reference'!AA199,1,2))</f>
        <v>#N/A</v>
      </c>
      <c r="AB199" s="12" t="str">
        <f>CONCATENATE(MID('Hex Reference'!AB199,3,2),MID('Hex Reference'!AB199,1,2))</f>
        <v>0807</v>
      </c>
      <c r="AC199" s="12" t="e">
        <f>CONCATENATE(MID('Hex Reference'!AC199,3,2),MID('Hex Reference'!AC199,1,2))</f>
        <v>#N/A</v>
      </c>
      <c r="AD199" s="12" t="e">
        <f>CONCATENATE(MID('Hex Reference'!AD199,3,2),MID('Hex Reference'!AD199,1,2))</f>
        <v>#N/A</v>
      </c>
      <c r="AE199" s="12" t="str">
        <f>CONCATENATE(MID('Hex Reference'!AE199,3,2),MID('Hex Reference'!AE199,1,2))</f>
        <v>0807</v>
      </c>
      <c r="AF199" s="12" t="e">
        <f>CONCATENATE(MID('Hex Reference'!AF199,3,2),MID('Hex Reference'!AF199,1,2))</f>
        <v>#N/A</v>
      </c>
      <c r="AG199" s="12" t="e">
        <f>CONCATENATE(MID('Hex Reference'!AG199,3,2),MID('Hex Reference'!AG199,1,2))</f>
        <v>#N/A</v>
      </c>
      <c r="AH199" s="12" t="str">
        <f>CONCATENATE(MID('Hex Reference'!AH199,3,2),MID('Hex Reference'!AH199,1,2))</f>
        <v>0907</v>
      </c>
      <c r="AI199" s="12" t="e">
        <f>CONCATENATE(MID('Hex Reference'!AI199,3,2),MID('Hex Reference'!AI199,1,2))</f>
        <v>#N/A</v>
      </c>
      <c r="AJ199" s="12" t="e">
        <f>CONCATENATE(MID('Hex Reference'!AJ199,3,2),MID('Hex Reference'!AJ199,1,2))</f>
        <v>#N/A</v>
      </c>
      <c r="AK199" s="12" t="str">
        <f>CONCATENATE(MID('Hex Reference'!AK199,3,2),MID('Hex Reference'!AK199,1,2))</f>
        <v>0907</v>
      </c>
      <c r="AL199" s="12" t="e">
        <f>CONCATENATE(MID('Hex Reference'!AL199,3,2),MID('Hex Reference'!AL199,1,2))</f>
        <v>#N/A</v>
      </c>
      <c r="AM199" s="12" t="e">
        <f>CONCATENATE(MID('Hex Reference'!AM199,3,2),MID('Hex Reference'!AM199,1,2))</f>
        <v>#N/A</v>
      </c>
      <c r="AN199" s="12" t="str">
        <f>CONCATENATE(MID('Hex Reference'!AN199,3,2),MID('Hex Reference'!AN199,1,2))</f>
        <v>0907</v>
      </c>
      <c r="AO199" s="12" t="e">
        <f>CONCATENATE(MID('Hex Reference'!AO199,3,2),MID('Hex Reference'!AO199,1,2))</f>
        <v>#N/A</v>
      </c>
      <c r="AP199" s="12" t="e">
        <f>CONCATENATE(MID('Hex Reference'!AP199,3,2),MID('Hex Reference'!AP199,1,2))</f>
        <v>#N/A</v>
      </c>
      <c r="AQ199" s="12" t="str">
        <f>CONCATENATE(MID('Hex Reference'!AQ199,3,2),MID('Hex Reference'!AQ199,1,2))</f>
        <v>0907</v>
      </c>
      <c r="AR199" s="28"/>
      <c r="AT199" s="24"/>
      <c r="AU199" s="12" t="str">
        <f>CONCATENATE(MID('Hex Reference'!AU199,3,2),MID('Hex Reference'!AU199,1,2))</f>
        <v>F441</v>
      </c>
      <c r="AV199" s="12" t="e">
        <f>CONCATENATE(MID('Hex Reference'!AV199,3,2),MID('Hex Reference'!AV199,1,2))</f>
        <v>#N/A</v>
      </c>
      <c r="AW199" s="12" t="e">
        <f>CONCATENATE(MID('Hex Reference'!AW199,3,2),MID('Hex Reference'!AW199,1,2))</f>
        <v>#N/A</v>
      </c>
      <c r="AX199" s="12" t="str">
        <f>CONCATENATE(MID('Hex Reference'!AX199,3,2),MID('Hex Reference'!AX199,1,2))</f>
        <v>F441</v>
      </c>
      <c r="AY199" s="12" t="e">
        <f>CONCATENATE(MID('Hex Reference'!AY199,3,2),MID('Hex Reference'!AY199,1,2))</f>
        <v>#N/A</v>
      </c>
      <c r="AZ199" s="12" t="e">
        <f>CONCATENATE(MID('Hex Reference'!AZ199,3,2),MID('Hex Reference'!AZ199,1,2))</f>
        <v>#N/A</v>
      </c>
      <c r="BA199" s="12" t="str">
        <f>CONCATENATE(MID('Hex Reference'!BA199,3,2),MID('Hex Reference'!BA199,1,2))</f>
        <v>EE42</v>
      </c>
      <c r="BB199" s="12" t="e">
        <f>CONCATENATE(MID('Hex Reference'!BB199,3,2),MID('Hex Reference'!BB199,1,2))</f>
        <v>#N/A</v>
      </c>
      <c r="BC199" s="12" t="e">
        <f>CONCATENATE(MID('Hex Reference'!BC199,3,2),MID('Hex Reference'!BC199,1,2))</f>
        <v>#N/A</v>
      </c>
      <c r="BD199" s="12" t="str">
        <f>CONCATENATE(MID('Hex Reference'!BD199,3,2),MID('Hex Reference'!BD199,1,2))</f>
        <v>EE42</v>
      </c>
      <c r="BE199" s="12" t="e">
        <f>CONCATENATE(MID('Hex Reference'!BE199,3,2),MID('Hex Reference'!BE199,1,2))</f>
        <v>#N/A</v>
      </c>
      <c r="BF199" s="12" t="e">
        <f>CONCATENATE(MID('Hex Reference'!BF199,3,2),MID('Hex Reference'!BF199,1,2))</f>
        <v>#N/A</v>
      </c>
      <c r="BG199" s="12" t="str">
        <f>CONCATENATE(MID('Hex Reference'!BG199,3,2),MID('Hex Reference'!BG199,1,2))</f>
        <v>E843</v>
      </c>
      <c r="BH199" s="12" t="e">
        <f>CONCATENATE(MID('Hex Reference'!BH199,3,2),MID('Hex Reference'!BH199,1,2))</f>
        <v>#N/A</v>
      </c>
      <c r="BI199" s="12" t="e">
        <f>CONCATENATE(MID('Hex Reference'!BI199,3,2),MID('Hex Reference'!BI199,1,2))</f>
        <v>#N/A</v>
      </c>
      <c r="BJ199" s="12" t="str">
        <f>CONCATENATE(MID('Hex Reference'!BJ199,3,2),MID('Hex Reference'!BJ199,1,2))</f>
        <v>E843</v>
      </c>
      <c r="BK199" s="12" t="e">
        <f>CONCATENATE(MID('Hex Reference'!BK199,3,2),MID('Hex Reference'!BK199,1,2))</f>
        <v>#N/A</v>
      </c>
      <c r="BL199" s="12" t="e">
        <f>CONCATENATE(MID('Hex Reference'!BL199,3,2),MID('Hex Reference'!BL199,1,2))</f>
        <v>#N/A</v>
      </c>
      <c r="BM199" s="12" t="str">
        <f>CONCATENATE(MID('Hex Reference'!BM199,3,2),MID('Hex Reference'!BM199,1,2))</f>
        <v>0707</v>
      </c>
      <c r="BN199" s="12" t="e">
        <f>CONCATENATE(MID('Hex Reference'!BN199,3,2),MID('Hex Reference'!BN199,1,2))</f>
        <v>#N/A</v>
      </c>
      <c r="BO199" s="12" t="e">
        <f>CONCATENATE(MID('Hex Reference'!BO199,3,2),MID('Hex Reference'!BO199,1,2))</f>
        <v>#N/A</v>
      </c>
      <c r="BP199" s="12" t="str">
        <f>CONCATENATE(MID('Hex Reference'!BP199,3,2),MID('Hex Reference'!BP199,1,2))</f>
        <v>0707</v>
      </c>
      <c r="BQ199" s="12" t="e">
        <f>CONCATENATE(MID('Hex Reference'!BQ199,3,2),MID('Hex Reference'!BQ199,1,2))</f>
        <v>#N/A</v>
      </c>
      <c r="BR199" s="12" t="e">
        <f>CONCATENATE(MID('Hex Reference'!BR199,3,2),MID('Hex Reference'!BR199,1,2))</f>
        <v>#N/A</v>
      </c>
      <c r="BS199" s="12" t="str">
        <f>CONCATENATE(MID('Hex Reference'!BS199,3,2),MID('Hex Reference'!BS199,1,2))</f>
        <v>0807</v>
      </c>
      <c r="BT199" s="12" t="e">
        <f>CONCATENATE(MID('Hex Reference'!BT199,3,2),MID('Hex Reference'!BT199,1,2))</f>
        <v>#N/A</v>
      </c>
      <c r="BU199" s="12" t="e">
        <f>CONCATENATE(MID('Hex Reference'!BU199,3,2),MID('Hex Reference'!BU199,1,2))</f>
        <v>#N/A</v>
      </c>
      <c r="BV199" s="12" t="str">
        <f>CONCATENATE(MID('Hex Reference'!BV199,3,2),MID('Hex Reference'!BV199,1,2))</f>
        <v>0807</v>
      </c>
      <c r="BW199" s="12" t="e">
        <f>CONCATENATE(MID('Hex Reference'!BW199,3,2),MID('Hex Reference'!BW199,1,2))</f>
        <v>#N/A</v>
      </c>
      <c r="BX199" s="12" t="e">
        <f>CONCATENATE(MID('Hex Reference'!BX199,3,2),MID('Hex Reference'!BX199,1,2))</f>
        <v>#N/A</v>
      </c>
      <c r="BY199" s="12" t="str">
        <f>CONCATENATE(MID('Hex Reference'!BY199,3,2),MID('Hex Reference'!BY199,1,2))</f>
        <v>0907</v>
      </c>
      <c r="BZ199" s="12" t="e">
        <f>CONCATENATE(MID('Hex Reference'!BZ199,3,2),MID('Hex Reference'!BZ199,1,2))</f>
        <v>#N/A</v>
      </c>
      <c r="CA199" s="12" t="e">
        <f>CONCATENATE(MID('Hex Reference'!CA199,3,2),MID('Hex Reference'!CA199,1,2))</f>
        <v>#N/A</v>
      </c>
      <c r="CB199" s="12" t="str">
        <f>CONCATENATE(MID('Hex Reference'!CB199,3,2),MID('Hex Reference'!CB199,1,2))</f>
        <v>0907</v>
      </c>
      <c r="CC199" s="12" t="e">
        <f>CONCATENATE(MID('Hex Reference'!CC199,3,2),MID('Hex Reference'!CC199,1,2))</f>
        <v>#N/A</v>
      </c>
      <c r="CD199" s="12" t="e">
        <f>CONCATENATE(MID('Hex Reference'!CD199,3,2),MID('Hex Reference'!CD199,1,2))</f>
        <v>#N/A</v>
      </c>
      <c r="CE199" s="12" t="str">
        <f>CONCATENATE(MID('Hex Reference'!CE199,3,2),MID('Hex Reference'!CE199,1,2))</f>
        <v>0907</v>
      </c>
      <c r="CF199" s="12" t="e">
        <f>CONCATENATE(MID('Hex Reference'!CF199,3,2),MID('Hex Reference'!CF199,1,2))</f>
        <v>#N/A</v>
      </c>
      <c r="CG199" s="12" t="e">
        <f>CONCATENATE(MID('Hex Reference'!CG199,3,2),MID('Hex Reference'!CG199,1,2))</f>
        <v>#N/A</v>
      </c>
      <c r="CH199" s="12" t="str">
        <f>CONCATENATE(MID('Hex Reference'!CH199,3,2),MID('Hex Reference'!CH199,1,2))</f>
        <v>0907</v>
      </c>
      <c r="CI199" s="28"/>
    </row>
    <row r="200" spans="1:87">
      <c r="A200" s="25" t="str">
        <f t="shared" si="6"/>
        <v>C3</v>
      </c>
      <c r="B200" s="25" t="s">
        <v>226</v>
      </c>
      <c r="C200" s="40" t="str">
        <f t="shared" si="7"/>
        <v>18B50</v>
      </c>
      <c r="D200" s="12" t="str">
        <f>CONCATENATE(MID('Hex Reference'!D200,3,2),MID('Hex Reference'!D200,1,2))</f>
        <v>0A07</v>
      </c>
      <c r="E200" s="12" t="e">
        <f>CONCATENATE(MID('Hex Reference'!E200,3,2),MID('Hex Reference'!E200,1,2))</f>
        <v>#N/A</v>
      </c>
      <c r="F200" s="12" t="e">
        <f>CONCATENATE(MID('Hex Reference'!F200,3,2),MID('Hex Reference'!F200,1,2))</f>
        <v>#N/A</v>
      </c>
      <c r="G200" s="12" t="str">
        <f>CONCATENATE(MID('Hex Reference'!G200,3,2),MID('Hex Reference'!G200,1,2))</f>
        <v>0A07</v>
      </c>
      <c r="H200" s="12" t="e">
        <f>CONCATENATE(MID('Hex Reference'!H200,3,2),MID('Hex Reference'!H200,1,2))</f>
        <v>#N/A</v>
      </c>
      <c r="I200" s="12" t="e">
        <f>CONCATENATE(MID('Hex Reference'!I200,3,2),MID('Hex Reference'!I200,1,2))</f>
        <v>#N/A</v>
      </c>
      <c r="J200" s="12" t="str">
        <f>CONCATENATE(MID('Hex Reference'!J200,3,2),MID('Hex Reference'!J200,1,2))</f>
        <v>0A07</v>
      </c>
      <c r="K200" s="12" t="e">
        <f>CONCATENATE(MID('Hex Reference'!K200,3,2),MID('Hex Reference'!K200,1,2))</f>
        <v>#N/A</v>
      </c>
      <c r="L200" s="12" t="e">
        <f>CONCATENATE(MID('Hex Reference'!L200,3,2),MID('Hex Reference'!L200,1,2))</f>
        <v>#N/A</v>
      </c>
      <c r="M200" s="12" t="str">
        <f>CONCATENATE(MID('Hex Reference'!M200,3,2),MID('Hex Reference'!M200,1,2))</f>
        <v>0A07</v>
      </c>
      <c r="N200" s="12" t="e">
        <f>CONCATENATE(MID('Hex Reference'!N200,3,2),MID('Hex Reference'!N200,1,2))</f>
        <v>#N/A</v>
      </c>
      <c r="O200" s="12" t="e">
        <f>CONCATENATE(MID('Hex Reference'!O200,3,2),MID('Hex Reference'!O200,1,2))</f>
        <v>#N/A</v>
      </c>
      <c r="P200" s="12" t="str">
        <f>CONCATENATE(MID('Hex Reference'!P200,3,2),MID('Hex Reference'!P200,1,2))</f>
        <v>0A07</v>
      </c>
      <c r="Q200" s="12" t="e">
        <f>CONCATENATE(MID('Hex Reference'!Q200,3,2),MID('Hex Reference'!Q200,1,2))</f>
        <v>#N/A</v>
      </c>
      <c r="R200" s="12" t="e">
        <f>CONCATENATE(MID('Hex Reference'!R200,3,2),MID('Hex Reference'!R200,1,2))</f>
        <v>#N/A</v>
      </c>
      <c r="S200" s="12" t="str">
        <f>CONCATENATE(MID('Hex Reference'!S200,3,2),MID('Hex Reference'!S200,1,2))</f>
        <v>0A07</v>
      </c>
      <c r="T200" s="12" t="e">
        <f>CONCATENATE(MID('Hex Reference'!T200,3,2),MID('Hex Reference'!T200,1,2))</f>
        <v>#N/A</v>
      </c>
      <c r="U200" s="12" t="e">
        <f>CONCATENATE(MID('Hex Reference'!U200,3,2),MID('Hex Reference'!U200,1,2))</f>
        <v>#N/A</v>
      </c>
      <c r="V200" s="12" t="str">
        <f>CONCATENATE(MID('Hex Reference'!V200,3,2),MID('Hex Reference'!V200,1,2))</f>
        <v>0A07</v>
      </c>
      <c r="W200" s="12" t="e">
        <f>CONCATENATE(MID('Hex Reference'!W200,3,2),MID('Hex Reference'!W200,1,2))</f>
        <v>#N/A</v>
      </c>
      <c r="X200" s="12" t="e">
        <f>CONCATENATE(MID('Hex Reference'!X200,3,2),MID('Hex Reference'!X200,1,2))</f>
        <v>#N/A</v>
      </c>
      <c r="Y200" s="12" t="str">
        <f>CONCATENATE(MID('Hex Reference'!Y200,3,2),MID('Hex Reference'!Y200,1,2))</f>
        <v>0A07</v>
      </c>
      <c r="Z200" s="12" t="e">
        <f>CONCATENATE(MID('Hex Reference'!Z200,3,2),MID('Hex Reference'!Z200,1,2))</f>
        <v>#N/A</v>
      </c>
      <c r="AA200" s="12" t="e">
        <f>CONCATENATE(MID('Hex Reference'!AA200,3,2),MID('Hex Reference'!AA200,1,2))</f>
        <v>#N/A</v>
      </c>
      <c r="AB200" s="12" t="str">
        <f>CONCATENATE(MID('Hex Reference'!AB200,3,2),MID('Hex Reference'!AB200,1,2))</f>
        <v>0A07</v>
      </c>
      <c r="AC200" s="12" t="e">
        <f>CONCATENATE(MID('Hex Reference'!AC200,3,2),MID('Hex Reference'!AC200,1,2))</f>
        <v>#N/A</v>
      </c>
      <c r="AD200" s="12" t="e">
        <f>CONCATENATE(MID('Hex Reference'!AD200,3,2),MID('Hex Reference'!AD200,1,2))</f>
        <v>#N/A</v>
      </c>
      <c r="AE200" s="12" t="str">
        <f>CONCATENATE(MID('Hex Reference'!AE200,3,2),MID('Hex Reference'!AE200,1,2))</f>
        <v>0A07</v>
      </c>
      <c r="AF200" s="12" t="e">
        <f>CONCATENATE(MID('Hex Reference'!AF200,3,2),MID('Hex Reference'!AF200,1,2))</f>
        <v>#N/A</v>
      </c>
      <c r="AG200" s="12" t="e">
        <f>CONCATENATE(MID('Hex Reference'!AG200,3,2),MID('Hex Reference'!AG200,1,2))</f>
        <v>#N/A</v>
      </c>
      <c r="AH200" s="12" t="str">
        <f>CONCATENATE(MID('Hex Reference'!AH200,3,2),MID('Hex Reference'!AH200,1,2))</f>
        <v>0A07</v>
      </c>
      <c r="AI200" s="12" t="e">
        <f>CONCATENATE(MID('Hex Reference'!AI200,3,2),MID('Hex Reference'!AI200,1,2))</f>
        <v>#N/A</v>
      </c>
      <c r="AJ200" s="12" t="e">
        <f>CONCATENATE(MID('Hex Reference'!AJ200,3,2),MID('Hex Reference'!AJ200,1,2))</f>
        <v>#N/A</v>
      </c>
      <c r="AK200" s="12" t="str">
        <f>CONCATENATE(MID('Hex Reference'!AK200,3,2),MID('Hex Reference'!AK200,1,2))</f>
        <v>0A07</v>
      </c>
      <c r="AL200" s="12" t="e">
        <f>CONCATENATE(MID('Hex Reference'!AL200,3,2),MID('Hex Reference'!AL200,1,2))</f>
        <v>#N/A</v>
      </c>
      <c r="AM200" s="12" t="e">
        <f>CONCATENATE(MID('Hex Reference'!AM200,3,2),MID('Hex Reference'!AM200,1,2))</f>
        <v>#N/A</v>
      </c>
      <c r="AN200" s="12" t="str">
        <f>CONCATENATE(MID('Hex Reference'!AN200,3,2),MID('Hex Reference'!AN200,1,2))</f>
        <v>0A07</v>
      </c>
      <c r="AO200" s="12" t="e">
        <f>CONCATENATE(MID('Hex Reference'!AO200,3,2),MID('Hex Reference'!AO200,1,2))</f>
        <v>#N/A</v>
      </c>
      <c r="AP200" s="12" t="e">
        <f>CONCATENATE(MID('Hex Reference'!AP200,3,2),MID('Hex Reference'!AP200,1,2))</f>
        <v>#N/A</v>
      </c>
      <c r="AQ200" s="12" t="str">
        <f>CONCATENATE(MID('Hex Reference'!AQ200,3,2),MID('Hex Reference'!AQ200,1,2))</f>
        <v>0A07</v>
      </c>
      <c r="AR200" s="28"/>
      <c r="AT200" s="24"/>
      <c r="AU200" s="12" t="str">
        <f>CONCATENATE(MID('Hex Reference'!AU200,3,2),MID('Hex Reference'!AU200,1,2))</f>
        <v>0A07</v>
      </c>
      <c r="AV200" s="12" t="e">
        <f>CONCATENATE(MID('Hex Reference'!AV200,3,2),MID('Hex Reference'!AV200,1,2))</f>
        <v>#N/A</v>
      </c>
      <c r="AW200" s="12" t="e">
        <f>CONCATENATE(MID('Hex Reference'!AW200,3,2),MID('Hex Reference'!AW200,1,2))</f>
        <v>#N/A</v>
      </c>
      <c r="AX200" s="12" t="str">
        <f>CONCATENATE(MID('Hex Reference'!AX200,3,2),MID('Hex Reference'!AX200,1,2))</f>
        <v>0A07</v>
      </c>
      <c r="AY200" s="12" t="e">
        <f>CONCATENATE(MID('Hex Reference'!AY200,3,2),MID('Hex Reference'!AY200,1,2))</f>
        <v>#N/A</v>
      </c>
      <c r="AZ200" s="12" t="e">
        <f>CONCATENATE(MID('Hex Reference'!AZ200,3,2),MID('Hex Reference'!AZ200,1,2))</f>
        <v>#N/A</v>
      </c>
      <c r="BA200" s="12" t="str">
        <f>CONCATENATE(MID('Hex Reference'!BA200,3,2),MID('Hex Reference'!BA200,1,2))</f>
        <v>0A07</v>
      </c>
      <c r="BB200" s="12" t="e">
        <f>CONCATENATE(MID('Hex Reference'!BB200,3,2),MID('Hex Reference'!BB200,1,2))</f>
        <v>#N/A</v>
      </c>
      <c r="BC200" s="12" t="e">
        <f>CONCATENATE(MID('Hex Reference'!BC200,3,2),MID('Hex Reference'!BC200,1,2))</f>
        <v>#N/A</v>
      </c>
      <c r="BD200" s="12" t="str">
        <f>CONCATENATE(MID('Hex Reference'!BD200,3,2),MID('Hex Reference'!BD200,1,2))</f>
        <v>0A07</v>
      </c>
      <c r="BE200" s="12" t="e">
        <f>CONCATENATE(MID('Hex Reference'!BE200,3,2),MID('Hex Reference'!BE200,1,2))</f>
        <v>#N/A</v>
      </c>
      <c r="BF200" s="12" t="e">
        <f>CONCATENATE(MID('Hex Reference'!BF200,3,2),MID('Hex Reference'!BF200,1,2))</f>
        <v>#N/A</v>
      </c>
      <c r="BG200" s="12" t="str">
        <f>CONCATENATE(MID('Hex Reference'!BG200,3,2),MID('Hex Reference'!BG200,1,2))</f>
        <v>0A07</v>
      </c>
      <c r="BH200" s="12" t="e">
        <f>CONCATENATE(MID('Hex Reference'!BH200,3,2),MID('Hex Reference'!BH200,1,2))</f>
        <v>#N/A</v>
      </c>
      <c r="BI200" s="12" t="e">
        <f>CONCATENATE(MID('Hex Reference'!BI200,3,2),MID('Hex Reference'!BI200,1,2))</f>
        <v>#N/A</v>
      </c>
      <c r="BJ200" s="12" t="str">
        <f>CONCATENATE(MID('Hex Reference'!BJ200,3,2),MID('Hex Reference'!BJ200,1,2))</f>
        <v>0A07</v>
      </c>
      <c r="BK200" s="12" t="e">
        <f>CONCATENATE(MID('Hex Reference'!BK200,3,2),MID('Hex Reference'!BK200,1,2))</f>
        <v>#N/A</v>
      </c>
      <c r="BL200" s="12" t="e">
        <f>CONCATENATE(MID('Hex Reference'!BL200,3,2),MID('Hex Reference'!BL200,1,2))</f>
        <v>#N/A</v>
      </c>
      <c r="BM200" s="12" t="str">
        <f>CONCATENATE(MID('Hex Reference'!BM200,3,2),MID('Hex Reference'!BM200,1,2))</f>
        <v>0A07</v>
      </c>
      <c r="BN200" s="12" t="e">
        <f>CONCATENATE(MID('Hex Reference'!BN200,3,2),MID('Hex Reference'!BN200,1,2))</f>
        <v>#N/A</v>
      </c>
      <c r="BO200" s="12" t="e">
        <f>CONCATENATE(MID('Hex Reference'!BO200,3,2),MID('Hex Reference'!BO200,1,2))</f>
        <v>#N/A</v>
      </c>
      <c r="BP200" s="12" t="str">
        <f>CONCATENATE(MID('Hex Reference'!BP200,3,2),MID('Hex Reference'!BP200,1,2))</f>
        <v>0A07</v>
      </c>
      <c r="BQ200" s="12" t="e">
        <f>CONCATENATE(MID('Hex Reference'!BQ200,3,2),MID('Hex Reference'!BQ200,1,2))</f>
        <v>#N/A</v>
      </c>
      <c r="BR200" s="12" t="e">
        <f>CONCATENATE(MID('Hex Reference'!BR200,3,2),MID('Hex Reference'!BR200,1,2))</f>
        <v>#N/A</v>
      </c>
      <c r="BS200" s="12" t="str">
        <f>CONCATENATE(MID('Hex Reference'!BS200,3,2),MID('Hex Reference'!BS200,1,2))</f>
        <v>0A07</v>
      </c>
      <c r="BT200" s="12" t="e">
        <f>CONCATENATE(MID('Hex Reference'!BT200,3,2),MID('Hex Reference'!BT200,1,2))</f>
        <v>#N/A</v>
      </c>
      <c r="BU200" s="12" t="e">
        <f>CONCATENATE(MID('Hex Reference'!BU200,3,2),MID('Hex Reference'!BU200,1,2))</f>
        <v>#N/A</v>
      </c>
      <c r="BV200" s="12" t="str">
        <f>CONCATENATE(MID('Hex Reference'!BV200,3,2),MID('Hex Reference'!BV200,1,2))</f>
        <v>0A07</v>
      </c>
      <c r="BW200" s="12" t="e">
        <f>CONCATENATE(MID('Hex Reference'!BW200,3,2),MID('Hex Reference'!BW200,1,2))</f>
        <v>#N/A</v>
      </c>
      <c r="BX200" s="12" t="e">
        <f>CONCATENATE(MID('Hex Reference'!BX200,3,2),MID('Hex Reference'!BX200,1,2))</f>
        <v>#N/A</v>
      </c>
      <c r="BY200" s="12" t="str">
        <f>CONCATENATE(MID('Hex Reference'!BY200,3,2),MID('Hex Reference'!BY200,1,2))</f>
        <v>0A07</v>
      </c>
      <c r="BZ200" s="12" t="e">
        <f>CONCATENATE(MID('Hex Reference'!BZ200,3,2),MID('Hex Reference'!BZ200,1,2))</f>
        <v>#N/A</v>
      </c>
      <c r="CA200" s="12" t="e">
        <f>CONCATENATE(MID('Hex Reference'!CA200,3,2),MID('Hex Reference'!CA200,1,2))</f>
        <v>#N/A</v>
      </c>
      <c r="CB200" s="12" t="str">
        <f>CONCATENATE(MID('Hex Reference'!CB200,3,2),MID('Hex Reference'!CB200,1,2))</f>
        <v>0A07</v>
      </c>
      <c r="CC200" s="12" t="e">
        <f>CONCATENATE(MID('Hex Reference'!CC200,3,2),MID('Hex Reference'!CC200,1,2))</f>
        <v>#N/A</v>
      </c>
      <c r="CD200" s="12" t="e">
        <f>CONCATENATE(MID('Hex Reference'!CD200,3,2),MID('Hex Reference'!CD200,1,2))</f>
        <v>#N/A</v>
      </c>
      <c r="CE200" s="12" t="str">
        <f>CONCATENATE(MID('Hex Reference'!CE200,3,2),MID('Hex Reference'!CE200,1,2))</f>
        <v>0A07</v>
      </c>
      <c r="CF200" s="12" t="e">
        <f>CONCATENATE(MID('Hex Reference'!CF200,3,2),MID('Hex Reference'!CF200,1,2))</f>
        <v>#N/A</v>
      </c>
      <c r="CG200" s="12" t="e">
        <f>CONCATENATE(MID('Hex Reference'!CG200,3,2),MID('Hex Reference'!CG200,1,2))</f>
        <v>#N/A</v>
      </c>
      <c r="CH200" s="12" t="str">
        <f>CONCATENATE(MID('Hex Reference'!CH200,3,2),MID('Hex Reference'!CH200,1,2))</f>
        <v>0A07</v>
      </c>
      <c r="CI200" s="28"/>
    </row>
    <row r="201" spans="1:87">
      <c r="A201" s="25" t="str">
        <f t="shared" si="6"/>
        <v>C4</v>
      </c>
      <c r="B201" s="25" t="s">
        <v>227</v>
      </c>
      <c r="C201" s="40" t="str">
        <f t="shared" si="7"/>
        <v>18B88</v>
      </c>
      <c r="D201" s="12" t="str">
        <f>CONCATENATE(MID('Hex Reference'!D201,3,2),MID('Hex Reference'!D201,1,2))</f>
        <v>A04F</v>
      </c>
      <c r="E201" s="12" t="e">
        <f>CONCATENATE(MID('Hex Reference'!E201,3,2),MID('Hex Reference'!E201,1,2))</f>
        <v>#N/A</v>
      </c>
      <c r="F201" s="12" t="e">
        <f>CONCATENATE(MID('Hex Reference'!F201,3,2),MID('Hex Reference'!F201,1,2))</f>
        <v>#N/A</v>
      </c>
      <c r="G201" s="12" t="str">
        <f>CONCATENATE(MID('Hex Reference'!G201,3,2),MID('Hex Reference'!G201,1,2))</f>
        <v>A04F</v>
      </c>
      <c r="H201" s="12" t="e">
        <f>CONCATENATE(MID('Hex Reference'!H201,3,2),MID('Hex Reference'!H201,1,2))</f>
        <v>#N/A</v>
      </c>
      <c r="I201" s="12" t="e">
        <f>CONCATENATE(MID('Hex Reference'!I201,3,2),MID('Hex Reference'!I201,1,2))</f>
        <v>#N/A</v>
      </c>
      <c r="J201" s="12" t="str">
        <f>CONCATENATE(MID('Hex Reference'!J201,3,2),MID('Hex Reference'!J201,1,2))</f>
        <v>A04F</v>
      </c>
      <c r="K201" s="12" t="e">
        <f>CONCATENATE(MID('Hex Reference'!K201,3,2),MID('Hex Reference'!K201,1,2))</f>
        <v>#N/A</v>
      </c>
      <c r="L201" s="12" t="e">
        <f>CONCATENATE(MID('Hex Reference'!L201,3,2),MID('Hex Reference'!L201,1,2))</f>
        <v>#N/A</v>
      </c>
      <c r="M201" s="12" t="str">
        <f>CONCATENATE(MID('Hex Reference'!M201,3,2),MID('Hex Reference'!M201,1,2))</f>
        <v>A04F</v>
      </c>
      <c r="N201" s="12" t="e">
        <f>CONCATENATE(MID('Hex Reference'!N201,3,2),MID('Hex Reference'!N201,1,2))</f>
        <v>#N/A</v>
      </c>
      <c r="O201" s="12" t="e">
        <f>CONCATENATE(MID('Hex Reference'!O201,3,2),MID('Hex Reference'!O201,1,2))</f>
        <v>#N/A</v>
      </c>
      <c r="P201" s="12" t="str">
        <f>CONCATENATE(MID('Hex Reference'!P201,3,2),MID('Hex Reference'!P201,1,2))</f>
        <v>A04F</v>
      </c>
      <c r="Q201" s="12" t="e">
        <f>CONCATENATE(MID('Hex Reference'!Q201,3,2),MID('Hex Reference'!Q201,1,2))</f>
        <v>#N/A</v>
      </c>
      <c r="R201" s="12" t="e">
        <f>CONCATENATE(MID('Hex Reference'!R201,3,2),MID('Hex Reference'!R201,1,2))</f>
        <v>#N/A</v>
      </c>
      <c r="S201" s="12" t="str">
        <f>CONCATENATE(MID('Hex Reference'!S201,3,2),MID('Hex Reference'!S201,1,2))</f>
        <v>A04F</v>
      </c>
      <c r="T201" s="12" t="e">
        <f>CONCATENATE(MID('Hex Reference'!T201,3,2),MID('Hex Reference'!T201,1,2))</f>
        <v>#N/A</v>
      </c>
      <c r="U201" s="12" t="e">
        <f>CONCATENATE(MID('Hex Reference'!U201,3,2),MID('Hex Reference'!U201,1,2))</f>
        <v>#N/A</v>
      </c>
      <c r="V201" s="12" t="str">
        <f>CONCATENATE(MID('Hex Reference'!V201,3,2),MID('Hex Reference'!V201,1,2))</f>
        <v>A04F</v>
      </c>
      <c r="W201" s="12" t="e">
        <f>CONCATENATE(MID('Hex Reference'!W201,3,2),MID('Hex Reference'!W201,1,2))</f>
        <v>#N/A</v>
      </c>
      <c r="X201" s="12" t="e">
        <f>CONCATENATE(MID('Hex Reference'!X201,3,2),MID('Hex Reference'!X201,1,2))</f>
        <v>#N/A</v>
      </c>
      <c r="Y201" s="12" t="str">
        <f>CONCATENATE(MID('Hex Reference'!Y201,3,2),MID('Hex Reference'!Y201,1,2))</f>
        <v>A04F</v>
      </c>
      <c r="Z201" s="12" t="e">
        <f>CONCATENATE(MID('Hex Reference'!Z201,3,2),MID('Hex Reference'!Z201,1,2))</f>
        <v>#N/A</v>
      </c>
      <c r="AA201" s="12" t="e">
        <f>CONCATENATE(MID('Hex Reference'!AA201,3,2),MID('Hex Reference'!AA201,1,2))</f>
        <v>#N/A</v>
      </c>
      <c r="AB201" s="12" t="str">
        <f>CONCATENATE(MID('Hex Reference'!AB201,3,2),MID('Hex Reference'!AB201,1,2))</f>
        <v>A04F</v>
      </c>
      <c r="AC201" s="12" t="e">
        <f>CONCATENATE(MID('Hex Reference'!AC201,3,2),MID('Hex Reference'!AC201,1,2))</f>
        <v>#N/A</v>
      </c>
      <c r="AD201" s="12" t="e">
        <f>CONCATENATE(MID('Hex Reference'!AD201,3,2),MID('Hex Reference'!AD201,1,2))</f>
        <v>#N/A</v>
      </c>
      <c r="AE201" s="12" t="str">
        <f>CONCATENATE(MID('Hex Reference'!AE201,3,2),MID('Hex Reference'!AE201,1,2))</f>
        <v>A04F</v>
      </c>
      <c r="AF201" s="12" t="e">
        <f>CONCATENATE(MID('Hex Reference'!AF201,3,2),MID('Hex Reference'!AF201,1,2))</f>
        <v>#N/A</v>
      </c>
      <c r="AG201" s="12" t="e">
        <f>CONCATENATE(MID('Hex Reference'!AG201,3,2),MID('Hex Reference'!AG201,1,2))</f>
        <v>#N/A</v>
      </c>
      <c r="AH201" s="12" t="str">
        <f>CONCATENATE(MID('Hex Reference'!AH201,3,2),MID('Hex Reference'!AH201,1,2))</f>
        <v>A04F</v>
      </c>
      <c r="AI201" s="12" t="e">
        <f>CONCATENATE(MID('Hex Reference'!AI201,3,2),MID('Hex Reference'!AI201,1,2))</f>
        <v>#N/A</v>
      </c>
      <c r="AJ201" s="12" t="e">
        <f>CONCATENATE(MID('Hex Reference'!AJ201,3,2),MID('Hex Reference'!AJ201,1,2))</f>
        <v>#N/A</v>
      </c>
      <c r="AK201" s="12" t="str">
        <f>CONCATENATE(MID('Hex Reference'!AK201,3,2),MID('Hex Reference'!AK201,1,2))</f>
        <v>A04F</v>
      </c>
      <c r="AL201" s="12" t="e">
        <f>CONCATENATE(MID('Hex Reference'!AL201,3,2),MID('Hex Reference'!AL201,1,2))</f>
        <v>#N/A</v>
      </c>
      <c r="AM201" s="12" t="e">
        <f>CONCATENATE(MID('Hex Reference'!AM201,3,2),MID('Hex Reference'!AM201,1,2))</f>
        <v>#N/A</v>
      </c>
      <c r="AN201" s="12" t="str">
        <f>CONCATENATE(MID('Hex Reference'!AN201,3,2),MID('Hex Reference'!AN201,1,2))</f>
        <v>A04F</v>
      </c>
      <c r="AO201" s="12" t="e">
        <f>CONCATENATE(MID('Hex Reference'!AO201,3,2),MID('Hex Reference'!AO201,1,2))</f>
        <v>#N/A</v>
      </c>
      <c r="AP201" s="12" t="e">
        <f>CONCATENATE(MID('Hex Reference'!AP201,3,2),MID('Hex Reference'!AP201,1,2))</f>
        <v>#N/A</v>
      </c>
      <c r="AQ201" s="12" t="str">
        <f>CONCATENATE(MID('Hex Reference'!AQ201,3,2),MID('Hex Reference'!AQ201,1,2))</f>
        <v>A04F</v>
      </c>
      <c r="AR201" s="28"/>
      <c r="AT201" s="24"/>
      <c r="AU201" s="12" t="str">
        <f>CONCATENATE(MID('Hex Reference'!AU201,3,2),MID('Hex Reference'!AU201,1,2))</f>
        <v>A04F</v>
      </c>
      <c r="AV201" s="12" t="e">
        <f>CONCATENATE(MID('Hex Reference'!AV201,3,2),MID('Hex Reference'!AV201,1,2))</f>
        <v>#N/A</v>
      </c>
      <c r="AW201" s="12" t="e">
        <f>CONCATENATE(MID('Hex Reference'!AW201,3,2),MID('Hex Reference'!AW201,1,2))</f>
        <v>#N/A</v>
      </c>
      <c r="AX201" s="12" t="str">
        <f>CONCATENATE(MID('Hex Reference'!AX201,3,2),MID('Hex Reference'!AX201,1,2))</f>
        <v>A04F</v>
      </c>
      <c r="AY201" s="12" t="e">
        <f>CONCATENATE(MID('Hex Reference'!AY201,3,2),MID('Hex Reference'!AY201,1,2))</f>
        <v>#N/A</v>
      </c>
      <c r="AZ201" s="12" t="e">
        <f>CONCATENATE(MID('Hex Reference'!AZ201,3,2),MID('Hex Reference'!AZ201,1,2))</f>
        <v>#N/A</v>
      </c>
      <c r="BA201" s="12" t="str">
        <f>CONCATENATE(MID('Hex Reference'!BA201,3,2),MID('Hex Reference'!BA201,1,2))</f>
        <v>A04F</v>
      </c>
      <c r="BB201" s="12" t="e">
        <f>CONCATENATE(MID('Hex Reference'!BB201,3,2),MID('Hex Reference'!BB201,1,2))</f>
        <v>#N/A</v>
      </c>
      <c r="BC201" s="12" t="e">
        <f>CONCATENATE(MID('Hex Reference'!BC201,3,2),MID('Hex Reference'!BC201,1,2))</f>
        <v>#N/A</v>
      </c>
      <c r="BD201" s="12" t="str">
        <f>CONCATENATE(MID('Hex Reference'!BD201,3,2),MID('Hex Reference'!BD201,1,2))</f>
        <v>A04F</v>
      </c>
      <c r="BE201" s="12" t="e">
        <f>CONCATENATE(MID('Hex Reference'!BE201,3,2),MID('Hex Reference'!BE201,1,2))</f>
        <v>#N/A</v>
      </c>
      <c r="BF201" s="12" t="e">
        <f>CONCATENATE(MID('Hex Reference'!BF201,3,2),MID('Hex Reference'!BF201,1,2))</f>
        <v>#N/A</v>
      </c>
      <c r="BG201" s="12" t="str">
        <f>CONCATENATE(MID('Hex Reference'!BG201,3,2),MID('Hex Reference'!BG201,1,2))</f>
        <v>A04F</v>
      </c>
      <c r="BH201" s="12" t="e">
        <f>CONCATENATE(MID('Hex Reference'!BH201,3,2),MID('Hex Reference'!BH201,1,2))</f>
        <v>#N/A</v>
      </c>
      <c r="BI201" s="12" t="e">
        <f>CONCATENATE(MID('Hex Reference'!BI201,3,2),MID('Hex Reference'!BI201,1,2))</f>
        <v>#N/A</v>
      </c>
      <c r="BJ201" s="12" t="str">
        <f>CONCATENATE(MID('Hex Reference'!BJ201,3,2),MID('Hex Reference'!BJ201,1,2))</f>
        <v>A04F</v>
      </c>
      <c r="BK201" s="12" t="e">
        <f>CONCATENATE(MID('Hex Reference'!BK201,3,2),MID('Hex Reference'!BK201,1,2))</f>
        <v>#N/A</v>
      </c>
      <c r="BL201" s="12" t="e">
        <f>CONCATENATE(MID('Hex Reference'!BL201,3,2),MID('Hex Reference'!BL201,1,2))</f>
        <v>#N/A</v>
      </c>
      <c r="BM201" s="12" t="str">
        <f>CONCATENATE(MID('Hex Reference'!BM201,3,2),MID('Hex Reference'!BM201,1,2))</f>
        <v>A04F</v>
      </c>
      <c r="BN201" s="12" t="e">
        <f>CONCATENATE(MID('Hex Reference'!BN201,3,2),MID('Hex Reference'!BN201,1,2))</f>
        <v>#N/A</v>
      </c>
      <c r="BO201" s="12" t="e">
        <f>CONCATENATE(MID('Hex Reference'!BO201,3,2),MID('Hex Reference'!BO201,1,2))</f>
        <v>#N/A</v>
      </c>
      <c r="BP201" s="12" t="str">
        <f>CONCATENATE(MID('Hex Reference'!BP201,3,2),MID('Hex Reference'!BP201,1,2))</f>
        <v>A04F</v>
      </c>
      <c r="BQ201" s="12" t="e">
        <f>CONCATENATE(MID('Hex Reference'!BQ201,3,2),MID('Hex Reference'!BQ201,1,2))</f>
        <v>#N/A</v>
      </c>
      <c r="BR201" s="12" t="e">
        <f>CONCATENATE(MID('Hex Reference'!BR201,3,2),MID('Hex Reference'!BR201,1,2))</f>
        <v>#N/A</v>
      </c>
      <c r="BS201" s="12" t="str">
        <f>CONCATENATE(MID('Hex Reference'!BS201,3,2),MID('Hex Reference'!BS201,1,2))</f>
        <v>A04F</v>
      </c>
      <c r="BT201" s="12" t="e">
        <f>CONCATENATE(MID('Hex Reference'!BT201,3,2),MID('Hex Reference'!BT201,1,2))</f>
        <v>#N/A</v>
      </c>
      <c r="BU201" s="12" t="e">
        <f>CONCATENATE(MID('Hex Reference'!BU201,3,2),MID('Hex Reference'!BU201,1,2))</f>
        <v>#N/A</v>
      </c>
      <c r="BV201" s="12" t="str">
        <f>CONCATENATE(MID('Hex Reference'!BV201,3,2),MID('Hex Reference'!BV201,1,2))</f>
        <v>A04F</v>
      </c>
      <c r="BW201" s="12" t="e">
        <f>CONCATENATE(MID('Hex Reference'!BW201,3,2),MID('Hex Reference'!BW201,1,2))</f>
        <v>#N/A</v>
      </c>
      <c r="BX201" s="12" t="e">
        <f>CONCATENATE(MID('Hex Reference'!BX201,3,2),MID('Hex Reference'!BX201,1,2))</f>
        <v>#N/A</v>
      </c>
      <c r="BY201" s="12" t="str">
        <f>CONCATENATE(MID('Hex Reference'!BY201,3,2),MID('Hex Reference'!BY201,1,2))</f>
        <v>A04F</v>
      </c>
      <c r="BZ201" s="12" t="e">
        <f>CONCATENATE(MID('Hex Reference'!BZ201,3,2),MID('Hex Reference'!BZ201,1,2))</f>
        <v>#N/A</v>
      </c>
      <c r="CA201" s="12" t="e">
        <f>CONCATENATE(MID('Hex Reference'!CA201,3,2),MID('Hex Reference'!CA201,1,2))</f>
        <v>#N/A</v>
      </c>
      <c r="CB201" s="12" t="str">
        <f>CONCATENATE(MID('Hex Reference'!CB201,3,2),MID('Hex Reference'!CB201,1,2))</f>
        <v>A04F</v>
      </c>
      <c r="CC201" s="12" t="e">
        <f>CONCATENATE(MID('Hex Reference'!CC201,3,2),MID('Hex Reference'!CC201,1,2))</f>
        <v>#N/A</v>
      </c>
      <c r="CD201" s="12" t="e">
        <f>CONCATENATE(MID('Hex Reference'!CD201,3,2),MID('Hex Reference'!CD201,1,2))</f>
        <v>#N/A</v>
      </c>
      <c r="CE201" s="12" t="str">
        <f>CONCATENATE(MID('Hex Reference'!CE201,3,2),MID('Hex Reference'!CE201,1,2))</f>
        <v>A04F</v>
      </c>
      <c r="CF201" s="12" t="e">
        <f>CONCATENATE(MID('Hex Reference'!CF201,3,2),MID('Hex Reference'!CF201,1,2))</f>
        <v>#N/A</v>
      </c>
      <c r="CG201" s="12" t="e">
        <f>CONCATENATE(MID('Hex Reference'!CG201,3,2),MID('Hex Reference'!CG201,1,2))</f>
        <v>#N/A</v>
      </c>
      <c r="CH201" s="12" t="str">
        <f>CONCATENATE(MID('Hex Reference'!CH201,3,2),MID('Hex Reference'!CH201,1,2))</f>
        <v>A04F</v>
      </c>
      <c r="CI201" s="28"/>
    </row>
    <row r="202" spans="1:87">
      <c r="A202" s="25" t="str">
        <f t="shared" si="6"/>
        <v>C5</v>
      </c>
      <c r="B202" s="25" t="s">
        <v>228</v>
      </c>
      <c r="C202" s="40" t="str">
        <f t="shared" si="7"/>
        <v>18BC0</v>
      </c>
      <c r="D202" s="12" t="str">
        <f>CONCATENATE(MID('Hex Reference'!D202,3,2),MID('Hex Reference'!D202,1,2))</f>
        <v>A04F</v>
      </c>
      <c r="E202" s="12" t="e">
        <f>CONCATENATE(MID('Hex Reference'!E202,3,2),MID('Hex Reference'!E202,1,2))</f>
        <v>#N/A</v>
      </c>
      <c r="F202" s="12" t="e">
        <f>CONCATENATE(MID('Hex Reference'!F202,3,2),MID('Hex Reference'!F202,1,2))</f>
        <v>#N/A</v>
      </c>
      <c r="G202" s="12" t="str">
        <f>CONCATENATE(MID('Hex Reference'!G202,3,2),MID('Hex Reference'!G202,1,2))</f>
        <v>A04F</v>
      </c>
      <c r="H202" s="12" t="e">
        <f>CONCATENATE(MID('Hex Reference'!H202,3,2),MID('Hex Reference'!H202,1,2))</f>
        <v>#N/A</v>
      </c>
      <c r="I202" s="12" t="e">
        <f>CONCATENATE(MID('Hex Reference'!I202,3,2),MID('Hex Reference'!I202,1,2))</f>
        <v>#N/A</v>
      </c>
      <c r="J202" s="12" t="str">
        <f>CONCATENATE(MID('Hex Reference'!J202,3,2),MID('Hex Reference'!J202,1,2))</f>
        <v>A04F</v>
      </c>
      <c r="K202" s="12" t="e">
        <f>CONCATENATE(MID('Hex Reference'!K202,3,2),MID('Hex Reference'!K202,1,2))</f>
        <v>#N/A</v>
      </c>
      <c r="L202" s="12" t="e">
        <f>CONCATENATE(MID('Hex Reference'!L202,3,2),MID('Hex Reference'!L202,1,2))</f>
        <v>#N/A</v>
      </c>
      <c r="M202" s="12" t="str">
        <f>CONCATENATE(MID('Hex Reference'!M202,3,2),MID('Hex Reference'!M202,1,2))</f>
        <v>A04F</v>
      </c>
      <c r="N202" s="12" t="e">
        <f>CONCATENATE(MID('Hex Reference'!N202,3,2),MID('Hex Reference'!N202,1,2))</f>
        <v>#N/A</v>
      </c>
      <c r="O202" s="12" t="e">
        <f>CONCATENATE(MID('Hex Reference'!O202,3,2),MID('Hex Reference'!O202,1,2))</f>
        <v>#N/A</v>
      </c>
      <c r="P202" s="12" t="str">
        <f>CONCATENATE(MID('Hex Reference'!P202,3,2),MID('Hex Reference'!P202,1,2))</f>
        <v>A04F</v>
      </c>
      <c r="Q202" s="12" t="e">
        <f>CONCATENATE(MID('Hex Reference'!Q202,3,2),MID('Hex Reference'!Q202,1,2))</f>
        <v>#N/A</v>
      </c>
      <c r="R202" s="12" t="e">
        <f>CONCATENATE(MID('Hex Reference'!R202,3,2),MID('Hex Reference'!R202,1,2))</f>
        <v>#N/A</v>
      </c>
      <c r="S202" s="12" t="str">
        <f>CONCATENATE(MID('Hex Reference'!S202,3,2),MID('Hex Reference'!S202,1,2))</f>
        <v>A04F</v>
      </c>
      <c r="T202" s="12" t="e">
        <f>CONCATENATE(MID('Hex Reference'!T202,3,2),MID('Hex Reference'!T202,1,2))</f>
        <v>#N/A</v>
      </c>
      <c r="U202" s="12" t="e">
        <f>CONCATENATE(MID('Hex Reference'!U202,3,2),MID('Hex Reference'!U202,1,2))</f>
        <v>#N/A</v>
      </c>
      <c r="V202" s="12" t="str">
        <f>CONCATENATE(MID('Hex Reference'!V202,3,2),MID('Hex Reference'!V202,1,2))</f>
        <v>A04F</v>
      </c>
      <c r="W202" s="12" t="e">
        <f>CONCATENATE(MID('Hex Reference'!W202,3,2),MID('Hex Reference'!W202,1,2))</f>
        <v>#N/A</v>
      </c>
      <c r="X202" s="12" t="e">
        <f>CONCATENATE(MID('Hex Reference'!X202,3,2),MID('Hex Reference'!X202,1,2))</f>
        <v>#N/A</v>
      </c>
      <c r="Y202" s="12" t="str">
        <f>CONCATENATE(MID('Hex Reference'!Y202,3,2),MID('Hex Reference'!Y202,1,2))</f>
        <v>A04F</v>
      </c>
      <c r="Z202" s="12" t="e">
        <f>CONCATENATE(MID('Hex Reference'!Z202,3,2),MID('Hex Reference'!Z202,1,2))</f>
        <v>#N/A</v>
      </c>
      <c r="AA202" s="12" t="e">
        <f>CONCATENATE(MID('Hex Reference'!AA202,3,2),MID('Hex Reference'!AA202,1,2))</f>
        <v>#N/A</v>
      </c>
      <c r="AB202" s="12" t="str">
        <f>CONCATENATE(MID('Hex Reference'!AB202,3,2),MID('Hex Reference'!AB202,1,2))</f>
        <v>A04F</v>
      </c>
      <c r="AC202" s="12" t="e">
        <f>CONCATENATE(MID('Hex Reference'!AC202,3,2),MID('Hex Reference'!AC202,1,2))</f>
        <v>#N/A</v>
      </c>
      <c r="AD202" s="12" t="e">
        <f>CONCATENATE(MID('Hex Reference'!AD202,3,2),MID('Hex Reference'!AD202,1,2))</f>
        <v>#N/A</v>
      </c>
      <c r="AE202" s="12" t="str">
        <f>CONCATENATE(MID('Hex Reference'!AE202,3,2),MID('Hex Reference'!AE202,1,2))</f>
        <v>A04F</v>
      </c>
      <c r="AF202" s="12" t="e">
        <f>CONCATENATE(MID('Hex Reference'!AF202,3,2),MID('Hex Reference'!AF202,1,2))</f>
        <v>#N/A</v>
      </c>
      <c r="AG202" s="12" t="e">
        <f>CONCATENATE(MID('Hex Reference'!AG202,3,2),MID('Hex Reference'!AG202,1,2))</f>
        <v>#N/A</v>
      </c>
      <c r="AH202" s="12" t="str">
        <f>CONCATENATE(MID('Hex Reference'!AH202,3,2),MID('Hex Reference'!AH202,1,2))</f>
        <v>A04F</v>
      </c>
      <c r="AI202" s="12" t="e">
        <f>CONCATENATE(MID('Hex Reference'!AI202,3,2),MID('Hex Reference'!AI202,1,2))</f>
        <v>#N/A</v>
      </c>
      <c r="AJ202" s="12" t="e">
        <f>CONCATENATE(MID('Hex Reference'!AJ202,3,2),MID('Hex Reference'!AJ202,1,2))</f>
        <v>#N/A</v>
      </c>
      <c r="AK202" s="12" t="str">
        <f>CONCATENATE(MID('Hex Reference'!AK202,3,2),MID('Hex Reference'!AK202,1,2))</f>
        <v>A04F</v>
      </c>
      <c r="AL202" s="12" t="e">
        <f>CONCATENATE(MID('Hex Reference'!AL202,3,2),MID('Hex Reference'!AL202,1,2))</f>
        <v>#N/A</v>
      </c>
      <c r="AM202" s="12" t="e">
        <f>CONCATENATE(MID('Hex Reference'!AM202,3,2),MID('Hex Reference'!AM202,1,2))</f>
        <v>#N/A</v>
      </c>
      <c r="AN202" s="12" t="str">
        <f>CONCATENATE(MID('Hex Reference'!AN202,3,2),MID('Hex Reference'!AN202,1,2))</f>
        <v>A04F</v>
      </c>
      <c r="AO202" s="12" t="e">
        <f>CONCATENATE(MID('Hex Reference'!AO202,3,2),MID('Hex Reference'!AO202,1,2))</f>
        <v>#N/A</v>
      </c>
      <c r="AP202" s="12" t="e">
        <f>CONCATENATE(MID('Hex Reference'!AP202,3,2),MID('Hex Reference'!AP202,1,2))</f>
        <v>#N/A</v>
      </c>
      <c r="AQ202" s="12" t="str">
        <f>CONCATENATE(MID('Hex Reference'!AQ202,3,2),MID('Hex Reference'!AQ202,1,2))</f>
        <v>A04F</v>
      </c>
      <c r="AR202" s="28"/>
      <c r="AT202" s="24"/>
      <c r="AU202" s="12" t="str">
        <f>CONCATENATE(MID('Hex Reference'!AU202,3,2),MID('Hex Reference'!AU202,1,2))</f>
        <v>A04F</v>
      </c>
      <c r="AV202" s="12" t="e">
        <f>CONCATENATE(MID('Hex Reference'!AV202,3,2),MID('Hex Reference'!AV202,1,2))</f>
        <v>#N/A</v>
      </c>
      <c r="AW202" s="12" t="e">
        <f>CONCATENATE(MID('Hex Reference'!AW202,3,2),MID('Hex Reference'!AW202,1,2))</f>
        <v>#N/A</v>
      </c>
      <c r="AX202" s="12" t="str">
        <f>CONCATENATE(MID('Hex Reference'!AX202,3,2),MID('Hex Reference'!AX202,1,2))</f>
        <v>A04F</v>
      </c>
      <c r="AY202" s="12" t="e">
        <f>CONCATENATE(MID('Hex Reference'!AY202,3,2),MID('Hex Reference'!AY202,1,2))</f>
        <v>#N/A</v>
      </c>
      <c r="AZ202" s="12" t="e">
        <f>CONCATENATE(MID('Hex Reference'!AZ202,3,2),MID('Hex Reference'!AZ202,1,2))</f>
        <v>#N/A</v>
      </c>
      <c r="BA202" s="12" t="str">
        <f>CONCATENATE(MID('Hex Reference'!BA202,3,2),MID('Hex Reference'!BA202,1,2))</f>
        <v>A04F</v>
      </c>
      <c r="BB202" s="12" t="e">
        <f>CONCATENATE(MID('Hex Reference'!BB202,3,2),MID('Hex Reference'!BB202,1,2))</f>
        <v>#N/A</v>
      </c>
      <c r="BC202" s="12" t="e">
        <f>CONCATENATE(MID('Hex Reference'!BC202,3,2),MID('Hex Reference'!BC202,1,2))</f>
        <v>#N/A</v>
      </c>
      <c r="BD202" s="12" t="str">
        <f>CONCATENATE(MID('Hex Reference'!BD202,3,2),MID('Hex Reference'!BD202,1,2))</f>
        <v>A04F</v>
      </c>
      <c r="BE202" s="12" t="e">
        <f>CONCATENATE(MID('Hex Reference'!BE202,3,2),MID('Hex Reference'!BE202,1,2))</f>
        <v>#N/A</v>
      </c>
      <c r="BF202" s="12" t="e">
        <f>CONCATENATE(MID('Hex Reference'!BF202,3,2),MID('Hex Reference'!BF202,1,2))</f>
        <v>#N/A</v>
      </c>
      <c r="BG202" s="12" t="str">
        <f>CONCATENATE(MID('Hex Reference'!BG202,3,2),MID('Hex Reference'!BG202,1,2))</f>
        <v>A04F</v>
      </c>
      <c r="BH202" s="12" t="e">
        <f>CONCATENATE(MID('Hex Reference'!BH202,3,2),MID('Hex Reference'!BH202,1,2))</f>
        <v>#N/A</v>
      </c>
      <c r="BI202" s="12" t="e">
        <f>CONCATENATE(MID('Hex Reference'!BI202,3,2),MID('Hex Reference'!BI202,1,2))</f>
        <v>#N/A</v>
      </c>
      <c r="BJ202" s="12" t="str">
        <f>CONCATENATE(MID('Hex Reference'!BJ202,3,2),MID('Hex Reference'!BJ202,1,2))</f>
        <v>A04F</v>
      </c>
      <c r="BK202" s="12" t="e">
        <f>CONCATENATE(MID('Hex Reference'!BK202,3,2),MID('Hex Reference'!BK202,1,2))</f>
        <v>#N/A</v>
      </c>
      <c r="BL202" s="12" t="e">
        <f>CONCATENATE(MID('Hex Reference'!BL202,3,2),MID('Hex Reference'!BL202,1,2))</f>
        <v>#N/A</v>
      </c>
      <c r="BM202" s="12" t="str">
        <f>CONCATENATE(MID('Hex Reference'!BM202,3,2),MID('Hex Reference'!BM202,1,2))</f>
        <v>A04F</v>
      </c>
      <c r="BN202" s="12" t="e">
        <f>CONCATENATE(MID('Hex Reference'!BN202,3,2),MID('Hex Reference'!BN202,1,2))</f>
        <v>#N/A</v>
      </c>
      <c r="BO202" s="12" t="e">
        <f>CONCATENATE(MID('Hex Reference'!BO202,3,2),MID('Hex Reference'!BO202,1,2))</f>
        <v>#N/A</v>
      </c>
      <c r="BP202" s="12" t="str">
        <f>CONCATENATE(MID('Hex Reference'!BP202,3,2),MID('Hex Reference'!BP202,1,2))</f>
        <v>A04F</v>
      </c>
      <c r="BQ202" s="12" t="e">
        <f>CONCATENATE(MID('Hex Reference'!BQ202,3,2),MID('Hex Reference'!BQ202,1,2))</f>
        <v>#N/A</v>
      </c>
      <c r="BR202" s="12" t="e">
        <f>CONCATENATE(MID('Hex Reference'!BR202,3,2),MID('Hex Reference'!BR202,1,2))</f>
        <v>#N/A</v>
      </c>
      <c r="BS202" s="12" t="str">
        <f>CONCATENATE(MID('Hex Reference'!BS202,3,2),MID('Hex Reference'!BS202,1,2))</f>
        <v>A04F</v>
      </c>
      <c r="BT202" s="12" t="e">
        <f>CONCATENATE(MID('Hex Reference'!BT202,3,2),MID('Hex Reference'!BT202,1,2))</f>
        <v>#N/A</v>
      </c>
      <c r="BU202" s="12" t="e">
        <f>CONCATENATE(MID('Hex Reference'!BU202,3,2),MID('Hex Reference'!BU202,1,2))</f>
        <v>#N/A</v>
      </c>
      <c r="BV202" s="12" t="str">
        <f>CONCATENATE(MID('Hex Reference'!BV202,3,2),MID('Hex Reference'!BV202,1,2))</f>
        <v>A04F</v>
      </c>
      <c r="BW202" s="12" t="e">
        <f>CONCATENATE(MID('Hex Reference'!BW202,3,2),MID('Hex Reference'!BW202,1,2))</f>
        <v>#N/A</v>
      </c>
      <c r="BX202" s="12" t="e">
        <f>CONCATENATE(MID('Hex Reference'!BX202,3,2),MID('Hex Reference'!BX202,1,2))</f>
        <v>#N/A</v>
      </c>
      <c r="BY202" s="12" t="str">
        <f>CONCATENATE(MID('Hex Reference'!BY202,3,2),MID('Hex Reference'!BY202,1,2))</f>
        <v>A04F</v>
      </c>
      <c r="BZ202" s="12" t="e">
        <f>CONCATENATE(MID('Hex Reference'!BZ202,3,2),MID('Hex Reference'!BZ202,1,2))</f>
        <v>#N/A</v>
      </c>
      <c r="CA202" s="12" t="e">
        <f>CONCATENATE(MID('Hex Reference'!CA202,3,2),MID('Hex Reference'!CA202,1,2))</f>
        <v>#N/A</v>
      </c>
      <c r="CB202" s="12" t="str">
        <f>CONCATENATE(MID('Hex Reference'!CB202,3,2),MID('Hex Reference'!CB202,1,2))</f>
        <v>A04F</v>
      </c>
      <c r="CC202" s="12" t="e">
        <f>CONCATENATE(MID('Hex Reference'!CC202,3,2),MID('Hex Reference'!CC202,1,2))</f>
        <v>#N/A</v>
      </c>
      <c r="CD202" s="12" t="e">
        <f>CONCATENATE(MID('Hex Reference'!CD202,3,2),MID('Hex Reference'!CD202,1,2))</f>
        <v>#N/A</v>
      </c>
      <c r="CE202" s="12" t="str">
        <f>CONCATENATE(MID('Hex Reference'!CE202,3,2),MID('Hex Reference'!CE202,1,2))</f>
        <v>A04F</v>
      </c>
      <c r="CF202" s="12" t="e">
        <f>CONCATENATE(MID('Hex Reference'!CF202,3,2),MID('Hex Reference'!CF202,1,2))</f>
        <v>#N/A</v>
      </c>
      <c r="CG202" s="12" t="e">
        <f>CONCATENATE(MID('Hex Reference'!CG202,3,2),MID('Hex Reference'!CG202,1,2))</f>
        <v>#N/A</v>
      </c>
      <c r="CH202" s="12" t="str">
        <f>CONCATENATE(MID('Hex Reference'!CH202,3,2),MID('Hex Reference'!CH202,1,2))</f>
        <v>A04F</v>
      </c>
      <c r="CI202" s="28"/>
    </row>
    <row r="203" spans="1:87">
      <c r="A203" s="25" t="str">
        <f t="shared" si="6"/>
        <v>C6</v>
      </c>
      <c r="B203" s="25" t="s">
        <v>272</v>
      </c>
      <c r="C203" s="40" t="str">
        <f t="shared" si="7"/>
        <v>18BF8</v>
      </c>
      <c r="D203" s="12" t="str">
        <f>CONCATENATE(MID('Hex Reference'!D203,3,2),MID('Hex Reference'!D203,1,2))</f>
        <v>A04F</v>
      </c>
      <c r="E203" s="12" t="e">
        <f>CONCATENATE(MID('Hex Reference'!E203,3,2),MID('Hex Reference'!E203,1,2))</f>
        <v>#N/A</v>
      </c>
      <c r="F203" s="12" t="e">
        <f>CONCATENATE(MID('Hex Reference'!F203,3,2),MID('Hex Reference'!F203,1,2))</f>
        <v>#N/A</v>
      </c>
      <c r="G203" s="12" t="str">
        <f>CONCATENATE(MID('Hex Reference'!G203,3,2),MID('Hex Reference'!G203,1,2))</f>
        <v>A04F</v>
      </c>
      <c r="H203" s="12" t="e">
        <f>CONCATENATE(MID('Hex Reference'!H203,3,2),MID('Hex Reference'!H203,1,2))</f>
        <v>#N/A</v>
      </c>
      <c r="I203" s="12" t="e">
        <f>CONCATENATE(MID('Hex Reference'!I203,3,2),MID('Hex Reference'!I203,1,2))</f>
        <v>#N/A</v>
      </c>
      <c r="J203" s="12" t="str">
        <f>CONCATENATE(MID('Hex Reference'!J203,3,2),MID('Hex Reference'!J203,1,2))</f>
        <v>A04F</v>
      </c>
      <c r="K203" s="12" t="e">
        <f>CONCATENATE(MID('Hex Reference'!K203,3,2),MID('Hex Reference'!K203,1,2))</f>
        <v>#N/A</v>
      </c>
      <c r="L203" s="12" t="e">
        <f>CONCATENATE(MID('Hex Reference'!L203,3,2),MID('Hex Reference'!L203,1,2))</f>
        <v>#N/A</v>
      </c>
      <c r="M203" s="12" t="str">
        <f>CONCATENATE(MID('Hex Reference'!M203,3,2),MID('Hex Reference'!M203,1,2))</f>
        <v>A04F</v>
      </c>
      <c r="N203" s="12" t="e">
        <f>CONCATENATE(MID('Hex Reference'!N203,3,2),MID('Hex Reference'!N203,1,2))</f>
        <v>#N/A</v>
      </c>
      <c r="O203" s="12" t="e">
        <f>CONCATENATE(MID('Hex Reference'!O203,3,2),MID('Hex Reference'!O203,1,2))</f>
        <v>#N/A</v>
      </c>
      <c r="P203" s="12" t="str">
        <f>CONCATENATE(MID('Hex Reference'!P203,3,2),MID('Hex Reference'!P203,1,2))</f>
        <v>A04F</v>
      </c>
      <c r="Q203" s="12" t="e">
        <f>CONCATENATE(MID('Hex Reference'!Q203,3,2),MID('Hex Reference'!Q203,1,2))</f>
        <v>#N/A</v>
      </c>
      <c r="R203" s="12" t="e">
        <f>CONCATENATE(MID('Hex Reference'!R203,3,2),MID('Hex Reference'!R203,1,2))</f>
        <v>#N/A</v>
      </c>
      <c r="S203" s="12" t="str">
        <f>CONCATENATE(MID('Hex Reference'!S203,3,2),MID('Hex Reference'!S203,1,2))</f>
        <v>A04F</v>
      </c>
      <c r="T203" s="12" t="e">
        <f>CONCATENATE(MID('Hex Reference'!T203,3,2),MID('Hex Reference'!T203,1,2))</f>
        <v>#N/A</v>
      </c>
      <c r="U203" s="12" t="e">
        <f>CONCATENATE(MID('Hex Reference'!U203,3,2),MID('Hex Reference'!U203,1,2))</f>
        <v>#N/A</v>
      </c>
      <c r="V203" s="12" t="str">
        <f>CONCATENATE(MID('Hex Reference'!V203,3,2),MID('Hex Reference'!V203,1,2))</f>
        <v>A04F</v>
      </c>
      <c r="W203" s="12" t="e">
        <f>CONCATENATE(MID('Hex Reference'!W203,3,2),MID('Hex Reference'!W203,1,2))</f>
        <v>#N/A</v>
      </c>
      <c r="X203" s="12" t="e">
        <f>CONCATENATE(MID('Hex Reference'!X203,3,2),MID('Hex Reference'!X203,1,2))</f>
        <v>#N/A</v>
      </c>
      <c r="Y203" s="12" t="str">
        <f>CONCATENATE(MID('Hex Reference'!Y203,3,2),MID('Hex Reference'!Y203,1,2))</f>
        <v>A04F</v>
      </c>
      <c r="Z203" s="12" t="e">
        <f>CONCATENATE(MID('Hex Reference'!Z203,3,2),MID('Hex Reference'!Z203,1,2))</f>
        <v>#N/A</v>
      </c>
      <c r="AA203" s="12" t="e">
        <f>CONCATENATE(MID('Hex Reference'!AA203,3,2),MID('Hex Reference'!AA203,1,2))</f>
        <v>#N/A</v>
      </c>
      <c r="AB203" s="12" t="str">
        <f>CONCATENATE(MID('Hex Reference'!AB203,3,2),MID('Hex Reference'!AB203,1,2))</f>
        <v>A04F</v>
      </c>
      <c r="AC203" s="12" t="e">
        <f>CONCATENATE(MID('Hex Reference'!AC203,3,2),MID('Hex Reference'!AC203,1,2))</f>
        <v>#N/A</v>
      </c>
      <c r="AD203" s="12" t="e">
        <f>CONCATENATE(MID('Hex Reference'!AD203,3,2),MID('Hex Reference'!AD203,1,2))</f>
        <v>#N/A</v>
      </c>
      <c r="AE203" s="12" t="str">
        <f>CONCATENATE(MID('Hex Reference'!AE203,3,2),MID('Hex Reference'!AE203,1,2))</f>
        <v>A04F</v>
      </c>
      <c r="AF203" s="12" t="e">
        <f>CONCATENATE(MID('Hex Reference'!AF203,3,2),MID('Hex Reference'!AF203,1,2))</f>
        <v>#N/A</v>
      </c>
      <c r="AG203" s="12" t="e">
        <f>CONCATENATE(MID('Hex Reference'!AG203,3,2),MID('Hex Reference'!AG203,1,2))</f>
        <v>#N/A</v>
      </c>
      <c r="AH203" s="12" t="str">
        <f>CONCATENATE(MID('Hex Reference'!AH203,3,2),MID('Hex Reference'!AH203,1,2))</f>
        <v>A04F</v>
      </c>
      <c r="AI203" s="12" t="e">
        <f>CONCATENATE(MID('Hex Reference'!AI203,3,2),MID('Hex Reference'!AI203,1,2))</f>
        <v>#N/A</v>
      </c>
      <c r="AJ203" s="12" t="e">
        <f>CONCATENATE(MID('Hex Reference'!AJ203,3,2),MID('Hex Reference'!AJ203,1,2))</f>
        <v>#N/A</v>
      </c>
      <c r="AK203" s="12" t="str">
        <f>CONCATENATE(MID('Hex Reference'!AK203,3,2),MID('Hex Reference'!AK203,1,2))</f>
        <v>A04F</v>
      </c>
      <c r="AL203" s="12" t="e">
        <f>CONCATENATE(MID('Hex Reference'!AL203,3,2),MID('Hex Reference'!AL203,1,2))</f>
        <v>#N/A</v>
      </c>
      <c r="AM203" s="12" t="e">
        <f>CONCATENATE(MID('Hex Reference'!AM203,3,2),MID('Hex Reference'!AM203,1,2))</f>
        <v>#N/A</v>
      </c>
      <c r="AN203" s="12" t="str">
        <f>CONCATENATE(MID('Hex Reference'!AN203,3,2),MID('Hex Reference'!AN203,1,2))</f>
        <v>A04F</v>
      </c>
      <c r="AO203" s="12" t="e">
        <f>CONCATENATE(MID('Hex Reference'!AO203,3,2),MID('Hex Reference'!AO203,1,2))</f>
        <v>#N/A</v>
      </c>
      <c r="AP203" s="12" t="e">
        <f>CONCATENATE(MID('Hex Reference'!AP203,3,2),MID('Hex Reference'!AP203,1,2))</f>
        <v>#N/A</v>
      </c>
      <c r="AQ203" s="12" t="str">
        <f>CONCATENATE(MID('Hex Reference'!AQ203,3,2),MID('Hex Reference'!AQ203,1,2))</f>
        <v>A04F</v>
      </c>
      <c r="AR203" s="28"/>
      <c r="AT203" s="24"/>
      <c r="AU203" s="12" t="str">
        <f>CONCATENATE(MID('Hex Reference'!AU203,3,2),MID('Hex Reference'!AU203,1,2))</f>
        <v>A04F</v>
      </c>
      <c r="AV203" s="12" t="e">
        <f>CONCATENATE(MID('Hex Reference'!AV203,3,2),MID('Hex Reference'!AV203,1,2))</f>
        <v>#N/A</v>
      </c>
      <c r="AW203" s="12" t="e">
        <f>CONCATENATE(MID('Hex Reference'!AW203,3,2),MID('Hex Reference'!AW203,1,2))</f>
        <v>#N/A</v>
      </c>
      <c r="AX203" s="12" t="str">
        <f>CONCATENATE(MID('Hex Reference'!AX203,3,2),MID('Hex Reference'!AX203,1,2))</f>
        <v>A04F</v>
      </c>
      <c r="AY203" s="12" t="e">
        <f>CONCATENATE(MID('Hex Reference'!AY203,3,2),MID('Hex Reference'!AY203,1,2))</f>
        <v>#N/A</v>
      </c>
      <c r="AZ203" s="12" t="e">
        <f>CONCATENATE(MID('Hex Reference'!AZ203,3,2),MID('Hex Reference'!AZ203,1,2))</f>
        <v>#N/A</v>
      </c>
      <c r="BA203" s="12" t="str">
        <f>CONCATENATE(MID('Hex Reference'!BA203,3,2),MID('Hex Reference'!BA203,1,2))</f>
        <v>A04F</v>
      </c>
      <c r="BB203" s="12" t="e">
        <f>CONCATENATE(MID('Hex Reference'!BB203,3,2),MID('Hex Reference'!BB203,1,2))</f>
        <v>#N/A</v>
      </c>
      <c r="BC203" s="12" t="e">
        <f>CONCATENATE(MID('Hex Reference'!BC203,3,2),MID('Hex Reference'!BC203,1,2))</f>
        <v>#N/A</v>
      </c>
      <c r="BD203" s="12" t="str">
        <f>CONCATENATE(MID('Hex Reference'!BD203,3,2),MID('Hex Reference'!BD203,1,2))</f>
        <v>A04F</v>
      </c>
      <c r="BE203" s="12" t="e">
        <f>CONCATENATE(MID('Hex Reference'!BE203,3,2),MID('Hex Reference'!BE203,1,2))</f>
        <v>#N/A</v>
      </c>
      <c r="BF203" s="12" t="e">
        <f>CONCATENATE(MID('Hex Reference'!BF203,3,2),MID('Hex Reference'!BF203,1,2))</f>
        <v>#N/A</v>
      </c>
      <c r="BG203" s="12" t="str">
        <f>CONCATENATE(MID('Hex Reference'!BG203,3,2),MID('Hex Reference'!BG203,1,2))</f>
        <v>A04F</v>
      </c>
      <c r="BH203" s="12" t="e">
        <f>CONCATENATE(MID('Hex Reference'!BH203,3,2),MID('Hex Reference'!BH203,1,2))</f>
        <v>#N/A</v>
      </c>
      <c r="BI203" s="12" t="e">
        <f>CONCATENATE(MID('Hex Reference'!BI203,3,2),MID('Hex Reference'!BI203,1,2))</f>
        <v>#N/A</v>
      </c>
      <c r="BJ203" s="12" t="str">
        <f>CONCATENATE(MID('Hex Reference'!BJ203,3,2),MID('Hex Reference'!BJ203,1,2))</f>
        <v>A04F</v>
      </c>
      <c r="BK203" s="12" t="e">
        <f>CONCATENATE(MID('Hex Reference'!BK203,3,2),MID('Hex Reference'!BK203,1,2))</f>
        <v>#N/A</v>
      </c>
      <c r="BL203" s="12" t="e">
        <f>CONCATENATE(MID('Hex Reference'!BL203,3,2),MID('Hex Reference'!BL203,1,2))</f>
        <v>#N/A</v>
      </c>
      <c r="BM203" s="12" t="str">
        <f>CONCATENATE(MID('Hex Reference'!BM203,3,2),MID('Hex Reference'!BM203,1,2))</f>
        <v>A04F</v>
      </c>
      <c r="BN203" s="12" t="e">
        <f>CONCATENATE(MID('Hex Reference'!BN203,3,2),MID('Hex Reference'!BN203,1,2))</f>
        <v>#N/A</v>
      </c>
      <c r="BO203" s="12" t="e">
        <f>CONCATENATE(MID('Hex Reference'!BO203,3,2),MID('Hex Reference'!BO203,1,2))</f>
        <v>#N/A</v>
      </c>
      <c r="BP203" s="12" t="str">
        <f>CONCATENATE(MID('Hex Reference'!BP203,3,2),MID('Hex Reference'!BP203,1,2))</f>
        <v>A04F</v>
      </c>
      <c r="BQ203" s="12" t="e">
        <f>CONCATENATE(MID('Hex Reference'!BQ203,3,2),MID('Hex Reference'!BQ203,1,2))</f>
        <v>#N/A</v>
      </c>
      <c r="BR203" s="12" t="e">
        <f>CONCATENATE(MID('Hex Reference'!BR203,3,2),MID('Hex Reference'!BR203,1,2))</f>
        <v>#N/A</v>
      </c>
      <c r="BS203" s="12" t="str">
        <f>CONCATENATE(MID('Hex Reference'!BS203,3,2),MID('Hex Reference'!BS203,1,2))</f>
        <v>A04F</v>
      </c>
      <c r="BT203" s="12" t="e">
        <f>CONCATENATE(MID('Hex Reference'!BT203,3,2),MID('Hex Reference'!BT203,1,2))</f>
        <v>#N/A</v>
      </c>
      <c r="BU203" s="12" t="e">
        <f>CONCATENATE(MID('Hex Reference'!BU203,3,2),MID('Hex Reference'!BU203,1,2))</f>
        <v>#N/A</v>
      </c>
      <c r="BV203" s="12" t="str">
        <f>CONCATENATE(MID('Hex Reference'!BV203,3,2),MID('Hex Reference'!BV203,1,2))</f>
        <v>A04F</v>
      </c>
      <c r="BW203" s="12" t="e">
        <f>CONCATENATE(MID('Hex Reference'!BW203,3,2),MID('Hex Reference'!BW203,1,2))</f>
        <v>#N/A</v>
      </c>
      <c r="BX203" s="12" t="e">
        <f>CONCATENATE(MID('Hex Reference'!BX203,3,2),MID('Hex Reference'!BX203,1,2))</f>
        <v>#N/A</v>
      </c>
      <c r="BY203" s="12" t="str">
        <f>CONCATENATE(MID('Hex Reference'!BY203,3,2),MID('Hex Reference'!BY203,1,2))</f>
        <v>A04F</v>
      </c>
      <c r="BZ203" s="12" t="e">
        <f>CONCATENATE(MID('Hex Reference'!BZ203,3,2),MID('Hex Reference'!BZ203,1,2))</f>
        <v>#N/A</v>
      </c>
      <c r="CA203" s="12" t="e">
        <f>CONCATENATE(MID('Hex Reference'!CA203,3,2),MID('Hex Reference'!CA203,1,2))</f>
        <v>#N/A</v>
      </c>
      <c r="CB203" s="12" t="str">
        <f>CONCATENATE(MID('Hex Reference'!CB203,3,2),MID('Hex Reference'!CB203,1,2))</f>
        <v>A04F</v>
      </c>
      <c r="CC203" s="12" t="e">
        <f>CONCATENATE(MID('Hex Reference'!CC203,3,2),MID('Hex Reference'!CC203,1,2))</f>
        <v>#N/A</v>
      </c>
      <c r="CD203" s="12" t="e">
        <f>CONCATENATE(MID('Hex Reference'!CD203,3,2),MID('Hex Reference'!CD203,1,2))</f>
        <v>#N/A</v>
      </c>
      <c r="CE203" s="12" t="str">
        <f>CONCATENATE(MID('Hex Reference'!CE203,3,2),MID('Hex Reference'!CE203,1,2))</f>
        <v>A04F</v>
      </c>
      <c r="CF203" s="12" t="e">
        <f>CONCATENATE(MID('Hex Reference'!CF203,3,2),MID('Hex Reference'!CF203,1,2))</f>
        <v>#N/A</v>
      </c>
      <c r="CG203" s="12" t="e">
        <f>CONCATENATE(MID('Hex Reference'!CG203,3,2),MID('Hex Reference'!CG203,1,2))</f>
        <v>#N/A</v>
      </c>
      <c r="CH203" s="12" t="str">
        <f>CONCATENATE(MID('Hex Reference'!CH203,3,2),MID('Hex Reference'!CH203,1,2))</f>
        <v>A04F</v>
      </c>
      <c r="CI203" s="28"/>
    </row>
    <row r="204" spans="1:87">
      <c r="A204" s="25" t="str">
        <f t="shared" si="6"/>
        <v>C7</v>
      </c>
      <c r="B204" s="25" t="s">
        <v>272</v>
      </c>
      <c r="C204" s="40" t="str">
        <f t="shared" si="7"/>
        <v>18C30</v>
      </c>
      <c r="D204" s="12" t="str">
        <f>CONCATENATE(MID('Hex Reference'!D204,3,2),MID('Hex Reference'!D204,1,2))</f>
        <v>A04F</v>
      </c>
      <c r="E204" s="12" t="e">
        <f>CONCATENATE(MID('Hex Reference'!E204,3,2),MID('Hex Reference'!E204,1,2))</f>
        <v>#N/A</v>
      </c>
      <c r="F204" s="12" t="e">
        <f>CONCATENATE(MID('Hex Reference'!F204,3,2),MID('Hex Reference'!F204,1,2))</f>
        <v>#N/A</v>
      </c>
      <c r="G204" s="12" t="str">
        <f>CONCATENATE(MID('Hex Reference'!G204,3,2),MID('Hex Reference'!G204,1,2))</f>
        <v>A04F</v>
      </c>
      <c r="H204" s="12" t="e">
        <f>CONCATENATE(MID('Hex Reference'!H204,3,2),MID('Hex Reference'!H204,1,2))</f>
        <v>#N/A</v>
      </c>
      <c r="I204" s="12" t="e">
        <f>CONCATENATE(MID('Hex Reference'!I204,3,2),MID('Hex Reference'!I204,1,2))</f>
        <v>#N/A</v>
      </c>
      <c r="J204" s="12" t="str">
        <f>CONCATENATE(MID('Hex Reference'!J204,3,2),MID('Hex Reference'!J204,1,2))</f>
        <v>A04F</v>
      </c>
      <c r="K204" s="12" t="e">
        <f>CONCATENATE(MID('Hex Reference'!K204,3,2),MID('Hex Reference'!K204,1,2))</f>
        <v>#N/A</v>
      </c>
      <c r="L204" s="12" t="e">
        <f>CONCATENATE(MID('Hex Reference'!L204,3,2),MID('Hex Reference'!L204,1,2))</f>
        <v>#N/A</v>
      </c>
      <c r="M204" s="12" t="str">
        <f>CONCATENATE(MID('Hex Reference'!M204,3,2),MID('Hex Reference'!M204,1,2))</f>
        <v>A04F</v>
      </c>
      <c r="N204" s="12" t="e">
        <f>CONCATENATE(MID('Hex Reference'!N204,3,2),MID('Hex Reference'!N204,1,2))</f>
        <v>#N/A</v>
      </c>
      <c r="O204" s="12" t="e">
        <f>CONCATENATE(MID('Hex Reference'!O204,3,2),MID('Hex Reference'!O204,1,2))</f>
        <v>#N/A</v>
      </c>
      <c r="P204" s="12" t="str">
        <f>CONCATENATE(MID('Hex Reference'!P204,3,2),MID('Hex Reference'!P204,1,2))</f>
        <v>A04F</v>
      </c>
      <c r="Q204" s="12" t="e">
        <f>CONCATENATE(MID('Hex Reference'!Q204,3,2),MID('Hex Reference'!Q204,1,2))</f>
        <v>#N/A</v>
      </c>
      <c r="R204" s="12" t="e">
        <f>CONCATENATE(MID('Hex Reference'!R204,3,2),MID('Hex Reference'!R204,1,2))</f>
        <v>#N/A</v>
      </c>
      <c r="S204" s="12" t="str">
        <f>CONCATENATE(MID('Hex Reference'!S204,3,2),MID('Hex Reference'!S204,1,2))</f>
        <v>A04F</v>
      </c>
      <c r="T204" s="12" t="e">
        <f>CONCATENATE(MID('Hex Reference'!T204,3,2),MID('Hex Reference'!T204,1,2))</f>
        <v>#N/A</v>
      </c>
      <c r="U204" s="12" t="e">
        <f>CONCATENATE(MID('Hex Reference'!U204,3,2),MID('Hex Reference'!U204,1,2))</f>
        <v>#N/A</v>
      </c>
      <c r="V204" s="12" t="str">
        <f>CONCATENATE(MID('Hex Reference'!V204,3,2),MID('Hex Reference'!V204,1,2))</f>
        <v>A04F</v>
      </c>
      <c r="W204" s="12" t="e">
        <f>CONCATENATE(MID('Hex Reference'!W204,3,2),MID('Hex Reference'!W204,1,2))</f>
        <v>#N/A</v>
      </c>
      <c r="X204" s="12" t="e">
        <f>CONCATENATE(MID('Hex Reference'!X204,3,2),MID('Hex Reference'!X204,1,2))</f>
        <v>#N/A</v>
      </c>
      <c r="Y204" s="12" t="str">
        <f>CONCATENATE(MID('Hex Reference'!Y204,3,2),MID('Hex Reference'!Y204,1,2))</f>
        <v>A04F</v>
      </c>
      <c r="Z204" s="12" t="e">
        <f>CONCATENATE(MID('Hex Reference'!Z204,3,2),MID('Hex Reference'!Z204,1,2))</f>
        <v>#N/A</v>
      </c>
      <c r="AA204" s="12" t="e">
        <f>CONCATENATE(MID('Hex Reference'!AA204,3,2),MID('Hex Reference'!AA204,1,2))</f>
        <v>#N/A</v>
      </c>
      <c r="AB204" s="12" t="str">
        <f>CONCATENATE(MID('Hex Reference'!AB204,3,2),MID('Hex Reference'!AB204,1,2))</f>
        <v>A04F</v>
      </c>
      <c r="AC204" s="12" t="e">
        <f>CONCATENATE(MID('Hex Reference'!AC204,3,2),MID('Hex Reference'!AC204,1,2))</f>
        <v>#N/A</v>
      </c>
      <c r="AD204" s="12" t="e">
        <f>CONCATENATE(MID('Hex Reference'!AD204,3,2),MID('Hex Reference'!AD204,1,2))</f>
        <v>#N/A</v>
      </c>
      <c r="AE204" s="12" t="str">
        <f>CONCATENATE(MID('Hex Reference'!AE204,3,2),MID('Hex Reference'!AE204,1,2))</f>
        <v>A04F</v>
      </c>
      <c r="AF204" s="12" t="e">
        <f>CONCATENATE(MID('Hex Reference'!AF204,3,2),MID('Hex Reference'!AF204,1,2))</f>
        <v>#N/A</v>
      </c>
      <c r="AG204" s="12" t="e">
        <f>CONCATENATE(MID('Hex Reference'!AG204,3,2),MID('Hex Reference'!AG204,1,2))</f>
        <v>#N/A</v>
      </c>
      <c r="AH204" s="12" t="str">
        <f>CONCATENATE(MID('Hex Reference'!AH204,3,2),MID('Hex Reference'!AH204,1,2))</f>
        <v>A04F</v>
      </c>
      <c r="AI204" s="12" t="e">
        <f>CONCATENATE(MID('Hex Reference'!AI204,3,2),MID('Hex Reference'!AI204,1,2))</f>
        <v>#N/A</v>
      </c>
      <c r="AJ204" s="12" t="e">
        <f>CONCATENATE(MID('Hex Reference'!AJ204,3,2),MID('Hex Reference'!AJ204,1,2))</f>
        <v>#N/A</v>
      </c>
      <c r="AK204" s="12" t="str">
        <f>CONCATENATE(MID('Hex Reference'!AK204,3,2),MID('Hex Reference'!AK204,1,2))</f>
        <v>A04F</v>
      </c>
      <c r="AL204" s="12" t="e">
        <f>CONCATENATE(MID('Hex Reference'!AL204,3,2),MID('Hex Reference'!AL204,1,2))</f>
        <v>#N/A</v>
      </c>
      <c r="AM204" s="12" t="e">
        <f>CONCATENATE(MID('Hex Reference'!AM204,3,2),MID('Hex Reference'!AM204,1,2))</f>
        <v>#N/A</v>
      </c>
      <c r="AN204" s="12" t="str">
        <f>CONCATENATE(MID('Hex Reference'!AN204,3,2),MID('Hex Reference'!AN204,1,2))</f>
        <v>A04F</v>
      </c>
      <c r="AO204" s="12" t="e">
        <f>CONCATENATE(MID('Hex Reference'!AO204,3,2),MID('Hex Reference'!AO204,1,2))</f>
        <v>#N/A</v>
      </c>
      <c r="AP204" s="12" t="e">
        <f>CONCATENATE(MID('Hex Reference'!AP204,3,2),MID('Hex Reference'!AP204,1,2))</f>
        <v>#N/A</v>
      </c>
      <c r="AQ204" s="12" t="str">
        <f>CONCATENATE(MID('Hex Reference'!AQ204,3,2),MID('Hex Reference'!AQ204,1,2))</f>
        <v>A04F</v>
      </c>
      <c r="AR204" s="28"/>
      <c r="AT204" s="24"/>
      <c r="AU204" s="12" t="str">
        <f>CONCATENATE(MID('Hex Reference'!AU204,3,2),MID('Hex Reference'!AU204,1,2))</f>
        <v>A04F</v>
      </c>
      <c r="AV204" s="12" t="e">
        <f>CONCATENATE(MID('Hex Reference'!AV204,3,2),MID('Hex Reference'!AV204,1,2))</f>
        <v>#N/A</v>
      </c>
      <c r="AW204" s="12" t="e">
        <f>CONCATENATE(MID('Hex Reference'!AW204,3,2),MID('Hex Reference'!AW204,1,2))</f>
        <v>#N/A</v>
      </c>
      <c r="AX204" s="12" t="str">
        <f>CONCATENATE(MID('Hex Reference'!AX204,3,2),MID('Hex Reference'!AX204,1,2))</f>
        <v>A04F</v>
      </c>
      <c r="AY204" s="12" t="e">
        <f>CONCATENATE(MID('Hex Reference'!AY204,3,2),MID('Hex Reference'!AY204,1,2))</f>
        <v>#N/A</v>
      </c>
      <c r="AZ204" s="12" t="e">
        <f>CONCATENATE(MID('Hex Reference'!AZ204,3,2),MID('Hex Reference'!AZ204,1,2))</f>
        <v>#N/A</v>
      </c>
      <c r="BA204" s="12" t="str">
        <f>CONCATENATE(MID('Hex Reference'!BA204,3,2),MID('Hex Reference'!BA204,1,2))</f>
        <v>A04F</v>
      </c>
      <c r="BB204" s="12" t="e">
        <f>CONCATENATE(MID('Hex Reference'!BB204,3,2),MID('Hex Reference'!BB204,1,2))</f>
        <v>#N/A</v>
      </c>
      <c r="BC204" s="12" t="e">
        <f>CONCATENATE(MID('Hex Reference'!BC204,3,2),MID('Hex Reference'!BC204,1,2))</f>
        <v>#N/A</v>
      </c>
      <c r="BD204" s="12" t="str">
        <f>CONCATENATE(MID('Hex Reference'!BD204,3,2),MID('Hex Reference'!BD204,1,2))</f>
        <v>A04F</v>
      </c>
      <c r="BE204" s="12" t="e">
        <f>CONCATENATE(MID('Hex Reference'!BE204,3,2),MID('Hex Reference'!BE204,1,2))</f>
        <v>#N/A</v>
      </c>
      <c r="BF204" s="12" t="e">
        <f>CONCATENATE(MID('Hex Reference'!BF204,3,2),MID('Hex Reference'!BF204,1,2))</f>
        <v>#N/A</v>
      </c>
      <c r="BG204" s="12" t="str">
        <f>CONCATENATE(MID('Hex Reference'!BG204,3,2),MID('Hex Reference'!BG204,1,2))</f>
        <v>A04F</v>
      </c>
      <c r="BH204" s="12" t="e">
        <f>CONCATENATE(MID('Hex Reference'!BH204,3,2),MID('Hex Reference'!BH204,1,2))</f>
        <v>#N/A</v>
      </c>
      <c r="BI204" s="12" t="e">
        <f>CONCATENATE(MID('Hex Reference'!BI204,3,2),MID('Hex Reference'!BI204,1,2))</f>
        <v>#N/A</v>
      </c>
      <c r="BJ204" s="12" t="str">
        <f>CONCATENATE(MID('Hex Reference'!BJ204,3,2),MID('Hex Reference'!BJ204,1,2))</f>
        <v>A04F</v>
      </c>
      <c r="BK204" s="12" t="e">
        <f>CONCATENATE(MID('Hex Reference'!BK204,3,2),MID('Hex Reference'!BK204,1,2))</f>
        <v>#N/A</v>
      </c>
      <c r="BL204" s="12" t="e">
        <f>CONCATENATE(MID('Hex Reference'!BL204,3,2),MID('Hex Reference'!BL204,1,2))</f>
        <v>#N/A</v>
      </c>
      <c r="BM204" s="12" t="str">
        <f>CONCATENATE(MID('Hex Reference'!BM204,3,2),MID('Hex Reference'!BM204,1,2))</f>
        <v>A04F</v>
      </c>
      <c r="BN204" s="12" t="e">
        <f>CONCATENATE(MID('Hex Reference'!BN204,3,2),MID('Hex Reference'!BN204,1,2))</f>
        <v>#N/A</v>
      </c>
      <c r="BO204" s="12" t="e">
        <f>CONCATENATE(MID('Hex Reference'!BO204,3,2),MID('Hex Reference'!BO204,1,2))</f>
        <v>#N/A</v>
      </c>
      <c r="BP204" s="12" t="str">
        <f>CONCATENATE(MID('Hex Reference'!BP204,3,2),MID('Hex Reference'!BP204,1,2))</f>
        <v>A04F</v>
      </c>
      <c r="BQ204" s="12" t="e">
        <f>CONCATENATE(MID('Hex Reference'!BQ204,3,2),MID('Hex Reference'!BQ204,1,2))</f>
        <v>#N/A</v>
      </c>
      <c r="BR204" s="12" t="e">
        <f>CONCATENATE(MID('Hex Reference'!BR204,3,2),MID('Hex Reference'!BR204,1,2))</f>
        <v>#N/A</v>
      </c>
      <c r="BS204" s="12" t="str">
        <f>CONCATENATE(MID('Hex Reference'!BS204,3,2),MID('Hex Reference'!BS204,1,2))</f>
        <v>A04F</v>
      </c>
      <c r="BT204" s="12" t="e">
        <f>CONCATENATE(MID('Hex Reference'!BT204,3,2),MID('Hex Reference'!BT204,1,2))</f>
        <v>#N/A</v>
      </c>
      <c r="BU204" s="12" t="e">
        <f>CONCATENATE(MID('Hex Reference'!BU204,3,2),MID('Hex Reference'!BU204,1,2))</f>
        <v>#N/A</v>
      </c>
      <c r="BV204" s="12" t="str">
        <f>CONCATENATE(MID('Hex Reference'!BV204,3,2),MID('Hex Reference'!BV204,1,2))</f>
        <v>A04F</v>
      </c>
      <c r="BW204" s="12" t="e">
        <f>CONCATENATE(MID('Hex Reference'!BW204,3,2),MID('Hex Reference'!BW204,1,2))</f>
        <v>#N/A</v>
      </c>
      <c r="BX204" s="12" t="e">
        <f>CONCATENATE(MID('Hex Reference'!BX204,3,2),MID('Hex Reference'!BX204,1,2))</f>
        <v>#N/A</v>
      </c>
      <c r="BY204" s="12" t="str">
        <f>CONCATENATE(MID('Hex Reference'!BY204,3,2),MID('Hex Reference'!BY204,1,2))</f>
        <v>A04F</v>
      </c>
      <c r="BZ204" s="12" t="e">
        <f>CONCATENATE(MID('Hex Reference'!BZ204,3,2),MID('Hex Reference'!BZ204,1,2))</f>
        <v>#N/A</v>
      </c>
      <c r="CA204" s="12" t="e">
        <f>CONCATENATE(MID('Hex Reference'!CA204,3,2),MID('Hex Reference'!CA204,1,2))</f>
        <v>#N/A</v>
      </c>
      <c r="CB204" s="12" t="str">
        <f>CONCATENATE(MID('Hex Reference'!CB204,3,2),MID('Hex Reference'!CB204,1,2))</f>
        <v>A04F</v>
      </c>
      <c r="CC204" s="12" t="e">
        <f>CONCATENATE(MID('Hex Reference'!CC204,3,2),MID('Hex Reference'!CC204,1,2))</f>
        <v>#N/A</v>
      </c>
      <c r="CD204" s="12" t="e">
        <f>CONCATENATE(MID('Hex Reference'!CD204,3,2),MID('Hex Reference'!CD204,1,2))</f>
        <v>#N/A</v>
      </c>
      <c r="CE204" s="12" t="str">
        <f>CONCATENATE(MID('Hex Reference'!CE204,3,2),MID('Hex Reference'!CE204,1,2))</f>
        <v>A04F</v>
      </c>
      <c r="CF204" s="12" t="e">
        <f>CONCATENATE(MID('Hex Reference'!CF204,3,2),MID('Hex Reference'!CF204,1,2))</f>
        <v>#N/A</v>
      </c>
      <c r="CG204" s="12" t="e">
        <f>CONCATENATE(MID('Hex Reference'!CG204,3,2),MID('Hex Reference'!CG204,1,2))</f>
        <v>#N/A</v>
      </c>
      <c r="CH204" s="12" t="str">
        <f>CONCATENATE(MID('Hex Reference'!CH204,3,2),MID('Hex Reference'!CH204,1,2))</f>
        <v>A04F</v>
      </c>
      <c r="CI204" s="28"/>
    </row>
    <row r="205" spans="1:87">
      <c r="A205" s="25" t="str">
        <f t="shared" si="6"/>
        <v>C8</v>
      </c>
      <c r="B205" s="25" t="s">
        <v>229</v>
      </c>
      <c r="C205" s="40" t="str">
        <f t="shared" si="7"/>
        <v>18C68</v>
      </c>
      <c r="D205" s="12" t="str">
        <f>CONCATENATE(MID('Hex Reference'!D205,3,2),MID('Hex Reference'!D205,1,2))</f>
        <v>DE0C</v>
      </c>
      <c r="E205" s="12" t="e">
        <f>CONCATENATE(MID('Hex Reference'!E205,3,2),MID('Hex Reference'!E205,1,2))</f>
        <v>#N/A</v>
      </c>
      <c r="F205" s="12" t="e">
        <f>CONCATENATE(MID('Hex Reference'!F205,3,2),MID('Hex Reference'!F205,1,2))</f>
        <v>#N/A</v>
      </c>
      <c r="G205" s="12" t="str">
        <f>CONCATENATE(MID('Hex Reference'!G205,3,2),MID('Hex Reference'!G205,1,2))</f>
        <v>DE0C</v>
      </c>
      <c r="H205" s="12" t="e">
        <f>CONCATENATE(MID('Hex Reference'!H205,3,2),MID('Hex Reference'!H205,1,2))</f>
        <v>#N/A</v>
      </c>
      <c r="I205" s="12" t="e">
        <f>CONCATENATE(MID('Hex Reference'!I205,3,2),MID('Hex Reference'!I205,1,2))</f>
        <v>#N/A</v>
      </c>
      <c r="J205" s="12" t="str">
        <f>CONCATENATE(MID('Hex Reference'!J205,3,2),MID('Hex Reference'!J205,1,2))</f>
        <v>DE0C</v>
      </c>
      <c r="K205" s="12" t="e">
        <f>CONCATENATE(MID('Hex Reference'!K205,3,2),MID('Hex Reference'!K205,1,2))</f>
        <v>#N/A</v>
      </c>
      <c r="L205" s="12" t="e">
        <f>CONCATENATE(MID('Hex Reference'!L205,3,2),MID('Hex Reference'!L205,1,2))</f>
        <v>#N/A</v>
      </c>
      <c r="M205" s="12" t="str">
        <f>CONCATENATE(MID('Hex Reference'!M205,3,2),MID('Hex Reference'!M205,1,2))</f>
        <v>DE0C</v>
      </c>
      <c r="N205" s="12" t="e">
        <f>CONCATENATE(MID('Hex Reference'!N205,3,2),MID('Hex Reference'!N205,1,2))</f>
        <v>#N/A</v>
      </c>
      <c r="O205" s="12" t="e">
        <f>CONCATENATE(MID('Hex Reference'!O205,3,2),MID('Hex Reference'!O205,1,2))</f>
        <v>#N/A</v>
      </c>
      <c r="P205" s="12" t="str">
        <f>CONCATENATE(MID('Hex Reference'!P205,3,2),MID('Hex Reference'!P205,1,2))</f>
        <v>DE0C</v>
      </c>
      <c r="Q205" s="12" t="e">
        <f>CONCATENATE(MID('Hex Reference'!Q205,3,2),MID('Hex Reference'!Q205,1,2))</f>
        <v>#N/A</v>
      </c>
      <c r="R205" s="12" t="e">
        <f>CONCATENATE(MID('Hex Reference'!R205,3,2),MID('Hex Reference'!R205,1,2))</f>
        <v>#N/A</v>
      </c>
      <c r="S205" s="12" t="str">
        <f>CONCATENATE(MID('Hex Reference'!S205,3,2),MID('Hex Reference'!S205,1,2))</f>
        <v>DE0C</v>
      </c>
      <c r="T205" s="12" t="e">
        <f>CONCATENATE(MID('Hex Reference'!T205,3,2),MID('Hex Reference'!T205,1,2))</f>
        <v>#N/A</v>
      </c>
      <c r="U205" s="12" t="e">
        <f>CONCATENATE(MID('Hex Reference'!U205,3,2),MID('Hex Reference'!U205,1,2))</f>
        <v>#N/A</v>
      </c>
      <c r="V205" s="12" t="str">
        <f>CONCATENATE(MID('Hex Reference'!V205,3,2),MID('Hex Reference'!V205,1,2))</f>
        <v>DE0C</v>
      </c>
      <c r="W205" s="12" t="e">
        <f>CONCATENATE(MID('Hex Reference'!W205,3,2),MID('Hex Reference'!W205,1,2))</f>
        <v>#N/A</v>
      </c>
      <c r="X205" s="12" t="e">
        <f>CONCATENATE(MID('Hex Reference'!X205,3,2),MID('Hex Reference'!X205,1,2))</f>
        <v>#N/A</v>
      </c>
      <c r="Y205" s="12" t="str">
        <f>CONCATENATE(MID('Hex Reference'!Y205,3,2),MID('Hex Reference'!Y205,1,2))</f>
        <v>DE0C</v>
      </c>
      <c r="Z205" s="12" t="e">
        <f>CONCATENATE(MID('Hex Reference'!Z205,3,2),MID('Hex Reference'!Z205,1,2))</f>
        <v>#N/A</v>
      </c>
      <c r="AA205" s="12" t="e">
        <f>CONCATENATE(MID('Hex Reference'!AA205,3,2),MID('Hex Reference'!AA205,1,2))</f>
        <v>#N/A</v>
      </c>
      <c r="AB205" s="12" t="str">
        <f>CONCATENATE(MID('Hex Reference'!AB205,3,2),MID('Hex Reference'!AB205,1,2))</f>
        <v>DE0C</v>
      </c>
      <c r="AC205" s="12" t="e">
        <f>CONCATENATE(MID('Hex Reference'!AC205,3,2),MID('Hex Reference'!AC205,1,2))</f>
        <v>#N/A</v>
      </c>
      <c r="AD205" s="12" t="e">
        <f>CONCATENATE(MID('Hex Reference'!AD205,3,2),MID('Hex Reference'!AD205,1,2))</f>
        <v>#N/A</v>
      </c>
      <c r="AE205" s="12" t="str">
        <f>CONCATENATE(MID('Hex Reference'!AE205,3,2),MID('Hex Reference'!AE205,1,2))</f>
        <v>DE0C</v>
      </c>
      <c r="AF205" s="12" t="e">
        <f>CONCATENATE(MID('Hex Reference'!AF205,3,2),MID('Hex Reference'!AF205,1,2))</f>
        <v>#N/A</v>
      </c>
      <c r="AG205" s="12" t="e">
        <f>CONCATENATE(MID('Hex Reference'!AG205,3,2),MID('Hex Reference'!AG205,1,2))</f>
        <v>#N/A</v>
      </c>
      <c r="AH205" s="12" t="str">
        <f>CONCATENATE(MID('Hex Reference'!AH205,3,2),MID('Hex Reference'!AH205,1,2))</f>
        <v>DE0C</v>
      </c>
      <c r="AI205" s="12" t="e">
        <f>CONCATENATE(MID('Hex Reference'!AI205,3,2),MID('Hex Reference'!AI205,1,2))</f>
        <v>#N/A</v>
      </c>
      <c r="AJ205" s="12" t="e">
        <f>CONCATENATE(MID('Hex Reference'!AJ205,3,2),MID('Hex Reference'!AJ205,1,2))</f>
        <v>#N/A</v>
      </c>
      <c r="AK205" s="12" t="str">
        <f>CONCATENATE(MID('Hex Reference'!AK205,3,2),MID('Hex Reference'!AK205,1,2))</f>
        <v>DE0C</v>
      </c>
      <c r="AL205" s="12" t="e">
        <f>CONCATENATE(MID('Hex Reference'!AL205,3,2),MID('Hex Reference'!AL205,1,2))</f>
        <v>#N/A</v>
      </c>
      <c r="AM205" s="12" t="e">
        <f>CONCATENATE(MID('Hex Reference'!AM205,3,2),MID('Hex Reference'!AM205,1,2))</f>
        <v>#N/A</v>
      </c>
      <c r="AN205" s="12" t="str">
        <f>CONCATENATE(MID('Hex Reference'!AN205,3,2),MID('Hex Reference'!AN205,1,2))</f>
        <v>DE0C</v>
      </c>
      <c r="AO205" s="12" t="e">
        <f>CONCATENATE(MID('Hex Reference'!AO205,3,2),MID('Hex Reference'!AO205,1,2))</f>
        <v>#N/A</v>
      </c>
      <c r="AP205" s="12" t="e">
        <f>CONCATENATE(MID('Hex Reference'!AP205,3,2),MID('Hex Reference'!AP205,1,2))</f>
        <v>#N/A</v>
      </c>
      <c r="AQ205" s="12" t="str">
        <f>CONCATENATE(MID('Hex Reference'!AQ205,3,2),MID('Hex Reference'!AQ205,1,2))</f>
        <v>DE0C</v>
      </c>
      <c r="AR205" s="28"/>
      <c r="AT205" s="24"/>
      <c r="AU205" s="12" t="str">
        <f>CONCATENATE(MID('Hex Reference'!AU205,3,2),MID('Hex Reference'!AU205,1,2))</f>
        <v>DE0C</v>
      </c>
      <c r="AV205" s="12" t="e">
        <f>CONCATENATE(MID('Hex Reference'!AV205,3,2),MID('Hex Reference'!AV205,1,2))</f>
        <v>#N/A</v>
      </c>
      <c r="AW205" s="12" t="e">
        <f>CONCATENATE(MID('Hex Reference'!AW205,3,2),MID('Hex Reference'!AW205,1,2))</f>
        <v>#N/A</v>
      </c>
      <c r="AX205" s="12" t="str">
        <f>CONCATENATE(MID('Hex Reference'!AX205,3,2),MID('Hex Reference'!AX205,1,2))</f>
        <v>DE0C</v>
      </c>
      <c r="AY205" s="12" t="e">
        <f>CONCATENATE(MID('Hex Reference'!AY205,3,2),MID('Hex Reference'!AY205,1,2))</f>
        <v>#N/A</v>
      </c>
      <c r="AZ205" s="12" t="e">
        <f>CONCATENATE(MID('Hex Reference'!AZ205,3,2),MID('Hex Reference'!AZ205,1,2))</f>
        <v>#N/A</v>
      </c>
      <c r="BA205" s="12" t="str">
        <f>CONCATENATE(MID('Hex Reference'!BA205,3,2),MID('Hex Reference'!BA205,1,2))</f>
        <v>DE0C</v>
      </c>
      <c r="BB205" s="12" t="e">
        <f>CONCATENATE(MID('Hex Reference'!BB205,3,2),MID('Hex Reference'!BB205,1,2))</f>
        <v>#N/A</v>
      </c>
      <c r="BC205" s="12" t="e">
        <f>CONCATENATE(MID('Hex Reference'!BC205,3,2),MID('Hex Reference'!BC205,1,2))</f>
        <v>#N/A</v>
      </c>
      <c r="BD205" s="12" t="str">
        <f>CONCATENATE(MID('Hex Reference'!BD205,3,2),MID('Hex Reference'!BD205,1,2))</f>
        <v>DE0C</v>
      </c>
      <c r="BE205" s="12" t="e">
        <f>CONCATENATE(MID('Hex Reference'!BE205,3,2),MID('Hex Reference'!BE205,1,2))</f>
        <v>#N/A</v>
      </c>
      <c r="BF205" s="12" t="e">
        <f>CONCATENATE(MID('Hex Reference'!BF205,3,2),MID('Hex Reference'!BF205,1,2))</f>
        <v>#N/A</v>
      </c>
      <c r="BG205" s="12" t="str">
        <f>CONCATENATE(MID('Hex Reference'!BG205,3,2),MID('Hex Reference'!BG205,1,2))</f>
        <v>DE0C</v>
      </c>
      <c r="BH205" s="12" t="e">
        <f>CONCATENATE(MID('Hex Reference'!BH205,3,2),MID('Hex Reference'!BH205,1,2))</f>
        <v>#N/A</v>
      </c>
      <c r="BI205" s="12" t="e">
        <f>CONCATENATE(MID('Hex Reference'!BI205,3,2),MID('Hex Reference'!BI205,1,2))</f>
        <v>#N/A</v>
      </c>
      <c r="BJ205" s="12" t="str">
        <f>CONCATENATE(MID('Hex Reference'!BJ205,3,2),MID('Hex Reference'!BJ205,1,2))</f>
        <v>DE0C</v>
      </c>
      <c r="BK205" s="12" t="e">
        <f>CONCATENATE(MID('Hex Reference'!BK205,3,2),MID('Hex Reference'!BK205,1,2))</f>
        <v>#N/A</v>
      </c>
      <c r="BL205" s="12" t="e">
        <f>CONCATENATE(MID('Hex Reference'!BL205,3,2),MID('Hex Reference'!BL205,1,2))</f>
        <v>#N/A</v>
      </c>
      <c r="BM205" s="12" t="str">
        <f>CONCATENATE(MID('Hex Reference'!BM205,3,2),MID('Hex Reference'!BM205,1,2))</f>
        <v>DE0C</v>
      </c>
      <c r="BN205" s="12" t="e">
        <f>CONCATENATE(MID('Hex Reference'!BN205,3,2),MID('Hex Reference'!BN205,1,2))</f>
        <v>#N/A</v>
      </c>
      <c r="BO205" s="12" t="e">
        <f>CONCATENATE(MID('Hex Reference'!BO205,3,2),MID('Hex Reference'!BO205,1,2))</f>
        <v>#N/A</v>
      </c>
      <c r="BP205" s="12" t="str">
        <f>CONCATENATE(MID('Hex Reference'!BP205,3,2),MID('Hex Reference'!BP205,1,2))</f>
        <v>DE0C</v>
      </c>
      <c r="BQ205" s="12" t="e">
        <f>CONCATENATE(MID('Hex Reference'!BQ205,3,2),MID('Hex Reference'!BQ205,1,2))</f>
        <v>#N/A</v>
      </c>
      <c r="BR205" s="12" t="e">
        <f>CONCATENATE(MID('Hex Reference'!BR205,3,2),MID('Hex Reference'!BR205,1,2))</f>
        <v>#N/A</v>
      </c>
      <c r="BS205" s="12" t="str">
        <f>CONCATENATE(MID('Hex Reference'!BS205,3,2),MID('Hex Reference'!BS205,1,2))</f>
        <v>DE0C</v>
      </c>
      <c r="BT205" s="12" t="e">
        <f>CONCATENATE(MID('Hex Reference'!BT205,3,2),MID('Hex Reference'!BT205,1,2))</f>
        <v>#N/A</v>
      </c>
      <c r="BU205" s="12" t="e">
        <f>CONCATENATE(MID('Hex Reference'!BU205,3,2),MID('Hex Reference'!BU205,1,2))</f>
        <v>#N/A</v>
      </c>
      <c r="BV205" s="12" t="str">
        <f>CONCATENATE(MID('Hex Reference'!BV205,3,2),MID('Hex Reference'!BV205,1,2))</f>
        <v>DE0C</v>
      </c>
      <c r="BW205" s="12" t="e">
        <f>CONCATENATE(MID('Hex Reference'!BW205,3,2),MID('Hex Reference'!BW205,1,2))</f>
        <v>#N/A</v>
      </c>
      <c r="BX205" s="12" t="e">
        <f>CONCATENATE(MID('Hex Reference'!BX205,3,2),MID('Hex Reference'!BX205,1,2))</f>
        <v>#N/A</v>
      </c>
      <c r="BY205" s="12" t="str">
        <f>CONCATENATE(MID('Hex Reference'!BY205,3,2),MID('Hex Reference'!BY205,1,2))</f>
        <v>DE0C</v>
      </c>
      <c r="BZ205" s="12" t="e">
        <f>CONCATENATE(MID('Hex Reference'!BZ205,3,2),MID('Hex Reference'!BZ205,1,2))</f>
        <v>#N/A</v>
      </c>
      <c r="CA205" s="12" t="e">
        <f>CONCATENATE(MID('Hex Reference'!CA205,3,2),MID('Hex Reference'!CA205,1,2))</f>
        <v>#N/A</v>
      </c>
      <c r="CB205" s="12" t="str">
        <f>CONCATENATE(MID('Hex Reference'!CB205,3,2),MID('Hex Reference'!CB205,1,2))</f>
        <v>DE0C</v>
      </c>
      <c r="CC205" s="12" t="e">
        <f>CONCATENATE(MID('Hex Reference'!CC205,3,2),MID('Hex Reference'!CC205,1,2))</f>
        <v>#N/A</v>
      </c>
      <c r="CD205" s="12" t="e">
        <f>CONCATENATE(MID('Hex Reference'!CD205,3,2),MID('Hex Reference'!CD205,1,2))</f>
        <v>#N/A</v>
      </c>
      <c r="CE205" s="12" t="str">
        <f>CONCATENATE(MID('Hex Reference'!CE205,3,2),MID('Hex Reference'!CE205,1,2))</f>
        <v>DE0C</v>
      </c>
      <c r="CF205" s="12" t="e">
        <f>CONCATENATE(MID('Hex Reference'!CF205,3,2),MID('Hex Reference'!CF205,1,2))</f>
        <v>#N/A</v>
      </c>
      <c r="CG205" s="12" t="e">
        <f>CONCATENATE(MID('Hex Reference'!CG205,3,2),MID('Hex Reference'!CG205,1,2))</f>
        <v>#N/A</v>
      </c>
      <c r="CH205" s="12" t="str">
        <f>CONCATENATE(MID('Hex Reference'!CH205,3,2),MID('Hex Reference'!CH205,1,2))</f>
        <v>DE0C</v>
      </c>
      <c r="CI205" s="28"/>
    </row>
    <row r="206" spans="1:87">
      <c r="A206" s="25" t="str">
        <f t="shared" si="6"/>
        <v>C9</v>
      </c>
      <c r="B206" s="25" t="s">
        <v>230</v>
      </c>
      <c r="C206" s="40" t="str">
        <f t="shared" si="7"/>
        <v>18CA0</v>
      </c>
      <c r="D206" s="12" t="str">
        <f>CONCATENATE(MID('Hex Reference'!D206,3,2),MID('Hex Reference'!D206,1,2))</f>
        <v>DF0C</v>
      </c>
      <c r="E206" s="12" t="e">
        <f>CONCATENATE(MID('Hex Reference'!E206,3,2),MID('Hex Reference'!E206,1,2))</f>
        <v>#N/A</v>
      </c>
      <c r="F206" s="12" t="e">
        <f>CONCATENATE(MID('Hex Reference'!F206,3,2),MID('Hex Reference'!F206,1,2))</f>
        <v>#N/A</v>
      </c>
      <c r="G206" s="12" t="str">
        <f>CONCATENATE(MID('Hex Reference'!G206,3,2),MID('Hex Reference'!G206,1,2))</f>
        <v>DF0C</v>
      </c>
      <c r="H206" s="12" t="e">
        <f>CONCATENATE(MID('Hex Reference'!H206,3,2),MID('Hex Reference'!H206,1,2))</f>
        <v>#N/A</v>
      </c>
      <c r="I206" s="12" t="e">
        <f>CONCATENATE(MID('Hex Reference'!I206,3,2),MID('Hex Reference'!I206,1,2))</f>
        <v>#N/A</v>
      </c>
      <c r="J206" s="12" t="str">
        <f>CONCATENATE(MID('Hex Reference'!J206,3,2),MID('Hex Reference'!J206,1,2))</f>
        <v>DF0C</v>
      </c>
      <c r="K206" s="12" t="e">
        <f>CONCATENATE(MID('Hex Reference'!K206,3,2),MID('Hex Reference'!K206,1,2))</f>
        <v>#N/A</v>
      </c>
      <c r="L206" s="12" t="e">
        <f>CONCATENATE(MID('Hex Reference'!L206,3,2),MID('Hex Reference'!L206,1,2))</f>
        <v>#N/A</v>
      </c>
      <c r="M206" s="12" t="str">
        <f>CONCATENATE(MID('Hex Reference'!M206,3,2),MID('Hex Reference'!M206,1,2))</f>
        <v>DF0C</v>
      </c>
      <c r="N206" s="12" t="e">
        <f>CONCATENATE(MID('Hex Reference'!N206,3,2),MID('Hex Reference'!N206,1,2))</f>
        <v>#N/A</v>
      </c>
      <c r="O206" s="12" t="e">
        <f>CONCATENATE(MID('Hex Reference'!O206,3,2),MID('Hex Reference'!O206,1,2))</f>
        <v>#N/A</v>
      </c>
      <c r="P206" s="12" t="str">
        <f>CONCATENATE(MID('Hex Reference'!P206,3,2),MID('Hex Reference'!P206,1,2))</f>
        <v>DF0C</v>
      </c>
      <c r="Q206" s="12" t="e">
        <f>CONCATENATE(MID('Hex Reference'!Q206,3,2),MID('Hex Reference'!Q206,1,2))</f>
        <v>#N/A</v>
      </c>
      <c r="R206" s="12" t="e">
        <f>CONCATENATE(MID('Hex Reference'!R206,3,2),MID('Hex Reference'!R206,1,2))</f>
        <v>#N/A</v>
      </c>
      <c r="S206" s="12" t="str">
        <f>CONCATENATE(MID('Hex Reference'!S206,3,2),MID('Hex Reference'!S206,1,2))</f>
        <v>DF0C</v>
      </c>
      <c r="T206" s="12" t="e">
        <f>CONCATENATE(MID('Hex Reference'!T206,3,2),MID('Hex Reference'!T206,1,2))</f>
        <v>#N/A</v>
      </c>
      <c r="U206" s="12" t="e">
        <f>CONCATENATE(MID('Hex Reference'!U206,3,2),MID('Hex Reference'!U206,1,2))</f>
        <v>#N/A</v>
      </c>
      <c r="V206" s="12" t="str">
        <f>CONCATENATE(MID('Hex Reference'!V206,3,2),MID('Hex Reference'!V206,1,2))</f>
        <v>DF0C</v>
      </c>
      <c r="W206" s="12" t="e">
        <f>CONCATENATE(MID('Hex Reference'!W206,3,2),MID('Hex Reference'!W206,1,2))</f>
        <v>#N/A</v>
      </c>
      <c r="X206" s="12" t="e">
        <f>CONCATENATE(MID('Hex Reference'!X206,3,2),MID('Hex Reference'!X206,1,2))</f>
        <v>#N/A</v>
      </c>
      <c r="Y206" s="12" t="str">
        <f>CONCATENATE(MID('Hex Reference'!Y206,3,2),MID('Hex Reference'!Y206,1,2))</f>
        <v>DF0C</v>
      </c>
      <c r="Z206" s="12" t="e">
        <f>CONCATENATE(MID('Hex Reference'!Z206,3,2),MID('Hex Reference'!Z206,1,2))</f>
        <v>#N/A</v>
      </c>
      <c r="AA206" s="12" t="e">
        <f>CONCATENATE(MID('Hex Reference'!AA206,3,2),MID('Hex Reference'!AA206,1,2))</f>
        <v>#N/A</v>
      </c>
      <c r="AB206" s="12" t="str">
        <f>CONCATENATE(MID('Hex Reference'!AB206,3,2),MID('Hex Reference'!AB206,1,2))</f>
        <v>DF0C</v>
      </c>
      <c r="AC206" s="12" t="e">
        <f>CONCATENATE(MID('Hex Reference'!AC206,3,2),MID('Hex Reference'!AC206,1,2))</f>
        <v>#N/A</v>
      </c>
      <c r="AD206" s="12" t="e">
        <f>CONCATENATE(MID('Hex Reference'!AD206,3,2),MID('Hex Reference'!AD206,1,2))</f>
        <v>#N/A</v>
      </c>
      <c r="AE206" s="12" t="str">
        <f>CONCATENATE(MID('Hex Reference'!AE206,3,2),MID('Hex Reference'!AE206,1,2))</f>
        <v>DF0C</v>
      </c>
      <c r="AF206" s="12" t="e">
        <f>CONCATENATE(MID('Hex Reference'!AF206,3,2),MID('Hex Reference'!AF206,1,2))</f>
        <v>#N/A</v>
      </c>
      <c r="AG206" s="12" t="e">
        <f>CONCATENATE(MID('Hex Reference'!AG206,3,2),MID('Hex Reference'!AG206,1,2))</f>
        <v>#N/A</v>
      </c>
      <c r="AH206" s="12" t="str">
        <f>CONCATENATE(MID('Hex Reference'!AH206,3,2),MID('Hex Reference'!AH206,1,2))</f>
        <v>DF0C</v>
      </c>
      <c r="AI206" s="12" t="e">
        <f>CONCATENATE(MID('Hex Reference'!AI206,3,2),MID('Hex Reference'!AI206,1,2))</f>
        <v>#N/A</v>
      </c>
      <c r="AJ206" s="12" t="e">
        <f>CONCATENATE(MID('Hex Reference'!AJ206,3,2),MID('Hex Reference'!AJ206,1,2))</f>
        <v>#N/A</v>
      </c>
      <c r="AK206" s="12" t="str">
        <f>CONCATENATE(MID('Hex Reference'!AK206,3,2),MID('Hex Reference'!AK206,1,2))</f>
        <v>DF0C</v>
      </c>
      <c r="AL206" s="12" t="e">
        <f>CONCATENATE(MID('Hex Reference'!AL206,3,2),MID('Hex Reference'!AL206,1,2))</f>
        <v>#N/A</v>
      </c>
      <c r="AM206" s="12" t="e">
        <f>CONCATENATE(MID('Hex Reference'!AM206,3,2),MID('Hex Reference'!AM206,1,2))</f>
        <v>#N/A</v>
      </c>
      <c r="AN206" s="12" t="str">
        <f>CONCATENATE(MID('Hex Reference'!AN206,3,2),MID('Hex Reference'!AN206,1,2))</f>
        <v>DF0C</v>
      </c>
      <c r="AO206" s="12" t="e">
        <f>CONCATENATE(MID('Hex Reference'!AO206,3,2),MID('Hex Reference'!AO206,1,2))</f>
        <v>#N/A</v>
      </c>
      <c r="AP206" s="12" t="e">
        <f>CONCATENATE(MID('Hex Reference'!AP206,3,2),MID('Hex Reference'!AP206,1,2))</f>
        <v>#N/A</v>
      </c>
      <c r="AQ206" s="12" t="str">
        <f>CONCATENATE(MID('Hex Reference'!AQ206,3,2),MID('Hex Reference'!AQ206,1,2))</f>
        <v>DF0C</v>
      </c>
      <c r="AR206" s="28"/>
      <c r="AT206" s="24"/>
      <c r="AU206" s="12" t="str">
        <f>CONCATENATE(MID('Hex Reference'!AU206,3,2),MID('Hex Reference'!AU206,1,2))</f>
        <v>DF0C</v>
      </c>
      <c r="AV206" s="12" t="e">
        <f>CONCATENATE(MID('Hex Reference'!AV206,3,2),MID('Hex Reference'!AV206,1,2))</f>
        <v>#N/A</v>
      </c>
      <c r="AW206" s="12" t="e">
        <f>CONCATENATE(MID('Hex Reference'!AW206,3,2),MID('Hex Reference'!AW206,1,2))</f>
        <v>#N/A</v>
      </c>
      <c r="AX206" s="12" t="str">
        <f>CONCATENATE(MID('Hex Reference'!AX206,3,2),MID('Hex Reference'!AX206,1,2))</f>
        <v>DF0C</v>
      </c>
      <c r="AY206" s="12" t="e">
        <f>CONCATENATE(MID('Hex Reference'!AY206,3,2),MID('Hex Reference'!AY206,1,2))</f>
        <v>#N/A</v>
      </c>
      <c r="AZ206" s="12" t="e">
        <f>CONCATENATE(MID('Hex Reference'!AZ206,3,2),MID('Hex Reference'!AZ206,1,2))</f>
        <v>#N/A</v>
      </c>
      <c r="BA206" s="12" t="str">
        <f>CONCATENATE(MID('Hex Reference'!BA206,3,2),MID('Hex Reference'!BA206,1,2))</f>
        <v>DF0C</v>
      </c>
      <c r="BB206" s="12" t="e">
        <f>CONCATENATE(MID('Hex Reference'!BB206,3,2),MID('Hex Reference'!BB206,1,2))</f>
        <v>#N/A</v>
      </c>
      <c r="BC206" s="12" t="e">
        <f>CONCATENATE(MID('Hex Reference'!BC206,3,2),MID('Hex Reference'!BC206,1,2))</f>
        <v>#N/A</v>
      </c>
      <c r="BD206" s="12" t="str">
        <f>CONCATENATE(MID('Hex Reference'!BD206,3,2),MID('Hex Reference'!BD206,1,2))</f>
        <v>DF0C</v>
      </c>
      <c r="BE206" s="12" t="e">
        <f>CONCATENATE(MID('Hex Reference'!BE206,3,2),MID('Hex Reference'!BE206,1,2))</f>
        <v>#N/A</v>
      </c>
      <c r="BF206" s="12" t="e">
        <f>CONCATENATE(MID('Hex Reference'!BF206,3,2),MID('Hex Reference'!BF206,1,2))</f>
        <v>#N/A</v>
      </c>
      <c r="BG206" s="12" t="str">
        <f>CONCATENATE(MID('Hex Reference'!BG206,3,2),MID('Hex Reference'!BG206,1,2))</f>
        <v>DF0C</v>
      </c>
      <c r="BH206" s="12" t="e">
        <f>CONCATENATE(MID('Hex Reference'!BH206,3,2),MID('Hex Reference'!BH206,1,2))</f>
        <v>#N/A</v>
      </c>
      <c r="BI206" s="12" t="e">
        <f>CONCATENATE(MID('Hex Reference'!BI206,3,2),MID('Hex Reference'!BI206,1,2))</f>
        <v>#N/A</v>
      </c>
      <c r="BJ206" s="12" t="str">
        <f>CONCATENATE(MID('Hex Reference'!BJ206,3,2),MID('Hex Reference'!BJ206,1,2))</f>
        <v>DF0C</v>
      </c>
      <c r="BK206" s="12" t="e">
        <f>CONCATENATE(MID('Hex Reference'!BK206,3,2),MID('Hex Reference'!BK206,1,2))</f>
        <v>#N/A</v>
      </c>
      <c r="BL206" s="12" t="e">
        <f>CONCATENATE(MID('Hex Reference'!BL206,3,2),MID('Hex Reference'!BL206,1,2))</f>
        <v>#N/A</v>
      </c>
      <c r="BM206" s="12" t="str">
        <f>CONCATENATE(MID('Hex Reference'!BM206,3,2),MID('Hex Reference'!BM206,1,2))</f>
        <v>DF0C</v>
      </c>
      <c r="BN206" s="12" t="e">
        <f>CONCATENATE(MID('Hex Reference'!BN206,3,2),MID('Hex Reference'!BN206,1,2))</f>
        <v>#N/A</v>
      </c>
      <c r="BO206" s="12" t="e">
        <f>CONCATENATE(MID('Hex Reference'!BO206,3,2),MID('Hex Reference'!BO206,1,2))</f>
        <v>#N/A</v>
      </c>
      <c r="BP206" s="12" t="str">
        <f>CONCATENATE(MID('Hex Reference'!BP206,3,2),MID('Hex Reference'!BP206,1,2))</f>
        <v>DF0C</v>
      </c>
      <c r="BQ206" s="12" t="e">
        <f>CONCATENATE(MID('Hex Reference'!BQ206,3,2),MID('Hex Reference'!BQ206,1,2))</f>
        <v>#N/A</v>
      </c>
      <c r="BR206" s="12" t="e">
        <f>CONCATENATE(MID('Hex Reference'!BR206,3,2),MID('Hex Reference'!BR206,1,2))</f>
        <v>#N/A</v>
      </c>
      <c r="BS206" s="12" t="str">
        <f>CONCATENATE(MID('Hex Reference'!BS206,3,2),MID('Hex Reference'!BS206,1,2))</f>
        <v>DF0C</v>
      </c>
      <c r="BT206" s="12" t="e">
        <f>CONCATENATE(MID('Hex Reference'!BT206,3,2),MID('Hex Reference'!BT206,1,2))</f>
        <v>#N/A</v>
      </c>
      <c r="BU206" s="12" t="e">
        <f>CONCATENATE(MID('Hex Reference'!BU206,3,2),MID('Hex Reference'!BU206,1,2))</f>
        <v>#N/A</v>
      </c>
      <c r="BV206" s="12" t="str">
        <f>CONCATENATE(MID('Hex Reference'!BV206,3,2),MID('Hex Reference'!BV206,1,2))</f>
        <v>DF0C</v>
      </c>
      <c r="BW206" s="12" t="e">
        <f>CONCATENATE(MID('Hex Reference'!BW206,3,2),MID('Hex Reference'!BW206,1,2))</f>
        <v>#N/A</v>
      </c>
      <c r="BX206" s="12" t="e">
        <f>CONCATENATE(MID('Hex Reference'!BX206,3,2),MID('Hex Reference'!BX206,1,2))</f>
        <v>#N/A</v>
      </c>
      <c r="BY206" s="12" t="str">
        <f>CONCATENATE(MID('Hex Reference'!BY206,3,2),MID('Hex Reference'!BY206,1,2))</f>
        <v>DF0C</v>
      </c>
      <c r="BZ206" s="12" t="e">
        <f>CONCATENATE(MID('Hex Reference'!BZ206,3,2),MID('Hex Reference'!BZ206,1,2))</f>
        <v>#N/A</v>
      </c>
      <c r="CA206" s="12" t="e">
        <f>CONCATENATE(MID('Hex Reference'!CA206,3,2),MID('Hex Reference'!CA206,1,2))</f>
        <v>#N/A</v>
      </c>
      <c r="CB206" s="12" t="str">
        <f>CONCATENATE(MID('Hex Reference'!CB206,3,2),MID('Hex Reference'!CB206,1,2))</f>
        <v>DF0C</v>
      </c>
      <c r="CC206" s="12" t="e">
        <f>CONCATENATE(MID('Hex Reference'!CC206,3,2),MID('Hex Reference'!CC206,1,2))</f>
        <v>#N/A</v>
      </c>
      <c r="CD206" s="12" t="e">
        <f>CONCATENATE(MID('Hex Reference'!CD206,3,2),MID('Hex Reference'!CD206,1,2))</f>
        <v>#N/A</v>
      </c>
      <c r="CE206" s="12" t="str">
        <f>CONCATENATE(MID('Hex Reference'!CE206,3,2),MID('Hex Reference'!CE206,1,2))</f>
        <v>DF0C</v>
      </c>
      <c r="CF206" s="12" t="e">
        <f>CONCATENATE(MID('Hex Reference'!CF206,3,2),MID('Hex Reference'!CF206,1,2))</f>
        <v>#N/A</v>
      </c>
      <c r="CG206" s="12" t="e">
        <f>CONCATENATE(MID('Hex Reference'!CG206,3,2),MID('Hex Reference'!CG206,1,2))</f>
        <v>#N/A</v>
      </c>
      <c r="CH206" s="12" t="str">
        <f>CONCATENATE(MID('Hex Reference'!CH206,3,2),MID('Hex Reference'!CH206,1,2))</f>
        <v>DF0C</v>
      </c>
      <c r="CI206" s="28"/>
    </row>
    <row r="207" spans="1:87">
      <c r="A207" s="25" t="str">
        <f t="shared" si="6"/>
        <v>CA</v>
      </c>
      <c r="B207" s="25" t="s">
        <v>231</v>
      </c>
      <c r="C207" s="40" t="str">
        <f t="shared" si="7"/>
        <v>18CD8</v>
      </c>
      <c r="D207" s="12" t="str">
        <f>CONCATENATE(MID('Hex Reference'!D207,3,2),MID('Hex Reference'!D207,1,2))</f>
        <v>F441</v>
      </c>
      <c r="E207" s="12" t="e">
        <f>CONCATENATE(MID('Hex Reference'!E207,3,2),MID('Hex Reference'!E207,1,2))</f>
        <v>#N/A</v>
      </c>
      <c r="F207" s="12" t="e">
        <f>CONCATENATE(MID('Hex Reference'!F207,3,2),MID('Hex Reference'!F207,1,2))</f>
        <v>#N/A</v>
      </c>
      <c r="G207" s="12" t="str">
        <f>CONCATENATE(MID('Hex Reference'!G207,3,2),MID('Hex Reference'!G207,1,2))</f>
        <v>F441</v>
      </c>
      <c r="H207" s="12" t="e">
        <f>CONCATENATE(MID('Hex Reference'!H207,3,2),MID('Hex Reference'!H207,1,2))</f>
        <v>#N/A</v>
      </c>
      <c r="I207" s="12" t="e">
        <f>CONCATENATE(MID('Hex Reference'!I207,3,2),MID('Hex Reference'!I207,1,2))</f>
        <v>#N/A</v>
      </c>
      <c r="J207" s="12" t="str">
        <f>CONCATENATE(MID('Hex Reference'!J207,3,2),MID('Hex Reference'!J207,1,2))</f>
        <v>EE42</v>
      </c>
      <c r="K207" s="12" t="e">
        <f>CONCATENATE(MID('Hex Reference'!K207,3,2),MID('Hex Reference'!K207,1,2))</f>
        <v>#N/A</v>
      </c>
      <c r="L207" s="12" t="e">
        <f>CONCATENATE(MID('Hex Reference'!L207,3,2),MID('Hex Reference'!L207,1,2))</f>
        <v>#N/A</v>
      </c>
      <c r="M207" s="12" t="str">
        <f>CONCATENATE(MID('Hex Reference'!M207,3,2),MID('Hex Reference'!M207,1,2))</f>
        <v>EE42</v>
      </c>
      <c r="N207" s="12" t="e">
        <f>CONCATENATE(MID('Hex Reference'!N207,3,2),MID('Hex Reference'!N207,1,2))</f>
        <v>#N/A</v>
      </c>
      <c r="O207" s="12" t="e">
        <f>CONCATENATE(MID('Hex Reference'!O207,3,2),MID('Hex Reference'!O207,1,2))</f>
        <v>#N/A</v>
      </c>
      <c r="P207" s="12" t="str">
        <f>CONCATENATE(MID('Hex Reference'!P207,3,2),MID('Hex Reference'!P207,1,2))</f>
        <v>DE0C</v>
      </c>
      <c r="Q207" s="12" t="e">
        <f>CONCATENATE(MID('Hex Reference'!Q207,3,2),MID('Hex Reference'!Q207,1,2))</f>
        <v>#N/A</v>
      </c>
      <c r="R207" s="12" t="e">
        <f>CONCATENATE(MID('Hex Reference'!R207,3,2),MID('Hex Reference'!R207,1,2))</f>
        <v>#N/A</v>
      </c>
      <c r="S207" s="12" t="str">
        <f>CONCATENATE(MID('Hex Reference'!S207,3,2),MID('Hex Reference'!S207,1,2))</f>
        <v>DE0C</v>
      </c>
      <c r="T207" s="12" t="e">
        <f>CONCATENATE(MID('Hex Reference'!T207,3,2),MID('Hex Reference'!T207,1,2))</f>
        <v>#N/A</v>
      </c>
      <c r="U207" s="12" t="e">
        <f>CONCATENATE(MID('Hex Reference'!U207,3,2),MID('Hex Reference'!U207,1,2))</f>
        <v>#N/A</v>
      </c>
      <c r="V207" s="12" t="str">
        <f>CONCATENATE(MID('Hex Reference'!V207,3,2),MID('Hex Reference'!V207,1,2))</f>
        <v>DF0C</v>
      </c>
      <c r="W207" s="12" t="e">
        <f>CONCATENATE(MID('Hex Reference'!W207,3,2),MID('Hex Reference'!W207,1,2))</f>
        <v>#N/A</v>
      </c>
      <c r="X207" s="12" t="e">
        <f>CONCATENATE(MID('Hex Reference'!X207,3,2),MID('Hex Reference'!X207,1,2))</f>
        <v>#N/A</v>
      </c>
      <c r="Y207" s="12" t="str">
        <f>CONCATENATE(MID('Hex Reference'!Y207,3,2),MID('Hex Reference'!Y207,1,2))</f>
        <v>DF0C</v>
      </c>
      <c r="Z207" s="12" t="e">
        <f>CONCATENATE(MID('Hex Reference'!Z207,3,2),MID('Hex Reference'!Z207,1,2))</f>
        <v>#N/A</v>
      </c>
      <c r="AA207" s="12" t="e">
        <f>CONCATENATE(MID('Hex Reference'!AA207,3,2),MID('Hex Reference'!AA207,1,2))</f>
        <v>#N/A</v>
      </c>
      <c r="AB207" s="12" t="str">
        <f>CONCATENATE(MID('Hex Reference'!AB207,3,2),MID('Hex Reference'!AB207,1,2))</f>
        <v>E00C</v>
      </c>
      <c r="AC207" s="12" t="e">
        <f>CONCATENATE(MID('Hex Reference'!AC207,3,2),MID('Hex Reference'!AC207,1,2))</f>
        <v>#N/A</v>
      </c>
      <c r="AD207" s="12" t="e">
        <f>CONCATENATE(MID('Hex Reference'!AD207,3,2),MID('Hex Reference'!AD207,1,2))</f>
        <v>#N/A</v>
      </c>
      <c r="AE207" s="12" t="str">
        <f>CONCATENATE(MID('Hex Reference'!AE207,3,2),MID('Hex Reference'!AE207,1,2))</f>
        <v>E00C</v>
      </c>
      <c r="AF207" s="12" t="e">
        <f>CONCATENATE(MID('Hex Reference'!AF207,3,2),MID('Hex Reference'!AF207,1,2))</f>
        <v>#N/A</v>
      </c>
      <c r="AG207" s="12" t="e">
        <f>CONCATENATE(MID('Hex Reference'!AG207,3,2),MID('Hex Reference'!AG207,1,2))</f>
        <v>#N/A</v>
      </c>
      <c r="AH207" s="12" t="str">
        <f>CONCATENATE(MID('Hex Reference'!AH207,3,2),MID('Hex Reference'!AH207,1,2))</f>
        <v>E10C</v>
      </c>
      <c r="AI207" s="12" t="e">
        <f>CONCATENATE(MID('Hex Reference'!AI207,3,2),MID('Hex Reference'!AI207,1,2))</f>
        <v>#N/A</v>
      </c>
      <c r="AJ207" s="12" t="e">
        <f>CONCATENATE(MID('Hex Reference'!AJ207,3,2),MID('Hex Reference'!AJ207,1,2))</f>
        <v>#N/A</v>
      </c>
      <c r="AK207" s="12" t="str">
        <f>CONCATENATE(MID('Hex Reference'!AK207,3,2),MID('Hex Reference'!AK207,1,2))</f>
        <v>E10C</v>
      </c>
      <c r="AL207" s="12" t="e">
        <f>CONCATENATE(MID('Hex Reference'!AL207,3,2),MID('Hex Reference'!AL207,1,2))</f>
        <v>#N/A</v>
      </c>
      <c r="AM207" s="12" t="e">
        <f>CONCATENATE(MID('Hex Reference'!AM207,3,2),MID('Hex Reference'!AM207,1,2))</f>
        <v>#N/A</v>
      </c>
      <c r="AN207" s="12" t="str">
        <f>CONCATENATE(MID('Hex Reference'!AN207,3,2),MID('Hex Reference'!AN207,1,2))</f>
        <v>E10C</v>
      </c>
      <c r="AO207" s="12" t="e">
        <f>CONCATENATE(MID('Hex Reference'!AO207,3,2),MID('Hex Reference'!AO207,1,2))</f>
        <v>#N/A</v>
      </c>
      <c r="AP207" s="12" t="e">
        <f>CONCATENATE(MID('Hex Reference'!AP207,3,2),MID('Hex Reference'!AP207,1,2))</f>
        <v>#N/A</v>
      </c>
      <c r="AQ207" s="12" t="str">
        <f>CONCATENATE(MID('Hex Reference'!AQ207,3,2),MID('Hex Reference'!AQ207,1,2))</f>
        <v>E10C</v>
      </c>
      <c r="AR207" s="28"/>
      <c r="AT207" s="24"/>
      <c r="AU207" s="12" t="str">
        <f>CONCATENATE(MID('Hex Reference'!AU207,3,2),MID('Hex Reference'!AU207,1,2))</f>
        <v>F441</v>
      </c>
      <c r="AV207" s="12" t="e">
        <f>CONCATENATE(MID('Hex Reference'!AV207,3,2),MID('Hex Reference'!AV207,1,2))</f>
        <v>#N/A</v>
      </c>
      <c r="AW207" s="12" t="e">
        <f>CONCATENATE(MID('Hex Reference'!AW207,3,2),MID('Hex Reference'!AW207,1,2))</f>
        <v>#N/A</v>
      </c>
      <c r="AX207" s="12" t="str">
        <f>CONCATENATE(MID('Hex Reference'!AX207,3,2),MID('Hex Reference'!AX207,1,2))</f>
        <v>F441</v>
      </c>
      <c r="AY207" s="12" t="e">
        <f>CONCATENATE(MID('Hex Reference'!AY207,3,2),MID('Hex Reference'!AY207,1,2))</f>
        <v>#N/A</v>
      </c>
      <c r="AZ207" s="12" t="e">
        <f>CONCATENATE(MID('Hex Reference'!AZ207,3,2),MID('Hex Reference'!AZ207,1,2))</f>
        <v>#N/A</v>
      </c>
      <c r="BA207" s="12" t="str">
        <f>CONCATENATE(MID('Hex Reference'!BA207,3,2),MID('Hex Reference'!BA207,1,2))</f>
        <v>EE42</v>
      </c>
      <c r="BB207" s="12" t="e">
        <f>CONCATENATE(MID('Hex Reference'!BB207,3,2),MID('Hex Reference'!BB207,1,2))</f>
        <v>#N/A</v>
      </c>
      <c r="BC207" s="12" t="e">
        <f>CONCATENATE(MID('Hex Reference'!BC207,3,2),MID('Hex Reference'!BC207,1,2))</f>
        <v>#N/A</v>
      </c>
      <c r="BD207" s="12" t="str">
        <f>CONCATENATE(MID('Hex Reference'!BD207,3,2),MID('Hex Reference'!BD207,1,2))</f>
        <v>EE42</v>
      </c>
      <c r="BE207" s="12" t="e">
        <f>CONCATENATE(MID('Hex Reference'!BE207,3,2),MID('Hex Reference'!BE207,1,2))</f>
        <v>#N/A</v>
      </c>
      <c r="BF207" s="12" t="e">
        <f>CONCATENATE(MID('Hex Reference'!BF207,3,2),MID('Hex Reference'!BF207,1,2))</f>
        <v>#N/A</v>
      </c>
      <c r="BG207" s="12" t="str">
        <f>CONCATENATE(MID('Hex Reference'!BG207,3,2),MID('Hex Reference'!BG207,1,2))</f>
        <v>DE0C</v>
      </c>
      <c r="BH207" s="12" t="e">
        <f>CONCATENATE(MID('Hex Reference'!BH207,3,2),MID('Hex Reference'!BH207,1,2))</f>
        <v>#N/A</v>
      </c>
      <c r="BI207" s="12" t="e">
        <f>CONCATENATE(MID('Hex Reference'!BI207,3,2),MID('Hex Reference'!BI207,1,2))</f>
        <v>#N/A</v>
      </c>
      <c r="BJ207" s="12" t="str">
        <f>CONCATENATE(MID('Hex Reference'!BJ207,3,2),MID('Hex Reference'!BJ207,1,2))</f>
        <v>DE0C</v>
      </c>
      <c r="BK207" s="12" t="e">
        <f>CONCATENATE(MID('Hex Reference'!BK207,3,2),MID('Hex Reference'!BK207,1,2))</f>
        <v>#N/A</v>
      </c>
      <c r="BL207" s="12" t="e">
        <f>CONCATENATE(MID('Hex Reference'!BL207,3,2),MID('Hex Reference'!BL207,1,2))</f>
        <v>#N/A</v>
      </c>
      <c r="BM207" s="12" t="str">
        <f>CONCATENATE(MID('Hex Reference'!BM207,3,2),MID('Hex Reference'!BM207,1,2))</f>
        <v>DF0C</v>
      </c>
      <c r="BN207" s="12" t="e">
        <f>CONCATENATE(MID('Hex Reference'!BN207,3,2),MID('Hex Reference'!BN207,1,2))</f>
        <v>#N/A</v>
      </c>
      <c r="BO207" s="12" t="e">
        <f>CONCATENATE(MID('Hex Reference'!BO207,3,2),MID('Hex Reference'!BO207,1,2))</f>
        <v>#N/A</v>
      </c>
      <c r="BP207" s="12" t="str">
        <f>CONCATENATE(MID('Hex Reference'!BP207,3,2),MID('Hex Reference'!BP207,1,2))</f>
        <v>DF0C</v>
      </c>
      <c r="BQ207" s="12" t="e">
        <f>CONCATENATE(MID('Hex Reference'!BQ207,3,2),MID('Hex Reference'!BQ207,1,2))</f>
        <v>#N/A</v>
      </c>
      <c r="BR207" s="12" t="e">
        <f>CONCATENATE(MID('Hex Reference'!BR207,3,2),MID('Hex Reference'!BR207,1,2))</f>
        <v>#N/A</v>
      </c>
      <c r="BS207" s="12" t="str">
        <f>CONCATENATE(MID('Hex Reference'!BS207,3,2),MID('Hex Reference'!BS207,1,2))</f>
        <v>E00C</v>
      </c>
      <c r="BT207" s="12" t="e">
        <f>CONCATENATE(MID('Hex Reference'!BT207,3,2),MID('Hex Reference'!BT207,1,2))</f>
        <v>#N/A</v>
      </c>
      <c r="BU207" s="12" t="e">
        <f>CONCATENATE(MID('Hex Reference'!BU207,3,2),MID('Hex Reference'!BU207,1,2))</f>
        <v>#N/A</v>
      </c>
      <c r="BV207" s="12" t="str">
        <f>CONCATENATE(MID('Hex Reference'!BV207,3,2),MID('Hex Reference'!BV207,1,2))</f>
        <v>E00C</v>
      </c>
      <c r="BW207" s="12" t="e">
        <f>CONCATENATE(MID('Hex Reference'!BW207,3,2),MID('Hex Reference'!BW207,1,2))</f>
        <v>#N/A</v>
      </c>
      <c r="BX207" s="12" t="e">
        <f>CONCATENATE(MID('Hex Reference'!BX207,3,2),MID('Hex Reference'!BX207,1,2))</f>
        <v>#N/A</v>
      </c>
      <c r="BY207" s="12" t="str">
        <f>CONCATENATE(MID('Hex Reference'!BY207,3,2),MID('Hex Reference'!BY207,1,2))</f>
        <v>E10C</v>
      </c>
      <c r="BZ207" s="12" t="e">
        <f>CONCATENATE(MID('Hex Reference'!BZ207,3,2),MID('Hex Reference'!BZ207,1,2))</f>
        <v>#N/A</v>
      </c>
      <c r="CA207" s="12" t="e">
        <f>CONCATENATE(MID('Hex Reference'!CA207,3,2),MID('Hex Reference'!CA207,1,2))</f>
        <v>#N/A</v>
      </c>
      <c r="CB207" s="12" t="str">
        <f>CONCATENATE(MID('Hex Reference'!CB207,3,2),MID('Hex Reference'!CB207,1,2))</f>
        <v>E10C</v>
      </c>
      <c r="CC207" s="12" t="e">
        <f>CONCATENATE(MID('Hex Reference'!CC207,3,2),MID('Hex Reference'!CC207,1,2))</f>
        <v>#N/A</v>
      </c>
      <c r="CD207" s="12" t="e">
        <f>CONCATENATE(MID('Hex Reference'!CD207,3,2),MID('Hex Reference'!CD207,1,2))</f>
        <v>#N/A</v>
      </c>
      <c r="CE207" s="12" t="str">
        <f>CONCATENATE(MID('Hex Reference'!CE207,3,2),MID('Hex Reference'!CE207,1,2))</f>
        <v>E10C</v>
      </c>
      <c r="CF207" s="12" t="e">
        <f>CONCATENATE(MID('Hex Reference'!CF207,3,2),MID('Hex Reference'!CF207,1,2))</f>
        <v>#N/A</v>
      </c>
      <c r="CG207" s="12" t="e">
        <f>CONCATENATE(MID('Hex Reference'!CG207,3,2),MID('Hex Reference'!CG207,1,2))</f>
        <v>#N/A</v>
      </c>
      <c r="CH207" s="12" t="str">
        <f>CONCATENATE(MID('Hex Reference'!CH207,3,2),MID('Hex Reference'!CH207,1,2))</f>
        <v>E10C</v>
      </c>
      <c r="CI207" s="28"/>
    </row>
    <row r="208" spans="1:87">
      <c r="A208" s="25" t="str">
        <f t="shared" si="6"/>
        <v>CB</v>
      </c>
      <c r="B208" s="25" t="s">
        <v>232</v>
      </c>
      <c r="C208" s="40" t="str">
        <f t="shared" si="7"/>
        <v>18D10</v>
      </c>
      <c r="D208" s="12" t="str">
        <f>CONCATENATE(MID('Hex Reference'!D208,3,2),MID('Hex Reference'!D208,1,2))</f>
        <v>E20C</v>
      </c>
      <c r="E208" s="12" t="e">
        <f>CONCATENATE(MID('Hex Reference'!E208,3,2),MID('Hex Reference'!E208,1,2))</f>
        <v>#N/A</v>
      </c>
      <c r="F208" s="12" t="e">
        <f>CONCATENATE(MID('Hex Reference'!F208,3,2),MID('Hex Reference'!F208,1,2))</f>
        <v>#N/A</v>
      </c>
      <c r="G208" s="12" t="str">
        <f>CONCATENATE(MID('Hex Reference'!G208,3,2),MID('Hex Reference'!G208,1,2))</f>
        <v>E20C</v>
      </c>
      <c r="H208" s="12" t="e">
        <f>CONCATENATE(MID('Hex Reference'!H208,3,2),MID('Hex Reference'!H208,1,2))</f>
        <v>#N/A</v>
      </c>
      <c r="I208" s="12" t="e">
        <f>CONCATENATE(MID('Hex Reference'!I208,3,2),MID('Hex Reference'!I208,1,2))</f>
        <v>#N/A</v>
      </c>
      <c r="J208" s="12" t="str">
        <f>CONCATENATE(MID('Hex Reference'!J208,3,2),MID('Hex Reference'!J208,1,2))</f>
        <v>E20C</v>
      </c>
      <c r="K208" s="12" t="e">
        <f>CONCATENATE(MID('Hex Reference'!K208,3,2),MID('Hex Reference'!K208,1,2))</f>
        <v>#N/A</v>
      </c>
      <c r="L208" s="12" t="e">
        <f>CONCATENATE(MID('Hex Reference'!L208,3,2),MID('Hex Reference'!L208,1,2))</f>
        <v>#N/A</v>
      </c>
      <c r="M208" s="12" t="str">
        <f>CONCATENATE(MID('Hex Reference'!M208,3,2),MID('Hex Reference'!M208,1,2))</f>
        <v>E20C</v>
      </c>
      <c r="N208" s="12" t="e">
        <f>CONCATENATE(MID('Hex Reference'!N208,3,2),MID('Hex Reference'!N208,1,2))</f>
        <v>#N/A</v>
      </c>
      <c r="O208" s="12" t="e">
        <f>CONCATENATE(MID('Hex Reference'!O208,3,2),MID('Hex Reference'!O208,1,2))</f>
        <v>#N/A</v>
      </c>
      <c r="P208" s="12" t="str">
        <f>CONCATENATE(MID('Hex Reference'!P208,3,2),MID('Hex Reference'!P208,1,2))</f>
        <v>E20C</v>
      </c>
      <c r="Q208" s="12" t="e">
        <f>CONCATENATE(MID('Hex Reference'!Q208,3,2),MID('Hex Reference'!Q208,1,2))</f>
        <v>#N/A</v>
      </c>
      <c r="R208" s="12" t="e">
        <f>CONCATENATE(MID('Hex Reference'!R208,3,2),MID('Hex Reference'!R208,1,2))</f>
        <v>#N/A</v>
      </c>
      <c r="S208" s="12" t="str">
        <f>CONCATENATE(MID('Hex Reference'!S208,3,2),MID('Hex Reference'!S208,1,2))</f>
        <v>E20C</v>
      </c>
      <c r="T208" s="12" t="e">
        <f>CONCATENATE(MID('Hex Reference'!T208,3,2),MID('Hex Reference'!T208,1,2))</f>
        <v>#N/A</v>
      </c>
      <c r="U208" s="12" t="e">
        <f>CONCATENATE(MID('Hex Reference'!U208,3,2),MID('Hex Reference'!U208,1,2))</f>
        <v>#N/A</v>
      </c>
      <c r="V208" s="12" t="str">
        <f>CONCATENATE(MID('Hex Reference'!V208,3,2),MID('Hex Reference'!V208,1,2))</f>
        <v>E20C</v>
      </c>
      <c r="W208" s="12" t="e">
        <f>CONCATENATE(MID('Hex Reference'!W208,3,2),MID('Hex Reference'!W208,1,2))</f>
        <v>#N/A</v>
      </c>
      <c r="X208" s="12" t="e">
        <f>CONCATENATE(MID('Hex Reference'!X208,3,2),MID('Hex Reference'!X208,1,2))</f>
        <v>#N/A</v>
      </c>
      <c r="Y208" s="12" t="str">
        <f>CONCATENATE(MID('Hex Reference'!Y208,3,2),MID('Hex Reference'!Y208,1,2))</f>
        <v>E20C</v>
      </c>
      <c r="Z208" s="12" t="e">
        <f>CONCATENATE(MID('Hex Reference'!Z208,3,2),MID('Hex Reference'!Z208,1,2))</f>
        <v>#N/A</v>
      </c>
      <c r="AA208" s="12" t="e">
        <f>CONCATENATE(MID('Hex Reference'!AA208,3,2),MID('Hex Reference'!AA208,1,2))</f>
        <v>#N/A</v>
      </c>
      <c r="AB208" s="12" t="str">
        <f>CONCATENATE(MID('Hex Reference'!AB208,3,2),MID('Hex Reference'!AB208,1,2))</f>
        <v>E20C</v>
      </c>
      <c r="AC208" s="12" t="e">
        <f>CONCATENATE(MID('Hex Reference'!AC208,3,2),MID('Hex Reference'!AC208,1,2))</f>
        <v>#N/A</v>
      </c>
      <c r="AD208" s="12" t="e">
        <f>CONCATENATE(MID('Hex Reference'!AD208,3,2),MID('Hex Reference'!AD208,1,2))</f>
        <v>#N/A</v>
      </c>
      <c r="AE208" s="12" t="str">
        <f>CONCATENATE(MID('Hex Reference'!AE208,3,2),MID('Hex Reference'!AE208,1,2))</f>
        <v>E20C</v>
      </c>
      <c r="AF208" s="12" t="e">
        <f>CONCATENATE(MID('Hex Reference'!AF208,3,2),MID('Hex Reference'!AF208,1,2))</f>
        <v>#N/A</v>
      </c>
      <c r="AG208" s="12" t="e">
        <f>CONCATENATE(MID('Hex Reference'!AG208,3,2),MID('Hex Reference'!AG208,1,2))</f>
        <v>#N/A</v>
      </c>
      <c r="AH208" s="12" t="str">
        <f>CONCATENATE(MID('Hex Reference'!AH208,3,2),MID('Hex Reference'!AH208,1,2))</f>
        <v>E20C</v>
      </c>
      <c r="AI208" s="12" t="e">
        <f>CONCATENATE(MID('Hex Reference'!AI208,3,2),MID('Hex Reference'!AI208,1,2))</f>
        <v>#N/A</v>
      </c>
      <c r="AJ208" s="12" t="e">
        <f>CONCATENATE(MID('Hex Reference'!AJ208,3,2),MID('Hex Reference'!AJ208,1,2))</f>
        <v>#N/A</v>
      </c>
      <c r="AK208" s="12" t="str">
        <f>CONCATENATE(MID('Hex Reference'!AK208,3,2),MID('Hex Reference'!AK208,1,2))</f>
        <v>E20C</v>
      </c>
      <c r="AL208" s="12" t="e">
        <f>CONCATENATE(MID('Hex Reference'!AL208,3,2),MID('Hex Reference'!AL208,1,2))</f>
        <v>#N/A</v>
      </c>
      <c r="AM208" s="12" t="e">
        <f>CONCATENATE(MID('Hex Reference'!AM208,3,2),MID('Hex Reference'!AM208,1,2))</f>
        <v>#N/A</v>
      </c>
      <c r="AN208" s="12" t="str">
        <f>CONCATENATE(MID('Hex Reference'!AN208,3,2),MID('Hex Reference'!AN208,1,2))</f>
        <v>E20C</v>
      </c>
      <c r="AO208" s="12" t="e">
        <f>CONCATENATE(MID('Hex Reference'!AO208,3,2),MID('Hex Reference'!AO208,1,2))</f>
        <v>#N/A</v>
      </c>
      <c r="AP208" s="12" t="e">
        <f>CONCATENATE(MID('Hex Reference'!AP208,3,2),MID('Hex Reference'!AP208,1,2))</f>
        <v>#N/A</v>
      </c>
      <c r="AQ208" s="12" t="str">
        <f>CONCATENATE(MID('Hex Reference'!AQ208,3,2),MID('Hex Reference'!AQ208,1,2))</f>
        <v>E20C</v>
      </c>
      <c r="AR208" s="28"/>
      <c r="AT208" s="24"/>
      <c r="AU208" s="12" t="str">
        <f>CONCATENATE(MID('Hex Reference'!AU208,3,2),MID('Hex Reference'!AU208,1,2))</f>
        <v>E20C</v>
      </c>
      <c r="AV208" s="12" t="e">
        <f>CONCATENATE(MID('Hex Reference'!AV208,3,2),MID('Hex Reference'!AV208,1,2))</f>
        <v>#N/A</v>
      </c>
      <c r="AW208" s="12" t="e">
        <f>CONCATENATE(MID('Hex Reference'!AW208,3,2),MID('Hex Reference'!AW208,1,2))</f>
        <v>#N/A</v>
      </c>
      <c r="AX208" s="12" t="str">
        <f>CONCATENATE(MID('Hex Reference'!AX208,3,2),MID('Hex Reference'!AX208,1,2))</f>
        <v>E20C</v>
      </c>
      <c r="AY208" s="12" t="e">
        <f>CONCATENATE(MID('Hex Reference'!AY208,3,2),MID('Hex Reference'!AY208,1,2))</f>
        <v>#N/A</v>
      </c>
      <c r="AZ208" s="12" t="e">
        <f>CONCATENATE(MID('Hex Reference'!AZ208,3,2),MID('Hex Reference'!AZ208,1,2))</f>
        <v>#N/A</v>
      </c>
      <c r="BA208" s="12" t="str">
        <f>CONCATENATE(MID('Hex Reference'!BA208,3,2),MID('Hex Reference'!BA208,1,2))</f>
        <v>E20C</v>
      </c>
      <c r="BB208" s="12" t="e">
        <f>CONCATENATE(MID('Hex Reference'!BB208,3,2),MID('Hex Reference'!BB208,1,2))</f>
        <v>#N/A</v>
      </c>
      <c r="BC208" s="12" t="e">
        <f>CONCATENATE(MID('Hex Reference'!BC208,3,2),MID('Hex Reference'!BC208,1,2))</f>
        <v>#N/A</v>
      </c>
      <c r="BD208" s="12" t="str">
        <f>CONCATENATE(MID('Hex Reference'!BD208,3,2),MID('Hex Reference'!BD208,1,2))</f>
        <v>E20C</v>
      </c>
      <c r="BE208" s="12" t="e">
        <f>CONCATENATE(MID('Hex Reference'!BE208,3,2),MID('Hex Reference'!BE208,1,2))</f>
        <v>#N/A</v>
      </c>
      <c r="BF208" s="12" t="e">
        <f>CONCATENATE(MID('Hex Reference'!BF208,3,2),MID('Hex Reference'!BF208,1,2))</f>
        <v>#N/A</v>
      </c>
      <c r="BG208" s="12" t="str">
        <f>CONCATENATE(MID('Hex Reference'!BG208,3,2),MID('Hex Reference'!BG208,1,2))</f>
        <v>E20C</v>
      </c>
      <c r="BH208" s="12" t="e">
        <f>CONCATENATE(MID('Hex Reference'!BH208,3,2),MID('Hex Reference'!BH208,1,2))</f>
        <v>#N/A</v>
      </c>
      <c r="BI208" s="12" t="e">
        <f>CONCATENATE(MID('Hex Reference'!BI208,3,2),MID('Hex Reference'!BI208,1,2))</f>
        <v>#N/A</v>
      </c>
      <c r="BJ208" s="12" t="str">
        <f>CONCATENATE(MID('Hex Reference'!BJ208,3,2),MID('Hex Reference'!BJ208,1,2))</f>
        <v>E20C</v>
      </c>
      <c r="BK208" s="12" t="e">
        <f>CONCATENATE(MID('Hex Reference'!BK208,3,2),MID('Hex Reference'!BK208,1,2))</f>
        <v>#N/A</v>
      </c>
      <c r="BL208" s="12" t="e">
        <f>CONCATENATE(MID('Hex Reference'!BL208,3,2),MID('Hex Reference'!BL208,1,2))</f>
        <v>#N/A</v>
      </c>
      <c r="BM208" s="12" t="str">
        <f>CONCATENATE(MID('Hex Reference'!BM208,3,2),MID('Hex Reference'!BM208,1,2))</f>
        <v>E20C</v>
      </c>
      <c r="BN208" s="12" t="e">
        <f>CONCATENATE(MID('Hex Reference'!BN208,3,2),MID('Hex Reference'!BN208,1,2))</f>
        <v>#N/A</v>
      </c>
      <c r="BO208" s="12" t="e">
        <f>CONCATENATE(MID('Hex Reference'!BO208,3,2),MID('Hex Reference'!BO208,1,2))</f>
        <v>#N/A</v>
      </c>
      <c r="BP208" s="12" t="str">
        <f>CONCATENATE(MID('Hex Reference'!BP208,3,2),MID('Hex Reference'!BP208,1,2))</f>
        <v>E20C</v>
      </c>
      <c r="BQ208" s="12" t="e">
        <f>CONCATENATE(MID('Hex Reference'!BQ208,3,2),MID('Hex Reference'!BQ208,1,2))</f>
        <v>#N/A</v>
      </c>
      <c r="BR208" s="12" t="e">
        <f>CONCATENATE(MID('Hex Reference'!BR208,3,2),MID('Hex Reference'!BR208,1,2))</f>
        <v>#N/A</v>
      </c>
      <c r="BS208" s="12" t="str">
        <f>CONCATENATE(MID('Hex Reference'!BS208,3,2),MID('Hex Reference'!BS208,1,2))</f>
        <v>E20C</v>
      </c>
      <c r="BT208" s="12" t="e">
        <f>CONCATENATE(MID('Hex Reference'!BT208,3,2),MID('Hex Reference'!BT208,1,2))</f>
        <v>#N/A</v>
      </c>
      <c r="BU208" s="12" t="e">
        <f>CONCATENATE(MID('Hex Reference'!BU208,3,2),MID('Hex Reference'!BU208,1,2))</f>
        <v>#N/A</v>
      </c>
      <c r="BV208" s="12" t="str">
        <f>CONCATENATE(MID('Hex Reference'!BV208,3,2),MID('Hex Reference'!BV208,1,2))</f>
        <v>E20C</v>
      </c>
      <c r="BW208" s="12" t="e">
        <f>CONCATENATE(MID('Hex Reference'!BW208,3,2),MID('Hex Reference'!BW208,1,2))</f>
        <v>#N/A</v>
      </c>
      <c r="BX208" s="12" t="e">
        <f>CONCATENATE(MID('Hex Reference'!BX208,3,2),MID('Hex Reference'!BX208,1,2))</f>
        <v>#N/A</v>
      </c>
      <c r="BY208" s="12" t="str">
        <f>CONCATENATE(MID('Hex Reference'!BY208,3,2),MID('Hex Reference'!BY208,1,2))</f>
        <v>E20C</v>
      </c>
      <c r="BZ208" s="12" t="e">
        <f>CONCATENATE(MID('Hex Reference'!BZ208,3,2),MID('Hex Reference'!BZ208,1,2))</f>
        <v>#N/A</v>
      </c>
      <c r="CA208" s="12" t="e">
        <f>CONCATENATE(MID('Hex Reference'!CA208,3,2),MID('Hex Reference'!CA208,1,2))</f>
        <v>#N/A</v>
      </c>
      <c r="CB208" s="12" t="str">
        <f>CONCATENATE(MID('Hex Reference'!CB208,3,2),MID('Hex Reference'!CB208,1,2))</f>
        <v>E20C</v>
      </c>
      <c r="CC208" s="12" t="e">
        <f>CONCATENATE(MID('Hex Reference'!CC208,3,2),MID('Hex Reference'!CC208,1,2))</f>
        <v>#N/A</v>
      </c>
      <c r="CD208" s="12" t="e">
        <f>CONCATENATE(MID('Hex Reference'!CD208,3,2),MID('Hex Reference'!CD208,1,2))</f>
        <v>#N/A</v>
      </c>
      <c r="CE208" s="12" t="str">
        <f>CONCATENATE(MID('Hex Reference'!CE208,3,2),MID('Hex Reference'!CE208,1,2))</f>
        <v>E20C</v>
      </c>
      <c r="CF208" s="12" t="e">
        <f>CONCATENATE(MID('Hex Reference'!CF208,3,2),MID('Hex Reference'!CF208,1,2))</f>
        <v>#N/A</v>
      </c>
      <c r="CG208" s="12" t="e">
        <f>CONCATENATE(MID('Hex Reference'!CG208,3,2),MID('Hex Reference'!CG208,1,2))</f>
        <v>#N/A</v>
      </c>
      <c r="CH208" s="12" t="str">
        <f>CONCATENATE(MID('Hex Reference'!CH208,3,2),MID('Hex Reference'!CH208,1,2))</f>
        <v>E20C</v>
      </c>
      <c r="CI208" s="28"/>
    </row>
    <row r="209" spans="1:87">
      <c r="A209" s="25" t="str">
        <f t="shared" si="6"/>
        <v>CC</v>
      </c>
      <c r="B209" s="25" t="s">
        <v>233</v>
      </c>
      <c r="C209" s="40" t="str">
        <f t="shared" si="7"/>
        <v>18D48</v>
      </c>
      <c r="D209" s="12" t="str">
        <f>CONCATENATE(MID('Hex Reference'!D209,3,2),MID('Hex Reference'!D209,1,2))</f>
        <v>E302</v>
      </c>
      <c r="E209" s="12" t="e">
        <f>CONCATENATE(MID('Hex Reference'!E209,3,2),MID('Hex Reference'!E209,1,2))</f>
        <v>#VALUE!</v>
      </c>
      <c r="F209" s="12" t="e">
        <f>CONCATENATE(MID('Hex Reference'!F209,3,2),MID('Hex Reference'!F209,1,2))</f>
        <v>#N/A</v>
      </c>
      <c r="G209" s="12" t="str">
        <f>CONCATENATE(MID('Hex Reference'!G209,3,2),MID('Hex Reference'!G209,1,2))</f>
        <v>E302</v>
      </c>
      <c r="H209" s="12" t="e">
        <f>CONCATENATE(MID('Hex Reference'!H209,3,2),MID('Hex Reference'!H209,1,2))</f>
        <v>#VALUE!</v>
      </c>
      <c r="I209" s="12" t="e">
        <f>CONCATENATE(MID('Hex Reference'!I209,3,2),MID('Hex Reference'!I209,1,2))</f>
        <v>#N/A</v>
      </c>
      <c r="J209" s="12" t="str">
        <f>CONCATENATE(MID('Hex Reference'!J209,3,2),MID('Hex Reference'!J209,1,2))</f>
        <v>E302</v>
      </c>
      <c r="K209" s="12" t="e">
        <f>CONCATENATE(MID('Hex Reference'!K209,3,2),MID('Hex Reference'!K209,1,2))</f>
        <v>#VALUE!</v>
      </c>
      <c r="L209" s="12" t="e">
        <f>CONCATENATE(MID('Hex Reference'!L209,3,2),MID('Hex Reference'!L209,1,2))</f>
        <v>#N/A</v>
      </c>
      <c r="M209" s="12" t="str">
        <f>CONCATENATE(MID('Hex Reference'!M209,3,2),MID('Hex Reference'!M209,1,2))</f>
        <v>E302</v>
      </c>
      <c r="N209" s="12" t="e">
        <f>CONCATENATE(MID('Hex Reference'!N209,3,2),MID('Hex Reference'!N209,1,2))</f>
        <v>#VALUE!</v>
      </c>
      <c r="O209" s="12" t="e">
        <f>CONCATENATE(MID('Hex Reference'!O209,3,2),MID('Hex Reference'!O209,1,2))</f>
        <v>#N/A</v>
      </c>
      <c r="P209" s="12" t="str">
        <f>CONCATENATE(MID('Hex Reference'!P209,3,2),MID('Hex Reference'!P209,1,2))</f>
        <v>E302</v>
      </c>
      <c r="Q209" s="12" t="e">
        <f>CONCATENATE(MID('Hex Reference'!Q209,3,2),MID('Hex Reference'!Q209,1,2))</f>
        <v>#VALUE!</v>
      </c>
      <c r="R209" s="12" t="e">
        <f>CONCATENATE(MID('Hex Reference'!R209,3,2),MID('Hex Reference'!R209,1,2))</f>
        <v>#N/A</v>
      </c>
      <c r="S209" s="12" t="str">
        <f>CONCATENATE(MID('Hex Reference'!S209,3,2),MID('Hex Reference'!S209,1,2))</f>
        <v>E302</v>
      </c>
      <c r="T209" s="12" t="e">
        <f>CONCATENATE(MID('Hex Reference'!T209,3,2),MID('Hex Reference'!T209,1,2))</f>
        <v>#VALUE!</v>
      </c>
      <c r="U209" s="12" t="e">
        <f>CONCATENATE(MID('Hex Reference'!U209,3,2),MID('Hex Reference'!U209,1,2))</f>
        <v>#N/A</v>
      </c>
      <c r="V209" s="12" t="str">
        <f>CONCATENATE(MID('Hex Reference'!V209,3,2),MID('Hex Reference'!V209,1,2))</f>
        <v>E302</v>
      </c>
      <c r="W209" s="12" t="e">
        <f>CONCATENATE(MID('Hex Reference'!W209,3,2),MID('Hex Reference'!W209,1,2))</f>
        <v>#VALUE!</v>
      </c>
      <c r="X209" s="12" t="e">
        <f>CONCATENATE(MID('Hex Reference'!X209,3,2),MID('Hex Reference'!X209,1,2))</f>
        <v>#N/A</v>
      </c>
      <c r="Y209" s="12" t="str">
        <f>CONCATENATE(MID('Hex Reference'!Y209,3,2),MID('Hex Reference'!Y209,1,2))</f>
        <v>E302</v>
      </c>
      <c r="Z209" s="12" t="e">
        <f>CONCATENATE(MID('Hex Reference'!Z209,3,2),MID('Hex Reference'!Z209,1,2))</f>
        <v>#VALUE!</v>
      </c>
      <c r="AA209" s="12" t="e">
        <f>CONCATENATE(MID('Hex Reference'!AA209,3,2),MID('Hex Reference'!AA209,1,2))</f>
        <v>#N/A</v>
      </c>
      <c r="AB209" s="12" t="str">
        <f>CONCATENATE(MID('Hex Reference'!AB209,3,2),MID('Hex Reference'!AB209,1,2))</f>
        <v>E302</v>
      </c>
      <c r="AC209" s="12" t="e">
        <f>CONCATENATE(MID('Hex Reference'!AC209,3,2),MID('Hex Reference'!AC209,1,2))</f>
        <v>#VALUE!</v>
      </c>
      <c r="AD209" s="12" t="e">
        <f>CONCATENATE(MID('Hex Reference'!AD209,3,2),MID('Hex Reference'!AD209,1,2))</f>
        <v>#N/A</v>
      </c>
      <c r="AE209" s="12" t="str">
        <f>CONCATENATE(MID('Hex Reference'!AE209,3,2),MID('Hex Reference'!AE209,1,2))</f>
        <v>E302</v>
      </c>
      <c r="AF209" s="12" t="e">
        <f>CONCATENATE(MID('Hex Reference'!AF209,3,2),MID('Hex Reference'!AF209,1,2))</f>
        <v>#VALUE!</v>
      </c>
      <c r="AG209" s="12" t="e">
        <f>CONCATENATE(MID('Hex Reference'!AG209,3,2),MID('Hex Reference'!AG209,1,2))</f>
        <v>#N/A</v>
      </c>
      <c r="AH209" s="12" t="str">
        <f>CONCATENATE(MID('Hex Reference'!AH209,3,2),MID('Hex Reference'!AH209,1,2))</f>
        <v>E302</v>
      </c>
      <c r="AI209" s="12" t="e">
        <f>CONCATENATE(MID('Hex Reference'!AI209,3,2),MID('Hex Reference'!AI209,1,2))</f>
        <v>#VALUE!</v>
      </c>
      <c r="AJ209" s="12" t="e">
        <f>CONCATENATE(MID('Hex Reference'!AJ209,3,2),MID('Hex Reference'!AJ209,1,2))</f>
        <v>#N/A</v>
      </c>
      <c r="AK209" s="12" t="str">
        <f>CONCATENATE(MID('Hex Reference'!AK209,3,2),MID('Hex Reference'!AK209,1,2))</f>
        <v>E302</v>
      </c>
      <c r="AL209" s="12" t="e">
        <f>CONCATENATE(MID('Hex Reference'!AL209,3,2),MID('Hex Reference'!AL209,1,2))</f>
        <v>#VALUE!</v>
      </c>
      <c r="AM209" s="12" t="e">
        <f>CONCATENATE(MID('Hex Reference'!AM209,3,2),MID('Hex Reference'!AM209,1,2))</f>
        <v>#N/A</v>
      </c>
      <c r="AN209" s="12" t="str">
        <f>CONCATENATE(MID('Hex Reference'!AN209,3,2),MID('Hex Reference'!AN209,1,2))</f>
        <v>E302</v>
      </c>
      <c r="AO209" s="12" t="e">
        <f>CONCATENATE(MID('Hex Reference'!AO209,3,2),MID('Hex Reference'!AO209,1,2))</f>
        <v>#VALUE!</v>
      </c>
      <c r="AP209" s="12" t="e">
        <f>CONCATENATE(MID('Hex Reference'!AP209,3,2),MID('Hex Reference'!AP209,1,2))</f>
        <v>#N/A</v>
      </c>
      <c r="AQ209" s="12" t="str">
        <f>CONCATENATE(MID('Hex Reference'!AQ209,3,2),MID('Hex Reference'!AQ209,1,2))</f>
        <v>E302</v>
      </c>
      <c r="AR209" s="28"/>
      <c r="AT209" s="24"/>
      <c r="AU209" s="12" t="str">
        <f>CONCATENATE(MID('Hex Reference'!AU209,3,2),MID('Hex Reference'!AU209,1,2))</f>
        <v>E302</v>
      </c>
      <c r="AV209" s="12" t="e">
        <f>CONCATENATE(MID('Hex Reference'!AV209,3,2),MID('Hex Reference'!AV209,1,2))</f>
        <v>#VALUE!</v>
      </c>
      <c r="AW209" s="12" t="e">
        <f>CONCATENATE(MID('Hex Reference'!AW209,3,2),MID('Hex Reference'!AW209,1,2))</f>
        <v>#N/A</v>
      </c>
      <c r="AX209" s="12" t="str">
        <f>CONCATENATE(MID('Hex Reference'!AX209,3,2),MID('Hex Reference'!AX209,1,2))</f>
        <v>E302</v>
      </c>
      <c r="AY209" s="12" t="e">
        <f>CONCATENATE(MID('Hex Reference'!AY209,3,2),MID('Hex Reference'!AY209,1,2))</f>
        <v>#VALUE!</v>
      </c>
      <c r="AZ209" s="12" t="e">
        <f>CONCATENATE(MID('Hex Reference'!AZ209,3,2),MID('Hex Reference'!AZ209,1,2))</f>
        <v>#N/A</v>
      </c>
      <c r="BA209" s="12" t="str">
        <f>CONCATENATE(MID('Hex Reference'!BA209,3,2),MID('Hex Reference'!BA209,1,2))</f>
        <v>E302</v>
      </c>
      <c r="BB209" s="12" t="e">
        <f>CONCATENATE(MID('Hex Reference'!BB209,3,2),MID('Hex Reference'!BB209,1,2))</f>
        <v>#VALUE!</v>
      </c>
      <c r="BC209" s="12" t="e">
        <f>CONCATENATE(MID('Hex Reference'!BC209,3,2),MID('Hex Reference'!BC209,1,2))</f>
        <v>#N/A</v>
      </c>
      <c r="BD209" s="12" t="str">
        <f>CONCATENATE(MID('Hex Reference'!BD209,3,2),MID('Hex Reference'!BD209,1,2))</f>
        <v>E302</v>
      </c>
      <c r="BE209" s="12" t="e">
        <f>CONCATENATE(MID('Hex Reference'!BE209,3,2),MID('Hex Reference'!BE209,1,2))</f>
        <v>#VALUE!</v>
      </c>
      <c r="BF209" s="12" t="e">
        <f>CONCATENATE(MID('Hex Reference'!BF209,3,2),MID('Hex Reference'!BF209,1,2))</f>
        <v>#N/A</v>
      </c>
      <c r="BG209" s="12" t="str">
        <f>CONCATENATE(MID('Hex Reference'!BG209,3,2),MID('Hex Reference'!BG209,1,2))</f>
        <v>E302</v>
      </c>
      <c r="BH209" s="12" t="e">
        <f>CONCATENATE(MID('Hex Reference'!BH209,3,2),MID('Hex Reference'!BH209,1,2))</f>
        <v>#VALUE!</v>
      </c>
      <c r="BI209" s="12" t="e">
        <f>CONCATENATE(MID('Hex Reference'!BI209,3,2),MID('Hex Reference'!BI209,1,2))</f>
        <v>#N/A</v>
      </c>
      <c r="BJ209" s="12" t="str">
        <f>CONCATENATE(MID('Hex Reference'!BJ209,3,2),MID('Hex Reference'!BJ209,1,2))</f>
        <v>E302</v>
      </c>
      <c r="BK209" s="12" t="e">
        <f>CONCATENATE(MID('Hex Reference'!BK209,3,2),MID('Hex Reference'!BK209,1,2))</f>
        <v>#VALUE!</v>
      </c>
      <c r="BL209" s="12" t="e">
        <f>CONCATENATE(MID('Hex Reference'!BL209,3,2),MID('Hex Reference'!BL209,1,2))</f>
        <v>#N/A</v>
      </c>
      <c r="BM209" s="12" t="str">
        <f>CONCATENATE(MID('Hex Reference'!BM209,3,2),MID('Hex Reference'!BM209,1,2))</f>
        <v>E302</v>
      </c>
      <c r="BN209" s="12" t="e">
        <f>CONCATENATE(MID('Hex Reference'!BN209,3,2),MID('Hex Reference'!BN209,1,2))</f>
        <v>#VALUE!</v>
      </c>
      <c r="BO209" s="12" t="e">
        <f>CONCATENATE(MID('Hex Reference'!BO209,3,2),MID('Hex Reference'!BO209,1,2))</f>
        <v>#N/A</v>
      </c>
      <c r="BP209" s="12" t="str">
        <f>CONCATENATE(MID('Hex Reference'!BP209,3,2),MID('Hex Reference'!BP209,1,2))</f>
        <v>E302</v>
      </c>
      <c r="BQ209" s="12" t="e">
        <f>CONCATENATE(MID('Hex Reference'!BQ209,3,2),MID('Hex Reference'!BQ209,1,2))</f>
        <v>#VALUE!</v>
      </c>
      <c r="BR209" s="12" t="e">
        <f>CONCATENATE(MID('Hex Reference'!BR209,3,2),MID('Hex Reference'!BR209,1,2))</f>
        <v>#N/A</v>
      </c>
      <c r="BS209" s="12" t="str">
        <f>CONCATENATE(MID('Hex Reference'!BS209,3,2),MID('Hex Reference'!BS209,1,2))</f>
        <v>E302</v>
      </c>
      <c r="BT209" s="12" t="e">
        <f>CONCATENATE(MID('Hex Reference'!BT209,3,2),MID('Hex Reference'!BT209,1,2))</f>
        <v>#VALUE!</v>
      </c>
      <c r="BU209" s="12" t="e">
        <f>CONCATENATE(MID('Hex Reference'!BU209,3,2),MID('Hex Reference'!BU209,1,2))</f>
        <v>#N/A</v>
      </c>
      <c r="BV209" s="12" t="str">
        <f>CONCATENATE(MID('Hex Reference'!BV209,3,2),MID('Hex Reference'!BV209,1,2))</f>
        <v>E302</v>
      </c>
      <c r="BW209" s="12" t="e">
        <f>CONCATENATE(MID('Hex Reference'!BW209,3,2),MID('Hex Reference'!BW209,1,2))</f>
        <v>#VALUE!</v>
      </c>
      <c r="BX209" s="12" t="e">
        <f>CONCATENATE(MID('Hex Reference'!BX209,3,2),MID('Hex Reference'!BX209,1,2))</f>
        <v>#N/A</v>
      </c>
      <c r="BY209" s="12" t="str">
        <f>CONCATENATE(MID('Hex Reference'!BY209,3,2),MID('Hex Reference'!BY209,1,2))</f>
        <v>E302</v>
      </c>
      <c r="BZ209" s="12" t="e">
        <f>CONCATENATE(MID('Hex Reference'!BZ209,3,2),MID('Hex Reference'!BZ209,1,2))</f>
        <v>#VALUE!</v>
      </c>
      <c r="CA209" s="12" t="e">
        <f>CONCATENATE(MID('Hex Reference'!CA209,3,2),MID('Hex Reference'!CA209,1,2))</f>
        <v>#N/A</v>
      </c>
      <c r="CB209" s="12" t="str">
        <f>CONCATENATE(MID('Hex Reference'!CB209,3,2),MID('Hex Reference'!CB209,1,2))</f>
        <v>E302</v>
      </c>
      <c r="CC209" s="12" t="e">
        <f>CONCATENATE(MID('Hex Reference'!CC209,3,2),MID('Hex Reference'!CC209,1,2))</f>
        <v>#VALUE!</v>
      </c>
      <c r="CD209" s="12" t="e">
        <f>CONCATENATE(MID('Hex Reference'!CD209,3,2),MID('Hex Reference'!CD209,1,2))</f>
        <v>#N/A</v>
      </c>
      <c r="CE209" s="12" t="str">
        <f>CONCATENATE(MID('Hex Reference'!CE209,3,2),MID('Hex Reference'!CE209,1,2))</f>
        <v>E302</v>
      </c>
      <c r="CF209" s="12" t="e">
        <f>CONCATENATE(MID('Hex Reference'!CF209,3,2),MID('Hex Reference'!CF209,1,2))</f>
        <v>#VALUE!</v>
      </c>
      <c r="CG209" s="12" t="e">
        <f>CONCATENATE(MID('Hex Reference'!CG209,3,2),MID('Hex Reference'!CG209,1,2))</f>
        <v>#N/A</v>
      </c>
      <c r="CH209" s="12" t="str">
        <f>CONCATENATE(MID('Hex Reference'!CH209,3,2),MID('Hex Reference'!CH209,1,2))</f>
        <v>E302</v>
      </c>
      <c r="CI209" s="28"/>
    </row>
    <row r="210" spans="1:87">
      <c r="A210" s="25" t="str">
        <f t="shared" si="6"/>
        <v>CD</v>
      </c>
      <c r="B210" s="25" t="s">
        <v>234</v>
      </c>
      <c r="C210" s="40" t="str">
        <f t="shared" si="7"/>
        <v>18D80</v>
      </c>
      <c r="D210" s="12" t="str">
        <f>CONCATENATE(MID('Hex Reference'!D210,3,2),MID('Hex Reference'!D210,1,2))</f>
        <v>E402</v>
      </c>
      <c r="E210" s="12" t="e">
        <f>CONCATENATE(MID('Hex Reference'!E210,3,2),MID('Hex Reference'!E210,1,2))</f>
        <v>#VALUE!</v>
      </c>
      <c r="F210" s="12" t="e">
        <f>CONCATENATE(MID('Hex Reference'!F210,3,2),MID('Hex Reference'!F210,1,2))</f>
        <v>#N/A</v>
      </c>
      <c r="G210" s="12" t="str">
        <f>CONCATENATE(MID('Hex Reference'!G210,3,2),MID('Hex Reference'!G210,1,2))</f>
        <v>E402</v>
      </c>
      <c r="H210" s="12" t="e">
        <f>CONCATENATE(MID('Hex Reference'!H210,3,2),MID('Hex Reference'!H210,1,2))</f>
        <v>#VALUE!</v>
      </c>
      <c r="I210" s="12" t="e">
        <f>CONCATENATE(MID('Hex Reference'!I210,3,2),MID('Hex Reference'!I210,1,2))</f>
        <v>#N/A</v>
      </c>
      <c r="J210" s="12" t="str">
        <f>CONCATENATE(MID('Hex Reference'!J210,3,2),MID('Hex Reference'!J210,1,2))</f>
        <v>E402</v>
      </c>
      <c r="K210" s="12" t="e">
        <f>CONCATENATE(MID('Hex Reference'!K210,3,2),MID('Hex Reference'!K210,1,2))</f>
        <v>#VALUE!</v>
      </c>
      <c r="L210" s="12" t="e">
        <f>CONCATENATE(MID('Hex Reference'!L210,3,2),MID('Hex Reference'!L210,1,2))</f>
        <v>#N/A</v>
      </c>
      <c r="M210" s="12" t="str">
        <f>CONCATENATE(MID('Hex Reference'!M210,3,2),MID('Hex Reference'!M210,1,2))</f>
        <v>E402</v>
      </c>
      <c r="N210" s="12" t="e">
        <f>CONCATENATE(MID('Hex Reference'!N210,3,2),MID('Hex Reference'!N210,1,2))</f>
        <v>#VALUE!</v>
      </c>
      <c r="O210" s="12" t="e">
        <f>CONCATENATE(MID('Hex Reference'!O210,3,2),MID('Hex Reference'!O210,1,2))</f>
        <v>#N/A</v>
      </c>
      <c r="P210" s="12" t="str">
        <f>CONCATENATE(MID('Hex Reference'!P210,3,2),MID('Hex Reference'!P210,1,2))</f>
        <v>E402</v>
      </c>
      <c r="Q210" s="12" t="e">
        <f>CONCATENATE(MID('Hex Reference'!Q210,3,2),MID('Hex Reference'!Q210,1,2))</f>
        <v>#VALUE!</v>
      </c>
      <c r="R210" s="12" t="e">
        <f>CONCATENATE(MID('Hex Reference'!R210,3,2),MID('Hex Reference'!R210,1,2))</f>
        <v>#N/A</v>
      </c>
      <c r="S210" s="12" t="str">
        <f>CONCATENATE(MID('Hex Reference'!S210,3,2),MID('Hex Reference'!S210,1,2))</f>
        <v>E402</v>
      </c>
      <c r="T210" s="12" t="e">
        <f>CONCATENATE(MID('Hex Reference'!T210,3,2),MID('Hex Reference'!T210,1,2))</f>
        <v>#VALUE!</v>
      </c>
      <c r="U210" s="12" t="e">
        <f>CONCATENATE(MID('Hex Reference'!U210,3,2),MID('Hex Reference'!U210,1,2))</f>
        <v>#N/A</v>
      </c>
      <c r="V210" s="12" t="str">
        <f>CONCATENATE(MID('Hex Reference'!V210,3,2),MID('Hex Reference'!V210,1,2))</f>
        <v>E402</v>
      </c>
      <c r="W210" s="12" t="e">
        <f>CONCATENATE(MID('Hex Reference'!W210,3,2),MID('Hex Reference'!W210,1,2))</f>
        <v>#VALUE!</v>
      </c>
      <c r="X210" s="12" t="e">
        <f>CONCATENATE(MID('Hex Reference'!X210,3,2),MID('Hex Reference'!X210,1,2))</f>
        <v>#N/A</v>
      </c>
      <c r="Y210" s="12" t="str">
        <f>CONCATENATE(MID('Hex Reference'!Y210,3,2),MID('Hex Reference'!Y210,1,2))</f>
        <v>E402</v>
      </c>
      <c r="Z210" s="12" t="e">
        <f>CONCATENATE(MID('Hex Reference'!Z210,3,2),MID('Hex Reference'!Z210,1,2))</f>
        <v>#VALUE!</v>
      </c>
      <c r="AA210" s="12" t="e">
        <f>CONCATENATE(MID('Hex Reference'!AA210,3,2),MID('Hex Reference'!AA210,1,2))</f>
        <v>#N/A</v>
      </c>
      <c r="AB210" s="12" t="str">
        <f>CONCATENATE(MID('Hex Reference'!AB210,3,2),MID('Hex Reference'!AB210,1,2))</f>
        <v>E402</v>
      </c>
      <c r="AC210" s="12" t="e">
        <f>CONCATENATE(MID('Hex Reference'!AC210,3,2),MID('Hex Reference'!AC210,1,2))</f>
        <v>#VALUE!</v>
      </c>
      <c r="AD210" s="12" t="e">
        <f>CONCATENATE(MID('Hex Reference'!AD210,3,2),MID('Hex Reference'!AD210,1,2))</f>
        <v>#N/A</v>
      </c>
      <c r="AE210" s="12" t="str">
        <f>CONCATENATE(MID('Hex Reference'!AE210,3,2),MID('Hex Reference'!AE210,1,2))</f>
        <v>E402</v>
      </c>
      <c r="AF210" s="12" t="e">
        <f>CONCATENATE(MID('Hex Reference'!AF210,3,2),MID('Hex Reference'!AF210,1,2))</f>
        <v>#VALUE!</v>
      </c>
      <c r="AG210" s="12" t="e">
        <f>CONCATENATE(MID('Hex Reference'!AG210,3,2),MID('Hex Reference'!AG210,1,2))</f>
        <v>#N/A</v>
      </c>
      <c r="AH210" s="12" t="str">
        <f>CONCATENATE(MID('Hex Reference'!AH210,3,2),MID('Hex Reference'!AH210,1,2))</f>
        <v>E402</v>
      </c>
      <c r="AI210" s="12" t="e">
        <f>CONCATENATE(MID('Hex Reference'!AI210,3,2),MID('Hex Reference'!AI210,1,2))</f>
        <v>#VALUE!</v>
      </c>
      <c r="AJ210" s="12" t="e">
        <f>CONCATENATE(MID('Hex Reference'!AJ210,3,2),MID('Hex Reference'!AJ210,1,2))</f>
        <v>#N/A</v>
      </c>
      <c r="AK210" s="12" t="str">
        <f>CONCATENATE(MID('Hex Reference'!AK210,3,2),MID('Hex Reference'!AK210,1,2))</f>
        <v>E402</v>
      </c>
      <c r="AL210" s="12" t="e">
        <f>CONCATENATE(MID('Hex Reference'!AL210,3,2),MID('Hex Reference'!AL210,1,2))</f>
        <v>#VALUE!</v>
      </c>
      <c r="AM210" s="12" t="e">
        <f>CONCATENATE(MID('Hex Reference'!AM210,3,2),MID('Hex Reference'!AM210,1,2))</f>
        <v>#N/A</v>
      </c>
      <c r="AN210" s="12" t="str">
        <f>CONCATENATE(MID('Hex Reference'!AN210,3,2),MID('Hex Reference'!AN210,1,2))</f>
        <v>E402</v>
      </c>
      <c r="AO210" s="12" t="e">
        <f>CONCATENATE(MID('Hex Reference'!AO210,3,2),MID('Hex Reference'!AO210,1,2))</f>
        <v>#VALUE!</v>
      </c>
      <c r="AP210" s="12" t="e">
        <f>CONCATENATE(MID('Hex Reference'!AP210,3,2),MID('Hex Reference'!AP210,1,2))</f>
        <v>#N/A</v>
      </c>
      <c r="AQ210" s="12" t="str">
        <f>CONCATENATE(MID('Hex Reference'!AQ210,3,2),MID('Hex Reference'!AQ210,1,2))</f>
        <v>E402</v>
      </c>
      <c r="AR210" s="28"/>
      <c r="AT210" s="24"/>
      <c r="AU210" s="12" t="str">
        <f>CONCATENATE(MID('Hex Reference'!AU210,3,2),MID('Hex Reference'!AU210,1,2))</f>
        <v>E402</v>
      </c>
      <c r="AV210" s="12" t="e">
        <f>CONCATENATE(MID('Hex Reference'!AV210,3,2),MID('Hex Reference'!AV210,1,2))</f>
        <v>#VALUE!</v>
      </c>
      <c r="AW210" s="12" t="e">
        <f>CONCATENATE(MID('Hex Reference'!AW210,3,2),MID('Hex Reference'!AW210,1,2))</f>
        <v>#N/A</v>
      </c>
      <c r="AX210" s="12" t="str">
        <f>CONCATENATE(MID('Hex Reference'!AX210,3,2),MID('Hex Reference'!AX210,1,2))</f>
        <v>E402</v>
      </c>
      <c r="AY210" s="12" t="e">
        <f>CONCATENATE(MID('Hex Reference'!AY210,3,2),MID('Hex Reference'!AY210,1,2))</f>
        <v>#VALUE!</v>
      </c>
      <c r="AZ210" s="12" t="e">
        <f>CONCATENATE(MID('Hex Reference'!AZ210,3,2),MID('Hex Reference'!AZ210,1,2))</f>
        <v>#N/A</v>
      </c>
      <c r="BA210" s="12" t="str">
        <f>CONCATENATE(MID('Hex Reference'!BA210,3,2),MID('Hex Reference'!BA210,1,2))</f>
        <v>E402</v>
      </c>
      <c r="BB210" s="12" t="e">
        <f>CONCATENATE(MID('Hex Reference'!BB210,3,2),MID('Hex Reference'!BB210,1,2))</f>
        <v>#VALUE!</v>
      </c>
      <c r="BC210" s="12" t="e">
        <f>CONCATENATE(MID('Hex Reference'!BC210,3,2),MID('Hex Reference'!BC210,1,2))</f>
        <v>#N/A</v>
      </c>
      <c r="BD210" s="12" t="str">
        <f>CONCATENATE(MID('Hex Reference'!BD210,3,2),MID('Hex Reference'!BD210,1,2))</f>
        <v>E402</v>
      </c>
      <c r="BE210" s="12" t="e">
        <f>CONCATENATE(MID('Hex Reference'!BE210,3,2),MID('Hex Reference'!BE210,1,2))</f>
        <v>#VALUE!</v>
      </c>
      <c r="BF210" s="12" t="e">
        <f>CONCATENATE(MID('Hex Reference'!BF210,3,2),MID('Hex Reference'!BF210,1,2))</f>
        <v>#N/A</v>
      </c>
      <c r="BG210" s="12" t="str">
        <f>CONCATENATE(MID('Hex Reference'!BG210,3,2),MID('Hex Reference'!BG210,1,2))</f>
        <v>E402</v>
      </c>
      <c r="BH210" s="12" t="e">
        <f>CONCATENATE(MID('Hex Reference'!BH210,3,2),MID('Hex Reference'!BH210,1,2))</f>
        <v>#VALUE!</v>
      </c>
      <c r="BI210" s="12" t="e">
        <f>CONCATENATE(MID('Hex Reference'!BI210,3,2),MID('Hex Reference'!BI210,1,2))</f>
        <v>#N/A</v>
      </c>
      <c r="BJ210" s="12" t="str">
        <f>CONCATENATE(MID('Hex Reference'!BJ210,3,2),MID('Hex Reference'!BJ210,1,2))</f>
        <v>E402</v>
      </c>
      <c r="BK210" s="12" t="e">
        <f>CONCATENATE(MID('Hex Reference'!BK210,3,2),MID('Hex Reference'!BK210,1,2))</f>
        <v>#VALUE!</v>
      </c>
      <c r="BL210" s="12" t="e">
        <f>CONCATENATE(MID('Hex Reference'!BL210,3,2),MID('Hex Reference'!BL210,1,2))</f>
        <v>#N/A</v>
      </c>
      <c r="BM210" s="12" t="str">
        <f>CONCATENATE(MID('Hex Reference'!BM210,3,2),MID('Hex Reference'!BM210,1,2))</f>
        <v>E402</v>
      </c>
      <c r="BN210" s="12" t="e">
        <f>CONCATENATE(MID('Hex Reference'!BN210,3,2),MID('Hex Reference'!BN210,1,2))</f>
        <v>#VALUE!</v>
      </c>
      <c r="BO210" s="12" t="e">
        <f>CONCATENATE(MID('Hex Reference'!BO210,3,2),MID('Hex Reference'!BO210,1,2))</f>
        <v>#N/A</v>
      </c>
      <c r="BP210" s="12" t="str">
        <f>CONCATENATE(MID('Hex Reference'!BP210,3,2),MID('Hex Reference'!BP210,1,2))</f>
        <v>E402</v>
      </c>
      <c r="BQ210" s="12" t="e">
        <f>CONCATENATE(MID('Hex Reference'!BQ210,3,2),MID('Hex Reference'!BQ210,1,2))</f>
        <v>#VALUE!</v>
      </c>
      <c r="BR210" s="12" t="e">
        <f>CONCATENATE(MID('Hex Reference'!BR210,3,2),MID('Hex Reference'!BR210,1,2))</f>
        <v>#N/A</v>
      </c>
      <c r="BS210" s="12" t="str">
        <f>CONCATENATE(MID('Hex Reference'!BS210,3,2),MID('Hex Reference'!BS210,1,2))</f>
        <v>E402</v>
      </c>
      <c r="BT210" s="12" t="e">
        <f>CONCATENATE(MID('Hex Reference'!BT210,3,2),MID('Hex Reference'!BT210,1,2))</f>
        <v>#VALUE!</v>
      </c>
      <c r="BU210" s="12" t="e">
        <f>CONCATENATE(MID('Hex Reference'!BU210,3,2),MID('Hex Reference'!BU210,1,2))</f>
        <v>#N/A</v>
      </c>
      <c r="BV210" s="12" t="str">
        <f>CONCATENATE(MID('Hex Reference'!BV210,3,2),MID('Hex Reference'!BV210,1,2))</f>
        <v>E402</v>
      </c>
      <c r="BW210" s="12" t="e">
        <f>CONCATENATE(MID('Hex Reference'!BW210,3,2),MID('Hex Reference'!BW210,1,2))</f>
        <v>#VALUE!</v>
      </c>
      <c r="BX210" s="12" t="e">
        <f>CONCATENATE(MID('Hex Reference'!BX210,3,2),MID('Hex Reference'!BX210,1,2))</f>
        <v>#N/A</v>
      </c>
      <c r="BY210" s="12" t="str">
        <f>CONCATENATE(MID('Hex Reference'!BY210,3,2),MID('Hex Reference'!BY210,1,2))</f>
        <v>E402</v>
      </c>
      <c r="BZ210" s="12" t="e">
        <f>CONCATENATE(MID('Hex Reference'!BZ210,3,2),MID('Hex Reference'!BZ210,1,2))</f>
        <v>#VALUE!</v>
      </c>
      <c r="CA210" s="12" t="e">
        <f>CONCATENATE(MID('Hex Reference'!CA210,3,2),MID('Hex Reference'!CA210,1,2))</f>
        <v>#N/A</v>
      </c>
      <c r="CB210" s="12" t="str">
        <f>CONCATENATE(MID('Hex Reference'!CB210,3,2),MID('Hex Reference'!CB210,1,2))</f>
        <v>E402</v>
      </c>
      <c r="CC210" s="12" t="e">
        <f>CONCATENATE(MID('Hex Reference'!CC210,3,2),MID('Hex Reference'!CC210,1,2))</f>
        <v>#VALUE!</v>
      </c>
      <c r="CD210" s="12" t="e">
        <f>CONCATENATE(MID('Hex Reference'!CD210,3,2),MID('Hex Reference'!CD210,1,2))</f>
        <v>#N/A</v>
      </c>
      <c r="CE210" s="12" t="str">
        <f>CONCATENATE(MID('Hex Reference'!CE210,3,2),MID('Hex Reference'!CE210,1,2))</f>
        <v>E402</v>
      </c>
      <c r="CF210" s="12" t="e">
        <f>CONCATENATE(MID('Hex Reference'!CF210,3,2),MID('Hex Reference'!CF210,1,2))</f>
        <v>#VALUE!</v>
      </c>
      <c r="CG210" s="12" t="e">
        <f>CONCATENATE(MID('Hex Reference'!CG210,3,2),MID('Hex Reference'!CG210,1,2))</f>
        <v>#N/A</v>
      </c>
      <c r="CH210" s="12" t="str">
        <f>CONCATENATE(MID('Hex Reference'!CH210,3,2),MID('Hex Reference'!CH210,1,2))</f>
        <v>E402</v>
      </c>
      <c r="CI210" s="28"/>
    </row>
    <row r="211" spans="1:87">
      <c r="A211" s="25" t="str">
        <f t="shared" si="6"/>
        <v>CE</v>
      </c>
      <c r="B211" s="25" t="s">
        <v>235</v>
      </c>
      <c r="C211" s="40" t="str">
        <f t="shared" si="7"/>
        <v>18DB8</v>
      </c>
      <c r="D211" s="12" t="str">
        <f>CONCATENATE(MID('Hex Reference'!D211,3,2),MID('Hex Reference'!D211,1,2))</f>
        <v>F441</v>
      </c>
      <c r="E211" s="12" t="e">
        <f>CONCATENATE(MID('Hex Reference'!E211,3,2),MID('Hex Reference'!E211,1,2))</f>
        <v>#N/A</v>
      </c>
      <c r="F211" s="12" t="e">
        <f>CONCATENATE(MID('Hex Reference'!F211,3,2),MID('Hex Reference'!F211,1,2))</f>
        <v>#N/A</v>
      </c>
      <c r="G211" s="12" t="str">
        <f>CONCATENATE(MID('Hex Reference'!G211,3,2),MID('Hex Reference'!G211,1,2))</f>
        <v>F441</v>
      </c>
      <c r="H211" s="12" t="e">
        <f>CONCATENATE(MID('Hex Reference'!H211,3,2),MID('Hex Reference'!H211,1,2))</f>
        <v>#N/A</v>
      </c>
      <c r="I211" s="12" t="e">
        <f>CONCATENATE(MID('Hex Reference'!I211,3,2),MID('Hex Reference'!I211,1,2))</f>
        <v>#N/A</v>
      </c>
      <c r="J211" s="12" t="str">
        <f>CONCATENATE(MID('Hex Reference'!J211,3,2),MID('Hex Reference'!J211,1,2))</f>
        <v>EE42</v>
      </c>
      <c r="K211" s="12" t="e">
        <f>CONCATENATE(MID('Hex Reference'!K211,3,2),MID('Hex Reference'!K211,1,2))</f>
        <v>#N/A</v>
      </c>
      <c r="L211" s="12" t="e">
        <f>CONCATENATE(MID('Hex Reference'!L211,3,2),MID('Hex Reference'!L211,1,2))</f>
        <v>#N/A</v>
      </c>
      <c r="M211" s="12" t="str">
        <f>CONCATENATE(MID('Hex Reference'!M211,3,2),MID('Hex Reference'!M211,1,2))</f>
        <v>EE42</v>
      </c>
      <c r="N211" s="12" t="e">
        <f>CONCATENATE(MID('Hex Reference'!N211,3,2),MID('Hex Reference'!N211,1,2))</f>
        <v>#N/A</v>
      </c>
      <c r="O211" s="12" t="e">
        <f>CONCATENATE(MID('Hex Reference'!O211,3,2),MID('Hex Reference'!O211,1,2))</f>
        <v>#N/A</v>
      </c>
      <c r="P211" s="12" t="str">
        <f>CONCATENATE(MID('Hex Reference'!P211,3,2),MID('Hex Reference'!P211,1,2))</f>
        <v>E843</v>
      </c>
      <c r="Q211" s="12" t="e">
        <f>CONCATENATE(MID('Hex Reference'!Q211,3,2),MID('Hex Reference'!Q211,1,2))</f>
        <v>#N/A</v>
      </c>
      <c r="R211" s="12" t="e">
        <f>CONCATENATE(MID('Hex Reference'!R211,3,2),MID('Hex Reference'!R211,1,2))</f>
        <v>#N/A</v>
      </c>
      <c r="S211" s="12" t="str">
        <f>CONCATENATE(MID('Hex Reference'!S211,3,2),MID('Hex Reference'!S211,1,2))</f>
        <v>E843</v>
      </c>
      <c r="T211" s="12" t="e">
        <f>CONCATENATE(MID('Hex Reference'!T211,3,2),MID('Hex Reference'!T211,1,2))</f>
        <v>#N/A</v>
      </c>
      <c r="U211" s="12" t="e">
        <f>CONCATENATE(MID('Hex Reference'!U211,3,2),MID('Hex Reference'!U211,1,2))</f>
        <v>#N/A</v>
      </c>
      <c r="V211" s="12" t="str">
        <f>CONCATENATE(MID('Hex Reference'!V211,3,2),MID('Hex Reference'!V211,1,2))</f>
        <v>DC45</v>
      </c>
      <c r="W211" s="12" t="e">
        <f>CONCATENATE(MID('Hex Reference'!W211,3,2),MID('Hex Reference'!W211,1,2))</f>
        <v>#N/A</v>
      </c>
      <c r="X211" s="12" t="e">
        <f>CONCATENATE(MID('Hex Reference'!X211,3,2),MID('Hex Reference'!X211,1,2))</f>
        <v>#N/A</v>
      </c>
      <c r="Y211" s="12" t="str">
        <f>CONCATENATE(MID('Hex Reference'!Y211,3,2),MID('Hex Reference'!Y211,1,2))</f>
        <v>DC45</v>
      </c>
      <c r="Z211" s="12" t="e">
        <f>CONCATENATE(MID('Hex Reference'!Z211,3,2),MID('Hex Reference'!Z211,1,2))</f>
        <v>#N/A</v>
      </c>
      <c r="AA211" s="12" t="e">
        <f>CONCATENATE(MID('Hex Reference'!AA211,3,2),MID('Hex Reference'!AA211,1,2))</f>
        <v>#N/A</v>
      </c>
      <c r="AB211" s="12" t="str">
        <f>CONCATENATE(MID('Hex Reference'!AB211,3,2),MID('Hex Reference'!AB211,1,2))</f>
        <v>E502</v>
      </c>
      <c r="AC211" s="12" t="e">
        <f>CONCATENATE(MID('Hex Reference'!AC211,3,2),MID('Hex Reference'!AC211,1,2))</f>
        <v>#VALUE!</v>
      </c>
      <c r="AD211" s="12" t="e">
        <f>CONCATENATE(MID('Hex Reference'!AD211,3,2),MID('Hex Reference'!AD211,1,2))</f>
        <v>#N/A</v>
      </c>
      <c r="AE211" s="12" t="str">
        <f>CONCATENATE(MID('Hex Reference'!AE211,3,2),MID('Hex Reference'!AE211,1,2))</f>
        <v>E502</v>
      </c>
      <c r="AF211" s="12" t="e">
        <f>CONCATENATE(MID('Hex Reference'!AF211,3,2),MID('Hex Reference'!AF211,1,2))</f>
        <v>#VALUE!</v>
      </c>
      <c r="AG211" s="12" t="e">
        <f>CONCATENATE(MID('Hex Reference'!AG211,3,2),MID('Hex Reference'!AG211,1,2))</f>
        <v>#N/A</v>
      </c>
      <c r="AH211" s="12" t="str">
        <f>CONCATENATE(MID('Hex Reference'!AH211,3,2),MID('Hex Reference'!AH211,1,2))</f>
        <v>E602</v>
      </c>
      <c r="AI211" s="12" t="e">
        <f>CONCATENATE(MID('Hex Reference'!AI211,3,2),MID('Hex Reference'!AI211,1,2))</f>
        <v>#VALUE!</v>
      </c>
      <c r="AJ211" s="12" t="e">
        <f>CONCATENATE(MID('Hex Reference'!AJ211,3,2),MID('Hex Reference'!AJ211,1,2))</f>
        <v>#N/A</v>
      </c>
      <c r="AK211" s="12" t="str">
        <f>CONCATENATE(MID('Hex Reference'!AK211,3,2),MID('Hex Reference'!AK211,1,2))</f>
        <v>E602</v>
      </c>
      <c r="AL211" s="12" t="e">
        <f>CONCATENATE(MID('Hex Reference'!AL211,3,2),MID('Hex Reference'!AL211,1,2))</f>
        <v>#VALUE!</v>
      </c>
      <c r="AM211" s="12" t="e">
        <f>CONCATENATE(MID('Hex Reference'!AM211,3,2),MID('Hex Reference'!AM211,1,2))</f>
        <v>#N/A</v>
      </c>
      <c r="AN211" s="12" t="str">
        <f>CONCATENATE(MID('Hex Reference'!AN211,3,2),MID('Hex Reference'!AN211,1,2))</f>
        <v>E602</v>
      </c>
      <c r="AO211" s="12" t="e">
        <f>CONCATENATE(MID('Hex Reference'!AO211,3,2),MID('Hex Reference'!AO211,1,2))</f>
        <v>#VALUE!</v>
      </c>
      <c r="AP211" s="12" t="e">
        <f>CONCATENATE(MID('Hex Reference'!AP211,3,2),MID('Hex Reference'!AP211,1,2))</f>
        <v>#N/A</v>
      </c>
      <c r="AQ211" s="12" t="str">
        <f>CONCATENATE(MID('Hex Reference'!AQ211,3,2),MID('Hex Reference'!AQ211,1,2))</f>
        <v>E602</v>
      </c>
      <c r="AR211" s="28"/>
      <c r="AT211" s="24"/>
      <c r="AU211" s="12" t="str">
        <f>CONCATENATE(MID('Hex Reference'!AU211,3,2),MID('Hex Reference'!AU211,1,2))</f>
        <v>F441</v>
      </c>
      <c r="AV211" s="12" t="e">
        <f>CONCATENATE(MID('Hex Reference'!AV211,3,2),MID('Hex Reference'!AV211,1,2))</f>
        <v>#N/A</v>
      </c>
      <c r="AW211" s="12" t="e">
        <f>CONCATENATE(MID('Hex Reference'!AW211,3,2),MID('Hex Reference'!AW211,1,2))</f>
        <v>#N/A</v>
      </c>
      <c r="AX211" s="12" t="str">
        <f>CONCATENATE(MID('Hex Reference'!AX211,3,2),MID('Hex Reference'!AX211,1,2))</f>
        <v>F441</v>
      </c>
      <c r="AY211" s="12" t="e">
        <f>CONCATENATE(MID('Hex Reference'!AY211,3,2),MID('Hex Reference'!AY211,1,2))</f>
        <v>#N/A</v>
      </c>
      <c r="AZ211" s="12" t="e">
        <f>CONCATENATE(MID('Hex Reference'!AZ211,3,2),MID('Hex Reference'!AZ211,1,2))</f>
        <v>#N/A</v>
      </c>
      <c r="BA211" s="12" t="str">
        <f>CONCATENATE(MID('Hex Reference'!BA211,3,2),MID('Hex Reference'!BA211,1,2))</f>
        <v>EE42</v>
      </c>
      <c r="BB211" s="12" t="e">
        <f>CONCATENATE(MID('Hex Reference'!BB211,3,2),MID('Hex Reference'!BB211,1,2))</f>
        <v>#N/A</v>
      </c>
      <c r="BC211" s="12" t="e">
        <f>CONCATENATE(MID('Hex Reference'!BC211,3,2),MID('Hex Reference'!BC211,1,2))</f>
        <v>#N/A</v>
      </c>
      <c r="BD211" s="12" t="str">
        <f>CONCATENATE(MID('Hex Reference'!BD211,3,2),MID('Hex Reference'!BD211,1,2))</f>
        <v>EE42</v>
      </c>
      <c r="BE211" s="12" t="e">
        <f>CONCATENATE(MID('Hex Reference'!BE211,3,2),MID('Hex Reference'!BE211,1,2))</f>
        <v>#N/A</v>
      </c>
      <c r="BF211" s="12" t="e">
        <f>CONCATENATE(MID('Hex Reference'!BF211,3,2),MID('Hex Reference'!BF211,1,2))</f>
        <v>#N/A</v>
      </c>
      <c r="BG211" s="12" t="str">
        <f>CONCATENATE(MID('Hex Reference'!BG211,3,2),MID('Hex Reference'!BG211,1,2))</f>
        <v>E843</v>
      </c>
      <c r="BH211" s="12" t="e">
        <f>CONCATENATE(MID('Hex Reference'!BH211,3,2),MID('Hex Reference'!BH211,1,2))</f>
        <v>#N/A</v>
      </c>
      <c r="BI211" s="12" t="e">
        <f>CONCATENATE(MID('Hex Reference'!BI211,3,2),MID('Hex Reference'!BI211,1,2))</f>
        <v>#N/A</v>
      </c>
      <c r="BJ211" s="12" t="str">
        <f>CONCATENATE(MID('Hex Reference'!BJ211,3,2),MID('Hex Reference'!BJ211,1,2))</f>
        <v>E843</v>
      </c>
      <c r="BK211" s="12" t="e">
        <f>CONCATENATE(MID('Hex Reference'!BK211,3,2),MID('Hex Reference'!BK211,1,2))</f>
        <v>#N/A</v>
      </c>
      <c r="BL211" s="12" t="e">
        <f>CONCATENATE(MID('Hex Reference'!BL211,3,2),MID('Hex Reference'!BL211,1,2))</f>
        <v>#N/A</v>
      </c>
      <c r="BM211" s="12" t="str">
        <f>CONCATENATE(MID('Hex Reference'!BM211,3,2),MID('Hex Reference'!BM211,1,2))</f>
        <v>DC45</v>
      </c>
      <c r="BN211" s="12" t="e">
        <f>CONCATENATE(MID('Hex Reference'!BN211,3,2),MID('Hex Reference'!BN211,1,2))</f>
        <v>#N/A</v>
      </c>
      <c r="BO211" s="12" t="e">
        <f>CONCATENATE(MID('Hex Reference'!BO211,3,2),MID('Hex Reference'!BO211,1,2))</f>
        <v>#N/A</v>
      </c>
      <c r="BP211" s="12" t="str">
        <f>CONCATENATE(MID('Hex Reference'!BP211,3,2),MID('Hex Reference'!BP211,1,2))</f>
        <v>DC45</v>
      </c>
      <c r="BQ211" s="12" t="e">
        <f>CONCATENATE(MID('Hex Reference'!BQ211,3,2),MID('Hex Reference'!BQ211,1,2))</f>
        <v>#N/A</v>
      </c>
      <c r="BR211" s="12" t="e">
        <f>CONCATENATE(MID('Hex Reference'!BR211,3,2),MID('Hex Reference'!BR211,1,2))</f>
        <v>#N/A</v>
      </c>
      <c r="BS211" s="12" t="str">
        <f>CONCATENATE(MID('Hex Reference'!BS211,3,2),MID('Hex Reference'!BS211,1,2))</f>
        <v>E502</v>
      </c>
      <c r="BT211" s="12" t="e">
        <f>CONCATENATE(MID('Hex Reference'!BT211,3,2),MID('Hex Reference'!BT211,1,2))</f>
        <v>#VALUE!</v>
      </c>
      <c r="BU211" s="12" t="e">
        <f>CONCATENATE(MID('Hex Reference'!BU211,3,2),MID('Hex Reference'!BU211,1,2))</f>
        <v>#N/A</v>
      </c>
      <c r="BV211" s="12" t="str">
        <f>CONCATENATE(MID('Hex Reference'!BV211,3,2),MID('Hex Reference'!BV211,1,2))</f>
        <v>E502</v>
      </c>
      <c r="BW211" s="12" t="e">
        <f>CONCATENATE(MID('Hex Reference'!BW211,3,2),MID('Hex Reference'!BW211,1,2))</f>
        <v>#VALUE!</v>
      </c>
      <c r="BX211" s="12" t="e">
        <f>CONCATENATE(MID('Hex Reference'!BX211,3,2),MID('Hex Reference'!BX211,1,2))</f>
        <v>#N/A</v>
      </c>
      <c r="BY211" s="12" t="str">
        <f>CONCATENATE(MID('Hex Reference'!BY211,3,2),MID('Hex Reference'!BY211,1,2))</f>
        <v>E602</v>
      </c>
      <c r="BZ211" s="12" t="e">
        <f>CONCATENATE(MID('Hex Reference'!BZ211,3,2),MID('Hex Reference'!BZ211,1,2))</f>
        <v>#VALUE!</v>
      </c>
      <c r="CA211" s="12" t="e">
        <f>CONCATENATE(MID('Hex Reference'!CA211,3,2),MID('Hex Reference'!CA211,1,2))</f>
        <v>#N/A</v>
      </c>
      <c r="CB211" s="12" t="str">
        <f>CONCATENATE(MID('Hex Reference'!CB211,3,2),MID('Hex Reference'!CB211,1,2))</f>
        <v>E602</v>
      </c>
      <c r="CC211" s="12" t="e">
        <f>CONCATENATE(MID('Hex Reference'!CC211,3,2),MID('Hex Reference'!CC211,1,2))</f>
        <v>#VALUE!</v>
      </c>
      <c r="CD211" s="12" t="e">
        <f>CONCATENATE(MID('Hex Reference'!CD211,3,2),MID('Hex Reference'!CD211,1,2))</f>
        <v>#N/A</v>
      </c>
      <c r="CE211" s="12" t="str">
        <f>CONCATENATE(MID('Hex Reference'!CE211,3,2),MID('Hex Reference'!CE211,1,2))</f>
        <v>E602</v>
      </c>
      <c r="CF211" s="12" t="e">
        <f>CONCATENATE(MID('Hex Reference'!CF211,3,2),MID('Hex Reference'!CF211,1,2))</f>
        <v>#VALUE!</v>
      </c>
      <c r="CG211" s="12" t="e">
        <f>CONCATENATE(MID('Hex Reference'!CG211,3,2),MID('Hex Reference'!CG211,1,2))</f>
        <v>#N/A</v>
      </c>
      <c r="CH211" s="12" t="str">
        <f>CONCATENATE(MID('Hex Reference'!CH211,3,2),MID('Hex Reference'!CH211,1,2))</f>
        <v>E602</v>
      </c>
      <c r="CI211" s="28"/>
    </row>
    <row r="212" spans="1:87">
      <c r="A212" s="25" t="str">
        <f t="shared" si="6"/>
        <v>CF</v>
      </c>
      <c r="B212" s="25" t="s">
        <v>236</v>
      </c>
      <c r="C212" s="40" t="str">
        <f t="shared" si="7"/>
        <v>18DF0</v>
      </c>
      <c r="D212" s="12" t="str">
        <f>CONCATENATE(MID('Hex Reference'!D212,3,2),MID('Hex Reference'!D212,1,2))</f>
        <v>E702</v>
      </c>
      <c r="E212" s="12" t="e">
        <f>CONCATENATE(MID('Hex Reference'!E212,3,2),MID('Hex Reference'!E212,1,2))</f>
        <v>#VALUE!</v>
      </c>
      <c r="F212" s="12" t="e">
        <f>CONCATENATE(MID('Hex Reference'!F212,3,2),MID('Hex Reference'!F212,1,2))</f>
        <v>#N/A</v>
      </c>
      <c r="G212" s="12" t="str">
        <f>CONCATENATE(MID('Hex Reference'!G212,3,2),MID('Hex Reference'!G212,1,2))</f>
        <v>E702</v>
      </c>
      <c r="H212" s="12" t="e">
        <f>CONCATENATE(MID('Hex Reference'!H212,3,2),MID('Hex Reference'!H212,1,2))</f>
        <v>#VALUE!</v>
      </c>
      <c r="I212" s="12" t="e">
        <f>CONCATENATE(MID('Hex Reference'!I212,3,2),MID('Hex Reference'!I212,1,2))</f>
        <v>#N/A</v>
      </c>
      <c r="J212" s="12" t="str">
        <f>CONCATENATE(MID('Hex Reference'!J212,3,2),MID('Hex Reference'!J212,1,2))</f>
        <v>E702</v>
      </c>
      <c r="K212" s="12" t="e">
        <f>CONCATENATE(MID('Hex Reference'!K212,3,2),MID('Hex Reference'!K212,1,2))</f>
        <v>#VALUE!</v>
      </c>
      <c r="L212" s="12" t="e">
        <f>CONCATENATE(MID('Hex Reference'!L212,3,2),MID('Hex Reference'!L212,1,2))</f>
        <v>#N/A</v>
      </c>
      <c r="M212" s="12" t="str">
        <f>CONCATENATE(MID('Hex Reference'!M212,3,2),MID('Hex Reference'!M212,1,2))</f>
        <v>E702</v>
      </c>
      <c r="N212" s="12" t="e">
        <f>CONCATENATE(MID('Hex Reference'!N212,3,2),MID('Hex Reference'!N212,1,2))</f>
        <v>#VALUE!</v>
      </c>
      <c r="O212" s="12" t="e">
        <f>CONCATENATE(MID('Hex Reference'!O212,3,2),MID('Hex Reference'!O212,1,2))</f>
        <v>#N/A</v>
      </c>
      <c r="P212" s="12" t="str">
        <f>CONCATENATE(MID('Hex Reference'!P212,3,2),MID('Hex Reference'!P212,1,2))</f>
        <v>E702</v>
      </c>
      <c r="Q212" s="12" t="e">
        <f>CONCATENATE(MID('Hex Reference'!Q212,3,2),MID('Hex Reference'!Q212,1,2))</f>
        <v>#VALUE!</v>
      </c>
      <c r="R212" s="12" t="e">
        <f>CONCATENATE(MID('Hex Reference'!R212,3,2),MID('Hex Reference'!R212,1,2))</f>
        <v>#N/A</v>
      </c>
      <c r="S212" s="12" t="str">
        <f>CONCATENATE(MID('Hex Reference'!S212,3,2),MID('Hex Reference'!S212,1,2))</f>
        <v>E702</v>
      </c>
      <c r="T212" s="12" t="e">
        <f>CONCATENATE(MID('Hex Reference'!T212,3,2),MID('Hex Reference'!T212,1,2))</f>
        <v>#VALUE!</v>
      </c>
      <c r="U212" s="12" t="e">
        <f>CONCATENATE(MID('Hex Reference'!U212,3,2),MID('Hex Reference'!U212,1,2))</f>
        <v>#N/A</v>
      </c>
      <c r="V212" s="12" t="str">
        <f>CONCATENATE(MID('Hex Reference'!V212,3,2),MID('Hex Reference'!V212,1,2))</f>
        <v>E702</v>
      </c>
      <c r="W212" s="12" t="e">
        <f>CONCATENATE(MID('Hex Reference'!W212,3,2),MID('Hex Reference'!W212,1,2))</f>
        <v>#VALUE!</v>
      </c>
      <c r="X212" s="12" t="e">
        <f>CONCATENATE(MID('Hex Reference'!X212,3,2),MID('Hex Reference'!X212,1,2))</f>
        <v>#N/A</v>
      </c>
      <c r="Y212" s="12" t="str">
        <f>CONCATENATE(MID('Hex Reference'!Y212,3,2),MID('Hex Reference'!Y212,1,2))</f>
        <v>E702</v>
      </c>
      <c r="Z212" s="12" t="e">
        <f>CONCATENATE(MID('Hex Reference'!Z212,3,2),MID('Hex Reference'!Z212,1,2))</f>
        <v>#VALUE!</v>
      </c>
      <c r="AA212" s="12" t="e">
        <f>CONCATENATE(MID('Hex Reference'!AA212,3,2),MID('Hex Reference'!AA212,1,2))</f>
        <v>#N/A</v>
      </c>
      <c r="AB212" s="12" t="str">
        <f>CONCATENATE(MID('Hex Reference'!AB212,3,2),MID('Hex Reference'!AB212,1,2))</f>
        <v>E702</v>
      </c>
      <c r="AC212" s="12" t="e">
        <f>CONCATENATE(MID('Hex Reference'!AC212,3,2),MID('Hex Reference'!AC212,1,2))</f>
        <v>#VALUE!</v>
      </c>
      <c r="AD212" s="12" t="e">
        <f>CONCATENATE(MID('Hex Reference'!AD212,3,2),MID('Hex Reference'!AD212,1,2))</f>
        <v>#N/A</v>
      </c>
      <c r="AE212" s="12" t="str">
        <f>CONCATENATE(MID('Hex Reference'!AE212,3,2),MID('Hex Reference'!AE212,1,2))</f>
        <v>E702</v>
      </c>
      <c r="AF212" s="12" t="e">
        <f>CONCATENATE(MID('Hex Reference'!AF212,3,2),MID('Hex Reference'!AF212,1,2))</f>
        <v>#VALUE!</v>
      </c>
      <c r="AG212" s="12" t="e">
        <f>CONCATENATE(MID('Hex Reference'!AG212,3,2),MID('Hex Reference'!AG212,1,2))</f>
        <v>#N/A</v>
      </c>
      <c r="AH212" s="12" t="str">
        <f>CONCATENATE(MID('Hex Reference'!AH212,3,2),MID('Hex Reference'!AH212,1,2))</f>
        <v>E702</v>
      </c>
      <c r="AI212" s="12" t="e">
        <f>CONCATENATE(MID('Hex Reference'!AI212,3,2),MID('Hex Reference'!AI212,1,2))</f>
        <v>#VALUE!</v>
      </c>
      <c r="AJ212" s="12" t="e">
        <f>CONCATENATE(MID('Hex Reference'!AJ212,3,2),MID('Hex Reference'!AJ212,1,2))</f>
        <v>#N/A</v>
      </c>
      <c r="AK212" s="12" t="str">
        <f>CONCATENATE(MID('Hex Reference'!AK212,3,2),MID('Hex Reference'!AK212,1,2))</f>
        <v>E702</v>
      </c>
      <c r="AL212" s="12" t="e">
        <f>CONCATENATE(MID('Hex Reference'!AL212,3,2),MID('Hex Reference'!AL212,1,2))</f>
        <v>#VALUE!</v>
      </c>
      <c r="AM212" s="12" t="e">
        <f>CONCATENATE(MID('Hex Reference'!AM212,3,2),MID('Hex Reference'!AM212,1,2))</f>
        <v>#N/A</v>
      </c>
      <c r="AN212" s="12" t="str">
        <f>CONCATENATE(MID('Hex Reference'!AN212,3,2),MID('Hex Reference'!AN212,1,2))</f>
        <v>E702</v>
      </c>
      <c r="AO212" s="12" t="e">
        <f>CONCATENATE(MID('Hex Reference'!AO212,3,2),MID('Hex Reference'!AO212,1,2))</f>
        <v>#VALUE!</v>
      </c>
      <c r="AP212" s="12" t="e">
        <f>CONCATENATE(MID('Hex Reference'!AP212,3,2),MID('Hex Reference'!AP212,1,2))</f>
        <v>#N/A</v>
      </c>
      <c r="AQ212" s="12" t="str">
        <f>CONCATENATE(MID('Hex Reference'!AQ212,3,2),MID('Hex Reference'!AQ212,1,2))</f>
        <v>E702</v>
      </c>
      <c r="AR212" s="28"/>
      <c r="AT212" s="24"/>
      <c r="AU212" s="12" t="str">
        <f>CONCATENATE(MID('Hex Reference'!AU212,3,2),MID('Hex Reference'!AU212,1,2))</f>
        <v>E702</v>
      </c>
      <c r="AV212" s="12" t="e">
        <f>CONCATENATE(MID('Hex Reference'!AV212,3,2),MID('Hex Reference'!AV212,1,2))</f>
        <v>#VALUE!</v>
      </c>
      <c r="AW212" s="12" t="e">
        <f>CONCATENATE(MID('Hex Reference'!AW212,3,2),MID('Hex Reference'!AW212,1,2))</f>
        <v>#N/A</v>
      </c>
      <c r="AX212" s="12" t="str">
        <f>CONCATENATE(MID('Hex Reference'!AX212,3,2),MID('Hex Reference'!AX212,1,2))</f>
        <v>E702</v>
      </c>
      <c r="AY212" s="12" t="e">
        <f>CONCATENATE(MID('Hex Reference'!AY212,3,2),MID('Hex Reference'!AY212,1,2))</f>
        <v>#VALUE!</v>
      </c>
      <c r="AZ212" s="12" t="e">
        <f>CONCATENATE(MID('Hex Reference'!AZ212,3,2),MID('Hex Reference'!AZ212,1,2))</f>
        <v>#N/A</v>
      </c>
      <c r="BA212" s="12" t="str">
        <f>CONCATENATE(MID('Hex Reference'!BA212,3,2),MID('Hex Reference'!BA212,1,2))</f>
        <v>E702</v>
      </c>
      <c r="BB212" s="12" t="e">
        <f>CONCATENATE(MID('Hex Reference'!BB212,3,2),MID('Hex Reference'!BB212,1,2))</f>
        <v>#VALUE!</v>
      </c>
      <c r="BC212" s="12" t="e">
        <f>CONCATENATE(MID('Hex Reference'!BC212,3,2),MID('Hex Reference'!BC212,1,2))</f>
        <v>#N/A</v>
      </c>
      <c r="BD212" s="12" t="str">
        <f>CONCATENATE(MID('Hex Reference'!BD212,3,2),MID('Hex Reference'!BD212,1,2))</f>
        <v>E702</v>
      </c>
      <c r="BE212" s="12" t="e">
        <f>CONCATENATE(MID('Hex Reference'!BE212,3,2),MID('Hex Reference'!BE212,1,2))</f>
        <v>#VALUE!</v>
      </c>
      <c r="BF212" s="12" t="e">
        <f>CONCATENATE(MID('Hex Reference'!BF212,3,2),MID('Hex Reference'!BF212,1,2))</f>
        <v>#N/A</v>
      </c>
      <c r="BG212" s="12" t="str">
        <f>CONCATENATE(MID('Hex Reference'!BG212,3,2),MID('Hex Reference'!BG212,1,2))</f>
        <v>E702</v>
      </c>
      <c r="BH212" s="12" t="e">
        <f>CONCATENATE(MID('Hex Reference'!BH212,3,2),MID('Hex Reference'!BH212,1,2))</f>
        <v>#VALUE!</v>
      </c>
      <c r="BI212" s="12" t="e">
        <f>CONCATENATE(MID('Hex Reference'!BI212,3,2),MID('Hex Reference'!BI212,1,2))</f>
        <v>#N/A</v>
      </c>
      <c r="BJ212" s="12" t="str">
        <f>CONCATENATE(MID('Hex Reference'!BJ212,3,2),MID('Hex Reference'!BJ212,1,2))</f>
        <v>E702</v>
      </c>
      <c r="BK212" s="12" t="e">
        <f>CONCATENATE(MID('Hex Reference'!BK212,3,2),MID('Hex Reference'!BK212,1,2))</f>
        <v>#VALUE!</v>
      </c>
      <c r="BL212" s="12" t="e">
        <f>CONCATENATE(MID('Hex Reference'!BL212,3,2),MID('Hex Reference'!BL212,1,2))</f>
        <v>#N/A</v>
      </c>
      <c r="BM212" s="12" t="str">
        <f>CONCATENATE(MID('Hex Reference'!BM212,3,2),MID('Hex Reference'!BM212,1,2))</f>
        <v>E702</v>
      </c>
      <c r="BN212" s="12" t="e">
        <f>CONCATENATE(MID('Hex Reference'!BN212,3,2),MID('Hex Reference'!BN212,1,2))</f>
        <v>#VALUE!</v>
      </c>
      <c r="BO212" s="12" t="e">
        <f>CONCATENATE(MID('Hex Reference'!BO212,3,2),MID('Hex Reference'!BO212,1,2))</f>
        <v>#N/A</v>
      </c>
      <c r="BP212" s="12" t="str">
        <f>CONCATENATE(MID('Hex Reference'!BP212,3,2),MID('Hex Reference'!BP212,1,2))</f>
        <v>E702</v>
      </c>
      <c r="BQ212" s="12" t="e">
        <f>CONCATENATE(MID('Hex Reference'!BQ212,3,2),MID('Hex Reference'!BQ212,1,2))</f>
        <v>#VALUE!</v>
      </c>
      <c r="BR212" s="12" t="e">
        <f>CONCATENATE(MID('Hex Reference'!BR212,3,2),MID('Hex Reference'!BR212,1,2))</f>
        <v>#N/A</v>
      </c>
      <c r="BS212" s="12" t="str">
        <f>CONCATENATE(MID('Hex Reference'!BS212,3,2),MID('Hex Reference'!BS212,1,2))</f>
        <v>E702</v>
      </c>
      <c r="BT212" s="12" t="e">
        <f>CONCATENATE(MID('Hex Reference'!BT212,3,2),MID('Hex Reference'!BT212,1,2))</f>
        <v>#VALUE!</v>
      </c>
      <c r="BU212" s="12" t="e">
        <f>CONCATENATE(MID('Hex Reference'!BU212,3,2),MID('Hex Reference'!BU212,1,2))</f>
        <v>#N/A</v>
      </c>
      <c r="BV212" s="12" t="str">
        <f>CONCATENATE(MID('Hex Reference'!BV212,3,2),MID('Hex Reference'!BV212,1,2))</f>
        <v>E702</v>
      </c>
      <c r="BW212" s="12" t="e">
        <f>CONCATENATE(MID('Hex Reference'!BW212,3,2),MID('Hex Reference'!BW212,1,2))</f>
        <v>#VALUE!</v>
      </c>
      <c r="BX212" s="12" t="e">
        <f>CONCATENATE(MID('Hex Reference'!BX212,3,2),MID('Hex Reference'!BX212,1,2))</f>
        <v>#N/A</v>
      </c>
      <c r="BY212" s="12" t="str">
        <f>CONCATENATE(MID('Hex Reference'!BY212,3,2),MID('Hex Reference'!BY212,1,2))</f>
        <v>E702</v>
      </c>
      <c r="BZ212" s="12" t="e">
        <f>CONCATENATE(MID('Hex Reference'!BZ212,3,2),MID('Hex Reference'!BZ212,1,2))</f>
        <v>#VALUE!</v>
      </c>
      <c r="CA212" s="12" t="e">
        <f>CONCATENATE(MID('Hex Reference'!CA212,3,2),MID('Hex Reference'!CA212,1,2))</f>
        <v>#N/A</v>
      </c>
      <c r="CB212" s="12" t="str">
        <f>CONCATENATE(MID('Hex Reference'!CB212,3,2),MID('Hex Reference'!CB212,1,2))</f>
        <v>E702</v>
      </c>
      <c r="CC212" s="12" t="e">
        <f>CONCATENATE(MID('Hex Reference'!CC212,3,2),MID('Hex Reference'!CC212,1,2))</f>
        <v>#VALUE!</v>
      </c>
      <c r="CD212" s="12" t="e">
        <f>CONCATENATE(MID('Hex Reference'!CD212,3,2),MID('Hex Reference'!CD212,1,2))</f>
        <v>#N/A</v>
      </c>
      <c r="CE212" s="12" t="str">
        <f>CONCATENATE(MID('Hex Reference'!CE212,3,2),MID('Hex Reference'!CE212,1,2))</f>
        <v>E702</v>
      </c>
      <c r="CF212" s="12" t="e">
        <f>CONCATENATE(MID('Hex Reference'!CF212,3,2),MID('Hex Reference'!CF212,1,2))</f>
        <v>#VALUE!</v>
      </c>
      <c r="CG212" s="12" t="e">
        <f>CONCATENATE(MID('Hex Reference'!CG212,3,2),MID('Hex Reference'!CG212,1,2))</f>
        <v>#N/A</v>
      </c>
      <c r="CH212" s="12" t="str">
        <f>CONCATENATE(MID('Hex Reference'!CH212,3,2),MID('Hex Reference'!CH212,1,2))</f>
        <v>E702</v>
      </c>
      <c r="CI212" s="28"/>
    </row>
    <row r="213" spans="1:87">
      <c r="A213" s="25" t="str">
        <f t="shared" si="6"/>
        <v>D0</v>
      </c>
      <c r="B213" s="25" t="s">
        <v>237</v>
      </c>
      <c r="C213" s="40" t="str">
        <f t="shared" si="7"/>
        <v>18E28</v>
      </c>
      <c r="D213" s="12" t="str">
        <f>CONCATENATE(MID('Hex Reference'!D213,3,2),MID('Hex Reference'!D213,1,2))</f>
        <v>0B19</v>
      </c>
      <c r="E213" s="12" t="e">
        <f>CONCATENATE(MID('Hex Reference'!E213,3,2),MID('Hex Reference'!E213,1,2))</f>
        <v>#N/A</v>
      </c>
      <c r="F213" s="12" t="e">
        <f>CONCATENATE(MID('Hex Reference'!F213,3,2),MID('Hex Reference'!F213,1,2))</f>
        <v>#N/A</v>
      </c>
      <c r="G213" s="12" t="str">
        <f>CONCATENATE(MID('Hex Reference'!G213,3,2),MID('Hex Reference'!G213,1,2))</f>
        <v>0B19</v>
      </c>
      <c r="H213" s="12" t="e">
        <f>CONCATENATE(MID('Hex Reference'!H213,3,2),MID('Hex Reference'!H213,1,2))</f>
        <v>#N/A</v>
      </c>
      <c r="I213" s="12" t="e">
        <f>CONCATENATE(MID('Hex Reference'!I213,3,2),MID('Hex Reference'!I213,1,2))</f>
        <v>#N/A</v>
      </c>
      <c r="J213" s="12" t="str">
        <f>CONCATENATE(MID('Hex Reference'!J213,3,2),MID('Hex Reference'!J213,1,2))</f>
        <v>0B19</v>
      </c>
      <c r="K213" s="12" t="e">
        <f>CONCATENATE(MID('Hex Reference'!K213,3,2),MID('Hex Reference'!K213,1,2))</f>
        <v>#N/A</v>
      </c>
      <c r="L213" s="12" t="e">
        <f>CONCATENATE(MID('Hex Reference'!L213,3,2),MID('Hex Reference'!L213,1,2))</f>
        <v>#N/A</v>
      </c>
      <c r="M213" s="12" t="str">
        <f>CONCATENATE(MID('Hex Reference'!M213,3,2),MID('Hex Reference'!M213,1,2))</f>
        <v>0B19</v>
      </c>
      <c r="N213" s="12" t="e">
        <f>CONCATENATE(MID('Hex Reference'!N213,3,2),MID('Hex Reference'!N213,1,2))</f>
        <v>#N/A</v>
      </c>
      <c r="O213" s="12" t="e">
        <f>CONCATENATE(MID('Hex Reference'!O213,3,2),MID('Hex Reference'!O213,1,2))</f>
        <v>#N/A</v>
      </c>
      <c r="P213" s="12" t="str">
        <f>CONCATENATE(MID('Hex Reference'!P213,3,2),MID('Hex Reference'!P213,1,2))</f>
        <v>0B19</v>
      </c>
      <c r="Q213" s="12" t="e">
        <f>CONCATENATE(MID('Hex Reference'!Q213,3,2),MID('Hex Reference'!Q213,1,2))</f>
        <v>#N/A</v>
      </c>
      <c r="R213" s="12" t="e">
        <f>CONCATENATE(MID('Hex Reference'!R213,3,2),MID('Hex Reference'!R213,1,2))</f>
        <v>#N/A</v>
      </c>
      <c r="S213" s="12" t="str">
        <f>CONCATENATE(MID('Hex Reference'!S213,3,2),MID('Hex Reference'!S213,1,2))</f>
        <v>0B19</v>
      </c>
      <c r="T213" s="12" t="e">
        <f>CONCATENATE(MID('Hex Reference'!T213,3,2),MID('Hex Reference'!T213,1,2))</f>
        <v>#N/A</v>
      </c>
      <c r="U213" s="12" t="e">
        <f>CONCATENATE(MID('Hex Reference'!U213,3,2),MID('Hex Reference'!U213,1,2))</f>
        <v>#N/A</v>
      </c>
      <c r="V213" s="12" t="str">
        <f>CONCATENATE(MID('Hex Reference'!V213,3,2),MID('Hex Reference'!V213,1,2))</f>
        <v>0B19</v>
      </c>
      <c r="W213" s="12" t="e">
        <f>CONCATENATE(MID('Hex Reference'!W213,3,2),MID('Hex Reference'!W213,1,2))</f>
        <v>#N/A</v>
      </c>
      <c r="X213" s="12" t="e">
        <f>CONCATENATE(MID('Hex Reference'!X213,3,2),MID('Hex Reference'!X213,1,2))</f>
        <v>#N/A</v>
      </c>
      <c r="Y213" s="12" t="str">
        <f>CONCATENATE(MID('Hex Reference'!Y213,3,2),MID('Hex Reference'!Y213,1,2))</f>
        <v>0B19</v>
      </c>
      <c r="Z213" s="12" t="e">
        <f>CONCATENATE(MID('Hex Reference'!Z213,3,2),MID('Hex Reference'!Z213,1,2))</f>
        <v>#N/A</v>
      </c>
      <c r="AA213" s="12" t="e">
        <f>CONCATENATE(MID('Hex Reference'!AA213,3,2),MID('Hex Reference'!AA213,1,2))</f>
        <v>#N/A</v>
      </c>
      <c r="AB213" s="12" t="str">
        <f>CONCATENATE(MID('Hex Reference'!AB213,3,2),MID('Hex Reference'!AB213,1,2))</f>
        <v>0B19</v>
      </c>
      <c r="AC213" s="12" t="e">
        <f>CONCATENATE(MID('Hex Reference'!AC213,3,2),MID('Hex Reference'!AC213,1,2))</f>
        <v>#N/A</v>
      </c>
      <c r="AD213" s="12" t="e">
        <f>CONCATENATE(MID('Hex Reference'!AD213,3,2),MID('Hex Reference'!AD213,1,2))</f>
        <v>#N/A</v>
      </c>
      <c r="AE213" s="12" t="str">
        <f>CONCATENATE(MID('Hex Reference'!AE213,3,2),MID('Hex Reference'!AE213,1,2))</f>
        <v>0B19</v>
      </c>
      <c r="AF213" s="12" t="e">
        <f>CONCATENATE(MID('Hex Reference'!AF213,3,2),MID('Hex Reference'!AF213,1,2))</f>
        <v>#N/A</v>
      </c>
      <c r="AG213" s="12" t="e">
        <f>CONCATENATE(MID('Hex Reference'!AG213,3,2),MID('Hex Reference'!AG213,1,2))</f>
        <v>#N/A</v>
      </c>
      <c r="AH213" s="12" t="str">
        <f>CONCATENATE(MID('Hex Reference'!AH213,3,2),MID('Hex Reference'!AH213,1,2))</f>
        <v>0B19</v>
      </c>
      <c r="AI213" s="12" t="e">
        <f>CONCATENATE(MID('Hex Reference'!AI213,3,2),MID('Hex Reference'!AI213,1,2))</f>
        <v>#N/A</v>
      </c>
      <c r="AJ213" s="12" t="e">
        <f>CONCATENATE(MID('Hex Reference'!AJ213,3,2),MID('Hex Reference'!AJ213,1,2))</f>
        <v>#N/A</v>
      </c>
      <c r="AK213" s="12" t="str">
        <f>CONCATENATE(MID('Hex Reference'!AK213,3,2),MID('Hex Reference'!AK213,1,2))</f>
        <v>0B19</v>
      </c>
      <c r="AL213" s="12" t="e">
        <f>CONCATENATE(MID('Hex Reference'!AL213,3,2),MID('Hex Reference'!AL213,1,2))</f>
        <v>#N/A</v>
      </c>
      <c r="AM213" s="12" t="e">
        <f>CONCATENATE(MID('Hex Reference'!AM213,3,2),MID('Hex Reference'!AM213,1,2))</f>
        <v>#N/A</v>
      </c>
      <c r="AN213" s="12" t="str">
        <f>CONCATENATE(MID('Hex Reference'!AN213,3,2),MID('Hex Reference'!AN213,1,2))</f>
        <v>0B19</v>
      </c>
      <c r="AO213" s="12" t="e">
        <f>CONCATENATE(MID('Hex Reference'!AO213,3,2),MID('Hex Reference'!AO213,1,2))</f>
        <v>#N/A</v>
      </c>
      <c r="AP213" s="12" t="e">
        <f>CONCATENATE(MID('Hex Reference'!AP213,3,2),MID('Hex Reference'!AP213,1,2))</f>
        <v>#N/A</v>
      </c>
      <c r="AQ213" s="12" t="str">
        <f>CONCATENATE(MID('Hex Reference'!AQ213,3,2),MID('Hex Reference'!AQ213,1,2))</f>
        <v>0B19</v>
      </c>
      <c r="AR213" s="28"/>
      <c r="AT213" s="24"/>
      <c r="AU213" s="12" t="str">
        <f>CONCATENATE(MID('Hex Reference'!AU213,3,2),MID('Hex Reference'!AU213,1,2))</f>
        <v>0B19</v>
      </c>
      <c r="AV213" s="12" t="e">
        <f>CONCATENATE(MID('Hex Reference'!AV213,3,2),MID('Hex Reference'!AV213,1,2))</f>
        <v>#N/A</v>
      </c>
      <c r="AW213" s="12" t="e">
        <f>CONCATENATE(MID('Hex Reference'!AW213,3,2),MID('Hex Reference'!AW213,1,2))</f>
        <v>#N/A</v>
      </c>
      <c r="AX213" s="12" t="str">
        <f>CONCATENATE(MID('Hex Reference'!AX213,3,2),MID('Hex Reference'!AX213,1,2))</f>
        <v>0B19</v>
      </c>
      <c r="AY213" s="12" t="e">
        <f>CONCATENATE(MID('Hex Reference'!AY213,3,2),MID('Hex Reference'!AY213,1,2))</f>
        <v>#N/A</v>
      </c>
      <c r="AZ213" s="12" t="e">
        <f>CONCATENATE(MID('Hex Reference'!AZ213,3,2),MID('Hex Reference'!AZ213,1,2))</f>
        <v>#N/A</v>
      </c>
      <c r="BA213" s="12" t="str">
        <f>CONCATENATE(MID('Hex Reference'!BA213,3,2),MID('Hex Reference'!BA213,1,2))</f>
        <v>0B19</v>
      </c>
      <c r="BB213" s="12" t="e">
        <f>CONCATENATE(MID('Hex Reference'!BB213,3,2),MID('Hex Reference'!BB213,1,2))</f>
        <v>#N/A</v>
      </c>
      <c r="BC213" s="12" t="e">
        <f>CONCATENATE(MID('Hex Reference'!BC213,3,2),MID('Hex Reference'!BC213,1,2))</f>
        <v>#N/A</v>
      </c>
      <c r="BD213" s="12" t="str">
        <f>CONCATENATE(MID('Hex Reference'!BD213,3,2),MID('Hex Reference'!BD213,1,2))</f>
        <v>0B19</v>
      </c>
      <c r="BE213" s="12" t="e">
        <f>CONCATENATE(MID('Hex Reference'!BE213,3,2),MID('Hex Reference'!BE213,1,2))</f>
        <v>#N/A</v>
      </c>
      <c r="BF213" s="12" t="e">
        <f>CONCATENATE(MID('Hex Reference'!BF213,3,2),MID('Hex Reference'!BF213,1,2))</f>
        <v>#N/A</v>
      </c>
      <c r="BG213" s="12" t="str">
        <f>CONCATENATE(MID('Hex Reference'!BG213,3,2),MID('Hex Reference'!BG213,1,2))</f>
        <v>0B19</v>
      </c>
      <c r="BH213" s="12" t="e">
        <f>CONCATENATE(MID('Hex Reference'!BH213,3,2),MID('Hex Reference'!BH213,1,2))</f>
        <v>#N/A</v>
      </c>
      <c r="BI213" s="12" t="e">
        <f>CONCATENATE(MID('Hex Reference'!BI213,3,2),MID('Hex Reference'!BI213,1,2))</f>
        <v>#N/A</v>
      </c>
      <c r="BJ213" s="12" t="str">
        <f>CONCATENATE(MID('Hex Reference'!BJ213,3,2),MID('Hex Reference'!BJ213,1,2))</f>
        <v>0B19</v>
      </c>
      <c r="BK213" s="12" t="e">
        <f>CONCATENATE(MID('Hex Reference'!BK213,3,2),MID('Hex Reference'!BK213,1,2))</f>
        <v>#N/A</v>
      </c>
      <c r="BL213" s="12" t="e">
        <f>CONCATENATE(MID('Hex Reference'!BL213,3,2),MID('Hex Reference'!BL213,1,2))</f>
        <v>#N/A</v>
      </c>
      <c r="BM213" s="12" t="str">
        <f>CONCATENATE(MID('Hex Reference'!BM213,3,2),MID('Hex Reference'!BM213,1,2))</f>
        <v>0B19</v>
      </c>
      <c r="BN213" s="12" t="e">
        <f>CONCATENATE(MID('Hex Reference'!BN213,3,2),MID('Hex Reference'!BN213,1,2))</f>
        <v>#N/A</v>
      </c>
      <c r="BO213" s="12" t="e">
        <f>CONCATENATE(MID('Hex Reference'!BO213,3,2),MID('Hex Reference'!BO213,1,2))</f>
        <v>#N/A</v>
      </c>
      <c r="BP213" s="12" t="str">
        <f>CONCATENATE(MID('Hex Reference'!BP213,3,2),MID('Hex Reference'!BP213,1,2))</f>
        <v>0B19</v>
      </c>
      <c r="BQ213" s="12" t="e">
        <f>CONCATENATE(MID('Hex Reference'!BQ213,3,2),MID('Hex Reference'!BQ213,1,2))</f>
        <v>#N/A</v>
      </c>
      <c r="BR213" s="12" t="e">
        <f>CONCATENATE(MID('Hex Reference'!BR213,3,2),MID('Hex Reference'!BR213,1,2))</f>
        <v>#N/A</v>
      </c>
      <c r="BS213" s="12" t="str">
        <f>CONCATENATE(MID('Hex Reference'!BS213,3,2),MID('Hex Reference'!BS213,1,2))</f>
        <v>0B19</v>
      </c>
      <c r="BT213" s="12" t="e">
        <f>CONCATENATE(MID('Hex Reference'!BT213,3,2),MID('Hex Reference'!BT213,1,2))</f>
        <v>#N/A</v>
      </c>
      <c r="BU213" s="12" t="e">
        <f>CONCATENATE(MID('Hex Reference'!BU213,3,2),MID('Hex Reference'!BU213,1,2))</f>
        <v>#N/A</v>
      </c>
      <c r="BV213" s="12" t="str">
        <f>CONCATENATE(MID('Hex Reference'!BV213,3,2),MID('Hex Reference'!BV213,1,2))</f>
        <v>0B19</v>
      </c>
      <c r="BW213" s="12" t="e">
        <f>CONCATENATE(MID('Hex Reference'!BW213,3,2),MID('Hex Reference'!BW213,1,2))</f>
        <v>#N/A</v>
      </c>
      <c r="BX213" s="12" t="e">
        <f>CONCATENATE(MID('Hex Reference'!BX213,3,2),MID('Hex Reference'!BX213,1,2))</f>
        <v>#N/A</v>
      </c>
      <c r="BY213" s="12" t="str">
        <f>CONCATENATE(MID('Hex Reference'!BY213,3,2),MID('Hex Reference'!BY213,1,2))</f>
        <v>0B19</v>
      </c>
      <c r="BZ213" s="12" t="e">
        <f>CONCATENATE(MID('Hex Reference'!BZ213,3,2),MID('Hex Reference'!BZ213,1,2))</f>
        <v>#N/A</v>
      </c>
      <c r="CA213" s="12" t="e">
        <f>CONCATENATE(MID('Hex Reference'!CA213,3,2),MID('Hex Reference'!CA213,1,2))</f>
        <v>#N/A</v>
      </c>
      <c r="CB213" s="12" t="str">
        <f>CONCATENATE(MID('Hex Reference'!CB213,3,2),MID('Hex Reference'!CB213,1,2))</f>
        <v>0B19</v>
      </c>
      <c r="CC213" s="12" t="e">
        <f>CONCATENATE(MID('Hex Reference'!CC213,3,2),MID('Hex Reference'!CC213,1,2))</f>
        <v>#N/A</v>
      </c>
      <c r="CD213" s="12" t="e">
        <f>CONCATENATE(MID('Hex Reference'!CD213,3,2),MID('Hex Reference'!CD213,1,2))</f>
        <v>#N/A</v>
      </c>
      <c r="CE213" s="12" t="str">
        <f>CONCATENATE(MID('Hex Reference'!CE213,3,2),MID('Hex Reference'!CE213,1,2))</f>
        <v>0B19</v>
      </c>
      <c r="CF213" s="12" t="e">
        <f>CONCATENATE(MID('Hex Reference'!CF213,3,2),MID('Hex Reference'!CF213,1,2))</f>
        <v>#N/A</v>
      </c>
      <c r="CG213" s="12" t="e">
        <f>CONCATENATE(MID('Hex Reference'!CG213,3,2),MID('Hex Reference'!CG213,1,2))</f>
        <v>#N/A</v>
      </c>
      <c r="CH213" s="12" t="str">
        <f>CONCATENATE(MID('Hex Reference'!CH213,3,2),MID('Hex Reference'!CH213,1,2))</f>
        <v>0B19</v>
      </c>
      <c r="CI213" s="28"/>
    </row>
    <row r="214" spans="1:87">
      <c r="A214" s="25" t="str">
        <f t="shared" si="6"/>
        <v>D1</v>
      </c>
      <c r="B214" s="25" t="s">
        <v>238</v>
      </c>
      <c r="C214" s="40" t="str">
        <f t="shared" si="7"/>
        <v>18E60</v>
      </c>
      <c r="D214" s="12" t="str">
        <f>CONCATENATE(MID('Hex Reference'!D214,3,2),MID('Hex Reference'!D214,1,2))</f>
        <v>0C19</v>
      </c>
      <c r="E214" s="12" t="e">
        <f>CONCATENATE(MID('Hex Reference'!E214,3,2),MID('Hex Reference'!E214,1,2))</f>
        <v>#N/A</v>
      </c>
      <c r="F214" s="12" t="e">
        <f>CONCATENATE(MID('Hex Reference'!F214,3,2),MID('Hex Reference'!F214,1,2))</f>
        <v>#N/A</v>
      </c>
      <c r="G214" s="12" t="str">
        <f>CONCATENATE(MID('Hex Reference'!G214,3,2),MID('Hex Reference'!G214,1,2))</f>
        <v>0C19</v>
      </c>
      <c r="H214" s="12" t="e">
        <f>CONCATENATE(MID('Hex Reference'!H214,3,2),MID('Hex Reference'!H214,1,2))</f>
        <v>#N/A</v>
      </c>
      <c r="I214" s="12" t="e">
        <f>CONCATENATE(MID('Hex Reference'!I214,3,2),MID('Hex Reference'!I214,1,2))</f>
        <v>#N/A</v>
      </c>
      <c r="J214" s="12" t="str">
        <f>CONCATENATE(MID('Hex Reference'!J214,3,2),MID('Hex Reference'!J214,1,2))</f>
        <v>0C19</v>
      </c>
      <c r="K214" s="12" t="e">
        <f>CONCATENATE(MID('Hex Reference'!K214,3,2),MID('Hex Reference'!K214,1,2))</f>
        <v>#N/A</v>
      </c>
      <c r="L214" s="12" t="e">
        <f>CONCATENATE(MID('Hex Reference'!L214,3,2),MID('Hex Reference'!L214,1,2))</f>
        <v>#N/A</v>
      </c>
      <c r="M214" s="12" t="str">
        <f>CONCATENATE(MID('Hex Reference'!M214,3,2),MID('Hex Reference'!M214,1,2))</f>
        <v>0C19</v>
      </c>
      <c r="N214" s="12" t="e">
        <f>CONCATENATE(MID('Hex Reference'!N214,3,2),MID('Hex Reference'!N214,1,2))</f>
        <v>#N/A</v>
      </c>
      <c r="O214" s="12" t="e">
        <f>CONCATENATE(MID('Hex Reference'!O214,3,2),MID('Hex Reference'!O214,1,2))</f>
        <v>#N/A</v>
      </c>
      <c r="P214" s="12" t="str">
        <f>CONCATENATE(MID('Hex Reference'!P214,3,2),MID('Hex Reference'!P214,1,2))</f>
        <v>0C19</v>
      </c>
      <c r="Q214" s="12" t="e">
        <f>CONCATENATE(MID('Hex Reference'!Q214,3,2),MID('Hex Reference'!Q214,1,2))</f>
        <v>#N/A</v>
      </c>
      <c r="R214" s="12" t="e">
        <f>CONCATENATE(MID('Hex Reference'!R214,3,2),MID('Hex Reference'!R214,1,2))</f>
        <v>#N/A</v>
      </c>
      <c r="S214" s="12" t="str">
        <f>CONCATENATE(MID('Hex Reference'!S214,3,2),MID('Hex Reference'!S214,1,2))</f>
        <v>0C19</v>
      </c>
      <c r="T214" s="12" t="e">
        <f>CONCATENATE(MID('Hex Reference'!T214,3,2),MID('Hex Reference'!T214,1,2))</f>
        <v>#N/A</v>
      </c>
      <c r="U214" s="12" t="e">
        <f>CONCATENATE(MID('Hex Reference'!U214,3,2),MID('Hex Reference'!U214,1,2))</f>
        <v>#N/A</v>
      </c>
      <c r="V214" s="12" t="str">
        <f>CONCATENATE(MID('Hex Reference'!V214,3,2),MID('Hex Reference'!V214,1,2))</f>
        <v>0C19</v>
      </c>
      <c r="W214" s="12" t="e">
        <f>CONCATENATE(MID('Hex Reference'!W214,3,2),MID('Hex Reference'!W214,1,2))</f>
        <v>#N/A</v>
      </c>
      <c r="X214" s="12" t="e">
        <f>CONCATENATE(MID('Hex Reference'!X214,3,2),MID('Hex Reference'!X214,1,2))</f>
        <v>#N/A</v>
      </c>
      <c r="Y214" s="12" t="str">
        <f>CONCATENATE(MID('Hex Reference'!Y214,3,2),MID('Hex Reference'!Y214,1,2))</f>
        <v>0C19</v>
      </c>
      <c r="Z214" s="12" t="e">
        <f>CONCATENATE(MID('Hex Reference'!Z214,3,2),MID('Hex Reference'!Z214,1,2))</f>
        <v>#N/A</v>
      </c>
      <c r="AA214" s="12" t="e">
        <f>CONCATENATE(MID('Hex Reference'!AA214,3,2),MID('Hex Reference'!AA214,1,2))</f>
        <v>#N/A</v>
      </c>
      <c r="AB214" s="12" t="str">
        <f>CONCATENATE(MID('Hex Reference'!AB214,3,2),MID('Hex Reference'!AB214,1,2))</f>
        <v>0C19</v>
      </c>
      <c r="AC214" s="12" t="e">
        <f>CONCATENATE(MID('Hex Reference'!AC214,3,2),MID('Hex Reference'!AC214,1,2))</f>
        <v>#N/A</v>
      </c>
      <c r="AD214" s="12" t="e">
        <f>CONCATENATE(MID('Hex Reference'!AD214,3,2),MID('Hex Reference'!AD214,1,2))</f>
        <v>#N/A</v>
      </c>
      <c r="AE214" s="12" t="str">
        <f>CONCATENATE(MID('Hex Reference'!AE214,3,2),MID('Hex Reference'!AE214,1,2))</f>
        <v>0C19</v>
      </c>
      <c r="AF214" s="12" t="e">
        <f>CONCATENATE(MID('Hex Reference'!AF214,3,2),MID('Hex Reference'!AF214,1,2))</f>
        <v>#N/A</v>
      </c>
      <c r="AG214" s="12" t="e">
        <f>CONCATENATE(MID('Hex Reference'!AG214,3,2),MID('Hex Reference'!AG214,1,2))</f>
        <v>#N/A</v>
      </c>
      <c r="AH214" s="12" t="str">
        <f>CONCATENATE(MID('Hex Reference'!AH214,3,2),MID('Hex Reference'!AH214,1,2))</f>
        <v>0C19</v>
      </c>
      <c r="AI214" s="12" t="e">
        <f>CONCATENATE(MID('Hex Reference'!AI214,3,2),MID('Hex Reference'!AI214,1,2))</f>
        <v>#N/A</v>
      </c>
      <c r="AJ214" s="12" t="e">
        <f>CONCATENATE(MID('Hex Reference'!AJ214,3,2),MID('Hex Reference'!AJ214,1,2))</f>
        <v>#N/A</v>
      </c>
      <c r="AK214" s="12" t="str">
        <f>CONCATENATE(MID('Hex Reference'!AK214,3,2),MID('Hex Reference'!AK214,1,2))</f>
        <v>0C19</v>
      </c>
      <c r="AL214" s="12" t="e">
        <f>CONCATENATE(MID('Hex Reference'!AL214,3,2),MID('Hex Reference'!AL214,1,2))</f>
        <v>#N/A</v>
      </c>
      <c r="AM214" s="12" t="e">
        <f>CONCATENATE(MID('Hex Reference'!AM214,3,2),MID('Hex Reference'!AM214,1,2))</f>
        <v>#N/A</v>
      </c>
      <c r="AN214" s="12" t="str">
        <f>CONCATENATE(MID('Hex Reference'!AN214,3,2),MID('Hex Reference'!AN214,1,2))</f>
        <v>0C19</v>
      </c>
      <c r="AO214" s="12" t="e">
        <f>CONCATENATE(MID('Hex Reference'!AO214,3,2),MID('Hex Reference'!AO214,1,2))</f>
        <v>#N/A</v>
      </c>
      <c r="AP214" s="12" t="e">
        <f>CONCATENATE(MID('Hex Reference'!AP214,3,2),MID('Hex Reference'!AP214,1,2))</f>
        <v>#N/A</v>
      </c>
      <c r="AQ214" s="12" t="str">
        <f>CONCATENATE(MID('Hex Reference'!AQ214,3,2),MID('Hex Reference'!AQ214,1,2))</f>
        <v>0C19</v>
      </c>
      <c r="AR214" s="28"/>
      <c r="AT214" s="24"/>
      <c r="AU214" s="12" t="str">
        <f>CONCATENATE(MID('Hex Reference'!AU214,3,2),MID('Hex Reference'!AU214,1,2))</f>
        <v>0C19</v>
      </c>
      <c r="AV214" s="12" t="e">
        <f>CONCATENATE(MID('Hex Reference'!AV214,3,2),MID('Hex Reference'!AV214,1,2))</f>
        <v>#N/A</v>
      </c>
      <c r="AW214" s="12" t="e">
        <f>CONCATENATE(MID('Hex Reference'!AW214,3,2),MID('Hex Reference'!AW214,1,2))</f>
        <v>#N/A</v>
      </c>
      <c r="AX214" s="12" t="str">
        <f>CONCATENATE(MID('Hex Reference'!AX214,3,2),MID('Hex Reference'!AX214,1,2))</f>
        <v>0C19</v>
      </c>
      <c r="AY214" s="12" t="e">
        <f>CONCATENATE(MID('Hex Reference'!AY214,3,2),MID('Hex Reference'!AY214,1,2))</f>
        <v>#N/A</v>
      </c>
      <c r="AZ214" s="12" t="e">
        <f>CONCATENATE(MID('Hex Reference'!AZ214,3,2),MID('Hex Reference'!AZ214,1,2))</f>
        <v>#N/A</v>
      </c>
      <c r="BA214" s="12" t="str">
        <f>CONCATENATE(MID('Hex Reference'!BA214,3,2),MID('Hex Reference'!BA214,1,2))</f>
        <v>0C19</v>
      </c>
      <c r="BB214" s="12" t="e">
        <f>CONCATENATE(MID('Hex Reference'!BB214,3,2),MID('Hex Reference'!BB214,1,2))</f>
        <v>#N/A</v>
      </c>
      <c r="BC214" s="12" t="e">
        <f>CONCATENATE(MID('Hex Reference'!BC214,3,2),MID('Hex Reference'!BC214,1,2))</f>
        <v>#N/A</v>
      </c>
      <c r="BD214" s="12" t="str">
        <f>CONCATENATE(MID('Hex Reference'!BD214,3,2),MID('Hex Reference'!BD214,1,2))</f>
        <v>0C19</v>
      </c>
      <c r="BE214" s="12" t="e">
        <f>CONCATENATE(MID('Hex Reference'!BE214,3,2),MID('Hex Reference'!BE214,1,2))</f>
        <v>#N/A</v>
      </c>
      <c r="BF214" s="12" t="e">
        <f>CONCATENATE(MID('Hex Reference'!BF214,3,2),MID('Hex Reference'!BF214,1,2))</f>
        <v>#N/A</v>
      </c>
      <c r="BG214" s="12" t="str">
        <f>CONCATENATE(MID('Hex Reference'!BG214,3,2),MID('Hex Reference'!BG214,1,2))</f>
        <v>0C19</v>
      </c>
      <c r="BH214" s="12" t="e">
        <f>CONCATENATE(MID('Hex Reference'!BH214,3,2),MID('Hex Reference'!BH214,1,2))</f>
        <v>#N/A</v>
      </c>
      <c r="BI214" s="12" t="e">
        <f>CONCATENATE(MID('Hex Reference'!BI214,3,2),MID('Hex Reference'!BI214,1,2))</f>
        <v>#N/A</v>
      </c>
      <c r="BJ214" s="12" t="str">
        <f>CONCATENATE(MID('Hex Reference'!BJ214,3,2),MID('Hex Reference'!BJ214,1,2))</f>
        <v>0C19</v>
      </c>
      <c r="BK214" s="12" t="e">
        <f>CONCATENATE(MID('Hex Reference'!BK214,3,2),MID('Hex Reference'!BK214,1,2))</f>
        <v>#N/A</v>
      </c>
      <c r="BL214" s="12" t="e">
        <f>CONCATENATE(MID('Hex Reference'!BL214,3,2),MID('Hex Reference'!BL214,1,2))</f>
        <v>#N/A</v>
      </c>
      <c r="BM214" s="12" t="str">
        <f>CONCATENATE(MID('Hex Reference'!BM214,3,2),MID('Hex Reference'!BM214,1,2))</f>
        <v>0C19</v>
      </c>
      <c r="BN214" s="12" t="e">
        <f>CONCATENATE(MID('Hex Reference'!BN214,3,2),MID('Hex Reference'!BN214,1,2))</f>
        <v>#N/A</v>
      </c>
      <c r="BO214" s="12" t="e">
        <f>CONCATENATE(MID('Hex Reference'!BO214,3,2),MID('Hex Reference'!BO214,1,2))</f>
        <v>#N/A</v>
      </c>
      <c r="BP214" s="12" t="str">
        <f>CONCATENATE(MID('Hex Reference'!BP214,3,2),MID('Hex Reference'!BP214,1,2))</f>
        <v>0C19</v>
      </c>
      <c r="BQ214" s="12" t="e">
        <f>CONCATENATE(MID('Hex Reference'!BQ214,3,2),MID('Hex Reference'!BQ214,1,2))</f>
        <v>#N/A</v>
      </c>
      <c r="BR214" s="12" t="e">
        <f>CONCATENATE(MID('Hex Reference'!BR214,3,2),MID('Hex Reference'!BR214,1,2))</f>
        <v>#N/A</v>
      </c>
      <c r="BS214" s="12" t="str">
        <f>CONCATENATE(MID('Hex Reference'!BS214,3,2),MID('Hex Reference'!BS214,1,2))</f>
        <v>0C19</v>
      </c>
      <c r="BT214" s="12" t="e">
        <f>CONCATENATE(MID('Hex Reference'!BT214,3,2),MID('Hex Reference'!BT214,1,2))</f>
        <v>#N/A</v>
      </c>
      <c r="BU214" s="12" t="e">
        <f>CONCATENATE(MID('Hex Reference'!BU214,3,2),MID('Hex Reference'!BU214,1,2))</f>
        <v>#N/A</v>
      </c>
      <c r="BV214" s="12" t="str">
        <f>CONCATENATE(MID('Hex Reference'!BV214,3,2),MID('Hex Reference'!BV214,1,2))</f>
        <v>0C19</v>
      </c>
      <c r="BW214" s="12" t="e">
        <f>CONCATENATE(MID('Hex Reference'!BW214,3,2),MID('Hex Reference'!BW214,1,2))</f>
        <v>#N/A</v>
      </c>
      <c r="BX214" s="12" t="e">
        <f>CONCATENATE(MID('Hex Reference'!BX214,3,2),MID('Hex Reference'!BX214,1,2))</f>
        <v>#N/A</v>
      </c>
      <c r="BY214" s="12" t="str">
        <f>CONCATENATE(MID('Hex Reference'!BY214,3,2),MID('Hex Reference'!BY214,1,2))</f>
        <v>0C19</v>
      </c>
      <c r="BZ214" s="12" t="e">
        <f>CONCATENATE(MID('Hex Reference'!BZ214,3,2),MID('Hex Reference'!BZ214,1,2))</f>
        <v>#N/A</v>
      </c>
      <c r="CA214" s="12" t="e">
        <f>CONCATENATE(MID('Hex Reference'!CA214,3,2),MID('Hex Reference'!CA214,1,2))</f>
        <v>#N/A</v>
      </c>
      <c r="CB214" s="12" t="str">
        <f>CONCATENATE(MID('Hex Reference'!CB214,3,2),MID('Hex Reference'!CB214,1,2))</f>
        <v>0C19</v>
      </c>
      <c r="CC214" s="12" t="e">
        <f>CONCATENATE(MID('Hex Reference'!CC214,3,2),MID('Hex Reference'!CC214,1,2))</f>
        <v>#N/A</v>
      </c>
      <c r="CD214" s="12" t="e">
        <f>CONCATENATE(MID('Hex Reference'!CD214,3,2),MID('Hex Reference'!CD214,1,2))</f>
        <v>#N/A</v>
      </c>
      <c r="CE214" s="12" t="str">
        <f>CONCATENATE(MID('Hex Reference'!CE214,3,2),MID('Hex Reference'!CE214,1,2))</f>
        <v>0C19</v>
      </c>
      <c r="CF214" s="12" t="e">
        <f>CONCATENATE(MID('Hex Reference'!CF214,3,2),MID('Hex Reference'!CF214,1,2))</f>
        <v>#N/A</v>
      </c>
      <c r="CG214" s="12" t="e">
        <f>CONCATENATE(MID('Hex Reference'!CG214,3,2),MID('Hex Reference'!CG214,1,2))</f>
        <v>#N/A</v>
      </c>
      <c r="CH214" s="12" t="str">
        <f>CONCATENATE(MID('Hex Reference'!CH214,3,2),MID('Hex Reference'!CH214,1,2))</f>
        <v>0C19</v>
      </c>
      <c r="CI214" s="28"/>
    </row>
    <row r="215" spans="1:87">
      <c r="A215" s="25" t="str">
        <f t="shared" si="6"/>
        <v>D2</v>
      </c>
      <c r="B215" s="25" t="s">
        <v>239</v>
      </c>
      <c r="C215" s="40" t="str">
        <f t="shared" si="7"/>
        <v>18E98</v>
      </c>
      <c r="D215" s="12" t="str">
        <f>CONCATENATE(MID('Hex Reference'!D215,3,2),MID('Hex Reference'!D215,1,2))</f>
        <v>F441</v>
      </c>
      <c r="E215" s="12" t="e">
        <f>CONCATENATE(MID('Hex Reference'!E215,3,2),MID('Hex Reference'!E215,1,2))</f>
        <v>#N/A</v>
      </c>
      <c r="F215" s="12" t="e">
        <f>CONCATENATE(MID('Hex Reference'!F215,3,2),MID('Hex Reference'!F215,1,2))</f>
        <v>#N/A</v>
      </c>
      <c r="G215" s="12" t="str">
        <f>CONCATENATE(MID('Hex Reference'!G215,3,2),MID('Hex Reference'!G215,1,2))</f>
        <v>F441</v>
      </c>
      <c r="H215" s="12" t="e">
        <f>CONCATENATE(MID('Hex Reference'!H215,3,2),MID('Hex Reference'!H215,1,2))</f>
        <v>#N/A</v>
      </c>
      <c r="I215" s="12" t="e">
        <f>CONCATENATE(MID('Hex Reference'!I215,3,2),MID('Hex Reference'!I215,1,2))</f>
        <v>#N/A</v>
      </c>
      <c r="J215" s="12" t="str">
        <f>CONCATENATE(MID('Hex Reference'!J215,3,2),MID('Hex Reference'!J215,1,2))</f>
        <v>EE42</v>
      </c>
      <c r="K215" s="12" t="e">
        <f>CONCATENATE(MID('Hex Reference'!K215,3,2),MID('Hex Reference'!K215,1,2))</f>
        <v>#N/A</v>
      </c>
      <c r="L215" s="12" t="e">
        <f>CONCATENATE(MID('Hex Reference'!L215,3,2),MID('Hex Reference'!L215,1,2))</f>
        <v>#N/A</v>
      </c>
      <c r="M215" s="12" t="str">
        <f>CONCATENATE(MID('Hex Reference'!M215,3,2),MID('Hex Reference'!M215,1,2))</f>
        <v>EE42</v>
      </c>
      <c r="N215" s="12" t="e">
        <f>CONCATENATE(MID('Hex Reference'!N215,3,2),MID('Hex Reference'!N215,1,2))</f>
        <v>#N/A</v>
      </c>
      <c r="O215" s="12" t="e">
        <f>CONCATENATE(MID('Hex Reference'!O215,3,2),MID('Hex Reference'!O215,1,2))</f>
        <v>#N/A</v>
      </c>
      <c r="P215" s="12" t="str">
        <f>CONCATENATE(MID('Hex Reference'!P215,3,2),MID('Hex Reference'!P215,1,2))</f>
        <v>E843</v>
      </c>
      <c r="Q215" s="12" t="e">
        <f>CONCATENATE(MID('Hex Reference'!Q215,3,2),MID('Hex Reference'!Q215,1,2))</f>
        <v>#N/A</v>
      </c>
      <c r="R215" s="12" t="e">
        <f>CONCATENATE(MID('Hex Reference'!R215,3,2),MID('Hex Reference'!R215,1,2))</f>
        <v>#N/A</v>
      </c>
      <c r="S215" s="12" t="str">
        <f>CONCATENATE(MID('Hex Reference'!S215,3,2),MID('Hex Reference'!S215,1,2))</f>
        <v>E843</v>
      </c>
      <c r="T215" s="12" t="e">
        <f>CONCATENATE(MID('Hex Reference'!T215,3,2),MID('Hex Reference'!T215,1,2))</f>
        <v>#N/A</v>
      </c>
      <c r="U215" s="12" t="e">
        <f>CONCATENATE(MID('Hex Reference'!U215,3,2),MID('Hex Reference'!U215,1,2))</f>
        <v>#N/A</v>
      </c>
      <c r="V215" s="12" t="str">
        <f>CONCATENATE(MID('Hex Reference'!V215,3,2),MID('Hex Reference'!V215,1,2))</f>
        <v>DC45</v>
      </c>
      <c r="W215" s="12" t="e">
        <f>CONCATENATE(MID('Hex Reference'!W215,3,2),MID('Hex Reference'!W215,1,2))</f>
        <v>#N/A</v>
      </c>
      <c r="X215" s="12" t="e">
        <f>CONCATENATE(MID('Hex Reference'!X215,3,2),MID('Hex Reference'!X215,1,2))</f>
        <v>#N/A</v>
      </c>
      <c r="Y215" s="12" t="str">
        <f>CONCATENATE(MID('Hex Reference'!Y215,3,2),MID('Hex Reference'!Y215,1,2))</f>
        <v>DC45</v>
      </c>
      <c r="Z215" s="12" t="e">
        <f>CONCATENATE(MID('Hex Reference'!Z215,3,2),MID('Hex Reference'!Z215,1,2))</f>
        <v>#N/A</v>
      </c>
      <c r="AA215" s="12" t="e">
        <f>CONCATENATE(MID('Hex Reference'!AA215,3,2),MID('Hex Reference'!AA215,1,2))</f>
        <v>#N/A</v>
      </c>
      <c r="AB215" s="12" t="str">
        <f>CONCATENATE(MID('Hex Reference'!AB215,3,2),MID('Hex Reference'!AB215,1,2))</f>
        <v>0D19</v>
      </c>
      <c r="AC215" s="12" t="e">
        <f>CONCATENATE(MID('Hex Reference'!AC215,3,2),MID('Hex Reference'!AC215,1,2))</f>
        <v>#N/A</v>
      </c>
      <c r="AD215" s="12" t="e">
        <f>CONCATENATE(MID('Hex Reference'!AD215,3,2),MID('Hex Reference'!AD215,1,2))</f>
        <v>#N/A</v>
      </c>
      <c r="AE215" s="12" t="str">
        <f>CONCATENATE(MID('Hex Reference'!AE215,3,2),MID('Hex Reference'!AE215,1,2))</f>
        <v>0D19</v>
      </c>
      <c r="AF215" s="12" t="e">
        <f>CONCATENATE(MID('Hex Reference'!AF215,3,2),MID('Hex Reference'!AF215,1,2))</f>
        <v>#N/A</v>
      </c>
      <c r="AG215" s="12" t="e">
        <f>CONCATENATE(MID('Hex Reference'!AG215,3,2),MID('Hex Reference'!AG215,1,2))</f>
        <v>#N/A</v>
      </c>
      <c r="AH215" s="12" t="str">
        <f>CONCATENATE(MID('Hex Reference'!AH215,3,2),MID('Hex Reference'!AH215,1,2))</f>
        <v>0E19</v>
      </c>
      <c r="AI215" s="12" t="e">
        <f>CONCATENATE(MID('Hex Reference'!AI215,3,2),MID('Hex Reference'!AI215,1,2))</f>
        <v>#N/A</v>
      </c>
      <c r="AJ215" s="12" t="e">
        <f>CONCATENATE(MID('Hex Reference'!AJ215,3,2),MID('Hex Reference'!AJ215,1,2))</f>
        <v>#N/A</v>
      </c>
      <c r="AK215" s="12" t="str">
        <f>CONCATENATE(MID('Hex Reference'!AK215,3,2),MID('Hex Reference'!AK215,1,2))</f>
        <v>0E19</v>
      </c>
      <c r="AL215" s="12" t="e">
        <f>CONCATENATE(MID('Hex Reference'!AL215,3,2),MID('Hex Reference'!AL215,1,2))</f>
        <v>#N/A</v>
      </c>
      <c r="AM215" s="12" t="e">
        <f>CONCATENATE(MID('Hex Reference'!AM215,3,2),MID('Hex Reference'!AM215,1,2))</f>
        <v>#N/A</v>
      </c>
      <c r="AN215" s="12" t="str">
        <f>CONCATENATE(MID('Hex Reference'!AN215,3,2),MID('Hex Reference'!AN215,1,2))</f>
        <v>0E19</v>
      </c>
      <c r="AO215" s="12" t="e">
        <f>CONCATENATE(MID('Hex Reference'!AO215,3,2),MID('Hex Reference'!AO215,1,2))</f>
        <v>#N/A</v>
      </c>
      <c r="AP215" s="12" t="e">
        <f>CONCATENATE(MID('Hex Reference'!AP215,3,2),MID('Hex Reference'!AP215,1,2))</f>
        <v>#N/A</v>
      </c>
      <c r="AQ215" s="12" t="str">
        <f>CONCATENATE(MID('Hex Reference'!AQ215,3,2),MID('Hex Reference'!AQ215,1,2))</f>
        <v>0E19</v>
      </c>
      <c r="AR215" s="28"/>
      <c r="AT215" s="24"/>
      <c r="AU215" s="12" t="str">
        <f>CONCATENATE(MID('Hex Reference'!AU215,3,2),MID('Hex Reference'!AU215,1,2))</f>
        <v>F441</v>
      </c>
      <c r="AV215" s="12" t="e">
        <f>CONCATENATE(MID('Hex Reference'!AV215,3,2),MID('Hex Reference'!AV215,1,2))</f>
        <v>#N/A</v>
      </c>
      <c r="AW215" s="12" t="e">
        <f>CONCATENATE(MID('Hex Reference'!AW215,3,2),MID('Hex Reference'!AW215,1,2))</f>
        <v>#N/A</v>
      </c>
      <c r="AX215" s="12" t="str">
        <f>CONCATENATE(MID('Hex Reference'!AX215,3,2),MID('Hex Reference'!AX215,1,2))</f>
        <v>F441</v>
      </c>
      <c r="AY215" s="12" t="e">
        <f>CONCATENATE(MID('Hex Reference'!AY215,3,2),MID('Hex Reference'!AY215,1,2))</f>
        <v>#N/A</v>
      </c>
      <c r="AZ215" s="12" t="e">
        <f>CONCATENATE(MID('Hex Reference'!AZ215,3,2),MID('Hex Reference'!AZ215,1,2))</f>
        <v>#N/A</v>
      </c>
      <c r="BA215" s="12" t="str">
        <f>CONCATENATE(MID('Hex Reference'!BA215,3,2),MID('Hex Reference'!BA215,1,2))</f>
        <v>EE42</v>
      </c>
      <c r="BB215" s="12" t="e">
        <f>CONCATENATE(MID('Hex Reference'!BB215,3,2),MID('Hex Reference'!BB215,1,2))</f>
        <v>#N/A</v>
      </c>
      <c r="BC215" s="12" t="e">
        <f>CONCATENATE(MID('Hex Reference'!BC215,3,2),MID('Hex Reference'!BC215,1,2))</f>
        <v>#N/A</v>
      </c>
      <c r="BD215" s="12" t="str">
        <f>CONCATENATE(MID('Hex Reference'!BD215,3,2),MID('Hex Reference'!BD215,1,2))</f>
        <v>EE42</v>
      </c>
      <c r="BE215" s="12" t="e">
        <f>CONCATENATE(MID('Hex Reference'!BE215,3,2),MID('Hex Reference'!BE215,1,2))</f>
        <v>#N/A</v>
      </c>
      <c r="BF215" s="12" t="e">
        <f>CONCATENATE(MID('Hex Reference'!BF215,3,2),MID('Hex Reference'!BF215,1,2))</f>
        <v>#N/A</v>
      </c>
      <c r="BG215" s="12" t="str">
        <f>CONCATENATE(MID('Hex Reference'!BG215,3,2),MID('Hex Reference'!BG215,1,2))</f>
        <v>E843</v>
      </c>
      <c r="BH215" s="12" t="e">
        <f>CONCATENATE(MID('Hex Reference'!BH215,3,2),MID('Hex Reference'!BH215,1,2))</f>
        <v>#N/A</v>
      </c>
      <c r="BI215" s="12" t="e">
        <f>CONCATENATE(MID('Hex Reference'!BI215,3,2),MID('Hex Reference'!BI215,1,2))</f>
        <v>#N/A</v>
      </c>
      <c r="BJ215" s="12" t="str">
        <f>CONCATENATE(MID('Hex Reference'!BJ215,3,2),MID('Hex Reference'!BJ215,1,2))</f>
        <v>E843</v>
      </c>
      <c r="BK215" s="12" t="e">
        <f>CONCATENATE(MID('Hex Reference'!BK215,3,2),MID('Hex Reference'!BK215,1,2))</f>
        <v>#N/A</v>
      </c>
      <c r="BL215" s="12" t="e">
        <f>CONCATENATE(MID('Hex Reference'!BL215,3,2),MID('Hex Reference'!BL215,1,2))</f>
        <v>#N/A</v>
      </c>
      <c r="BM215" s="12" t="str">
        <f>CONCATENATE(MID('Hex Reference'!BM215,3,2),MID('Hex Reference'!BM215,1,2))</f>
        <v>DC45</v>
      </c>
      <c r="BN215" s="12" t="e">
        <f>CONCATENATE(MID('Hex Reference'!BN215,3,2),MID('Hex Reference'!BN215,1,2))</f>
        <v>#N/A</v>
      </c>
      <c r="BO215" s="12" t="e">
        <f>CONCATENATE(MID('Hex Reference'!BO215,3,2),MID('Hex Reference'!BO215,1,2))</f>
        <v>#N/A</v>
      </c>
      <c r="BP215" s="12" t="str">
        <f>CONCATENATE(MID('Hex Reference'!BP215,3,2),MID('Hex Reference'!BP215,1,2))</f>
        <v>DC45</v>
      </c>
      <c r="BQ215" s="12" t="e">
        <f>CONCATENATE(MID('Hex Reference'!BQ215,3,2),MID('Hex Reference'!BQ215,1,2))</f>
        <v>#N/A</v>
      </c>
      <c r="BR215" s="12" t="e">
        <f>CONCATENATE(MID('Hex Reference'!BR215,3,2),MID('Hex Reference'!BR215,1,2))</f>
        <v>#N/A</v>
      </c>
      <c r="BS215" s="12" t="str">
        <f>CONCATENATE(MID('Hex Reference'!BS215,3,2),MID('Hex Reference'!BS215,1,2))</f>
        <v>0D19</v>
      </c>
      <c r="BT215" s="12" t="e">
        <f>CONCATENATE(MID('Hex Reference'!BT215,3,2),MID('Hex Reference'!BT215,1,2))</f>
        <v>#N/A</v>
      </c>
      <c r="BU215" s="12" t="e">
        <f>CONCATENATE(MID('Hex Reference'!BU215,3,2),MID('Hex Reference'!BU215,1,2))</f>
        <v>#N/A</v>
      </c>
      <c r="BV215" s="12" t="str">
        <f>CONCATENATE(MID('Hex Reference'!BV215,3,2),MID('Hex Reference'!BV215,1,2))</f>
        <v>0D19</v>
      </c>
      <c r="BW215" s="12" t="e">
        <f>CONCATENATE(MID('Hex Reference'!BW215,3,2),MID('Hex Reference'!BW215,1,2))</f>
        <v>#N/A</v>
      </c>
      <c r="BX215" s="12" t="e">
        <f>CONCATENATE(MID('Hex Reference'!BX215,3,2),MID('Hex Reference'!BX215,1,2))</f>
        <v>#N/A</v>
      </c>
      <c r="BY215" s="12" t="str">
        <f>CONCATENATE(MID('Hex Reference'!BY215,3,2),MID('Hex Reference'!BY215,1,2))</f>
        <v>0E19</v>
      </c>
      <c r="BZ215" s="12" t="e">
        <f>CONCATENATE(MID('Hex Reference'!BZ215,3,2),MID('Hex Reference'!BZ215,1,2))</f>
        <v>#N/A</v>
      </c>
      <c r="CA215" s="12" t="e">
        <f>CONCATENATE(MID('Hex Reference'!CA215,3,2),MID('Hex Reference'!CA215,1,2))</f>
        <v>#N/A</v>
      </c>
      <c r="CB215" s="12" t="str">
        <f>CONCATENATE(MID('Hex Reference'!CB215,3,2),MID('Hex Reference'!CB215,1,2))</f>
        <v>0E19</v>
      </c>
      <c r="CC215" s="12" t="e">
        <f>CONCATENATE(MID('Hex Reference'!CC215,3,2),MID('Hex Reference'!CC215,1,2))</f>
        <v>#N/A</v>
      </c>
      <c r="CD215" s="12" t="e">
        <f>CONCATENATE(MID('Hex Reference'!CD215,3,2),MID('Hex Reference'!CD215,1,2))</f>
        <v>#N/A</v>
      </c>
      <c r="CE215" s="12" t="str">
        <f>CONCATENATE(MID('Hex Reference'!CE215,3,2),MID('Hex Reference'!CE215,1,2))</f>
        <v>0E19</v>
      </c>
      <c r="CF215" s="12" t="e">
        <f>CONCATENATE(MID('Hex Reference'!CF215,3,2),MID('Hex Reference'!CF215,1,2))</f>
        <v>#N/A</v>
      </c>
      <c r="CG215" s="12" t="e">
        <f>CONCATENATE(MID('Hex Reference'!CG215,3,2),MID('Hex Reference'!CG215,1,2))</f>
        <v>#N/A</v>
      </c>
      <c r="CH215" s="12" t="str">
        <f>CONCATENATE(MID('Hex Reference'!CH215,3,2),MID('Hex Reference'!CH215,1,2))</f>
        <v>0E19</v>
      </c>
      <c r="CI215" s="28"/>
    </row>
    <row r="216" spans="1:87">
      <c r="A216" s="25" t="str">
        <f t="shared" si="6"/>
        <v>D3</v>
      </c>
      <c r="B216" s="25" t="s">
        <v>240</v>
      </c>
      <c r="C216" s="40" t="str">
        <f t="shared" si="7"/>
        <v>18ED0</v>
      </c>
      <c r="D216" s="12" t="str">
        <f>CONCATENATE(MID('Hex Reference'!D216,3,2),MID('Hex Reference'!D216,1,2))</f>
        <v>0F19</v>
      </c>
      <c r="E216" s="12" t="e">
        <f>CONCATENATE(MID('Hex Reference'!E216,3,2),MID('Hex Reference'!E216,1,2))</f>
        <v>#N/A</v>
      </c>
      <c r="F216" s="12" t="e">
        <f>CONCATENATE(MID('Hex Reference'!F216,3,2),MID('Hex Reference'!F216,1,2))</f>
        <v>#N/A</v>
      </c>
      <c r="G216" s="12" t="str">
        <f>CONCATENATE(MID('Hex Reference'!G216,3,2),MID('Hex Reference'!G216,1,2))</f>
        <v>0F19</v>
      </c>
      <c r="H216" s="12" t="e">
        <f>CONCATENATE(MID('Hex Reference'!H216,3,2),MID('Hex Reference'!H216,1,2))</f>
        <v>#N/A</v>
      </c>
      <c r="I216" s="12" t="e">
        <f>CONCATENATE(MID('Hex Reference'!I216,3,2),MID('Hex Reference'!I216,1,2))</f>
        <v>#N/A</v>
      </c>
      <c r="J216" s="12" t="str">
        <f>CONCATENATE(MID('Hex Reference'!J216,3,2),MID('Hex Reference'!J216,1,2))</f>
        <v>0F19</v>
      </c>
      <c r="K216" s="12" t="e">
        <f>CONCATENATE(MID('Hex Reference'!K216,3,2),MID('Hex Reference'!K216,1,2))</f>
        <v>#N/A</v>
      </c>
      <c r="L216" s="12" t="e">
        <f>CONCATENATE(MID('Hex Reference'!L216,3,2),MID('Hex Reference'!L216,1,2))</f>
        <v>#N/A</v>
      </c>
      <c r="M216" s="12" t="str">
        <f>CONCATENATE(MID('Hex Reference'!M216,3,2),MID('Hex Reference'!M216,1,2))</f>
        <v>0F19</v>
      </c>
      <c r="N216" s="12" t="e">
        <f>CONCATENATE(MID('Hex Reference'!N216,3,2),MID('Hex Reference'!N216,1,2))</f>
        <v>#N/A</v>
      </c>
      <c r="O216" s="12" t="e">
        <f>CONCATENATE(MID('Hex Reference'!O216,3,2),MID('Hex Reference'!O216,1,2))</f>
        <v>#N/A</v>
      </c>
      <c r="P216" s="12" t="str">
        <f>CONCATENATE(MID('Hex Reference'!P216,3,2),MID('Hex Reference'!P216,1,2))</f>
        <v>0F19</v>
      </c>
      <c r="Q216" s="12" t="e">
        <f>CONCATENATE(MID('Hex Reference'!Q216,3,2),MID('Hex Reference'!Q216,1,2))</f>
        <v>#N/A</v>
      </c>
      <c r="R216" s="12" t="e">
        <f>CONCATENATE(MID('Hex Reference'!R216,3,2),MID('Hex Reference'!R216,1,2))</f>
        <v>#N/A</v>
      </c>
      <c r="S216" s="12" t="str">
        <f>CONCATENATE(MID('Hex Reference'!S216,3,2),MID('Hex Reference'!S216,1,2))</f>
        <v>0F19</v>
      </c>
      <c r="T216" s="12" t="e">
        <f>CONCATENATE(MID('Hex Reference'!T216,3,2),MID('Hex Reference'!T216,1,2))</f>
        <v>#N/A</v>
      </c>
      <c r="U216" s="12" t="e">
        <f>CONCATENATE(MID('Hex Reference'!U216,3,2),MID('Hex Reference'!U216,1,2))</f>
        <v>#N/A</v>
      </c>
      <c r="V216" s="12" t="str">
        <f>CONCATENATE(MID('Hex Reference'!V216,3,2),MID('Hex Reference'!V216,1,2))</f>
        <v>0F19</v>
      </c>
      <c r="W216" s="12" t="e">
        <f>CONCATENATE(MID('Hex Reference'!W216,3,2),MID('Hex Reference'!W216,1,2))</f>
        <v>#N/A</v>
      </c>
      <c r="X216" s="12" t="e">
        <f>CONCATENATE(MID('Hex Reference'!X216,3,2),MID('Hex Reference'!X216,1,2))</f>
        <v>#N/A</v>
      </c>
      <c r="Y216" s="12" t="str">
        <f>CONCATENATE(MID('Hex Reference'!Y216,3,2),MID('Hex Reference'!Y216,1,2))</f>
        <v>0F19</v>
      </c>
      <c r="Z216" s="12" t="e">
        <f>CONCATENATE(MID('Hex Reference'!Z216,3,2),MID('Hex Reference'!Z216,1,2))</f>
        <v>#N/A</v>
      </c>
      <c r="AA216" s="12" t="e">
        <f>CONCATENATE(MID('Hex Reference'!AA216,3,2),MID('Hex Reference'!AA216,1,2))</f>
        <v>#N/A</v>
      </c>
      <c r="AB216" s="12" t="str">
        <f>CONCATENATE(MID('Hex Reference'!AB216,3,2),MID('Hex Reference'!AB216,1,2))</f>
        <v>0F19</v>
      </c>
      <c r="AC216" s="12" t="e">
        <f>CONCATENATE(MID('Hex Reference'!AC216,3,2),MID('Hex Reference'!AC216,1,2))</f>
        <v>#N/A</v>
      </c>
      <c r="AD216" s="12" t="e">
        <f>CONCATENATE(MID('Hex Reference'!AD216,3,2),MID('Hex Reference'!AD216,1,2))</f>
        <v>#N/A</v>
      </c>
      <c r="AE216" s="12" t="str">
        <f>CONCATENATE(MID('Hex Reference'!AE216,3,2),MID('Hex Reference'!AE216,1,2))</f>
        <v>0F19</v>
      </c>
      <c r="AF216" s="12" t="e">
        <f>CONCATENATE(MID('Hex Reference'!AF216,3,2),MID('Hex Reference'!AF216,1,2))</f>
        <v>#N/A</v>
      </c>
      <c r="AG216" s="12" t="e">
        <f>CONCATENATE(MID('Hex Reference'!AG216,3,2),MID('Hex Reference'!AG216,1,2))</f>
        <v>#N/A</v>
      </c>
      <c r="AH216" s="12" t="str">
        <f>CONCATENATE(MID('Hex Reference'!AH216,3,2),MID('Hex Reference'!AH216,1,2))</f>
        <v>0F19</v>
      </c>
      <c r="AI216" s="12" t="e">
        <f>CONCATENATE(MID('Hex Reference'!AI216,3,2),MID('Hex Reference'!AI216,1,2))</f>
        <v>#N/A</v>
      </c>
      <c r="AJ216" s="12" t="e">
        <f>CONCATENATE(MID('Hex Reference'!AJ216,3,2),MID('Hex Reference'!AJ216,1,2))</f>
        <v>#N/A</v>
      </c>
      <c r="AK216" s="12" t="str">
        <f>CONCATENATE(MID('Hex Reference'!AK216,3,2),MID('Hex Reference'!AK216,1,2))</f>
        <v>0F19</v>
      </c>
      <c r="AL216" s="12" t="e">
        <f>CONCATENATE(MID('Hex Reference'!AL216,3,2),MID('Hex Reference'!AL216,1,2))</f>
        <v>#N/A</v>
      </c>
      <c r="AM216" s="12" t="e">
        <f>CONCATENATE(MID('Hex Reference'!AM216,3,2),MID('Hex Reference'!AM216,1,2))</f>
        <v>#N/A</v>
      </c>
      <c r="AN216" s="12" t="str">
        <f>CONCATENATE(MID('Hex Reference'!AN216,3,2),MID('Hex Reference'!AN216,1,2))</f>
        <v>0F19</v>
      </c>
      <c r="AO216" s="12" t="e">
        <f>CONCATENATE(MID('Hex Reference'!AO216,3,2),MID('Hex Reference'!AO216,1,2))</f>
        <v>#N/A</v>
      </c>
      <c r="AP216" s="12" t="e">
        <f>CONCATENATE(MID('Hex Reference'!AP216,3,2),MID('Hex Reference'!AP216,1,2))</f>
        <v>#N/A</v>
      </c>
      <c r="AQ216" s="12" t="str">
        <f>CONCATENATE(MID('Hex Reference'!AQ216,3,2),MID('Hex Reference'!AQ216,1,2))</f>
        <v>0F19</v>
      </c>
      <c r="AR216" s="28"/>
      <c r="AT216" s="24"/>
      <c r="AU216" s="12" t="str">
        <f>CONCATENATE(MID('Hex Reference'!AU216,3,2),MID('Hex Reference'!AU216,1,2))</f>
        <v>0F19</v>
      </c>
      <c r="AV216" s="12" t="e">
        <f>CONCATENATE(MID('Hex Reference'!AV216,3,2),MID('Hex Reference'!AV216,1,2))</f>
        <v>#N/A</v>
      </c>
      <c r="AW216" s="12" t="e">
        <f>CONCATENATE(MID('Hex Reference'!AW216,3,2),MID('Hex Reference'!AW216,1,2))</f>
        <v>#N/A</v>
      </c>
      <c r="AX216" s="12" t="str">
        <f>CONCATENATE(MID('Hex Reference'!AX216,3,2),MID('Hex Reference'!AX216,1,2))</f>
        <v>0F19</v>
      </c>
      <c r="AY216" s="12" t="e">
        <f>CONCATENATE(MID('Hex Reference'!AY216,3,2),MID('Hex Reference'!AY216,1,2))</f>
        <v>#N/A</v>
      </c>
      <c r="AZ216" s="12" t="e">
        <f>CONCATENATE(MID('Hex Reference'!AZ216,3,2),MID('Hex Reference'!AZ216,1,2))</f>
        <v>#N/A</v>
      </c>
      <c r="BA216" s="12" t="str">
        <f>CONCATENATE(MID('Hex Reference'!BA216,3,2),MID('Hex Reference'!BA216,1,2))</f>
        <v>0F19</v>
      </c>
      <c r="BB216" s="12" t="e">
        <f>CONCATENATE(MID('Hex Reference'!BB216,3,2),MID('Hex Reference'!BB216,1,2))</f>
        <v>#N/A</v>
      </c>
      <c r="BC216" s="12" t="e">
        <f>CONCATENATE(MID('Hex Reference'!BC216,3,2),MID('Hex Reference'!BC216,1,2))</f>
        <v>#N/A</v>
      </c>
      <c r="BD216" s="12" t="str">
        <f>CONCATENATE(MID('Hex Reference'!BD216,3,2),MID('Hex Reference'!BD216,1,2))</f>
        <v>0F19</v>
      </c>
      <c r="BE216" s="12" t="e">
        <f>CONCATENATE(MID('Hex Reference'!BE216,3,2),MID('Hex Reference'!BE216,1,2))</f>
        <v>#N/A</v>
      </c>
      <c r="BF216" s="12" t="e">
        <f>CONCATENATE(MID('Hex Reference'!BF216,3,2),MID('Hex Reference'!BF216,1,2))</f>
        <v>#N/A</v>
      </c>
      <c r="BG216" s="12" t="str">
        <f>CONCATENATE(MID('Hex Reference'!BG216,3,2),MID('Hex Reference'!BG216,1,2))</f>
        <v>0F19</v>
      </c>
      <c r="BH216" s="12" t="e">
        <f>CONCATENATE(MID('Hex Reference'!BH216,3,2),MID('Hex Reference'!BH216,1,2))</f>
        <v>#N/A</v>
      </c>
      <c r="BI216" s="12" t="e">
        <f>CONCATENATE(MID('Hex Reference'!BI216,3,2),MID('Hex Reference'!BI216,1,2))</f>
        <v>#N/A</v>
      </c>
      <c r="BJ216" s="12" t="str">
        <f>CONCATENATE(MID('Hex Reference'!BJ216,3,2),MID('Hex Reference'!BJ216,1,2))</f>
        <v>0F19</v>
      </c>
      <c r="BK216" s="12" t="e">
        <f>CONCATENATE(MID('Hex Reference'!BK216,3,2),MID('Hex Reference'!BK216,1,2))</f>
        <v>#N/A</v>
      </c>
      <c r="BL216" s="12" t="e">
        <f>CONCATENATE(MID('Hex Reference'!BL216,3,2),MID('Hex Reference'!BL216,1,2))</f>
        <v>#N/A</v>
      </c>
      <c r="BM216" s="12" t="str">
        <f>CONCATENATE(MID('Hex Reference'!BM216,3,2),MID('Hex Reference'!BM216,1,2))</f>
        <v>0F19</v>
      </c>
      <c r="BN216" s="12" t="e">
        <f>CONCATENATE(MID('Hex Reference'!BN216,3,2),MID('Hex Reference'!BN216,1,2))</f>
        <v>#N/A</v>
      </c>
      <c r="BO216" s="12" t="e">
        <f>CONCATENATE(MID('Hex Reference'!BO216,3,2),MID('Hex Reference'!BO216,1,2))</f>
        <v>#N/A</v>
      </c>
      <c r="BP216" s="12" t="str">
        <f>CONCATENATE(MID('Hex Reference'!BP216,3,2),MID('Hex Reference'!BP216,1,2))</f>
        <v>0F19</v>
      </c>
      <c r="BQ216" s="12" t="e">
        <f>CONCATENATE(MID('Hex Reference'!BQ216,3,2),MID('Hex Reference'!BQ216,1,2))</f>
        <v>#N/A</v>
      </c>
      <c r="BR216" s="12" t="e">
        <f>CONCATENATE(MID('Hex Reference'!BR216,3,2),MID('Hex Reference'!BR216,1,2))</f>
        <v>#N/A</v>
      </c>
      <c r="BS216" s="12" t="str">
        <f>CONCATENATE(MID('Hex Reference'!BS216,3,2),MID('Hex Reference'!BS216,1,2))</f>
        <v>0F19</v>
      </c>
      <c r="BT216" s="12" t="e">
        <f>CONCATENATE(MID('Hex Reference'!BT216,3,2),MID('Hex Reference'!BT216,1,2))</f>
        <v>#N/A</v>
      </c>
      <c r="BU216" s="12" t="e">
        <f>CONCATENATE(MID('Hex Reference'!BU216,3,2),MID('Hex Reference'!BU216,1,2))</f>
        <v>#N/A</v>
      </c>
      <c r="BV216" s="12" t="str">
        <f>CONCATENATE(MID('Hex Reference'!BV216,3,2),MID('Hex Reference'!BV216,1,2))</f>
        <v>0F19</v>
      </c>
      <c r="BW216" s="12" t="e">
        <f>CONCATENATE(MID('Hex Reference'!BW216,3,2),MID('Hex Reference'!BW216,1,2))</f>
        <v>#N/A</v>
      </c>
      <c r="BX216" s="12" t="e">
        <f>CONCATENATE(MID('Hex Reference'!BX216,3,2),MID('Hex Reference'!BX216,1,2))</f>
        <v>#N/A</v>
      </c>
      <c r="BY216" s="12" t="str">
        <f>CONCATENATE(MID('Hex Reference'!BY216,3,2),MID('Hex Reference'!BY216,1,2))</f>
        <v>0F19</v>
      </c>
      <c r="BZ216" s="12" t="e">
        <f>CONCATENATE(MID('Hex Reference'!BZ216,3,2),MID('Hex Reference'!BZ216,1,2))</f>
        <v>#N/A</v>
      </c>
      <c r="CA216" s="12" t="e">
        <f>CONCATENATE(MID('Hex Reference'!CA216,3,2),MID('Hex Reference'!CA216,1,2))</f>
        <v>#N/A</v>
      </c>
      <c r="CB216" s="12" t="str">
        <f>CONCATENATE(MID('Hex Reference'!CB216,3,2),MID('Hex Reference'!CB216,1,2))</f>
        <v>0F19</v>
      </c>
      <c r="CC216" s="12" t="e">
        <f>CONCATENATE(MID('Hex Reference'!CC216,3,2),MID('Hex Reference'!CC216,1,2))</f>
        <v>#N/A</v>
      </c>
      <c r="CD216" s="12" t="e">
        <f>CONCATENATE(MID('Hex Reference'!CD216,3,2),MID('Hex Reference'!CD216,1,2))</f>
        <v>#N/A</v>
      </c>
      <c r="CE216" s="12" t="str">
        <f>CONCATENATE(MID('Hex Reference'!CE216,3,2),MID('Hex Reference'!CE216,1,2))</f>
        <v>0F19</v>
      </c>
      <c r="CF216" s="12" t="e">
        <f>CONCATENATE(MID('Hex Reference'!CF216,3,2),MID('Hex Reference'!CF216,1,2))</f>
        <v>#N/A</v>
      </c>
      <c r="CG216" s="12" t="e">
        <f>CONCATENATE(MID('Hex Reference'!CG216,3,2),MID('Hex Reference'!CG216,1,2))</f>
        <v>#N/A</v>
      </c>
      <c r="CH216" s="12" t="str">
        <f>CONCATENATE(MID('Hex Reference'!CH216,3,2),MID('Hex Reference'!CH216,1,2))</f>
        <v>0F19</v>
      </c>
      <c r="CI216" s="28"/>
    </row>
    <row r="217" spans="1:87">
      <c r="A217" s="25" t="str">
        <f t="shared" si="6"/>
        <v>D4</v>
      </c>
      <c r="B217" s="25" t="s">
        <v>241</v>
      </c>
      <c r="C217" s="40" t="str">
        <f t="shared" si="7"/>
        <v>18F08</v>
      </c>
      <c r="D217" s="12" t="str">
        <f>CONCATENATE(MID('Hex Reference'!D217,3,2),MID('Hex Reference'!D217,1,2))</f>
        <v>A04F</v>
      </c>
      <c r="E217" s="12" t="e">
        <f>CONCATENATE(MID('Hex Reference'!E217,3,2),MID('Hex Reference'!E217,1,2))</f>
        <v>#N/A</v>
      </c>
      <c r="F217" s="12" t="e">
        <f>CONCATENATE(MID('Hex Reference'!F217,3,2),MID('Hex Reference'!F217,1,2))</f>
        <v>#N/A</v>
      </c>
      <c r="G217" s="12" t="str">
        <f>CONCATENATE(MID('Hex Reference'!G217,3,2),MID('Hex Reference'!G217,1,2))</f>
        <v>A04F</v>
      </c>
      <c r="H217" s="12" t="e">
        <f>CONCATENATE(MID('Hex Reference'!H217,3,2),MID('Hex Reference'!H217,1,2))</f>
        <v>#N/A</v>
      </c>
      <c r="I217" s="12" t="e">
        <f>CONCATENATE(MID('Hex Reference'!I217,3,2),MID('Hex Reference'!I217,1,2))</f>
        <v>#N/A</v>
      </c>
      <c r="J217" s="12" t="str">
        <f>CONCATENATE(MID('Hex Reference'!J217,3,2),MID('Hex Reference'!J217,1,2))</f>
        <v>A04F</v>
      </c>
      <c r="K217" s="12" t="e">
        <f>CONCATENATE(MID('Hex Reference'!K217,3,2),MID('Hex Reference'!K217,1,2))</f>
        <v>#N/A</v>
      </c>
      <c r="L217" s="12" t="e">
        <f>CONCATENATE(MID('Hex Reference'!L217,3,2),MID('Hex Reference'!L217,1,2))</f>
        <v>#N/A</v>
      </c>
      <c r="M217" s="12" t="str">
        <f>CONCATENATE(MID('Hex Reference'!M217,3,2),MID('Hex Reference'!M217,1,2))</f>
        <v>A04F</v>
      </c>
      <c r="N217" s="12" t="e">
        <f>CONCATENATE(MID('Hex Reference'!N217,3,2),MID('Hex Reference'!N217,1,2))</f>
        <v>#N/A</v>
      </c>
      <c r="O217" s="12" t="e">
        <f>CONCATENATE(MID('Hex Reference'!O217,3,2),MID('Hex Reference'!O217,1,2))</f>
        <v>#N/A</v>
      </c>
      <c r="P217" s="12" t="str">
        <f>CONCATENATE(MID('Hex Reference'!P217,3,2),MID('Hex Reference'!P217,1,2))</f>
        <v>A04F</v>
      </c>
      <c r="Q217" s="12" t="e">
        <f>CONCATENATE(MID('Hex Reference'!Q217,3,2),MID('Hex Reference'!Q217,1,2))</f>
        <v>#N/A</v>
      </c>
      <c r="R217" s="12" t="e">
        <f>CONCATENATE(MID('Hex Reference'!R217,3,2),MID('Hex Reference'!R217,1,2))</f>
        <v>#N/A</v>
      </c>
      <c r="S217" s="12" t="str">
        <f>CONCATENATE(MID('Hex Reference'!S217,3,2),MID('Hex Reference'!S217,1,2))</f>
        <v>A04F</v>
      </c>
      <c r="T217" s="12" t="e">
        <f>CONCATENATE(MID('Hex Reference'!T217,3,2),MID('Hex Reference'!T217,1,2))</f>
        <v>#N/A</v>
      </c>
      <c r="U217" s="12" t="e">
        <f>CONCATENATE(MID('Hex Reference'!U217,3,2),MID('Hex Reference'!U217,1,2))</f>
        <v>#N/A</v>
      </c>
      <c r="V217" s="12" t="str">
        <f>CONCATENATE(MID('Hex Reference'!V217,3,2),MID('Hex Reference'!V217,1,2))</f>
        <v>A04F</v>
      </c>
      <c r="W217" s="12" t="e">
        <f>CONCATENATE(MID('Hex Reference'!W217,3,2),MID('Hex Reference'!W217,1,2))</f>
        <v>#N/A</v>
      </c>
      <c r="X217" s="12" t="e">
        <f>CONCATENATE(MID('Hex Reference'!X217,3,2),MID('Hex Reference'!X217,1,2))</f>
        <v>#N/A</v>
      </c>
      <c r="Y217" s="12" t="str">
        <f>CONCATENATE(MID('Hex Reference'!Y217,3,2),MID('Hex Reference'!Y217,1,2))</f>
        <v>A04F</v>
      </c>
      <c r="Z217" s="12" t="e">
        <f>CONCATENATE(MID('Hex Reference'!Z217,3,2),MID('Hex Reference'!Z217,1,2))</f>
        <v>#N/A</v>
      </c>
      <c r="AA217" s="12" t="e">
        <f>CONCATENATE(MID('Hex Reference'!AA217,3,2),MID('Hex Reference'!AA217,1,2))</f>
        <v>#N/A</v>
      </c>
      <c r="AB217" s="12" t="str">
        <f>CONCATENATE(MID('Hex Reference'!AB217,3,2),MID('Hex Reference'!AB217,1,2))</f>
        <v>A04F</v>
      </c>
      <c r="AC217" s="12" t="e">
        <f>CONCATENATE(MID('Hex Reference'!AC217,3,2),MID('Hex Reference'!AC217,1,2))</f>
        <v>#N/A</v>
      </c>
      <c r="AD217" s="12" t="e">
        <f>CONCATENATE(MID('Hex Reference'!AD217,3,2),MID('Hex Reference'!AD217,1,2))</f>
        <v>#N/A</v>
      </c>
      <c r="AE217" s="12" t="str">
        <f>CONCATENATE(MID('Hex Reference'!AE217,3,2),MID('Hex Reference'!AE217,1,2))</f>
        <v>A04F</v>
      </c>
      <c r="AF217" s="12" t="e">
        <f>CONCATENATE(MID('Hex Reference'!AF217,3,2),MID('Hex Reference'!AF217,1,2))</f>
        <v>#N/A</v>
      </c>
      <c r="AG217" s="12" t="e">
        <f>CONCATENATE(MID('Hex Reference'!AG217,3,2),MID('Hex Reference'!AG217,1,2))</f>
        <v>#N/A</v>
      </c>
      <c r="AH217" s="12" t="str">
        <f>CONCATENATE(MID('Hex Reference'!AH217,3,2),MID('Hex Reference'!AH217,1,2))</f>
        <v>A04F</v>
      </c>
      <c r="AI217" s="12" t="e">
        <f>CONCATENATE(MID('Hex Reference'!AI217,3,2),MID('Hex Reference'!AI217,1,2))</f>
        <v>#N/A</v>
      </c>
      <c r="AJ217" s="12" t="e">
        <f>CONCATENATE(MID('Hex Reference'!AJ217,3,2),MID('Hex Reference'!AJ217,1,2))</f>
        <v>#N/A</v>
      </c>
      <c r="AK217" s="12" t="str">
        <f>CONCATENATE(MID('Hex Reference'!AK217,3,2),MID('Hex Reference'!AK217,1,2))</f>
        <v>A04F</v>
      </c>
      <c r="AL217" s="12" t="e">
        <f>CONCATENATE(MID('Hex Reference'!AL217,3,2),MID('Hex Reference'!AL217,1,2))</f>
        <v>#N/A</v>
      </c>
      <c r="AM217" s="12" t="e">
        <f>CONCATENATE(MID('Hex Reference'!AM217,3,2),MID('Hex Reference'!AM217,1,2))</f>
        <v>#N/A</v>
      </c>
      <c r="AN217" s="12" t="str">
        <f>CONCATENATE(MID('Hex Reference'!AN217,3,2),MID('Hex Reference'!AN217,1,2))</f>
        <v>A04F</v>
      </c>
      <c r="AO217" s="12" t="e">
        <f>CONCATENATE(MID('Hex Reference'!AO217,3,2),MID('Hex Reference'!AO217,1,2))</f>
        <v>#N/A</v>
      </c>
      <c r="AP217" s="12" t="e">
        <f>CONCATENATE(MID('Hex Reference'!AP217,3,2),MID('Hex Reference'!AP217,1,2))</f>
        <v>#N/A</v>
      </c>
      <c r="AQ217" s="12" t="str">
        <f>CONCATENATE(MID('Hex Reference'!AQ217,3,2),MID('Hex Reference'!AQ217,1,2))</f>
        <v>A04F</v>
      </c>
      <c r="AR217" s="28"/>
      <c r="AT217" s="24"/>
      <c r="AU217" s="12" t="str">
        <f>CONCATENATE(MID('Hex Reference'!AU217,3,2),MID('Hex Reference'!AU217,1,2))</f>
        <v>A04F</v>
      </c>
      <c r="AV217" s="12" t="e">
        <f>CONCATENATE(MID('Hex Reference'!AV217,3,2),MID('Hex Reference'!AV217,1,2))</f>
        <v>#N/A</v>
      </c>
      <c r="AW217" s="12" t="e">
        <f>CONCATENATE(MID('Hex Reference'!AW217,3,2),MID('Hex Reference'!AW217,1,2))</f>
        <v>#N/A</v>
      </c>
      <c r="AX217" s="12" t="str">
        <f>CONCATENATE(MID('Hex Reference'!AX217,3,2),MID('Hex Reference'!AX217,1,2))</f>
        <v>A04F</v>
      </c>
      <c r="AY217" s="12" t="e">
        <f>CONCATENATE(MID('Hex Reference'!AY217,3,2),MID('Hex Reference'!AY217,1,2))</f>
        <v>#N/A</v>
      </c>
      <c r="AZ217" s="12" t="e">
        <f>CONCATENATE(MID('Hex Reference'!AZ217,3,2),MID('Hex Reference'!AZ217,1,2))</f>
        <v>#N/A</v>
      </c>
      <c r="BA217" s="12" t="str">
        <f>CONCATENATE(MID('Hex Reference'!BA217,3,2),MID('Hex Reference'!BA217,1,2))</f>
        <v>A04F</v>
      </c>
      <c r="BB217" s="12" t="e">
        <f>CONCATENATE(MID('Hex Reference'!BB217,3,2),MID('Hex Reference'!BB217,1,2))</f>
        <v>#N/A</v>
      </c>
      <c r="BC217" s="12" t="e">
        <f>CONCATENATE(MID('Hex Reference'!BC217,3,2),MID('Hex Reference'!BC217,1,2))</f>
        <v>#N/A</v>
      </c>
      <c r="BD217" s="12" t="str">
        <f>CONCATENATE(MID('Hex Reference'!BD217,3,2),MID('Hex Reference'!BD217,1,2))</f>
        <v>A04F</v>
      </c>
      <c r="BE217" s="12" t="e">
        <f>CONCATENATE(MID('Hex Reference'!BE217,3,2),MID('Hex Reference'!BE217,1,2))</f>
        <v>#N/A</v>
      </c>
      <c r="BF217" s="12" t="e">
        <f>CONCATENATE(MID('Hex Reference'!BF217,3,2),MID('Hex Reference'!BF217,1,2))</f>
        <v>#N/A</v>
      </c>
      <c r="BG217" s="12" t="str">
        <f>CONCATENATE(MID('Hex Reference'!BG217,3,2),MID('Hex Reference'!BG217,1,2))</f>
        <v>A04F</v>
      </c>
      <c r="BH217" s="12" t="e">
        <f>CONCATENATE(MID('Hex Reference'!BH217,3,2),MID('Hex Reference'!BH217,1,2))</f>
        <v>#N/A</v>
      </c>
      <c r="BI217" s="12" t="e">
        <f>CONCATENATE(MID('Hex Reference'!BI217,3,2),MID('Hex Reference'!BI217,1,2))</f>
        <v>#N/A</v>
      </c>
      <c r="BJ217" s="12" t="str">
        <f>CONCATENATE(MID('Hex Reference'!BJ217,3,2),MID('Hex Reference'!BJ217,1,2))</f>
        <v>A04F</v>
      </c>
      <c r="BK217" s="12" t="e">
        <f>CONCATENATE(MID('Hex Reference'!BK217,3,2),MID('Hex Reference'!BK217,1,2))</f>
        <v>#N/A</v>
      </c>
      <c r="BL217" s="12" t="e">
        <f>CONCATENATE(MID('Hex Reference'!BL217,3,2),MID('Hex Reference'!BL217,1,2))</f>
        <v>#N/A</v>
      </c>
      <c r="BM217" s="12" t="str">
        <f>CONCATENATE(MID('Hex Reference'!BM217,3,2),MID('Hex Reference'!BM217,1,2))</f>
        <v>A04F</v>
      </c>
      <c r="BN217" s="12" t="e">
        <f>CONCATENATE(MID('Hex Reference'!BN217,3,2),MID('Hex Reference'!BN217,1,2))</f>
        <v>#N/A</v>
      </c>
      <c r="BO217" s="12" t="e">
        <f>CONCATENATE(MID('Hex Reference'!BO217,3,2),MID('Hex Reference'!BO217,1,2))</f>
        <v>#N/A</v>
      </c>
      <c r="BP217" s="12" t="str">
        <f>CONCATENATE(MID('Hex Reference'!BP217,3,2),MID('Hex Reference'!BP217,1,2))</f>
        <v>A04F</v>
      </c>
      <c r="BQ217" s="12" t="e">
        <f>CONCATENATE(MID('Hex Reference'!BQ217,3,2),MID('Hex Reference'!BQ217,1,2))</f>
        <v>#N/A</v>
      </c>
      <c r="BR217" s="12" t="e">
        <f>CONCATENATE(MID('Hex Reference'!BR217,3,2),MID('Hex Reference'!BR217,1,2))</f>
        <v>#N/A</v>
      </c>
      <c r="BS217" s="12" t="str">
        <f>CONCATENATE(MID('Hex Reference'!BS217,3,2),MID('Hex Reference'!BS217,1,2))</f>
        <v>A04F</v>
      </c>
      <c r="BT217" s="12" t="e">
        <f>CONCATENATE(MID('Hex Reference'!BT217,3,2),MID('Hex Reference'!BT217,1,2))</f>
        <v>#N/A</v>
      </c>
      <c r="BU217" s="12" t="e">
        <f>CONCATENATE(MID('Hex Reference'!BU217,3,2),MID('Hex Reference'!BU217,1,2))</f>
        <v>#N/A</v>
      </c>
      <c r="BV217" s="12" t="str">
        <f>CONCATENATE(MID('Hex Reference'!BV217,3,2),MID('Hex Reference'!BV217,1,2))</f>
        <v>A04F</v>
      </c>
      <c r="BW217" s="12" t="e">
        <f>CONCATENATE(MID('Hex Reference'!BW217,3,2),MID('Hex Reference'!BW217,1,2))</f>
        <v>#N/A</v>
      </c>
      <c r="BX217" s="12" t="e">
        <f>CONCATENATE(MID('Hex Reference'!BX217,3,2),MID('Hex Reference'!BX217,1,2))</f>
        <v>#N/A</v>
      </c>
      <c r="BY217" s="12" t="str">
        <f>CONCATENATE(MID('Hex Reference'!BY217,3,2),MID('Hex Reference'!BY217,1,2))</f>
        <v>A04F</v>
      </c>
      <c r="BZ217" s="12" t="e">
        <f>CONCATENATE(MID('Hex Reference'!BZ217,3,2),MID('Hex Reference'!BZ217,1,2))</f>
        <v>#N/A</v>
      </c>
      <c r="CA217" s="12" t="e">
        <f>CONCATENATE(MID('Hex Reference'!CA217,3,2),MID('Hex Reference'!CA217,1,2))</f>
        <v>#N/A</v>
      </c>
      <c r="CB217" s="12" t="str">
        <f>CONCATENATE(MID('Hex Reference'!CB217,3,2),MID('Hex Reference'!CB217,1,2))</f>
        <v>A04F</v>
      </c>
      <c r="CC217" s="12" t="e">
        <f>CONCATENATE(MID('Hex Reference'!CC217,3,2),MID('Hex Reference'!CC217,1,2))</f>
        <v>#N/A</v>
      </c>
      <c r="CD217" s="12" t="e">
        <f>CONCATENATE(MID('Hex Reference'!CD217,3,2),MID('Hex Reference'!CD217,1,2))</f>
        <v>#N/A</v>
      </c>
      <c r="CE217" s="12" t="str">
        <f>CONCATENATE(MID('Hex Reference'!CE217,3,2),MID('Hex Reference'!CE217,1,2))</f>
        <v>A04F</v>
      </c>
      <c r="CF217" s="12" t="e">
        <f>CONCATENATE(MID('Hex Reference'!CF217,3,2),MID('Hex Reference'!CF217,1,2))</f>
        <v>#N/A</v>
      </c>
      <c r="CG217" s="12" t="e">
        <f>CONCATENATE(MID('Hex Reference'!CG217,3,2),MID('Hex Reference'!CG217,1,2))</f>
        <v>#N/A</v>
      </c>
      <c r="CH217" s="12" t="str">
        <f>CONCATENATE(MID('Hex Reference'!CH217,3,2),MID('Hex Reference'!CH217,1,2))</f>
        <v>A04F</v>
      </c>
      <c r="CI217" s="28"/>
    </row>
    <row r="218" spans="1:87">
      <c r="A218" s="25" t="str">
        <f t="shared" si="6"/>
        <v>D5</v>
      </c>
      <c r="B218" s="25" t="s">
        <v>242</v>
      </c>
      <c r="C218" s="40" t="str">
        <f t="shared" si="7"/>
        <v>18F40</v>
      </c>
      <c r="D218" s="12" t="str">
        <f>CONCATENATE(MID('Hex Reference'!D218,3,2),MID('Hex Reference'!D218,1,2))</f>
        <v>1067</v>
      </c>
      <c r="E218" s="12" t="e">
        <f>CONCATENATE(MID('Hex Reference'!E218,3,2),MID('Hex Reference'!E218,1,2))</f>
        <v>#N/A</v>
      </c>
      <c r="F218" s="12" t="e">
        <f>CONCATENATE(MID('Hex Reference'!F218,3,2),MID('Hex Reference'!F218,1,2))</f>
        <v>#N/A</v>
      </c>
      <c r="G218" s="12" t="str">
        <f>CONCATENATE(MID('Hex Reference'!G218,3,2),MID('Hex Reference'!G218,1,2))</f>
        <v>1067</v>
      </c>
      <c r="H218" s="12" t="e">
        <f>CONCATENATE(MID('Hex Reference'!H218,3,2),MID('Hex Reference'!H218,1,2))</f>
        <v>#N/A</v>
      </c>
      <c r="I218" s="12" t="e">
        <f>CONCATENATE(MID('Hex Reference'!I218,3,2),MID('Hex Reference'!I218,1,2))</f>
        <v>#N/A</v>
      </c>
      <c r="J218" s="12" t="str">
        <f>CONCATENATE(MID('Hex Reference'!J218,3,2),MID('Hex Reference'!J218,1,2))</f>
        <v>1067</v>
      </c>
      <c r="K218" s="12" t="e">
        <f>CONCATENATE(MID('Hex Reference'!K218,3,2),MID('Hex Reference'!K218,1,2))</f>
        <v>#N/A</v>
      </c>
      <c r="L218" s="12" t="e">
        <f>CONCATENATE(MID('Hex Reference'!L218,3,2),MID('Hex Reference'!L218,1,2))</f>
        <v>#N/A</v>
      </c>
      <c r="M218" s="12" t="str">
        <f>CONCATENATE(MID('Hex Reference'!M218,3,2),MID('Hex Reference'!M218,1,2))</f>
        <v>1067</v>
      </c>
      <c r="N218" s="12" t="e">
        <f>CONCATENATE(MID('Hex Reference'!N218,3,2),MID('Hex Reference'!N218,1,2))</f>
        <v>#N/A</v>
      </c>
      <c r="O218" s="12" t="e">
        <f>CONCATENATE(MID('Hex Reference'!O218,3,2),MID('Hex Reference'!O218,1,2))</f>
        <v>#N/A</v>
      </c>
      <c r="P218" s="12" t="str">
        <f>CONCATENATE(MID('Hex Reference'!P218,3,2),MID('Hex Reference'!P218,1,2))</f>
        <v>1067</v>
      </c>
      <c r="Q218" s="12" t="e">
        <f>CONCATENATE(MID('Hex Reference'!Q218,3,2),MID('Hex Reference'!Q218,1,2))</f>
        <v>#N/A</v>
      </c>
      <c r="R218" s="12" t="e">
        <f>CONCATENATE(MID('Hex Reference'!R218,3,2),MID('Hex Reference'!R218,1,2))</f>
        <v>#N/A</v>
      </c>
      <c r="S218" s="12" t="str">
        <f>CONCATENATE(MID('Hex Reference'!S218,3,2),MID('Hex Reference'!S218,1,2))</f>
        <v>1067</v>
      </c>
      <c r="T218" s="12" t="e">
        <f>CONCATENATE(MID('Hex Reference'!T218,3,2),MID('Hex Reference'!T218,1,2))</f>
        <v>#N/A</v>
      </c>
      <c r="U218" s="12" t="e">
        <f>CONCATENATE(MID('Hex Reference'!U218,3,2),MID('Hex Reference'!U218,1,2))</f>
        <v>#N/A</v>
      </c>
      <c r="V218" s="12" t="str">
        <f>CONCATENATE(MID('Hex Reference'!V218,3,2),MID('Hex Reference'!V218,1,2))</f>
        <v>1067</v>
      </c>
      <c r="W218" s="12" t="e">
        <f>CONCATENATE(MID('Hex Reference'!W218,3,2),MID('Hex Reference'!W218,1,2))</f>
        <v>#N/A</v>
      </c>
      <c r="X218" s="12" t="e">
        <f>CONCATENATE(MID('Hex Reference'!X218,3,2),MID('Hex Reference'!X218,1,2))</f>
        <v>#N/A</v>
      </c>
      <c r="Y218" s="12" t="str">
        <f>CONCATENATE(MID('Hex Reference'!Y218,3,2),MID('Hex Reference'!Y218,1,2))</f>
        <v>1067</v>
      </c>
      <c r="Z218" s="12" t="e">
        <f>CONCATENATE(MID('Hex Reference'!Z218,3,2),MID('Hex Reference'!Z218,1,2))</f>
        <v>#N/A</v>
      </c>
      <c r="AA218" s="12" t="e">
        <f>CONCATENATE(MID('Hex Reference'!AA218,3,2),MID('Hex Reference'!AA218,1,2))</f>
        <v>#N/A</v>
      </c>
      <c r="AB218" s="12" t="str">
        <f>CONCATENATE(MID('Hex Reference'!AB218,3,2),MID('Hex Reference'!AB218,1,2))</f>
        <v>1067</v>
      </c>
      <c r="AC218" s="12" t="e">
        <f>CONCATENATE(MID('Hex Reference'!AC218,3,2),MID('Hex Reference'!AC218,1,2))</f>
        <v>#N/A</v>
      </c>
      <c r="AD218" s="12" t="e">
        <f>CONCATENATE(MID('Hex Reference'!AD218,3,2),MID('Hex Reference'!AD218,1,2))</f>
        <v>#N/A</v>
      </c>
      <c r="AE218" s="12" t="str">
        <f>CONCATENATE(MID('Hex Reference'!AE218,3,2),MID('Hex Reference'!AE218,1,2))</f>
        <v>1067</v>
      </c>
      <c r="AF218" s="12" t="e">
        <f>CONCATENATE(MID('Hex Reference'!AF218,3,2),MID('Hex Reference'!AF218,1,2))</f>
        <v>#N/A</v>
      </c>
      <c r="AG218" s="12" t="e">
        <f>CONCATENATE(MID('Hex Reference'!AG218,3,2),MID('Hex Reference'!AG218,1,2))</f>
        <v>#N/A</v>
      </c>
      <c r="AH218" s="12" t="str">
        <f>CONCATENATE(MID('Hex Reference'!AH218,3,2),MID('Hex Reference'!AH218,1,2))</f>
        <v>1067</v>
      </c>
      <c r="AI218" s="12" t="e">
        <f>CONCATENATE(MID('Hex Reference'!AI218,3,2),MID('Hex Reference'!AI218,1,2))</f>
        <v>#N/A</v>
      </c>
      <c r="AJ218" s="12" t="e">
        <f>CONCATENATE(MID('Hex Reference'!AJ218,3,2),MID('Hex Reference'!AJ218,1,2))</f>
        <v>#N/A</v>
      </c>
      <c r="AK218" s="12" t="str">
        <f>CONCATENATE(MID('Hex Reference'!AK218,3,2),MID('Hex Reference'!AK218,1,2))</f>
        <v>1067</v>
      </c>
      <c r="AL218" s="12" t="e">
        <f>CONCATENATE(MID('Hex Reference'!AL218,3,2),MID('Hex Reference'!AL218,1,2))</f>
        <v>#N/A</v>
      </c>
      <c r="AM218" s="12" t="e">
        <f>CONCATENATE(MID('Hex Reference'!AM218,3,2),MID('Hex Reference'!AM218,1,2))</f>
        <v>#N/A</v>
      </c>
      <c r="AN218" s="12" t="str">
        <f>CONCATENATE(MID('Hex Reference'!AN218,3,2),MID('Hex Reference'!AN218,1,2))</f>
        <v>1067</v>
      </c>
      <c r="AO218" s="12" t="e">
        <f>CONCATENATE(MID('Hex Reference'!AO218,3,2),MID('Hex Reference'!AO218,1,2))</f>
        <v>#N/A</v>
      </c>
      <c r="AP218" s="12" t="e">
        <f>CONCATENATE(MID('Hex Reference'!AP218,3,2),MID('Hex Reference'!AP218,1,2))</f>
        <v>#N/A</v>
      </c>
      <c r="AQ218" s="12" t="str">
        <f>CONCATENATE(MID('Hex Reference'!AQ218,3,2),MID('Hex Reference'!AQ218,1,2))</f>
        <v>1067</v>
      </c>
      <c r="AR218" s="28"/>
      <c r="AT218" s="24"/>
      <c r="AU218" s="12" t="str">
        <f>CONCATENATE(MID('Hex Reference'!AU218,3,2),MID('Hex Reference'!AU218,1,2))</f>
        <v>1067</v>
      </c>
      <c r="AV218" s="12" t="e">
        <f>CONCATENATE(MID('Hex Reference'!AV218,3,2),MID('Hex Reference'!AV218,1,2))</f>
        <v>#N/A</v>
      </c>
      <c r="AW218" s="12" t="e">
        <f>CONCATENATE(MID('Hex Reference'!AW218,3,2),MID('Hex Reference'!AW218,1,2))</f>
        <v>#N/A</v>
      </c>
      <c r="AX218" s="12" t="str">
        <f>CONCATENATE(MID('Hex Reference'!AX218,3,2),MID('Hex Reference'!AX218,1,2))</f>
        <v>1067</v>
      </c>
      <c r="AY218" s="12" t="e">
        <f>CONCATENATE(MID('Hex Reference'!AY218,3,2),MID('Hex Reference'!AY218,1,2))</f>
        <v>#N/A</v>
      </c>
      <c r="AZ218" s="12" t="e">
        <f>CONCATENATE(MID('Hex Reference'!AZ218,3,2),MID('Hex Reference'!AZ218,1,2))</f>
        <v>#N/A</v>
      </c>
      <c r="BA218" s="12" t="str">
        <f>CONCATENATE(MID('Hex Reference'!BA218,3,2),MID('Hex Reference'!BA218,1,2))</f>
        <v>1067</v>
      </c>
      <c r="BB218" s="12" t="e">
        <f>CONCATENATE(MID('Hex Reference'!BB218,3,2),MID('Hex Reference'!BB218,1,2))</f>
        <v>#N/A</v>
      </c>
      <c r="BC218" s="12" t="e">
        <f>CONCATENATE(MID('Hex Reference'!BC218,3,2),MID('Hex Reference'!BC218,1,2))</f>
        <v>#N/A</v>
      </c>
      <c r="BD218" s="12" t="str">
        <f>CONCATENATE(MID('Hex Reference'!BD218,3,2),MID('Hex Reference'!BD218,1,2))</f>
        <v>1067</v>
      </c>
      <c r="BE218" s="12" t="e">
        <f>CONCATENATE(MID('Hex Reference'!BE218,3,2),MID('Hex Reference'!BE218,1,2))</f>
        <v>#N/A</v>
      </c>
      <c r="BF218" s="12" t="e">
        <f>CONCATENATE(MID('Hex Reference'!BF218,3,2),MID('Hex Reference'!BF218,1,2))</f>
        <v>#N/A</v>
      </c>
      <c r="BG218" s="12" t="str">
        <f>CONCATENATE(MID('Hex Reference'!BG218,3,2),MID('Hex Reference'!BG218,1,2))</f>
        <v>1067</v>
      </c>
      <c r="BH218" s="12" t="e">
        <f>CONCATENATE(MID('Hex Reference'!BH218,3,2),MID('Hex Reference'!BH218,1,2))</f>
        <v>#N/A</v>
      </c>
      <c r="BI218" s="12" t="e">
        <f>CONCATENATE(MID('Hex Reference'!BI218,3,2),MID('Hex Reference'!BI218,1,2))</f>
        <v>#N/A</v>
      </c>
      <c r="BJ218" s="12" t="str">
        <f>CONCATENATE(MID('Hex Reference'!BJ218,3,2),MID('Hex Reference'!BJ218,1,2))</f>
        <v>1067</v>
      </c>
      <c r="BK218" s="12" t="e">
        <f>CONCATENATE(MID('Hex Reference'!BK218,3,2),MID('Hex Reference'!BK218,1,2))</f>
        <v>#N/A</v>
      </c>
      <c r="BL218" s="12" t="e">
        <f>CONCATENATE(MID('Hex Reference'!BL218,3,2),MID('Hex Reference'!BL218,1,2))</f>
        <v>#N/A</v>
      </c>
      <c r="BM218" s="12" t="str">
        <f>CONCATENATE(MID('Hex Reference'!BM218,3,2),MID('Hex Reference'!BM218,1,2))</f>
        <v>1067</v>
      </c>
      <c r="BN218" s="12" t="e">
        <f>CONCATENATE(MID('Hex Reference'!BN218,3,2),MID('Hex Reference'!BN218,1,2))</f>
        <v>#N/A</v>
      </c>
      <c r="BO218" s="12" t="e">
        <f>CONCATENATE(MID('Hex Reference'!BO218,3,2),MID('Hex Reference'!BO218,1,2))</f>
        <v>#N/A</v>
      </c>
      <c r="BP218" s="12" t="str">
        <f>CONCATENATE(MID('Hex Reference'!BP218,3,2),MID('Hex Reference'!BP218,1,2))</f>
        <v>1067</v>
      </c>
      <c r="BQ218" s="12" t="e">
        <f>CONCATENATE(MID('Hex Reference'!BQ218,3,2),MID('Hex Reference'!BQ218,1,2))</f>
        <v>#N/A</v>
      </c>
      <c r="BR218" s="12" t="e">
        <f>CONCATENATE(MID('Hex Reference'!BR218,3,2),MID('Hex Reference'!BR218,1,2))</f>
        <v>#N/A</v>
      </c>
      <c r="BS218" s="12" t="str">
        <f>CONCATENATE(MID('Hex Reference'!BS218,3,2),MID('Hex Reference'!BS218,1,2))</f>
        <v>1067</v>
      </c>
      <c r="BT218" s="12" t="e">
        <f>CONCATENATE(MID('Hex Reference'!BT218,3,2),MID('Hex Reference'!BT218,1,2))</f>
        <v>#N/A</v>
      </c>
      <c r="BU218" s="12" t="e">
        <f>CONCATENATE(MID('Hex Reference'!BU218,3,2),MID('Hex Reference'!BU218,1,2))</f>
        <v>#N/A</v>
      </c>
      <c r="BV218" s="12" t="str">
        <f>CONCATENATE(MID('Hex Reference'!BV218,3,2),MID('Hex Reference'!BV218,1,2))</f>
        <v>1067</v>
      </c>
      <c r="BW218" s="12" t="e">
        <f>CONCATENATE(MID('Hex Reference'!BW218,3,2),MID('Hex Reference'!BW218,1,2))</f>
        <v>#N/A</v>
      </c>
      <c r="BX218" s="12" t="e">
        <f>CONCATENATE(MID('Hex Reference'!BX218,3,2),MID('Hex Reference'!BX218,1,2))</f>
        <v>#N/A</v>
      </c>
      <c r="BY218" s="12" t="str">
        <f>CONCATENATE(MID('Hex Reference'!BY218,3,2),MID('Hex Reference'!BY218,1,2))</f>
        <v>1067</v>
      </c>
      <c r="BZ218" s="12" t="e">
        <f>CONCATENATE(MID('Hex Reference'!BZ218,3,2),MID('Hex Reference'!BZ218,1,2))</f>
        <v>#N/A</v>
      </c>
      <c r="CA218" s="12" t="e">
        <f>CONCATENATE(MID('Hex Reference'!CA218,3,2),MID('Hex Reference'!CA218,1,2))</f>
        <v>#N/A</v>
      </c>
      <c r="CB218" s="12" t="str">
        <f>CONCATENATE(MID('Hex Reference'!CB218,3,2),MID('Hex Reference'!CB218,1,2))</f>
        <v>1067</v>
      </c>
      <c r="CC218" s="12" t="e">
        <f>CONCATENATE(MID('Hex Reference'!CC218,3,2),MID('Hex Reference'!CC218,1,2))</f>
        <v>#N/A</v>
      </c>
      <c r="CD218" s="12" t="e">
        <f>CONCATENATE(MID('Hex Reference'!CD218,3,2),MID('Hex Reference'!CD218,1,2))</f>
        <v>#N/A</v>
      </c>
      <c r="CE218" s="12" t="str">
        <f>CONCATENATE(MID('Hex Reference'!CE218,3,2),MID('Hex Reference'!CE218,1,2))</f>
        <v>1067</v>
      </c>
      <c r="CF218" s="12" t="e">
        <f>CONCATENATE(MID('Hex Reference'!CF218,3,2),MID('Hex Reference'!CF218,1,2))</f>
        <v>#N/A</v>
      </c>
      <c r="CG218" s="12" t="e">
        <f>CONCATENATE(MID('Hex Reference'!CG218,3,2),MID('Hex Reference'!CG218,1,2))</f>
        <v>#N/A</v>
      </c>
      <c r="CH218" s="12" t="str">
        <f>CONCATENATE(MID('Hex Reference'!CH218,3,2),MID('Hex Reference'!CH218,1,2))</f>
        <v>1067</v>
      </c>
      <c r="CI218" s="28"/>
    </row>
    <row r="219" spans="1:87">
      <c r="A219" s="25" t="str">
        <f t="shared" si="6"/>
        <v>D6</v>
      </c>
      <c r="B219" s="25" t="s">
        <v>243</v>
      </c>
      <c r="C219" s="40" t="str">
        <f t="shared" si="7"/>
        <v>18F78</v>
      </c>
      <c r="D219" s="12" t="str">
        <f>CONCATENATE(MID('Hex Reference'!D219,3,2),MID('Hex Reference'!D219,1,2))</f>
        <v>E843</v>
      </c>
      <c r="E219" s="12" t="e">
        <f>CONCATENATE(MID('Hex Reference'!E219,3,2),MID('Hex Reference'!E219,1,2))</f>
        <v>#N/A</v>
      </c>
      <c r="F219" s="12" t="e">
        <f>CONCATENATE(MID('Hex Reference'!F219,3,2),MID('Hex Reference'!F219,1,2))</f>
        <v>#N/A</v>
      </c>
      <c r="G219" s="12" t="str">
        <f>CONCATENATE(MID('Hex Reference'!G219,3,2),MID('Hex Reference'!G219,1,2))</f>
        <v>E843</v>
      </c>
      <c r="H219" s="12" t="e">
        <f>CONCATENATE(MID('Hex Reference'!H219,3,2),MID('Hex Reference'!H219,1,2))</f>
        <v>#N/A</v>
      </c>
      <c r="I219" s="12" t="e">
        <f>CONCATENATE(MID('Hex Reference'!I219,3,2),MID('Hex Reference'!I219,1,2))</f>
        <v>#N/A</v>
      </c>
      <c r="J219" s="12" t="str">
        <f>CONCATENATE(MID('Hex Reference'!J219,3,2),MID('Hex Reference'!J219,1,2))</f>
        <v>E843</v>
      </c>
      <c r="K219" s="12" t="e">
        <f>CONCATENATE(MID('Hex Reference'!K219,3,2),MID('Hex Reference'!K219,1,2))</f>
        <v>#N/A</v>
      </c>
      <c r="L219" s="12" t="e">
        <f>CONCATENATE(MID('Hex Reference'!L219,3,2),MID('Hex Reference'!L219,1,2))</f>
        <v>#N/A</v>
      </c>
      <c r="M219" s="12" t="str">
        <f>CONCATENATE(MID('Hex Reference'!M219,3,2),MID('Hex Reference'!M219,1,2))</f>
        <v>E843</v>
      </c>
      <c r="N219" s="12" t="e">
        <f>CONCATENATE(MID('Hex Reference'!N219,3,2),MID('Hex Reference'!N219,1,2))</f>
        <v>#N/A</v>
      </c>
      <c r="O219" s="12" t="e">
        <f>CONCATENATE(MID('Hex Reference'!O219,3,2),MID('Hex Reference'!O219,1,2))</f>
        <v>#N/A</v>
      </c>
      <c r="P219" s="12" t="str">
        <f>CONCATENATE(MID('Hex Reference'!P219,3,2),MID('Hex Reference'!P219,1,2))</f>
        <v>DC45</v>
      </c>
      <c r="Q219" s="12" t="e">
        <f>CONCATENATE(MID('Hex Reference'!Q219,3,2),MID('Hex Reference'!Q219,1,2))</f>
        <v>#N/A</v>
      </c>
      <c r="R219" s="12" t="e">
        <f>CONCATENATE(MID('Hex Reference'!R219,3,2),MID('Hex Reference'!R219,1,2))</f>
        <v>#N/A</v>
      </c>
      <c r="S219" s="12" t="str">
        <f>CONCATENATE(MID('Hex Reference'!S219,3,2),MID('Hex Reference'!S219,1,2))</f>
        <v>DC45</v>
      </c>
      <c r="T219" s="12" t="e">
        <f>CONCATENATE(MID('Hex Reference'!T219,3,2),MID('Hex Reference'!T219,1,2))</f>
        <v>#N/A</v>
      </c>
      <c r="U219" s="12" t="e">
        <f>CONCATENATE(MID('Hex Reference'!U219,3,2),MID('Hex Reference'!U219,1,2))</f>
        <v>#N/A</v>
      </c>
      <c r="V219" s="12" t="str">
        <f>CONCATENATE(MID('Hex Reference'!V219,3,2),MID('Hex Reference'!V219,1,2))</f>
        <v>D047</v>
      </c>
      <c r="W219" s="12" t="e">
        <f>CONCATENATE(MID('Hex Reference'!W219,3,2),MID('Hex Reference'!W219,1,2))</f>
        <v>#N/A</v>
      </c>
      <c r="X219" s="12" t="e">
        <f>CONCATENATE(MID('Hex Reference'!X219,3,2),MID('Hex Reference'!X219,1,2))</f>
        <v>#N/A</v>
      </c>
      <c r="Y219" s="12" t="str">
        <f>CONCATENATE(MID('Hex Reference'!Y219,3,2),MID('Hex Reference'!Y219,1,2))</f>
        <v>D047</v>
      </c>
      <c r="Z219" s="12" t="e">
        <f>CONCATENATE(MID('Hex Reference'!Z219,3,2),MID('Hex Reference'!Z219,1,2))</f>
        <v>#N/A</v>
      </c>
      <c r="AA219" s="12" t="e">
        <f>CONCATENATE(MID('Hex Reference'!AA219,3,2),MID('Hex Reference'!AA219,1,2))</f>
        <v>#N/A</v>
      </c>
      <c r="AB219" s="12" t="str">
        <f>CONCATENATE(MID('Hex Reference'!AB219,3,2),MID('Hex Reference'!AB219,1,2))</f>
        <v>101F</v>
      </c>
      <c r="AC219" s="12" t="e">
        <f>CONCATENATE(MID('Hex Reference'!AC219,3,2),MID('Hex Reference'!AC219,1,2))</f>
        <v>#N/A</v>
      </c>
      <c r="AD219" s="12" t="e">
        <f>CONCATENATE(MID('Hex Reference'!AD219,3,2),MID('Hex Reference'!AD219,1,2))</f>
        <v>#N/A</v>
      </c>
      <c r="AE219" s="12" t="str">
        <f>CONCATENATE(MID('Hex Reference'!AE219,3,2),MID('Hex Reference'!AE219,1,2))</f>
        <v>101F</v>
      </c>
      <c r="AF219" s="12" t="e">
        <f>CONCATENATE(MID('Hex Reference'!AF219,3,2),MID('Hex Reference'!AF219,1,2))</f>
        <v>#N/A</v>
      </c>
      <c r="AG219" s="12" t="e">
        <f>CONCATENATE(MID('Hex Reference'!AG219,3,2),MID('Hex Reference'!AG219,1,2))</f>
        <v>#N/A</v>
      </c>
      <c r="AH219" s="12" t="str">
        <f>CONCATENATE(MID('Hex Reference'!AH219,3,2),MID('Hex Reference'!AH219,1,2))</f>
        <v>101F</v>
      </c>
      <c r="AI219" s="12" t="e">
        <f>CONCATENATE(MID('Hex Reference'!AI219,3,2),MID('Hex Reference'!AI219,1,2))</f>
        <v>#N/A</v>
      </c>
      <c r="AJ219" s="12" t="e">
        <f>CONCATENATE(MID('Hex Reference'!AJ219,3,2),MID('Hex Reference'!AJ219,1,2))</f>
        <v>#N/A</v>
      </c>
      <c r="AK219" s="12" t="str">
        <f>CONCATENATE(MID('Hex Reference'!AK219,3,2),MID('Hex Reference'!AK219,1,2))</f>
        <v>101F</v>
      </c>
      <c r="AL219" s="12" t="e">
        <f>CONCATENATE(MID('Hex Reference'!AL219,3,2),MID('Hex Reference'!AL219,1,2))</f>
        <v>#N/A</v>
      </c>
      <c r="AM219" s="12" t="e">
        <f>CONCATENATE(MID('Hex Reference'!AM219,3,2),MID('Hex Reference'!AM219,1,2))</f>
        <v>#N/A</v>
      </c>
      <c r="AN219" s="12" t="str">
        <f>CONCATENATE(MID('Hex Reference'!AN219,3,2),MID('Hex Reference'!AN219,1,2))</f>
        <v>101F</v>
      </c>
      <c r="AO219" s="12" t="e">
        <f>CONCATENATE(MID('Hex Reference'!AO219,3,2),MID('Hex Reference'!AO219,1,2))</f>
        <v>#N/A</v>
      </c>
      <c r="AP219" s="12" t="e">
        <f>CONCATENATE(MID('Hex Reference'!AP219,3,2),MID('Hex Reference'!AP219,1,2))</f>
        <v>#N/A</v>
      </c>
      <c r="AQ219" s="12" t="str">
        <f>CONCATENATE(MID('Hex Reference'!AQ219,3,2),MID('Hex Reference'!AQ219,1,2))</f>
        <v>101F</v>
      </c>
      <c r="AR219" s="28"/>
      <c r="AT219" s="24"/>
      <c r="AU219" s="12" t="str">
        <f>CONCATENATE(MID('Hex Reference'!AU219,3,2),MID('Hex Reference'!AU219,1,2))</f>
        <v>E843</v>
      </c>
      <c r="AV219" s="12" t="e">
        <f>CONCATENATE(MID('Hex Reference'!AV219,3,2),MID('Hex Reference'!AV219,1,2))</f>
        <v>#N/A</v>
      </c>
      <c r="AW219" s="12" t="e">
        <f>CONCATENATE(MID('Hex Reference'!AW219,3,2),MID('Hex Reference'!AW219,1,2))</f>
        <v>#N/A</v>
      </c>
      <c r="AX219" s="12" t="str">
        <f>CONCATENATE(MID('Hex Reference'!AX219,3,2),MID('Hex Reference'!AX219,1,2))</f>
        <v>E843</v>
      </c>
      <c r="AY219" s="12" t="e">
        <f>CONCATENATE(MID('Hex Reference'!AY219,3,2),MID('Hex Reference'!AY219,1,2))</f>
        <v>#N/A</v>
      </c>
      <c r="AZ219" s="12" t="e">
        <f>CONCATENATE(MID('Hex Reference'!AZ219,3,2),MID('Hex Reference'!AZ219,1,2))</f>
        <v>#N/A</v>
      </c>
      <c r="BA219" s="12" t="str">
        <f>CONCATENATE(MID('Hex Reference'!BA219,3,2),MID('Hex Reference'!BA219,1,2))</f>
        <v>E843</v>
      </c>
      <c r="BB219" s="12" t="e">
        <f>CONCATENATE(MID('Hex Reference'!BB219,3,2),MID('Hex Reference'!BB219,1,2))</f>
        <v>#N/A</v>
      </c>
      <c r="BC219" s="12" t="e">
        <f>CONCATENATE(MID('Hex Reference'!BC219,3,2),MID('Hex Reference'!BC219,1,2))</f>
        <v>#N/A</v>
      </c>
      <c r="BD219" s="12" t="str">
        <f>CONCATENATE(MID('Hex Reference'!BD219,3,2),MID('Hex Reference'!BD219,1,2))</f>
        <v>E843</v>
      </c>
      <c r="BE219" s="12" t="e">
        <f>CONCATENATE(MID('Hex Reference'!BE219,3,2),MID('Hex Reference'!BE219,1,2))</f>
        <v>#N/A</v>
      </c>
      <c r="BF219" s="12" t="e">
        <f>CONCATENATE(MID('Hex Reference'!BF219,3,2),MID('Hex Reference'!BF219,1,2))</f>
        <v>#N/A</v>
      </c>
      <c r="BG219" s="12" t="str">
        <f>CONCATENATE(MID('Hex Reference'!BG219,3,2),MID('Hex Reference'!BG219,1,2))</f>
        <v>DC45</v>
      </c>
      <c r="BH219" s="12" t="e">
        <f>CONCATENATE(MID('Hex Reference'!BH219,3,2),MID('Hex Reference'!BH219,1,2))</f>
        <v>#N/A</v>
      </c>
      <c r="BI219" s="12" t="e">
        <f>CONCATENATE(MID('Hex Reference'!BI219,3,2),MID('Hex Reference'!BI219,1,2))</f>
        <v>#N/A</v>
      </c>
      <c r="BJ219" s="12" t="str">
        <f>CONCATENATE(MID('Hex Reference'!BJ219,3,2),MID('Hex Reference'!BJ219,1,2))</f>
        <v>DC45</v>
      </c>
      <c r="BK219" s="12" t="e">
        <f>CONCATENATE(MID('Hex Reference'!BK219,3,2),MID('Hex Reference'!BK219,1,2))</f>
        <v>#N/A</v>
      </c>
      <c r="BL219" s="12" t="e">
        <f>CONCATENATE(MID('Hex Reference'!BL219,3,2),MID('Hex Reference'!BL219,1,2))</f>
        <v>#N/A</v>
      </c>
      <c r="BM219" s="12" t="str">
        <f>CONCATENATE(MID('Hex Reference'!BM219,3,2),MID('Hex Reference'!BM219,1,2))</f>
        <v>D047</v>
      </c>
      <c r="BN219" s="12" t="e">
        <f>CONCATENATE(MID('Hex Reference'!BN219,3,2),MID('Hex Reference'!BN219,1,2))</f>
        <v>#N/A</v>
      </c>
      <c r="BO219" s="12" t="e">
        <f>CONCATENATE(MID('Hex Reference'!BO219,3,2),MID('Hex Reference'!BO219,1,2))</f>
        <v>#N/A</v>
      </c>
      <c r="BP219" s="12" t="str">
        <f>CONCATENATE(MID('Hex Reference'!BP219,3,2),MID('Hex Reference'!BP219,1,2))</f>
        <v>D047</v>
      </c>
      <c r="BQ219" s="12" t="e">
        <f>CONCATENATE(MID('Hex Reference'!BQ219,3,2),MID('Hex Reference'!BQ219,1,2))</f>
        <v>#N/A</v>
      </c>
      <c r="BR219" s="12" t="e">
        <f>CONCATENATE(MID('Hex Reference'!BR219,3,2),MID('Hex Reference'!BR219,1,2))</f>
        <v>#N/A</v>
      </c>
      <c r="BS219" s="12" t="str">
        <f>CONCATENATE(MID('Hex Reference'!BS219,3,2),MID('Hex Reference'!BS219,1,2))</f>
        <v>101F</v>
      </c>
      <c r="BT219" s="12" t="e">
        <f>CONCATENATE(MID('Hex Reference'!BT219,3,2),MID('Hex Reference'!BT219,1,2))</f>
        <v>#N/A</v>
      </c>
      <c r="BU219" s="12" t="e">
        <f>CONCATENATE(MID('Hex Reference'!BU219,3,2),MID('Hex Reference'!BU219,1,2))</f>
        <v>#N/A</v>
      </c>
      <c r="BV219" s="12" t="str">
        <f>CONCATENATE(MID('Hex Reference'!BV219,3,2),MID('Hex Reference'!BV219,1,2))</f>
        <v>101F</v>
      </c>
      <c r="BW219" s="12" t="e">
        <f>CONCATENATE(MID('Hex Reference'!BW219,3,2),MID('Hex Reference'!BW219,1,2))</f>
        <v>#N/A</v>
      </c>
      <c r="BX219" s="12" t="e">
        <f>CONCATENATE(MID('Hex Reference'!BX219,3,2),MID('Hex Reference'!BX219,1,2))</f>
        <v>#N/A</v>
      </c>
      <c r="BY219" s="12" t="str">
        <f>CONCATENATE(MID('Hex Reference'!BY219,3,2),MID('Hex Reference'!BY219,1,2))</f>
        <v>101F</v>
      </c>
      <c r="BZ219" s="12" t="e">
        <f>CONCATENATE(MID('Hex Reference'!BZ219,3,2),MID('Hex Reference'!BZ219,1,2))</f>
        <v>#N/A</v>
      </c>
      <c r="CA219" s="12" t="e">
        <f>CONCATENATE(MID('Hex Reference'!CA219,3,2),MID('Hex Reference'!CA219,1,2))</f>
        <v>#N/A</v>
      </c>
      <c r="CB219" s="12" t="str">
        <f>CONCATENATE(MID('Hex Reference'!CB219,3,2),MID('Hex Reference'!CB219,1,2))</f>
        <v>101F</v>
      </c>
      <c r="CC219" s="12" t="e">
        <f>CONCATENATE(MID('Hex Reference'!CC219,3,2),MID('Hex Reference'!CC219,1,2))</f>
        <v>#N/A</v>
      </c>
      <c r="CD219" s="12" t="e">
        <f>CONCATENATE(MID('Hex Reference'!CD219,3,2),MID('Hex Reference'!CD219,1,2))</f>
        <v>#N/A</v>
      </c>
      <c r="CE219" s="12" t="str">
        <f>CONCATENATE(MID('Hex Reference'!CE219,3,2),MID('Hex Reference'!CE219,1,2))</f>
        <v>101F</v>
      </c>
      <c r="CF219" s="12" t="e">
        <f>CONCATENATE(MID('Hex Reference'!CF219,3,2),MID('Hex Reference'!CF219,1,2))</f>
        <v>#N/A</v>
      </c>
      <c r="CG219" s="12" t="e">
        <f>CONCATENATE(MID('Hex Reference'!CG219,3,2),MID('Hex Reference'!CG219,1,2))</f>
        <v>#N/A</v>
      </c>
      <c r="CH219" s="12" t="str">
        <f>CONCATENATE(MID('Hex Reference'!CH219,3,2),MID('Hex Reference'!CH219,1,2))</f>
        <v>101F</v>
      </c>
      <c r="CI219" s="28"/>
    </row>
    <row r="220" spans="1:87">
      <c r="A220" s="25" t="str">
        <f t="shared" si="6"/>
        <v>D7</v>
      </c>
      <c r="B220" s="25" t="s">
        <v>244</v>
      </c>
      <c r="C220" s="40" t="str">
        <f t="shared" si="7"/>
        <v>18FB0</v>
      </c>
      <c r="D220" s="12" t="str">
        <f>CONCATENATE(MID('Hex Reference'!D220,3,2),MID('Hex Reference'!D220,1,2))</f>
        <v>101F</v>
      </c>
      <c r="E220" s="12" t="e">
        <f>CONCATENATE(MID('Hex Reference'!E220,3,2),MID('Hex Reference'!E220,1,2))</f>
        <v>#N/A</v>
      </c>
      <c r="F220" s="12" t="e">
        <f>CONCATENATE(MID('Hex Reference'!F220,3,2),MID('Hex Reference'!F220,1,2))</f>
        <v>#N/A</v>
      </c>
      <c r="G220" s="12" t="str">
        <f>CONCATENATE(MID('Hex Reference'!G220,3,2),MID('Hex Reference'!G220,1,2))</f>
        <v>101F</v>
      </c>
      <c r="H220" s="12" t="e">
        <f>CONCATENATE(MID('Hex Reference'!H220,3,2),MID('Hex Reference'!H220,1,2))</f>
        <v>#N/A</v>
      </c>
      <c r="I220" s="12" t="e">
        <f>CONCATENATE(MID('Hex Reference'!I220,3,2),MID('Hex Reference'!I220,1,2))</f>
        <v>#N/A</v>
      </c>
      <c r="J220" s="12" t="str">
        <f>CONCATENATE(MID('Hex Reference'!J220,3,2),MID('Hex Reference'!J220,1,2))</f>
        <v>101F</v>
      </c>
      <c r="K220" s="12" t="e">
        <f>CONCATENATE(MID('Hex Reference'!K220,3,2),MID('Hex Reference'!K220,1,2))</f>
        <v>#N/A</v>
      </c>
      <c r="L220" s="12" t="e">
        <f>CONCATENATE(MID('Hex Reference'!L220,3,2),MID('Hex Reference'!L220,1,2))</f>
        <v>#N/A</v>
      </c>
      <c r="M220" s="12" t="str">
        <f>CONCATENATE(MID('Hex Reference'!M220,3,2),MID('Hex Reference'!M220,1,2))</f>
        <v>101F</v>
      </c>
      <c r="N220" s="12" t="e">
        <f>CONCATENATE(MID('Hex Reference'!N220,3,2),MID('Hex Reference'!N220,1,2))</f>
        <v>#N/A</v>
      </c>
      <c r="O220" s="12" t="e">
        <f>CONCATENATE(MID('Hex Reference'!O220,3,2),MID('Hex Reference'!O220,1,2))</f>
        <v>#N/A</v>
      </c>
      <c r="P220" s="12" t="str">
        <f>CONCATENATE(MID('Hex Reference'!P220,3,2),MID('Hex Reference'!P220,1,2))</f>
        <v>101F</v>
      </c>
      <c r="Q220" s="12" t="e">
        <f>CONCATENATE(MID('Hex Reference'!Q220,3,2),MID('Hex Reference'!Q220,1,2))</f>
        <v>#N/A</v>
      </c>
      <c r="R220" s="12" t="e">
        <f>CONCATENATE(MID('Hex Reference'!R220,3,2),MID('Hex Reference'!R220,1,2))</f>
        <v>#N/A</v>
      </c>
      <c r="S220" s="12" t="str">
        <f>CONCATENATE(MID('Hex Reference'!S220,3,2),MID('Hex Reference'!S220,1,2))</f>
        <v>101F</v>
      </c>
      <c r="T220" s="12" t="e">
        <f>CONCATENATE(MID('Hex Reference'!T220,3,2),MID('Hex Reference'!T220,1,2))</f>
        <v>#N/A</v>
      </c>
      <c r="U220" s="12" t="e">
        <f>CONCATENATE(MID('Hex Reference'!U220,3,2),MID('Hex Reference'!U220,1,2))</f>
        <v>#N/A</v>
      </c>
      <c r="V220" s="12" t="str">
        <f>CONCATENATE(MID('Hex Reference'!V220,3,2),MID('Hex Reference'!V220,1,2))</f>
        <v>101F</v>
      </c>
      <c r="W220" s="12" t="e">
        <f>CONCATENATE(MID('Hex Reference'!W220,3,2),MID('Hex Reference'!W220,1,2))</f>
        <v>#N/A</v>
      </c>
      <c r="X220" s="12" t="e">
        <f>CONCATENATE(MID('Hex Reference'!X220,3,2),MID('Hex Reference'!X220,1,2))</f>
        <v>#N/A</v>
      </c>
      <c r="Y220" s="12" t="str">
        <f>CONCATENATE(MID('Hex Reference'!Y220,3,2),MID('Hex Reference'!Y220,1,2))</f>
        <v>101F</v>
      </c>
      <c r="Z220" s="12" t="e">
        <f>CONCATENATE(MID('Hex Reference'!Z220,3,2),MID('Hex Reference'!Z220,1,2))</f>
        <v>#N/A</v>
      </c>
      <c r="AA220" s="12" t="e">
        <f>CONCATENATE(MID('Hex Reference'!AA220,3,2),MID('Hex Reference'!AA220,1,2))</f>
        <v>#N/A</v>
      </c>
      <c r="AB220" s="12" t="str">
        <f>CONCATENATE(MID('Hex Reference'!AB220,3,2),MID('Hex Reference'!AB220,1,2))</f>
        <v>101F</v>
      </c>
      <c r="AC220" s="12" t="e">
        <f>CONCATENATE(MID('Hex Reference'!AC220,3,2),MID('Hex Reference'!AC220,1,2))</f>
        <v>#N/A</v>
      </c>
      <c r="AD220" s="12" t="e">
        <f>CONCATENATE(MID('Hex Reference'!AD220,3,2),MID('Hex Reference'!AD220,1,2))</f>
        <v>#N/A</v>
      </c>
      <c r="AE220" s="12" t="str">
        <f>CONCATENATE(MID('Hex Reference'!AE220,3,2),MID('Hex Reference'!AE220,1,2))</f>
        <v>101F</v>
      </c>
      <c r="AF220" s="12" t="e">
        <f>CONCATENATE(MID('Hex Reference'!AF220,3,2),MID('Hex Reference'!AF220,1,2))</f>
        <v>#N/A</v>
      </c>
      <c r="AG220" s="12" t="e">
        <f>CONCATENATE(MID('Hex Reference'!AG220,3,2),MID('Hex Reference'!AG220,1,2))</f>
        <v>#N/A</v>
      </c>
      <c r="AH220" s="12" t="str">
        <f>CONCATENATE(MID('Hex Reference'!AH220,3,2),MID('Hex Reference'!AH220,1,2))</f>
        <v>101F</v>
      </c>
      <c r="AI220" s="12" t="e">
        <f>CONCATENATE(MID('Hex Reference'!AI220,3,2),MID('Hex Reference'!AI220,1,2))</f>
        <v>#N/A</v>
      </c>
      <c r="AJ220" s="12" t="e">
        <f>CONCATENATE(MID('Hex Reference'!AJ220,3,2),MID('Hex Reference'!AJ220,1,2))</f>
        <v>#N/A</v>
      </c>
      <c r="AK220" s="12" t="str">
        <f>CONCATENATE(MID('Hex Reference'!AK220,3,2),MID('Hex Reference'!AK220,1,2))</f>
        <v>101F</v>
      </c>
      <c r="AL220" s="12" t="e">
        <f>CONCATENATE(MID('Hex Reference'!AL220,3,2),MID('Hex Reference'!AL220,1,2))</f>
        <v>#N/A</v>
      </c>
      <c r="AM220" s="12" t="e">
        <f>CONCATENATE(MID('Hex Reference'!AM220,3,2),MID('Hex Reference'!AM220,1,2))</f>
        <v>#N/A</v>
      </c>
      <c r="AN220" s="12" t="str">
        <f>CONCATENATE(MID('Hex Reference'!AN220,3,2),MID('Hex Reference'!AN220,1,2))</f>
        <v>101F</v>
      </c>
      <c r="AO220" s="12" t="e">
        <f>CONCATENATE(MID('Hex Reference'!AO220,3,2),MID('Hex Reference'!AO220,1,2))</f>
        <v>#N/A</v>
      </c>
      <c r="AP220" s="12" t="e">
        <f>CONCATENATE(MID('Hex Reference'!AP220,3,2),MID('Hex Reference'!AP220,1,2))</f>
        <v>#N/A</v>
      </c>
      <c r="AQ220" s="12" t="str">
        <f>CONCATENATE(MID('Hex Reference'!AQ220,3,2),MID('Hex Reference'!AQ220,1,2))</f>
        <v>101F</v>
      </c>
      <c r="AR220" s="28"/>
      <c r="AT220" s="24"/>
      <c r="AU220" s="12" t="str">
        <f>CONCATENATE(MID('Hex Reference'!AU220,3,2),MID('Hex Reference'!AU220,1,2))</f>
        <v>101F</v>
      </c>
      <c r="AV220" s="12" t="e">
        <f>CONCATENATE(MID('Hex Reference'!AV220,3,2),MID('Hex Reference'!AV220,1,2))</f>
        <v>#N/A</v>
      </c>
      <c r="AW220" s="12" t="e">
        <f>CONCATENATE(MID('Hex Reference'!AW220,3,2),MID('Hex Reference'!AW220,1,2))</f>
        <v>#N/A</v>
      </c>
      <c r="AX220" s="12" t="str">
        <f>CONCATENATE(MID('Hex Reference'!AX220,3,2),MID('Hex Reference'!AX220,1,2))</f>
        <v>101F</v>
      </c>
      <c r="AY220" s="12" t="e">
        <f>CONCATENATE(MID('Hex Reference'!AY220,3,2),MID('Hex Reference'!AY220,1,2))</f>
        <v>#N/A</v>
      </c>
      <c r="AZ220" s="12" t="e">
        <f>CONCATENATE(MID('Hex Reference'!AZ220,3,2),MID('Hex Reference'!AZ220,1,2))</f>
        <v>#N/A</v>
      </c>
      <c r="BA220" s="12" t="str">
        <f>CONCATENATE(MID('Hex Reference'!BA220,3,2),MID('Hex Reference'!BA220,1,2))</f>
        <v>101F</v>
      </c>
      <c r="BB220" s="12" t="e">
        <f>CONCATENATE(MID('Hex Reference'!BB220,3,2),MID('Hex Reference'!BB220,1,2))</f>
        <v>#N/A</v>
      </c>
      <c r="BC220" s="12" t="e">
        <f>CONCATENATE(MID('Hex Reference'!BC220,3,2),MID('Hex Reference'!BC220,1,2))</f>
        <v>#N/A</v>
      </c>
      <c r="BD220" s="12" t="str">
        <f>CONCATENATE(MID('Hex Reference'!BD220,3,2),MID('Hex Reference'!BD220,1,2))</f>
        <v>101F</v>
      </c>
      <c r="BE220" s="12" t="e">
        <f>CONCATENATE(MID('Hex Reference'!BE220,3,2),MID('Hex Reference'!BE220,1,2))</f>
        <v>#N/A</v>
      </c>
      <c r="BF220" s="12" t="e">
        <f>CONCATENATE(MID('Hex Reference'!BF220,3,2),MID('Hex Reference'!BF220,1,2))</f>
        <v>#N/A</v>
      </c>
      <c r="BG220" s="12" t="str">
        <f>CONCATENATE(MID('Hex Reference'!BG220,3,2),MID('Hex Reference'!BG220,1,2))</f>
        <v>101F</v>
      </c>
      <c r="BH220" s="12" t="e">
        <f>CONCATENATE(MID('Hex Reference'!BH220,3,2),MID('Hex Reference'!BH220,1,2))</f>
        <v>#N/A</v>
      </c>
      <c r="BI220" s="12" t="e">
        <f>CONCATENATE(MID('Hex Reference'!BI220,3,2),MID('Hex Reference'!BI220,1,2))</f>
        <v>#N/A</v>
      </c>
      <c r="BJ220" s="12" t="str">
        <f>CONCATENATE(MID('Hex Reference'!BJ220,3,2),MID('Hex Reference'!BJ220,1,2))</f>
        <v>101F</v>
      </c>
      <c r="BK220" s="12" t="e">
        <f>CONCATENATE(MID('Hex Reference'!BK220,3,2),MID('Hex Reference'!BK220,1,2))</f>
        <v>#N/A</v>
      </c>
      <c r="BL220" s="12" t="e">
        <f>CONCATENATE(MID('Hex Reference'!BL220,3,2),MID('Hex Reference'!BL220,1,2))</f>
        <v>#N/A</v>
      </c>
      <c r="BM220" s="12" t="str">
        <f>CONCATENATE(MID('Hex Reference'!BM220,3,2),MID('Hex Reference'!BM220,1,2))</f>
        <v>101F</v>
      </c>
      <c r="BN220" s="12" t="e">
        <f>CONCATENATE(MID('Hex Reference'!BN220,3,2),MID('Hex Reference'!BN220,1,2))</f>
        <v>#N/A</v>
      </c>
      <c r="BO220" s="12" t="e">
        <f>CONCATENATE(MID('Hex Reference'!BO220,3,2),MID('Hex Reference'!BO220,1,2))</f>
        <v>#N/A</v>
      </c>
      <c r="BP220" s="12" t="str">
        <f>CONCATENATE(MID('Hex Reference'!BP220,3,2),MID('Hex Reference'!BP220,1,2))</f>
        <v>101F</v>
      </c>
      <c r="BQ220" s="12" t="e">
        <f>CONCATENATE(MID('Hex Reference'!BQ220,3,2),MID('Hex Reference'!BQ220,1,2))</f>
        <v>#N/A</v>
      </c>
      <c r="BR220" s="12" t="e">
        <f>CONCATENATE(MID('Hex Reference'!BR220,3,2),MID('Hex Reference'!BR220,1,2))</f>
        <v>#N/A</v>
      </c>
      <c r="BS220" s="12" t="str">
        <f>CONCATENATE(MID('Hex Reference'!BS220,3,2),MID('Hex Reference'!BS220,1,2))</f>
        <v>101F</v>
      </c>
      <c r="BT220" s="12" t="e">
        <f>CONCATENATE(MID('Hex Reference'!BT220,3,2),MID('Hex Reference'!BT220,1,2))</f>
        <v>#N/A</v>
      </c>
      <c r="BU220" s="12" t="e">
        <f>CONCATENATE(MID('Hex Reference'!BU220,3,2),MID('Hex Reference'!BU220,1,2))</f>
        <v>#N/A</v>
      </c>
      <c r="BV220" s="12" t="str">
        <f>CONCATENATE(MID('Hex Reference'!BV220,3,2),MID('Hex Reference'!BV220,1,2))</f>
        <v>101F</v>
      </c>
      <c r="BW220" s="12" t="e">
        <f>CONCATENATE(MID('Hex Reference'!BW220,3,2),MID('Hex Reference'!BW220,1,2))</f>
        <v>#N/A</v>
      </c>
      <c r="BX220" s="12" t="e">
        <f>CONCATENATE(MID('Hex Reference'!BX220,3,2),MID('Hex Reference'!BX220,1,2))</f>
        <v>#N/A</v>
      </c>
      <c r="BY220" s="12" t="str">
        <f>CONCATENATE(MID('Hex Reference'!BY220,3,2),MID('Hex Reference'!BY220,1,2))</f>
        <v>101F</v>
      </c>
      <c r="BZ220" s="12" t="e">
        <f>CONCATENATE(MID('Hex Reference'!BZ220,3,2),MID('Hex Reference'!BZ220,1,2))</f>
        <v>#N/A</v>
      </c>
      <c r="CA220" s="12" t="e">
        <f>CONCATENATE(MID('Hex Reference'!CA220,3,2),MID('Hex Reference'!CA220,1,2))</f>
        <v>#N/A</v>
      </c>
      <c r="CB220" s="12" t="str">
        <f>CONCATENATE(MID('Hex Reference'!CB220,3,2),MID('Hex Reference'!CB220,1,2))</f>
        <v>101F</v>
      </c>
      <c r="CC220" s="12" t="e">
        <f>CONCATENATE(MID('Hex Reference'!CC220,3,2),MID('Hex Reference'!CC220,1,2))</f>
        <v>#N/A</v>
      </c>
      <c r="CD220" s="12" t="e">
        <f>CONCATENATE(MID('Hex Reference'!CD220,3,2),MID('Hex Reference'!CD220,1,2))</f>
        <v>#N/A</v>
      </c>
      <c r="CE220" s="12" t="str">
        <f>CONCATENATE(MID('Hex Reference'!CE220,3,2),MID('Hex Reference'!CE220,1,2))</f>
        <v>101F</v>
      </c>
      <c r="CF220" s="12" t="e">
        <f>CONCATENATE(MID('Hex Reference'!CF220,3,2),MID('Hex Reference'!CF220,1,2))</f>
        <v>#N/A</v>
      </c>
      <c r="CG220" s="12" t="e">
        <f>CONCATENATE(MID('Hex Reference'!CG220,3,2),MID('Hex Reference'!CG220,1,2))</f>
        <v>#N/A</v>
      </c>
      <c r="CH220" s="12" t="str">
        <f>CONCATENATE(MID('Hex Reference'!CH220,3,2),MID('Hex Reference'!CH220,1,2))</f>
        <v>101F</v>
      </c>
      <c r="CI220" s="28"/>
    </row>
    <row r="221" spans="1:87">
      <c r="A221" s="25" t="str">
        <f t="shared" si="6"/>
        <v>D8</v>
      </c>
      <c r="B221" s="25" t="s">
        <v>245</v>
      </c>
      <c r="C221" s="40" t="str">
        <f t="shared" si="7"/>
        <v>18FE8</v>
      </c>
      <c r="D221" s="12" t="str">
        <f>CONCATENATE(MID('Hex Reference'!D221,3,2),MID('Hex Reference'!D221,1,2))</f>
        <v>1415</v>
      </c>
      <c r="E221" s="12" t="e">
        <f>CONCATENATE(MID('Hex Reference'!E221,3,2),MID('Hex Reference'!E221,1,2))</f>
        <v>#N/A</v>
      </c>
      <c r="F221" s="12" t="e">
        <f>CONCATENATE(MID('Hex Reference'!F221,3,2),MID('Hex Reference'!F221,1,2))</f>
        <v>#N/A</v>
      </c>
      <c r="G221" s="12" t="str">
        <f>CONCATENATE(MID('Hex Reference'!G221,3,2),MID('Hex Reference'!G221,1,2))</f>
        <v>1415</v>
      </c>
      <c r="H221" s="12" t="e">
        <f>CONCATENATE(MID('Hex Reference'!H221,3,2),MID('Hex Reference'!H221,1,2))</f>
        <v>#N/A</v>
      </c>
      <c r="I221" s="12" t="e">
        <f>CONCATENATE(MID('Hex Reference'!I221,3,2),MID('Hex Reference'!I221,1,2))</f>
        <v>#N/A</v>
      </c>
      <c r="J221" s="12" t="str">
        <f>CONCATENATE(MID('Hex Reference'!J221,3,2),MID('Hex Reference'!J221,1,2))</f>
        <v>1415</v>
      </c>
      <c r="K221" s="12" t="e">
        <f>CONCATENATE(MID('Hex Reference'!K221,3,2),MID('Hex Reference'!K221,1,2))</f>
        <v>#N/A</v>
      </c>
      <c r="L221" s="12" t="e">
        <f>CONCATENATE(MID('Hex Reference'!L221,3,2),MID('Hex Reference'!L221,1,2))</f>
        <v>#N/A</v>
      </c>
      <c r="M221" s="12" t="str">
        <f>CONCATENATE(MID('Hex Reference'!M221,3,2),MID('Hex Reference'!M221,1,2))</f>
        <v>1415</v>
      </c>
      <c r="N221" s="12" t="e">
        <f>CONCATENATE(MID('Hex Reference'!N221,3,2),MID('Hex Reference'!N221,1,2))</f>
        <v>#N/A</v>
      </c>
      <c r="O221" s="12" t="e">
        <f>CONCATENATE(MID('Hex Reference'!O221,3,2),MID('Hex Reference'!O221,1,2))</f>
        <v>#N/A</v>
      </c>
      <c r="P221" s="12" t="str">
        <f>CONCATENATE(MID('Hex Reference'!P221,3,2),MID('Hex Reference'!P221,1,2))</f>
        <v>1415</v>
      </c>
      <c r="Q221" s="12" t="e">
        <f>CONCATENATE(MID('Hex Reference'!Q221,3,2),MID('Hex Reference'!Q221,1,2))</f>
        <v>#N/A</v>
      </c>
      <c r="R221" s="12" t="e">
        <f>CONCATENATE(MID('Hex Reference'!R221,3,2),MID('Hex Reference'!R221,1,2))</f>
        <v>#N/A</v>
      </c>
      <c r="S221" s="12" t="str">
        <f>CONCATENATE(MID('Hex Reference'!S221,3,2),MID('Hex Reference'!S221,1,2))</f>
        <v>1415</v>
      </c>
      <c r="T221" s="12" t="e">
        <f>CONCATENATE(MID('Hex Reference'!T221,3,2),MID('Hex Reference'!T221,1,2))</f>
        <v>#N/A</v>
      </c>
      <c r="U221" s="12" t="e">
        <f>CONCATENATE(MID('Hex Reference'!U221,3,2),MID('Hex Reference'!U221,1,2))</f>
        <v>#N/A</v>
      </c>
      <c r="V221" s="12" t="str">
        <f>CONCATENATE(MID('Hex Reference'!V221,3,2),MID('Hex Reference'!V221,1,2))</f>
        <v>1415</v>
      </c>
      <c r="W221" s="12" t="e">
        <f>CONCATENATE(MID('Hex Reference'!W221,3,2),MID('Hex Reference'!W221,1,2))</f>
        <v>#N/A</v>
      </c>
      <c r="X221" s="12" t="e">
        <f>CONCATENATE(MID('Hex Reference'!X221,3,2),MID('Hex Reference'!X221,1,2))</f>
        <v>#N/A</v>
      </c>
      <c r="Y221" s="12" t="str">
        <f>CONCATENATE(MID('Hex Reference'!Y221,3,2),MID('Hex Reference'!Y221,1,2))</f>
        <v>1415</v>
      </c>
      <c r="Z221" s="12" t="e">
        <f>CONCATENATE(MID('Hex Reference'!Z221,3,2),MID('Hex Reference'!Z221,1,2))</f>
        <v>#N/A</v>
      </c>
      <c r="AA221" s="12" t="e">
        <f>CONCATENATE(MID('Hex Reference'!AA221,3,2),MID('Hex Reference'!AA221,1,2))</f>
        <v>#N/A</v>
      </c>
      <c r="AB221" s="12" t="str">
        <f>CONCATENATE(MID('Hex Reference'!AB221,3,2),MID('Hex Reference'!AB221,1,2))</f>
        <v>1415</v>
      </c>
      <c r="AC221" s="12" t="e">
        <f>CONCATENATE(MID('Hex Reference'!AC221,3,2),MID('Hex Reference'!AC221,1,2))</f>
        <v>#N/A</v>
      </c>
      <c r="AD221" s="12" t="e">
        <f>CONCATENATE(MID('Hex Reference'!AD221,3,2),MID('Hex Reference'!AD221,1,2))</f>
        <v>#N/A</v>
      </c>
      <c r="AE221" s="12" t="str">
        <f>CONCATENATE(MID('Hex Reference'!AE221,3,2),MID('Hex Reference'!AE221,1,2))</f>
        <v>1415</v>
      </c>
      <c r="AF221" s="12" t="e">
        <f>CONCATENATE(MID('Hex Reference'!AF221,3,2),MID('Hex Reference'!AF221,1,2))</f>
        <v>#N/A</v>
      </c>
      <c r="AG221" s="12" t="e">
        <f>CONCATENATE(MID('Hex Reference'!AG221,3,2),MID('Hex Reference'!AG221,1,2))</f>
        <v>#N/A</v>
      </c>
      <c r="AH221" s="12" t="str">
        <f>CONCATENATE(MID('Hex Reference'!AH221,3,2),MID('Hex Reference'!AH221,1,2))</f>
        <v>1415</v>
      </c>
      <c r="AI221" s="12" t="e">
        <f>CONCATENATE(MID('Hex Reference'!AI221,3,2),MID('Hex Reference'!AI221,1,2))</f>
        <v>#N/A</v>
      </c>
      <c r="AJ221" s="12" t="e">
        <f>CONCATENATE(MID('Hex Reference'!AJ221,3,2),MID('Hex Reference'!AJ221,1,2))</f>
        <v>#N/A</v>
      </c>
      <c r="AK221" s="12" t="str">
        <f>CONCATENATE(MID('Hex Reference'!AK221,3,2),MID('Hex Reference'!AK221,1,2))</f>
        <v>1415</v>
      </c>
      <c r="AL221" s="12" t="e">
        <f>CONCATENATE(MID('Hex Reference'!AL221,3,2),MID('Hex Reference'!AL221,1,2))</f>
        <v>#N/A</v>
      </c>
      <c r="AM221" s="12" t="e">
        <f>CONCATENATE(MID('Hex Reference'!AM221,3,2),MID('Hex Reference'!AM221,1,2))</f>
        <v>#N/A</v>
      </c>
      <c r="AN221" s="12" t="str">
        <f>CONCATENATE(MID('Hex Reference'!AN221,3,2),MID('Hex Reference'!AN221,1,2))</f>
        <v>1415</v>
      </c>
      <c r="AO221" s="12" t="e">
        <f>CONCATENATE(MID('Hex Reference'!AO221,3,2),MID('Hex Reference'!AO221,1,2))</f>
        <v>#N/A</v>
      </c>
      <c r="AP221" s="12" t="e">
        <f>CONCATENATE(MID('Hex Reference'!AP221,3,2),MID('Hex Reference'!AP221,1,2))</f>
        <v>#N/A</v>
      </c>
      <c r="AQ221" s="12" t="str">
        <f>CONCATENATE(MID('Hex Reference'!AQ221,3,2),MID('Hex Reference'!AQ221,1,2))</f>
        <v>1415</v>
      </c>
      <c r="AR221" s="28"/>
      <c r="AT221" s="24"/>
      <c r="AU221" s="12" t="str">
        <f>CONCATENATE(MID('Hex Reference'!AU221,3,2),MID('Hex Reference'!AU221,1,2))</f>
        <v>1415</v>
      </c>
      <c r="AV221" s="12" t="e">
        <f>CONCATENATE(MID('Hex Reference'!AV221,3,2),MID('Hex Reference'!AV221,1,2))</f>
        <v>#N/A</v>
      </c>
      <c r="AW221" s="12" t="e">
        <f>CONCATENATE(MID('Hex Reference'!AW221,3,2),MID('Hex Reference'!AW221,1,2))</f>
        <v>#N/A</v>
      </c>
      <c r="AX221" s="12" t="str">
        <f>CONCATENATE(MID('Hex Reference'!AX221,3,2),MID('Hex Reference'!AX221,1,2))</f>
        <v>1415</v>
      </c>
      <c r="AY221" s="12" t="e">
        <f>CONCATENATE(MID('Hex Reference'!AY221,3,2),MID('Hex Reference'!AY221,1,2))</f>
        <v>#N/A</v>
      </c>
      <c r="AZ221" s="12" t="e">
        <f>CONCATENATE(MID('Hex Reference'!AZ221,3,2),MID('Hex Reference'!AZ221,1,2))</f>
        <v>#N/A</v>
      </c>
      <c r="BA221" s="12" t="str">
        <f>CONCATENATE(MID('Hex Reference'!BA221,3,2),MID('Hex Reference'!BA221,1,2))</f>
        <v>1415</v>
      </c>
      <c r="BB221" s="12" t="e">
        <f>CONCATENATE(MID('Hex Reference'!BB221,3,2),MID('Hex Reference'!BB221,1,2))</f>
        <v>#N/A</v>
      </c>
      <c r="BC221" s="12" t="e">
        <f>CONCATENATE(MID('Hex Reference'!BC221,3,2),MID('Hex Reference'!BC221,1,2))</f>
        <v>#N/A</v>
      </c>
      <c r="BD221" s="12" t="str">
        <f>CONCATENATE(MID('Hex Reference'!BD221,3,2),MID('Hex Reference'!BD221,1,2))</f>
        <v>1415</v>
      </c>
      <c r="BE221" s="12" t="e">
        <f>CONCATENATE(MID('Hex Reference'!BE221,3,2),MID('Hex Reference'!BE221,1,2))</f>
        <v>#N/A</v>
      </c>
      <c r="BF221" s="12" t="e">
        <f>CONCATENATE(MID('Hex Reference'!BF221,3,2),MID('Hex Reference'!BF221,1,2))</f>
        <v>#N/A</v>
      </c>
      <c r="BG221" s="12" t="str">
        <f>CONCATENATE(MID('Hex Reference'!BG221,3,2),MID('Hex Reference'!BG221,1,2))</f>
        <v>1415</v>
      </c>
      <c r="BH221" s="12" t="e">
        <f>CONCATENATE(MID('Hex Reference'!BH221,3,2),MID('Hex Reference'!BH221,1,2))</f>
        <v>#N/A</v>
      </c>
      <c r="BI221" s="12" t="e">
        <f>CONCATENATE(MID('Hex Reference'!BI221,3,2),MID('Hex Reference'!BI221,1,2))</f>
        <v>#N/A</v>
      </c>
      <c r="BJ221" s="12" t="str">
        <f>CONCATENATE(MID('Hex Reference'!BJ221,3,2),MID('Hex Reference'!BJ221,1,2))</f>
        <v>1415</v>
      </c>
      <c r="BK221" s="12" t="e">
        <f>CONCATENATE(MID('Hex Reference'!BK221,3,2),MID('Hex Reference'!BK221,1,2))</f>
        <v>#N/A</v>
      </c>
      <c r="BL221" s="12" t="e">
        <f>CONCATENATE(MID('Hex Reference'!BL221,3,2),MID('Hex Reference'!BL221,1,2))</f>
        <v>#N/A</v>
      </c>
      <c r="BM221" s="12" t="str">
        <f>CONCATENATE(MID('Hex Reference'!BM221,3,2),MID('Hex Reference'!BM221,1,2))</f>
        <v>1415</v>
      </c>
      <c r="BN221" s="12" t="e">
        <f>CONCATENATE(MID('Hex Reference'!BN221,3,2),MID('Hex Reference'!BN221,1,2))</f>
        <v>#N/A</v>
      </c>
      <c r="BO221" s="12" t="e">
        <f>CONCATENATE(MID('Hex Reference'!BO221,3,2),MID('Hex Reference'!BO221,1,2))</f>
        <v>#N/A</v>
      </c>
      <c r="BP221" s="12" t="str">
        <f>CONCATENATE(MID('Hex Reference'!BP221,3,2),MID('Hex Reference'!BP221,1,2))</f>
        <v>1415</v>
      </c>
      <c r="BQ221" s="12" t="e">
        <f>CONCATENATE(MID('Hex Reference'!BQ221,3,2),MID('Hex Reference'!BQ221,1,2))</f>
        <v>#N/A</v>
      </c>
      <c r="BR221" s="12" t="e">
        <f>CONCATENATE(MID('Hex Reference'!BR221,3,2),MID('Hex Reference'!BR221,1,2))</f>
        <v>#N/A</v>
      </c>
      <c r="BS221" s="12" t="str">
        <f>CONCATENATE(MID('Hex Reference'!BS221,3,2),MID('Hex Reference'!BS221,1,2))</f>
        <v>1415</v>
      </c>
      <c r="BT221" s="12" t="e">
        <f>CONCATENATE(MID('Hex Reference'!BT221,3,2),MID('Hex Reference'!BT221,1,2))</f>
        <v>#N/A</v>
      </c>
      <c r="BU221" s="12" t="e">
        <f>CONCATENATE(MID('Hex Reference'!BU221,3,2),MID('Hex Reference'!BU221,1,2))</f>
        <v>#N/A</v>
      </c>
      <c r="BV221" s="12" t="str">
        <f>CONCATENATE(MID('Hex Reference'!BV221,3,2),MID('Hex Reference'!BV221,1,2))</f>
        <v>1415</v>
      </c>
      <c r="BW221" s="12" t="e">
        <f>CONCATENATE(MID('Hex Reference'!BW221,3,2),MID('Hex Reference'!BW221,1,2))</f>
        <v>#N/A</v>
      </c>
      <c r="BX221" s="12" t="e">
        <f>CONCATENATE(MID('Hex Reference'!BX221,3,2),MID('Hex Reference'!BX221,1,2))</f>
        <v>#N/A</v>
      </c>
      <c r="BY221" s="12" t="str">
        <f>CONCATENATE(MID('Hex Reference'!BY221,3,2),MID('Hex Reference'!BY221,1,2))</f>
        <v>1415</v>
      </c>
      <c r="BZ221" s="12" t="e">
        <f>CONCATENATE(MID('Hex Reference'!BZ221,3,2),MID('Hex Reference'!BZ221,1,2))</f>
        <v>#N/A</v>
      </c>
      <c r="CA221" s="12" t="e">
        <f>CONCATENATE(MID('Hex Reference'!CA221,3,2),MID('Hex Reference'!CA221,1,2))</f>
        <v>#N/A</v>
      </c>
      <c r="CB221" s="12" t="str">
        <f>CONCATENATE(MID('Hex Reference'!CB221,3,2),MID('Hex Reference'!CB221,1,2))</f>
        <v>1415</v>
      </c>
      <c r="CC221" s="12" t="e">
        <f>CONCATENATE(MID('Hex Reference'!CC221,3,2),MID('Hex Reference'!CC221,1,2))</f>
        <v>#N/A</v>
      </c>
      <c r="CD221" s="12" t="e">
        <f>CONCATENATE(MID('Hex Reference'!CD221,3,2),MID('Hex Reference'!CD221,1,2))</f>
        <v>#N/A</v>
      </c>
      <c r="CE221" s="12" t="str">
        <f>CONCATENATE(MID('Hex Reference'!CE221,3,2),MID('Hex Reference'!CE221,1,2))</f>
        <v>1415</v>
      </c>
      <c r="CF221" s="12" t="e">
        <f>CONCATENATE(MID('Hex Reference'!CF221,3,2),MID('Hex Reference'!CF221,1,2))</f>
        <v>#N/A</v>
      </c>
      <c r="CG221" s="12" t="e">
        <f>CONCATENATE(MID('Hex Reference'!CG221,3,2),MID('Hex Reference'!CG221,1,2))</f>
        <v>#N/A</v>
      </c>
      <c r="CH221" s="12" t="str">
        <f>CONCATENATE(MID('Hex Reference'!CH221,3,2),MID('Hex Reference'!CH221,1,2))</f>
        <v>1415</v>
      </c>
      <c r="CI221" s="28"/>
    </row>
    <row r="222" spans="1:87">
      <c r="A222" s="25" t="str">
        <f t="shared" si="6"/>
        <v>D9</v>
      </c>
      <c r="B222" s="25" t="s">
        <v>246</v>
      </c>
      <c r="C222" s="40" t="str">
        <f t="shared" si="7"/>
        <v>19020</v>
      </c>
      <c r="D222" s="12" t="str">
        <f>CONCATENATE(MID('Hex Reference'!D222,3,2),MID('Hex Reference'!D222,1,2))</f>
        <v>1515</v>
      </c>
      <c r="E222" s="12" t="e">
        <f>CONCATENATE(MID('Hex Reference'!E222,3,2),MID('Hex Reference'!E222,1,2))</f>
        <v>#N/A</v>
      </c>
      <c r="F222" s="12" t="e">
        <f>CONCATENATE(MID('Hex Reference'!F222,3,2),MID('Hex Reference'!F222,1,2))</f>
        <v>#N/A</v>
      </c>
      <c r="G222" s="12" t="str">
        <f>CONCATENATE(MID('Hex Reference'!G222,3,2),MID('Hex Reference'!G222,1,2))</f>
        <v>1515</v>
      </c>
      <c r="H222" s="12" t="e">
        <f>CONCATENATE(MID('Hex Reference'!H222,3,2),MID('Hex Reference'!H222,1,2))</f>
        <v>#N/A</v>
      </c>
      <c r="I222" s="12" t="e">
        <f>CONCATENATE(MID('Hex Reference'!I222,3,2),MID('Hex Reference'!I222,1,2))</f>
        <v>#N/A</v>
      </c>
      <c r="J222" s="12" t="str">
        <f>CONCATENATE(MID('Hex Reference'!J222,3,2),MID('Hex Reference'!J222,1,2))</f>
        <v>1515</v>
      </c>
      <c r="K222" s="12" t="e">
        <f>CONCATENATE(MID('Hex Reference'!K222,3,2),MID('Hex Reference'!K222,1,2))</f>
        <v>#N/A</v>
      </c>
      <c r="L222" s="12" t="e">
        <f>CONCATENATE(MID('Hex Reference'!L222,3,2),MID('Hex Reference'!L222,1,2))</f>
        <v>#N/A</v>
      </c>
      <c r="M222" s="12" t="str">
        <f>CONCATENATE(MID('Hex Reference'!M222,3,2),MID('Hex Reference'!M222,1,2))</f>
        <v>1515</v>
      </c>
      <c r="N222" s="12" t="e">
        <f>CONCATENATE(MID('Hex Reference'!N222,3,2),MID('Hex Reference'!N222,1,2))</f>
        <v>#N/A</v>
      </c>
      <c r="O222" s="12" t="e">
        <f>CONCATENATE(MID('Hex Reference'!O222,3,2),MID('Hex Reference'!O222,1,2))</f>
        <v>#N/A</v>
      </c>
      <c r="P222" s="12" t="str">
        <f>CONCATENATE(MID('Hex Reference'!P222,3,2),MID('Hex Reference'!P222,1,2))</f>
        <v>1515</v>
      </c>
      <c r="Q222" s="12" t="e">
        <f>CONCATENATE(MID('Hex Reference'!Q222,3,2),MID('Hex Reference'!Q222,1,2))</f>
        <v>#N/A</v>
      </c>
      <c r="R222" s="12" t="e">
        <f>CONCATENATE(MID('Hex Reference'!R222,3,2),MID('Hex Reference'!R222,1,2))</f>
        <v>#N/A</v>
      </c>
      <c r="S222" s="12" t="str">
        <f>CONCATENATE(MID('Hex Reference'!S222,3,2),MID('Hex Reference'!S222,1,2))</f>
        <v>1515</v>
      </c>
      <c r="T222" s="12" t="e">
        <f>CONCATENATE(MID('Hex Reference'!T222,3,2),MID('Hex Reference'!T222,1,2))</f>
        <v>#N/A</v>
      </c>
      <c r="U222" s="12" t="e">
        <f>CONCATENATE(MID('Hex Reference'!U222,3,2),MID('Hex Reference'!U222,1,2))</f>
        <v>#N/A</v>
      </c>
      <c r="V222" s="12" t="str">
        <f>CONCATENATE(MID('Hex Reference'!V222,3,2),MID('Hex Reference'!V222,1,2))</f>
        <v>1515</v>
      </c>
      <c r="W222" s="12" t="e">
        <f>CONCATENATE(MID('Hex Reference'!W222,3,2),MID('Hex Reference'!W222,1,2))</f>
        <v>#N/A</v>
      </c>
      <c r="X222" s="12" t="e">
        <f>CONCATENATE(MID('Hex Reference'!X222,3,2),MID('Hex Reference'!X222,1,2))</f>
        <v>#N/A</v>
      </c>
      <c r="Y222" s="12" t="str">
        <f>CONCATENATE(MID('Hex Reference'!Y222,3,2),MID('Hex Reference'!Y222,1,2))</f>
        <v>1515</v>
      </c>
      <c r="Z222" s="12" t="e">
        <f>CONCATENATE(MID('Hex Reference'!Z222,3,2),MID('Hex Reference'!Z222,1,2))</f>
        <v>#N/A</v>
      </c>
      <c r="AA222" s="12" t="e">
        <f>CONCATENATE(MID('Hex Reference'!AA222,3,2),MID('Hex Reference'!AA222,1,2))</f>
        <v>#N/A</v>
      </c>
      <c r="AB222" s="12" t="str">
        <f>CONCATENATE(MID('Hex Reference'!AB222,3,2),MID('Hex Reference'!AB222,1,2))</f>
        <v>1515</v>
      </c>
      <c r="AC222" s="12" t="e">
        <f>CONCATENATE(MID('Hex Reference'!AC222,3,2),MID('Hex Reference'!AC222,1,2))</f>
        <v>#N/A</v>
      </c>
      <c r="AD222" s="12" t="e">
        <f>CONCATENATE(MID('Hex Reference'!AD222,3,2),MID('Hex Reference'!AD222,1,2))</f>
        <v>#N/A</v>
      </c>
      <c r="AE222" s="12" t="str">
        <f>CONCATENATE(MID('Hex Reference'!AE222,3,2),MID('Hex Reference'!AE222,1,2))</f>
        <v>1515</v>
      </c>
      <c r="AF222" s="12" t="e">
        <f>CONCATENATE(MID('Hex Reference'!AF222,3,2),MID('Hex Reference'!AF222,1,2))</f>
        <v>#N/A</v>
      </c>
      <c r="AG222" s="12" t="e">
        <f>CONCATENATE(MID('Hex Reference'!AG222,3,2),MID('Hex Reference'!AG222,1,2))</f>
        <v>#N/A</v>
      </c>
      <c r="AH222" s="12" t="str">
        <f>CONCATENATE(MID('Hex Reference'!AH222,3,2),MID('Hex Reference'!AH222,1,2))</f>
        <v>1515</v>
      </c>
      <c r="AI222" s="12" t="e">
        <f>CONCATENATE(MID('Hex Reference'!AI222,3,2),MID('Hex Reference'!AI222,1,2))</f>
        <v>#N/A</v>
      </c>
      <c r="AJ222" s="12" t="e">
        <f>CONCATENATE(MID('Hex Reference'!AJ222,3,2),MID('Hex Reference'!AJ222,1,2))</f>
        <v>#N/A</v>
      </c>
      <c r="AK222" s="12" t="str">
        <f>CONCATENATE(MID('Hex Reference'!AK222,3,2),MID('Hex Reference'!AK222,1,2))</f>
        <v>1515</v>
      </c>
      <c r="AL222" s="12" t="e">
        <f>CONCATENATE(MID('Hex Reference'!AL222,3,2),MID('Hex Reference'!AL222,1,2))</f>
        <v>#N/A</v>
      </c>
      <c r="AM222" s="12" t="e">
        <f>CONCATENATE(MID('Hex Reference'!AM222,3,2),MID('Hex Reference'!AM222,1,2))</f>
        <v>#N/A</v>
      </c>
      <c r="AN222" s="12" t="str">
        <f>CONCATENATE(MID('Hex Reference'!AN222,3,2),MID('Hex Reference'!AN222,1,2))</f>
        <v>1515</v>
      </c>
      <c r="AO222" s="12" t="e">
        <f>CONCATENATE(MID('Hex Reference'!AO222,3,2),MID('Hex Reference'!AO222,1,2))</f>
        <v>#N/A</v>
      </c>
      <c r="AP222" s="12" t="e">
        <f>CONCATENATE(MID('Hex Reference'!AP222,3,2),MID('Hex Reference'!AP222,1,2))</f>
        <v>#N/A</v>
      </c>
      <c r="AQ222" s="12" t="str">
        <f>CONCATENATE(MID('Hex Reference'!AQ222,3,2),MID('Hex Reference'!AQ222,1,2))</f>
        <v>1515</v>
      </c>
      <c r="AR222" s="28"/>
      <c r="AT222" s="24"/>
      <c r="AU222" s="12" t="str">
        <f>CONCATENATE(MID('Hex Reference'!AU222,3,2),MID('Hex Reference'!AU222,1,2))</f>
        <v>1515</v>
      </c>
      <c r="AV222" s="12" t="e">
        <f>CONCATENATE(MID('Hex Reference'!AV222,3,2),MID('Hex Reference'!AV222,1,2))</f>
        <v>#N/A</v>
      </c>
      <c r="AW222" s="12" t="e">
        <f>CONCATENATE(MID('Hex Reference'!AW222,3,2),MID('Hex Reference'!AW222,1,2))</f>
        <v>#N/A</v>
      </c>
      <c r="AX222" s="12" t="str">
        <f>CONCATENATE(MID('Hex Reference'!AX222,3,2),MID('Hex Reference'!AX222,1,2))</f>
        <v>1515</v>
      </c>
      <c r="AY222" s="12" t="e">
        <f>CONCATENATE(MID('Hex Reference'!AY222,3,2),MID('Hex Reference'!AY222,1,2))</f>
        <v>#N/A</v>
      </c>
      <c r="AZ222" s="12" t="e">
        <f>CONCATENATE(MID('Hex Reference'!AZ222,3,2),MID('Hex Reference'!AZ222,1,2))</f>
        <v>#N/A</v>
      </c>
      <c r="BA222" s="12" t="str">
        <f>CONCATENATE(MID('Hex Reference'!BA222,3,2),MID('Hex Reference'!BA222,1,2))</f>
        <v>1515</v>
      </c>
      <c r="BB222" s="12" t="e">
        <f>CONCATENATE(MID('Hex Reference'!BB222,3,2),MID('Hex Reference'!BB222,1,2))</f>
        <v>#N/A</v>
      </c>
      <c r="BC222" s="12" t="e">
        <f>CONCATENATE(MID('Hex Reference'!BC222,3,2),MID('Hex Reference'!BC222,1,2))</f>
        <v>#N/A</v>
      </c>
      <c r="BD222" s="12" t="str">
        <f>CONCATENATE(MID('Hex Reference'!BD222,3,2),MID('Hex Reference'!BD222,1,2))</f>
        <v>1515</v>
      </c>
      <c r="BE222" s="12" t="e">
        <f>CONCATENATE(MID('Hex Reference'!BE222,3,2),MID('Hex Reference'!BE222,1,2))</f>
        <v>#N/A</v>
      </c>
      <c r="BF222" s="12" t="e">
        <f>CONCATENATE(MID('Hex Reference'!BF222,3,2),MID('Hex Reference'!BF222,1,2))</f>
        <v>#N/A</v>
      </c>
      <c r="BG222" s="12" t="str">
        <f>CONCATENATE(MID('Hex Reference'!BG222,3,2),MID('Hex Reference'!BG222,1,2))</f>
        <v>1515</v>
      </c>
      <c r="BH222" s="12" t="e">
        <f>CONCATENATE(MID('Hex Reference'!BH222,3,2),MID('Hex Reference'!BH222,1,2))</f>
        <v>#N/A</v>
      </c>
      <c r="BI222" s="12" t="e">
        <f>CONCATENATE(MID('Hex Reference'!BI222,3,2),MID('Hex Reference'!BI222,1,2))</f>
        <v>#N/A</v>
      </c>
      <c r="BJ222" s="12" t="str">
        <f>CONCATENATE(MID('Hex Reference'!BJ222,3,2),MID('Hex Reference'!BJ222,1,2))</f>
        <v>1515</v>
      </c>
      <c r="BK222" s="12" t="e">
        <f>CONCATENATE(MID('Hex Reference'!BK222,3,2),MID('Hex Reference'!BK222,1,2))</f>
        <v>#N/A</v>
      </c>
      <c r="BL222" s="12" t="e">
        <f>CONCATENATE(MID('Hex Reference'!BL222,3,2),MID('Hex Reference'!BL222,1,2))</f>
        <v>#N/A</v>
      </c>
      <c r="BM222" s="12" t="str">
        <f>CONCATENATE(MID('Hex Reference'!BM222,3,2),MID('Hex Reference'!BM222,1,2))</f>
        <v>1515</v>
      </c>
      <c r="BN222" s="12" t="e">
        <f>CONCATENATE(MID('Hex Reference'!BN222,3,2),MID('Hex Reference'!BN222,1,2))</f>
        <v>#N/A</v>
      </c>
      <c r="BO222" s="12" t="e">
        <f>CONCATENATE(MID('Hex Reference'!BO222,3,2),MID('Hex Reference'!BO222,1,2))</f>
        <v>#N/A</v>
      </c>
      <c r="BP222" s="12" t="str">
        <f>CONCATENATE(MID('Hex Reference'!BP222,3,2),MID('Hex Reference'!BP222,1,2))</f>
        <v>1515</v>
      </c>
      <c r="BQ222" s="12" t="e">
        <f>CONCATENATE(MID('Hex Reference'!BQ222,3,2),MID('Hex Reference'!BQ222,1,2))</f>
        <v>#N/A</v>
      </c>
      <c r="BR222" s="12" t="e">
        <f>CONCATENATE(MID('Hex Reference'!BR222,3,2),MID('Hex Reference'!BR222,1,2))</f>
        <v>#N/A</v>
      </c>
      <c r="BS222" s="12" t="str">
        <f>CONCATENATE(MID('Hex Reference'!BS222,3,2),MID('Hex Reference'!BS222,1,2))</f>
        <v>1515</v>
      </c>
      <c r="BT222" s="12" t="e">
        <f>CONCATENATE(MID('Hex Reference'!BT222,3,2),MID('Hex Reference'!BT222,1,2))</f>
        <v>#N/A</v>
      </c>
      <c r="BU222" s="12" t="e">
        <f>CONCATENATE(MID('Hex Reference'!BU222,3,2),MID('Hex Reference'!BU222,1,2))</f>
        <v>#N/A</v>
      </c>
      <c r="BV222" s="12" t="str">
        <f>CONCATENATE(MID('Hex Reference'!BV222,3,2),MID('Hex Reference'!BV222,1,2))</f>
        <v>1515</v>
      </c>
      <c r="BW222" s="12" t="e">
        <f>CONCATENATE(MID('Hex Reference'!BW222,3,2),MID('Hex Reference'!BW222,1,2))</f>
        <v>#N/A</v>
      </c>
      <c r="BX222" s="12" t="e">
        <f>CONCATENATE(MID('Hex Reference'!BX222,3,2),MID('Hex Reference'!BX222,1,2))</f>
        <v>#N/A</v>
      </c>
      <c r="BY222" s="12" t="str">
        <f>CONCATENATE(MID('Hex Reference'!BY222,3,2),MID('Hex Reference'!BY222,1,2))</f>
        <v>1515</v>
      </c>
      <c r="BZ222" s="12" t="e">
        <f>CONCATENATE(MID('Hex Reference'!BZ222,3,2),MID('Hex Reference'!BZ222,1,2))</f>
        <v>#N/A</v>
      </c>
      <c r="CA222" s="12" t="e">
        <f>CONCATENATE(MID('Hex Reference'!CA222,3,2),MID('Hex Reference'!CA222,1,2))</f>
        <v>#N/A</v>
      </c>
      <c r="CB222" s="12" t="str">
        <f>CONCATENATE(MID('Hex Reference'!CB222,3,2),MID('Hex Reference'!CB222,1,2))</f>
        <v>1515</v>
      </c>
      <c r="CC222" s="12" t="e">
        <f>CONCATENATE(MID('Hex Reference'!CC222,3,2),MID('Hex Reference'!CC222,1,2))</f>
        <v>#N/A</v>
      </c>
      <c r="CD222" s="12" t="e">
        <f>CONCATENATE(MID('Hex Reference'!CD222,3,2),MID('Hex Reference'!CD222,1,2))</f>
        <v>#N/A</v>
      </c>
      <c r="CE222" s="12" t="str">
        <f>CONCATENATE(MID('Hex Reference'!CE222,3,2),MID('Hex Reference'!CE222,1,2))</f>
        <v>1515</v>
      </c>
      <c r="CF222" s="12" t="e">
        <f>CONCATENATE(MID('Hex Reference'!CF222,3,2),MID('Hex Reference'!CF222,1,2))</f>
        <v>#N/A</v>
      </c>
      <c r="CG222" s="12" t="e">
        <f>CONCATENATE(MID('Hex Reference'!CG222,3,2),MID('Hex Reference'!CG222,1,2))</f>
        <v>#N/A</v>
      </c>
      <c r="CH222" s="12" t="str">
        <f>CONCATENATE(MID('Hex Reference'!CH222,3,2),MID('Hex Reference'!CH222,1,2))</f>
        <v>1515</v>
      </c>
      <c r="CI222" s="28"/>
    </row>
    <row r="223" spans="1:87">
      <c r="A223" s="25" t="str">
        <f t="shared" si="6"/>
        <v>DA</v>
      </c>
      <c r="B223" s="25" t="s">
        <v>247</v>
      </c>
      <c r="C223" s="40" t="str">
        <f t="shared" si="7"/>
        <v>19058</v>
      </c>
      <c r="D223" s="12" t="str">
        <f>CONCATENATE(MID('Hex Reference'!D223,3,2),MID('Hex Reference'!D223,1,2))</f>
        <v>F441</v>
      </c>
      <c r="E223" s="12" t="e">
        <f>CONCATENATE(MID('Hex Reference'!E223,3,2),MID('Hex Reference'!E223,1,2))</f>
        <v>#N/A</v>
      </c>
      <c r="F223" s="12" t="e">
        <f>CONCATENATE(MID('Hex Reference'!F223,3,2),MID('Hex Reference'!F223,1,2))</f>
        <v>#N/A</v>
      </c>
      <c r="G223" s="12" t="str">
        <f>CONCATENATE(MID('Hex Reference'!G223,3,2),MID('Hex Reference'!G223,1,2))</f>
        <v>F441</v>
      </c>
      <c r="H223" s="12" t="e">
        <f>CONCATENATE(MID('Hex Reference'!H223,3,2),MID('Hex Reference'!H223,1,2))</f>
        <v>#N/A</v>
      </c>
      <c r="I223" s="12" t="e">
        <f>CONCATENATE(MID('Hex Reference'!I223,3,2),MID('Hex Reference'!I223,1,2))</f>
        <v>#N/A</v>
      </c>
      <c r="J223" s="12" t="str">
        <f>CONCATENATE(MID('Hex Reference'!J223,3,2),MID('Hex Reference'!J223,1,2))</f>
        <v>EE42</v>
      </c>
      <c r="K223" s="12" t="e">
        <f>CONCATENATE(MID('Hex Reference'!K223,3,2),MID('Hex Reference'!K223,1,2))</f>
        <v>#N/A</v>
      </c>
      <c r="L223" s="12" t="e">
        <f>CONCATENATE(MID('Hex Reference'!L223,3,2),MID('Hex Reference'!L223,1,2))</f>
        <v>#N/A</v>
      </c>
      <c r="M223" s="12" t="str">
        <f>CONCATENATE(MID('Hex Reference'!M223,3,2),MID('Hex Reference'!M223,1,2))</f>
        <v>EE42</v>
      </c>
      <c r="N223" s="12" t="e">
        <f>CONCATENATE(MID('Hex Reference'!N223,3,2),MID('Hex Reference'!N223,1,2))</f>
        <v>#N/A</v>
      </c>
      <c r="O223" s="12" t="e">
        <f>CONCATENATE(MID('Hex Reference'!O223,3,2),MID('Hex Reference'!O223,1,2))</f>
        <v>#N/A</v>
      </c>
      <c r="P223" s="12" t="str">
        <f>CONCATENATE(MID('Hex Reference'!P223,3,2),MID('Hex Reference'!P223,1,2))</f>
        <v>1415</v>
      </c>
      <c r="Q223" s="12" t="e">
        <f>CONCATENATE(MID('Hex Reference'!Q223,3,2),MID('Hex Reference'!Q223,1,2))</f>
        <v>#N/A</v>
      </c>
      <c r="R223" s="12" t="e">
        <f>CONCATENATE(MID('Hex Reference'!R223,3,2),MID('Hex Reference'!R223,1,2))</f>
        <v>#N/A</v>
      </c>
      <c r="S223" s="12" t="str">
        <f>CONCATENATE(MID('Hex Reference'!S223,3,2),MID('Hex Reference'!S223,1,2))</f>
        <v>1415</v>
      </c>
      <c r="T223" s="12" t="e">
        <f>CONCATENATE(MID('Hex Reference'!T223,3,2),MID('Hex Reference'!T223,1,2))</f>
        <v>#N/A</v>
      </c>
      <c r="U223" s="12" t="e">
        <f>CONCATENATE(MID('Hex Reference'!U223,3,2),MID('Hex Reference'!U223,1,2))</f>
        <v>#N/A</v>
      </c>
      <c r="V223" s="12" t="str">
        <f>CONCATENATE(MID('Hex Reference'!V223,3,2),MID('Hex Reference'!V223,1,2))</f>
        <v>1515</v>
      </c>
      <c r="W223" s="12" t="e">
        <f>CONCATENATE(MID('Hex Reference'!W223,3,2),MID('Hex Reference'!W223,1,2))</f>
        <v>#N/A</v>
      </c>
      <c r="X223" s="12" t="e">
        <f>CONCATENATE(MID('Hex Reference'!X223,3,2),MID('Hex Reference'!X223,1,2))</f>
        <v>#N/A</v>
      </c>
      <c r="Y223" s="12" t="str">
        <f>CONCATENATE(MID('Hex Reference'!Y223,3,2),MID('Hex Reference'!Y223,1,2))</f>
        <v>1515</v>
      </c>
      <c r="Z223" s="12" t="e">
        <f>CONCATENATE(MID('Hex Reference'!Z223,3,2),MID('Hex Reference'!Z223,1,2))</f>
        <v>#N/A</v>
      </c>
      <c r="AA223" s="12" t="e">
        <f>CONCATENATE(MID('Hex Reference'!AA223,3,2),MID('Hex Reference'!AA223,1,2))</f>
        <v>#N/A</v>
      </c>
      <c r="AB223" s="12" t="str">
        <f>CONCATENATE(MID('Hex Reference'!AB223,3,2),MID('Hex Reference'!AB223,1,2))</f>
        <v>1615</v>
      </c>
      <c r="AC223" s="12" t="e">
        <f>CONCATENATE(MID('Hex Reference'!AC223,3,2),MID('Hex Reference'!AC223,1,2))</f>
        <v>#N/A</v>
      </c>
      <c r="AD223" s="12" t="e">
        <f>CONCATENATE(MID('Hex Reference'!AD223,3,2),MID('Hex Reference'!AD223,1,2))</f>
        <v>#N/A</v>
      </c>
      <c r="AE223" s="12" t="str">
        <f>CONCATENATE(MID('Hex Reference'!AE223,3,2),MID('Hex Reference'!AE223,1,2))</f>
        <v>1615</v>
      </c>
      <c r="AF223" s="12" t="e">
        <f>CONCATENATE(MID('Hex Reference'!AF223,3,2),MID('Hex Reference'!AF223,1,2))</f>
        <v>#N/A</v>
      </c>
      <c r="AG223" s="12" t="e">
        <f>CONCATENATE(MID('Hex Reference'!AG223,3,2),MID('Hex Reference'!AG223,1,2))</f>
        <v>#N/A</v>
      </c>
      <c r="AH223" s="12" t="str">
        <f>CONCATENATE(MID('Hex Reference'!AH223,3,2),MID('Hex Reference'!AH223,1,2))</f>
        <v>1815</v>
      </c>
      <c r="AI223" s="12" t="e">
        <f>CONCATENATE(MID('Hex Reference'!AI223,3,2),MID('Hex Reference'!AI223,1,2))</f>
        <v>#N/A</v>
      </c>
      <c r="AJ223" s="12" t="e">
        <f>CONCATENATE(MID('Hex Reference'!AJ223,3,2),MID('Hex Reference'!AJ223,1,2))</f>
        <v>#N/A</v>
      </c>
      <c r="AK223" s="12" t="str">
        <f>CONCATENATE(MID('Hex Reference'!AK223,3,2),MID('Hex Reference'!AK223,1,2))</f>
        <v>1815</v>
      </c>
      <c r="AL223" s="12" t="e">
        <f>CONCATENATE(MID('Hex Reference'!AL223,3,2),MID('Hex Reference'!AL223,1,2))</f>
        <v>#N/A</v>
      </c>
      <c r="AM223" s="12" t="e">
        <f>CONCATENATE(MID('Hex Reference'!AM223,3,2),MID('Hex Reference'!AM223,1,2))</f>
        <v>#N/A</v>
      </c>
      <c r="AN223" s="12" t="str">
        <f>CONCATENATE(MID('Hex Reference'!AN223,3,2),MID('Hex Reference'!AN223,1,2))</f>
        <v>1815</v>
      </c>
      <c r="AO223" s="12" t="e">
        <f>CONCATENATE(MID('Hex Reference'!AO223,3,2),MID('Hex Reference'!AO223,1,2))</f>
        <v>#N/A</v>
      </c>
      <c r="AP223" s="12" t="e">
        <f>CONCATENATE(MID('Hex Reference'!AP223,3,2),MID('Hex Reference'!AP223,1,2))</f>
        <v>#N/A</v>
      </c>
      <c r="AQ223" s="12" t="str">
        <f>CONCATENATE(MID('Hex Reference'!AQ223,3,2),MID('Hex Reference'!AQ223,1,2))</f>
        <v>1815</v>
      </c>
      <c r="AR223" s="28"/>
      <c r="AT223" s="24"/>
      <c r="AU223" s="12" t="str">
        <f>CONCATENATE(MID('Hex Reference'!AU223,3,2),MID('Hex Reference'!AU223,1,2))</f>
        <v>F441</v>
      </c>
      <c r="AV223" s="12" t="e">
        <f>CONCATENATE(MID('Hex Reference'!AV223,3,2),MID('Hex Reference'!AV223,1,2))</f>
        <v>#N/A</v>
      </c>
      <c r="AW223" s="12" t="e">
        <f>CONCATENATE(MID('Hex Reference'!AW223,3,2),MID('Hex Reference'!AW223,1,2))</f>
        <v>#N/A</v>
      </c>
      <c r="AX223" s="12" t="str">
        <f>CONCATENATE(MID('Hex Reference'!AX223,3,2),MID('Hex Reference'!AX223,1,2))</f>
        <v>F441</v>
      </c>
      <c r="AY223" s="12" t="e">
        <f>CONCATENATE(MID('Hex Reference'!AY223,3,2),MID('Hex Reference'!AY223,1,2))</f>
        <v>#N/A</v>
      </c>
      <c r="AZ223" s="12" t="e">
        <f>CONCATENATE(MID('Hex Reference'!AZ223,3,2),MID('Hex Reference'!AZ223,1,2))</f>
        <v>#N/A</v>
      </c>
      <c r="BA223" s="12" t="str">
        <f>CONCATENATE(MID('Hex Reference'!BA223,3,2),MID('Hex Reference'!BA223,1,2))</f>
        <v>EE42</v>
      </c>
      <c r="BB223" s="12" t="e">
        <f>CONCATENATE(MID('Hex Reference'!BB223,3,2),MID('Hex Reference'!BB223,1,2))</f>
        <v>#N/A</v>
      </c>
      <c r="BC223" s="12" t="e">
        <f>CONCATENATE(MID('Hex Reference'!BC223,3,2),MID('Hex Reference'!BC223,1,2))</f>
        <v>#N/A</v>
      </c>
      <c r="BD223" s="12" t="str">
        <f>CONCATENATE(MID('Hex Reference'!BD223,3,2),MID('Hex Reference'!BD223,1,2))</f>
        <v>EE42</v>
      </c>
      <c r="BE223" s="12" t="e">
        <f>CONCATENATE(MID('Hex Reference'!BE223,3,2),MID('Hex Reference'!BE223,1,2))</f>
        <v>#N/A</v>
      </c>
      <c r="BF223" s="12" t="e">
        <f>CONCATENATE(MID('Hex Reference'!BF223,3,2),MID('Hex Reference'!BF223,1,2))</f>
        <v>#N/A</v>
      </c>
      <c r="BG223" s="12" t="str">
        <f>CONCATENATE(MID('Hex Reference'!BG223,3,2),MID('Hex Reference'!BG223,1,2))</f>
        <v>1415</v>
      </c>
      <c r="BH223" s="12" t="e">
        <f>CONCATENATE(MID('Hex Reference'!BH223,3,2),MID('Hex Reference'!BH223,1,2))</f>
        <v>#N/A</v>
      </c>
      <c r="BI223" s="12" t="e">
        <f>CONCATENATE(MID('Hex Reference'!BI223,3,2),MID('Hex Reference'!BI223,1,2))</f>
        <v>#N/A</v>
      </c>
      <c r="BJ223" s="12" t="str">
        <f>CONCATENATE(MID('Hex Reference'!BJ223,3,2),MID('Hex Reference'!BJ223,1,2))</f>
        <v>1415</v>
      </c>
      <c r="BK223" s="12" t="e">
        <f>CONCATENATE(MID('Hex Reference'!BK223,3,2),MID('Hex Reference'!BK223,1,2))</f>
        <v>#N/A</v>
      </c>
      <c r="BL223" s="12" t="e">
        <f>CONCATENATE(MID('Hex Reference'!BL223,3,2),MID('Hex Reference'!BL223,1,2))</f>
        <v>#N/A</v>
      </c>
      <c r="BM223" s="12" t="str">
        <f>CONCATENATE(MID('Hex Reference'!BM223,3,2),MID('Hex Reference'!BM223,1,2))</f>
        <v>1515</v>
      </c>
      <c r="BN223" s="12" t="e">
        <f>CONCATENATE(MID('Hex Reference'!BN223,3,2),MID('Hex Reference'!BN223,1,2))</f>
        <v>#N/A</v>
      </c>
      <c r="BO223" s="12" t="e">
        <f>CONCATENATE(MID('Hex Reference'!BO223,3,2),MID('Hex Reference'!BO223,1,2))</f>
        <v>#N/A</v>
      </c>
      <c r="BP223" s="12" t="str">
        <f>CONCATENATE(MID('Hex Reference'!BP223,3,2),MID('Hex Reference'!BP223,1,2))</f>
        <v>1515</v>
      </c>
      <c r="BQ223" s="12" t="e">
        <f>CONCATENATE(MID('Hex Reference'!BQ223,3,2),MID('Hex Reference'!BQ223,1,2))</f>
        <v>#N/A</v>
      </c>
      <c r="BR223" s="12" t="e">
        <f>CONCATENATE(MID('Hex Reference'!BR223,3,2),MID('Hex Reference'!BR223,1,2))</f>
        <v>#N/A</v>
      </c>
      <c r="BS223" s="12" t="str">
        <f>CONCATENATE(MID('Hex Reference'!BS223,3,2),MID('Hex Reference'!BS223,1,2))</f>
        <v>1615</v>
      </c>
      <c r="BT223" s="12" t="e">
        <f>CONCATENATE(MID('Hex Reference'!BT223,3,2),MID('Hex Reference'!BT223,1,2))</f>
        <v>#N/A</v>
      </c>
      <c r="BU223" s="12" t="e">
        <f>CONCATENATE(MID('Hex Reference'!BU223,3,2),MID('Hex Reference'!BU223,1,2))</f>
        <v>#N/A</v>
      </c>
      <c r="BV223" s="12" t="str">
        <f>CONCATENATE(MID('Hex Reference'!BV223,3,2),MID('Hex Reference'!BV223,1,2))</f>
        <v>1615</v>
      </c>
      <c r="BW223" s="12" t="e">
        <f>CONCATENATE(MID('Hex Reference'!BW223,3,2),MID('Hex Reference'!BW223,1,2))</f>
        <v>#N/A</v>
      </c>
      <c r="BX223" s="12" t="e">
        <f>CONCATENATE(MID('Hex Reference'!BX223,3,2),MID('Hex Reference'!BX223,1,2))</f>
        <v>#N/A</v>
      </c>
      <c r="BY223" s="12" t="str">
        <f>CONCATENATE(MID('Hex Reference'!BY223,3,2),MID('Hex Reference'!BY223,1,2))</f>
        <v>1815</v>
      </c>
      <c r="BZ223" s="12" t="e">
        <f>CONCATENATE(MID('Hex Reference'!BZ223,3,2),MID('Hex Reference'!BZ223,1,2))</f>
        <v>#N/A</v>
      </c>
      <c r="CA223" s="12" t="e">
        <f>CONCATENATE(MID('Hex Reference'!CA223,3,2),MID('Hex Reference'!CA223,1,2))</f>
        <v>#N/A</v>
      </c>
      <c r="CB223" s="12" t="str">
        <f>CONCATENATE(MID('Hex Reference'!CB223,3,2),MID('Hex Reference'!CB223,1,2))</f>
        <v>1815</v>
      </c>
      <c r="CC223" s="12" t="e">
        <f>CONCATENATE(MID('Hex Reference'!CC223,3,2),MID('Hex Reference'!CC223,1,2))</f>
        <v>#N/A</v>
      </c>
      <c r="CD223" s="12" t="e">
        <f>CONCATENATE(MID('Hex Reference'!CD223,3,2),MID('Hex Reference'!CD223,1,2))</f>
        <v>#N/A</v>
      </c>
      <c r="CE223" s="12" t="str">
        <f>CONCATENATE(MID('Hex Reference'!CE223,3,2),MID('Hex Reference'!CE223,1,2))</f>
        <v>1815</v>
      </c>
      <c r="CF223" s="12" t="e">
        <f>CONCATENATE(MID('Hex Reference'!CF223,3,2),MID('Hex Reference'!CF223,1,2))</f>
        <v>#N/A</v>
      </c>
      <c r="CG223" s="12" t="e">
        <f>CONCATENATE(MID('Hex Reference'!CG223,3,2),MID('Hex Reference'!CG223,1,2))</f>
        <v>#N/A</v>
      </c>
      <c r="CH223" s="12" t="str">
        <f>CONCATENATE(MID('Hex Reference'!CH223,3,2),MID('Hex Reference'!CH223,1,2))</f>
        <v>1815</v>
      </c>
      <c r="CI223" s="28"/>
    </row>
    <row r="224" spans="1:87">
      <c r="A224" s="25" t="str">
        <f t="shared" si="6"/>
        <v>DB</v>
      </c>
      <c r="B224" s="25" t="s">
        <v>248</v>
      </c>
      <c r="C224" s="40" t="str">
        <f t="shared" si="7"/>
        <v>19090</v>
      </c>
      <c r="D224" s="12" t="str">
        <f>CONCATENATE(MID('Hex Reference'!D224,3,2),MID('Hex Reference'!D224,1,2))</f>
        <v>1915</v>
      </c>
      <c r="E224" s="12" t="e">
        <f>CONCATENATE(MID('Hex Reference'!E224,3,2),MID('Hex Reference'!E224,1,2))</f>
        <v>#N/A</v>
      </c>
      <c r="F224" s="12" t="e">
        <f>CONCATENATE(MID('Hex Reference'!F224,3,2),MID('Hex Reference'!F224,1,2))</f>
        <v>#N/A</v>
      </c>
      <c r="G224" s="12" t="str">
        <f>CONCATENATE(MID('Hex Reference'!G224,3,2),MID('Hex Reference'!G224,1,2))</f>
        <v>1915</v>
      </c>
      <c r="H224" s="12" t="e">
        <f>CONCATENATE(MID('Hex Reference'!H224,3,2),MID('Hex Reference'!H224,1,2))</f>
        <v>#N/A</v>
      </c>
      <c r="I224" s="12" t="e">
        <f>CONCATENATE(MID('Hex Reference'!I224,3,2),MID('Hex Reference'!I224,1,2))</f>
        <v>#N/A</v>
      </c>
      <c r="J224" s="12" t="str">
        <f>CONCATENATE(MID('Hex Reference'!J224,3,2),MID('Hex Reference'!J224,1,2))</f>
        <v>1915</v>
      </c>
      <c r="K224" s="12" t="e">
        <f>CONCATENATE(MID('Hex Reference'!K224,3,2),MID('Hex Reference'!K224,1,2))</f>
        <v>#N/A</v>
      </c>
      <c r="L224" s="12" t="e">
        <f>CONCATENATE(MID('Hex Reference'!L224,3,2),MID('Hex Reference'!L224,1,2))</f>
        <v>#N/A</v>
      </c>
      <c r="M224" s="12" t="str">
        <f>CONCATENATE(MID('Hex Reference'!M224,3,2),MID('Hex Reference'!M224,1,2))</f>
        <v>1915</v>
      </c>
      <c r="N224" s="12" t="e">
        <f>CONCATENATE(MID('Hex Reference'!N224,3,2),MID('Hex Reference'!N224,1,2))</f>
        <v>#N/A</v>
      </c>
      <c r="O224" s="12" t="e">
        <f>CONCATENATE(MID('Hex Reference'!O224,3,2),MID('Hex Reference'!O224,1,2))</f>
        <v>#N/A</v>
      </c>
      <c r="P224" s="12" t="str">
        <f>CONCATENATE(MID('Hex Reference'!P224,3,2),MID('Hex Reference'!P224,1,2))</f>
        <v>1915</v>
      </c>
      <c r="Q224" s="12" t="e">
        <f>CONCATENATE(MID('Hex Reference'!Q224,3,2),MID('Hex Reference'!Q224,1,2))</f>
        <v>#N/A</v>
      </c>
      <c r="R224" s="12" t="e">
        <f>CONCATENATE(MID('Hex Reference'!R224,3,2),MID('Hex Reference'!R224,1,2))</f>
        <v>#N/A</v>
      </c>
      <c r="S224" s="12" t="str">
        <f>CONCATENATE(MID('Hex Reference'!S224,3,2),MID('Hex Reference'!S224,1,2))</f>
        <v>1915</v>
      </c>
      <c r="T224" s="12" t="e">
        <f>CONCATENATE(MID('Hex Reference'!T224,3,2),MID('Hex Reference'!T224,1,2))</f>
        <v>#N/A</v>
      </c>
      <c r="U224" s="12" t="e">
        <f>CONCATENATE(MID('Hex Reference'!U224,3,2),MID('Hex Reference'!U224,1,2))</f>
        <v>#N/A</v>
      </c>
      <c r="V224" s="12" t="str">
        <f>CONCATENATE(MID('Hex Reference'!V224,3,2),MID('Hex Reference'!V224,1,2))</f>
        <v>1915</v>
      </c>
      <c r="W224" s="12" t="e">
        <f>CONCATENATE(MID('Hex Reference'!W224,3,2),MID('Hex Reference'!W224,1,2))</f>
        <v>#N/A</v>
      </c>
      <c r="X224" s="12" t="e">
        <f>CONCATENATE(MID('Hex Reference'!X224,3,2),MID('Hex Reference'!X224,1,2))</f>
        <v>#N/A</v>
      </c>
      <c r="Y224" s="12" t="str">
        <f>CONCATENATE(MID('Hex Reference'!Y224,3,2),MID('Hex Reference'!Y224,1,2))</f>
        <v>1915</v>
      </c>
      <c r="Z224" s="12" t="e">
        <f>CONCATENATE(MID('Hex Reference'!Z224,3,2),MID('Hex Reference'!Z224,1,2))</f>
        <v>#N/A</v>
      </c>
      <c r="AA224" s="12" t="e">
        <f>CONCATENATE(MID('Hex Reference'!AA224,3,2),MID('Hex Reference'!AA224,1,2))</f>
        <v>#N/A</v>
      </c>
      <c r="AB224" s="12" t="str">
        <f>CONCATENATE(MID('Hex Reference'!AB224,3,2),MID('Hex Reference'!AB224,1,2))</f>
        <v>1915</v>
      </c>
      <c r="AC224" s="12" t="e">
        <f>CONCATENATE(MID('Hex Reference'!AC224,3,2),MID('Hex Reference'!AC224,1,2))</f>
        <v>#N/A</v>
      </c>
      <c r="AD224" s="12" t="e">
        <f>CONCATENATE(MID('Hex Reference'!AD224,3,2),MID('Hex Reference'!AD224,1,2))</f>
        <v>#N/A</v>
      </c>
      <c r="AE224" s="12" t="str">
        <f>CONCATENATE(MID('Hex Reference'!AE224,3,2),MID('Hex Reference'!AE224,1,2))</f>
        <v>1915</v>
      </c>
      <c r="AF224" s="12" t="e">
        <f>CONCATENATE(MID('Hex Reference'!AF224,3,2),MID('Hex Reference'!AF224,1,2))</f>
        <v>#N/A</v>
      </c>
      <c r="AG224" s="12" t="e">
        <f>CONCATENATE(MID('Hex Reference'!AG224,3,2),MID('Hex Reference'!AG224,1,2))</f>
        <v>#N/A</v>
      </c>
      <c r="AH224" s="12" t="str">
        <f>CONCATENATE(MID('Hex Reference'!AH224,3,2),MID('Hex Reference'!AH224,1,2))</f>
        <v>1915</v>
      </c>
      <c r="AI224" s="12" t="e">
        <f>CONCATENATE(MID('Hex Reference'!AI224,3,2),MID('Hex Reference'!AI224,1,2))</f>
        <v>#N/A</v>
      </c>
      <c r="AJ224" s="12" t="e">
        <f>CONCATENATE(MID('Hex Reference'!AJ224,3,2),MID('Hex Reference'!AJ224,1,2))</f>
        <v>#N/A</v>
      </c>
      <c r="AK224" s="12" t="str">
        <f>CONCATENATE(MID('Hex Reference'!AK224,3,2),MID('Hex Reference'!AK224,1,2))</f>
        <v>1915</v>
      </c>
      <c r="AL224" s="12" t="e">
        <f>CONCATENATE(MID('Hex Reference'!AL224,3,2),MID('Hex Reference'!AL224,1,2))</f>
        <v>#N/A</v>
      </c>
      <c r="AM224" s="12" t="e">
        <f>CONCATENATE(MID('Hex Reference'!AM224,3,2),MID('Hex Reference'!AM224,1,2))</f>
        <v>#N/A</v>
      </c>
      <c r="AN224" s="12" t="str">
        <f>CONCATENATE(MID('Hex Reference'!AN224,3,2),MID('Hex Reference'!AN224,1,2))</f>
        <v>1915</v>
      </c>
      <c r="AO224" s="12" t="e">
        <f>CONCATENATE(MID('Hex Reference'!AO224,3,2),MID('Hex Reference'!AO224,1,2))</f>
        <v>#N/A</v>
      </c>
      <c r="AP224" s="12" t="e">
        <f>CONCATENATE(MID('Hex Reference'!AP224,3,2),MID('Hex Reference'!AP224,1,2))</f>
        <v>#N/A</v>
      </c>
      <c r="AQ224" s="12" t="str">
        <f>CONCATENATE(MID('Hex Reference'!AQ224,3,2),MID('Hex Reference'!AQ224,1,2))</f>
        <v>1915</v>
      </c>
      <c r="AR224" s="28"/>
      <c r="AT224" s="24"/>
      <c r="AU224" s="12" t="str">
        <f>CONCATENATE(MID('Hex Reference'!AU224,3,2),MID('Hex Reference'!AU224,1,2))</f>
        <v>1915</v>
      </c>
      <c r="AV224" s="12" t="e">
        <f>CONCATENATE(MID('Hex Reference'!AV224,3,2),MID('Hex Reference'!AV224,1,2))</f>
        <v>#N/A</v>
      </c>
      <c r="AW224" s="12" t="e">
        <f>CONCATENATE(MID('Hex Reference'!AW224,3,2),MID('Hex Reference'!AW224,1,2))</f>
        <v>#N/A</v>
      </c>
      <c r="AX224" s="12" t="str">
        <f>CONCATENATE(MID('Hex Reference'!AX224,3,2),MID('Hex Reference'!AX224,1,2))</f>
        <v>1915</v>
      </c>
      <c r="AY224" s="12" t="e">
        <f>CONCATENATE(MID('Hex Reference'!AY224,3,2),MID('Hex Reference'!AY224,1,2))</f>
        <v>#N/A</v>
      </c>
      <c r="AZ224" s="12" t="e">
        <f>CONCATENATE(MID('Hex Reference'!AZ224,3,2),MID('Hex Reference'!AZ224,1,2))</f>
        <v>#N/A</v>
      </c>
      <c r="BA224" s="12" t="str">
        <f>CONCATENATE(MID('Hex Reference'!BA224,3,2),MID('Hex Reference'!BA224,1,2))</f>
        <v>1915</v>
      </c>
      <c r="BB224" s="12" t="e">
        <f>CONCATENATE(MID('Hex Reference'!BB224,3,2),MID('Hex Reference'!BB224,1,2))</f>
        <v>#N/A</v>
      </c>
      <c r="BC224" s="12" t="e">
        <f>CONCATENATE(MID('Hex Reference'!BC224,3,2),MID('Hex Reference'!BC224,1,2))</f>
        <v>#N/A</v>
      </c>
      <c r="BD224" s="12" t="str">
        <f>CONCATENATE(MID('Hex Reference'!BD224,3,2),MID('Hex Reference'!BD224,1,2))</f>
        <v>1915</v>
      </c>
      <c r="BE224" s="12" t="e">
        <f>CONCATENATE(MID('Hex Reference'!BE224,3,2),MID('Hex Reference'!BE224,1,2))</f>
        <v>#N/A</v>
      </c>
      <c r="BF224" s="12" t="e">
        <f>CONCATENATE(MID('Hex Reference'!BF224,3,2),MID('Hex Reference'!BF224,1,2))</f>
        <v>#N/A</v>
      </c>
      <c r="BG224" s="12" t="str">
        <f>CONCATENATE(MID('Hex Reference'!BG224,3,2),MID('Hex Reference'!BG224,1,2))</f>
        <v>1915</v>
      </c>
      <c r="BH224" s="12" t="e">
        <f>CONCATENATE(MID('Hex Reference'!BH224,3,2),MID('Hex Reference'!BH224,1,2))</f>
        <v>#N/A</v>
      </c>
      <c r="BI224" s="12" t="e">
        <f>CONCATENATE(MID('Hex Reference'!BI224,3,2),MID('Hex Reference'!BI224,1,2))</f>
        <v>#N/A</v>
      </c>
      <c r="BJ224" s="12" t="str">
        <f>CONCATENATE(MID('Hex Reference'!BJ224,3,2),MID('Hex Reference'!BJ224,1,2))</f>
        <v>1915</v>
      </c>
      <c r="BK224" s="12" t="e">
        <f>CONCATENATE(MID('Hex Reference'!BK224,3,2),MID('Hex Reference'!BK224,1,2))</f>
        <v>#N/A</v>
      </c>
      <c r="BL224" s="12" t="e">
        <f>CONCATENATE(MID('Hex Reference'!BL224,3,2),MID('Hex Reference'!BL224,1,2))</f>
        <v>#N/A</v>
      </c>
      <c r="BM224" s="12" t="str">
        <f>CONCATENATE(MID('Hex Reference'!BM224,3,2),MID('Hex Reference'!BM224,1,2))</f>
        <v>1915</v>
      </c>
      <c r="BN224" s="12" t="e">
        <f>CONCATENATE(MID('Hex Reference'!BN224,3,2),MID('Hex Reference'!BN224,1,2))</f>
        <v>#N/A</v>
      </c>
      <c r="BO224" s="12" t="e">
        <f>CONCATENATE(MID('Hex Reference'!BO224,3,2),MID('Hex Reference'!BO224,1,2))</f>
        <v>#N/A</v>
      </c>
      <c r="BP224" s="12" t="str">
        <f>CONCATENATE(MID('Hex Reference'!BP224,3,2),MID('Hex Reference'!BP224,1,2))</f>
        <v>1915</v>
      </c>
      <c r="BQ224" s="12" t="e">
        <f>CONCATENATE(MID('Hex Reference'!BQ224,3,2),MID('Hex Reference'!BQ224,1,2))</f>
        <v>#N/A</v>
      </c>
      <c r="BR224" s="12" t="e">
        <f>CONCATENATE(MID('Hex Reference'!BR224,3,2),MID('Hex Reference'!BR224,1,2))</f>
        <v>#N/A</v>
      </c>
      <c r="BS224" s="12" t="str">
        <f>CONCATENATE(MID('Hex Reference'!BS224,3,2),MID('Hex Reference'!BS224,1,2))</f>
        <v>1915</v>
      </c>
      <c r="BT224" s="12" t="e">
        <f>CONCATENATE(MID('Hex Reference'!BT224,3,2),MID('Hex Reference'!BT224,1,2))</f>
        <v>#N/A</v>
      </c>
      <c r="BU224" s="12" t="e">
        <f>CONCATENATE(MID('Hex Reference'!BU224,3,2),MID('Hex Reference'!BU224,1,2))</f>
        <v>#N/A</v>
      </c>
      <c r="BV224" s="12" t="str">
        <f>CONCATENATE(MID('Hex Reference'!BV224,3,2),MID('Hex Reference'!BV224,1,2))</f>
        <v>1915</v>
      </c>
      <c r="BW224" s="12" t="e">
        <f>CONCATENATE(MID('Hex Reference'!BW224,3,2),MID('Hex Reference'!BW224,1,2))</f>
        <v>#N/A</v>
      </c>
      <c r="BX224" s="12" t="e">
        <f>CONCATENATE(MID('Hex Reference'!BX224,3,2),MID('Hex Reference'!BX224,1,2))</f>
        <v>#N/A</v>
      </c>
      <c r="BY224" s="12" t="str">
        <f>CONCATENATE(MID('Hex Reference'!BY224,3,2),MID('Hex Reference'!BY224,1,2))</f>
        <v>1915</v>
      </c>
      <c r="BZ224" s="12" t="e">
        <f>CONCATENATE(MID('Hex Reference'!BZ224,3,2),MID('Hex Reference'!BZ224,1,2))</f>
        <v>#N/A</v>
      </c>
      <c r="CA224" s="12" t="e">
        <f>CONCATENATE(MID('Hex Reference'!CA224,3,2),MID('Hex Reference'!CA224,1,2))</f>
        <v>#N/A</v>
      </c>
      <c r="CB224" s="12" t="str">
        <f>CONCATENATE(MID('Hex Reference'!CB224,3,2),MID('Hex Reference'!CB224,1,2))</f>
        <v>1915</v>
      </c>
      <c r="CC224" s="12" t="e">
        <f>CONCATENATE(MID('Hex Reference'!CC224,3,2),MID('Hex Reference'!CC224,1,2))</f>
        <v>#N/A</v>
      </c>
      <c r="CD224" s="12" t="e">
        <f>CONCATENATE(MID('Hex Reference'!CD224,3,2),MID('Hex Reference'!CD224,1,2))</f>
        <v>#N/A</v>
      </c>
      <c r="CE224" s="12" t="str">
        <f>CONCATENATE(MID('Hex Reference'!CE224,3,2),MID('Hex Reference'!CE224,1,2))</f>
        <v>1915</v>
      </c>
      <c r="CF224" s="12" t="e">
        <f>CONCATENATE(MID('Hex Reference'!CF224,3,2),MID('Hex Reference'!CF224,1,2))</f>
        <v>#N/A</v>
      </c>
      <c r="CG224" s="12" t="e">
        <f>CONCATENATE(MID('Hex Reference'!CG224,3,2),MID('Hex Reference'!CG224,1,2))</f>
        <v>#N/A</v>
      </c>
      <c r="CH224" s="12" t="str">
        <f>CONCATENATE(MID('Hex Reference'!CH224,3,2),MID('Hex Reference'!CH224,1,2))</f>
        <v>1915</v>
      </c>
      <c r="CI224" s="28"/>
    </row>
    <row r="225" spans="1:87">
      <c r="A225" s="25" t="str">
        <f t="shared" ref="A225:A248" si="8">DEC2HEX(HEX2DEC(A224)+1,2)</f>
        <v>DC</v>
      </c>
      <c r="B225" s="25" t="s">
        <v>249</v>
      </c>
      <c r="C225" s="40" t="str">
        <f t="shared" si="7"/>
        <v>190C8</v>
      </c>
      <c r="D225" s="12" t="str">
        <f>CONCATENATE(MID('Hex Reference'!D225,3,2),MID('Hex Reference'!D225,1,2))</f>
        <v>AC4D</v>
      </c>
      <c r="E225" s="12" t="e">
        <f>CONCATENATE(MID('Hex Reference'!E225,3,2),MID('Hex Reference'!E225,1,2))</f>
        <v>#N/A</v>
      </c>
      <c r="F225" s="12" t="e">
        <f>CONCATENATE(MID('Hex Reference'!F225,3,2),MID('Hex Reference'!F225,1,2))</f>
        <v>#N/A</v>
      </c>
      <c r="G225" s="12" t="str">
        <f>CONCATENATE(MID('Hex Reference'!G225,3,2),MID('Hex Reference'!G225,1,2))</f>
        <v>AC4D</v>
      </c>
      <c r="H225" s="12" t="e">
        <f>CONCATENATE(MID('Hex Reference'!H225,3,2),MID('Hex Reference'!H225,1,2))</f>
        <v>#N/A</v>
      </c>
      <c r="I225" s="12" t="e">
        <f>CONCATENATE(MID('Hex Reference'!I225,3,2),MID('Hex Reference'!I225,1,2))</f>
        <v>#N/A</v>
      </c>
      <c r="J225" s="12" t="str">
        <f>CONCATENATE(MID('Hex Reference'!J225,3,2),MID('Hex Reference'!J225,1,2))</f>
        <v>AC4D</v>
      </c>
      <c r="K225" s="12" t="e">
        <f>CONCATENATE(MID('Hex Reference'!K225,3,2),MID('Hex Reference'!K225,1,2))</f>
        <v>#N/A</v>
      </c>
      <c r="L225" s="12" t="e">
        <f>CONCATENATE(MID('Hex Reference'!L225,3,2),MID('Hex Reference'!L225,1,2))</f>
        <v>#N/A</v>
      </c>
      <c r="M225" s="12" t="str">
        <f>CONCATENATE(MID('Hex Reference'!M225,3,2),MID('Hex Reference'!M225,1,2))</f>
        <v>AC4D</v>
      </c>
      <c r="N225" s="12" t="e">
        <f>CONCATENATE(MID('Hex Reference'!N225,3,2),MID('Hex Reference'!N225,1,2))</f>
        <v>#N/A</v>
      </c>
      <c r="O225" s="12" t="e">
        <f>CONCATENATE(MID('Hex Reference'!O225,3,2),MID('Hex Reference'!O225,1,2))</f>
        <v>#N/A</v>
      </c>
      <c r="P225" s="12" t="str">
        <f>CONCATENATE(MID('Hex Reference'!P225,3,2),MID('Hex Reference'!P225,1,2))</f>
        <v>AC4D</v>
      </c>
      <c r="Q225" s="12" t="e">
        <f>CONCATENATE(MID('Hex Reference'!Q225,3,2),MID('Hex Reference'!Q225,1,2))</f>
        <v>#N/A</v>
      </c>
      <c r="R225" s="12" t="e">
        <f>CONCATENATE(MID('Hex Reference'!R225,3,2),MID('Hex Reference'!R225,1,2))</f>
        <v>#N/A</v>
      </c>
      <c r="S225" s="12" t="str">
        <f>CONCATENATE(MID('Hex Reference'!S225,3,2),MID('Hex Reference'!S225,1,2))</f>
        <v>AC4D</v>
      </c>
      <c r="T225" s="12" t="e">
        <f>CONCATENATE(MID('Hex Reference'!T225,3,2),MID('Hex Reference'!T225,1,2))</f>
        <v>#N/A</v>
      </c>
      <c r="U225" s="12" t="e">
        <f>CONCATENATE(MID('Hex Reference'!U225,3,2),MID('Hex Reference'!U225,1,2))</f>
        <v>#N/A</v>
      </c>
      <c r="V225" s="12" t="str">
        <f>CONCATENATE(MID('Hex Reference'!V225,3,2),MID('Hex Reference'!V225,1,2))</f>
        <v>A04F</v>
      </c>
      <c r="W225" s="12" t="e">
        <f>CONCATENATE(MID('Hex Reference'!W225,3,2),MID('Hex Reference'!W225,1,2))</f>
        <v>#N/A</v>
      </c>
      <c r="X225" s="12" t="e">
        <f>CONCATENATE(MID('Hex Reference'!X225,3,2),MID('Hex Reference'!X225,1,2))</f>
        <v>#N/A</v>
      </c>
      <c r="Y225" s="12" t="str">
        <f>CONCATENATE(MID('Hex Reference'!Y225,3,2),MID('Hex Reference'!Y225,1,2))</f>
        <v>A04F</v>
      </c>
      <c r="Z225" s="12" t="e">
        <f>CONCATENATE(MID('Hex Reference'!Z225,3,2),MID('Hex Reference'!Z225,1,2))</f>
        <v>#N/A</v>
      </c>
      <c r="AA225" s="12" t="e">
        <f>CONCATENATE(MID('Hex Reference'!AA225,3,2),MID('Hex Reference'!AA225,1,2))</f>
        <v>#N/A</v>
      </c>
      <c r="AB225" s="12" t="str">
        <f>CONCATENATE(MID('Hex Reference'!AB225,3,2),MID('Hex Reference'!AB225,1,2))</f>
        <v>A04F</v>
      </c>
      <c r="AC225" s="12" t="e">
        <f>CONCATENATE(MID('Hex Reference'!AC225,3,2),MID('Hex Reference'!AC225,1,2))</f>
        <v>#N/A</v>
      </c>
      <c r="AD225" s="12" t="e">
        <f>CONCATENATE(MID('Hex Reference'!AD225,3,2),MID('Hex Reference'!AD225,1,2))</f>
        <v>#N/A</v>
      </c>
      <c r="AE225" s="12" t="str">
        <f>CONCATENATE(MID('Hex Reference'!AE225,3,2),MID('Hex Reference'!AE225,1,2))</f>
        <v>A04F</v>
      </c>
      <c r="AF225" s="12" t="e">
        <f>CONCATENATE(MID('Hex Reference'!AF225,3,2),MID('Hex Reference'!AF225,1,2))</f>
        <v>#N/A</v>
      </c>
      <c r="AG225" s="12" t="e">
        <f>CONCATENATE(MID('Hex Reference'!AG225,3,2),MID('Hex Reference'!AG225,1,2))</f>
        <v>#N/A</v>
      </c>
      <c r="AH225" s="12" t="str">
        <f>CONCATENATE(MID('Hex Reference'!AH225,3,2),MID('Hex Reference'!AH225,1,2))</f>
        <v>A04F</v>
      </c>
      <c r="AI225" s="12" t="e">
        <f>CONCATENATE(MID('Hex Reference'!AI225,3,2),MID('Hex Reference'!AI225,1,2))</f>
        <v>#N/A</v>
      </c>
      <c r="AJ225" s="12" t="e">
        <f>CONCATENATE(MID('Hex Reference'!AJ225,3,2),MID('Hex Reference'!AJ225,1,2))</f>
        <v>#N/A</v>
      </c>
      <c r="AK225" s="12" t="str">
        <f>CONCATENATE(MID('Hex Reference'!AK225,3,2),MID('Hex Reference'!AK225,1,2))</f>
        <v>A04F</v>
      </c>
      <c r="AL225" s="12" t="e">
        <f>CONCATENATE(MID('Hex Reference'!AL225,3,2),MID('Hex Reference'!AL225,1,2))</f>
        <v>#N/A</v>
      </c>
      <c r="AM225" s="12" t="e">
        <f>CONCATENATE(MID('Hex Reference'!AM225,3,2),MID('Hex Reference'!AM225,1,2))</f>
        <v>#N/A</v>
      </c>
      <c r="AN225" s="12" t="str">
        <f>CONCATENATE(MID('Hex Reference'!AN225,3,2),MID('Hex Reference'!AN225,1,2))</f>
        <v>A04F</v>
      </c>
      <c r="AO225" s="12" t="e">
        <f>CONCATENATE(MID('Hex Reference'!AO225,3,2),MID('Hex Reference'!AO225,1,2))</f>
        <v>#N/A</v>
      </c>
      <c r="AP225" s="12" t="e">
        <f>CONCATENATE(MID('Hex Reference'!AP225,3,2),MID('Hex Reference'!AP225,1,2))</f>
        <v>#N/A</v>
      </c>
      <c r="AQ225" s="12" t="str">
        <f>CONCATENATE(MID('Hex Reference'!AQ225,3,2),MID('Hex Reference'!AQ225,1,2))</f>
        <v>A04F</v>
      </c>
      <c r="AR225" s="28"/>
      <c r="AT225" s="24"/>
      <c r="AU225" s="12" t="str">
        <f>CONCATENATE(MID('Hex Reference'!AU225,3,2),MID('Hex Reference'!AU225,1,2))</f>
        <v>AC4D</v>
      </c>
      <c r="AV225" s="12" t="e">
        <f>CONCATENATE(MID('Hex Reference'!AV225,3,2),MID('Hex Reference'!AV225,1,2))</f>
        <v>#N/A</v>
      </c>
      <c r="AW225" s="12" t="e">
        <f>CONCATENATE(MID('Hex Reference'!AW225,3,2),MID('Hex Reference'!AW225,1,2))</f>
        <v>#N/A</v>
      </c>
      <c r="AX225" s="12" t="str">
        <f>CONCATENATE(MID('Hex Reference'!AX225,3,2),MID('Hex Reference'!AX225,1,2))</f>
        <v>AC4D</v>
      </c>
      <c r="AY225" s="12" t="e">
        <f>CONCATENATE(MID('Hex Reference'!AY225,3,2),MID('Hex Reference'!AY225,1,2))</f>
        <v>#N/A</v>
      </c>
      <c r="AZ225" s="12" t="e">
        <f>CONCATENATE(MID('Hex Reference'!AZ225,3,2),MID('Hex Reference'!AZ225,1,2))</f>
        <v>#N/A</v>
      </c>
      <c r="BA225" s="12" t="str">
        <f>CONCATENATE(MID('Hex Reference'!BA225,3,2),MID('Hex Reference'!BA225,1,2))</f>
        <v>AC4D</v>
      </c>
      <c r="BB225" s="12" t="e">
        <f>CONCATENATE(MID('Hex Reference'!BB225,3,2),MID('Hex Reference'!BB225,1,2))</f>
        <v>#N/A</v>
      </c>
      <c r="BC225" s="12" t="e">
        <f>CONCATENATE(MID('Hex Reference'!BC225,3,2),MID('Hex Reference'!BC225,1,2))</f>
        <v>#N/A</v>
      </c>
      <c r="BD225" s="12" t="str">
        <f>CONCATENATE(MID('Hex Reference'!BD225,3,2),MID('Hex Reference'!BD225,1,2))</f>
        <v>AC4D</v>
      </c>
      <c r="BE225" s="12" t="e">
        <f>CONCATENATE(MID('Hex Reference'!BE225,3,2),MID('Hex Reference'!BE225,1,2))</f>
        <v>#N/A</v>
      </c>
      <c r="BF225" s="12" t="e">
        <f>CONCATENATE(MID('Hex Reference'!BF225,3,2),MID('Hex Reference'!BF225,1,2))</f>
        <v>#N/A</v>
      </c>
      <c r="BG225" s="12" t="str">
        <f>CONCATENATE(MID('Hex Reference'!BG225,3,2),MID('Hex Reference'!BG225,1,2))</f>
        <v>AC4D</v>
      </c>
      <c r="BH225" s="12" t="e">
        <f>CONCATENATE(MID('Hex Reference'!BH225,3,2),MID('Hex Reference'!BH225,1,2))</f>
        <v>#N/A</v>
      </c>
      <c r="BI225" s="12" t="e">
        <f>CONCATENATE(MID('Hex Reference'!BI225,3,2),MID('Hex Reference'!BI225,1,2))</f>
        <v>#N/A</v>
      </c>
      <c r="BJ225" s="12" t="str">
        <f>CONCATENATE(MID('Hex Reference'!BJ225,3,2),MID('Hex Reference'!BJ225,1,2))</f>
        <v>AC4D</v>
      </c>
      <c r="BK225" s="12" t="e">
        <f>CONCATENATE(MID('Hex Reference'!BK225,3,2),MID('Hex Reference'!BK225,1,2))</f>
        <v>#N/A</v>
      </c>
      <c r="BL225" s="12" t="e">
        <f>CONCATENATE(MID('Hex Reference'!BL225,3,2),MID('Hex Reference'!BL225,1,2))</f>
        <v>#N/A</v>
      </c>
      <c r="BM225" s="12" t="str">
        <f>CONCATENATE(MID('Hex Reference'!BM225,3,2),MID('Hex Reference'!BM225,1,2))</f>
        <v>A04F</v>
      </c>
      <c r="BN225" s="12" t="e">
        <f>CONCATENATE(MID('Hex Reference'!BN225,3,2),MID('Hex Reference'!BN225,1,2))</f>
        <v>#N/A</v>
      </c>
      <c r="BO225" s="12" t="e">
        <f>CONCATENATE(MID('Hex Reference'!BO225,3,2),MID('Hex Reference'!BO225,1,2))</f>
        <v>#N/A</v>
      </c>
      <c r="BP225" s="12" t="str">
        <f>CONCATENATE(MID('Hex Reference'!BP225,3,2),MID('Hex Reference'!BP225,1,2))</f>
        <v>A04F</v>
      </c>
      <c r="BQ225" s="12" t="e">
        <f>CONCATENATE(MID('Hex Reference'!BQ225,3,2),MID('Hex Reference'!BQ225,1,2))</f>
        <v>#N/A</v>
      </c>
      <c r="BR225" s="12" t="e">
        <f>CONCATENATE(MID('Hex Reference'!BR225,3,2),MID('Hex Reference'!BR225,1,2))</f>
        <v>#N/A</v>
      </c>
      <c r="BS225" s="12" t="str">
        <f>CONCATENATE(MID('Hex Reference'!BS225,3,2),MID('Hex Reference'!BS225,1,2))</f>
        <v>A04F</v>
      </c>
      <c r="BT225" s="12" t="e">
        <f>CONCATENATE(MID('Hex Reference'!BT225,3,2),MID('Hex Reference'!BT225,1,2))</f>
        <v>#N/A</v>
      </c>
      <c r="BU225" s="12" t="e">
        <f>CONCATENATE(MID('Hex Reference'!BU225,3,2),MID('Hex Reference'!BU225,1,2))</f>
        <v>#N/A</v>
      </c>
      <c r="BV225" s="12" t="str">
        <f>CONCATENATE(MID('Hex Reference'!BV225,3,2),MID('Hex Reference'!BV225,1,2))</f>
        <v>A04F</v>
      </c>
      <c r="BW225" s="12" t="e">
        <f>CONCATENATE(MID('Hex Reference'!BW225,3,2),MID('Hex Reference'!BW225,1,2))</f>
        <v>#N/A</v>
      </c>
      <c r="BX225" s="12" t="e">
        <f>CONCATENATE(MID('Hex Reference'!BX225,3,2),MID('Hex Reference'!BX225,1,2))</f>
        <v>#N/A</v>
      </c>
      <c r="BY225" s="12" t="str">
        <f>CONCATENATE(MID('Hex Reference'!BY225,3,2),MID('Hex Reference'!BY225,1,2))</f>
        <v>A04F</v>
      </c>
      <c r="BZ225" s="12" t="e">
        <f>CONCATENATE(MID('Hex Reference'!BZ225,3,2),MID('Hex Reference'!BZ225,1,2))</f>
        <v>#N/A</v>
      </c>
      <c r="CA225" s="12" t="e">
        <f>CONCATENATE(MID('Hex Reference'!CA225,3,2),MID('Hex Reference'!CA225,1,2))</f>
        <v>#N/A</v>
      </c>
      <c r="CB225" s="12" t="str">
        <f>CONCATENATE(MID('Hex Reference'!CB225,3,2),MID('Hex Reference'!CB225,1,2))</f>
        <v>A04F</v>
      </c>
      <c r="CC225" s="12" t="e">
        <f>CONCATENATE(MID('Hex Reference'!CC225,3,2),MID('Hex Reference'!CC225,1,2))</f>
        <v>#N/A</v>
      </c>
      <c r="CD225" s="12" t="e">
        <f>CONCATENATE(MID('Hex Reference'!CD225,3,2),MID('Hex Reference'!CD225,1,2))</f>
        <v>#N/A</v>
      </c>
      <c r="CE225" s="12" t="str">
        <f>CONCATENATE(MID('Hex Reference'!CE225,3,2),MID('Hex Reference'!CE225,1,2))</f>
        <v>A04F</v>
      </c>
      <c r="CF225" s="12" t="e">
        <f>CONCATENATE(MID('Hex Reference'!CF225,3,2),MID('Hex Reference'!CF225,1,2))</f>
        <v>#N/A</v>
      </c>
      <c r="CG225" s="12" t="e">
        <f>CONCATENATE(MID('Hex Reference'!CG225,3,2),MID('Hex Reference'!CG225,1,2))</f>
        <v>#N/A</v>
      </c>
      <c r="CH225" s="12" t="str">
        <f>CONCATENATE(MID('Hex Reference'!CH225,3,2),MID('Hex Reference'!CH225,1,2))</f>
        <v>A04F</v>
      </c>
      <c r="CI225" s="28"/>
    </row>
    <row r="226" spans="1:87">
      <c r="A226" s="25" t="str">
        <f t="shared" si="8"/>
        <v>DD</v>
      </c>
      <c r="B226" s="25" t="s">
        <v>250</v>
      </c>
      <c r="C226" s="40" t="str">
        <f t="shared" si="7"/>
        <v>19100</v>
      </c>
      <c r="D226" s="12" t="str">
        <f>CONCATENATE(MID('Hex Reference'!D226,3,2),MID('Hex Reference'!D226,1,2))</f>
        <v>1A19</v>
      </c>
      <c r="E226" s="12" t="e">
        <f>CONCATENATE(MID('Hex Reference'!E226,3,2),MID('Hex Reference'!E226,1,2))</f>
        <v>#N/A</v>
      </c>
      <c r="F226" s="12" t="e">
        <f>CONCATENATE(MID('Hex Reference'!F226,3,2),MID('Hex Reference'!F226,1,2))</f>
        <v>#N/A</v>
      </c>
      <c r="G226" s="12" t="str">
        <f>CONCATENATE(MID('Hex Reference'!G226,3,2),MID('Hex Reference'!G226,1,2))</f>
        <v>1A19</v>
      </c>
      <c r="H226" s="12" t="e">
        <f>CONCATENATE(MID('Hex Reference'!H226,3,2),MID('Hex Reference'!H226,1,2))</f>
        <v>#N/A</v>
      </c>
      <c r="I226" s="12" t="e">
        <f>CONCATENATE(MID('Hex Reference'!I226,3,2),MID('Hex Reference'!I226,1,2))</f>
        <v>#N/A</v>
      </c>
      <c r="J226" s="12" t="str">
        <f>CONCATENATE(MID('Hex Reference'!J226,3,2),MID('Hex Reference'!J226,1,2))</f>
        <v>1A19</v>
      </c>
      <c r="K226" s="12" t="e">
        <f>CONCATENATE(MID('Hex Reference'!K226,3,2),MID('Hex Reference'!K226,1,2))</f>
        <v>#N/A</v>
      </c>
      <c r="L226" s="12" t="e">
        <f>CONCATENATE(MID('Hex Reference'!L226,3,2),MID('Hex Reference'!L226,1,2))</f>
        <v>#N/A</v>
      </c>
      <c r="M226" s="12" t="str">
        <f>CONCATENATE(MID('Hex Reference'!M226,3,2),MID('Hex Reference'!M226,1,2))</f>
        <v>1A19</v>
      </c>
      <c r="N226" s="12" t="e">
        <f>CONCATENATE(MID('Hex Reference'!N226,3,2),MID('Hex Reference'!N226,1,2))</f>
        <v>#N/A</v>
      </c>
      <c r="O226" s="12" t="e">
        <f>CONCATENATE(MID('Hex Reference'!O226,3,2),MID('Hex Reference'!O226,1,2))</f>
        <v>#N/A</v>
      </c>
      <c r="P226" s="12" t="str">
        <f>CONCATENATE(MID('Hex Reference'!P226,3,2),MID('Hex Reference'!P226,1,2))</f>
        <v>1A19</v>
      </c>
      <c r="Q226" s="12" t="e">
        <f>CONCATENATE(MID('Hex Reference'!Q226,3,2),MID('Hex Reference'!Q226,1,2))</f>
        <v>#N/A</v>
      </c>
      <c r="R226" s="12" t="e">
        <f>CONCATENATE(MID('Hex Reference'!R226,3,2),MID('Hex Reference'!R226,1,2))</f>
        <v>#N/A</v>
      </c>
      <c r="S226" s="12" t="str">
        <f>CONCATENATE(MID('Hex Reference'!S226,3,2),MID('Hex Reference'!S226,1,2))</f>
        <v>1A19</v>
      </c>
      <c r="T226" s="12" t="e">
        <f>CONCATENATE(MID('Hex Reference'!T226,3,2),MID('Hex Reference'!T226,1,2))</f>
        <v>#N/A</v>
      </c>
      <c r="U226" s="12" t="e">
        <f>CONCATENATE(MID('Hex Reference'!U226,3,2),MID('Hex Reference'!U226,1,2))</f>
        <v>#N/A</v>
      </c>
      <c r="V226" s="12" t="str">
        <f>CONCATENATE(MID('Hex Reference'!V226,3,2),MID('Hex Reference'!V226,1,2))</f>
        <v>1A19</v>
      </c>
      <c r="W226" s="12" t="e">
        <f>CONCATENATE(MID('Hex Reference'!W226,3,2),MID('Hex Reference'!W226,1,2))</f>
        <v>#N/A</v>
      </c>
      <c r="X226" s="12" t="e">
        <f>CONCATENATE(MID('Hex Reference'!X226,3,2),MID('Hex Reference'!X226,1,2))</f>
        <v>#N/A</v>
      </c>
      <c r="Y226" s="12" t="str">
        <f>CONCATENATE(MID('Hex Reference'!Y226,3,2),MID('Hex Reference'!Y226,1,2))</f>
        <v>1A19</v>
      </c>
      <c r="Z226" s="12" t="e">
        <f>CONCATENATE(MID('Hex Reference'!Z226,3,2),MID('Hex Reference'!Z226,1,2))</f>
        <v>#N/A</v>
      </c>
      <c r="AA226" s="12" t="e">
        <f>CONCATENATE(MID('Hex Reference'!AA226,3,2),MID('Hex Reference'!AA226,1,2))</f>
        <v>#N/A</v>
      </c>
      <c r="AB226" s="12" t="str">
        <f>CONCATENATE(MID('Hex Reference'!AB226,3,2),MID('Hex Reference'!AB226,1,2))</f>
        <v>1A19</v>
      </c>
      <c r="AC226" s="12" t="e">
        <f>CONCATENATE(MID('Hex Reference'!AC226,3,2),MID('Hex Reference'!AC226,1,2))</f>
        <v>#N/A</v>
      </c>
      <c r="AD226" s="12" t="e">
        <f>CONCATENATE(MID('Hex Reference'!AD226,3,2),MID('Hex Reference'!AD226,1,2))</f>
        <v>#N/A</v>
      </c>
      <c r="AE226" s="12" t="str">
        <f>CONCATENATE(MID('Hex Reference'!AE226,3,2),MID('Hex Reference'!AE226,1,2))</f>
        <v>1A19</v>
      </c>
      <c r="AF226" s="12" t="e">
        <f>CONCATENATE(MID('Hex Reference'!AF226,3,2),MID('Hex Reference'!AF226,1,2))</f>
        <v>#N/A</v>
      </c>
      <c r="AG226" s="12" t="e">
        <f>CONCATENATE(MID('Hex Reference'!AG226,3,2),MID('Hex Reference'!AG226,1,2))</f>
        <v>#N/A</v>
      </c>
      <c r="AH226" s="12" t="str">
        <f>CONCATENATE(MID('Hex Reference'!AH226,3,2),MID('Hex Reference'!AH226,1,2))</f>
        <v>1A19</v>
      </c>
      <c r="AI226" s="12" t="e">
        <f>CONCATENATE(MID('Hex Reference'!AI226,3,2),MID('Hex Reference'!AI226,1,2))</f>
        <v>#N/A</v>
      </c>
      <c r="AJ226" s="12" t="e">
        <f>CONCATENATE(MID('Hex Reference'!AJ226,3,2),MID('Hex Reference'!AJ226,1,2))</f>
        <v>#N/A</v>
      </c>
      <c r="AK226" s="12" t="str">
        <f>CONCATENATE(MID('Hex Reference'!AK226,3,2),MID('Hex Reference'!AK226,1,2))</f>
        <v>1A19</v>
      </c>
      <c r="AL226" s="12" t="e">
        <f>CONCATENATE(MID('Hex Reference'!AL226,3,2),MID('Hex Reference'!AL226,1,2))</f>
        <v>#N/A</v>
      </c>
      <c r="AM226" s="12" t="e">
        <f>CONCATENATE(MID('Hex Reference'!AM226,3,2),MID('Hex Reference'!AM226,1,2))</f>
        <v>#N/A</v>
      </c>
      <c r="AN226" s="12" t="str">
        <f>CONCATENATE(MID('Hex Reference'!AN226,3,2),MID('Hex Reference'!AN226,1,2))</f>
        <v>1A19</v>
      </c>
      <c r="AO226" s="12" t="e">
        <f>CONCATENATE(MID('Hex Reference'!AO226,3,2),MID('Hex Reference'!AO226,1,2))</f>
        <v>#N/A</v>
      </c>
      <c r="AP226" s="12" t="e">
        <f>CONCATENATE(MID('Hex Reference'!AP226,3,2),MID('Hex Reference'!AP226,1,2))</f>
        <v>#N/A</v>
      </c>
      <c r="AQ226" s="12" t="str">
        <f>CONCATENATE(MID('Hex Reference'!AQ226,3,2),MID('Hex Reference'!AQ226,1,2))</f>
        <v>1A19</v>
      </c>
      <c r="AR226" s="28"/>
      <c r="AT226" s="24"/>
      <c r="AU226" s="12" t="str">
        <f>CONCATENATE(MID('Hex Reference'!AU226,3,2),MID('Hex Reference'!AU226,1,2))</f>
        <v>1A19</v>
      </c>
      <c r="AV226" s="12" t="e">
        <f>CONCATENATE(MID('Hex Reference'!AV226,3,2),MID('Hex Reference'!AV226,1,2))</f>
        <v>#N/A</v>
      </c>
      <c r="AW226" s="12" t="e">
        <f>CONCATENATE(MID('Hex Reference'!AW226,3,2),MID('Hex Reference'!AW226,1,2))</f>
        <v>#N/A</v>
      </c>
      <c r="AX226" s="12" t="str">
        <f>CONCATENATE(MID('Hex Reference'!AX226,3,2),MID('Hex Reference'!AX226,1,2))</f>
        <v>1A19</v>
      </c>
      <c r="AY226" s="12" t="e">
        <f>CONCATENATE(MID('Hex Reference'!AY226,3,2),MID('Hex Reference'!AY226,1,2))</f>
        <v>#N/A</v>
      </c>
      <c r="AZ226" s="12" t="e">
        <f>CONCATENATE(MID('Hex Reference'!AZ226,3,2),MID('Hex Reference'!AZ226,1,2))</f>
        <v>#N/A</v>
      </c>
      <c r="BA226" s="12" t="str">
        <f>CONCATENATE(MID('Hex Reference'!BA226,3,2),MID('Hex Reference'!BA226,1,2))</f>
        <v>1A19</v>
      </c>
      <c r="BB226" s="12" t="e">
        <f>CONCATENATE(MID('Hex Reference'!BB226,3,2),MID('Hex Reference'!BB226,1,2))</f>
        <v>#N/A</v>
      </c>
      <c r="BC226" s="12" t="e">
        <f>CONCATENATE(MID('Hex Reference'!BC226,3,2),MID('Hex Reference'!BC226,1,2))</f>
        <v>#N/A</v>
      </c>
      <c r="BD226" s="12" t="str">
        <f>CONCATENATE(MID('Hex Reference'!BD226,3,2),MID('Hex Reference'!BD226,1,2))</f>
        <v>1A19</v>
      </c>
      <c r="BE226" s="12" t="e">
        <f>CONCATENATE(MID('Hex Reference'!BE226,3,2),MID('Hex Reference'!BE226,1,2))</f>
        <v>#N/A</v>
      </c>
      <c r="BF226" s="12" t="e">
        <f>CONCATENATE(MID('Hex Reference'!BF226,3,2),MID('Hex Reference'!BF226,1,2))</f>
        <v>#N/A</v>
      </c>
      <c r="BG226" s="12" t="str">
        <f>CONCATENATE(MID('Hex Reference'!BG226,3,2),MID('Hex Reference'!BG226,1,2))</f>
        <v>1A19</v>
      </c>
      <c r="BH226" s="12" t="e">
        <f>CONCATENATE(MID('Hex Reference'!BH226,3,2),MID('Hex Reference'!BH226,1,2))</f>
        <v>#N/A</v>
      </c>
      <c r="BI226" s="12" t="e">
        <f>CONCATENATE(MID('Hex Reference'!BI226,3,2),MID('Hex Reference'!BI226,1,2))</f>
        <v>#N/A</v>
      </c>
      <c r="BJ226" s="12" t="str">
        <f>CONCATENATE(MID('Hex Reference'!BJ226,3,2),MID('Hex Reference'!BJ226,1,2))</f>
        <v>1A19</v>
      </c>
      <c r="BK226" s="12" t="e">
        <f>CONCATENATE(MID('Hex Reference'!BK226,3,2),MID('Hex Reference'!BK226,1,2))</f>
        <v>#N/A</v>
      </c>
      <c r="BL226" s="12" t="e">
        <f>CONCATENATE(MID('Hex Reference'!BL226,3,2),MID('Hex Reference'!BL226,1,2))</f>
        <v>#N/A</v>
      </c>
      <c r="BM226" s="12" t="str">
        <f>CONCATENATE(MID('Hex Reference'!BM226,3,2),MID('Hex Reference'!BM226,1,2))</f>
        <v>1A19</v>
      </c>
      <c r="BN226" s="12" t="e">
        <f>CONCATENATE(MID('Hex Reference'!BN226,3,2),MID('Hex Reference'!BN226,1,2))</f>
        <v>#N/A</v>
      </c>
      <c r="BO226" s="12" t="e">
        <f>CONCATENATE(MID('Hex Reference'!BO226,3,2),MID('Hex Reference'!BO226,1,2))</f>
        <v>#N/A</v>
      </c>
      <c r="BP226" s="12" t="str">
        <f>CONCATENATE(MID('Hex Reference'!BP226,3,2),MID('Hex Reference'!BP226,1,2))</f>
        <v>1A19</v>
      </c>
      <c r="BQ226" s="12" t="e">
        <f>CONCATENATE(MID('Hex Reference'!BQ226,3,2),MID('Hex Reference'!BQ226,1,2))</f>
        <v>#N/A</v>
      </c>
      <c r="BR226" s="12" t="e">
        <f>CONCATENATE(MID('Hex Reference'!BR226,3,2),MID('Hex Reference'!BR226,1,2))</f>
        <v>#N/A</v>
      </c>
      <c r="BS226" s="12" t="str">
        <f>CONCATENATE(MID('Hex Reference'!BS226,3,2),MID('Hex Reference'!BS226,1,2))</f>
        <v>1A19</v>
      </c>
      <c r="BT226" s="12" t="e">
        <f>CONCATENATE(MID('Hex Reference'!BT226,3,2),MID('Hex Reference'!BT226,1,2))</f>
        <v>#N/A</v>
      </c>
      <c r="BU226" s="12" t="e">
        <f>CONCATENATE(MID('Hex Reference'!BU226,3,2),MID('Hex Reference'!BU226,1,2))</f>
        <v>#N/A</v>
      </c>
      <c r="BV226" s="12" t="str">
        <f>CONCATENATE(MID('Hex Reference'!BV226,3,2),MID('Hex Reference'!BV226,1,2))</f>
        <v>1A19</v>
      </c>
      <c r="BW226" s="12" t="e">
        <f>CONCATENATE(MID('Hex Reference'!BW226,3,2),MID('Hex Reference'!BW226,1,2))</f>
        <v>#N/A</v>
      </c>
      <c r="BX226" s="12" t="e">
        <f>CONCATENATE(MID('Hex Reference'!BX226,3,2),MID('Hex Reference'!BX226,1,2))</f>
        <v>#N/A</v>
      </c>
      <c r="BY226" s="12" t="str">
        <f>CONCATENATE(MID('Hex Reference'!BY226,3,2),MID('Hex Reference'!BY226,1,2))</f>
        <v>1A19</v>
      </c>
      <c r="BZ226" s="12" t="e">
        <f>CONCATENATE(MID('Hex Reference'!BZ226,3,2),MID('Hex Reference'!BZ226,1,2))</f>
        <v>#N/A</v>
      </c>
      <c r="CA226" s="12" t="e">
        <f>CONCATENATE(MID('Hex Reference'!CA226,3,2),MID('Hex Reference'!CA226,1,2))</f>
        <v>#N/A</v>
      </c>
      <c r="CB226" s="12" t="str">
        <f>CONCATENATE(MID('Hex Reference'!CB226,3,2),MID('Hex Reference'!CB226,1,2))</f>
        <v>1A19</v>
      </c>
      <c r="CC226" s="12" t="e">
        <f>CONCATENATE(MID('Hex Reference'!CC226,3,2),MID('Hex Reference'!CC226,1,2))</f>
        <v>#N/A</v>
      </c>
      <c r="CD226" s="12" t="e">
        <f>CONCATENATE(MID('Hex Reference'!CD226,3,2),MID('Hex Reference'!CD226,1,2))</f>
        <v>#N/A</v>
      </c>
      <c r="CE226" s="12" t="str">
        <f>CONCATENATE(MID('Hex Reference'!CE226,3,2),MID('Hex Reference'!CE226,1,2))</f>
        <v>1A19</v>
      </c>
      <c r="CF226" s="12" t="e">
        <f>CONCATENATE(MID('Hex Reference'!CF226,3,2),MID('Hex Reference'!CF226,1,2))</f>
        <v>#N/A</v>
      </c>
      <c r="CG226" s="12" t="e">
        <f>CONCATENATE(MID('Hex Reference'!CG226,3,2),MID('Hex Reference'!CG226,1,2))</f>
        <v>#N/A</v>
      </c>
      <c r="CH226" s="12" t="str">
        <f>CONCATENATE(MID('Hex Reference'!CH226,3,2),MID('Hex Reference'!CH226,1,2))</f>
        <v>1A19</v>
      </c>
      <c r="CI226" s="28"/>
    </row>
    <row r="227" spans="1:87">
      <c r="A227" s="25" t="str">
        <f t="shared" si="8"/>
        <v>DE</v>
      </c>
      <c r="B227" s="25" t="s">
        <v>251</v>
      </c>
      <c r="C227" s="40" t="str">
        <f t="shared" si="7"/>
        <v>19138</v>
      </c>
      <c r="D227" s="12" t="str">
        <f>CONCATENATE(MID('Hex Reference'!D227,3,2),MID('Hex Reference'!D227,1,2))</f>
        <v>F441</v>
      </c>
      <c r="E227" s="12" t="e">
        <f>CONCATENATE(MID('Hex Reference'!E227,3,2),MID('Hex Reference'!E227,1,2))</f>
        <v>#N/A</v>
      </c>
      <c r="F227" s="12" t="e">
        <f>CONCATENATE(MID('Hex Reference'!F227,3,2),MID('Hex Reference'!F227,1,2))</f>
        <v>#N/A</v>
      </c>
      <c r="G227" s="12" t="str">
        <f>CONCATENATE(MID('Hex Reference'!G227,3,2),MID('Hex Reference'!G227,1,2))</f>
        <v>F441</v>
      </c>
      <c r="H227" s="12" t="e">
        <f>CONCATENATE(MID('Hex Reference'!H227,3,2),MID('Hex Reference'!H227,1,2))</f>
        <v>#N/A</v>
      </c>
      <c r="I227" s="12" t="e">
        <f>CONCATENATE(MID('Hex Reference'!I227,3,2),MID('Hex Reference'!I227,1,2))</f>
        <v>#N/A</v>
      </c>
      <c r="J227" s="12" t="str">
        <f>CONCATENATE(MID('Hex Reference'!J227,3,2),MID('Hex Reference'!J227,1,2))</f>
        <v>EE42</v>
      </c>
      <c r="K227" s="12" t="e">
        <f>CONCATENATE(MID('Hex Reference'!K227,3,2),MID('Hex Reference'!K227,1,2))</f>
        <v>#N/A</v>
      </c>
      <c r="L227" s="12" t="e">
        <f>CONCATENATE(MID('Hex Reference'!L227,3,2),MID('Hex Reference'!L227,1,2))</f>
        <v>#N/A</v>
      </c>
      <c r="M227" s="12" t="str">
        <f>CONCATENATE(MID('Hex Reference'!M227,3,2),MID('Hex Reference'!M227,1,2))</f>
        <v>EE42</v>
      </c>
      <c r="N227" s="12" t="e">
        <f>CONCATENATE(MID('Hex Reference'!N227,3,2),MID('Hex Reference'!N227,1,2))</f>
        <v>#N/A</v>
      </c>
      <c r="O227" s="12" t="e">
        <f>CONCATENATE(MID('Hex Reference'!O227,3,2),MID('Hex Reference'!O227,1,2))</f>
        <v>#N/A</v>
      </c>
      <c r="P227" s="12" t="str">
        <f>CONCATENATE(MID('Hex Reference'!P227,3,2),MID('Hex Reference'!P227,1,2))</f>
        <v>1A19</v>
      </c>
      <c r="Q227" s="12" t="e">
        <f>CONCATENATE(MID('Hex Reference'!Q227,3,2),MID('Hex Reference'!Q227,1,2))</f>
        <v>#N/A</v>
      </c>
      <c r="R227" s="12" t="e">
        <f>CONCATENATE(MID('Hex Reference'!R227,3,2),MID('Hex Reference'!R227,1,2))</f>
        <v>#N/A</v>
      </c>
      <c r="S227" s="12" t="str">
        <f>CONCATENATE(MID('Hex Reference'!S227,3,2),MID('Hex Reference'!S227,1,2))</f>
        <v>1A19</v>
      </c>
      <c r="T227" s="12" t="e">
        <f>CONCATENATE(MID('Hex Reference'!T227,3,2),MID('Hex Reference'!T227,1,2))</f>
        <v>#N/A</v>
      </c>
      <c r="U227" s="12" t="e">
        <f>CONCATENATE(MID('Hex Reference'!U227,3,2),MID('Hex Reference'!U227,1,2))</f>
        <v>#N/A</v>
      </c>
      <c r="V227" s="12" t="str">
        <f>CONCATENATE(MID('Hex Reference'!V227,3,2),MID('Hex Reference'!V227,1,2))</f>
        <v>1B19</v>
      </c>
      <c r="W227" s="12" t="e">
        <f>CONCATENATE(MID('Hex Reference'!W227,3,2),MID('Hex Reference'!W227,1,2))</f>
        <v>#N/A</v>
      </c>
      <c r="X227" s="12" t="e">
        <f>CONCATENATE(MID('Hex Reference'!X227,3,2),MID('Hex Reference'!X227,1,2))</f>
        <v>#N/A</v>
      </c>
      <c r="Y227" s="12" t="str">
        <f>CONCATENATE(MID('Hex Reference'!Y227,3,2),MID('Hex Reference'!Y227,1,2))</f>
        <v>1B19</v>
      </c>
      <c r="Z227" s="12" t="e">
        <f>CONCATENATE(MID('Hex Reference'!Z227,3,2),MID('Hex Reference'!Z227,1,2))</f>
        <v>#N/A</v>
      </c>
      <c r="AA227" s="12" t="e">
        <f>CONCATENATE(MID('Hex Reference'!AA227,3,2),MID('Hex Reference'!AA227,1,2))</f>
        <v>#N/A</v>
      </c>
      <c r="AB227" s="12" t="str">
        <f>CONCATENATE(MID('Hex Reference'!AB227,3,2),MID('Hex Reference'!AB227,1,2))</f>
        <v>1C19</v>
      </c>
      <c r="AC227" s="12" t="e">
        <f>CONCATENATE(MID('Hex Reference'!AC227,3,2),MID('Hex Reference'!AC227,1,2))</f>
        <v>#N/A</v>
      </c>
      <c r="AD227" s="12" t="e">
        <f>CONCATENATE(MID('Hex Reference'!AD227,3,2),MID('Hex Reference'!AD227,1,2))</f>
        <v>#N/A</v>
      </c>
      <c r="AE227" s="12" t="str">
        <f>CONCATENATE(MID('Hex Reference'!AE227,3,2),MID('Hex Reference'!AE227,1,2))</f>
        <v>1C19</v>
      </c>
      <c r="AF227" s="12" t="e">
        <f>CONCATENATE(MID('Hex Reference'!AF227,3,2),MID('Hex Reference'!AF227,1,2))</f>
        <v>#N/A</v>
      </c>
      <c r="AG227" s="12" t="e">
        <f>CONCATENATE(MID('Hex Reference'!AG227,3,2),MID('Hex Reference'!AG227,1,2))</f>
        <v>#N/A</v>
      </c>
      <c r="AH227" s="12" t="str">
        <f>CONCATENATE(MID('Hex Reference'!AH227,3,2),MID('Hex Reference'!AH227,1,2))</f>
        <v>1D19</v>
      </c>
      <c r="AI227" s="12" t="e">
        <f>CONCATENATE(MID('Hex Reference'!AI227,3,2),MID('Hex Reference'!AI227,1,2))</f>
        <v>#N/A</v>
      </c>
      <c r="AJ227" s="12" t="e">
        <f>CONCATENATE(MID('Hex Reference'!AJ227,3,2),MID('Hex Reference'!AJ227,1,2))</f>
        <v>#N/A</v>
      </c>
      <c r="AK227" s="12" t="str">
        <f>CONCATENATE(MID('Hex Reference'!AK227,3,2),MID('Hex Reference'!AK227,1,2))</f>
        <v>1D19</v>
      </c>
      <c r="AL227" s="12" t="e">
        <f>CONCATENATE(MID('Hex Reference'!AL227,3,2),MID('Hex Reference'!AL227,1,2))</f>
        <v>#N/A</v>
      </c>
      <c r="AM227" s="12" t="e">
        <f>CONCATENATE(MID('Hex Reference'!AM227,3,2),MID('Hex Reference'!AM227,1,2))</f>
        <v>#N/A</v>
      </c>
      <c r="AN227" s="12" t="str">
        <f>CONCATENATE(MID('Hex Reference'!AN227,3,2),MID('Hex Reference'!AN227,1,2))</f>
        <v>1D19</v>
      </c>
      <c r="AO227" s="12" t="e">
        <f>CONCATENATE(MID('Hex Reference'!AO227,3,2),MID('Hex Reference'!AO227,1,2))</f>
        <v>#N/A</v>
      </c>
      <c r="AP227" s="12" t="e">
        <f>CONCATENATE(MID('Hex Reference'!AP227,3,2),MID('Hex Reference'!AP227,1,2))</f>
        <v>#N/A</v>
      </c>
      <c r="AQ227" s="12" t="str">
        <f>CONCATENATE(MID('Hex Reference'!AQ227,3,2),MID('Hex Reference'!AQ227,1,2))</f>
        <v>1D19</v>
      </c>
      <c r="AR227" s="28"/>
      <c r="AT227" s="24"/>
      <c r="AU227" s="12" t="str">
        <f>CONCATENATE(MID('Hex Reference'!AU227,3,2),MID('Hex Reference'!AU227,1,2))</f>
        <v>F441</v>
      </c>
      <c r="AV227" s="12" t="e">
        <f>CONCATENATE(MID('Hex Reference'!AV227,3,2),MID('Hex Reference'!AV227,1,2))</f>
        <v>#N/A</v>
      </c>
      <c r="AW227" s="12" t="e">
        <f>CONCATENATE(MID('Hex Reference'!AW227,3,2),MID('Hex Reference'!AW227,1,2))</f>
        <v>#N/A</v>
      </c>
      <c r="AX227" s="12" t="str">
        <f>CONCATENATE(MID('Hex Reference'!AX227,3,2),MID('Hex Reference'!AX227,1,2))</f>
        <v>F441</v>
      </c>
      <c r="AY227" s="12" t="e">
        <f>CONCATENATE(MID('Hex Reference'!AY227,3,2),MID('Hex Reference'!AY227,1,2))</f>
        <v>#N/A</v>
      </c>
      <c r="AZ227" s="12" t="e">
        <f>CONCATENATE(MID('Hex Reference'!AZ227,3,2),MID('Hex Reference'!AZ227,1,2))</f>
        <v>#N/A</v>
      </c>
      <c r="BA227" s="12" t="str">
        <f>CONCATENATE(MID('Hex Reference'!BA227,3,2),MID('Hex Reference'!BA227,1,2))</f>
        <v>EE42</v>
      </c>
      <c r="BB227" s="12" t="e">
        <f>CONCATENATE(MID('Hex Reference'!BB227,3,2),MID('Hex Reference'!BB227,1,2))</f>
        <v>#N/A</v>
      </c>
      <c r="BC227" s="12" t="e">
        <f>CONCATENATE(MID('Hex Reference'!BC227,3,2),MID('Hex Reference'!BC227,1,2))</f>
        <v>#N/A</v>
      </c>
      <c r="BD227" s="12" t="str">
        <f>CONCATENATE(MID('Hex Reference'!BD227,3,2),MID('Hex Reference'!BD227,1,2))</f>
        <v>EE42</v>
      </c>
      <c r="BE227" s="12" t="e">
        <f>CONCATENATE(MID('Hex Reference'!BE227,3,2),MID('Hex Reference'!BE227,1,2))</f>
        <v>#N/A</v>
      </c>
      <c r="BF227" s="12" t="e">
        <f>CONCATENATE(MID('Hex Reference'!BF227,3,2),MID('Hex Reference'!BF227,1,2))</f>
        <v>#N/A</v>
      </c>
      <c r="BG227" s="12" t="str">
        <f>CONCATENATE(MID('Hex Reference'!BG227,3,2),MID('Hex Reference'!BG227,1,2))</f>
        <v>1A19</v>
      </c>
      <c r="BH227" s="12" t="e">
        <f>CONCATENATE(MID('Hex Reference'!BH227,3,2),MID('Hex Reference'!BH227,1,2))</f>
        <v>#N/A</v>
      </c>
      <c r="BI227" s="12" t="e">
        <f>CONCATENATE(MID('Hex Reference'!BI227,3,2),MID('Hex Reference'!BI227,1,2))</f>
        <v>#N/A</v>
      </c>
      <c r="BJ227" s="12" t="str">
        <f>CONCATENATE(MID('Hex Reference'!BJ227,3,2),MID('Hex Reference'!BJ227,1,2))</f>
        <v>1A19</v>
      </c>
      <c r="BK227" s="12" t="e">
        <f>CONCATENATE(MID('Hex Reference'!BK227,3,2),MID('Hex Reference'!BK227,1,2))</f>
        <v>#N/A</v>
      </c>
      <c r="BL227" s="12" t="e">
        <f>CONCATENATE(MID('Hex Reference'!BL227,3,2),MID('Hex Reference'!BL227,1,2))</f>
        <v>#N/A</v>
      </c>
      <c r="BM227" s="12" t="str">
        <f>CONCATENATE(MID('Hex Reference'!BM227,3,2),MID('Hex Reference'!BM227,1,2))</f>
        <v>1B19</v>
      </c>
      <c r="BN227" s="12" t="e">
        <f>CONCATENATE(MID('Hex Reference'!BN227,3,2),MID('Hex Reference'!BN227,1,2))</f>
        <v>#N/A</v>
      </c>
      <c r="BO227" s="12" t="e">
        <f>CONCATENATE(MID('Hex Reference'!BO227,3,2),MID('Hex Reference'!BO227,1,2))</f>
        <v>#N/A</v>
      </c>
      <c r="BP227" s="12" t="str">
        <f>CONCATENATE(MID('Hex Reference'!BP227,3,2),MID('Hex Reference'!BP227,1,2))</f>
        <v>1B19</v>
      </c>
      <c r="BQ227" s="12" t="e">
        <f>CONCATENATE(MID('Hex Reference'!BQ227,3,2),MID('Hex Reference'!BQ227,1,2))</f>
        <v>#N/A</v>
      </c>
      <c r="BR227" s="12" t="e">
        <f>CONCATENATE(MID('Hex Reference'!BR227,3,2),MID('Hex Reference'!BR227,1,2))</f>
        <v>#N/A</v>
      </c>
      <c r="BS227" s="12" t="str">
        <f>CONCATENATE(MID('Hex Reference'!BS227,3,2),MID('Hex Reference'!BS227,1,2))</f>
        <v>1C19</v>
      </c>
      <c r="BT227" s="12" t="e">
        <f>CONCATENATE(MID('Hex Reference'!BT227,3,2),MID('Hex Reference'!BT227,1,2))</f>
        <v>#N/A</v>
      </c>
      <c r="BU227" s="12" t="e">
        <f>CONCATENATE(MID('Hex Reference'!BU227,3,2),MID('Hex Reference'!BU227,1,2))</f>
        <v>#N/A</v>
      </c>
      <c r="BV227" s="12" t="str">
        <f>CONCATENATE(MID('Hex Reference'!BV227,3,2),MID('Hex Reference'!BV227,1,2))</f>
        <v>1C19</v>
      </c>
      <c r="BW227" s="12" t="e">
        <f>CONCATENATE(MID('Hex Reference'!BW227,3,2),MID('Hex Reference'!BW227,1,2))</f>
        <v>#N/A</v>
      </c>
      <c r="BX227" s="12" t="e">
        <f>CONCATENATE(MID('Hex Reference'!BX227,3,2),MID('Hex Reference'!BX227,1,2))</f>
        <v>#N/A</v>
      </c>
      <c r="BY227" s="12" t="str">
        <f>CONCATENATE(MID('Hex Reference'!BY227,3,2),MID('Hex Reference'!BY227,1,2))</f>
        <v>1D19</v>
      </c>
      <c r="BZ227" s="12" t="e">
        <f>CONCATENATE(MID('Hex Reference'!BZ227,3,2),MID('Hex Reference'!BZ227,1,2))</f>
        <v>#N/A</v>
      </c>
      <c r="CA227" s="12" t="e">
        <f>CONCATENATE(MID('Hex Reference'!CA227,3,2),MID('Hex Reference'!CA227,1,2))</f>
        <v>#N/A</v>
      </c>
      <c r="CB227" s="12" t="str">
        <f>CONCATENATE(MID('Hex Reference'!CB227,3,2),MID('Hex Reference'!CB227,1,2))</f>
        <v>1D19</v>
      </c>
      <c r="CC227" s="12" t="e">
        <f>CONCATENATE(MID('Hex Reference'!CC227,3,2),MID('Hex Reference'!CC227,1,2))</f>
        <v>#N/A</v>
      </c>
      <c r="CD227" s="12" t="e">
        <f>CONCATENATE(MID('Hex Reference'!CD227,3,2),MID('Hex Reference'!CD227,1,2))</f>
        <v>#N/A</v>
      </c>
      <c r="CE227" s="12" t="str">
        <f>CONCATENATE(MID('Hex Reference'!CE227,3,2),MID('Hex Reference'!CE227,1,2))</f>
        <v>1D19</v>
      </c>
      <c r="CF227" s="12" t="e">
        <f>CONCATENATE(MID('Hex Reference'!CF227,3,2),MID('Hex Reference'!CF227,1,2))</f>
        <v>#N/A</v>
      </c>
      <c r="CG227" s="12" t="e">
        <f>CONCATENATE(MID('Hex Reference'!CG227,3,2),MID('Hex Reference'!CG227,1,2))</f>
        <v>#N/A</v>
      </c>
      <c r="CH227" s="12" t="str">
        <f>CONCATENATE(MID('Hex Reference'!CH227,3,2),MID('Hex Reference'!CH227,1,2))</f>
        <v>1D19</v>
      </c>
      <c r="CI227" s="28"/>
    </row>
    <row r="228" spans="1:87">
      <c r="A228" s="25" t="str">
        <f t="shared" si="8"/>
        <v>DF</v>
      </c>
      <c r="B228" s="25" t="s">
        <v>252</v>
      </c>
      <c r="C228" s="40" t="str">
        <f t="shared" si="7"/>
        <v>19170</v>
      </c>
      <c r="D228" s="12" t="str">
        <f>CONCATENATE(MID('Hex Reference'!D228,3,2),MID('Hex Reference'!D228,1,2))</f>
        <v>EC0A</v>
      </c>
      <c r="E228" s="12" t="e">
        <f>CONCATENATE(MID('Hex Reference'!E228,3,2),MID('Hex Reference'!E228,1,2))</f>
        <v>#N/A</v>
      </c>
      <c r="F228" s="12" t="e">
        <f>CONCATENATE(MID('Hex Reference'!F228,3,2),MID('Hex Reference'!F228,1,2))</f>
        <v>#N/A</v>
      </c>
      <c r="G228" s="12" t="str">
        <f>CONCATENATE(MID('Hex Reference'!G228,3,2),MID('Hex Reference'!G228,1,2))</f>
        <v>1E19</v>
      </c>
      <c r="H228" s="12" t="e">
        <f>CONCATENATE(MID('Hex Reference'!H228,3,2),MID('Hex Reference'!H228,1,2))</f>
        <v>#N/A</v>
      </c>
      <c r="I228" s="12" t="e">
        <f>CONCATENATE(MID('Hex Reference'!I228,3,2),MID('Hex Reference'!I228,1,2))</f>
        <v>#N/A</v>
      </c>
      <c r="J228" s="12" t="str">
        <f>CONCATENATE(MID('Hex Reference'!J228,3,2),MID('Hex Reference'!J228,1,2))</f>
        <v>1E19</v>
      </c>
      <c r="K228" s="12" t="e">
        <f>CONCATENATE(MID('Hex Reference'!K228,3,2),MID('Hex Reference'!K228,1,2))</f>
        <v>#N/A</v>
      </c>
      <c r="L228" s="12" t="e">
        <f>CONCATENATE(MID('Hex Reference'!L228,3,2),MID('Hex Reference'!L228,1,2))</f>
        <v>#N/A</v>
      </c>
      <c r="M228" s="12" t="str">
        <f>CONCATENATE(MID('Hex Reference'!M228,3,2),MID('Hex Reference'!M228,1,2))</f>
        <v>1E19</v>
      </c>
      <c r="N228" s="12" t="e">
        <f>CONCATENATE(MID('Hex Reference'!N228,3,2),MID('Hex Reference'!N228,1,2))</f>
        <v>#N/A</v>
      </c>
      <c r="O228" s="12" t="e">
        <f>CONCATENATE(MID('Hex Reference'!O228,3,2),MID('Hex Reference'!O228,1,2))</f>
        <v>#N/A</v>
      </c>
      <c r="P228" s="12" t="str">
        <f>CONCATENATE(MID('Hex Reference'!P228,3,2),MID('Hex Reference'!P228,1,2))</f>
        <v>1E19</v>
      </c>
      <c r="Q228" s="12" t="e">
        <f>CONCATENATE(MID('Hex Reference'!Q228,3,2),MID('Hex Reference'!Q228,1,2))</f>
        <v>#N/A</v>
      </c>
      <c r="R228" s="12" t="e">
        <f>CONCATENATE(MID('Hex Reference'!R228,3,2),MID('Hex Reference'!R228,1,2))</f>
        <v>#N/A</v>
      </c>
      <c r="S228" s="12" t="str">
        <f>CONCATENATE(MID('Hex Reference'!S228,3,2),MID('Hex Reference'!S228,1,2))</f>
        <v>1E19</v>
      </c>
      <c r="T228" s="12" t="e">
        <f>CONCATENATE(MID('Hex Reference'!T228,3,2),MID('Hex Reference'!T228,1,2))</f>
        <v>#N/A</v>
      </c>
      <c r="U228" s="12" t="e">
        <f>CONCATENATE(MID('Hex Reference'!U228,3,2),MID('Hex Reference'!U228,1,2))</f>
        <v>#N/A</v>
      </c>
      <c r="V228" s="12" t="str">
        <f>CONCATENATE(MID('Hex Reference'!V228,3,2),MID('Hex Reference'!V228,1,2))</f>
        <v>1E19</v>
      </c>
      <c r="W228" s="12" t="e">
        <f>CONCATENATE(MID('Hex Reference'!W228,3,2),MID('Hex Reference'!W228,1,2))</f>
        <v>#N/A</v>
      </c>
      <c r="X228" s="12" t="e">
        <f>CONCATENATE(MID('Hex Reference'!X228,3,2),MID('Hex Reference'!X228,1,2))</f>
        <v>#N/A</v>
      </c>
      <c r="Y228" s="12" t="str">
        <f>CONCATENATE(MID('Hex Reference'!Y228,3,2),MID('Hex Reference'!Y228,1,2))</f>
        <v>1E19</v>
      </c>
      <c r="Z228" s="12" t="e">
        <f>CONCATENATE(MID('Hex Reference'!Z228,3,2),MID('Hex Reference'!Z228,1,2))</f>
        <v>#N/A</v>
      </c>
      <c r="AA228" s="12" t="e">
        <f>CONCATENATE(MID('Hex Reference'!AA228,3,2),MID('Hex Reference'!AA228,1,2))</f>
        <v>#N/A</v>
      </c>
      <c r="AB228" s="12" t="str">
        <f>CONCATENATE(MID('Hex Reference'!AB228,3,2),MID('Hex Reference'!AB228,1,2))</f>
        <v>1E19</v>
      </c>
      <c r="AC228" s="12" t="e">
        <f>CONCATENATE(MID('Hex Reference'!AC228,3,2),MID('Hex Reference'!AC228,1,2))</f>
        <v>#N/A</v>
      </c>
      <c r="AD228" s="12" t="e">
        <f>CONCATENATE(MID('Hex Reference'!AD228,3,2),MID('Hex Reference'!AD228,1,2))</f>
        <v>#N/A</v>
      </c>
      <c r="AE228" s="12" t="str">
        <f>CONCATENATE(MID('Hex Reference'!AE228,3,2),MID('Hex Reference'!AE228,1,2))</f>
        <v>1E19</v>
      </c>
      <c r="AF228" s="12" t="e">
        <f>CONCATENATE(MID('Hex Reference'!AF228,3,2),MID('Hex Reference'!AF228,1,2))</f>
        <v>#N/A</v>
      </c>
      <c r="AG228" s="12" t="e">
        <f>CONCATENATE(MID('Hex Reference'!AG228,3,2),MID('Hex Reference'!AG228,1,2))</f>
        <v>#N/A</v>
      </c>
      <c r="AH228" s="12" t="str">
        <f>CONCATENATE(MID('Hex Reference'!AH228,3,2),MID('Hex Reference'!AH228,1,2))</f>
        <v>1E19</v>
      </c>
      <c r="AI228" s="12" t="e">
        <f>CONCATENATE(MID('Hex Reference'!AI228,3,2),MID('Hex Reference'!AI228,1,2))</f>
        <v>#N/A</v>
      </c>
      <c r="AJ228" s="12" t="e">
        <f>CONCATENATE(MID('Hex Reference'!AJ228,3,2),MID('Hex Reference'!AJ228,1,2))</f>
        <v>#N/A</v>
      </c>
      <c r="AK228" s="12" t="str">
        <f>CONCATENATE(MID('Hex Reference'!AK228,3,2),MID('Hex Reference'!AK228,1,2))</f>
        <v>1E19</v>
      </c>
      <c r="AL228" s="12" t="e">
        <f>CONCATENATE(MID('Hex Reference'!AL228,3,2),MID('Hex Reference'!AL228,1,2))</f>
        <v>#N/A</v>
      </c>
      <c r="AM228" s="12" t="e">
        <f>CONCATENATE(MID('Hex Reference'!AM228,3,2),MID('Hex Reference'!AM228,1,2))</f>
        <v>#N/A</v>
      </c>
      <c r="AN228" s="12" t="str">
        <f>CONCATENATE(MID('Hex Reference'!AN228,3,2),MID('Hex Reference'!AN228,1,2))</f>
        <v>1E19</v>
      </c>
      <c r="AO228" s="12" t="e">
        <f>CONCATENATE(MID('Hex Reference'!AO228,3,2),MID('Hex Reference'!AO228,1,2))</f>
        <v>#N/A</v>
      </c>
      <c r="AP228" s="12" t="e">
        <f>CONCATENATE(MID('Hex Reference'!AP228,3,2),MID('Hex Reference'!AP228,1,2))</f>
        <v>#N/A</v>
      </c>
      <c r="AQ228" s="12" t="str">
        <f>CONCATENATE(MID('Hex Reference'!AQ228,3,2),MID('Hex Reference'!AQ228,1,2))</f>
        <v>1E19</v>
      </c>
      <c r="AR228" s="28"/>
      <c r="AT228" s="24"/>
      <c r="AU228" s="12" t="str">
        <f>CONCATENATE(MID('Hex Reference'!AU228,3,2),MID('Hex Reference'!AU228,1,2))</f>
        <v>EC0A</v>
      </c>
      <c r="AV228" s="12" t="e">
        <f>CONCATENATE(MID('Hex Reference'!AV228,3,2),MID('Hex Reference'!AV228,1,2))</f>
        <v>#N/A</v>
      </c>
      <c r="AW228" s="12" t="e">
        <f>CONCATENATE(MID('Hex Reference'!AW228,3,2),MID('Hex Reference'!AW228,1,2))</f>
        <v>#N/A</v>
      </c>
      <c r="AX228" s="12" t="str">
        <f>CONCATENATE(MID('Hex Reference'!AX228,3,2),MID('Hex Reference'!AX228,1,2))</f>
        <v>1E19</v>
      </c>
      <c r="AY228" s="12" t="e">
        <f>CONCATENATE(MID('Hex Reference'!AY228,3,2),MID('Hex Reference'!AY228,1,2))</f>
        <v>#N/A</v>
      </c>
      <c r="AZ228" s="12" t="e">
        <f>CONCATENATE(MID('Hex Reference'!AZ228,3,2),MID('Hex Reference'!AZ228,1,2))</f>
        <v>#N/A</v>
      </c>
      <c r="BA228" s="12" t="str">
        <f>CONCATENATE(MID('Hex Reference'!BA228,3,2),MID('Hex Reference'!BA228,1,2))</f>
        <v>1E19</v>
      </c>
      <c r="BB228" s="12" t="e">
        <f>CONCATENATE(MID('Hex Reference'!BB228,3,2),MID('Hex Reference'!BB228,1,2))</f>
        <v>#N/A</v>
      </c>
      <c r="BC228" s="12" t="e">
        <f>CONCATENATE(MID('Hex Reference'!BC228,3,2),MID('Hex Reference'!BC228,1,2))</f>
        <v>#N/A</v>
      </c>
      <c r="BD228" s="12" t="str">
        <f>CONCATENATE(MID('Hex Reference'!BD228,3,2),MID('Hex Reference'!BD228,1,2))</f>
        <v>1E19</v>
      </c>
      <c r="BE228" s="12" t="e">
        <f>CONCATENATE(MID('Hex Reference'!BE228,3,2),MID('Hex Reference'!BE228,1,2))</f>
        <v>#N/A</v>
      </c>
      <c r="BF228" s="12" t="e">
        <f>CONCATENATE(MID('Hex Reference'!BF228,3,2),MID('Hex Reference'!BF228,1,2))</f>
        <v>#N/A</v>
      </c>
      <c r="BG228" s="12" t="str">
        <f>CONCATENATE(MID('Hex Reference'!BG228,3,2),MID('Hex Reference'!BG228,1,2))</f>
        <v>1E19</v>
      </c>
      <c r="BH228" s="12" t="e">
        <f>CONCATENATE(MID('Hex Reference'!BH228,3,2),MID('Hex Reference'!BH228,1,2))</f>
        <v>#N/A</v>
      </c>
      <c r="BI228" s="12" t="e">
        <f>CONCATENATE(MID('Hex Reference'!BI228,3,2),MID('Hex Reference'!BI228,1,2))</f>
        <v>#N/A</v>
      </c>
      <c r="BJ228" s="12" t="str">
        <f>CONCATENATE(MID('Hex Reference'!BJ228,3,2),MID('Hex Reference'!BJ228,1,2))</f>
        <v>1E19</v>
      </c>
      <c r="BK228" s="12" t="e">
        <f>CONCATENATE(MID('Hex Reference'!BK228,3,2),MID('Hex Reference'!BK228,1,2))</f>
        <v>#N/A</v>
      </c>
      <c r="BL228" s="12" t="e">
        <f>CONCATENATE(MID('Hex Reference'!BL228,3,2),MID('Hex Reference'!BL228,1,2))</f>
        <v>#N/A</v>
      </c>
      <c r="BM228" s="12" t="str">
        <f>CONCATENATE(MID('Hex Reference'!BM228,3,2),MID('Hex Reference'!BM228,1,2))</f>
        <v>1E19</v>
      </c>
      <c r="BN228" s="12" t="e">
        <f>CONCATENATE(MID('Hex Reference'!BN228,3,2),MID('Hex Reference'!BN228,1,2))</f>
        <v>#N/A</v>
      </c>
      <c r="BO228" s="12" t="e">
        <f>CONCATENATE(MID('Hex Reference'!BO228,3,2),MID('Hex Reference'!BO228,1,2))</f>
        <v>#N/A</v>
      </c>
      <c r="BP228" s="12" t="str">
        <f>CONCATENATE(MID('Hex Reference'!BP228,3,2),MID('Hex Reference'!BP228,1,2))</f>
        <v>1E19</v>
      </c>
      <c r="BQ228" s="12" t="e">
        <f>CONCATENATE(MID('Hex Reference'!BQ228,3,2),MID('Hex Reference'!BQ228,1,2))</f>
        <v>#N/A</v>
      </c>
      <c r="BR228" s="12" t="e">
        <f>CONCATENATE(MID('Hex Reference'!BR228,3,2),MID('Hex Reference'!BR228,1,2))</f>
        <v>#N/A</v>
      </c>
      <c r="BS228" s="12" t="str">
        <f>CONCATENATE(MID('Hex Reference'!BS228,3,2),MID('Hex Reference'!BS228,1,2))</f>
        <v>1E19</v>
      </c>
      <c r="BT228" s="12" t="e">
        <f>CONCATENATE(MID('Hex Reference'!BT228,3,2),MID('Hex Reference'!BT228,1,2))</f>
        <v>#N/A</v>
      </c>
      <c r="BU228" s="12" t="e">
        <f>CONCATENATE(MID('Hex Reference'!BU228,3,2),MID('Hex Reference'!BU228,1,2))</f>
        <v>#N/A</v>
      </c>
      <c r="BV228" s="12" t="str">
        <f>CONCATENATE(MID('Hex Reference'!BV228,3,2),MID('Hex Reference'!BV228,1,2))</f>
        <v>1E19</v>
      </c>
      <c r="BW228" s="12" t="e">
        <f>CONCATENATE(MID('Hex Reference'!BW228,3,2),MID('Hex Reference'!BW228,1,2))</f>
        <v>#N/A</v>
      </c>
      <c r="BX228" s="12" t="e">
        <f>CONCATENATE(MID('Hex Reference'!BX228,3,2),MID('Hex Reference'!BX228,1,2))</f>
        <v>#N/A</v>
      </c>
      <c r="BY228" s="12" t="str">
        <f>CONCATENATE(MID('Hex Reference'!BY228,3,2),MID('Hex Reference'!BY228,1,2))</f>
        <v>1E19</v>
      </c>
      <c r="BZ228" s="12" t="e">
        <f>CONCATENATE(MID('Hex Reference'!BZ228,3,2),MID('Hex Reference'!BZ228,1,2))</f>
        <v>#N/A</v>
      </c>
      <c r="CA228" s="12" t="e">
        <f>CONCATENATE(MID('Hex Reference'!CA228,3,2),MID('Hex Reference'!CA228,1,2))</f>
        <v>#N/A</v>
      </c>
      <c r="CB228" s="12" t="str">
        <f>CONCATENATE(MID('Hex Reference'!CB228,3,2),MID('Hex Reference'!CB228,1,2))</f>
        <v>1E19</v>
      </c>
      <c r="CC228" s="12" t="e">
        <f>CONCATENATE(MID('Hex Reference'!CC228,3,2),MID('Hex Reference'!CC228,1,2))</f>
        <v>#N/A</v>
      </c>
      <c r="CD228" s="12" t="e">
        <f>CONCATENATE(MID('Hex Reference'!CD228,3,2),MID('Hex Reference'!CD228,1,2))</f>
        <v>#N/A</v>
      </c>
      <c r="CE228" s="12" t="str">
        <f>CONCATENATE(MID('Hex Reference'!CE228,3,2),MID('Hex Reference'!CE228,1,2))</f>
        <v>1E19</v>
      </c>
      <c r="CF228" s="12" t="e">
        <f>CONCATENATE(MID('Hex Reference'!CF228,3,2),MID('Hex Reference'!CF228,1,2))</f>
        <v>#N/A</v>
      </c>
      <c r="CG228" s="12" t="e">
        <f>CONCATENATE(MID('Hex Reference'!CG228,3,2),MID('Hex Reference'!CG228,1,2))</f>
        <v>#N/A</v>
      </c>
      <c r="CH228" s="12" t="str">
        <f>CONCATENATE(MID('Hex Reference'!CH228,3,2),MID('Hex Reference'!CH228,1,2))</f>
        <v>1E19</v>
      </c>
      <c r="CI228" s="28"/>
    </row>
    <row r="229" spans="1:87">
      <c r="A229" s="25" t="str">
        <f t="shared" si="8"/>
        <v>E0</v>
      </c>
      <c r="B229" s="25" t="s">
        <v>253</v>
      </c>
      <c r="C229" s="40" t="str">
        <f t="shared" si="7"/>
        <v>191A8</v>
      </c>
      <c r="D229" s="12" t="str">
        <f>CONCATENATE(MID('Hex Reference'!D229,3,2),MID('Hex Reference'!D229,1,2))</f>
        <v>AC4D</v>
      </c>
      <c r="E229" s="12" t="e">
        <f>CONCATENATE(MID('Hex Reference'!E229,3,2),MID('Hex Reference'!E229,1,2))</f>
        <v>#N/A</v>
      </c>
      <c r="F229" s="12" t="e">
        <f>CONCATENATE(MID('Hex Reference'!F229,3,2),MID('Hex Reference'!F229,1,2))</f>
        <v>#N/A</v>
      </c>
      <c r="G229" s="12" t="str">
        <f>CONCATENATE(MID('Hex Reference'!G229,3,2),MID('Hex Reference'!G229,1,2))</f>
        <v>AC4D</v>
      </c>
      <c r="H229" s="12" t="e">
        <f>CONCATENATE(MID('Hex Reference'!H229,3,2),MID('Hex Reference'!H229,1,2))</f>
        <v>#N/A</v>
      </c>
      <c r="I229" s="12" t="e">
        <f>CONCATENATE(MID('Hex Reference'!I229,3,2),MID('Hex Reference'!I229,1,2))</f>
        <v>#N/A</v>
      </c>
      <c r="J229" s="12" t="str">
        <f>CONCATENATE(MID('Hex Reference'!J229,3,2),MID('Hex Reference'!J229,1,2))</f>
        <v>AC4D</v>
      </c>
      <c r="K229" s="12" t="e">
        <f>CONCATENATE(MID('Hex Reference'!K229,3,2),MID('Hex Reference'!K229,1,2))</f>
        <v>#N/A</v>
      </c>
      <c r="L229" s="12" t="e">
        <f>CONCATENATE(MID('Hex Reference'!L229,3,2),MID('Hex Reference'!L229,1,2))</f>
        <v>#N/A</v>
      </c>
      <c r="M229" s="12" t="str">
        <f>CONCATENATE(MID('Hex Reference'!M229,3,2),MID('Hex Reference'!M229,1,2))</f>
        <v>AC4D</v>
      </c>
      <c r="N229" s="12" t="e">
        <f>CONCATENATE(MID('Hex Reference'!N229,3,2),MID('Hex Reference'!N229,1,2))</f>
        <v>#N/A</v>
      </c>
      <c r="O229" s="12" t="e">
        <f>CONCATENATE(MID('Hex Reference'!O229,3,2),MID('Hex Reference'!O229,1,2))</f>
        <v>#N/A</v>
      </c>
      <c r="P229" s="12" t="str">
        <f>CONCATENATE(MID('Hex Reference'!P229,3,2),MID('Hex Reference'!P229,1,2))</f>
        <v>AC4D</v>
      </c>
      <c r="Q229" s="12" t="e">
        <f>CONCATENATE(MID('Hex Reference'!Q229,3,2),MID('Hex Reference'!Q229,1,2))</f>
        <v>#N/A</v>
      </c>
      <c r="R229" s="12" t="e">
        <f>CONCATENATE(MID('Hex Reference'!R229,3,2),MID('Hex Reference'!R229,1,2))</f>
        <v>#N/A</v>
      </c>
      <c r="S229" s="12" t="str">
        <f>CONCATENATE(MID('Hex Reference'!S229,3,2),MID('Hex Reference'!S229,1,2))</f>
        <v>AC4D</v>
      </c>
      <c r="T229" s="12" t="e">
        <f>CONCATENATE(MID('Hex Reference'!T229,3,2),MID('Hex Reference'!T229,1,2))</f>
        <v>#N/A</v>
      </c>
      <c r="U229" s="12" t="e">
        <f>CONCATENATE(MID('Hex Reference'!U229,3,2),MID('Hex Reference'!U229,1,2))</f>
        <v>#N/A</v>
      </c>
      <c r="V229" s="12" t="str">
        <f>CONCATENATE(MID('Hex Reference'!V229,3,2),MID('Hex Reference'!V229,1,2))</f>
        <v>A04F</v>
      </c>
      <c r="W229" s="12" t="e">
        <f>CONCATENATE(MID('Hex Reference'!W229,3,2),MID('Hex Reference'!W229,1,2))</f>
        <v>#N/A</v>
      </c>
      <c r="X229" s="12" t="e">
        <f>CONCATENATE(MID('Hex Reference'!X229,3,2),MID('Hex Reference'!X229,1,2))</f>
        <v>#N/A</v>
      </c>
      <c r="Y229" s="12" t="str">
        <f>CONCATENATE(MID('Hex Reference'!Y229,3,2),MID('Hex Reference'!Y229,1,2))</f>
        <v>A04F</v>
      </c>
      <c r="Z229" s="12" t="e">
        <f>CONCATENATE(MID('Hex Reference'!Z229,3,2),MID('Hex Reference'!Z229,1,2))</f>
        <v>#N/A</v>
      </c>
      <c r="AA229" s="12" t="e">
        <f>CONCATENATE(MID('Hex Reference'!AA229,3,2),MID('Hex Reference'!AA229,1,2))</f>
        <v>#N/A</v>
      </c>
      <c r="AB229" s="12" t="str">
        <f>CONCATENATE(MID('Hex Reference'!AB229,3,2),MID('Hex Reference'!AB229,1,2))</f>
        <v>A04F</v>
      </c>
      <c r="AC229" s="12" t="e">
        <f>CONCATENATE(MID('Hex Reference'!AC229,3,2),MID('Hex Reference'!AC229,1,2))</f>
        <v>#N/A</v>
      </c>
      <c r="AD229" s="12" t="e">
        <f>CONCATENATE(MID('Hex Reference'!AD229,3,2),MID('Hex Reference'!AD229,1,2))</f>
        <v>#N/A</v>
      </c>
      <c r="AE229" s="12" t="str">
        <f>CONCATENATE(MID('Hex Reference'!AE229,3,2),MID('Hex Reference'!AE229,1,2))</f>
        <v>A04F</v>
      </c>
      <c r="AF229" s="12" t="e">
        <f>CONCATENATE(MID('Hex Reference'!AF229,3,2),MID('Hex Reference'!AF229,1,2))</f>
        <v>#N/A</v>
      </c>
      <c r="AG229" s="12" t="e">
        <f>CONCATENATE(MID('Hex Reference'!AG229,3,2),MID('Hex Reference'!AG229,1,2))</f>
        <v>#N/A</v>
      </c>
      <c r="AH229" s="12" t="str">
        <f>CONCATENATE(MID('Hex Reference'!AH229,3,2),MID('Hex Reference'!AH229,1,2))</f>
        <v>A04F</v>
      </c>
      <c r="AI229" s="12" t="e">
        <f>CONCATENATE(MID('Hex Reference'!AI229,3,2),MID('Hex Reference'!AI229,1,2))</f>
        <v>#N/A</v>
      </c>
      <c r="AJ229" s="12" t="e">
        <f>CONCATENATE(MID('Hex Reference'!AJ229,3,2),MID('Hex Reference'!AJ229,1,2))</f>
        <v>#N/A</v>
      </c>
      <c r="AK229" s="12" t="str">
        <f>CONCATENATE(MID('Hex Reference'!AK229,3,2),MID('Hex Reference'!AK229,1,2))</f>
        <v>A04F</v>
      </c>
      <c r="AL229" s="12" t="e">
        <f>CONCATENATE(MID('Hex Reference'!AL229,3,2),MID('Hex Reference'!AL229,1,2))</f>
        <v>#N/A</v>
      </c>
      <c r="AM229" s="12" t="e">
        <f>CONCATENATE(MID('Hex Reference'!AM229,3,2),MID('Hex Reference'!AM229,1,2))</f>
        <v>#N/A</v>
      </c>
      <c r="AN229" s="12" t="str">
        <f>CONCATENATE(MID('Hex Reference'!AN229,3,2),MID('Hex Reference'!AN229,1,2))</f>
        <v>A04F</v>
      </c>
      <c r="AO229" s="12" t="e">
        <f>CONCATENATE(MID('Hex Reference'!AO229,3,2),MID('Hex Reference'!AO229,1,2))</f>
        <v>#N/A</v>
      </c>
      <c r="AP229" s="12" t="e">
        <f>CONCATENATE(MID('Hex Reference'!AP229,3,2),MID('Hex Reference'!AP229,1,2))</f>
        <v>#N/A</v>
      </c>
      <c r="AQ229" s="12" t="str">
        <f>CONCATENATE(MID('Hex Reference'!AQ229,3,2),MID('Hex Reference'!AQ229,1,2))</f>
        <v>A04F</v>
      </c>
      <c r="AR229" s="28"/>
      <c r="AT229" s="24"/>
      <c r="AU229" s="12" t="str">
        <f>CONCATENATE(MID('Hex Reference'!AU229,3,2),MID('Hex Reference'!AU229,1,2))</f>
        <v>AC4D</v>
      </c>
      <c r="AV229" s="12" t="e">
        <f>CONCATENATE(MID('Hex Reference'!AV229,3,2),MID('Hex Reference'!AV229,1,2))</f>
        <v>#N/A</v>
      </c>
      <c r="AW229" s="12" t="e">
        <f>CONCATENATE(MID('Hex Reference'!AW229,3,2),MID('Hex Reference'!AW229,1,2))</f>
        <v>#N/A</v>
      </c>
      <c r="AX229" s="12" t="str">
        <f>CONCATENATE(MID('Hex Reference'!AX229,3,2),MID('Hex Reference'!AX229,1,2))</f>
        <v>AC4D</v>
      </c>
      <c r="AY229" s="12" t="e">
        <f>CONCATENATE(MID('Hex Reference'!AY229,3,2),MID('Hex Reference'!AY229,1,2))</f>
        <v>#N/A</v>
      </c>
      <c r="AZ229" s="12" t="e">
        <f>CONCATENATE(MID('Hex Reference'!AZ229,3,2),MID('Hex Reference'!AZ229,1,2))</f>
        <v>#N/A</v>
      </c>
      <c r="BA229" s="12" t="str">
        <f>CONCATENATE(MID('Hex Reference'!BA229,3,2),MID('Hex Reference'!BA229,1,2))</f>
        <v>AC4D</v>
      </c>
      <c r="BB229" s="12" t="e">
        <f>CONCATENATE(MID('Hex Reference'!BB229,3,2),MID('Hex Reference'!BB229,1,2))</f>
        <v>#N/A</v>
      </c>
      <c r="BC229" s="12" t="e">
        <f>CONCATENATE(MID('Hex Reference'!BC229,3,2),MID('Hex Reference'!BC229,1,2))</f>
        <v>#N/A</v>
      </c>
      <c r="BD229" s="12" t="str">
        <f>CONCATENATE(MID('Hex Reference'!BD229,3,2),MID('Hex Reference'!BD229,1,2))</f>
        <v>AC4D</v>
      </c>
      <c r="BE229" s="12" t="e">
        <f>CONCATENATE(MID('Hex Reference'!BE229,3,2),MID('Hex Reference'!BE229,1,2))</f>
        <v>#N/A</v>
      </c>
      <c r="BF229" s="12" t="e">
        <f>CONCATENATE(MID('Hex Reference'!BF229,3,2),MID('Hex Reference'!BF229,1,2))</f>
        <v>#N/A</v>
      </c>
      <c r="BG229" s="12" t="str">
        <f>CONCATENATE(MID('Hex Reference'!BG229,3,2),MID('Hex Reference'!BG229,1,2))</f>
        <v>AC4D</v>
      </c>
      <c r="BH229" s="12" t="e">
        <f>CONCATENATE(MID('Hex Reference'!BH229,3,2),MID('Hex Reference'!BH229,1,2))</f>
        <v>#N/A</v>
      </c>
      <c r="BI229" s="12" t="e">
        <f>CONCATENATE(MID('Hex Reference'!BI229,3,2),MID('Hex Reference'!BI229,1,2))</f>
        <v>#N/A</v>
      </c>
      <c r="BJ229" s="12" t="str">
        <f>CONCATENATE(MID('Hex Reference'!BJ229,3,2),MID('Hex Reference'!BJ229,1,2))</f>
        <v>AC4D</v>
      </c>
      <c r="BK229" s="12" t="e">
        <f>CONCATENATE(MID('Hex Reference'!BK229,3,2),MID('Hex Reference'!BK229,1,2))</f>
        <v>#N/A</v>
      </c>
      <c r="BL229" s="12" t="e">
        <f>CONCATENATE(MID('Hex Reference'!BL229,3,2),MID('Hex Reference'!BL229,1,2))</f>
        <v>#N/A</v>
      </c>
      <c r="BM229" s="12" t="str">
        <f>CONCATENATE(MID('Hex Reference'!BM229,3,2),MID('Hex Reference'!BM229,1,2))</f>
        <v>A04F</v>
      </c>
      <c r="BN229" s="12" t="e">
        <f>CONCATENATE(MID('Hex Reference'!BN229,3,2),MID('Hex Reference'!BN229,1,2))</f>
        <v>#N/A</v>
      </c>
      <c r="BO229" s="12" t="e">
        <f>CONCATENATE(MID('Hex Reference'!BO229,3,2),MID('Hex Reference'!BO229,1,2))</f>
        <v>#N/A</v>
      </c>
      <c r="BP229" s="12" t="str">
        <f>CONCATENATE(MID('Hex Reference'!BP229,3,2),MID('Hex Reference'!BP229,1,2))</f>
        <v>A04F</v>
      </c>
      <c r="BQ229" s="12" t="e">
        <f>CONCATENATE(MID('Hex Reference'!BQ229,3,2),MID('Hex Reference'!BQ229,1,2))</f>
        <v>#N/A</v>
      </c>
      <c r="BR229" s="12" t="e">
        <f>CONCATENATE(MID('Hex Reference'!BR229,3,2),MID('Hex Reference'!BR229,1,2))</f>
        <v>#N/A</v>
      </c>
      <c r="BS229" s="12" t="str">
        <f>CONCATENATE(MID('Hex Reference'!BS229,3,2),MID('Hex Reference'!BS229,1,2))</f>
        <v>A04F</v>
      </c>
      <c r="BT229" s="12" t="e">
        <f>CONCATENATE(MID('Hex Reference'!BT229,3,2),MID('Hex Reference'!BT229,1,2))</f>
        <v>#N/A</v>
      </c>
      <c r="BU229" s="12" t="e">
        <f>CONCATENATE(MID('Hex Reference'!BU229,3,2),MID('Hex Reference'!BU229,1,2))</f>
        <v>#N/A</v>
      </c>
      <c r="BV229" s="12" t="str">
        <f>CONCATENATE(MID('Hex Reference'!BV229,3,2),MID('Hex Reference'!BV229,1,2))</f>
        <v>A04F</v>
      </c>
      <c r="BW229" s="12" t="e">
        <f>CONCATENATE(MID('Hex Reference'!BW229,3,2),MID('Hex Reference'!BW229,1,2))</f>
        <v>#N/A</v>
      </c>
      <c r="BX229" s="12" t="e">
        <f>CONCATENATE(MID('Hex Reference'!BX229,3,2),MID('Hex Reference'!BX229,1,2))</f>
        <v>#N/A</v>
      </c>
      <c r="BY229" s="12" t="str">
        <f>CONCATENATE(MID('Hex Reference'!BY229,3,2),MID('Hex Reference'!BY229,1,2))</f>
        <v>A04F</v>
      </c>
      <c r="BZ229" s="12" t="e">
        <f>CONCATENATE(MID('Hex Reference'!BZ229,3,2),MID('Hex Reference'!BZ229,1,2))</f>
        <v>#N/A</v>
      </c>
      <c r="CA229" s="12" t="e">
        <f>CONCATENATE(MID('Hex Reference'!CA229,3,2),MID('Hex Reference'!CA229,1,2))</f>
        <v>#N/A</v>
      </c>
      <c r="CB229" s="12" t="str">
        <f>CONCATENATE(MID('Hex Reference'!CB229,3,2),MID('Hex Reference'!CB229,1,2))</f>
        <v>A04F</v>
      </c>
      <c r="CC229" s="12" t="e">
        <f>CONCATENATE(MID('Hex Reference'!CC229,3,2),MID('Hex Reference'!CC229,1,2))</f>
        <v>#N/A</v>
      </c>
      <c r="CD229" s="12" t="e">
        <f>CONCATENATE(MID('Hex Reference'!CD229,3,2),MID('Hex Reference'!CD229,1,2))</f>
        <v>#N/A</v>
      </c>
      <c r="CE229" s="12" t="str">
        <f>CONCATENATE(MID('Hex Reference'!CE229,3,2),MID('Hex Reference'!CE229,1,2))</f>
        <v>A04F</v>
      </c>
      <c r="CF229" s="12" t="e">
        <f>CONCATENATE(MID('Hex Reference'!CF229,3,2),MID('Hex Reference'!CF229,1,2))</f>
        <v>#N/A</v>
      </c>
      <c r="CG229" s="12" t="e">
        <f>CONCATENATE(MID('Hex Reference'!CG229,3,2),MID('Hex Reference'!CG229,1,2))</f>
        <v>#N/A</v>
      </c>
      <c r="CH229" s="12" t="str">
        <f>CONCATENATE(MID('Hex Reference'!CH229,3,2),MID('Hex Reference'!CH229,1,2))</f>
        <v>A04F</v>
      </c>
      <c r="CI229" s="28"/>
    </row>
    <row r="230" spans="1:87">
      <c r="A230" s="25" t="str">
        <f t="shared" si="8"/>
        <v>E1</v>
      </c>
      <c r="B230" s="25" t="s">
        <v>254</v>
      </c>
      <c r="C230" s="40" t="str">
        <f t="shared" si="7"/>
        <v>191E0</v>
      </c>
      <c r="D230" s="12" t="str">
        <f>CONCATENATE(MID('Hex Reference'!D230,3,2),MID('Hex Reference'!D230,1,2))</f>
        <v>1F03</v>
      </c>
      <c r="E230" s="12" t="e">
        <f>CONCATENATE(MID('Hex Reference'!E230,3,2),MID('Hex Reference'!E230,1,2))</f>
        <v>#VALUE!</v>
      </c>
      <c r="F230" s="12" t="e">
        <f>CONCATENATE(MID('Hex Reference'!F230,3,2),MID('Hex Reference'!F230,1,2))</f>
        <v>#N/A</v>
      </c>
      <c r="G230" s="12" t="str">
        <f>CONCATENATE(MID('Hex Reference'!G230,3,2),MID('Hex Reference'!G230,1,2))</f>
        <v>1F03</v>
      </c>
      <c r="H230" s="12" t="e">
        <f>CONCATENATE(MID('Hex Reference'!H230,3,2),MID('Hex Reference'!H230,1,2))</f>
        <v>#VALUE!</v>
      </c>
      <c r="I230" s="12" t="e">
        <f>CONCATENATE(MID('Hex Reference'!I230,3,2),MID('Hex Reference'!I230,1,2))</f>
        <v>#N/A</v>
      </c>
      <c r="J230" s="12" t="str">
        <f>CONCATENATE(MID('Hex Reference'!J230,3,2),MID('Hex Reference'!J230,1,2))</f>
        <v>1F03</v>
      </c>
      <c r="K230" s="12" t="e">
        <f>CONCATENATE(MID('Hex Reference'!K230,3,2),MID('Hex Reference'!K230,1,2))</f>
        <v>#VALUE!</v>
      </c>
      <c r="L230" s="12" t="e">
        <f>CONCATENATE(MID('Hex Reference'!L230,3,2),MID('Hex Reference'!L230,1,2))</f>
        <v>#N/A</v>
      </c>
      <c r="M230" s="12" t="str">
        <f>CONCATENATE(MID('Hex Reference'!M230,3,2),MID('Hex Reference'!M230,1,2))</f>
        <v>1F03</v>
      </c>
      <c r="N230" s="12" t="e">
        <f>CONCATENATE(MID('Hex Reference'!N230,3,2),MID('Hex Reference'!N230,1,2))</f>
        <v>#VALUE!</v>
      </c>
      <c r="O230" s="12" t="e">
        <f>CONCATENATE(MID('Hex Reference'!O230,3,2),MID('Hex Reference'!O230,1,2))</f>
        <v>#N/A</v>
      </c>
      <c r="P230" s="12" t="str">
        <f>CONCATENATE(MID('Hex Reference'!P230,3,2),MID('Hex Reference'!P230,1,2))</f>
        <v>1F03</v>
      </c>
      <c r="Q230" s="12" t="e">
        <f>CONCATENATE(MID('Hex Reference'!Q230,3,2),MID('Hex Reference'!Q230,1,2))</f>
        <v>#VALUE!</v>
      </c>
      <c r="R230" s="12" t="e">
        <f>CONCATENATE(MID('Hex Reference'!R230,3,2),MID('Hex Reference'!R230,1,2))</f>
        <v>#N/A</v>
      </c>
      <c r="S230" s="12" t="str">
        <f>CONCATENATE(MID('Hex Reference'!S230,3,2),MID('Hex Reference'!S230,1,2))</f>
        <v>1F03</v>
      </c>
      <c r="T230" s="12" t="e">
        <f>CONCATENATE(MID('Hex Reference'!T230,3,2),MID('Hex Reference'!T230,1,2))</f>
        <v>#VALUE!</v>
      </c>
      <c r="U230" s="12" t="e">
        <f>CONCATENATE(MID('Hex Reference'!U230,3,2),MID('Hex Reference'!U230,1,2))</f>
        <v>#N/A</v>
      </c>
      <c r="V230" s="12" t="str">
        <f>CONCATENATE(MID('Hex Reference'!V230,3,2),MID('Hex Reference'!V230,1,2))</f>
        <v>1F03</v>
      </c>
      <c r="W230" s="12" t="e">
        <f>CONCATENATE(MID('Hex Reference'!W230,3,2),MID('Hex Reference'!W230,1,2))</f>
        <v>#VALUE!</v>
      </c>
      <c r="X230" s="12" t="e">
        <f>CONCATENATE(MID('Hex Reference'!X230,3,2),MID('Hex Reference'!X230,1,2))</f>
        <v>#N/A</v>
      </c>
      <c r="Y230" s="12" t="str">
        <f>CONCATENATE(MID('Hex Reference'!Y230,3,2),MID('Hex Reference'!Y230,1,2))</f>
        <v>1F03</v>
      </c>
      <c r="Z230" s="12" t="e">
        <f>CONCATENATE(MID('Hex Reference'!Z230,3,2),MID('Hex Reference'!Z230,1,2))</f>
        <v>#VALUE!</v>
      </c>
      <c r="AA230" s="12" t="e">
        <f>CONCATENATE(MID('Hex Reference'!AA230,3,2),MID('Hex Reference'!AA230,1,2))</f>
        <v>#N/A</v>
      </c>
      <c r="AB230" s="12" t="str">
        <f>CONCATENATE(MID('Hex Reference'!AB230,3,2),MID('Hex Reference'!AB230,1,2))</f>
        <v>1F03</v>
      </c>
      <c r="AC230" s="12" t="e">
        <f>CONCATENATE(MID('Hex Reference'!AC230,3,2),MID('Hex Reference'!AC230,1,2))</f>
        <v>#VALUE!</v>
      </c>
      <c r="AD230" s="12" t="e">
        <f>CONCATENATE(MID('Hex Reference'!AD230,3,2),MID('Hex Reference'!AD230,1,2))</f>
        <v>#N/A</v>
      </c>
      <c r="AE230" s="12" t="str">
        <f>CONCATENATE(MID('Hex Reference'!AE230,3,2),MID('Hex Reference'!AE230,1,2))</f>
        <v>1F03</v>
      </c>
      <c r="AF230" s="12" t="e">
        <f>CONCATENATE(MID('Hex Reference'!AF230,3,2),MID('Hex Reference'!AF230,1,2))</f>
        <v>#VALUE!</v>
      </c>
      <c r="AG230" s="12" t="e">
        <f>CONCATENATE(MID('Hex Reference'!AG230,3,2),MID('Hex Reference'!AG230,1,2))</f>
        <v>#N/A</v>
      </c>
      <c r="AH230" s="12" t="str">
        <f>CONCATENATE(MID('Hex Reference'!AH230,3,2),MID('Hex Reference'!AH230,1,2))</f>
        <v>1F03</v>
      </c>
      <c r="AI230" s="12" t="e">
        <f>CONCATENATE(MID('Hex Reference'!AI230,3,2),MID('Hex Reference'!AI230,1,2))</f>
        <v>#VALUE!</v>
      </c>
      <c r="AJ230" s="12" t="e">
        <f>CONCATENATE(MID('Hex Reference'!AJ230,3,2),MID('Hex Reference'!AJ230,1,2))</f>
        <v>#N/A</v>
      </c>
      <c r="AK230" s="12" t="str">
        <f>CONCATENATE(MID('Hex Reference'!AK230,3,2),MID('Hex Reference'!AK230,1,2))</f>
        <v>1F03</v>
      </c>
      <c r="AL230" s="12" t="e">
        <f>CONCATENATE(MID('Hex Reference'!AL230,3,2),MID('Hex Reference'!AL230,1,2))</f>
        <v>#VALUE!</v>
      </c>
      <c r="AM230" s="12" t="e">
        <f>CONCATENATE(MID('Hex Reference'!AM230,3,2),MID('Hex Reference'!AM230,1,2))</f>
        <v>#N/A</v>
      </c>
      <c r="AN230" s="12" t="str">
        <f>CONCATENATE(MID('Hex Reference'!AN230,3,2),MID('Hex Reference'!AN230,1,2))</f>
        <v>1F03</v>
      </c>
      <c r="AO230" s="12" t="e">
        <f>CONCATENATE(MID('Hex Reference'!AO230,3,2),MID('Hex Reference'!AO230,1,2))</f>
        <v>#VALUE!</v>
      </c>
      <c r="AP230" s="12" t="e">
        <f>CONCATENATE(MID('Hex Reference'!AP230,3,2),MID('Hex Reference'!AP230,1,2))</f>
        <v>#N/A</v>
      </c>
      <c r="AQ230" s="12" t="str">
        <f>CONCATENATE(MID('Hex Reference'!AQ230,3,2),MID('Hex Reference'!AQ230,1,2))</f>
        <v>1F03</v>
      </c>
      <c r="AR230" s="28"/>
      <c r="AT230" s="24"/>
      <c r="AU230" s="12" t="str">
        <f>CONCATENATE(MID('Hex Reference'!AU230,3,2),MID('Hex Reference'!AU230,1,2))</f>
        <v>1F03</v>
      </c>
      <c r="AV230" s="12" t="e">
        <f>CONCATENATE(MID('Hex Reference'!AV230,3,2),MID('Hex Reference'!AV230,1,2))</f>
        <v>#VALUE!</v>
      </c>
      <c r="AW230" s="12" t="e">
        <f>CONCATENATE(MID('Hex Reference'!AW230,3,2),MID('Hex Reference'!AW230,1,2))</f>
        <v>#N/A</v>
      </c>
      <c r="AX230" s="12" t="str">
        <f>CONCATENATE(MID('Hex Reference'!AX230,3,2),MID('Hex Reference'!AX230,1,2))</f>
        <v>1F03</v>
      </c>
      <c r="AY230" s="12" t="e">
        <f>CONCATENATE(MID('Hex Reference'!AY230,3,2),MID('Hex Reference'!AY230,1,2))</f>
        <v>#VALUE!</v>
      </c>
      <c r="AZ230" s="12" t="e">
        <f>CONCATENATE(MID('Hex Reference'!AZ230,3,2),MID('Hex Reference'!AZ230,1,2))</f>
        <v>#N/A</v>
      </c>
      <c r="BA230" s="12" t="str">
        <f>CONCATENATE(MID('Hex Reference'!BA230,3,2),MID('Hex Reference'!BA230,1,2))</f>
        <v>1F03</v>
      </c>
      <c r="BB230" s="12" t="e">
        <f>CONCATENATE(MID('Hex Reference'!BB230,3,2),MID('Hex Reference'!BB230,1,2))</f>
        <v>#VALUE!</v>
      </c>
      <c r="BC230" s="12" t="e">
        <f>CONCATENATE(MID('Hex Reference'!BC230,3,2),MID('Hex Reference'!BC230,1,2))</f>
        <v>#N/A</v>
      </c>
      <c r="BD230" s="12" t="str">
        <f>CONCATENATE(MID('Hex Reference'!BD230,3,2),MID('Hex Reference'!BD230,1,2))</f>
        <v>1F03</v>
      </c>
      <c r="BE230" s="12" t="e">
        <f>CONCATENATE(MID('Hex Reference'!BE230,3,2),MID('Hex Reference'!BE230,1,2))</f>
        <v>#VALUE!</v>
      </c>
      <c r="BF230" s="12" t="e">
        <f>CONCATENATE(MID('Hex Reference'!BF230,3,2),MID('Hex Reference'!BF230,1,2))</f>
        <v>#N/A</v>
      </c>
      <c r="BG230" s="12" t="str">
        <f>CONCATENATE(MID('Hex Reference'!BG230,3,2),MID('Hex Reference'!BG230,1,2))</f>
        <v>1F03</v>
      </c>
      <c r="BH230" s="12" t="e">
        <f>CONCATENATE(MID('Hex Reference'!BH230,3,2),MID('Hex Reference'!BH230,1,2))</f>
        <v>#VALUE!</v>
      </c>
      <c r="BI230" s="12" t="e">
        <f>CONCATENATE(MID('Hex Reference'!BI230,3,2),MID('Hex Reference'!BI230,1,2))</f>
        <v>#N/A</v>
      </c>
      <c r="BJ230" s="12" t="str">
        <f>CONCATENATE(MID('Hex Reference'!BJ230,3,2),MID('Hex Reference'!BJ230,1,2))</f>
        <v>1F03</v>
      </c>
      <c r="BK230" s="12" t="e">
        <f>CONCATENATE(MID('Hex Reference'!BK230,3,2),MID('Hex Reference'!BK230,1,2))</f>
        <v>#VALUE!</v>
      </c>
      <c r="BL230" s="12" t="e">
        <f>CONCATENATE(MID('Hex Reference'!BL230,3,2),MID('Hex Reference'!BL230,1,2))</f>
        <v>#N/A</v>
      </c>
      <c r="BM230" s="12" t="str">
        <f>CONCATENATE(MID('Hex Reference'!BM230,3,2),MID('Hex Reference'!BM230,1,2))</f>
        <v>1F03</v>
      </c>
      <c r="BN230" s="12" t="e">
        <f>CONCATENATE(MID('Hex Reference'!BN230,3,2),MID('Hex Reference'!BN230,1,2))</f>
        <v>#VALUE!</v>
      </c>
      <c r="BO230" s="12" t="e">
        <f>CONCATENATE(MID('Hex Reference'!BO230,3,2),MID('Hex Reference'!BO230,1,2))</f>
        <v>#N/A</v>
      </c>
      <c r="BP230" s="12" t="str">
        <f>CONCATENATE(MID('Hex Reference'!BP230,3,2),MID('Hex Reference'!BP230,1,2))</f>
        <v>1F03</v>
      </c>
      <c r="BQ230" s="12" t="e">
        <f>CONCATENATE(MID('Hex Reference'!BQ230,3,2),MID('Hex Reference'!BQ230,1,2))</f>
        <v>#VALUE!</v>
      </c>
      <c r="BR230" s="12" t="e">
        <f>CONCATENATE(MID('Hex Reference'!BR230,3,2),MID('Hex Reference'!BR230,1,2))</f>
        <v>#N/A</v>
      </c>
      <c r="BS230" s="12" t="str">
        <f>CONCATENATE(MID('Hex Reference'!BS230,3,2),MID('Hex Reference'!BS230,1,2))</f>
        <v>1F03</v>
      </c>
      <c r="BT230" s="12" t="e">
        <f>CONCATENATE(MID('Hex Reference'!BT230,3,2),MID('Hex Reference'!BT230,1,2))</f>
        <v>#VALUE!</v>
      </c>
      <c r="BU230" s="12" t="e">
        <f>CONCATENATE(MID('Hex Reference'!BU230,3,2),MID('Hex Reference'!BU230,1,2))</f>
        <v>#N/A</v>
      </c>
      <c r="BV230" s="12" t="str">
        <f>CONCATENATE(MID('Hex Reference'!BV230,3,2),MID('Hex Reference'!BV230,1,2))</f>
        <v>1F03</v>
      </c>
      <c r="BW230" s="12" t="e">
        <f>CONCATENATE(MID('Hex Reference'!BW230,3,2),MID('Hex Reference'!BW230,1,2))</f>
        <v>#VALUE!</v>
      </c>
      <c r="BX230" s="12" t="e">
        <f>CONCATENATE(MID('Hex Reference'!BX230,3,2),MID('Hex Reference'!BX230,1,2))</f>
        <v>#N/A</v>
      </c>
      <c r="BY230" s="12" t="str">
        <f>CONCATENATE(MID('Hex Reference'!BY230,3,2),MID('Hex Reference'!BY230,1,2))</f>
        <v>1F03</v>
      </c>
      <c r="BZ230" s="12" t="e">
        <f>CONCATENATE(MID('Hex Reference'!BZ230,3,2),MID('Hex Reference'!BZ230,1,2))</f>
        <v>#VALUE!</v>
      </c>
      <c r="CA230" s="12" t="e">
        <f>CONCATENATE(MID('Hex Reference'!CA230,3,2),MID('Hex Reference'!CA230,1,2))</f>
        <v>#N/A</v>
      </c>
      <c r="CB230" s="12" t="str">
        <f>CONCATENATE(MID('Hex Reference'!CB230,3,2),MID('Hex Reference'!CB230,1,2))</f>
        <v>1F03</v>
      </c>
      <c r="CC230" s="12" t="e">
        <f>CONCATENATE(MID('Hex Reference'!CC230,3,2),MID('Hex Reference'!CC230,1,2))</f>
        <v>#VALUE!</v>
      </c>
      <c r="CD230" s="12" t="e">
        <f>CONCATENATE(MID('Hex Reference'!CD230,3,2),MID('Hex Reference'!CD230,1,2))</f>
        <v>#N/A</v>
      </c>
      <c r="CE230" s="12" t="str">
        <f>CONCATENATE(MID('Hex Reference'!CE230,3,2),MID('Hex Reference'!CE230,1,2))</f>
        <v>1F03</v>
      </c>
      <c r="CF230" s="12" t="e">
        <f>CONCATENATE(MID('Hex Reference'!CF230,3,2),MID('Hex Reference'!CF230,1,2))</f>
        <v>#VALUE!</v>
      </c>
      <c r="CG230" s="12" t="e">
        <f>CONCATENATE(MID('Hex Reference'!CG230,3,2),MID('Hex Reference'!CG230,1,2))</f>
        <v>#N/A</v>
      </c>
      <c r="CH230" s="12" t="str">
        <f>CONCATENATE(MID('Hex Reference'!CH230,3,2),MID('Hex Reference'!CH230,1,2))</f>
        <v>1F03</v>
      </c>
      <c r="CI230" s="28"/>
    </row>
    <row r="231" spans="1:87">
      <c r="A231" s="25" t="str">
        <f t="shared" si="8"/>
        <v>E2</v>
      </c>
      <c r="B231" s="25" t="s">
        <v>255</v>
      </c>
      <c r="C231" s="40" t="str">
        <f t="shared" si="7"/>
        <v>19218</v>
      </c>
      <c r="D231" s="12" t="str">
        <f>CONCATENATE(MID('Hex Reference'!D231,3,2),MID('Hex Reference'!D231,1,2))</f>
        <v>F441</v>
      </c>
      <c r="E231" s="12" t="e">
        <f>CONCATENATE(MID('Hex Reference'!E231,3,2),MID('Hex Reference'!E231,1,2))</f>
        <v>#N/A</v>
      </c>
      <c r="F231" s="12" t="e">
        <f>CONCATENATE(MID('Hex Reference'!F231,3,2),MID('Hex Reference'!F231,1,2))</f>
        <v>#N/A</v>
      </c>
      <c r="G231" s="12" t="str">
        <f>CONCATENATE(MID('Hex Reference'!G231,3,2),MID('Hex Reference'!G231,1,2))</f>
        <v>F441</v>
      </c>
      <c r="H231" s="12" t="e">
        <f>CONCATENATE(MID('Hex Reference'!H231,3,2),MID('Hex Reference'!H231,1,2))</f>
        <v>#N/A</v>
      </c>
      <c r="I231" s="12" t="e">
        <f>CONCATENATE(MID('Hex Reference'!I231,3,2),MID('Hex Reference'!I231,1,2))</f>
        <v>#N/A</v>
      </c>
      <c r="J231" s="12" t="str">
        <f>CONCATENATE(MID('Hex Reference'!J231,3,2),MID('Hex Reference'!J231,1,2))</f>
        <v>EE42</v>
      </c>
      <c r="K231" s="12" t="e">
        <f>CONCATENATE(MID('Hex Reference'!K231,3,2),MID('Hex Reference'!K231,1,2))</f>
        <v>#N/A</v>
      </c>
      <c r="L231" s="12" t="e">
        <f>CONCATENATE(MID('Hex Reference'!L231,3,2),MID('Hex Reference'!L231,1,2))</f>
        <v>#N/A</v>
      </c>
      <c r="M231" s="12" t="str">
        <f>CONCATENATE(MID('Hex Reference'!M231,3,2),MID('Hex Reference'!M231,1,2))</f>
        <v>EE42</v>
      </c>
      <c r="N231" s="12" t="e">
        <f>CONCATENATE(MID('Hex Reference'!N231,3,2),MID('Hex Reference'!N231,1,2))</f>
        <v>#N/A</v>
      </c>
      <c r="O231" s="12" t="e">
        <f>CONCATENATE(MID('Hex Reference'!O231,3,2),MID('Hex Reference'!O231,1,2))</f>
        <v>#N/A</v>
      </c>
      <c r="P231" s="12" t="str">
        <f>CONCATENATE(MID('Hex Reference'!P231,3,2),MID('Hex Reference'!P231,1,2))</f>
        <v>E843</v>
      </c>
      <c r="Q231" s="12" t="e">
        <f>CONCATENATE(MID('Hex Reference'!Q231,3,2),MID('Hex Reference'!Q231,1,2))</f>
        <v>#N/A</v>
      </c>
      <c r="R231" s="12" t="e">
        <f>CONCATENATE(MID('Hex Reference'!R231,3,2),MID('Hex Reference'!R231,1,2))</f>
        <v>#N/A</v>
      </c>
      <c r="S231" s="12" t="str">
        <f>CONCATENATE(MID('Hex Reference'!S231,3,2),MID('Hex Reference'!S231,1,2))</f>
        <v>E843</v>
      </c>
      <c r="T231" s="12" t="e">
        <f>CONCATENATE(MID('Hex Reference'!T231,3,2),MID('Hex Reference'!T231,1,2))</f>
        <v>#N/A</v>
      </c>
      <c r="U231" s="12" t="e">
        <f>CONCATENATE(MID('Hex Reference'!U231,3,2),MID('Hex Reference'!U231,1,2))</f>
        <v>#N/A</v>
      </c>
      <c r="V231" s="12" t="str">
        <f>CONCATENATE(MID('Hex Reference'!V231,3,2),MID('Hex Reference'!V231,1,2))</f>
        <v>2003</v>
      </c>
      <c r="W231" s="12" t="e">
        <f>CONCATENATE(MID('Hex Reference'!W231,3,2),MID('Hex Reference'!W231,1,2))</f>
        <v>#VALUE!</v>
      </c>
      <c r="X231" s="12" t="e">
        <f>CONCATENATE(MID('Hex Reference'!X231,3,2),MID('Hex Reference'!X231,1,2))</f>
        <v>#N/A</v>
      </c>
      <c r="Y231" s="12" t="str">
        <f>CONCATENATE(MID('Hex Reference'!Y231,3,2),MID('Hex Reference'!Y231,1,2))</f>
        <v>2003</v>
      </c>
      <c r="Z231" s="12" t="e">
        <f>CONCATENATE(MID('Hex Reference'!Z231,3,2),MID('Hex Reference'!Z231,1,2))</f>
        <v>#VALUE!</v>
      </c>
      <c r="AA231" s="12" t="e">
        <f>CONCATENATE(MID('Hex Reference'!AA231,3,2),MID('Hex Reference'!AA231,1,2))</f>
        <v>#N/A</v>
      </c>
      <c r="AB231" s="12" t="str">
        <f>CONCATENATE(MID('Hex Reference'!AB231,3,2),MID('Hex Reference'!AB231,1,2))</f>
        <v>2103</v>
      </c>
      <c r="AC231" s="12" t="e">
        <f>CONCATENATE(MID('Hex Reference'!AC231,3,2),MID('Hex Reference'!AC231,1,2))</f>
        <v>#VALUE!</v>
      </c>
      <c r="AD231" s="12" t="e">
        <f>CONCATENATE(MID('Hex Reference'!AD231,3,2),MID('Hex Reference'!AD231,1,2))</f>
        <v>#N/A</v>
      </c>
      <c r="AE231" s="12" t="str">
        <f>CONCATENATE(MID('Hex Reference'!AE231,3,2),MID('Hex Reference'!AE231,1,2))</f>
        <v>2103</v>
      </c>
      <c r="AF231" s="12" t="e">
        <f>CONCATENATE(MID('Hex Reference'!AF231,3,2),MID('Hex Reference'!AF231,1,2))</f>
        <v>#VALUE!</v>
      </c>
      <c r="AG231" s="12" t="e">
        <f>CONCATENATE(MID('Hex Reference'!AG231,3,2),MID('Hex Reference'!AG231,1,2))</f>
        <v>#N/A</v>
      </c>
      <c r="AH231" s="12" t="str">
        <f>CONCATENATE(MID('Hex Reference'!AH231,3,2),MID('Hex Reference'!AH231,1,2))</f>
        <v>2203</v>
      </c>
      <c r="AI231" s="12" t="e">
        <f>CONCATENATE(MID('Hex Reference'!AI231,3,2),MID('Hex Reference'!AI231,1,2))</f>
        <v>#VALUE!</v>
      </c>
      <c r="AJ231" s="12" t="e">
        <f>CONCATENATE(MID('Hex Reference'!AJ231,3,2),MID('Hex Reference'!AJ231,1,2))</f>
        <v>#N/A</v>
      </c>
      <c r="AK231" s="12" t="str">
        <f>CONCATENATE(MID('Hex Reference'!AK231,3,2),MID('Hex Reference'!AK231,1,2))</f>
        <v>2203</v>
      </c>
      <c r="AL231" s="12" t="e">
        <f>CONCATENATE(MID('Hex Reference'!AL231,3,2),MID('Hex Reference'!AL231,1,2))</f>
        <v>#VALUE!</v>
      </c>
      <c r="AM231" s="12" t="e">
        <f>CONCATENATE(MID('Hex Reference'!AM231,3,2),MID('Hex Reference'!AM231,1,2))</f>
        <v>#N/A</v>
      </c>
      <c r="AN231" s="12" t="str">
        <f>CONCATENATE(MID('Hex Reference'!AN231,3,2),MID('Hex Reference'!AN231,1,2))</f>
        <v>2203</v>
      </c>
      <c r="AO231" s="12" t="e">
        <f>CONCATENATE(MID('Hex Reference'!AO231,3,2),MID('Hex Reference'!AO231,1,2))</f>
        <v>#VALUE!</v>
      </c>
      <c r="AP231" s="12" t="e">
        <f>CONCATENATE(MID('Hex Reference'!AP231,3,2),MID('Hex Reference'!AP231,1,2))</f>
        <v>#N/A</v>
      </c>
      <c r="AQ231" s="12" t="str">
        <f>CONCATENATE(MID('Hex Reference'!AQ231,3,2),MID('Hex Reference'!AQ231,1,2))</f>
        <v>2203</v>
      </c>
      <c r="AR231" s="28"/>
      <c r="AT231" s="24"/>
      <c r="AU231" s="12" t="str">
        <f>CONCATENATE(MID('Hex Reference'!AU231,3,2),MID('Hex Reference'!AU231,1,2))</f>
        <v>F441</v>
      </c>
      <c r="AV231" s="12" t="e">
        <f>CONCATENATE(MID('Hex Reference'!AV231,3,2),MID('Hex Reference'!AV231,1,2))</f>
        <v>#N/A</v>
      </c>
      <c r="AW231" s="12" t="e">
        <f>CONCATENATE(MID('Hex Reference'!AW231,3,2),MID('Hex Reference'!AW231,1,2))</f>
        <v>#N/A</v>
      </c>
      <c r="AX231" s="12" t="str">
        <f>CONCATENATE(MID('Hex Reference'!AX231,3,2),MID('Hex Reference'!AX231,1,2))</f>
        <v>F441</v>
      </c>
      <c r="AY231" s="12" t="e">
        <f>CONCATENATE(MID('Hex Reference'!AY231,3,2),MID('Hex Reference'!AY231,1,2))</f>
        <v>#N/A</v>
      </c>
      <c r="AZ231" s="12" t="e">
        <f>CONCATENATE(MID('Hex Reference'!AZ231,3,2),MID('Hex Reference'!AZ231,1,2))</f>
        <v>#N/A</v>
      </c>
      <c r="BA231" s="12" t="str">
        <f>CONCATENATE(MID('Hex Reference'!BA231,3,2),MID('Hex Reference'!BA231,1,2))</f>
        <v>EE42</v>
      </c>
      <c r="BB231" s="12" t="e">
        <f>CONCATENATE(MID('Hex Reference'!BB231,3,2),MID('Hex Reference'!BB231,1,2))</f>
        <v>#N/A</v>
      </c>
      <c r="BC231" s="12" t="e">
        <f>CONCATENATE(MID('Hex Reference'!BC231,3,2),MID('Hex Reference'!BC231,1,2))</f>
        <v>#N/A</v>
      </c>
      <c r="BD231" s="12" t="str">
        <f>CONCATENATE(MID('Hex Reference'!BD231,3,2),MID('Hex Reference'!BD231,1,2))</f>
        <v>EE42</v>
      </c>
      <c r="BE231" s="12" t="e">
        <f>CONCATENATE(MID('Hex Reference'!BE231,3,2),MID('Hex Reference'!BE231,1,2))</f>
        <v>#N/A</v>
      </c>
      <c r="BF231" s="12" t="e">
        <f>CONCATENATE(MID('Hex Reference'!BF231,3,2),MID('Hex Reference'!BF231,1,2))</f>
        <v>#N/A</v>
      </c>
      <c r="BG231" s="12" t="str">
        <f>CONCATENATE(MID('Hex Reference'!BG231,3,2),MID('Hex Reference'!BG231,1,2))</f>
        <v>E843</v>
      </c>
      <c r="BH231" s="12" t="e">
        <f>CONCATENATE(MID('Hex Reference'!BH231,3,2),MID('Hex Reference'!BH231,1,2))</f>
        <v>#N/A</v>
      </c>
      <c r="BI231" s="12" t="e">
        <f>CONCATENATE(MID('Hex Reference'!BI231,3,2),MID('Hex Reference'!BI231,1,2))</f>
        <v>#N/A</v>
      </c>
      <c r="BJ231" s="12" t="str">
        <f>CONCATENATE(MID('Hex Reference'!BJ231,3,2),MID('Hex Reference'!BJ231,1,2))</f>
        <v>E843</v>
      </c>
      <c r="BK231" s="12" t="e">
        <f>CONCATENATE(MID('Hex Reference'!BK231,3,2),MID('Hex Reference'!BK231,1,2))</f>
        <v>#N/A</v>
      </c>
      <c r="BL231" s="12" t="e">
        <f>CONCATENATE(MID('Hex Reference'!BL231,3,2),MID('Hex Reference'!BL231,1,2))</f>
        <v>#N/A</v>
      </c>
      <c r="BM231" s="12" t="str">
        <f>CONCATENATE(MID('Hex Reference'!BM231,3,2),MID('Hex Reference'!BM231,1,2))</f>
        <v>2003</v>
      </c>
      <c r="BN231" s="12" t="e">
        <f>CONCATENATE(MID('Hex Reference'!BN231,3,2),MID('Hex Reference'!BN231,1,2))</f>
        <v>#VALUE!</v>
      </c>
      <c r="BO231" s="12" t="e">
        <f>CONCATENATE(MID('Hex Reference'!BO231,3,2),MID('Hex Reference'!BO231,1,2))</f>
        <v>#N/A</v>
      </c>
      <c r="BP231" s="12" t="str">
        <f>CONCATENATE(MID('Hex Reference'!BP231,3,2),MID('Hex Reference'!BP231,1,2))</f>
        <v>2003</v>
      </c>
      <c r="BQ231" s="12" t="e">
        <f>CONCATENATE(MID('Hex Reference'!BQ231,3,2),MID('Hex Reference'!BQ231,1,2))</f>
        <v>#VALUE!</v>
      </c>
      <c r="BR231" s="12" t="e">
        <f>CONCATENATE(MID('Hex Reference'!BR231,3,2),MID('Hex Reference'!BR231,1,2))</f>
        <v>#N/A</v>
      </c>
      <c r="BS231" s="12" t="str">
        <f>CONCATENATE(MID('Hex Reference'!BS231,3,2),MID('Hex Reference'!BS231,1,2))</f>
        <v>2103</v>
      </c>
      <c r="BT231" s="12" t="e">
        <f>CONCATENATE(MID('Hex Reference'!BT231,3,2),MID('Hex Reference'!BT231,1,2))</f>
        <v>#VALUE!</v>
      </c>
      <c r="BU231" s="12" t="e">
        <f>CONCATENATE(MID('Hex Reference'!BU231,3,2),MID('Hex Reference'!BU231,1,2))</f>
        <v>#N/A</v>
      </c>
      <c r="BV231" s="12" t="str">
        <f>CONCATENATE(MID('Hex Reference'!BV231,3,2),MID('Hex Reference'!BV231,1,2))</f>
        <v>2103</v>
      </c>
      <c r="BW231" s="12" t="e">
        <f>CONCATENATE(MID('Hex Reference'!BW231,3,2),MID('Hex Reference'!BW231,1,2))</f>
        <v>#VALUE!</v>
      </c>
      <c r="BX231" s="12" t="e">
        <f>CONCATENATE(MID('Hex Reference'!BX231,3,2),MID('Hex Reference'!BX231,1,2))</f>
        <v>#N/A</v>
      </c>
      <c r="BY231" s="12" t="str">
        <f>CONCATENATE(MID('Hex Reference'!BY231,3,2),MID('Hex Reference'!BY231,1,2))</f>
        <v>2203</v>
      </c>
      <c r="BZ231" s="12" t="e">
        <f>CONCATENATE(MID('Hex Reference'!BZ231,3,2),MID('Hex Reference'!BZ231,1,2))</f>
        <v>#VALUE!</v>
      </c>
      <c r="CA231" s="12" t="e">
        <f>CONCATENATE(MID('Hex Reference'!CA231,3,2),MID('Hex Reference'!CA231,1,2))</f>
        <v>#N/A</v>
      </c>
      <c r="CB231" s="12" t="str">
        <f>CONCATENATE(MID('Hex Reference'!CB231,3,2),MID('Hex Reference'!CB231,1,2))</f>
        <v>2203</v>
      </c>
      <c r="CC231" s="12" t="e">
        <f>CONCATENATE(MID('Hex Reference'!CC231,3,2),MID('Hex Reference'!CC231,1,2))</f>
        <v>#VALUE!</v>
      </c>
      <c r="CD231" s="12" t="e">
        <f>CONCATENATE(MID('Hex Reference'!CD231,3,2),MID('Hex Reference'!CD231,1,2))</f>
        <v>#N/A</v>
      </c>
      <c r="CE231" s="12" t="str">
        <f>CONCATENATE(MID('Hex Reference'!CE231,3,2),MID('Hex Reference'!CE231,1,2))</f>
        <v>2203</v>
      </c>
      <c r="CF231" s="12" t="e">
        <f>CONCATENATE(MID('Hex Reference'!CF231,3,2),MID('Hex Reference'!CF231,1,2))</f>
        <v>#VALUE!</v>
      </c>
      <c r="CG231" s="12" t="e">
        <f>CONCATENATE(MID('Hex Reference'!CG231,3,2),MID('Hex Reference'!CG231,1,2))</f>
        <v>#N/A</v>
      </c>
      <c r="CH231" s="12" t="str">
        <f>CONCATENATE(MID('Hex Reference'!CH231,3,2),MID('Hex Reference'!CH231,1,2))</f>
        <v>2203</v>
      </c>
      <c r="CI231" s="28"/>
    </row>
    <row r="232" spans="1:87">
      <c r="A232" s="25" t="str">
        <f t="shared" si="8"/>
        <v>E3</v>
      </c>
      <c r="B232" s="25" t="s">
        <v>256</v>
      </c>
      <c r="C232" s="40" t="str">
        <f t="shared" si="7"/>
        <v>19250</v>
      </c>
      <c r="D232" s="12" t="str">
        <f>CONCATENATE(MID('Hex Reference'!D232,3,2),MID('Hex Reference'!D232,1,2))</f>
        <v>2303</v>
      </c>
      <c r="E232" s="12" t="e">
        <f>CONCATENATE(MID('Hex Reference'!E232,3,2),MID('Hex Reference'!E232,1,2))</f>
        <v>#VALUE!</v>
      </c>
      <c r="F232" s="12" t="e">
        <f>CONCATENATE(MID('Hex Reference'!F232,3,2),MID('Hex Reference'!F232,1,2))</f>
        <v>#N/A</v>
      </c>
      <c r="G232" s="12" t="str">
        <f>CONCATENATE(MID('Hex Reference'!G232,3,2),MID('Hex Reference'!G232,1,2))</f>
        <v>2303</v>
      </c>
      <c r="H232" s="12" t="e">
        <f>CONCATENATE(MID('Hex Reference'!H232,3,2),MID('Hex Reference'!H232,1,2))</f>
        <v>#VALUE!</v>
      </c>
      <c r="I232" s="12" t="e">
        <f>CONCATENATE(MID('Hex Reference'!I232,3,2),MID('Hex Reference'!I232,1,2))</f>
        <v>#N/A</v>
      </c>
      <c r="J232" s="12" t="str">
        <f>CONCATENATE(MID('Hex Reference'!J232,3,2),MID('Hex Reference'!J232,1,2))</f>
        <v>2303</v>
      </c>
      <c r="K232" s="12" t="e">
        <f>CONCATENATE(MID('Hex Reference'!K232,3,2),MID('Hex Reference'!K232,1,2))</f>
        <v>#VALUE!</v>
      </c>
      <c r="L232" s="12" t="e">
        <f>CONCATENATE(MID('Hex Reference'!L232,3,2),MID('Hex Reference'!L232,1,2))</f>
        <v>#N/A</v>
      </c>
      <c r="M232" s="12" t="str">
        <f>CONCATENATE(MID('Hex Reference'!M232,3,2),MID('Hex Reference'!M232,1,2))</f>
        <v>2303</v>
      </c>
      <c r="N232" s="12" t="e">
        <f>CONCATENATE(MID('Hex Reference'!N232,3,2),MID('Hex Reference'!N232,1,2))</f>
        <v>#VALUE!</v>
      </c>
      <c r="O232" s="12" t="e">
        <f>CONCATENATE(MID('Hex Reference'!O232,3,2),MID('Hex Reference'!O232,1,2))</f>
        <v>#N/A</v>
      </c>
      <c r="P232" s="12" t="str">
        <f>CONCATENATE(MID('Hex Reference'!P232,3,2),MID('Hex Reference'!P232,1,2))</f>
        <v>2303</v>
      </c>
      <c r="Q232" s="12" t="e">
        <f>CONCATENATE(MID('Hex Reference'!Q232,3,2),MID('Hex Reference'!Q232,1,2))</f>
        <v>#VALUE!</v>
      </c>
      <c r="R232" s="12" t="e">
        <f>CONCATENATE(MID('Hex Reference'!R232,3,2),MID('Hex Reference'!R232,1,2))</f>
        <v>#N/A</v>
      </c>
      <c r="S232" s="12" t="str">
        <f>CONCATENATE(MID('Hex Reference'!S232,3,2),MID('Hex Reference'!S232,1,2))</f>
        <v>2303</v>
      </c>
      <c r="T232" s="12" t="e">
        <f>CONCATENATE(MID('Hex Reference'!T232,3,2),MID('Hex Reference'!T232,1,2))</f>
        <v>#VALUE!</v>
      </c>
      <c r="U232" s="12" t="e">
        <f>CONCATENATE(MID('Hex Reference'!U232,3,2),MID('Hex Reference'!U232,1,2))</f>
        <v>#N/A</v>
      </c>
      <c r="V232" s="12" t="str">
        <f>CONCATENATE(MID('Hex Reference'!V232,3,2),MID('Hex Reference'!V232,1,2))</f>
        <v>2303</v>
      </c>
      <c r="W232" s="12" t="e">
        <f>CONCATENATE(MID('Hex Reference'!W232,3,2),MID('Hex Reference'!W232,1,2))</f>
        <v>#VALUE!</v>
      </c>
      <c r="X232" s="12" t="e">
        <f>CONCATENATE(MID('Hex Reference'!X232,3,2),MID('Hex Reference'!X232,1,2))</f>
        <v>#N/A</v>
      </c>
      <c r="Y232" s="12" t="str">
        <f>CONCATENATE(MID('Hex Reference'!Y232,3,2),MID('Hex Reference'!Y232,1,2))</f>
        <v>2303</v>
      </c>
      <c r="Z232" s="12" t="e">
        <f>CONCATENATE(MID('Hex Reference'!Z232,3,2),MID('Hex Reference'!Z232,1,2))</f>
        <v>#VALUE!</v>
      </c>
      <c r="AA232" s="12" t="e">
        <f>CONCATENATE(MID('Hex Reference'!AA232,3,2),MID('Hex Reference'!AA232,1,2))</f>
        <v>#N/A</v>
      </c>
      <c r="AB232" s="12" t="str">
        <f>CONCATENATE(MID('Hex Reference'!AB232,3,2),MID('Hex Reference'!AB232,1,2))</f>
        <v>2303</v>
      </c>
      <c r="AC232" s="12" t="e">
        <f>CONCATENATE(MID('Hex Reference'!AC232,3,2),MID('Hex Reference'!AC232,1,2))</f>
        <v>#VALUE!</v>
      </c>
      <c r="AD232" s="12" t="e">
        <f>CONCATENATE(MID('Hex Reference'!AD232,3,2),MID('Hex Reference'!AD232,1,2))</f>
        <v>#N/A</v>
      </c>
      <c r="AE232" s="12" t="str">
        <f>CONCATENATE(MID('Hex Reference'!AE232,3,2),MID('Hex Reference'!AE232,1,2))</f>
        <v>2303</v>
      </c>
      <c r="AF232" s="12" t="e">
        <f>CONCATENATE(MID('Hex Reference'!AF232,3,2),MID('Hex Reference'!AF232,1,2))</f>
        <v>#VALUE!</v>
      </c>
      <c r="AG232" s="12" t="e">
        <f>CONCATENATE(MID('Hex Reference'!AG232,3,2),MID('Hex Reference'!AG232,1,2))</f>
        <v>#N/A</v>
      </c>
      <c r="AH232" s="12" t="str">
        <f>CONCATENATE(MID('Hex Reference'!AH232,3,2),MID('Hex Reference'!AH232,1,2))</f>
        <v>2303</v>
      </c>
      <c r="AI232" s="12" t="e">
        <f>CONCATENATE(MID('Hex Reference'!AI232,3,2),MID('Hex Reference'!AI232,1,2))</f>
        <v>#VALUE!</v>
      </c>
      <c r="AJ232" s="12" t="e">
        <f>CONCATENATE(MID('Hex Reference'!AJ232,3,2),MID('Hex Reference'!AJ232,1,2))</f>
        <v>#N/A</v>
      </c>
      <c r="AK232" s="12" t="str">
        <f>CONCATENATE(MID('Hex Reference'!AK232,3,2),MID('Hex Reference'!AK232,1,2))</f>
        <v>2303</v>
      </c>
      <c r="AL232" s="12" t="e">
        <f>CONCATENATE(MID('Hex Reference'!AL232,3,2),MID('Hex Reference'!AL232,1,2))</f>
        <v>#VALUE!</v>
      </c>
      <c r="AM232" s="12" t="e">
        <f>CONCATENATE(MID('Hex Reference'!AM232,3,2),MID('Hex Reference'!AM232,1,2))</f>
        <v>#N/A</v>
      </c>
      <c r="AN232" s="12" t="str">
        <f>CONCATENATE(MID('Hex Reference'!AN232,3,2),MID('Hex Reference'!AN232,1,2))</f>
        <v>2303</v>
      </c>
      <c r="AO232" s="12" t="e">
        <f>CONCATENATE(MID('Hex Reference'!AO232,3,2),MID('Hex Reference'!AO232,1,2))</f>
        <v>#VALUE!</v>
      </c>
      <c r="AP232" s="12" t="e">
        <f>CONCATENATE(MID('Hex Reference'!AP232,3,2),MID('Hex Reference'!AP232,1,2))</f>
        <v>#N/A</v>
      </c>
      <c r="AQ232" s="12" t="str">
        <f>CONCATENATE(MID('Hex Reference'!AQ232,3,2),MID('Hex Reference'!AQ232,1,2))</f>
        <v>2303</v>
      </c>
      <c r="AR232" s="28"/>
      <c r="AT232" s="24"/>
      <c r="AU232" s="12" t="str">
        <f>CONCATENATE(MID('Hex Reference'!AU232,3,2),MID('Hex Reference'!AU232,1,2))</f>
        <v>2303</v>
      </c>
      <c r="AV232" s="12" t="e">
        <f>CONCATENATE(MID('Hex Reference'!AV232,3,2),MID('Hex Reference'!AV232,1,2))</f>
        <v>#VALUE!</v>
      </c>
      <c r="AW232" s="12" t="e">
        <f>CONCATENATE(MID('Hex Reference'!AW232,3,2),MID('Hex Reference'!AW232,1,2))</f>
        <v>#N/A</v>
      </c>
      <c r="AX232" s="12" t="str">
        <f>CONCATENATE(MID('Hex Reference'!AX232,3,2),MID('Hex Reference'!AX232,1,2))</f>
        <v>2303</v>
      </c>
      <c r="AY232" s="12" t="e">
        <f>CONCATENATE(MID('Hex Reference'!AY232,3,2),MID('Hex Reference'!AY232,1,2))</f>
        <v>#VALUE!</v>
      </c>
      <c r="AZ232" s="12" t="e">
        <f>CONCATENATE(MID('Hex Reference'!AZ232,3,2),MID('Hex Reference'!AZ232,1,2))</f>
        <v>#N/A</v>
      </c>
      <c r="BA232" s="12" t="str">
        <f>CONCATENATE(MID('Hex Reference'!BA232,3,2),MID('Hex Reference'!BA232,1,2))</f>
        <v>2303</v>
      </c>
      <c r="BB232" s="12" t="e">
        <f>CONCATENATE(MID('Hex Reference'!BB232,3,2),MID('Hex Reference'!BB232,1,2))</f>
        <v>#VALUE!</v>
      </c>
      <c r="BC232" s="12" t="e">
        <f>CONCATENATE(MID('Hex Reference'!BC232,3,2),MID('Hex Reference'!BC232,1,2))</f>
        <v>#N/A</v>
      </c>
      <c r="BD232" s="12" t="str">
        <f>CONCATENATE(MID('Hex Reference'!BD232,3,2),MID('Hex Reference'!BD232,1,2))</f>
        <v>2303</v>
      </c>
      <c r="BE232" s="12" t="e">
        <f>CONCATENATE(MID('Hex Reference'!BE232,3,2),MID('Hex Reference'!BE232,1,2))</f>
        <v>#VALUE!</v>
      </c>
      <c r="BF232" s="12" t="e">
        <f>CONCATENATE(MID('Hex Reference'!BF232,3,2),MID('Hex Reference'!BF232,1,2))</f>
        <v>#N/A</v>
      </c>
      <c r="BG232" s="12" t="str">
        <f>CONCATENATE(MID('Hex Reference'!BG232,3,2),MID('Hex Reference'!BG232,1,2))</f>
        <v>2303</v>
      </c>
      <c r="BH232" s="12" t="e">
        <f>CONCATENATE(MID('Hex Reference'!BH232,3,2),MID('Hex Reference'!BH232,1,2))</f>
        <v>#VALUE!</v>
      </c>
      <c r="BI232" s="12" t="e">
        <f>CONCATENATE(MID('Hex Reference'!BI232,3,2),MID('Hex Reference'!BI232,1,2))</f>
        <v>#N/A</v>
      </c>
      <c r="BJ232" s="12" t="str">
        <f>CONCATENATE(MID('Hex Reference'!BJ232,3,2),MID('Hex Reference'!BJ232,1,2))</f>
        <v>2303</v>
      </c>
      <c r="BK232" s="12" t="e">
        <f>CONCATENATE(MID('Hex Reference'!BK232,3,2),MID('Hex Reference'!BK232,1,2))</f>
        <v>#VALUE!</v>
      </c>
      <c r="BL232" s="12" t="e">
        <f>CONCATENATE(MID('Hex Reference'!BL232,3,2),MID('Hex Reference'!BL232,1,2))</f>
        <v>#N/A</v>
      </c>
      <c r="BM232" s="12" t="str">
        <f>CONCATENATE(MID('Hex Reference'!BM232,3,2),MID('Hex Reference'!BM232,1,2))</f>
        <v>2303</v>
      </c>
      <c r="BN232" s="12" t="e">
        <f>CONCATENATE(MID('Hex Reference'!BN232,3,2),MID('Hex Reference'!BN232,1,2))</f>
        <v>#VALUE!</v>
      </c>
      <c r="BO232" s="12" t="e">
        <f>CONCATENATE(MID('Hex Reference'!BO232,3,2),MID('Hex Reference'!BO232,1,2))</f>
        <v>#N/A</v>
      </c>
      <c r="BP232" s="12" t="str">
        <f>CONCATENATE(MID('Hex Reference'!BP232,3,2),MID('Hex Reference'!BP232,1,2))</f>
        <v>2303</v>
      </c>
      <c r="BQ232" s="12" t="e">
        <f>CONCATENATE(MID('Hex Reference'!BQ232,3,2),MID('Hex Reference'!BQ232,1,2))</f>
        <v>#VALUE!</v>
      </c>
      <c r="BR232" s="12" t="e">
        <f>CONCATENATE(MID('Hex Reference'!BR232,3,2),MID('Hex Reference'!BR232,1,2))</f>
        <v>#N/A</v>
      </c>
      <c r="BS232" s="12" t="str">
        <f>CONCATENATE(MID('Hex Reference'!BS232,3,2),MID('Hex Reference'!BS232,1,2))</f>
        <v>2303</v>
      </c>
      <c r="BT232" s="12" t="e">
        <f>CONCATENATE(MID('Hex Reference'!BT232,3,2),MID('Hex Reference'!BT232,1,2))</f>
        <v>#VALUE!</v>
      </c>
      <c r="BU232" s="12" t="e">
        <f>CONCATENATE(MID('Hex Reference'!BU232,3,2),MID('Hex Reference'!BU232,1,2))</f>
        <v>#N/A</v>
      </c>
      <c r="BV232" s="12" t="str">
        <f>CONCATENATE(MID('Hex Reference'!BV232,3,2),MID('Hex Reference'!BV232,1,2))</f>
        <v>2303</v>
      </c>
      <c r="BW232" s="12" t="e">
        <f>CONCATENATE(MID('Hex Reference'!BW232,3,2),MID('Hex Reference'!BW232,1,2))</f>
        <v>#VALUE!</v>
      </c>
      <c r="BX232" s="12" t="e">
        <f>CONCATENATE(MID('Hex Reference'!BX232,3,2),MID('Hex Reference'!BX232,1,2))</f>
        <v>#N/A</v>
      </c>
      <c r="BY232" s="12" t="str">
        <f>CONCATENATE(MID('Hex Reference'!BY232,3,2),MID('Hex Reference'!BY232,1,2))</f>
        <v>2303</v>
      </c>
      <c r="BZ232" s="12" t="e">
        <f>CONCATENATE(MID('Hex Reference'!BZ232,3,2),MID('Hex Reference'!BZ232,1,2))</f>
        <v>#VALUE!</v>
      </c>
      <c r="CA232" s="12" t="e">
        <f>CONCATENATE(MID('Hex Reference'!CA232,3,2),MID('Hex Reference'!CA232,1,2))</f>
        <v>#N/A</v>
      </c>
      <c r="CB232" s="12" t="str">
        <f>CONCATENATE(MID('Hex Reference'!CB232,3,2),MID('Hex Reference'!CB232,1,2))</f>
        <v>2303</v>
      </c>
      <c r="CC232" s="12" t="e">
        <f>CONCATENATE(MID('Hex Reference'!CC232,3,2),MID('Hex Reference'!CC232,1,2))</f>
        <v>#VALUE!</v>
      </c>
      <c r="CD232" s="12" t="e">
        <f>CONCATENATE(MID('Hex Reference'!CD232,3,2),MID('Hex Reference'!CD232,1,2))</f>
        <v>#N/A</v>
      </c>
      <c r="CE232" s="12" t="str">
        <f>CONCATENATE(MID('Hex Reference'!CE232,3,2),MID('Hex Reference'!CE232,1,2))</f>
        <v>2303</v>
      </c>
      <c r="CF232" s="12" t="e">
        <f>CONCATENATE(MID('Hex Reference'!CF232,3,2),MID('Hex Reference'!CF232,1,2))</f>
        <v>#VALUE!</v>
      </c>
      <c r="CG232" s="12" t="e">
        <f>CONCATENATE(MID('Hex Reference'!CG232,3,2),MID('Hex Reference'!CG232,1,2))</f>
        <v>#N/A</v>
      </c>
      <c r="CH232" s="12" t="str">
        <f>CONCATENATE(MID('Hex Reference'!CH232,3,2),MID('Hex Reference'!CH232,1,2))</f>
        <v>2303</v>
      </c>
      <c r="CI232" s="28"/>
    </row>
    <row r="233" spans="1:87">
      <c r="A233" s="25" t="str">
        <f t="shared" si="8"/>
        <v>E4</v>
      </c>
      <c r="B233" s="25" t="s">
        <v>257</v>
      </c>
      <c r="C233" s="40" t="str">
        <f t="shared" si="7"/>
        <v>19288</v>
      </c>
      <c r="D233" s="12" t="str">
        <f>CONCATENATE(MID('Hex Reference'!D233,3,2),MID('Hex Reference'!D233,1,2))</f>
        <v>A04F</v>
      </c>
      <c r="E233" s="12" t="e">
        <f>CONCATENATE(MID('Hex Reference'!E233,3,2),MID('Hex Reference'!E233,1,2))</f>
        <v>#N/A</v>
      </c>
      <c r="F233" s="12" t="e">
        <f>CONCATENATE(MID('Hex Reference'!F233,3,2),MID('Hex Reference'!F233,1,2))</f>
        <v>#N/A</v>
      </c>
      <c r="G233" s="12" t="str">
        <f>CONCATENATE(MID('Hex Reference'!G233,3,2),MID('Hex Reference'!G233,1,2))</f>
        <v>A04F</v>
      </c>
      <c r="H233" s="12" t="e">
        <f>CONCATENATE(MID('Hex Reference'!H233,3,2),MID('Hex Reference'!H233,1,2))</f>
        <v>#N/A</v>
      </c>
      <c r="I233" s="12" t="e">
        <f>CONCATENATE(MID('Hex Reference'!I233,3,2),MID('Hex Reference'!I233,1,2))</f>
        <v>#N/A</v>
      </c>
      <c r="J233" s="12" t="str">
        <f>CONCATENATE(MID('Hex Reference'!J233,3,2),MID('Hex Reference'!J233,1,2))</f>
        <v>A04F</v>
      </c>
      <c r="K233" s="12" t="e">
        <f>CONCATENATE(MID('Hex Reference'!K233,3,2),MID('Hex Reference'!K233,1,2))</f>
        <v>#N/A</v>
      </c>
      <c r="L233" s="12" t="e">
        <f>CONCATENATE(MID('Hex Reference'!L233,3,2),MID('Hex Reference'!L233,1,2))</f>
        <v>#N/A</v>
      </c>
      <c r="M233" s="12" t="str">
        <f>CONCATENATE(MID('Hex Reference'!M233,3,2),MID('Hex Reference'!M233,1,2))</f>
        <v>A04F</v>
      </c>
      <c r="N233" s="12" t="e">
        <f>CONCATENATE(MID('Hex Reference'!N233,3,2),MID('Hex Reference'!N233,1,2))</f>
        <v>#N/A</v>
      </c>
      <c r="O233" s="12" t="e">
        <f>CONCATENATE(MID('Hex Reference'!O233,3,2),MID('Hex Reference'!O233,1,2))</f>
        <v>#N/A</v>
      </c>
      <c r="P233" s="12" t="str">
        <f>CONCATENATE(MID('Hex Reference'!P233,3,2),MID('Hex Reference'!P233,1,2))</f>
        <v>A04F</v>
      </c>
      <c r="Q233" s="12" t="e">
        <f>CONCATENATE(MID('Hex Reference'!Q233,3,2),MID('Hex Reference'!Q233,1,2))</f>
        <v>#N/A</v>
      </c>
      <c r="R233" s="12" t="e">
        <f>CONCATENATE(MID('Hex Reference'!R233,3,2),MID('Hex Reference'!R233,1,2))</f>
        <v>#N/A</v>
      </c>
      <c r="S233" s="12" t="str">
        <f>CONCATENATE(MID('Hex Reference'!S233,3,2),MID('Hex Reference'!S233,1,2))</f>
        <v>A04F</v>
      </c>
      <c r="T233" s="12" t="e">
        <f>CONCATENATE(MID('Hex Reference'!T233,3,2),MID('Hex Reference'!T233,1,2))</f>
        <v>#N/A</v>
      </c>
      <c r="U233" s="12" t="e">
        <f>CONCATENATE(MID('Hex Reference'!U233,3,2),MID('Hex Reference'!U233,1,2))</f>
        <v>#N/A</v>
      </c>
      <c r="V233" s="12" t="str">
        <f>CONCATENATE(MID('Hex Reference'!V233,3,2),MID('Hex Reference'!V233,1,2))</f>
        <v>9451</v>
      </c>
      <c r="W233" s="12" t="e">
        <f>CONCATENATE(MID('Hex Reference'!W233,3,2),MID('Hex Reference'!W233,1,2))</f>
        <v>#N/A</v>
      </c>
      <c r="X233" s="12" t="e">
        <f>CONCATENATE(MID('Hex Reference'!X233,3,2),MID('Hex Reference'!X233,1,2))</f>
        <v>#N/A</v>
      </c>
      <c r="Y233" s="12" t="str">
        <f>CONCATENATE(MID('Hex Reference'!Y233,3,2),MID('Hex Reference'!Y233,1,2))</f>
        <v>9451</v>
      </c>
      <c r="Z233" s="12" t="e">
        <f>CONCATENATE(MID('Hex Reference'!Z233,3,2),MID('Hex Reference'!Z233,1,2))</f>
        <v>#N/A</v>
      </c>
      <c r="AA233" s="12" t="e">
        <f>CONCATENATE(MID('Hex Reference'!AA233,3,2),MID('Hex Reference'!AA233,1,2))</f>
        <v>#N/A</v>
      </c>
      <c r="AB233" s="12" t="str">
        <f>CONCATENATE(MID('Hex Reference'!AB233,3,2),MID('Hex Reference'!AB233,1,2))</f>
        <v>9451</v>
      </c>
      <c r="AC233" s="12" t="e">
        <f>CONCATENATE(MID('Hex Reference'!AC233,3,2),MID('Hex Reference'!AC233,1,2))</f>
        <v>#N/A</v>
      </c>
      <c r="AD233" s="12" t="e">
        <f>CONCATENATE(MID('Hex Reference'!AD233,3,2),MID('Hex Reference'!AD233,1,2))</f>
        <v>#N/A</v>
      </c>
      <c r="AE233" s="12" t="str">
        <f>CONCATENATE(MID('Hex Reference'!AE233,3,2),MID('Hex Reference'!AE233,1,2))</f>
        <v>9451</v>
      </c>
      <c r="AF233" s="12" t="e">
        <f>CONCATENATE(MID('Hex Reference'!AF233,3,2),MID('Hex Reference'!AF233,1,2))</f>
        <v>#N/A</v>
      </c>
      <c r="AG233" s="12" t="e">
        <f>CONCATENATE(MID('Hex Reference'!AG233,3,2),MID('Hex Reference'!AG233,1,2))</f>
        <v>#N/A</v>
      </c>
      <c r="AH233" s="12" t="str">
        <f>CONCATENATE(MID('Hex Reference'!AH233,3,2),MID('Hex Reference'!AH233,1,2))</f>
        <v>9451</v>
      </c>
      <c r="AI233" s="12" t="e">
        <f>CONCATENATE(MID('Hex Reference'!AI233,3,2),MID('Hex Reference'!AI233,1,2))</f>
        <v>#N/A</v>
      </c>
      <c r="AJ233" s="12" t="e">
        <f>CONCATENATE(MID('Hex Reference'!AJ233,3,2),MID('Hex Reference'!AJ233,1,2))</f>
        <v>#N/A</v>
      </c>
      <c r="AK233" s="12" t="str">
        <f>CONCATENATE(MID('Hex Reference'!AK233,3,2),MID('Hex Reference'!AK233,1,2))</f>
        <v>9451</v>
      </c>
      <c r="AL233" s="12" t="e">
        <f>CONCATENATE(MID('Hex Reference'!AL233,3,2),MID('Hex Reference'!AL233,1,2))</f>
        <v>#N/A</v>
      </c>
      <c r="AM233" s="12" t="e">
        <f>CONCATENATE(MID('Hex Reference'!AM233,3,2),MID('Hex Reference'!AM233,1,2))</f>
        <v>#N/A</v>
      </c>
      <c r="AN233" s="12" t="str">
        <f>CONCATENATE(MID('Hex Reference'!AN233,3,2),MID('Hex Reference'!AN233,1,2))</f>
        <v>9451</v>
      </c>
      <c r="AO233" s="12" t="e">
        <f>CONCATENATE(MID('Hex Reference'!AO233,3,2),MID('Hex Reference'!AO233,1,2))</f>
        <v>#N/A</v>
      </c>
      <c r="AP233" s="12" t="e">
        <f>CONCATENATE(MID('Hex Reference'!AP233,3,2),MID('Hex Reference'!AP233,1,2))</f>
        <v>#N/A</v>
      </c>
      <c r="AQ233" s="12" t="str">
        <f>CONCATENATE(MID('Hex Reference'!AQ233,3,2),MID('Hex Reference'!AQ233,1,2))</f>
        <v>9451</v>
      </c>
      <c r="AR233" s="28"/>
      <c r="AT233" s="24"/>
      <c r="AU233" s="12" t="str">
        <f>CONCATENATE(MID('Hex Reference'!AU233,3,2),MID('Hex Reference'!AU233,1,2))</f>
        <v>A04F</v>
      </c>
      <c r="AV233" s="12" t="e">
        <f>CONCATENATE(MID('Hex Reference'!AV233,3,2),MID('Hex Reference'!AV233,1,2))</f>
        <v>#N/A</v>
      </c>
      <c r="AW233" s="12" t="e">
        <f>CONCATENATE(MID('Hex Reference'!AW233,3,2),MID('Hex Reference'!AW233,1,2))</f>
        <v>#N/A</v>
      </c>
      <c r="AX233" s="12" t="str">
        <f>CONCATENATE(MID('Hex Reference'!AX233,3,2),MID('Hex Reference'!AX233,1,2))</f>
        <v>A04F</v>
      </c>
      <c r="AY233" s="12" t="e">
        <f>CONCATENATE(MID('Hex Reference'!AY233,3,2),MID('Hex Reference'!AY233,1,2))</f>
        <v>#N/A</v>
      </c>
      <c r="AZ233" s="12" t="e">
        <f>CONCATENATE(MID('Hex Reference'!AZ233,3,2),MID('Hex Reference'!AZ233,1,2))</f>
        <v>#N/A</v>
      </c>
      <c r="BA233" s="12" t="str">
        <f>CONCATENATE(MID('Hex Reference'!BA233,3,2),MID('Hex Reference'!BA233,1,2))</f>
        <v>A04F</v>
      </c>
      <c r="BB233" s="12" t="e">
        <f>CONCATENATE(MID('Hex Reference'!BB233,3,2),MID('Hex Reference'!BB233,1,2))</f>
        <v>#N/A</v>
      </c>
      <c r="BC233" s="12" t="e">
        <f>CONCATENATE(MID('Hex Reference'!BC233,3,2),MID('Hex Reference'!BC233,1,2))</f>
        <v>#N/A</v>
      </c>
      <c r="BD233" s="12" t="str">
        <f>CONCATENATE(MID('Hex Reference'!BD233,3,2),MID('Hex Reference'!BD233,1,2))</f>
        <v>A04F</v>
      </c>
      <c r="BE233" s="12" t="e">
        <f>CONCATENATE(MID('Hex Reference'!BE233,3,2),MID('Hex Reference'!BE233,1,2))</f>
        <v>#N/A</v>
      </c>
      <c r="BF233" s="12" t="e">
        <f>CONCATENATE(MID('Hex Reference'!BF233,3,2),MID('Hex Reference'!BF233,1,2))</f>
        <v>#N/A</v>
      </c>
      <c r="BG233" s="12" t="str">
        <f>CONCATENATE(MID('Hex Reference'!BG233,3,2),MID('Hex Reference'!BG233,1,2))</f>
        <v>A04F</v>
      </c>
      <c r="BH233" s="12" t="e">
        <f>CONCATENATE(MID('Hex Reference'!BH233,3,2),MID('Hex Reference'!BH233,1,2))</f>
        <v>#N/A</v>
      </c>
      <c r="BI233" s="12" t="e">
        <f>CONCATENATE(MID('Hex Reference'!BI233,3,2),MID('Hex Reference'!BI233,1,2))</f>
        <v>#N/A</v>
      </c>
      <c r="BJ233" s="12" t="str">
        <f>CONCATENATE(MID('Hex Reference'!BJ233,3,2),MID('Hex Reference'!BJ233,1,2))</f>
        <v>A04F</v>
      </c>
      <c r="BK233" s="12" t="e">
        <f>CONCATENATE(MID('Hex Reference'!BK233,3,2),MID('Hex Reference'!BK233,1,2))</f>
        <v>#N/A</v>
      </c>
      <c r="BL233" s="12" t="e">
        <f>CONCATENATE(MID('Hex Reference'!BL233,3,2),MID('Hex Reference'!BL233,1,2))</f>
        <v>#N/A</v>
      </c>
      <c r="BM233" s="12" t="str">
        <f>CONCATENATE(MID('Hex Reference'!BM233,3,2),MID('Hex Reference'!BM233,1,2))</f>
        <v>9451</v>
      </c>
      <c r="BN233" s="12" t="e">
        <f>CONCATENATE(MID('Hex Reference'!BN233,3,2),MID('Hex Reference'!BN233,1,2))</f>
        <v>#N/A</v>
      </c>
      <c r="BO233" s="12" t="e">
        <f>CONCATENATE(MID('Hex Reference'!BO233,3,2),MID('Hex Reference'!BO233,1,2))</f>
        <v>#N/A</v>
      </c>
      <c r="BP233" s="12" t="str">
        <f>CONCATENATE(MID('Hex Reference'!BP233,3,2),MID('Hex Reference'!BP233,1,2))</f>
        <v>9451</v>
      </c>
      <c r="BQ233" s="12" t="e">
        <f>CONCATENATE(MID('Hex Reference'!BQ233,3,2),MID('Hex Reference'!BQ233,1,2))</f>
        <v>#N/A</v>
      </c>
      <c r="BR233" s="12" t="e">
        <f>CONCATENATE(MID('Hex Reference'!BR233,3,2),MID('Hex Reference'!BR233,1,2))</f>
        <v>#N/A</v>
      </c>
      <c r="BS233" s="12" t="str">
        <f>CONCATENATE(MID('Hex Reference'!BS233,3,2),MID('Hex Reference'!BS233,1,2))</f>
        <v>9451</v>
      </c>
      <c r="BT233" s="12" t="e">
        <f>CONCATENATE(MID('Hex Reference'!BT233,3,2),MID('Hex Reference'!BT233,1,2))</f>
        <v>#N/A</v>
      </c>
      <c r="BU233" s="12" t="e">
        <f>CONCATENATE(MID('Hex Reference'!BU233,3,2),MID('Hex Reference'!BU233,1,2))</f>
        <v>#N/A</v>
      </c>
      <c r="BV233" s="12" t="str">
        <f>CONCATENATE(MID('Hex Reference'!BV233,3,2),MID('Hex Reference'!BV233,1,2))</f>
        <v>9451</v>
      </c>
      <c r="BW233" s="12" t="e">
        <f>CONCATENATE(MID('Hex Reference'!BW233,3,2),MID('Hex Reference'!BW233,1,2))</f>
        <v>#N/A</v>
      </c>
      <c r="BX233" s="12" t="e">
        <f>CONCATENATE(MID('Hex Reference'!BX233,3,2),MID('Hex Reference'!BX233,1,2))</f>
        <v>#N/A</v>
      </c>
      <c r="BY233" s="12" t="str">
        <f>CONCATENATE(MID('Hex Reference'!BY233,3,2),MID('Hex Reference'!BY233,1,2))</f>
        <v>9451</v>
      </c>
      <c r="BZ233" s="12" t="e">
        <f>CONCATENATE(MID('Hex Reference'!BZ233,3,2),MID('Hex Reference'!BZ233,1,2))</f>
        <v>#N/A</v>
      </c>
      <c r="CA233" s="12" t="e">
        <f>CONCATENATE(MID('Hex Reference'!CA233,3,2),MID('Hex Reference'!CA233,1,2))</f>
        <v>#N/A</v>
      </c>
      <c r="CB233" s="12" t="str">
        <f>CONCATENATE(MID('Hex Reference'!CB233,3,2),MID('Hex Reference'!CB233,1,2))</f>
        <v>9451</v>
      </c>
      <c r="CC233" s="12" t="e">
        <f>CONCATENATE(MID('Hex Reference'!CC233,3,2),MID('Hex Reference'!CC233,1,2))</f>
        <v>#N/A</v>
      </c>
      <c r="CD233" s="12" t="e">
        <f>CONCATENATE(MID('Hex Reference'!CD233,3,2),MID('Hex Reference'!CD233,1,2))</f>
        <v>#N/A</v>
      </c>
      <c r="CE233" s="12" t="str">
        <f>CONCATENATE(MID('Hex Reference'!CE233,3,2),MID('Hex Reference'!CE233,1,2))</f>
        <v>9451</v>
      </c>
      <c r="CF233" s="12" t="e">
        <f>CONCATENATE(MID('Hex Reference'!CF233,3,2),MID('Hex Reference'!CF233,1,2))</f>
        <v>#N/A</v>
      </c>
      <c r="CG233" s="12" t="e">
        <f>CONCATENATE(MID('Hex Reference'!CG233,3,2),MID('Hex Reference'!CG233,1,2))</f>
        <v>#N/A</v>
      </c>
      <c r="CH233" s="12" t="str">
        <f>CONCATENATE(MID('Hex Reference'!CH233,3,2),MID('Hex Reference'!CH233,1,2))</f>
        <v>9451</v>
      </c>
      <c r="CI233" s="28"/>
    </row>
    <row r="234" spans="1:87">
      <c r="A234" s="25" t="str">
        <f t="shared" si="8"/>
        <v>E5</v>
      </c>
      <c r="B234" s="25" t="s">
        <v>258</v>
      </c>
      <c r="C234" s="40" t="str">
        <f t="shared" si="7"/>
        <v>192C0</v>
      </c>
      <c r="D234" s="12" t="str">
        <f>CONCATENATE(MID('Hex Reference'!D234,3,2),MID('Hex Reference'!D234,1,2))</f>
        <v>2407</v>
      </c>
      <c r="E234" s="12" t="e">
        <f>CONCATENATE(MID('Hex Reference'!E234,3,2),MID('Hex Reference'!E234,1,2))</f>
        <v>#N/A</v>
      </c>
      <c r="F234" s="12" t="e">
        <f>CONCATENATE(MID('Hex Reference'!F234,3,2),MID('Hex Reference'!F234,1,2))</f>
        <v>#N/A</v>
      </c>
      <c r="G234" s="12" t="str">
        <f>CONCATENATE(MID('Hex Reference'!G234,3,2),MID('Hex Reference'!G234,1,2))</f>
        <v>2407</v>
      </c>
      <c r="H234" s="12" t="e">
        <f>CONCATENATE(MID('Hex Reference'!H234,3,2),MID('Hex Reference'!H234,1,2))</f>
        <v>#N/A</v>
      </c>
      <c r="I234" s="12" t="e">
        <f>CONCATENATE(MID('Hex Reference'!I234,3,2),MID('Hex Reference'!I234,1,2))</f>
        <v>#N/A</v>
      </c>
      <c r="J234" s="12" t="str">
        <f>CONCATENATE(MID('Hex Reference'!J234,3,2),MID('Hex Reference'!J234,1,2))</f>
        <v>2407</v>
      </c>
      <c r="K234" s="12" t="e">
        <f>CONCATENATE(MID('Hex Reference'!K234,3,2),MID('Hex Reference'!K234,1,2))</f>
        <v>#N/A</v>
      </c>
      <c r="L234" s="12" t="e">
        <f>CONCATENATE(MID('Hex Reference'!L234,3,2),MID('Hex Reference'!L234,1,2))</f>
        <v>#N/A</v>
      </c>
      <c r="M234" s="12" t="str">
        <f>CONCATENATE(MID('Hex Reference'!M234,3,2),MID('Hex Reference'!M234,1,2))</f>
        <v>2407</v>
      </c>
      <c r="N234" s="12" t="e">
        <f>CONCATENATE(MID('Hex Reference'!N234,3,2),MID('Hex Reference'!N234,1,2))</f>
        <v>#N/A</v>
      </c>
      <c r="O234" s="12" t="e">
        <f>CONCATENATE(MID('Hex Reference'!O234,3,2),MID('Hex Reference'!O234,1,2))</f>
        <v>#N/A</v>
      </c>
      <c r="P234" s="12" t="str">
        <f>CONCATENATE(MID('Hex Reference'!P234,3,2),MID('Hex Reference'!P234,1,2))</f>
        <v>2407</v>
      </c>
      <c r="Q234" s="12" t="e">
        <f>CONCATENATE(MID('Hex Reference'!Q234,3,2),MID('Hex Reference'!Q234,1,2))</f>
        <v>#N/A</v>
      </c>
      <c r="R234" s="12" t="e">
        <f>CONCATENATE(MID('Hex Reference'!R234,3,2),MID('Hex Reference'!R234,1,2))</f>
        <v>#N/A</v>
      </c>
      <c r="S234" s="12" t="str">
        <f>CONCATENATE(MID('Hex Reference'!S234,3,2),MID('Hex Reference'!S234,1,2))</f>
        <v>2407</v>
      </c>
      <c r="T234" s="12" t="e">
        <f>CONCATENATE(MID('Hex Reference'!T234,3,2),MID('Hex Reference'!T234,1,2))</f>
        <v>#N/A</v>
      </c>
      <c r="U234" s="12" t="e">
        <f>CONCATENATE(MID('Hex Reference'!U234,3,2),MID('Hex Reference'!U234,1,2))</f>
        <v>#N/A</v>
      </c>
      <c r="V234" s="12" t="str">
        <f>CONCATENATE(MID('Hex Reference'!V234,3,2),MID('Hex Reference'!V234,1,2))</f>
        <v>2407</v>
      </c>
      <c r="W234" s="12" t="e">
        <f>CONCATENATE(MID('Hex Reference'!W234,3,2),MID('Hex Reference'!W234,1,2))</f>
        <v>#N/A</v>
      </c>
      <c r="X234" s="12" t="e">
        <f>CONCATENATE(MID('Hex Reference'!X234,3,2),MID('Hex Reference'!X234,1,2))</f>
        <v>#N/A</v>
      </c>
      <c r="Y234" s="12" t="str">
        <f>CONCATENATE(MID('Hex Reference'!Y234,3,2),MID('Hex Reference'!Y234,1,2))</f>
        <v>2407</v>
      </c>
      <c r="Z234" s="12" t="e">
        <f>CONCATENATE(MID('Hex Reference'!Z234,3,2),MID('Hex Reference'!Z234,1,2))</f>
        <v>#N/A</v>
      </c>
      <c r="AA234" s="12" t="e">
        <f>CONCATENATE(MID('Hex Reference'!AA234,3,2),MID('Hex Reference'!AA234,1,2))</f>
        <v>#N/A</v>
      </c>
      <c r="AB234" s="12" t="str">
        <f>CONCATENATE(MID('Hex Reference'!AB234,3,2),MID('Hex Reference'!AB234,1,2))</f>
        <v>2407</v>
      </c>
      <c r="AC234" s="12" t="e">
        <f>CONCATENATE(MID('Hex Reference'!AC234,3,2),MID('Hex Reference'!AC234,1,2))</f>
        <v>#N/A</v>
      </c>
      <c r="AD234" s="12" t="e">
        <f>CONCATENATE(MID('Hex Reference'!AD234,3,2),MID('Hex Reference'!AD234,1,2))</f>
        <v>#N/A</v>
      </c>
      <c r="AE234" s="12" t="str">
        <f>CONCATENATE(MID('Hex Reference'!AE234,3,2),MID('Hex Reference'!AE234,1,2))</f>
        <v>2407</v>
      </c>
      <c r="AF234" s="12" t="e">
        <f>CONCATENATE(MID('Hex Reference'!AF234,3,2),MID('Hex Reference'!AF234,1,2))</f>
        <v>#N/A</v>
      </c>
      <c r="AG234" s="12" t="e">
        <f>CONCATENATE(MID('Hex Reference'!AG234,3,2),MID('Hex Reference'!AG234,1,2))</f>
        <v>#N/A</v>
      </c>
      <c r="AH234" s="12" t="str">
        <f>CONCATENATE(MID('Hex Reference'!AH234,3,2),MID('Hex Reference'!AH234,1,2))</f>
        <v>2407</v>
      </c>
      <c r="AI234" s="12" t="e">
        <f>CONCATENATE(MID('Hex Reference'!AI234,3,2),MID('Hex Reference'!AI234,1,2))</f>
        <v>#N/A</v>
      </c>
      <c r="AJ234" s="12" t="e">
        <f>CONCATENATE(MID('Hex Reference'!AJ234,3,2),MID('Hex Reference'!AJ234,1,2))</f>
        <v>#N/A</v>
      </c>
      <c r="AK234" s="12" t="str">
        <f>CONCATENATE(MID('Hex Reference'!AK234,3,2),MID('Hex Reference'!AK234,1,2))</f>
        <v>2407</v>
      </c>
      <c r="AL234" s="12" t="e">
        <f>CONCATENATE(MID('Hex Reference'!AL234,3,2),MID('Hex Reference'!AL234,1,2))</f>
        <v>#N/A</v>
      </c>
      <c r="AM234" s="12" t="e">
        <f>CONCATENATE(MID('Hex Reference'!AM234,3,2),MID('Hex Reference'!AM234,1,2))</f>
        <v>#N/A</v>
      </c>
      <c r="AN234" s="12" t="str">
        <f>CONCATENATE(MID('Hex Reference'!AN234,3,2),MID('Hex Reference'!AN234,1,2))</f>
        <v>2407</v>
      </c>
      <c r="AO234" s="12" t="e">
        <f>CONCATENATE(MID('Hex Reference'!AO234,3,2),MID('Hex Reference'!AO234,1,2))</f>
        <v>#N/A</v>
      </c>
      <c r="AP234" s="12" t="e">
        <f>CONCATENATE(MID('Hex Reference'!AP234,3,2),MID('Hex Reference'!AP234,1,2))</f>
        <v>#N/A</v>
      </c>
      <c r="AQ234" s="12" t="str">
        <f>CONCATENATE(MID('Hex Reference'!AQ234,3,2),MID('Hex Reference'!AQ234,1,2))</f>
        <v>2407</v>
      </c>
      <c r="AR234" s="28"/>
      <c r="AT234" s="24"/>
      <c r="AU234" s="12" t="str">
        <f>CONCATENATE(MID('Hex Reference'!AU234,3,2),MID('Hex Reference'!AU234,1,2))</f>
        <v>2407</v>
      </c>
      <c r="AV234" s="12" t="e">
        <f>CONCATENATE(MID('Hex Reference'!AV234,3,2),MID('Hex Reference'!AV234,1,2))</f>
        <v>#N/A</v>
      </c>
      <c r="AW234" s="12" t="e">
        <f>CONCATENATE(MID('Hex Reference'!AW234,3,2),MID('Hex Reference'!AW234,1,2))</f>
        <v>#N/A</v>
      </c>
      <c r="AX234" s="12" t="str">
        <f>CONCATENATE(MID('Hex Reference'!AX234,3,2),MID('Hex Reference'!AX234,1,2))</f>
        <v>2407</v>
      </c>
      <c r="AY234" s="12" t="e">
        <f>CONCATENATE(MID('Hex Reference'!AY234,3,2),MID('Hex Reference'!AY234,1,2))</f>
        <v>#N/A</v>
      </c>
      <c r="AZ234" s="12" t="e">
        <f>CONCATENATE(MID('Hex Reference'!AZ234,3,2),MID('Hex Reference'!AZ234,1,2))</f>
        <v>#N/A</v>
      </c>
      <c r="BA234" s="12" t="str">
        <f>CONCATENATE(MID('Hex Reference'!BA234,3,2),MID('Hex Reference'!BA234,1,2))</f>
        <v>2407</v>
      </c>
      <c r="BB234" s="12" t="e">
        <f>CONCATENATE(MID('Hex Reference'!BB234,3,2),MID('Hex Reference'!BB234,1,2))</f>
        <v>#N/A</v>
      </c>
      <c r="BC234" s="12" t="e">
        <f>CONCATENATE(MID('Hex Reference'!BC234,3,2),MID('Hex Reference'!BC234,1,2))</f>
        <v>#N/A</v>
      </c>
      <c r="BD234" s="12" t="str">
        <f>CONCATENATE(MID('Hex Reference'!BD234,3,2),MID('Hex Reference'!BD234,1,2))</f>
        <v>2407</v>
      </c>
      <c r="BE234" s="12" t="e">
        <f>CONCATENATE(MID('Hex Reference'!BE234,3,2),MID('Hex Reference'!BE234,1,2))</f>
        <v>#N/A</v>
      </c>
      <c r="BF234" s="12" t="e">
        <f>CONCATENATE(MID('Hex Reference'!BF234,3,2),MID('Hex Reference'!BF234,1,2))</f>
        <v>#N/A</v>
      </c>
      <c r="BG234" s="12" t="str">
        <f>CONCATENATE(MID('Hex Reference'!BG234,3,2),MID('Hex Reference'!BG234,1,2))</f>
        <v>2407</v>
      </c>
      <c r="BH234" s="12" t="e">
        <f>CONCATENATE(MID('Hex Reference'!BH234,3,2),MID('Hex Reference'!BH234,1,2))</f>
        <v>#N/A</v>
      </c>
      <c r="BI234" s="12" t="e">
        <f>CONCATENATE(MID('Hex Reference'!BI234,3,2),MID('Hex Reference'!BI234,1,2))</f>
        <v>#N/A</v>
      </c>
      <c r="BJ234" s="12" t="str">
        <f>CONCATENATE(MID('Hex Reference'!BJ234,3,2),MID('Hex Reference'!BJ234,1,2))</f>
        <v>2407</v>
      </c>
      <c r="BK234" s="12" t="e">
        <f>CONCATENATE(MID('Hex Reference'!BK234,3,2),MID('Hex Reference'!BK234,1,2))</f>
        <v>#N/A</v>
      </c>
      <c r="BL234" s="12" t="e">
        <f>CONCATENATE(MID('Hex Reference'!BL234,3,2),MID('Hex Reference'!BL234,1,2))</f>
        <v>#N/A</v>
      </c>
      <c r="BM234" s="12" t="str">
        <f>CONCATENATE(MID('Hex Reference'!BM234,3,2),MID('Hex Reference'!BM234,1,2))</f>
        <v>2407</v>
      </c>
      <c r="BN234" s="12" t="e">
        <f>CONCATENATE(MID('Hex Reference'!BN234,3,2),MID('Hex Reference'!BN234,1,2))</f>
        <v>#N/A</v>
      </c>
      <c r="BO234" s="12" t="e">
        <f>CONCATENATE(MID('Hex Reference'!BO234,3,2),MID('Hex Reference'!BO234,1,2))</f>
        <v>#N/A</v>
      </c>
      <c r="BP234" s="12" t="str">
        <f>CONCATENATE(MID('Hex Reference'!BP234,3,2),MID('Hex Reference'!BP234,1,2))</f>
        <v>2407</v>
      </c>
      <c r="BQ234" s="12" t="e">
        <f>CONCATENATE(MID('Hex Reference'!BQ234,3,2),MID('Hex Reference'!BQ234,1,2))</f>
        <v>#N/A</v>
      </c>
      <c r="BR234" s="12" t="e">
        <f>CONCATENATE(MID('Hex Reference'!BR234,3,2),MID('Hex Reference'!BR234,1,2))</f>
        <v>#N/A</v>
      </c>
      <c r="BS234" s="12" t="str">
        <f>CONCATENATE(MID('Hex Reference'!BS234,3,2),MID('Hex Reference'!BS234,1,2))</f>
        <v>2407</v>
      </c>
      <c r="BT234" s="12" t="e">
        <f>CONCATENATE(MID('Hex Reference'!BT234,3,2),MID('Hex Reference'!BT234,1,2))</f>
        <v>#N/A</v>
      </c>
      <c r="BU234" s="12" t="e">
        <f>CONCATENATE(MID('Hex Reference'!BU234,3,2),MID('Hex Reference'!BU234,1,2))</f>
        <v>#N/A</v>
      </c>
      <c r="BV234" s="12" t="str">
        <f>CONCATENATE(MID('Hex Reference'!BV234,3,2),MID('Hex Reference'!BV234,1,2))</f>
        <v>2407</v>
      </c>
      <c r="BW234" s="12" t="e">
        <f>CONCATENATE(MID('Hex Reference'!BW234,3,2),MID('Hex Reference'!BW234,1,2))</f>
        <v>#N/A</v>
      </c>
      <c r="BX234" s="12" t="e">
        <f>CONCATENATE(MID('Hex Reference'!BX234,3,2),MID('Hex Reference'!BX234,1,2))</f>
        <v>#N/A</v>
      </c>
      <c r="BY234" s="12" t="str">
        <f>CONCATENATE(MID('Hex Reference'!BY234,3,2),MID('Hex Reference'!BY234,1,2))</f>
        <v>2407</v>
      </c>
      <c r="BZ234" s="12" t="e">
        <f>CONCATENATE(MID('Hex Reference'!BZ234,3,2),MID('Hex Reference'!BZ234,1,2))</f>
        <v>#N/A</v>
      </c>
      <c r="CA234" s="12" t="e">
        <f>CONCATENATE(MID('Hex Reference'!CA234,3,2),MID('Hex Reference'!CA234,1,2))</f>
        <v>#N/A</v>
      </c>
      <c r="CB234" s="12" t="str">
        <f>CONCATENATE(MID('Hex Reference'!CB234,3,2),MID('Hex Reference'!CB234,1,2))</f>
        <v>2407</v>
      </c>
      <c r="CC234" s="12" t="e">
        <f>CONCATENATE(MID('Hex Reference'!CC234,3,2),MID('Hex Reference'!CC234,1,2))</f>
        <v>#N/A</v>
      </c>
      <c r="CD234" s="12" t="e">
        <f>CONCATENATE(MID('Hex Reference'!CD234,3,2),MID('Hex Reference'!CD234,1,2))</f>
        <v>#N/A</v>
      </c>
      <c r="CE234" s="12" t="str">
        <f>CONCATENATE(MID('Hex Reference'!CE234,3,2),MID('Hex Reference'!CE234,1,2))</f>
        <v>2407</v>
      </c>
      <c r="CF234" s="12" t="e">
        <f>CONCATENATE(MID('Hex Reference'!CF234,3,2),MID('Hex Reference'!CF234,1,2))</f>
        <v>#N/A</v>
      </c>
      <c r="CG234" s="12" t="e">
        <f>CONCATENATE(MID('Hex Reference'!CG234,3,2),MID('Hex Reference'!CG234,1,2))</f>
        <v>#N/A</v>
      </c>
      <c r="CH234" s="12" t="str">
        <f>CONCATENATE(MID('Hex Reference'!CH234,3,2),MID('Hex Reference'!CH234,1,2))</f>
        <v>2407</v>
      </c>
      <c r="CI234" s="28"/>
    </row>
    <row r="235" spans="1:87">
      <c r="A235" s="25" t="str">
        <f t="shared" si="8"/>
        <v>E6</v>
      </c>
      <c r="B235" s="25" t="s">
        <v>259</v>
      </c>
      <c r="C235" s="40" t="str">
        <f t="shared" si="7"/>
        <v>192F8</v>
      </c>
      <c r="D235" s="12" t="str">
        <f>CONCATENATE(MID('Hex Reference'!D235,3,2),MID('Hex Reference'!D235,1,2))</f>
        <v>F441</v>
      </c>
      <c r="E235" s="12" t="e">
        <f>CONCATENATE(MID('Hex Reference'!E235,3,2),MID('Hex Reference'!E235,1,2))</f>
        <v>#N/A</v>
      </c>
      <c r="F235" s="12" t="e">
        <f>CONCATENATE(MID('Hex Reference'!F235,3,2),MID('Hex Reference'!F235,1,2))</f>
        <v>#N/A</v>
      </c>
      <c r="G235" s="12" t="str">
        <f>CONCATENATE(MID('Hex Reference'!G235,3,2),MID('Hex Reference'!G235,1,2))</f>
        <v>F441</v>
      </c>
      <c r="H235" s="12" t="e">
        <f>CONCATENATE(MID('Hex Reference'!H235,3,2),MID('Hex Reference'!H235,1,2))</f>
        <v>#N/A</v>
      </c>
      <c r="I235" s="12" t="e">
        <f>CONCATENATE(MID('Hex Reference'!I235,3,2),MID('Hex Reference'!I235,1,2))</f>
        <v>#N/A</v>
      </c>
      <c r="J235" s="12" t="str">
        <f>CONCATENATE(MID('Hex Reference'!J235,3,2),MID('Hex Reference'!J235,1,2))</f>
        <v>EE42</v>
      </c>
      <c r="K235" s="12" t="e">
        <f>CONCATENATE(MID('Hex Reference'!K235,3,2),MID('Hex Reference'!K235,1,2))</f>
        <v>#N/A</v>
      </c>
      <c r="L235" s="12" t="e">
        <f>CONCATENATE(MID('Hex Reference'!L235,3,2),MID('Hex Reference'!L235,1,2))</f>
        <v>#N/A</v>
      </c>
      <c r="M235" s="12" t="str">
        <f>CONCATENATE(MID('Hex Reference'!M235,3,2),MID('Hex Reference'!M235,1,2))</f>
        <v>EE42</v>
      </c>
      <c r="N235" s="12" t="e">
        <f>CONCATENATE(MID('Hex Reference'!N235,3,2),MID('Hex Reference'!N235,1,2))</f>
        <v>#N/A</v>
      </c>
      <c r="O235" s="12" t="e">
        <f>CONCATENATE(MID('Hex Reference'!O235,3,2),MID('Hex Reference'!O235,1,2))</f>
        <v>#N/A</v>
      </c>
      <c r="P235" s="12" t="str">
        <f>CONCATENATE(MID('Hex Reference'!P235,3,2),MID('Hex Reference'!P235,1,2))</f>
        <v>E843</v>
      </c>
      <c r="Q235" s="12" t="e">
        <f>CONCATENATE(MID('Hex Reference'!Q235,3,2),MID('Hex Reference'!Q235,1,2))</f>
        <v>#N/A</v>
      </c>
      <c r="R235" s="12" t="e">
        <f>CONCATENATE(MID('Hex Reference'!R235,3,2),MID('Hex Reference'!R235,1,2))</f>
        <v>#N/A</v>
      </c>
      <c r="S235" s="12" t="str">
        <f>CONCATENATE(MID('Hex Reference'!S235,3,2),MID('Hex Reference'!S235,1,2))</f>
        <v>E843</v>
      </c>
      <c r="T235" s="12" t="e">
        <f>CONCATENATE(MID('Hex Reference'!T235,3,2),MID('Hex Reference'!T235,1,2))</f>
        <v>#N/A</v>
      </c>
      <c r="U235" s="12" t="e">
        <f>CONCATENATE(MID('Hex Reference'!U235,3,2),MID('Hex Reference'!U235,1,2))</f>
        <v>#N/A</v>
      </c>
      <c r="V235" s="12" t="str">
        <f>CONCATENATE(MID('Hex Reference'!V235,3,2),MID('Hex Reference'!V235,1,2))</f>
        <v>2507</v>
      </c>
      <c r="W235" s="12" t="e">
        <f>CONCATENATE(MID('Hex Reference'!W235,3,2),MID('Hex Reference'!W235,1,2))</f>
        <v>#N/A</v>
      </c>
      <c r="X235" s="12" t="e">
        <f>CONCATENATE(MID('Hex Reference'!X235,3,2),MID('Hex Reference'!X235,1,2))</f>
        <v>#N/A</v>
      </c>
      <c r="Y235" s="12" t="str">
        <f>CONCATENATE(MID('Hex Reference'!Y235,3,2),MID('Hex Reference'!Y235,1,2))</f>
        <v>2507</v>
      </c>
      <c r="Z235" s="12" t="e">
        <f>CONCATENATE(MID('Hex Reference'!Z235,3,2),MID('Hex Reference'!Z235,1,2))</f>
        <v>#N/A</v>
      </c>
      <c r="AA235" s="12" t="e">
        <f>CONCATENATE(MID('Hex Reference'!AA235,3,2),MID('Hex Reference'!AA235,1,2))</f>
        <v>#N/A</v>
      </c>
      <c r="AB235" s="12" t="str">
        <f>CONCATENATE(MID('Hex Reference'!AB235,3,2),MID('Hex Reference'!AB235,1,2))</f>
        <v>2607</v>
      </c>
      <c r="AC235" s="12" t="e">
        <f>CONCATENATE(MID('Hex Reference'!AC235,3,2),MID('Hex Reference'!AC235,1,2))</f>
        <v>#N/A</v>
      </c>
      <c r="AD235" s="12" t="e">
        <f>CONCATENATE(MID('Hex Reference'!AD235,3,2),MID('Hex Reference'!AD235,1,2))</f>
        <v>#N/A</v>
      </c>
      <c r="AE235" s="12" t="str">
        <f>CONCATENATE(MID('Hex Reference'!AE235,3,2),MID('Hex Reference'!AE235,1,2))</f>
        <v>2863</v>
      </c>
      <c r="AF235" s="12" t="e">
        <f>CONCATENATE(MID('Hex Reference'!AF235,3,2),MID('Hex Reference'!AF235,1,2))</f>
        <v>#N/A</v>
      </c>
      <c r="AG235" s="12" t="e">
        <f>CONCATENATE(MID('Hex Reference'!AG235,3,2),MID('Hex Reference'!AG235,1,2))</f>
        <v>#N/A</v>
      </c>
      <c r="AH235" s="12" t="str">
        <f>CONCATENATE(MID('Hex Reference'!AH235,3,2),MID('Hex Reference'!AH235,1,2))</f>
        <v>2707</v>
      </c>
      <c r="AI235" s="12" t="e">
        <f>CONCATENATE(MID('Hex Reference'!AI235,3,2),MID('Hex Reference'!AI235,1,2))</f>
        <v>#N/A</v>
      </c>
      <c r="AJ235" s="12" t="e">
        <f>CONCATENATE(MID('Hex Reference'!AJ235,3,2),MID('Hex Reference'!AJ235,1,2))</f>
        <v>#N/A</v>
      </c>
      <c r="AK235" s="12" t="str">
        <f>CONCATENATE(MID('Hex Reference'!AK235,3,2),MID('Hex Reference'!AK235,1,2))</f>
        <v>2707</v>
      </c>
      <c r="AL235" s="12" t="e">
        <f>CONCATENATE(MID('Hex Reference'!AL235,3,2),MID('Hex Reference'!AL235,1,2))</f>
        <v>#N/A</v>
      </c>
      <c r="AM235" s="12" t="e">
        <f>CONCATENATE(MID('Hex Reference'!AM235,3,2),MID('Hex Reference'!AM235,1,2))</f>
        <v>#N/A</v>
      </c>
      <c r="AN235" s="12" t="str">
        <f>CONCATENATE(MID('Hex Reference'!AN235,3,2),MID('Hex Reference'!AN235,1,2))</f>
        <v>2707</v>
      </c>
      <c r="AO235" s="12" t="e">
        <f>CONCATENATE(MID('Hex Reference'!AO235,3,2),MID('Hex Reference'!AO235,1,2))</f>
        <v>#N/A</v>
      </c>
      <c r="AP235" s="12" t="e">
        <f>CONCATENATE(MID('Hex Reference'!AP235,3,2),MID('Hex Reference'!AP235,1,2))</f>
        <v>#N/A</v>
      </c>
      <c r="AQ235" s="12" t="str">
        <f>CONCATENATE(MID('Hex Reference'!AQ235,3,2),MID('Hex Reference'!AQ235,1,2))</f>
        <v>2707</v>
      </c>
      <c r="AR235" s="28"/>
      <c r="AT235" s="24"/>
      <c r="AU235" s="12" t="str">
        <f>CONCATENATE(MID('Hex Reference'!AU235,3,2),MID('Hex Reference'!AU235,1,2))</f>
        <v>F441</v>
      </c>
      <c r="AV235" s="12" t="e">
        <f>CONCATENATE(MID('Hex Reference'!AV235,3,2),MID('Hex Reference'!AV235,1,2))</f>
        <v>#N/A</v>
      </c>
      <c r="AW235" s="12" t="e">
        <f>CONCATENATE(MID('Hex Reference'!AW235,3,2),MID('Hex Reference'!AW235,1,2))</f>
        <v>#N/A</v>
      </c>
      <c r="AX235" s="12" t="str">
        <f>CONCATENATE(MID('Hex Reference'!AX235,3,2),MID('Hex Reference'!AX235,1,2))</f>
        <v>F441</v>
      </c>
      <c r="AY235" s="12" t="e">
        <f>CONCATENATE(MID('Hex Reference'!AY235,3,2),MID('Hex Reference'!AY235,1,2))</f>
        <v>#N/A</v>
      </c>
      <c r="AZ235" s="12" t="e">
        <f>CONCATENATE(MID('Hex Reference'!AZ235,3,2),MID('Hex Reference'!AZ235,1,2))</f>
        <v>#N/A</v>
      </c>
      <c r="BA235" s="12" t="str">
        <f>CONCATENATE(MID('Hex Reference'!BA235,3,2),MID('Hex Reference'!BA235,1,2))</f>
        <v>EE42</v>
      </c>
      <c r="BB235" s="12" t="e">
        <f>CONCATENATE(MID('Hex Reference'!BB235,3,2),MID('Hex Reference'!BB235,1,2))</f>
        <v>#N/A</v>
      </c>
      <c r="BC235" s="12" t="e">
        <f>CONCATENATE(MID('Hex Reference'!BC235,3,2),MID('Hex Reference'!BC235,1,2))</f>
        <v>#N/A</v>
      </c>
      <c r="BD235" s="12" t="str">
        <f>CONCATENATE(MID('Hex Reference'!BD235,3,2),MID('Hex Reference'!BD235,1,2))</f>
        <v>EE42</v>
      </c>
      <c r="BE235" s="12" t="e">
        <f>CONCATENATE(MID('Hex Reference'!BE235,3,2),MID('Hex Reference'!BE235,1,2))</f>
        <v>#N/A</v>
      </c>
      <c r="BF235" s="12" t="e">
        <f>CONCATENATE(MID('Hex Reference'!BF235,3,2),MID('Hex Reference'!BF235,1,2))</f>
        <v>#N/A</v>
      </c>
      <c r="BG235" s="12" t="str">
        <f>CONCATENATE(MID('Hex Reference'!BG235,3,2),MID('Hex Reference'!BG235,1,2))</f>
        <v>E843</v>
      </c>
      <c r="BH235" s="12" t="e">
        <f>CONCATENATE(MID('Hex Reference'!BH235,3,2),MID('Hex Reference'!BH235,1,2))</f>
        <v>#N/A</v>
      </c>
      <c r="BI235" s="12" t="e">
        <f>CONCATENATE(MID('Hex Reference'!BI235,3,2),MID('Hex Reference'!BI235,1,2))</f>
        <v>#N/A</v>
      </c>
      <c r="BJ235" s="12" t="str">
        <f>CONCATENATE(MID('Hex Reference'!BJ235,3,2),MID('Hex Reference'!BJ235,1,2))</f>
        <v>E843</v>
      </c>
      <c r="BK235" s="12" t="e">
        <f>CONCATENATE(MID('Hex Reference'!BK235,3,2),MID('Hex Reference'!BK235,1,2))</f>
        <v>#N/A</v>
      </c>
      <c r="BL235" s="12" t="e">
        <f>CONCATENATE(MID('Hex Reference'!BL235,3,2),MID('Hex Reference'!BL235,1,2))</f>
        <v>#N/A</v>
      </c>
      <c r="BM235" s="12" t="str">
        <f>CONCATENATE(MID('Hex Reference'!BM235,3,2),MID('Hex Reference'!BM235,1,2))</f>
        <v>2507</v>
      </c>
      <c r="BN235" s="12" t="e">
        <f>CONCATENATE(MID('Hex Reference'!BN235,3,2),MID('Hex Reference'!BN235,1,2))</f>
        <v>#N/A</v>
      </c>
      <c r="BO235" s="12" t="e">
        <f>CONCATENATE(MID('Hex Reference'!BO235,3,2),MID('Hex Reference'!BO235,1,2))</f>
        <v>#N/A</v>
      </c>
      <c r="BP235" s="12" t="str">
        <f>CONCATENATE(MID('Hex Reference'!BP235,3,2),MID('Hex Reference'!BP235,1,2))</f>
        <v>2507</v>
      </c>
      <c r="BQ235" s="12" t="e">
        <f>CONCATENATE(MID('Hex Reference'!BQ235,3,2),MID('Hex Reference'!BQ235,1,2))</f>
        <v>#N/A</v>
      </c>
      <c r="BR235" s="12" t="e">
        <f>CONCATENATE(MID('Hex Reference'!BR235,3,2),MID('Hex Reference'!BR235,1,2))</f>
        <v>#N/A</v>
      </c>
      <c r="BS235" s="12" t="str">
        <f>CONCATENATE(MID('Hex Reference'!BS235,3,2),MID('Hex Reference'!BS235,1,2))</f>
        <v>2607</v>
      </c>
      <c r="BT235" s="12" t="e">
        <f>CONCATENATE(MID('Hex Reference'!BT235,3,2),MID('Hex Reference'!BT235,1,2))</f>
        <v>#N/A</v>
      </c>
      <c r="BU235" s="12" t="e">
        <f>CONCATENATE(MID('Hex Reference'!BU235,3,2),MID('Hex Reference'!BU235,1,2))</f>
        <v>#N/A</v>
      </c>
      <c r="BV235" s="12" t="str">
        <f>CONCATENATE(MID('Hex Reference'!BV235,3,2),MID('Hex Reference'!BV235,1,2))</f>
        <v>2863</v>
      </c>
      <c r="BW235" s="12" t="e">
        <f>CONCATENATE(MID('Hex Reference'!BW235,3,2),MID('Hex Reference'!BW235,1,2))</f>
        <v>#N/A</v>
      </c>
      <c r="BX235" s="12" t="e">
        <f>CONCATENATE(MID('Hex Reference'!BX235,3,2),MID('Hex Reference'!BX235,1,2))</f>
        <v>#N/A</v>
      </c>
      <c r="BY235" s="12" t="str">
        <f>CONCATENATE(MID('Hex Reference'!BY235,3,2),MID('Hex Reference'!BY235,1,2))</f>
        <v>2707</v>
      </c>
      <c r="BZ235" s="12" t="e">
        <f>CONCATENATE(MID('Hex Reference'!BZ235,3,2),MID('Hex Reference'!BZ235,1,2))</f>
        <v>#N/A</v>
      </c>
      <c r="CA235" s="12" t="e">
        <f>CONCATENATE(MID('Hex Reference'!CA235,3,2),MID('Hex Reference'!CA235,1,2))</f>
        <v>#N/A</v>
      </c>
      <c r="CB235" s="12" t="str">
        <f>CONCATENATE(MID('Hex Reference'!CB235,3,2),MID('Hex Reference'!CB235,1,2))</f>
        <v>2707</v>
      </c>
      <c r="CC235" s="12" t="e">
        <f>CONCATENATE(MID('Hex Reference'!CC235,3,2),MID('Hex Reference'!CC235,1,2))</f>
        <v>#N/A</v>
      </c>
      <c r="CD235" s="12" t="e">
        <f>CONCATENATE(MID('Hex Reference'!CD235,3,2),MID('Hex Reference'!CD235,1,2))</f>
        <v>#N/A</v>
      </c>
      <c r="CE235" s="12" t="str">
        <f>CONCATENATE(MID('Hex Reference'!CE235,3,2),MID('Hex Reference'!CE235,1,2))</f>
        <v>2707</v>
      </c>
      <c r="CF235" s="12" t="e">
        <f>CONCATENATE(MID('Hex Reference'!CF235,3,2),MID('Hex Reference'!CF235,1,2))</f>
        <v>#N/A</v>
      </c>
      <c r="CG235" s="12" t="e">
        <f>CONCATENATE(MID('Hex Reference'!CG235,3,2),MID('Hex Reference'!CG235,1,2))</f>
        <v>#N/A</v>
      </c>
      <c r="CH235" s="12" t="str">
        <f>CONCATENATE(MID('Hex Reference'!CH235,3,2),MID('Hex Reference'!CH235,1,2))</f>
        <v>2707</v>
      </c>
      <c r="CI235" s="28"/>
    </row>
    <row r="236" spans="1:87">
      <c r="A236" s="25" t="str">
        <f t="shared" si="8"/>
        <v>E7</v>
      </c>
      <c r="B236" s="25" t="s">
        <v>260</v>
      </c>
      <c r="C236" s="40" t="str">
        <f t="shared" si="7"/>
        <v>19330</v>
      </c>
      <c r="D236" s="12" t="str">
        <f>CONCATENATE(MID('Hex Reference'!D236,3,2),MID('Hex Reference'!D236,1,2))</f>
        <v>2807</v>
      </c>
      <c r="E236" s="12" t="e">
        <f>CONCATENATE(MID('Hex Reference'!E236,3,2),MID('Hex Reference'!E236,1,2))</f>
        <v>#N/A</v>
      </c>
      <c r="F236" s="12" t="e">
        <f>CONCATENATE(MID('Hex Reference'!F236,3,2),MID('Hex Reference'!F236,1,2))</f>
        <v>#N/A</v>
      </c>
      <c r="G236" s="12" t="str">
        <f>CONCATENATE(MID('Hex Reference'!G236,3,2),MID('Hex Reference'!G236,1,2))</f>
        <v>2807</v>
      </c>
      <c r="H236" s="12" t="e">
        <f>CONCATENATE(MID('Hex Reference'!H236,3,2),MID('Hex Reference'!H236,1,2))</f>
        <v>#N/A</v>
      </c>
      <c r="I236" s="12" t="e">
        <f>CONCATENATE(MID('Hex Reference'!I236,3,2),MID('Hex Reference'!I236,1,2))</f>
        <v>#N/A</v>
      </c>
      <c r="J236" s="12" t="str">
        <f>CONCATENATE(MID('Hex Reference'!J236,3,2),MID('Hex Reference'!J236,1,2))</f>
        <v>2807</v>
      </c>
      <c r="K236" s="12" t="e">
        <f>CONCATENATE(MID('Hex Reference'!K236,3,2),MID('Hex Reference'!K236,1,2))</f>
        <v>#N/A</v>
      </c>
      <c r="L236" s="12" t="e">
        <f>CONCATENATE(MID('Hex Reference'!L236,3,2),MID('Hex Reference'!L236,1,2))</f>
        <v>#N/A</v>
      </c>
      <c r="M236" s="12" t="str">
        <f>CONCATENATE(MID('Hex Reference'!M236,3,2),MID('Hex Reference'!M236,1,2))</f>
        <v>2807</v>
      </c>
      <c r="N236" s="12" t="e">
        <f>CONCATENATE(MID('Hex Reference'!N236,3,2),MID('Hex Reference'!N236,1,2))</f>
        <v>#N/A</v>
      </c>
      <c r="O236" s="12" t="e">
        <f>CONCATENATE(MID('Hex Reference'!O236,3,2),MID('Hex Reference'!O236,1,2))</f>
        <v>#N/A</v>
      </c>
      <c r="P236" s="12" t="str">
        <f>CONCATENATE(MID('Hex Reference'!P236,3,2),MID('Hex Reference'!P236,1,2))</f>
        <v>2807</v>
      </c>
      <c r="Q236" s="12" t="e">
        <f>CONCATENATE(MID('Hex Reference'!Q236,3,2),MID('Hex Reference'!Q236,1,2))</f>
        <v>#N/A</v>
      </c>
      <c r="R236" s="12" t="e">
        <f>CONCATENATE(MID('Hex Reference'!R236,3,2),MID('Hex Reference'!R236,1,2))</f>
        <v>#N/A</v>
      </c>
      <c r="S236" s="12" t="str">
        <f>CONCATENATE(MID('Hex Reference'!S236,3,2),MID('Hex Reference'!S236,1,2))</f>
        <v>2807</v>
      </c>
      <c r="T236" s="12" t="e">
        <f>CONCATENATE(MID('Hex Reference'!T236,3,2),MID('Hex Reference'!T236,1,2))</f>
        <v>#N/A</v>
      </c>
      <c r="U236" s="12" t="e">
        <f>CONCATENATE(MID('Hex Reference'!U236,3,2),MID('Hex Reference'!U236,1,2))</f>
        <v>#N/A</v>
      </c>
      <c r="V236" s="12" t="str">
        <f>CONCATENATE(MID('Hex Reference'!V236,3,2),MID('Hex Reference'!V236,1,2))</f>
        <v>2807</v>
      </c>
      <c r="W236" s="12" t="e">
        <f>CONCATENATE(MID('Hex Reference'!W236,3,2),MID('Hex Reference'!W236,1,2))</f>
        <v>#N/A</v>
      </c>
      <c r="X236" s="12" t="e">
        <f>CONCATENATE(MID('Hex Reference'!X236,3,2),MID('Hex Reference'!X236,1,2))</f>
        <v>#N/A</v>
      </c>
      <c r="Y236" s="12" t="str">
        <f>CONCATENATE(MID('Hex Reference'!Y236,3,2),MID('Hex Reference'!Y236,1,2))</f>
        <v>2807</v>
      </c>
      <c r="Z236" s="12" t="e">
        <f>CONCATENATE(MID('Hex Reference'!Z236,3,2),MID('Hex Reference'!Z236,1,2))</f>
        <v>#N/A</v>
      </c>
      <c r="AA236" s="12" t="e">
        <f>CONCATENATE(MID('Hex Reference'!AA236,3,2),MID('Hex Reference'!AA236,1,2))</f>
        <v>#N/A</v>
      </c>
      <c r="AB236" s="12" t="str">
        <f>CONCATENATE(MID('Hex Reference'!AB236,3,2),MID('Hex Reference'!AB236,1,2))</f>
        <v>2807</v>
      </c>
      <c r="AC236" s="12" t="e">
        <f>CONCATENATE(MID('Hex Reference'!AC236,3,2),MID('Hex Reference'!AC236,1,2))</f>
        <v>#N/A</v>
      </c>
      <c r="AD236" s="12" t="e">
        <f>CONCATENATE(MID('Hex Reference'!AD236,3,2),MID('Hex Reference'!AD236,1,2))</f>
        <v>#N/A</v>
      </c>
      <c r="AE236" s="12" t="str">
        <f>CONCATENATE(MID('Hex Reference'!AE236,3,2),MID('Hex Reference'!AE236,1,2))</f>
        <v>2807</v>
      </c>
      <c r="AF236" s="12" t="e">
        <f>CONCATENATE(MID('Hex Reference'!AF236,3,2),MID('Hex Reference'!AF236,1,2))</f>
        <v>#N/A</v>
      </c>
      <c r="AG236" s="12" t="e">
        <f>CONCATENATE(MID('Hex Reference'!AG236,3,2),MID('Hex Reference'!AG236,1,2))</f>
        <v>#N/A</v>
      </c>
      <c r="AH236" s="12" t="str">
        <f>CONCATENATE(MID('Hex Reference'!AH236,3,2),MID('Hex Reference'!AH236,1,2))</f>
        <v>2807</v>
      </c>
      <c r="AI236" s="12" t="e">
        <f>CONCATENATE(MID('Hex Reference'!AI236,3,2),MID('Hex Reference'!AI236,1,2))</f>
        <v>#N/A</v>
      </c>
      <c r="AJ236" s="12" t="e">
        <f>CONCATENATE(MID('Hex Reference'!AJ236,3,2),MID('Hex Reference'!AJ236,1,2))</f>
        <v>#N/A</v>
      </c>
      <c r="AK236" s="12" t="str">
        <f>CONCATENATE(MID('Hex Reference'!AK236,3,2),MID('Hex Reference'!AK236,1,2))</f>
        <v>2807</v>
      </c>
      <c r="AL236" s="12" t="e">
        <f>CONCATENATE(MID('Hex Reference'!AL236,3,2),MID('Hex Reference'!AL236,1,2))</f>
        <v>#N/A</v>
      </c>
      <c r="AM236" s="12" t="e">
        <f>CONCATENATE(MID('Hex Reference'!AM236,3,2),MID('Hex Reference'!AM236,1,2))</f>
        <v>#N/A</v>
      </c>
      <c r="AN236" s="12" t="str">
        <f>CONCATENATE(MID('Hex Reference'!AN236,3,2),MID('Hex Reference'!AN236,1,2))</f>
        <v>2807</v>
      </c>
      <c r="AO236" s="12" t="e">
        <f>CONCATENATE(MID('Hex Reference'!AO236,3,2),MID('Hex Reference'!AO236,1,2))</f>
        <v>#N/A</v>
      </c>
      <c r="AP236" s="12" t="e">
        <f>CONCATENATE(MID('Hex Reference'!AP236,3,2),MID('Hex Reference'!AP236,1,2))</f>
        <v>#N/A</v>
      </c>
      <c r="AQ236" s="12" t="str">
        <f>CONCATENATE(MID('Hex Reference'!AQ236,3,2),MID('Hex Reference'!AQ236,1,2))</f>
        <v>2807</v>
      </c>
      <c r="AR236" s="28"/>
      <c r="AT236" s="24"/>
      <c r="AU236" s="12" t="str">
        <f>CONCATENATE(MID('Hex Reference'!AU236,3,2),MID('Hex Reference'!AU236,1,2))</f>
        <v>2807</v>
      </c>
      <c r="AV236" s="12" t="e">
        <f>CONCATENATE(MID('Hex Reference'!AV236,3,2),MID('Hex Reference'!AV236,1,2))</f>
        <v>#N/A</v>
      </c>
      <c r="AW236" s="12" t="e">
        <f>CONCATENATE(MID('Hex Reference'!AW236,3,2),MID('Hex Reference'!AW236,1,2))</f>
        <v>#N/A</v>
      </c>
      <c r="AX236" s="12" t="str">
        <f>CONCATENATE(MID('Hex Reference'!AX236,3,2),MID('Hex Reference'!AX236,1,2))</f>
        <v>2807</v>
      </c>
      <c r="AY236" s="12" t="e">
        <f>CONCATENATE(MID('Hex Reference'!AY236,3,2),MID('Hex Reference'!AY236,1,2))</f>
        <v>#N/A</v>
      </c>
      <c r="AZ236" s="12" t="e">
        <f>CONCATENATE(MID('Hex Reference'!AZ236,3,2),MID('Hex Reference'!AZ236,1,2))</f>
        <v>#N/A</v>
      </c>
      <c r="BA236" s="12" t="str">
        <f>CONCATENATE(MID('Hex Reference'!BA236,3,2),MID('Hex Reference'!BA236,1,2))</f>
        <v>2807</v>
      </c>
      <c r="BB236" s="12" t="e">
        <f>CONCATENATE(MID('Hex Reference'!BB236,3,2),MID('Hex Reference'!BB236,1,2))</f>
        <v>#N/A</v>
      </c>
      <c r="BC236" s="12" t="e">
        <f>CONCATENATE(MID('Hex Reference'!BC236,3,2),MID('Hex Reference'!BC236,1,2))</f>
        <v>#N/A</v>
      </c>
      <c r="BD236" s="12" t="str">
        <f>CONCATENATE(MID('Hex Reference'!BD236,3,2),MID('Hex Reference'!BD236,1,2))</f>
        <v>2807</v>
      </c>
      <c r="BE236" s="12" t="e">
        <f>CONCATENATE(MID('Hex Reference'!BE236,3,2),MID('Hex Reference'!BE236,1,2))</f>
        <v>#N/A</v>
      </c>
      <c r="BF236" s="12" t="e">
        <f>CONCATENATE(MID('Hex Reference'!BF236,3,2),MID('Hex Reference'!BF236,1,2))</f>
        <v>#N/A</v>
      </c>
      <c r="BG236" s="12" t="str">
        <f>CONCATENATE(MID('Hex Reference'!BG236,3,2),MID('Hex Reference'!BG236,1,2))</f>
        <v>2807</v>
      </c>
      <c r="BH236" s="12" t="e">
        <f>CONCATENATE(MID('Hex Reference'!BH236,3,2),MID('Hex Reference'!BH236,1,2))</f>
        <v>#N/A</v>
      </c>
      <c r="BI236" s="12" t="e">
        <f>CONCATENATE(MID('Hex Reference'!BI236,3,2),MID('Hex Reference'!BI236,1,2))</f>
        <v>#N/A</v>
      </c>
      <c r="BJ236" s="12" t="str">
        <f>CONCATENATE(MID('Hex Reference'!BJ236,3,2),MID('Hex Reference'!BJ236,1,2))</f>
        <v>2807</v>
      </c>
      <c r="BK236" s="12" t="e">
        <f>CONCATENATE(MID('Hex Reference'!BK236,3,2),MID('Hex Reference'!BK236,1,2))</f>
        <v>#N/A</v>
      </c>
      <c r="BL236" s="12" t="e">
        <f>CONCATENATE(MID('Hex Reference'!BL236,3,2),MID('Hex Reference'!BL236,1,2))</f>
        <v>#N/A</v>
      </c>
      <c r="BM236" s="12" t="str">
        <f>CONCATENATE(MID('Hex Reference'!BM236,3,2),MID('Hex Reference'!BM236,1,2))</f>
        <v>2807</v>
      </c>
      <c r="BN236" s="12" t="e">
        <f>CONCATENATE(MID('Hex Reference'!BN236,3,2),MID('Hex Reference'!BN236,1,2))</f>
        <v>#N/A</v>
      </c>
      <c r="BO236" s="12" t="e">
        <f>CONCATENATE(MID('Hex Reference'!BO236,3,2),MID('Hex Reference'!BO236,1,2))</f>
        <v>#N/A</v>
      </c>
      <c r="BP236" s="12" t="str">
        <f>CONCATENATE(MID('Hex Reference'!BP236,3,2),MID('Hex Reference'!BP236,1,2))</f>
        <v>2807</v>
      </c>
      <c r="BQ236" s="12" t="e">
        <f>CONCATENATE(MID('Hex Reference'!BQ236,3,2),MID('Hex Reference'!BQ236,1,2))</f>
        <v>#N/A</v>
      </c>
      <c r="BR236" s="12" t="e">
        <f>CONCATENATE(MID('Hex Reference'!BR236,3,2),MID('Hex Reference'!BR236,1,2))</f>
        <v>#N/A</v>
      </c>
      <c r="BS236" s="12" t="str">
        <f>CONCATENATE(MID('Hex Reference'!BS236,3,2),MID('Hex Reference'!BS236,1,2))</f>
        <v>2807</v>
      </c>
      <c r="BT236" s="12" t="e">
        <f>CONCATENATE(MID('Hex Reference'!BT236,3,2),MID('Hex Reference'!BT236,1,2))</f>
        <v>#N/A</v>
      </c>
      <c r="BU236" s="12" t="e">
        <f>CONCATENATE(MID('Hex Reference'!BU236,3,2),MID('Hex Reference'!BU236,1,2))</f>
        <v>#N/A</v>
      </c>
      <c r="BV236" s="12" t="str">
        <f>CONCATENATE(MID('Hex Reference'!BV236,3,2),MID('Hex Reference'!BV236,1,2))</f>
        <v>2807</v>
      </c>
      <c r="BW236" s="12" t="e">
        <f>CONCATENATE(MID('Hex Reference'!BW236,3,2),MID('Hex Reference'!BW236,1,2))</f>
        <v>#N/A</v>
      </c>
      <c r="BX236" s="12" t="e">
        <f>CONCATENATE(MID('Hex Reference'!BX236,3,2),MID('Hex Reference'!BX236,1,2))</f>
        <v>#N/A</v>
      </c>
      <c r="BY236" s="12" t="str">
        <f>CONCATENATE(MID('Hex Reference'!BY236,3,2),MID('Hex Reference'!BY236,1,2))</f>
        <v>2807</v>
      </c>
      <c r="BZ236" s="12" t="e">
        <f>CONCATENATE(MID('Hex Reference'!BZ236,3,2),MID('Hex Reference'!BZ236,1,2))</f>
        <v>#N/A</v>
      </c>
      <c r="CA236" s="12" t="e">
        <f>CONCATENATE(MID('Hex Reference'!CA236,3,2),MID('Hex Reference'!CA236,1,2))</f>
        <v>#N/A</v>
      </c>
      <c r="CB236" s="12" t="str">
        <f>CONCATENATE(MID('Hex Reference'!CB236,3,2),MID('Hex Reference'!CB236,1,2))</f>
        <v>2807</v>
      </c>
      <c r="CC236" s="12" t="e">
        <f>CONCATENATE(MID('Hex Reference'!CC236,3,2),MID('Hex Reference'!CC236,1,2))</f>
        <v>#N/A</v>
      </c>
      <c r="CD236" s="12" t="e">
        <f>CONCATENATE(MID('Hex Reference'!CD236,3,2),MID('Hex Reference'!CD236,1,2))</f>
        <v>#N/A</v>
      </c>
      <c r="CE236" s="12" t="str">
        <f>CONCATENATE(MID('Hex Reference'!CE236,3,2),MID('Hex Reference'!CE236,1,2))</f>
        <v>2807</v>
      </c>
      <c r="CF236" s="12" t="e">
        <f>CONCATENATE(MID('Hex Reference'!CF236,3,2),MID('Hex Reference'!CF236,1,2))</f>
        <v>#N/A</v>
      </c>
      <c r="CG236" s="12" t="e">
        <f>CONCATENATE(MID('Hex Reference'!CG236,3,2),MID('Hex Reference'!CG236,1,2))</f>
        <v>#N/A</v>
      </c>
      <c r="CH236" s="12" t="str">
        <f>CONCATENATE(MID('Hex Reference'!CH236,3,2),MID('Hex Reference'!CH236,1,2))</f>
        <v>2807</v>
      </c>
      <c r="CI236" s="28"/>
    </row>
    <row r="237" spans="1:87">
      <c r="A237" s="25" t="str">
        <f t="shared" si="8"/>
        <v>E8</v>
      </c>
      <c r="B237" s="25" t="s">
        <v>261</v>
      </c>
      <c r="C237" s="40" t="str">
        <f t="shared" si="7"/>
        <v>19368</v>
      </c>
      <c r="D237" s="12" t="str">
        <f>CONCATENATE(MID('Hex Reference'!D237,3,2),MID('Hex Reference'!D237,1,2))</f>
        <v>A04F</v>
      </c>
      <c r="E237" s="12" t="e">
        <f>CONCATENATE(MID('Hex Reference'!E237,3,2),MID('Hex Reference'!E237,1,2))</f>
        <v>#N/A</v>
      </c>
      <c r="F237" s="12" t="e">
        <f>CONCATENATE(MID('Hex Reference'!F237,3,2),MID('Hex Reference'!F237,1,2))</f>
        <v>#N/A</v>
      </c>
      <c r="G237" s="12" t="str">
        <f>CONCATENATE(MID('Hex Reference'!G237,3,2),MID('Hex Reference'!G237,1,2))</f>
        <v>A04F</v>
      </c>
      <c r="H237" s="12" t="e">
        <f>CONCATENATE(MID('Hex Reference'!H237,3,2),MID('Hex Reference'!H237,1,2))</f>
        <v>#N/A</v>
      </c>
      <c r="I237" s="12" t="e">
        <f>CONCATENATE(MID('Hex Reference'!I237,3,2),MID('Hex Reference'!I237,1,2))</f>
        <v>#N/A</v>
      </c>
      <c r="J237" s="12" t="str">
        <f>CONCATENATE(MID('Hex Reference'!J237,3,2),MID('Hex Reference'!J237,1,2))</f>
        <v>A04F</v>
      </c>
      <c r="K237" s="12" t="e">
        <f>CONCATENATE(MID('Hex Reference'!K237,3,2),MID('Hex Reference'!K237,1,2))</f>
        <v>#N/A</v>
      </c>
      <c r="L237" s="12" t="e">
        <f>CONCATENATE(MID('Hex Reference'!L237,3,2),MID('Hex Reference'!L237,1,2))</f>
        <v>#N/A</v>
      </c>
      <c r="M237" s="12" t="str">
        <f>CONCATENATE(MID('Hex Reference'!M237,3,2),MID('Hex Reference'!M237,1,2))</f>
        <v>A04F</v>
      </c>
      <c r="N237" s="12" t="e">
        <f>CONCATENATE(MID('Hex Reference'!N237,3,2),MID('Hex Reference'!N237,1,2))</f>
        <v>#N/A</v>
      </c>
      <c r="O237" s="12" t="e">
        <f>CONCATENATE(MID('Hex Reference'!O237,3,2),MID('Hex Reference'!O237,1,2))</f>
        <v>#N/A</v>
      </c>
      <c r="P237" s="12" t="str">
        <f>CONCATENATE(MID('Hex Reference'!P237,3,2),MID('Hex Reference'!P237,1,2))</f>
        <v>A04F</v>
      </c>
      <c r="Q237" s="12" t="e">
        <f>CONCATENATE(MID('Hex Reference'!Q237,3,2),MID('Hex Reference'!Q237,1,2))</f>
        <v>#N/A</v>
      </c>
      <c r="R237" s="12" t="e">
        <f>CONCATENATE(MID('Hex Reference'!R237,3,2),MID('Hex Reference'!R237,1,2))</f>
        <v>#N/A</v>
      </c>
      <c r="S237" s="12" t="str">
        <f>CONCATENATE(MID('Hex Reference'!S237,3,2),MID('Hex Reference'!S237,1,2))</f>
        <v>A04F</v>
      </c>
      <c r="T237" s="12" t="e">
        <f>CONCATENATE(MID('Hex Reference'!T237,3,2),MID('Hex Reference'!T237,1,2))</f>
        <v>#N/A</v>
      </c>
      <c r="U237" s="12" t="e">
        <f>CONCATENATE(MID('Hex Reference'!U237,3,2),MID('Hex Reference'!U237,1,2))</f>
        <v>#N/A</v>
      </c>
      <c r="V237" s="12" t="str">
        <f>CONCATENATE(MID('Hex Reference'!V237,3,2),MID('Hex Reference'!V237,1,2))</f>
        <v>9451</v>
      </c>
      <c r="W237" s="12" t="e">
        <f>CONCATENATE(MID('Hex Reference'!W237,3,2),MID('Hex Reference'!W237,1,2))</f>
        <v>#N/A</v>
      </c>
      <c r="X237" s="12" t="e">
        <f>CONCATENATE(MID('Hex Reference'!X237,3,2),MID('Hex Reference'!X237,1,2))</f>
        <v>#N/A</v>
      </c>
      <c r="Y237" s="12" t="str">
        <f>CONCATENATE(MID('Hex Reference'!Y237,3,2),MID('Hex Reference'!Y237,1,2))</f>
        <v>9451</v>
      </c>
      <c r="Z237" s="12" t="e">
        <f>CONCATENATE(MID('Hex Reference'!Z237,3,2),MID('Hex Reference'!Z237,1,2))</f>
        <v>#N/A</v>
      </c>
      <c r="AA237" s="12" t="e">
        <f>CONCATENATE(MID('Hex Reference'!AA237,3,2),MID('Hex Reference'!AA237,1,2))</f>
        <v>#N/A</v>
      </c>
      <c r="AB237" s="12" t="str">
        <f>CONCATENATE(MID('Hex Reference'!AB237,3,2),MID('Hex Reference'!AB237,1,2))</f>
        <v>9451</v>
      </c>
      <c r="AC237" s="12" t="e">
        <f>CONCATENATE(MID('Hex Reference'!AC237,3,2),MID('Hex Reference'!AC237,1,2))</f>
        <v>#N/A</v>
      </c>
      <c r="AD237" s="12" t="e">
        <f>CONCATENATE(MID('Hex Reference'!AD237,3,2),MID('Hex Reference'!AD237,1,2))</f>
        <v>#N/A</v>
      </c>
      <c r="AE237" s="12" t="str">
        <f>CONCATENATE(MID('Hex Reference'!AE237,3,2),MID('Hex Reference'!AE237,1,2))</f>
        <v>9451</v>
      </c>
      <c r="AF237" s="12" t="e">
        <f>CONCATENATE(MID('Hex Reference'!AF237,3,2),MID('Hex Reference'!AF237,1,2))</f>
        <v>#N/A</v>
      </c>
      <c r="AG237" s="12" t="e">
        <f>CONCATENATE(MID('Hex Reference'!AG237,3,2),MID('Hex Reference'!AG237,1,2))</f>
        <v>#N/A</v>
      </c>
      <c r="AH237" s="12" t="str">
        <f>CONCATENATE(MID('Hex Reference'!AH237,3,2),MID('Hex Reference'!AH237,1,2))</f>
        <v>9451</v>
      </c>
      <c r="AI237" s="12" t="e">
        <f>CONCATENATE(MID('Hex Reference'!AI237,3,2),MID('Hex Reference'!AI237,1,2))</f>
        <v>#N/A</v>
      </c>
      <c r="AJ237" s="12" t="e">
        <f>CONCATENATE(MID('Hex Reference'!AJ237,3,2),MID('Hex Reference'!AJ237,1,2))</f>
        <v>#N/A</v>
      </c>
      <c r="AK237" s="12" t="str">
        <f>CONCATENATE(MID('Hex Reference'!AK237,3,2),MID('Hex Reference'!AK237,1,2))</f>
        <v>9451</v>
      </c>
      <c r="AL237" s="12" t="e">
        <f>CONCATENATE(MID('Hex Reference'!AL237,3,2),MID('Hex Reference'!AL237,1,2))</f>
        <v>#N/A</v>
      </c>
      <c r="AM237" s="12" t="e">
        <f>CONCATENATE(MID('Hex Reference'!AM237,3,2),MID('Hex Reference'!AM237,1,2))</f>
        <v>#N/A</v>
      </c>
      <c r="AN237" s="12" t="str">
        <f>CONCATENATE(MID('Hex Reference'!AN237,3,2),MID('Hex Reference'!AN237,1,2))</f>
        <v>9451</v>
      </c>
      <c r="AO237" s="12" t="e">
        <f>CONCATENATE(MID('Hex Reference'!AO237,3,2),MID('Hex Reference'!AO237,1,2))</f>
        <v>#N/A</v>
      </c>
      <c r="AP237" s="12" t="e">
        <f>CONCATENATE(MID('Hex Reference'!AP237,3,2),MID('Hex Reference'!AP237,1,2))</f>
        <v>#N/A</v>
      </c>
      <c r="AQ237" s="12" t="str">
        <f>CONCATENATE(MID('Hex Reference'!AQ237,3,2),MID('Hex Reference'!AQ237,1,2))</f>
        <v>9451</v>
      </c>
      <c r="AR237" s="28"/>
      <c r="AT237" s="24"/>
      <c r="AU237" s="12" t="str">
        <f>CONCATENATE(MID('Hex Reference'!AU237,3,2),MID('Hex Reference'!AU237,1,2))</f>
        <v>A04F</v>
      </c>
      <c r="AV237" s="12" t="e">
        <f>CONCATENATE(MID('Hex Reference'!AV237,3,2),MID('Hex Reference'!AV237,1,2))</f>
        <v>#N/A</v>
      </c>
      <c r="AW237" s="12" t="e">
        <f>CONCATENATE(MID('Hex Reference'!AW237,3,2),MID('Hex Reference'!AW237,1,2))</f>
        <v>#N/A</v>
      </c>
      <c r="AX237" s="12" t="str">
        <f>CONCATENATE(MID('Hex Reference'!AX237,3,2),MID('Hex Reference'!AX237,1,2))</f>
        <v>A04F</v>
      </c>
      <c r="AY237" s="12" t="e">
        <f>CONCATENATE(MID('Hex Reference'!AY237,3,2),MID('Hex Reference'!AY237,1,2))</f>
        <v>#N/A</v>
      </c>
      <c r="AZ237" s="12" t="e">
        <f>CONCATENATE(MID('Hex Reference'!AZ237,3,2),MID('Hex Reference'!AZ237,1,2))</f>
        <v>#N/A</v>
      </c>
      <c r="BA237" s="12" t="str">
        <f>CONCATENATE(MID('Hex Reference'!BA237,3,2),MID('Hex Reference'!BA237,1,2))</f>
        <v>A04F</v>
      </c>
      <c r="BB237" s="12" t="e">
        <f>CONCATENATE(MID('Hex Reference'!BB237,3,2),MID('Hex Reference'!BB237,1,2))</f>
        <v>#N/A</v>
      </c>
      <c r="BC237" s="12" t="e">
        <f>CONCATENATE(MID('Hex Reference'!BC237,3,2),MID('Hex Reference'!BC237,1,2))</f>
        <v>#N/A</v>
      </c>
      <c r="BD237" s="12" t="str">
        <f>CONCATENATE(MID('Hex Reference'!BD237,3,2),MID('Hex Reference'!BD237,1,2))</f>
        <v>A04F</v>
      </c>
      <c r="BE237" s="12" t="e">
        <f>CONCATENATE(MID('Hex Reference'!BE237,3,2),MID('Hex Reference'!BE237,1,2))</f>
        <v>#N/A</v>
      </c>
      <c r="BF237" s="12" t="e">
        <f>CONCATENATE(MID('Hex Reference'!BF237,3,2),MID('Hex Reference'!BF237,1,2))</f>
        <v>#N/A</v>
      </c>
      <c r="BG237" s="12" t="str">
        <f>CONCATENATE(MID('Hex Reference'!BG237,3,2),MID('Hex Reference'!BG237,1,2))</f>
        <v>A04F</v>
      </c>
      <c r="BH237" s="12" t="e">
        <f>CONCATENATE(MID('Hex Reference'!BH237,3,2),MID('Hex Reference'!BH237,1,2))</f>
        <v>#N/A</v>
      </c>
      <c r="BI237" s="12" t="e">
        <f>CONCATENATE(MID('Hex Reference'!BI237,3,2),MID('Hex Reference'!BI237,1,2))</f>
        <v>#N/A</v>
      </c>
      <c r="BJ237" s="12" t="str">
        <f>CONCATENATE(MID('Hex Reference'!BJ237,3,2),MID('Hex Reference'!BJ237,1,2))</f>
        <v>A04F</v>
      </c>
      <c r="BK237" s="12" t="e">
        <f>CONCATENATE(MID('Hex Reference'!BK237,3,2),MID('Hex Reference'!BK237,1,2))</f>
        <v>#N/A</v>
      </c>
      <c r="BL237" s="12" t="e">
        <f>CONCATENATE(MID('Hex Reference'!BL237,3,2),MID('Hex Reference'!BL237,1,2))</f>
        <v>#N/A</v>
      </c>
      <c r="BM237" s="12" t="str">
        <f>CONCATENATE(MID('Hex Reference'!BM237,3,2),MID('Hex Reference'!BM237,1,2))</f>
        <v>9451</v>
      </c>
      <c r="BN237" s="12" t="e">
        <f>CONCATENATE(MID('Hex Reference'!BN237,3,2),MID('Hex Reference'!BN237,1,2))</f>
        <v>#N/A</v>
      </c>
      <c r="BO237" s="12" t="e">
        <f>CONCATENATE(MID('Hex Reference'!BO237,3,2),MID('Hex Reference'!BO237,1,2))</f>
        <v>#N/A</v>
      </c>
      <c r="BP237" s="12" t="str">
        <f>CONCATENATE(MID('Hex Reference'!BP237,3,2),MID('Hex Reference'!BP237,1,2))</f>
        <v>9451</v>
      </c>
      <c r="BQ237" s="12" t="e">
        <f>CONCATENATE(MID('Hex Reference'!BQ237,3,2),MID('Hex Reference'!BQ237,1,2))</f>
        <v>#N/A</v>
      </c>
      <c r="BR237" s="12" t="e">
        <f>CONCATENATE(MID('Hex Reference'!BR237,3,2),MID('Hex Reference'!BR237,1,2))</f>
        <v>#N/A</v>
      </c>
      <c r="BS237" s="12" t="str">
        <f>CONCATENATE(MID('Hex Reference'!BS237,3,2),MID('Hex Reference'!BS237,1,2))</f>
        <v>9451</v>
      </c>
      <c r="BT237" s="12" t="e">
        <f>CONCATENATE(MID('Hex Reference'!BT237,3,2),MID('Hex Reference'!BT237,1,2))</f>
        <v>#N/A</v>
      </c>
      <c r="BU237" s="12" t="e">
        <f>CONCATENATE(MID('Hex Reference'!BU237,3,2),MID('Hex Reference'!BU237,1,2))</f>
        <v>#N/A</v>
      </c>
      <c r="BV237" s="12" t="str">
        <f>CONCATENATE(MID('Hex Reference'!BV237,3,2),MID('Hex Reference'!BV237,1,2))</f>
        <v>9451</v>
      </c>
      <c r="BW237" s="12" t="e">
        <f>CONCATENATE(MID('Hex Reference'!BW237,3,2),MID('Hex Reference'!BW237,1,2))</f>
        <v>#N/A</v>
      </c>
      <c r="BX237" s="12" t="e">
        <f>CONCATENATE(MID('Hex Reference'!BX237,3,2),MID('Hex Reference'!BX237,1,2))</f>
        <v>#N/A</v>
      </c>
      <c r="BY237" s="12" t="str">
        <f>CONCATENATE(MID('Hex Reference'!BY237,3,2),MID('Hex Reference'!BY237,1,2))</f>
        <v>9451</v>
      </c>
      <c r="BZ237" s="12" t="e">
        <f>CONCATENATE(MID('Hex Reference'!BZ237,3,2),MID('Hex Reference'!BZ237,1,2))</f>
        <v>#N/A</v>
      </c>
      <c r="CA237" s="12" t="e">
        <f>CONCATENATE(MID('Hex Reference'!CA237,3,2),MID('Hex Reference'!CA237,1,2))</f>
        <v>#N/A</v>
      </c>
      <c r="CB237" s="12" t="str">
        <f>CONCATENATE(MID('Hex Reference'!CB237,3,2),MID('Hex Reference'!CB237,1,2))</f>
        <v>9451</v>
      </c>
      <c r="CC237" s="12" t="e">
        <f>CONCATENATE(MID('Hex Reference'!CC237,3,2),MID('Hex Reference'!CC237,1,2))</f>
        <v>#N/A</v>
      </c>
      <c r="CD237" s="12" t="e">
        <f>CONCATENATE(MID('Hex Reference'!CD237,3,2),MID('Hex Reference'!CD237,1,2))</f>
        <v>#N/A</v>
      </c>
      <c r="CE237" s="12" t="str">
        <f>CONCATENATE(MID('Hex Reference'!CE237,3,2),MID('Hex Reference'!CE237,1,2))</f>
        <v>9451</v>
      </c>
      <c r="CF237" s="12" t="e">
        <f>CONCATENATE(MID('Hex Reference'!CF237,3,2),MID('Hex Reference'!CF237,1,2))</f>
        <v>#N/A</v>
      </c>
      <c r="CG237" s="12" t="e">
        <f>CONCATENATE(MID('Hex Reference'!CG237,3,2),MID('Hex Reference'!CG237,1,2))</f>
        <v>#N/A</v>
      </c>
      <c r="CH237" s="12" t="str">
        <f>CONCATENATE(MID('Hex Reference'!CH237,3,2),MID('Hex Reference'!CH237,1,2))</f>
        <v>9451</v>
      </c>
      <c r="CI237" s="28"/>
    </row>
    <row r="238" spans="1:87">
      <c r="A238" s="25" t="str">
        <f t="shared" si="8"/>
        <v>E9</v>
      </c>
      <c r="B238" s="25" t="s">
        <v>262</v>
      </c>
      <c r="C238" s="40" t="str">
        <f t="shared" si="7"/>
        <v>193A0</v>
      </c>
      <c r="D238" s="12" t="str">
        <f>CONCATENATE(MID('Hex Reference'!D238,3,2),MID('Hex Reference'!D238,1,2))</f>
        <v>2931</v>
      </c>
      <c r="E238" s="12" t="e">
        <f>CONCATENATE(MID('Hex Reference'!E238,3,2),MID('Hex Reference'!E238,1,2))</f>
        <v>#N/A</v>
      </c>
      <c r="F238" s="12" t="e">
        <f>CONCATENATE(MID('Hex Reference'!F238,3,2),MID('Hex Reference'!F238,1,2))</f>
        <v>#N/A</v>
      </c>
      <c r="G238" s="12" t="str">
        <f>CONCATENATE(MID('Hex Reference'!G238,3,2),MID('Hex Reference'!G238,1,2))</f>
        <v>2931</v>
      </c>
      <c r="H238" s="12" t="e">
        <f>CONCATENATE(MID('Hex Reference'!H238,3,2),MID('Hex Reference'!H238,1,2))</f>
        <v>#N/A</v>
      </c>
      <c r="I238" s="12" t="e">
        <f>CONCATENATE(MID('Hex Reference'!I238,3,2),MID('Hex Reference'!I238,1,2))</f>
        <v>#N/A</v>
      </c>
      <c r="J238" s="12" t="str">
        <f>CONCATENATE(MID('Hex Reference'!J238,3,2),MID('Hex Reference'!J238,1,2))</f>
        <v>2931</v>
      </c>
      <c r="K238" s="12" t="e">
        <f>CONCATENATE(MID('Hex Reference'!K238,3,2),MID('Hex Reference'!K238,1,2))</f>
        <v>#N/A</v>
      </c>
      <c r="L238" s="12" t="e">
        <f>CONCATENATE(MID('Hex Reference'!L238,3,2),MID('Hex Reference'!L238,1,2))</f>
        <v>#N/A</v>
      </c>
      <c r="M238" s="12" t="str">
        <f>CONCATENATE(MID('Hex Reference'!M238,3,2),MID('Hex Reference'!M238,1,2))</f>
        <v>2931</v>
      </c>
      <c r="N238" s="12" t="e">
        <f>CONCATENATE(MID('Hex Reference'!N238,3,2),MID('Hex Reference'!N238,1,2))</f>
        <v>#N/A</v>
      </c>
      <c r="O238" s="12" t="e">
        <f>CONCATENATE(MID('Hex Reference'!O238,3,2),MID('Hex Reference'!O238,1,2))</f>
        <v>#N/A</v>
      </c>
      <c r="P238" s="12" t="str">
        <f>CONCATENATE(MID('Hex Reference'!P238,3,2),MID('Hex Reference'!P238,1,2))</f>
        <v>2931</v>
      </c>
      <c r="Q238" s="12" t="e">
        <f>CONCATENATE(MID('Hex Reference'!Q238,3,2),MID('Hex Reference'!Q238,1,2))</f>
        <v>#N/A</v>
      </c>
      <c r="R238" s="12" t="e">
        <f>CONCATENATE(MID('Hex Reference'!R238,3,2),MID('Hex Reference'!R238,1,2))</f>
        <v>#N/A</v>
      </c>
      <c r="S238" s="12" t="str">
        <f>CONCATENATE(MID('Hex Reference'!S238,3,2),MID('Hex Reference'!S238,1,2))</f>
        <v>2931</v>
      </c>
      <c r="T238" s="12" t="e">
        <f>CONCATENATE(MID('Hex Reference'!T238,3,2),MID('Hex Reference'!T238,1,2))</f>
        <v>#N/A</v>
      </c>
      <c r="U238" s="12" t="e">
        <f>CONCATENATE(MID('Hex Reference'!U238,3,2),MID('Hex Reference'!U238,1,2))</f>
        <v>#N/A</v>
      </c>
      <c r="V238" s="12" t="str">
        <f>CONCATENATE(MID('Hex Reference'!V238,3,2),MID('Hex Reference'!V238,1,2))</f>
        <v>2931</v>
      </c>
      <c r="W238" s="12" t="e">
        <f>CONCATENATE(MID('Hex Reference'!W238,3,2),MID('Hex Reference'!W238,1,2))</f>
        <v>#N/A</v>
      </c>
      <c r="X238" s="12" t="e">
        <f>CONCATENATE(MID('Hex Reference'!X238,3,2),MID('Hex Reference'!X238,1,2))</f>
        <v>#N/A</v>
      </c>
      <c r="Y238" s="12" t="str">
        <f>CONCATENATE(MID('Hex Reference'!Y238,3,2),MID('Hex Reference'!Y238,1,2))</f>
        <v>2931</v>
      </c>
      <c r="Z238" s="12" t="e">
        <f>CONCATENATE(MID('Hex Reference'!Z238,3,2),MID('Hex Reference'!Z238,1,2))</f>
        <v>#N/A</v>
      </c>
      <c r="AA238" s="12" t="e">
        <f>CONCATENATE(MID('Hex Reference'!AA238,3,2),MID('Hex Reference'!AA238,1,2))</f>
        <v>#N/A</v>
      </c>
      <c r="AB238" s="12" t="str">
        <f>CONCATENATE(MID('Hex Reference'!AB238,3,2),MID('Hex Reference'!AB238,1,2))</f>
        <v>2931</v>
      </c>
      <c r="AC238" s="12" t="e">
        <f>CONCATENATE(MID('Hex Reference'!AC238,3,2),MID('Hex Reference'!AC238,1,2))</f>
        <v>#N/A</v>
      </c>
      <c r="AD238" s="12" t="e">
        <f>CONCATENATE(MID('Hex Reference'!AD238,3,2),MID('Hex Reference'!AD238,1,2))</f>
        <v>#N/A</v>
      </c>
      <c r="AE238" s="12" t="str">
        <f>CONCATENATE(MID('Hex Reference'!AE238,3,2),MID('Hex Reference'!AE238,1,2))</f>
        <v>2931</v>
      </c>
      <c r="AF238" s="12" t="e">
        <f>CONCATENATE(MID('Hex Reference'!AF238,3,2),MID('Hex Reference'!AF238,1,2))</f>
        <v>#N/A</v>
      </c>
      <c r="AG238" s="12" t="e">
        <f>CONCATENATE(MID('Hex Reference'!AG238,3,2),MID('Hex Reference'!AG238,1,2))</f>
        <v>#N/A</v>
      </c>
      <c r="AH238" s="12" t="str">
        <f>CONCATENATE(MID('Hex Reference'!AH238,3,2),MID('Hex Reference'!AH238,1,2))</f>
        <v>2931</v>
      </c>
      <c r="AI238" s="12" t="e">
        <f>CONCATENATE(MID('Hex Reference'!AI238,3,2),MID('Hex Reference'!AI238,1,2))</f>
        <v>#N/A</v>
      </c>
      <c r="AJ238" s="12" t="e">
        <f>CONCATENATE(MID('Hex Reference'!AJ238,3,2),MID('Hex Reference'!AJ238,1,2))</f>
        <v>#N/A</v>
      </c>
      <c r="AK238" s="12" t="str">
        <f>CONCATENATE(MID('Hex Reference'!AK238,3,2),MID('Hex Reference'!AK238,1,2))</f>
        <v>2931</v>
      </c>
      <c r="AL238" s="12" t="e">
        <f>CONCATENATE(MID('Hex Reference'!AL238,3,2),MID('Hex Reference'!AL238,1,2))</f>
        <v>#N/A</v>
      </c>
      <c r="AM238" s="12" t="e">
        <f>CONCATENATE(MID('Hex Reference'!AM238,3,2),MID('Hex Reference'!AM238,1,2))</f>
        <v>#N/A</v>
      </c>
      <c r="AN238" s="12" t="str">
        <f>CONCATENATE(MID('Hex Reference'!AN238,3,2),MID('Hex Reference'!AN238,1,2))</f>
        <v>2931</v>
      </c>
      <c r="AO238" s="12" t="e">
        <f>CONCATENATE(MID('Hex Reference'!AO238,3,2),MID('Hex Reference'!AO238,1,2))</f>
        <v>#N/A</v>
      </c>
      <c r="AP238" s="12" t="e">
        <f>CONCATENATE(MID('Hex Reference'!AP238,3,2),MID('Hex Reference'!AP238,1,2))</f>
        <v>#N/A</v>
      </c>
      <c r="AQ238" s="12" t="str">
        <f>CONCATENATE(MID('Hex Reference'!AQ238,3,2),MID('Hex Reference'!AQ238,1,2))</f>
        <v>2931</v>
      </c>
      <c r="AR238" s="28"/>
      <c r="AT238" s="24"/>
      <c r="AU238" s="12" t="str">
        <f>CONCATENATE(MID('Hex Reference'!AU238,3,2),MID('Hex Reference'!AU238,1,2))</f>
        <v>2931</v>
      </c>
      <c r="AV238" s="12" t="e">
        <f>CONCATENATE(MID('Hex Reference'!AV238,3,2),MID('Hex Reference'!AV238,1,2))</f>
        <v>#N/A</v>
      </c>
      <c r="AW238" s="12" t="e">
        <f>CONCATENATE(MID('Hex Reference'!AW238,3,2),MID('Hex Reference'!AW238,1,2))</f>
        <v>#N/A</v>
      </c>
      <c r="AX238" s="12" t="str">
        <f>CONCATENATE(MID('Hex Reference'!AX238,3,2),MID('Hex Reference'!AX238,1,2))</f>
        <v>2931</v>
      </c>
      <c r="AY238" s="12" t="e">
        <f>CONCATENATE(MID('Hex Reference'!AY238,3,2),MID('Hex Reference'!AY238,1,2))</f>
        <v>#N/A</v>
      </c>
      <c r="AZ238" s="12" t="e">
        <f>CONCATENATE(MID('Hex Reference'!AZ238,3,2),MID('Hex Reference'!AZ238,1,2))</f>
        <v>#N/A</v>
      </c>
      <c r="BA238" s="12" t="str">
        <f>CONCATENATE(MID('Hex Reference'!BA238,3,2),MID('Hex Reference'!BA238,1,2))</f>
        <v>2931</v>
      </c>
      <c r="BB238" s="12" t="e">
        <f>CONCATENATE(MID('Hex Reference'!BB238,3,2),MID('Hex Reference'!BB238,1,2))</f>
        <v>#N/A</v>
      </c>
      <c r="BC238" s="12" t="e">
        <f>CONCATENATE(MID('Hex Reference'!BC238,3,2),MID('Hex Reference'!BC238,1,2))</f>
        <v>#N/A</v>
      </c>
      <c r="BD238" s="12" t="str">
        <f>CONCATENATE(MID('Hex Reference'!BD238,3,2),MID('Hex Reference'!BD238,1,2))</f>
        <v>2931</v>
      </c>
      <c r="BE238" s="12" t="e">
        <f>CONCATENATE(MID('Hex Reference'!BE238,3,2),MID('Hex Reference'!BE238,1,2))</f>
        <v>#N/A</v>
      </c>
      <c r="BF238" s="12" t="e">
        <f>CONCATENATE(MID('Hex Reference'!BF238,3,2),MID('Hex Reference'!BF238,1,2))</f>
        <v>#N/A</v>
      </c>
      <c r="BG238" s="12" t="str">
        <f>CONCATENATE(MID('Hex Reference'!BG238,3,2),MID('Hex Reference'!BG238,1,2))</f>
        <v>2931</v>
      </c>
      <c r="BH238" s="12" t="e">
        <f>CONCATENATE(MID('Hex Reference'!BH238,3,2),MID('Hex Reference'!BH238,1,2))</f>
        <v>#N/A</v>
      </c>
      <c r="BI238" s="12" t="e">
        <f>CONCATENATE(MID('Hex Reference'!BI238,3,2),MID('Hex Reference'!BI238,1,2))</f>
        <v>#N/A</v>
      </c>
      <c r="BJ238" s="12" t="str">
        <f>CONCATENATE(MID('Hex Reference'!BJ238,3,2),MID('Hex Reference'!BJ238,1,2))</f>
        <v>2931</v>
      </c>
      <c r="BK238" s="12" t="e">
        <f>CONCATENATE(MID('Hex Reference'!BK238,3,2),MID('Hex Reference'!BK238,1,2))</f>
        <v>#N/A</v>
      </c>
      <c r="BL238" s="12" t="e">
        <f>CONCATENATE(MID('Hex Reference'!BL238,3,2),MID('Hex Reference'!BL238,1,2))</f>
        <v>#N/A</v>
      </c>
      <c r="BM238" s="12" t="str">
        <f>CONCATENATE(MID('Hex Reference'!BM238,3,2),MID('Hex Reference'!BM238,1,2))</f>
        <v>2931</v>
      </c>
      <c r="BN238" s="12" t="e">
        <f>CONCATENATE(MID('Hex Reference'!BN238,3,2),MID('Hex Reference'!BN238,1,2))</f>
        <v>#N/A</v>
      </c>
      <c r="BO238" s="12" t="e">
        <f>CONCATENATE(MID('Hex Reference'!BO238,3,2),MID('Hex Reference'!BO238,1,2))</f>
        <v>#N/A</v>
      </c>
      <c r="BP238" s="12" t="str">
        <f>CONCATENATE(MID('Hex Reference'!BP238,3,2),MID('Hex Reference'!BP238,1,2))</f>
        <v>2931</v>
      </c>
      <c r="BQ238" s="12" t="e">
        <f>CONCATENATE(MID('Hex Reference'!BQ238,3,2),MID('Hex Reference'!BQ238,1,2))</f>
        <v>#N/A</v>
      </c>
      <c r="BR238" s="12" t="e">
        <f>CONCATENATE(MID('Hex Reference'!BR238,3,2),MID('Hex Reference'!BR238,1,2))</f>
        <v>#N/A</v>
      </c>
      <c r="BS238" s="12" t="str">
        <f>CONCATENATE(MID('Hex Reference'!BS238,3,2),MID('Hex Reference'!BS238,1,2))</f>
        <v>2931</v>
      </c>
      <c r="BT238" s="12" t="e">
        <f>CONCATENATE(MID('Hex Reference'!BT238,3,2),MID('Hex Reference'!BT238,1,2))</f>
        <v>#N/A</v>
      </c>
      <c r="BU238" s="12" t="e">
        <f>CONCATENATE(MID('Hex Reference'!BU238,3,2),MID('Hex Reference'!BU238,1,2))</f>
        <v>#N/A</v>
      </c>
      <c r="BV238" s="12" t="str">
        <f>CONCATENATE(MID('Hex Reference'!BV238,3,2),MID('Hex Reference'!BV238,1,2))</f>
        <v>2931</v>
      </c>
      <c r="BW238" s="12" t="e">
        <f>CONCATENATE(MID('Hex Reference'!BW238,3,2),MID('Hex Reference'!BW238,1,2))</f>
        <v>#N/A</v>
      </c>
      <c r="BX238" s="12" t="e">
        <f>CONCATENATE(MID('Hex Reference'!BX238,3,2),MID('Hex Reference'!BX238,1,2))</f>
        <v>#N/A</v>
      </c>
      <c r="BY238" s="12" t="str">
        <f>CONCATENATE(MID('Hex Reference'!BY238,3,2),MID('Hex Reference'!BY238,1,2))</f>
        <v>2931</v>
      </c>
      <c r="BZ238" s="12" t="e">
        <f>CONCATENATE(MID('Hex Reference'!BZ238,3,2),MID('Hex Reference'!BZ238,1,2))</f>
        <v>#N/A</v>
      </c>
      <c r="CA238" s="12" t="e">
        <f>CONCATENATE(MID('Hex Reference'!CA238,3,2),MID('Hex Reference'!CA238,1,2))</f>
        <v>#N/A</v>
      </c>
      <c r="CB238" s="12" t="str">
        <f>CONCATENATE(MID('Hex Reference'!CB238,3,2),MID('Hex Reference'!CB238,1,2))</f>
        <v>2931</v>
      </c>
      <c r="CC238" s="12" t="e">
        <f>CONCATENATE(MID('Hex Reference'!CC238,3,2),MID('Hex Reference'!CC238,1,2))</f>
        <v>#N/A</v>
      </c>
      <c r="CD238" s="12" t="e">
        <f>CONCATENATE(MID('Hex Reference'!CD238,3,2),MID('Hex Reference'!CD238,1,2))</f>
        <v>#N/A</v>
      </c>
      <c r="CE238" s="12" t="str">
        <f>CONCATENATE(MID('Hex Reference'!CE238,3,2),MID('Hex Reference'!CE238,1,2))</f>
        <v>2931</v>
      </c>
      <c r="CF238" s="12" t="e">
        <f>CONCATENATE(MID('Hex Reference'!CF238,3,2),MID('Hex Reference'!CF238,1,2))</f>
        <v>#N/A</v>
      </c>
      <c r="CG238" s="12" t="e">
        <f>CONCATENATE(MID('Hex Reference'!CG238,3,2),MID('Hex Reference'!CG238,1,2))</f>
        <v>#N/A</v>
      </c>
      <c r="CH238" s="12" t="str">
        <f>CONCATENATE(MID('Hex Reference'!CH238,3,2),MID('Hex Reference'!CH238,1,2))</f>
        <v>2931</v>
      </c>
      <c r="CI238" s="28"/>
    </row>
    <row r="239" spans="1:87">
      <c r="A239" s="25" t="str">
        <f t="shared" si="8"/>
        <v>EA</v>
      </c>
      <c r="B239" s="25" t="s">
        <v>263</v>
      </c>
      <c r="C239" s="40" t="str">
        <f t="shared" si="7"/>
        <v>193D8</v>
      </c>
      <c r="D239" s="12" t="str">
        <f>CONCATENATE(MID('Hex Reference'!D239,3,2),MID('Hex Reference'!D239,1,2))</f>
        <v>F441</v>
      </c>
      <c r="E239" s="12" t="e">
        <f>CONCATENATE(MID('Hex Reference'!E239,3,2),MID('Hex Reference'!E239,1,2))</f>
        <v>#N/A</v>
      </c>
      <c r="F239" s="12" t="e">
        <f>CONCATENATE(MID('Hex Reference'!F239,3,2),MID('Hex Reference'!F239,1,2))</f>
        <v>#N/A</v>
      </c>
      <c r="G239" s="12" t="str">
        <f>CONCATENATE(MID('Hex Reference'!G239,3,2),MID('Hex Reference'!G239,1,2))</f>
        <v>F441</v>
      </c>
      <c r="H239" s="12" t="e">
        <f>CONCATENATE(MID('Hex Reference'!H239,3,2),MID('Hex Reference'!H239,1,2))</f>
        <v>#N/A</v>
      </c>
      <c r="I239" s="12" t="e">
        <f>CONCATENATE(MID('Hex Reference'!I239,3,2),MID('Hex Reference'!I239,1,2))</f>
        <v>#N/A</v>
      </c>
      <c r="J239" s="12" t="str">
        <f>CONCATENATE(MID('Hex Reference'!J239,3,2),MID('Hex Reference'!J239,1,2))</f>
        <v>EE42</v>
      </c>
      <c r="K239" s="12" t="e">
        <f>CONCATENATE(MID('Hex Reference'!K239,3,2),MID('Hex Reference'!K239,1,2))</f>
        <v>#N/A</v>
      </c>
      <c r="L239" s="12" t="e">
        <f>CONCATENATE(MID('Hex Reference'!L239,3,2),MID('Hex Reference'!L239,1,2))</f>
        <v>#N/A</v>
      </c>
      <c r="M239" s="12" t="str">
        <f>CONCATENATE(MID('Hex Reference'!M239,3,2),MID('Hex Reference'!M239,1,2))</f>
        <v>EE42</v>
      </c>
      <c r="N239" s="12" t="e">
        <f>CONCATENATE(MID('Hex Reference'!N239,3,2),MID('Hex Reference'!N239,1,2))</f>
        <v>#N/A</v>
      </c>
      <c r="O239" s="12" t="e">
        <f>CONCATENATE(MID('Hex Reference'!O239,3,2),MID('Hex Reference'!O239,1,2))</f>
        <v>#N/A</v>
      </c>
      <c r="P239" s="12" t="str">
        <f>CONCATENATE(MID('Hex Reference'!P239,3,2),MID('Hex Reference'!P239,1,2))</f>
        <v>E843</v>
      </c>
      <c r="Q239" s="12" t="e">
        <f>CONCATENATE(MID('Hex Reference'!Q239,3,2),MID('Hex Reference'!Q239,1,2))</f>
        <v>#N/A</v>
      </c>
      <c r="R239" s="12" t="e">
        <f>CONCATENATE(MID('Hex Reference'!R239,3,2),MID('Hex Reference'!R239,1,2))</f>
        <v>#N/A</v>
      </c>
      <c r="S239" s="12" t="str">
        <f>CONCATENATE(MID('Hex Reference'!S239,3,2),MID('Hex Reference'!S239,1,2))</f>
        <v>E843</v>
      </c>
      <c r="T239" s="12" t="e">
        <f>CONCATENATE(MID('Hex Reference'!T239,3,2),MID('Hex Reference'!T239,1,2))</f>
        <v>#N/A</v>
      </c>
      <c r="U239" s="12" t="e">
        <f>CONCATENATE(MID('Hex Reference'!U239,3,2),MID('Hex Reference'!U239,1,2))</f>
        <v>#N/A</v>
      </c>
      <c r="V239" s="12" t="str">
        <f>CONCATENATE(MID('Hex Reference'!V239,3,2),MID('Hex Reference'!V239,1,2))</f>
        <v>2A31</v>
      </c>
      <c r="W239" s="12" t="e">
        <f>CONCATENATE(MID('Hex Reference'!W239,3,2),MID('Hex Reference'!W239,1,2))</f>
        <v>#N/A</v>
      </c>
      <c r="X239" s="12" t="e">
        <f>CONCATENATE(MID('Hex Reference'!X239,3,2),MID('Hex Reference'!X239,1,2))</f>
        <v>#N/A</v>
      </c>
      <c r="Y239" s="12" t="str">
        <f>CONCATENATE(MID('Hex Reference'!Y239,3,2),MID('Hex Reference'!Y239,1,2))</f>
        <v>2A31</v>
      </c>
      <c r="Z239" s="12" t="e">
        <f>CONCATENATE(MID('Hex Reference'!Z239,3,2),MID('Hex Reference'!Z239,1,2))</f>
        <v>#N/A</v>
      </c>
      <c r="AA239" s="12" t="e">
        <f>CONCATENATE(MID('Hex Reference'!AA239,3,2),MID('Hex Reference'!AA239,1,2))</f>
        <v>#N/A</v>
      </c>
      <c r="AB239" s="12" t="str">
        <f>CONCATENATE(MID('Hex Reference'!AB239,3,2),MID('Hex Reference'!AB239,1,2))</f>
        <v>2B31</v>
      </c>
      <c r="AC239" s="12" t="e">
        <f>CONCATENATE(MID('Hex Reference'!AC239,3,2),MID('Hex Reference'!AC239,1,2))</f>
        <v>#N/A</v>
      </c>
      <c r="AD239" s="12" t="e">
        <f>CONCATENATE(MID('Hex Reference'!AD239,3,2),MID('Hex Reference'!AD239,1,2))</f>
        <v>#N/A</v>
      </c>
      <c r="AE239" s="12" t="str">
        <f>CONCATENATE(MID('Hex Reference'!AE239,3,2),MID('Hex Reference'!AE239,1,2))</f>
        <v>2B31</v>
      </c>
      <c r="AF239" s="12" t="e">
        <f>CONCATENATE(MID('Hex Reference'!AF239,3,2),MID('Hex Reference'!AF239,1,2))</f>
        <v>#N/A</v>
      </c>
      <c r="AG239" s="12" t="e">
        <f>CONCATENATE(MID('Hex Reference'!AG239,3,2),MID('Hex Reference'!AG239,1,2))</f>
        <v>#N/A</v>
      </c>
      <c r="AH239" s="12" t="str">
        <f>CONCATENATE(MID('Hex Reference'!AH239,3,2),MID('Hex Reference'!AH239,1,2))</f>
        <v>2C31</v>
      </c>
      <c r="AI239" s="12" t="e">
        <f>CONCATENATE(MID('Hex Reference'!AI239,3,2),MID('Hex Reference'!AI239,1,2))</f>
        <v>#N/A</v>
      </c>
      <c r="AJ239" s="12" t="e">
        <f>CONCATENATE(MID('Hex Reference'!AJ239,3,2),MID('Hex Reference'!AJ239,1,2))</f>
        <v>#N/A</v>
      </c>
      <c r="AK239" s="12" t="str">
        <f>CONCATENATE(MID('Hex Reference'!AK239,3,2),MID('Hex Reference'!AK239,1,2))</f>
        <v>2C31</v>
      </c>
      <c r="AL239" s="12" t="e">
        <f>CONCATENATE(MID('Hex Reference'!AL239,3,2),MID('Hex Reference'!AL239,1,2))</f>
        <v>#N/A</v>
      </c>
      <c r="AM239" s="12" t="e">
        <f>CONCATENATE(MID('Hex Reference'!AM239,3,2),MID('Hex Reference'!AM239,1,2))</f>
        <v>#N/A</v>
      </c>
      <c r="AN239" s="12" t="str">
        <f>CONCATENATE(MID('Hex Reference'!AN239,3,2),MID('Hex Reference'!AN239,1,2))</f>
        <v>2C31</v>
      </c>
      <c r="AO239" s="12" t="e">
        <f>CONCATENATE(MID('Hex Reference'!AO239,3,2),MID('Hex Reference'!AO239,1,2))</f>
        <v>#N/A</v>
      </c>
      <c r="AP239" s="12" t="e">
        <f>CONCATENATE(MID('Hex Reference'!AP239,3,2),MID('Hex Reference'!AP239,1,2))</f>
        <v>#N/A</v>
      </c>
      <c r="AQ239" s="12" t="str">
        <f>CONCATENATE(MID('Hex Reference'!AQ239,3,2),MID('Hex Reference'!AQ239,1,2))</f>
        <v>2C31</v>
      </c>
      <c r="AR239" s="28"/>
      <c r="AT239" s="24"/>
      <c r="AU239" s="12" t="str">
        <f>CONCATENATE(MID('Hex Reference'!AU239,3,2),MID('Hex Reference'!AU239,1,2))</f>
        <v>F441</v>
      </c>
      <c r="AV239" s="12" t="e">
        <f>CONCATENATE(MID('Hex Reference'!AV239,3,2),MID('Hex Reference'!AV239,1,2))</f>
        <v>#N/A</v>
      </c>
      <c r="AW239" s="12" t="e">
        <f>CONCATENATE(MID('Hex Reference'!AW239,3,2),MID('Hex Reference'!AW239,1,2))</f>
        <v>#N/A</v>
      </c>
      <c r="AX239" s="12" t="str">
        <f>CONCATENATE(MID('Hex Reference'!AX239,3,2),MID('Hex Reference'!AX239,1,2))</f>
        <v>F441</v>
      </c>
      <c r="AY239" s="12" t="e">
        <f>CONCATENATE(MID('Hex Reference'!AY239,3,2),MID('Hex Reference'!AY239,1,2))</f>
        <v>#N/A</v>
      </c>
      <c r="AZ239" s="12" t="e">
        <f>CONCATENATE(MID('Hex Reference'!AZ239,3,2),MID('Hex Reference'!AZ239,1,2))</f>
        <v>#N/A</v>
      </c>
      <c r="BA239" s="12" t="str">
        <f>CONCATENATE(MID('Hex Reference'!BA239,3,2),MID('Hex Reference'!BA239,1,2))</f>
        <v>EE42</v>
      </c>
      <c r="BB239" s="12" t="e">
        <f>CONCATENATE(MID('Hex Reference'!BB239,3,2),MID('Hex Reference'!BB239,1,2))</f>
        <v>#N/A</v>
      </c>
      <c r="BC239" s="12" t="e">
        <f>CONCATENATE(MID('Hex Reference'!BC239,3,2),MID('Hex Reference'!BC239,1,2))</f>
        <v>#N/A</v>
      </c>
      <c r="BD239" s="12" t="str">
        <f>CONCATENATE(MID('Hex Reference'!BD239,3,2),MID('Hex Reference'!BD239,1,2))</f>
        <v>EE42</v>
      </c>
      <c r="BE239" s="12" t="e">
        <f>CONCATENATE(MID('Hex Reference'!BE239,3,2),MID('Hex Reference'!BE239,1,2))</f>
        <v>#N/A</v>
      </c>
      <c r="BF239" s="12" t="e">
        <f>CONCATENATE(MID('Hex Reference'!BF239,3,2),MID('Hex Reference'!BF239,1,2))</f>
        <v>#N/A</v>
      </c>
      <c r="BG239" s="12" t="str">
        <f>CONCATENATE(MID('Hex Reference'!BG239,3,2),MID('Hex Reference'!BG239,1,2))</f>
        <v>E843</v>
      </c>
      <c r="BH239" s="12" t="e">
        <f>CONCATENATE(MID('Hex Reference'!BH239,3,2),MID('Hex Reference'!BH239,1,2))</f>
        <v>#N/A</v>
      </c>
      <c r="BI239" s="12" t="e">
        <f>CONCATENATE(MID('Hex Reference'!BI239,3,2),MID('Hex Reference'!BI239,1,2))</f>
        <v>#N/A</v>
      </c>
      <c r="BJ239" s="12" t="str">
        <f>CONCATENATE(MID('Hex Reference'!BJ239,3,2),MID('Hex Reference'!BJ239,1,2))</f>
        <v>E843</v>
      </c>
      <c r="BK239" s="12" t="e">
        <f>CONCATENATE(MID('Hex Reference'!BK239,3,2),MID('Hex Reference'!BK239,1,2))</f>
        <v>#N/A</v>
      </c>
      <c r="BL239" s="12" t="e">
        <f>CONCATENATE(MID('Hex Reference'!BL239,3,2),MID('Hex Reference'!BL239,1,2))</f>
        <v>#N/A</v>
      </c>
      <c r="BM239" s="12" t="str">
        <f>CONCATENATE(MID('Hex Reference'!BM239,3,2),MID('Hex Reference'!BM239,1,2))</f>
        <v>2A31</v>
      </c>
      <c r="BN239" s="12" t="e">
        <f>CONCATENATE(MID('Hex Reference'!BN239,3,2),MID('Hex Reference'!BN239,1,2))</f>
        <v>#N/A</v>
      </c>
      <c r="BO239" s="12" t="e">
        <f>CONCATENATE(MID('Hex Reference'!BO239,3,2),MID('Hex Reference'!BO239,1,2))</f>
        <v>#N/A</v>
      </c>
      <c r="BP239" s="12" t="str">
        <f>CONCATENATE(MID('Hex Reference'!BP239,3,2),MID('Hex Reference'!BP239,1,2))</f>
        <v>2A31</v>
      </c>
      <c r="BQ239" s="12" t="e">
        <f>CONCATENATE(MID('Hex Reference'!BQ239,3,2),MID('Hex Reference'!BQ239,1,2))</f>
        <v>#N/A</v>
      </c>
      <c r="BR239" s="12" t="e">
        <f>CONCATENATE(MID('Hex Reference'!BR239,3,2),MID('Hex Reference'!BR239,1,2))</f>
        <v>#N/A</v>
      </c>
      <c r="BS239" s="12" t="str">
        <f>CONCATENATE(MID('Hex Reference'!BS239,3,2),MID('Hex Reference'!BS239,1,2))</f>
        <v>2B31</v>
      </c>
      <c r="BT239" s="12" t="e">
        <f>CONCATENATE(MID('Hex Reference'!BT239,3,2),MID('Hex Reference'!BT239,1,2))</f>
        <v>#N/A</v>
      </c>
      <c r="BU239" s="12" t="e">
        <f>CONCATENATE(MID('Hex Reference'!BU239,3,2),MID('Hex Reference'!BU239,1,2))</f>
        <v>#N/A</v>
      </c>
      <c r="BV239" s="12" t="str">
        <f>CONCATENATE(MID('Hex Reference'!BV239,3,2),MID('Hex Reference'!BV239,1,2))</f>
        <v>2B31</v>
      </c>
      <c r="BW239" s="12" t="e">
        <f>CONCATENATE(MID('Hex Reference'!BW239,3,2),MID('Hex Reference'!BW239,1,2))</f>
        <v>#N/A</v>
      </c>
      <c r="BX239" s="12" t="e">
        <f>CONCATENATE(MID('Hex Reference'!BX239,3,2),MID('Hex Reference'!BX239,1,2))</f>
        <v>#N/A</v>
      </c>
      <c r="BY239" s="12" t="str">
        <f>CONCATENATE(MID('Hex Reference'!BY239,3,2),MID('Hex Reference'!BY239,1,2))</f>
        <v>2C31</v>
      </c>
      <c r="BZ239" s="12" t="e">
        <f>CONCATENATE(MID('Hex Reference'!BZ239,3,2),MID('Hex Reference'!BZ239,1,2))</f>
        <v>#N/A</v>
      </c>
      <c r="CA239" s="12" t="e">
        <f>CONCATENATE(MID('Hex Reference'!CA239,3,2),MID('Hex Reference'!CA239,1,2))</f>
        <v>#N/A</v>
      </c>
      <c r="CB239" s="12" t="str">
        <f>CONCATENATE(MID('Hex Reference'!CB239,3,2),MID('Hex Reference'!CB239,1,2))</f>
        <v>2C31</v>
      </c>
      <c r="CC239" s="12" t="e">
        <f>CONCATENATE(MID('Hex Reference'!CC239,3,2),MID('Hex Reference'!CC239,1,2))</f>
        <v>#N/A</v>
      </c>
      <c r="CD239" s="12" t="e">
        <f>CONCATENATE(MID('Hex Reference'!CD239,3,2),MID('Hex Reference'!CD239,1,2))</f>
        <v>#N/A</v>
      </c>
      <c r="CE239" s="12" t="str">
        <f>CONCATENATE(MID('Hex Reference'!CE239,3,2),MID('Hex Reference'!CE239,1,2))</f>
        <v>2C31</v>
      </c>
      <c r="CF239" s="12" t="e">
        <f>CONCATENATE(MID('Hex Reference'!CF239,3,2),MID('Hex Reference'!CF239,1,2))</f>
        <v>#N/A</v>
      </c>
      <c r="CG239" s="12" t="e">
        <f>CONCATENATE(MID('Hex Reference'!CG239,3,2),MID('Hex Reference'!CG239,1,2))</f>
        <v>#N/A</v>
      </c>
      <c r="CH239" s="12" t="str">
        <f>CONCATENATE(MID('Hex Reference'!CH239,3,2),MID('Hex Reference'!CH239,1,2))</f>
        <v>2C31</v>
      </c>
      <c r="CI239" s="28"/>
    </row>
    <row r="240" spans="1:87">
      <c r="A240" s="25" t="str">
        <f t="shared" si="8"/>
        <v>EB</v>
      </c>
      <c r="B240" s="25" t="s">
        <v>264</v>
      </c>
      <c r="C240" s="40" t="str">
        <f t="shared" si="7"/>
        <v>19410</v>
      </c>
      <c r="D240" s="12" t="str">
        <f>CONCATENATE(MID('Hex Reference'!D240,3,2),MID('Hex Reference'!D240,1,2))</f>
        <v>2D31</v>
      </c>
      <c r="E240" s="12" t="e">
        <f>CONCATENATE(MID('Hex Reference'!E240,3,2),MID('Hex Reference'!E240,1,2))</f>
        <v>#N/A</v>
      </c>
      <c r="F240" s="12" t="e">
        <f>CONCATENATE(MID('Hex Reference'!F240,3,2),MID('Hex Reference'!F240,1,2))</f>
        <v>#N/A</v>
      </c>
      <c r="G240" s="12" t="str">
        <f>CONCATENATE(MID('Hex Reference'!G240,3,2),MID('Hex Reference'!G240,1,2))</f>
        <v>2D31</v>
      </c>
      <c r="H240" s="12" t="e">
        <f>CONCATENATE(MID('Hex Reference'!H240,3,2),MID('Hex Reference'!H240,1,2))</f>
        <v>#N/A</v>
      </c>
      <c r="I240" s="12" t="e">
        <f>CONCATENATE(MID('Hex Reference'!I240,3,2),MID('Hex Reference'!I240,1,2))</f>
        <v>#N/A</v>
      </c>
      <c r="J240" s="12" t="str">
        <f>CONCATENATE(MID('Hex Reference'!J240,3,2),MID('Hex Reference'!J240,1,2))</f>
        <v>2D31</v>
      </c>
      <c r="K240" s="12" t="e">
        <f>CONCATENATE(MID('Hex Reference'!K240,3,2),MID('Hex Reference'!K240,1,2))</f>
        <v>#N/A</v>
      </c>
      <c r="L240" s="12" t="e">
        <f>CONCATENATE(MID('Hex Reference'!L240,3,2),MID('Hex Reference'!L240,1,2))</f>
        <v>#N/A</v>
      </c>
      <c r="M240" s="12" t="str">
        <f>CONCATENATE(MID('Hex Reference'!M240,3,2),MID('Hex Reference'!M240,1,2))</f>
        <v>2D31</v>
      </c>
      <c r="N240" s="12" t="e">
        <f>CONCATENATE(MID('Hex Reference'!N240,3,2),MID('Hex Reference'!N240,1,2))</f>
        <v>#N/A</v>
      </c>
      <c r="O240" s="12" t="e">
        <f>CONCATENATE(MID('Hex Reference'!O240,3,2),MID('Hex Reference'!O240,1,2))</f>
        <v>#N/A</v>
      </c>
      <c r="P240" s="12" t="str">
        <f>CONCATENATE(MID('Hex Reference'!P240,3,2),MID('Hex Reference'!P240,1,2))</f>
        <v>2D31</v>
      </c>
      <c r="Q240" s="12" t="e">
        <f>CONCATENATE(MID('Hex Reference'!Q240,3,2),MID('Hex Reference'!Q240,1,2))</f>
        <v>#N/A</v>
      </c>
      <c r="R240" s="12" t="e">
        <f>CONCATENATE(MID('Hex Reference'!R240,3,2),MID('Hex Reference'!R240,1,2))</f>
        <v>#N/A</v>
      </c>
      <c r="S240" s="12" t="str">
        <f>CONCATENATE(MID('Hex Reference'!S240,3,2),MID('Hex Reference'!S240,1,2))</f>
        <v>2D31</v>
      </c>
      <c r="T240" s="12" t="e">
        <f>CONCATENATE(MID('Hex Reference'!T240,3,2),MID('Hex Reference'!T240,1,2))</f>
        <v>#N/A</v>
      </c>
      <c r="U240" s="12" t="e">
        <f>CONCATENATE(MID('Hex Reference'!U240,3,2),MID('Hex Reference'!U240,1,2))</f>
        <v>#N/A</v>
      </c>
      <c r="V240" s="12" t="str">
        <f>CONCATENATE(MID('Hex Reference'!V240,3,2),MID('Hex Reference'!V240,1,2))</f>
        <v>2D31</v>
      </c>
      <c r="W240" s="12" t="e">
        <f>CONCATENATE(MID('Hex Reference'!W240,3,2),MID('Hex Reference'!W240,1,2))</f>
        <v>#N/A</v>
      </c>
      <c r="X240" s="12" t="e">
        <f>CONCATENATE(MID('Hex Reference'!X240,3,2),MID('Hex Reference'!X240,1,2))</f>
        <v>#N/A</v>
      </c>
      <c r="Y240" s="12" t="str">
        <f>CONCATENATE(MID('Hex Reference'!Y240,3,2),MID('Hex Reference'!Y240,1,2))</f>
        <v>2D31</v>
      </c>
      <c r="Z240" s="12" t="e">
        <f>CONCATENATE(MID('Hex Reference'!Z240,3,2),MID('Hex Reference'!Z240,1,2))</f>
        <v>#N/A</v>
      </c>
      <c r="AA240" s="12" t="e">
        <f>CONCATENATE(MID('Hex Reference'!AA240,3,2),MID('Hex Reference'!AA240,1,2))</f>
        <v>#N/A</v>
      </c>
      <c r="AB240" s="12" t="str">
        <f>CONCATENATE(MID('Hex Reference'!AB240,3,2),MID('Hex Reference'!AB240,1,2))</f>
        <v>2D31</v>
      </c>
      <c r="AC240" s="12" t="e">
        <f>CONCATENATE(MID('Hex Reference'!AC240,3,2),MID('Hex Reference'!AC240,1,2))</f>
        <v>#N/A</v>
      </c>
      <c r="AD240" s="12" t="e">
        <f>CONCATENATE(MID('Hex Reference'!AD240,3,2),MID('Hex Reference'!AD240,1,2))</f>
        <v>#N/A</v>
      </c>
      <c r="AE240" s="12" t="str">
        <f>CONCATENATE(MID('Hex Reference'!AE240,3,2),MID('Hex Reference'!AE240,1,2))</f>
        <v>2D31</v>
      </c>
      <c r="AF240" s="12" t="e">
        <f>CONCATENATE(MID('Hex Reference'!AF240,3,2),MID('Hex Reference'!AF240,1,2))</f>
        <v>#N/A</v>
      </c>
      <c r="AG240" s="12" t="e">
        <f>CONCATENATE(MID('Hex Reference'!AG240,3,2),MID('Hex Reference'!AG240,1,2))</f>
        <v>#N/A</v>
      </c>
      <c r="AH240" s="12" t="str">
        <f>CONCATENATE(MID('Hex Reference'!AH240,3,2),MID('Hex Reference'!AH240,1,2))</f>
        <v>2D31</v>
      </c>
      <c r="AI240" s="12" t="e">
        <f>CONCATENATE(MID('Hex Reference'!AI240,3,2),MID('Hex Reference'!AI240,1,2))</f>
        <v>#N/A</v>
      </c>
      <c r="AJ240" s="12" t="e">
        <f>CONCATENATE(MID('Hex Reference'!AJ240,3,2),MID('Hex Reference'!AJ240,1,2))</f>
        <v>#N/A</v>
      </c>
      <c r="AK240" s="12" t="str">
        <f>CONCATENATE(MID('Hex Reference'!AK240,3,2),MID('Hex Reference'!AK240,1,2))</f>
        <v>2D31</v>
      </c>
      <c r="AL240" s="12" t="e">
        <f>CONCATENATE(MID('Hex Reference'!AL240,3,2),MID('Hex Reference'!AL240,1,2))</f>
        <v>#N/A</v>
      </c>
      <c r="AM240" s="12" t="e">
        <f>CONCATENATE(MID('Hex Reference'!AM240,3,2),MID('Hex Reference'!AM240,1,2))</f>
        <v>#N/A</v>
      </c>
      <c r="AN240" s="12" t="str">
        <f>CONCATENATE(MID('Hex Reference'!AN240,3,2),MID('Hex Reference'!AN240,1,2))</f>
        <v>2D31</v>
      </c>
      <c r="AO240" s="12" t="e">
        <f>CONCATENATE(MID('Hex Reference'!AO240,3,2),MID('Hex Reference'!AO240,1,2))</f>
        <v>#N/A</v>
      </c>
      <c r="AP240" s="12" t="e">
        <f>CONCATENATE(MID('Hex Reference'!AP240,3,2),MID('Hex Reference'!AP240,1,2))</f>
        <v>#N/A</v>
      </c>
      <c r="AQ240" s="12" t="str">
        <f>CONCATENATE(MID('Hex Reference'!AQ240,3,2),MID('Hex Reference'!AQ240,1,2))</f>
        <v>2D31</v>
      </c>
      <c r="AR240" s="28"/>
      <c r="AT240" s="24"/>
      <c r="AU240" s="12" t="str">
        <f>CONCATENATE(MID('Hex Reference'!AU240,3,2),MID('Hex Reference'!AU240,1,2))</f>
        <v>2D31</v>
      </c>
      <c r="AV240" s="12" t="e">
        <f>CONCATENATE(MID('Hex Reference'!AV240,3,2),MID('Hex Reference'!AV240,1,2))</f>
        <v>#N/A</v>
      </c>
      <c r="AW240" s="12" t="e">
        <f>CONCATENATE(MID('Hex Reference'!AW240,3,2),MID('Hex Reference'!AW240,1,2))</f>
        <v>#N/A</v>
      </c>
      <c r="AX240" s="12" t="str">
        <f>CONCATENATE(MID('Hex Reference'!AX240,3,2),MID('Hex Reference'!AX240,1,2))</f>
        <v>2D31</v>
      </c>
      <c r="AY240" s="12" t="e">
        <f>CONCATENATE(MID('Hex Reference'!AY240,3,2),MID('Hex Reference'!AY240,1,2))</f>
        <v>#N/A</v>
      </c>
      <c r="AZ240" s="12" t="e">
        <f>CONCATENATE(MID('Hex Reference'!AZ240,3,2),MID('Hex Reference'!AZ240,1,2))</f>
        <v>#N/A</v>
      </c>
      <c r="BA240" s="12" t="str">
        <f>CONCATENATE(MID('Hex Reference'!BA240,3,2),MID('Hex Reference'!BA240,1,2))</f>
        <v>2D31</v>
      </c>
      <c r="BB240" s="12" t="e">
        <f>CONCATENATE(MID('Hex Reference'!BB240,3,2),MID('Hex Reference'!BB240,1,2))</f>
        <v>#N/A</v>
      </c>
      <c r="BC240" s="12" t="e">
        <f>CONCATENATE(MID('Hex Reference'!BC240,3,2),MID('Hex Reference'!BC240,1,2))</f>
        <v>#N/A</v>
      </c>
      <c r="BD240" s="12" t="str">
        <f>CONCATENATE(MID('Hex Reference'!BD240,3,2),MID('Hex Reference'!BD240,1,2))</f>
        <v>2D31</v>
      </c>
      <c r="BE240" s="12" t="e">
        <f>CONCATENATE(MID('Hex Reference'!BE240,3,2),MID('Hex Reference'!BE240,1,2))</f>
        <v>#N/A</v>
      </c>
      <c r="BF240" s="12" t="e">
        <f>CONCATENATE(MID('Hex Reference'!BF240,3,2),MID('Hex Reference'!BF240,1,2))</f>
        <v>#N/A</v>
      </c>
      <c r="BG240" s="12" t="str">
        <f>CONCATENATE(MID('Hex Reference'!BG240,3,2),MID('Hex Reference'!BG240,1,2))</f>
        <v>2D31</v>
      </c>
      <c r="BH240" s="12" t="e">
        <f>CONCATENATE(MID('Hex Reference'!BH240,3,2),MID('Hex Reference'!BH240,1,2))</f>
        <v>#N/A</v>
      </c>
      <c r="BI240" s="12" t="e">
        <f>CONCATENATE(MID('Hex Reference'!BI240,3,2),MID('Hex Reference'!BI240,1,2))</f>
        <v>#N/A</v>
      </c>
      <c r="BJ240" s="12" t="str">
        <f>CONCATENATE(MID('Hex Reference'!BJ240,3,2),MID('Hex Reference'!BJ240,1,2))</f>
        <v>2D31</v>
      </c>
      <c r="BK240" s="12" t="e">
        <f>CONCATENATE(MID('Hex Reference'!BK240,3,2),MID('Hex Reference'!BK240,1,2))</f>
        <v>#N/A</v>
      </c>
      <c r="BL240" s="12" t="e">
        <f>CONCATENATE(MID('Hex Reference'!BL240,3,2),MID('Hex Reference'!BL240,1,2))</f>
        <v>#N/A</v>
      </c>
      <c r="BM240" s="12" t="str">
        <f>CONCATENATE(MID('Hex Reference'!BM240,3,2),MID('Hex Reference'!BM240,1,2))</f>
        <v>2D31</v>
      </c>
      <c r="BN240" s="12" t="e">
        <f>CONCATENATE(MID('Hex Reference'!BN240,3,2),MID('Hex Reference'!BN240,1,2))</f>
        <v>#N/A</v>
      </c>
      <c r="BO240" s="12" t="e">
        <f>CONCATENATE(MID('Hex Reference'!BO240,3,2),MID('Hex Reference'!BO240,1,2))</f>
        <v>#N/A</v>
      </c>
      <c r="BP240" s="12" t="str">
        <f>CONCATENATE(MID('Hex Reference'!BP240,3,2),MID('Hex Reference'!BP240,1,2))</f>
        <v>2D31</v>
      </c>
      <c r="BQ240" s="12" t="e">
        <f>CONCATENATE(MID('Hex Reference'!BQ240,3,2),MID('Hex Reference'!BQ240,1,2))</f>
        <v>#N/A</v>
      </c>
      <c r="BR240" s="12" t="e">
        <f>CONCATENATE(MID('Hex Reference'!BR240,3,2),MID('Hex Reference'!BR240,1,2))</f>
        <v>#N/A</v>
      </c>
      <c r="BS240" s="12" t="str">
        <f>CONCATENATE(MID('Hex Reference'!BS240,3,2),MID('Hex Reference'!BS240,1,2))</f>
        <v>2D31</v>
      </c>
      <c r="BT240" s="12" t="e">
        <f>CONCATENATE(MID('Hex Reference'!BT240,3,2),MID('Hex Reference'!BT240,1,2))</f>
        <v>#N/A</v>
      </c>
      <c r="BU240" s="12" t="e">
        <f>CONCATENATE(MID('Hex Reference'!BU240,3,2),MID('Hex Reference'!BU240,1,2))</f>
        <v>#N/A</v>
      </c>
      <c r="BV240" s="12" t="str">
        <f>CONCATENATE(MID('Hex Reference'!BV240,3,2),MID('Hex Reference'!BV240,1,2))</f>
        <v>2D31</v>
      </c>
      <c r="BW240" s="12" t="e">
        <f>CONCATENATE(MID('Hex Reference'!BW240,3,2),MID('Hex Reference'!BW240,1,2))</f>
        <v>#N/A</v>
      </c>
      <c r="BX240" s="12" t="e">
        <f>CONCATENATE(MID('Hex Reference'!BX240,3,2),MID('Hex Reference'!BX240,1,2))</f>
        <v>#N/A</v>
      </c>
      <c r="BY240" s="12" t="str">
        <f>CONCATENATE(MID('Hex Reference'!BY240,3,2),MID('Hex Reference'!BY240,1,2))</f>
        <v>2D31</v>
      </c>
      <c r="BZ240" s="12" t="e">
        <f>CONCATENATE(MID('Hex Reference'!BZ240,3,2),MID('Hex Reference'!BZ240,1,2))</f>
        <v>#N/A</v>
      </c>
      <c r="CA240" s="12" t="e">
        <f>CONCATENATE(MID('Hex Reference'!CA240,3,2),MID('Hex Reference'!CA240,1,2))</f>
        <v>#N/A</v>
      </c>
      <c r="CB240" s="12" t="str">
        <f>CONCATENATE(MID('Hex Reference'!CB240,3,2),MID('Hex Reference'!CB240,1,2))</f>
        <v>2D31</v>
      </c>
      <c r="CC240" s="12" t="e">
        <f>CONCATENATE(MID('Hex Reference'!CC240,3,2),MID('Hex Reference'!CC240,1,2))</f>
        <v>#N/A</v>
      </c>
      <c r="CD240" s="12" t="e">
        <f>CONCATENATE(MID('Hex Reference'!CD240,3,2),MID('Hex Reference'!CD240,1,2))</f>
        <v>#N/A</v>
      </c>
      <c r="CE240" s="12" t="str">
        <f>CONCATENATE(MID('Hex Reference'!CE240,3,2),MID('Hex Reference'!CE240,1,2))</f>
        <v>2D31</v>
      </c>
      <c r="CF240" s="12" t="e">
        <f>CONCATENATE(MID('Hex Reference'!CF240,3,2),MID('Hex Reference'!CF240,1,2))</f>
        <v>#N/A</v>
      </c>
      <c r="CG240" s="12" t="e">
        <f>CONCATENATE(MID('Hex Reference'!CG240,3,2),MID('Hex Reference'!CG240,1,2))</f>
        <v>#N/A</v>
      </c>
      <c r="CH240" s="12" t="str">
        <f>CONCATENATE(MID('Hex Reference'!CH240,3,2),MID('Hex Reference'!CH240,1,2))</f>
        <v>2D31</v>
      </c>
      <c r="CI240" s="28"/>
    </row>
    <row r="241" spans="1:87">
      <c r="A241" s="25" t="str">
        <f t="shared" si="8"/>
        <v>EC</v>
      </c>
      <c r="B241" s="25" t="s">
        <v>265</v>
      </c>
      <c r="C241" s="40" t="str">
        <f t="shared" si="7"/>
        <v>19448</v>
      </c>
      <c r="D241" s="12" t="str">
        <f>CONCATENATE(MID('Hex Reference'!D241,3,2),MID('Hex Reference'!D241,1,2))</f>
        <v>9451</v>
      </c>
      <c r="E241" s="12" t="e">
        <f>CONCATENATE(MID('Hex Reference'!E241,3,2),MID('Hex Reference'!E241,1,2))</f>
        <v>#N/A</v>
      </c>
      <c r="F241" s="12" t="e">
        <f>CONCATENATE(MID('Hex Reference'!F241,3,2),MID('Hex Reference'!F241,1,2))</f>
        <v>#N/A</v>
      </c>
      <c r="G241" s="12" t="str">
        <f>CONCATENATE(MID('Hex Reference'!G241,3,2),MID('Hex Reference'!G241,1,2))</f>
        <v>9451</v>
      </c>
      <c r="H241" s="12" t="e">
        <f>CONCATENATE(MID('Hex Reference'!H241,3,2),MID('Hex Reference'!H241,1,2))</f>
        <v>#N/A</v>
      </c>
      <c r="I241" s="12" t="e">
        <f>CONCATENATE(MID('Hex Reference'!I241,3,2),MID('Hex Reference'!I241,1,2))</f>
        <v>#N/A</v>
      </c>
      <c r="J241" s="12" t="str">
        <f>CONCATENATE(MID('Hex Reference'!J241,3,2),MID('Hex Reference'!J241,1,2))</f>
        <v>9451</v>
      </c>
      <c r="K241" s="12" t="e">
        <f>CONCATENATE(MID('Hex Reference'!K241,3,2),MID('Hex Reference'!K241,1,2))</f>
        <v>#N/A</v>
      </c>
      <c r="L241" s="12" t="e">
        <f>CONCATENATE(MID('Hex Reference'!L241,3,2),MID('Hex Reference'!L241,1,2))</f>
        <v>#N/A</v>
      </c>
      <c r="M241" s="12" t="str">
        <f>CONCATENATE(MID('Hex Reference'!M241,3,2),MID('Hex Reference'!M241,1,2))</f>
        <v>9451</v>
      </c>
      <c r="N241" s="12" t="e">
        <f>CONCATENATE(MID('Hex Reference'!N241,3,2),MID('Hex Reference'!N241,1,2))</f>
        <v>#N/A</v>
      </c>
      <c r="O241" s="12" t="e">
        <f>CONCATENATE(MID('Hex Reference'!O241,3,2),MID('Hex Reference'!O241,1,2))</f>
        <v>#N/A</v>
      </c>
      <c r="P241" s="12" t="str">
        <f>CONCATENATE(MID('Hex Reference'!P241,3,2),MID('Hex Reference'!P241,1,2))</f>
        <v>9451</v>
      </c>
      <c r="Q241" s="12" t="e">
        <f>CONCATENATE(MID('Hex Reference'!Q241,3,2),MID('Hex Reference'!Q241,1,2))</f>
        <v>#N/A</v>
      </c>
      <c r="R241" s="12" t="e">
        <f>CONCATENATE(MID('Hex Reference'!R241,3,2),MID('Hex Reference'!R241,1,2))</f>
        <v>#N/A</v>
      </c>
      <c r="S241" s="12" t="str">
        <f>CONCATENATE(MID('Hex Reference'!S241,3,2),MID('Hex Reference'!S241,1,2))</f>
        <v>9451</v>
      </c>
      <c r="T241" s="12" t="e">
        <f>CONCATENATE(MID('Hex Reference'!T241,3,2),MID('Hex Reference'!T241,1,2))</f>
        <v>#N/A</v>
      </c>
      <c r="U241" s="12" t="e">
        <f>CONCATENATE(MID('Hex Reference'!U241,3,2),MID('Hex Reference'!U241,1,2))</f>
        <v>#N/A</v>
      </c>
      <c r="V241" s="12" t="str">
        <f>CONCATENATE(MID('Hex Reference'!V241,3,2),MID('Hex Reference'!V241,1,2))</f>
        <v>8853</v>
      </c>
      <c r="W241" s="12" t="e">
        <f>CONCATENATE(MID('Hex Reference'!W241,3,2),MID('Hex Reference'!W241,1,2))</f>
        <v>#N/A</v>
      </c>
      <c r="X241" s="12" t="e">
        <f>CONCATENATE(MID('Hex Reference'!X241,3,2),MID('Hex Reference'!X241,1,2))</f>
        <v>#N/A</v>
      </c>
      <c r="Y241" s="12" t="str">
        <f>CONCATENATE(MID('Hex Reference'!Y241,3,2),MID('Hex Reference'!Y241,1,2))</f>
        <v>8853</v>
      </c>
      <c r="Z241" s="12" t="e">
        <f>CONCATENATE(MID('Hex Reference'!Z241,3,2),MID('Hex Reference'!Z241,1,2))</f>
        <v>#N/A</v>
      </c>
      <c r="AA241" s="12" t="e">
        <f>CONCATENATE(MID('Hex Reference'!AA241,3,2),MID('Hex Reference'!AA241,1,2))</f>
        <v>#N/A</v>
      </c>
      <c r="AB241" s="12" t="str">
        <f>CONCATENATE(MID('Hex Reference'!AB241,3,2),MID('Hex Reference'!AB241,1,2))</f>
        <v>8853</v>
      </c>
      <c r="AC241" s="12" t="e">
        <f>CONCATENATE(MID('Hex Reference'!AC241,3,2),MID('Hex Reference'!AC241,1,2))</f>
        <v>#N/A</v>
      </c>
      <c r="AD241" s="12" t="e">
        <f>CONCATENATE(MID('Hex Reference'!AD241,3,2),MID('Hex Reference'!AD241,1,2))</f>
        <v>#N/A</v>
      </c>
      <c r="AE241" s="12" t="str">
        <f>CONCATENATE(MID('Hex Reference'!AE241,3,2),MID('Hex Reference'!AE241,1,2))</f>
        <v>8853</v>
      </c>
      <c r="AF241" s="12" t="e">
        <f>CONCATENATE(MID('Hex Reference'!AF241,3,2),MID('Hex Reference'!AF241,1,2))</f>
        <v>#N/A</v>
      </c>
      <c r="AG241" s="12" t="e">
        <f>CONCATENATE(MID('Hex Reference'!AG241,3,2),MID('Hex Reference'!AG241,1,2))</f>
        <v>#N/A</v>
      </c>
      <c r="AH241" s="12" t="str">
        <f>CONCATENATE(MID('Hex Reference'!AH241,3,2),MID('Hex Reference'!AH241,1,2))</f>
        <v>8853</v>
      </c>
      <c r="AI241" s="12" t="e">
        <f>CONCATENATE(MID('Hex Reference'!AI241,3,2),MID('Hex Reference'!AI241,1,2))</f>
        <v>#N/A</v>
      </c>
      <c r="AJ241" s="12" t="e">
        <f>CONCATENATE(MID('Hex Reference'!AJ241,3,2),MID('Hex Reference'!AJ241,1,2))</f>
        <v>#N/A</v>
      </c>
      <c r="AK241" s="12" t="str">
        <f>CONCATENATE(MID('Hex Reference'!AK241,3,2),MID('Hex Reference'!AK241,1,2))</f>
        <v>8853</v>
      </c>
      <c r="AL241" s="12" t="e">
        <f>CONCATENATE(MID('Hex Reference'!AL241,3,2),MID('Hex Reference'!AL241,1,2))</f>
        <v>#N/A</v>
      </c>
      <c r="AM241" s="12" t="e">
        <f>CONCATENATE(MID('Hex Reference'!AM241,3,2),MID('Hex Reference'!AM241,1,2))</f>
        <v>#N/A</v>
      </c>
      <c r="AN241" s="12" t="str">
        <f>CONCATENATE(MID('Hex Reference'!AN241,3,2),MID('Hex Reference'!AN241,1,2))</f>
        <v>405F</v>
      </c>
      <c r="AO241" s="12" t="e">
        <f>CONCATENATE(MID('Hex Reference'!AO241,3,2),MID('Hex Reference'!AO241,1,2))</f>
        <v>#N/A</v>
      </c>
      <c r="AP241" s="12" t="e">
        <f>CONCATENATE(MID('Hex Reference'!AP241,3,2),MID('Hex Reference'!AP241,1,2))</f>
        <v>#N/A</v>
      </c>
      <c r="AQ241" s="12" t="str">
        <f>CONCATENATE(MID('Hex Reference'!AQ241,3,2),MID('Hex Reference'!AQ241,1,2))</f>
        <v>405F</v>
      </c>
      <c r="AR241" s="28"/>
      <c r="AT241" s="24"/>
      <c r="AU241" s="12" t="str">
        <f>CONCATENATE(MID('Hex Reference'!AU241,3,2),MID('Hex Reference'!AU241,1,2))</f>
        <v>9451</v>
      </c>
      <c r="AV241" s="12" t="e">
        <f>CONCATENATE(MID('Hex Reference'!AV241,3,2),MID('Hex Reference'!AV241,1,2))</f>
        <v>#N/A</v>
      </c>
      <c r="AW241" s="12" t="e">
        <f>CONCATENATE(MID('Hex Reference'!AW241,3,2),MID('Hex Reference'!AW241,1,2))</f>
        <v>#N/A</v>
      </c>
      <c r="AX241" s="12" t="str">
        <f>CONCATENATE(MID('Hex Reference'!AX241,3,2),MID('Hex Reference'!AX241,1,2))</f>
        <v>9451</v>
      </c>
      <c r="AY241" s="12" t="e">
        <f>CONCATENATE(MID('Hex Reference'!AY241,3,2),MID('Hex Reference'!AY241,1,2))</f>
        <v>#N/A</v>
      </c>
      <c r="AZ241" s="12" t="e">
        <f>CONCATENATE(MID('Hex Reference'!AZ241,3,2),MID('Hex Reference'!AZ241,1,2))</f>
        <v>#N/A</v>
      </c>
      <c r="BA241" s="12" t="str">
        <f>CONCATENATE(MID('Hex Reference'!BA241,3,2),MID('Hex Reference'!BA241,1,2))</f>
        <v>9451</v>
      </c>
      <c r="BB241" s="12" t="e">
        <f>CONCATENATE(MID('Hex Reference'!BB241,3,2),MID('Hex Reference'!BB241,1,2))</f>
        <v>#N/A</v>
      </c>
      <c r="BC241" s="12" t="e">
        <f>CONCATENATE(MID('Hex Reference'!BC241,3,2),MID('Hex Reference'!BC241,1,2))</f>
        <v>#N/A</v>
      </c>
      <c r="BD241" s="12" t="str">
        <f>CONCATENATE(MID('Hex Reference'!BD241,3,2),MID('Hex Reference'!BD241,1,2))</f>
        <v>9451</v>
      </c>
      <c r="BE241" s="12" t="e">
        <f>CONCATENATE(MID('Hex Reference'!BE241,3,2),MID('Hex Reference'!BE241,1,2))</f>
        <v>#N/A</v>
      </c>
      <c r="BF241" s="12" t="e">
        <f>CONCATENATE(MID('Hex Reference'!BF241,3,2),MID('Hex Reference'!BF241,1,2))</f>
        <v>#N/A</v>
      </c>
      <c r="BG241" s="12" t="str">
        <f>CONCATENATE(MID('Hex Reference'!BG241,3,2),MID('Hex Reference'!BG241,1,2))</f>
        <v>9451</v>
      </c>
      <c r="BH241" s="12" t="e">
        <f>CONCATENATE(MID('Hex Reference'!BH241,3,2),MID('Hex Reference'!BH241,1,2))</f>
        <v>#N/A</v>
      </c>
      <c r="BI241" s="12" t="e">
        <f>CONCATENATE(MID('Hex Reference'!BI241,3,2),MID('Hex Reference'!BI241,1,2))</f>
        <v>#N/A</v>
      </c>
      <c r="BJ241" s="12" t="str">
        <f>CONCATENATE(MID('Hex Reference'!BJ241,3,2),MID('Hex Reference'!BJ241,1,2))</f>
        <v>9451</v>
      </c>
      <c r="BK241" s="12" t="e">
        <f>CONCATENATE(MID('Hex Reference'!BK241,3,2),MID('Hex Reference'!BK241,1,2))</f>
        <v>#N/A</v>
      </c>
      <c r="BL241" s="12" t="e">
        <f>CONCATENATE(MID('Hex Reference'!BL241,3,2),MID('Hex Reference'!BL241,1,2))</f>
        <v>#N/A</v>
      </c>
      <c r="BM241" s="12" t="str">
        <f>CONCATENATE(MID('Hex Reference'!BM241,3,2),MID('Hex Reference'!BM241,1,2))</f>
        <v>8853</v>
      </c>
      <c r="BN241" s="12" t="e">
        <f>CONCATENATE(MID('Hex Reference'!BN241,3,2),MID('Hex Reference'!BN241,1,2))</f>
        <v>#N/A</v>
      </c>
      <c r="BO241" s="12" t="e">
        <f>CONCATENATE(MID('Hex Reference'!BO241,3,2),MID('Hex Reference'!BO241,1,2))</f>
        <v>#N/A</v>
      </c>
      <c r="BP241" s="12" t="str">
        <f>CONCATENATE(MID('Hex Reference'!BP241,3,2),MID('Hex Reference'!BP241,1,2))</f>
        <v>8853</v>
      </c>
      <c r="BQ241" s="12" t="e">
        <f>CONCATENATE(MID('Hex Reference'!BQ241,3,2),MID('Hex Reference'!BQ241,1,2))</f>
        <v>#N/A</v>
      </c>
      <c r="BR241" s="12" t="e">
        <f>CONCATENATE(MID('Hex Reference'!BR241,3,2),MID('Hex Reference'!BR241,1,2))</f>
        <v>#N/A</v>
      </c>
      <c r="BS241" s="12" t="str">
        <f>CONCATENATE(MID('Hex Reference'!BS241,3,2),MID('Hex Reference'!BS241,1,2))</f>
        <v>8853</v>
      </c>
      <c r="BT241" s="12" t="e">
        <f>CONCATENATE(MID('Hex Reference'!BT241,3,2),MID('Hex Reference'!BT241,1,2))</f>
        <v>#N/A</v>
      </c>
      <c r="BU241" s="12" t="e">
        <f>CONCATENATE(MID('Hex Reference'!BU241,3,2),MID('Hex Reference'!BU241,1,2))</f>
        <v>#N/A</v>
      </c>
      <c r="BV241" s="12" t="str">
        <f>CONCATENATE(MID('Hex Reference'!BV241,3,2),MID('Hex Reference'!BV241,1,2))</f>
        <v>8853</v>
      </c>
      <c r="BW241" s="12" t="e">
        <f>CONCATENATE(MID('Hex Reference'!BW241,3,2),MID('Hex Reference'!BW241,1,2))</f>
        <v>#N/A</v>
      </c>
      <c r="BX241" s="12" t="e">
        <f>CONCATENATE(MID('Hex Reference'!BX241,3,2),MID('Hex Reference'!BX241,1,2))</f>
        <v>#N/A</v>
      </c>
      <c r="BY241" s="12" t="str">
        <f>CONCATENATE(MID('Hex Reference'!BY241,3,2),MID('Hex Reference'!BY241,1,2))</f>
        <v>8853</v>
      </c>
      <c r="BZ241" s="12" t="e">
        <f>CONCATENATE(MID('Hex Reference'!BZ241,3,2),MID('Hex Reference'!BZ241,1,2))</f>
        <v>#N/A</v>
      </c>
      <c r="CA241" s="12" t="e">
        <f>CONCATENATE(MID('Hex Reference'!CA241,3,2),MID('Hex Reference'!CA241,1,2))</f>
        <v>#N/A</v>
      </c>
      <c r="CB241" s="12" t="str">
        <f>CONCATENATE(MID('Hex Reference'!CB241,3,2),MID('Hex Reference'!CB241,1,2))</f>
        <v>8853</v>
      </c>
      <c r="CC241" s="12" t="e">
        <f>CONCATENATE(MID('Hex Reference'!CC241,3,2),MID('Hex Reference'!CC241,1,2))</f>
        <v>#N/A</v>
      </c>
      <c r="CD241" s="12" t="e">
        <f>CONCATENATE(MID('Hex Reference'!CD241,3,2),MID('Hex Reference'!CD241,1,2))</f>
        <v>#N/A</v>
      </c>
      <c r="CE241" s="12" t="str">
        <f>CONCATENATE(MID('Hex Reference'!CE241,3,2),MID('Hex Reference'!CE241,1,2))</f>
        <v>405F</v>
      </c>
      <c r="CF241" s="12" t="e">
        <f>CONCATENATE(MID('Hex Reference'!CF241,3,2),MID('Hex Reference'!CF241,1,2))</f>
        <v>#N/A</v>
      </c>
      <c r="CG241" s="12" t="e">
        <f>CONCATENATE(MID('Hex Reference'!CG241,3,2),MID('Hex Reference'!CG241,1,2))</f>
        <v>#N/A</v>
      </c>
      <c r="CH241" s="12" t="str">
        <f>CONCATENATE(MID('Hex Reference'!CH241,3,2),MID('Hex Reference'!CH241,1,2))</f>
        <v>405F</v>
      </c>
      <c r="CI241" s="28"/>
    </row>
    <row r="242" spans="1:87">
      <c r="A242" s="25" t="str">
        <f t="shared" si="8"/>
        <v>ED</v>
      </c>
      <c r="B242" s="25" t="s">
        <v>266</v>
      </c>
      <c r="C242" s="40" t="str">
        <f t="shared" si="7"/>
        <v>19480</v>
      </c>
      <c r="D242" s="12" t="str">
        <f>CONCATENATE(MID('Hex Reference'!D242,3,2),MID('Hex Reference'!D242,1,2))</f>
        <v>9451</v>
      </c>
      <c r="E242" s="12" t="e">
        <f>CONCATENATE(MID('Hex Reference'!E242,3,2),MID('Hex Reference'!E242,1,2))</f>
        <v>#N/A</v>
      </c>
      <c r="F242" s="12" t="e">
        <f>CONCATENATE(MID('Hex Reference'!F242,3,2),MID('Hex Reference'!F242,1,2))</f>
        <v>#N/A</v>
      </c>
      <c r="G242" s="12" t="str">
        <f>CONCATENATE(MID('Hex Reference'!G242,3,2),MID('Hex Reference'!G242,1,2))</f>
        <v>9451</v>
      </c>
      <c r="H242" s="12" t="e">
        <f>CONCATENATE(MID('Hex Reference'!H242,3,2),MID('Hex Reference'!H242,1,2))</f>
        <v>#N/A</v>
      </c>
      <c r="I242" s="12" t="e">
        <f>CONCATENATE(MID('Hex Reference'!I242,3,2),MID('Hex Reference'!I242,1,2))</f>
        <v>#N/A</v>
      </c>
      <c r="J242" s="12" t="str">
        <f>CONCATENATE(MID('Hex Reference'!J242,3,2),MID('Hex Reference'!J242,1,2))</f>
        <v>9451</v>
      </c>
      <c r="K242" s="12" t="e">
        <f>CONCATENATE(MID('Hex Reference'!K242,3,2),MID('Hex Reference'!K242,1,2))</f>
        <v>#N/A</v>
      </c>
      <c r="L242" s="12" t="e">
        <f>CONCATENATE(MID('Hex Reference'!L242,3,2),MID('Hex Reference'!L242,1,2))</f>
        <v>#N/A</v>
      </c>
      <c r="M242" s="12" t="str">
        <f>CONCATENATE(MID('Hex Reference'!M242,3,2),MID('Hex Reference'!M242,1,2))</f>
        <v>9451</v>
      </c>
      <c r="N242" s="12" t="e">
        <f>CONCATENATE(MID('Hex Reference'!N242,3,2),MID('Hex Reference'!N242,1,2))</f>
        <v>#N/A</v>
      </c>
      <c r="O242" s="12" t="e">
        <f>CONCATENATE(MID('Hex Reference'!O242,3,2),MID('Hex Reference'!O242,1,2))</f>
        <v>#N/A</v>
      </c>
      <c r="P242" s="12" t="str">
        <f>CONCATENATE(MID('Hex Reference'!P242,3,2),MID('Hex Reference'!P242,1,2))</f>
        <v>9451</v>
      </c>
      <c r="Q242" s="12" t="e">
        <f>CONCATENATE(MID('Hex Reference'!Q242,3,2),MID('Hex Reference'!Q242,1,2))</f>
        <v>#N/A</v>
      </c>
      <c r="R242" s="12" t="e">
        <f>CONCATENATE(MID('Hex Reference'!R242,3,2),MID('Hex Reference'!R242,1,2))</f>
        <v>#N/A</v>
      </c>
      <c r="S242" s="12" t="str">
        <f>CONCATENATE(MID('Hex Reference'!S242,3,2),MID('Hex Reference'!S242,1,2))</f>
        <v>9451</v>
      </c>
      <c r="T242" s="12" t="e">
        <f>CONCATENATE(MID('Hex Reference'!T242,3,2),MID('Hex Reference'!T242,1,2))</f>
        <v>#N/A</v>
      </c>
      <c r="U242" s="12" t="e">
        <f>CONCATENATE(MID('Hex Reference'!U242,3,2),MID('Hex Reference'!U242,1,2))</f>
        <v>#N/A</v>
      </c>
      <c r="V242" s="12" t="str">
        <f>CONCATENATE(MID('Hex Reference'!V242,3,2),MID('Hex Reference'!V242,1,2))</f>
        <v>8853</v>
      </c>
      <c r="W242" s="12" t="e">
        <f>CONCATENATE(MID('Hex Reference'!W242,3,2),MID('Hex Reference'!W242,1,2))</f>
        <v>#N/A</v>
      </c>
      <c r="X242" s="12" t="e">
        <f>CONCATENATE(MID('Hex Reference'!X242,3,2),MID('Hex Reference'!X242,1,2))</f>
        <v>#N/A</v>
      </c>
      <c r="Y242" s="12" t="str">
        <f>CONCATENATE(MID('Hex Reference'!Y242,3,2),MID('Hex Reference'!Y242,1,2))</f>
        <v>8853</v>
      </c>
      <c r="Z242" s="12" t="e">
        <f>CONCATENATE(MID('Hex Reference'!Z242,3,2),MID('Hex Reference'!Z242,1,2))</f>
        <v>#N/A</v>
      </c>
      <c r="AA242" s="12" t="e">
        <f>CONCATENATE(MID('Hex Reference'!AA242,3,2),MID('Hex Reference'!AA242,1,2))</f>
        <v>#N/A</v>
      </c>
      <c r="AB242" s="12" t="str">
        <f>CONCATENATE(MID('Hex Reference'!AB242,3,2),MID('Hex Reference'!AB242,1,2))</f>
        <v>8853</v>
      </c>
      <c r="AC242" s="12" t="e">
        <f>CONCATENATE(MID('Hex Reference'!AC242,3,2),MID('Hex Reference'!AC242,1,2))</f>
        <v>#N/A</v>
      </c>
      <c r="AD242" s="12" t="e">
        <f>CONCATENATE(MID('Hex Reference'!AD242,3,2),MID('Hex Reference'!AD242,1,2))</f>
        <v>#N/A</v>
      </c>
      <c r="AE242" s="12" t="str">
        <f>CONCATENATE(MID('Hex Reference'!AE242,3,2),MID('Hex Reference'!AE242,1,2))</f>
        <v>8853</v>
      </c>
      <c r="AF242" s="12" t="e">
        <f>CONCATENATE(MID('Hex Reference'!AF242,3,2),MID('Hex Reference'!AF242,1,2))</f>
        <v>#N/A</v>
      </c>
      <c r="AG242" s="12" t="e">
        <f>CONCATENATE(MID('Hex Reference'!AG242,3,2),MID('Hex Reference'!AG242,1,2))</f>
        <v>#N/A</v>
      </c>
      <c r="AH242" s="12" t="str">
        <f>CONCATENATE(MID('Hex Reference'!AH242,3,2),MID('Hex Reference'!AH242,1,2))</f>
        <v>8853</v>
      </c>
      <c r="AI242" s="12" t="e">
        <f>CONCATENATE(MID('Hex Reference'!AI242,3,2),MID('Hex Reference'!AI242,1,2))</f>
        <v>#N/A</v>
      </c>
      <c r="AJ242" s="12" t="e">
        <f>CONCATENATE(MID('Hex Reference'!AJ242,3,2),MID('Hex Reference'!AJ242,1,2))</f>
        <v>#N/A</v>
      </c>
      <c r="AK242" s="12" t="str">
        <f>CONCATENATE(MID('Hex Reference'!AK242,3,2),MID('Hex Reference'!AK242,1,2))</f>
        <v>8853</v>
      </c>
      <c r="AL242" s="12" t="e">
        <f>CONCATENATE(MID('Hex Reference'!AL242,3,2),MID('Hex Reference'!AL242,1,2))</f>
        <v>#N/A</v>
      </c>
      <c r="AM242" s="12" t="e">
        <f>CONCATENATE(MID('Hex Reference'!AM242,3,2),MID('Hex Reference'!AM242,1,2))</f>
        <v>#N/A</v>
      </c>
      <c r="AN242" s="12" t="str">
        <f>CONCATENATE(MID('Hex Reference'!AN242,3,2),MID('Hex Reference'!AN242,1,2))</f>
        <v>405F</v>
      </c>
      <c r="AO242" s="12" t="e">
        <f>CONCATENATE(MID('Hex Reference'!AO242,3,2),MID('Hex Reference'!AO242,1,2))</f>
        <v>#N/A</v>
      </c>
      <c r="AP242" s="12" t="e">
        <f>CONCATENATE(MID('Hex Reference'!AP242,3,2),MID('Hex Reference'!AP242,1,2))</f>
        <v>#N/A</v>
      </c>
      <c r="AQ242" s="12" t="str">
        <f>CONCATENATE(MID('Hex Reference'!AQ242,3,2),MID('Hex Reference'!AQ242,1,2))</f>
        <v>405F</v>
      </c>
      <c r="AR242" s="28"/>
      <c r="AT242" s="24"/>
      <c r="AU242" s="12" t="str">
        <f>CONCATENATE(MID('Hex Reference'!AU242,3,2),MID('Hex Reference'!AU242,1,2))</f>
        <v>9451</v>
      </c>
      <c r="AV242" s="12" t="e">
        <f>CONCATENATE(MID('Hex Reference'!AV242,3,2),MID('Hex Reference'!AV242,1,2))</f>
        <v>#N/A</v>
      </c>
      <c r="AW242" s="12" t="e">
        <f>CONCATENATE(MID('Hex Reference'!AW242,3,2),MID('Hex Reference'!AW242,1,2))</f>
        <v>#N/A</v>
      </c>
      <c r="AX242" s="12" t="str">
        <f>CONCATENATE(MID('Hex Reference'!AX242,3,2),MID('Hex Reference'!AX242,1,2))</f>
        <v>9451</v>
      </c>
      <c r="AY242" s="12" t="e">
        <f>CONCATENATE(MID('Hex Reference'!AY242,3,2),MID('Hex Reference'!AY242,1,2))</f>
        <v>#N/A</v>
      </c>
      <c r="AZ242" s="12" t="e">
        <f>CONCATENATE(MID('Hex Reference'!AZ242,3,2),MID('Hex Reference'!AZ242,1,2))</f>
        <v>#N/A</v>
      </c>
      <c r="BA242" s="12" t="str">
        <f>CONCATENATE(MID('Hex Reference'!BA242,3,2),MID('Hex Reference'!BA242,1,2))</f>
        <v>9451</v>
      </c>
      <c r="BB242" s="12" t="e">
        <f>CONCATENATE(MID('Hex Reference'!BB242,3,2),MID('Hex Reference'!BB242,1,2))</f>
        <v>#N/A</v>
      </c>
      <c r="BC242" s="12" t="e">
        <f>CONCATENATE(MID('Hex Reference'!BC242,3,2),MID('Hex Reference'!BC242,1,2))</f>
        <v>#N/A</v>
      </c>
      <c r="BD242" s="12" t="str">
        <f>CONCATENATE(MID('Hex Reference'!BD242,3,2),MID('Hex Reference'!BD242,1,2))</f>
        <v>9451</v>
      </c>
      <c r="BE242" s="12" t="e">
        <f>CONCATENATE(MID('Hex Reference'!BE242,3,2),MID('Hex Reference'!BE242,1,2))</f>
        <v>#N/A</v>
      </c>
      <c r="BF242" s="12" t="e">
        <f>CONCATENATE(MID('Hex Reference'!BF242,3,2),MID('Hex Reference'!BF242,1,2))</f>
        <v>#N/A</v>
      </c>
      <c r="BG242" s="12" t="str">
        <f>CONCATENATE(MID('Hex Reference'!BG242,3,2),MID('Hex Reference'!BG242,1,2))</f>
        <v>9451</v>
      </c>
      <c r="BH242" s="12" t="e">
        <f>CONCATENATE(MID('Hex Reference'!BH242,3,2),MID('Hex Reference'!BH242,1,2))</f>
        <v>#N/A</v>
      </c>
      <c r="BI242" s="12" t="e">
        <f>CONCATENATE(MID('Hex Reference'!BI242,3,2),MID('Hex Reference'!BI242,1,2))</f>
        <v>#N/A</v>
      </c>
      <c r="BJ242" s="12" t="str">
        <f>CONCATENATE(MID('Hex Reference'!BJ242,3,2),MID('Hex Reference'!BJ242,1,2))</f>
        <v>9451</v>
      </c>
      <c r="BK242" s="12" t="e">
        <f>CONCATENATE(MID('Hex Reference'!BK242,3,2),MID('Hex Reference'!BK242,1,2))</f>
        <v>#N/A</v>
      </c>
      <c r="BL242" s="12" t="e">
        <f>CONCATENATE(MID('Hex Reference'!BL242,3,2),MID('Hex Reference'!BL242,1,2))</f>
        <v>#N/A</v>
      </c>
      <c r="BM242" s="12" t="str">
        <f>CONCATENATE(MID('Hex Reference'!BM242,3,2),MID('Hex Reference'!BM242,1,2))</f>
        <v>8853</v>
      </c>
      <c r="BN242" s="12" t="e">
        <f>CONCATENATE(MID('Hex Reference'!BN242,3,2),MID('Hex Reference'!BN242,1,2))</f>
        <v>#N/A</v>
      </c>
      <c r="BO242" s="12" t="e">
        <f>CONCATENATE(MID('Hex Reference'!BO242,3,2),MID('Hex Reference'!BO242,1,2))</f>
        <v>#N/A</v>
      </c>
      <c r="BP242" s="12" t="str">
        <f>CONCATENATE(MID('Hex Reference'!BP242,3,2),MID('Hex Reference'!BP242,1,2))</f>
        <v>8853</v>
      </c>
      <c r="BQ242" s="12" t="e">
        <f>CONCATENATE(MID('Hex Reference'!BQ242,3,2),MID('Hex Reference'!BQ242,1,2))</f>
        <v>#N/A</v>
      </c>
      <c r="BR242" s="12" t="e">
        <f>CONCATENATE(MID('Hex Reference'!BR242,3,2),MID('Hex Reference'!BR242,1,2))</f>
        <v>#N/A</v>
      </c>
      <c r="BS242" s="12" t="str">
        <f>CONCATENATE(MID('Hex Reference'!BS242,3,2),MID('Hex Reference'!BS242,1,2))</f>
        <v>8853</v>
      </c>
      <c r="BT242" s="12" t="e">
        <f>CONCATENATE(MID('Hex Reference'!BT242,3,2),MID('Hex Reference'!BT242,1,2))</f>
        <v>#N/A</v>
      </c>
      <c r="BU242" s="12" t="e">
        <f>CONCATENATE(MID('Hex Reference'!BU242,3,2),MID('Hex Reference'!BU242,1,2))</f>
        <v>#N/A</v>
      </c>
      <c r="BV242" s="12" t="str">
        <f>CONCATENATE(MID('Hex Reference'!BV242,3,2),MID('Hex Reference'!BV242,1,2))</f>
        <v>8853</v>
      </c>
      <c r="BW242" s="12" t="e">
        <f>CONCATENATE(MID('Hex Reference'!BW242,3,2),MID('Hex Reference'!BW242,1,2))</f>
        <v>#N/A</v>
      </c>
      <c r="BX242" s="12" t="e">
        <f>CONCATENATE(MID('Hex Reference'!BX242,3,2),MID('Hex Reference'!BX242,1,2))</f>
        <v>#N/A</v>
      </c>
      <c r="BY242" s="12" t="str">
        <f>CONCATENATE(MID('Hex Reference'!BY242,3,2),MID('Hex Reference'!BY242,1,2))</f>
        <v>8853</v>
      </c>
      <c r="BZ242" s="12" t="e">
        <f>CONCATENATE(MID('Hex Reference'!BZ242,3,2),MID('Hex Reference'!BZ242,1,2))</f>
        <v>#N/A</v>
      </c>
      <c r="CA242" s="12" t="e">
        <f>CONCATENATE(MID('Hex Reference'!CA242,3,2),MID('Hex Reference'!CA242,1,2))</f>
        <v>#N/A</v>
      </c>
      <c r="CB242" s="12" t="str">
        <f>CONCATENATE(MID('Hex Reference'!CB242,3,2),MID('Hex Reference'!CB242,1,2))</f>
        <v>8853</v>
      </c>
      <c r="CC242" s="12" t="e">
        <f>CONCATENATE(MID('Hex Reference'!CC242,3,2),MID('Hex Reference'!CC242,1,2))</f>
        <v>#N/A</v>
      </c>
      <c r="CD242" s="12" t="e">
        <f>CONCATENATE(MID('Hex Reference'!CD242,3,2),MID('Hex Reference'!CD242,1,2))</f>
        <v>#N/A</v>
      </c>
      <c r="CE242" s="12" t="str">
        <f>CONCATENATE(MID('Hex Reference'!CE242,3,2),MID('Hex Reference'!CE242,1,2))</f>
        <v>405F</v>
      </c>
      <c r="CF242" s="12" t="e">
        <f>CONCATENATE(MID('Hex Reference'!CF242,3,2),MID('Hex Reference'!CF242,1,2))</f>
        <v>#N/A</v>
      </c>
      <c r="CG242" s="12" t="e">
        <f>CONCATENATE(MID('Hex Reference'!CG242,3,2),MID('Hex Reference'!CG242,1,2))</f>
        <v>#N/A</v>
      </c>
      <c r="CH242" s="12" t="str">
        <f>CONCATENATE(MID('Hex Reference'!CH242,3,2),MID('Hex Reference'!CH242,1,2))</f>
        <v>405F</v>
      </c>
      <c r="CI242" s="28"/>
    </row>
    <row r="243" spans="1:87">
      <c r="A243" s="25" t="str">
        <f t="shared" si="8"/>
        <v>EE</v>
      </c>
      <c r="B243" s="25" t="s">
        <v>267</v>
      </c>
      <c r="C243" s="40" t="str">
        <f t="shared" si="7"/>
        <v>194B8</v>
      </c>
      <c r="D243" s="12" t="str">
        <f>CONCATENATE(MID('Hex Reference'!D243,3,2),MID('Hex Reference'!D243,1,2))</f>
        <v>9451</v>
      </c>
      <c r="E243" s="12" t="e">
        <f>CONCATENATE(MID('Hex Reference'!E243,3,2),MID('Hex Reference'!E243,1,2))</f>
        <v>#N/A</v>
      </c>
      <c r="F243" s="12" t="e">
        <f>CONCATENATE(MID('Hex Reference'!F243,3,2),MID('Hex Reference'!F243,1,2))</f>
        <v>#N/A</v>
      </c>
      <c r="G243" s="12" t="str">
        <f>CONCATENATE(MID('Hex Reference'!G243,3,2),MID('Hex Reference'!G243,1,2))</f>
        <v>9451</v>
      </c>
      <c r="H243" s="12" t="e">
        <f>CONCATENATE(MID('Hex Reference'!H243,3,2),MID('Hex Reference'!H243,1,2))</f>
        <v>#N/A</v>
      </c>
      <c r="I243" s="12" t="e">
        <f>CONCATENATE(MID('Hex Reference'!I243,3,2),MID('Hex Reference'!I243,1,2))</f>
        <v>#N/A</v>
      </c>
      <c r="J243" s="12" t="str">
        <f>CONCATENATE(MID('Hex Reference'!J243,3,2),MID('Hex Reference'!J243,1,2))</f>
        <v>9451</v>
      </c>
      <c r="K243" s="12" t="e">
        <f>CONCATENATE(MID('Hex Reference'!K243,3,2),MID('Hex Reference'!K243,1,2))</f>
        <v>#N/A</v>
      </c>
      <c r="L243" s="12" t="e">
        <f>CONCATENATE(MID('Hex Reference'!L243,3,2),MID('Hex Reference'!L243,1,2))</f>
        <v>#N/A</v>
      </c>
      <c r="M243" s="12" t="str">
        <f>CONCATENATE(MID('Hex Reference'!M243,3,2),MID('Hex Reference'!M243,1,2))</f>
        <v>9451</v>
      </c>
      <c r="N243" s="12" t="e">
        <f>CONCATENATE(MID('Hex Reference'!N243,3,2),MID('Hex Reference'!N243,1,2))</f>
        <v>#N/A</v>
      </c>
      <c r="O243" s="12" t="e">
        <f>CONCATENATE(MID('Hex Reference'!O243,3,2),MID('Hex Reference'!O243,1,2))</f>
        <v>#N/A</v>
      </c>
      <c r="P243" s="12" t="str">
        <f>CONCATENATE(MID('Hex Reference'!P243,3,2),MID('Hex Reference'!P243,1,2))</f>
        <v>9451</v>
      </c>
      <c r="Q243" s="12" t="e">
        <f>CONCATENATE(MID('Hex Reference'!Q243,3,2),MID('Hex Reference'!Q243,1,2))</f>
        <v>#N/A</v>
      </c>
      <c r="R243" s="12" t="e">
        <f>CONCATENATE(MID('Hex Reference'!R243,3,2),MID('Hex Reference'!R243,1,2))</f>
        <v>#N/A</v>
      </c>
      <c r="S243" s="12" t="str">
        <f>CONCATENATE(MID('Hex Reference'!S243,3,2),MID('Hex Reference'!S243,1,2))</f>
        <v>9451</v>
      </c>
      <c r="T243" s="12" t="e">
        <f>CONCATENATE(MID('Hex Reference'!T243,3,2),MID('Hex Reference'!T243,1,2))</f>
        <v>#N/A</v>
      </c>
      <c r="U243" s="12" t="e">
        <f>CONCATENATE(MID('Hex Reference'!U243,3,2),MID('Hex Reference'!U243,1,2))</f>
        <v>#N/A</v>
      </c>
      <c r="V243" s="12" t="str">
        <f>CONCATENATE(MID('Hex Reference'!V243,3,2),MID('Hex Reference'!V243,1,2))</f>
        <v>8853</v>
      </c>
      <c r="W243" s="12" t="e">
        <f>CONCATENATE(MID('Hex Reference'!W243,3,2),MID('Hex Reference'!W243,1,2))</f>
        <v>#N/A</v>
      </c>
      <c r="X243" s="12" t="e">
        <f>CONCATENATE(MID('Hex Reference'!X243,3,2),MID('Hex Reference'!X243,1,2))</f>
        <v>#N/A</v>
      </c>
      <c r="Y243" s="12" t="str">
        <f>CONCATENATE(MID('Hex Reference'!Y243,3,2),MID('Hex Reference'!Y243,1,2))</f>
        <v>8853</v>
      </c>
      <c r="Z243" s="12" t="e">
        <f>CONCATENATE(MID('Hex Reference'!Z243,3,2),MID('Hex Reference'!Z243,1,2))</f>
        <v>#N/A</v>
      </c>
      <c r="AA243" s="12" t="e">
        <f>CONCATENATE(MID('Hex Reference'!AA243,3,2),MID('Hex Reference'!AA243,1,2))</f>
        <v>#N/A</v>
      </c>
      <c r="AB243" s="12" t="str">
        <f>CONCATENATE(MID('Hex Reference'!AB243,3,2),MID('Hex Reference'!AB243,1,2))</f>
        <v>8853</v>
      </c>
      <c r="AC243" s="12" t="e">
        <f>CONCATENATE(MID('Hex Reference'!AC243,3,2),MID('Hex Reference'!AC243,1,2))</f>
        <v>#N/A</v>
      </c>
      <c r="AD243" s="12" t="e">
        <f>CONCATENATE(MID('Hex Reference'!AD243,3,2),MID('Hex Reference'!AD243,1,2))</f>
        <v>#N/A</v>
      </c>
      <c r="AE243" s="12" t="str">
        <f>CONCATENATE(MID('Hex Reference'!AE243,3,2),MID('Hex Reference'!AE243,1,2))</f>
        <v>8853</v>
      </c>
      <c r="AF243" s="12" t="e">
        <f>CONCATENATE(MID('Hex Reference'!AF243,3,2),MID('Hex Reference'!AF243,1,2))</f>
        <v>#N/A</v>
      </c>
      <c r="AG243" s="12" t="e">
        <f>CONCATENATE(MID('Hex Reference'!AG243,3,2),MID('Hex Reference'!AG243,1,2))</f>
        <v>#N/A</v>
      </c>
      <c r="AH243" s="12" t="str">
        <f>CONCATENATE(MID('Hex Reference'!AH243,3,2),MID('Hex Reference'!AH243,1,2))</f>
        <v>8853</v>
      </c>
      <c r="AI243" s="12" t="e">
        <f>CONCATENATE(MID('Hex Reference'!AI243,3,2),MID('Hex Reference'!AI243,1,2))</f>
        <v>#N/A</v>
      </c>
      <c r="AJ243" s="12" t="e">
        <f>CONCATENATE(MID('Hex Reference'!AJ243,3,2),MID('Hex Reference'!AJ243,1,2))</f>
        <v>#N/A</v>
      </c>
      <c r="AK243" s="12" t="str">
        <f>CONCATENATE(MID('Hex Reference'!AK243,3,2),MID('Hex Reference'!AK243,1,2))</f>
        <v>8853</v>
      </c>
      <c r="AL243" s="12" t="e">
        <f>CONCATENATE(MID('Hex Reference'!AL243,3,2),MID('Hex Reference'!AL243,1,2))</f>
        <v>#N/A</v>
      </c>
      <c r="AM243" s="12" t="e">
        <f>CONCATENATE(MID('Hex Reference'!AM243,3,2),MID('Hex Reference'!AM243,1,2))</f>
        <v>#N/A</v>
      </c>
      <c r="AN243" s="12" t="str">
        <f>CONCATENATE(MID('Hex Reference'!AN243,3,2),MID('Hex Reference'!AN243,1,2))</f>
        <v>405F</v>
      </c>
      <c r="AO243" s="12" t="e">
        <f>CONCATENATE(MID('Hex Reference'!AO243,3,2),MID('Hex Reference'!AO243,1,2))</f>
        <v>#N/A</v>
      </c>
      <c r="AP243" s="12" t="e">
        <f>CONCATENATE(MID('Hex Reference'!AP243,3,2),MID('Hex Reference'!AP243,1,2))</f>
        <v>#N/A</v>
      </c>
      <c r="AQ243" s="12" t="str">
        <f>CONCATENATE(MID('Hex Reference'!AQ243,3,2),MID('Hex Reference'!AQ243,1,2))</f>
        <v>405F</v>
      </c>
      <c r="AR243" s="28"/>
      <c r="AT243" s="24"/>
      <c r="AU243" s="12" t="str">
        <f>CONCATENATE(MID('Hex Reference'!AU243,3,2),MID('Hex Reference'!AU243,1,2))</f>
        <v>9451</v>
      </c>
      <c r="AV243" s="12" t="e">
        <f>CONCATENATE(MID('Hex Reference'!AV243,3,2),MID('Hex Reference'!AV243,1,2))</f>
        <v>#N/A</v>
      </c>
      <c r="AW243" s="12" t="e">
        <f>CONCATENATE(MID('Hex Reference'!AW243,3,2),MID('Hex Reference'!AW243,1,2))</f>
        <v>#N/A</v>
      </c>
      <c r="AX243" s="12" t="str">
        <f>CONCATENATE(MID('Hex Reference'!AX243,3,2),MID('Hex Reference'!AX243,1,2))</f>
        <v>9451</v>
      </c>
      <c r="AY243" s="12" t="e">
        <f>CONCATENATE(MID('Hex Reference'!AY243,3,2),MID('Hex Reference'!AY243,1,2))</f>
        <v>#N/A</v>
      </c>
      <c r="AZ243" s="12" t="e">
        <f>CONCATENATE(MID('Hex Reference'!AZ243,3,2),MID('Hex Reference'!AZ243,1,2))</f>
        <v>#N/A</v>
      </c>
      <c r="BA243" s="12" t="str">
        <f>CONCATENATE(MID('Hex Reference'!BA243,3,2),MID('Hex Reference'!BA243,1,2))</f>
        <v>9451</v>
      </c>
      <c r="BB243" s="12" t="e">
        <f>CONCATENATE(MID('Hex Reference'!BB243,3,2),MID('Hex Reference'!BB243,1,2))</f>
        <v>#N/A</v>
      </c>
      <c r="BC243" s="12" t="e">
        <f>CONCATENATE(MID('Hex Reference'!BC243,3,2),MID('Hex Reference'!BC243,1,2))</f>
        <v>#N/A</v>
      </c>
      <c r="BD243" s="12" t="str">
        <f>CONCATENATE(MID('Hex Reference'!BD243,3,2),MID('Hex Reference'!BD243,1,2))</f>
        <v>9451</v>
      </c>
      <c r="BE243" s="12" t="e">
        <f>CONCATENATE(MID('Hex Reference'!BE243,3,2),MID('Hex Reference'!BE243,1,2))</f>
        <v>#N/A</v>
      </c>
      <c r="BF243" s="12" t="e">
        <f>CONCATENATE(MID('Hex Reference'!BF243,3,2),MID('Hex Reference'!BF243,1,2))</f>
        <v>#N/A</v>
      </c>
      <c r="BG243" s="12" t="str">
        <f>CONCATENATE(MID('Hex Reference'!BG243,3,2),MID('Hex Reference'!BG243,1,2))</f>
        <v>9451</v>
      </c>
      <c r="BH243" s="12" t="e">
        <f>CONCATENATE(MID('Hex Reference'!BH243,3,2),MID('Hex Reference'!BH243,1,2))</f>
        <v>#N/A</v>
      </c>
      <c r="BI243" s="12" t="e">
        <f>CONCATENATE(MID('Hex Reference'!BI243,3,2),MID('Hex Reference'!BI243,1,2))</f>
        <v>#N/A</v>
      </c>
      <c r="BJ243" s="12" t="str">
        <f>CONCATENATE(MID('Hex Reference'!BJ243,3,2),MID('Hex Reference'!BJ243,1,2))</f>
        <v>9451</v>
      </c>
      <c r="BK243" s="12" t="e">
        <f>CONCATENATE(MID('Hex Reference'!BK243,3,2),MID('Hex Reference'!BK243,1,2))</f>
        <v>#N/A</v>
      </c>
      <c r="BL243" s="12" t="e">
        <f>CONCATENATE(MID('Hex Reference'!BL243,3,2),MID('Hex Reference'!BL243,1,2))</f>
        <v>#N/A</v>
      </c>
      <c r="BM243" s="12" t="str">
        <f>CONCATENATE(MID('Hex Reference'!BM243,3,2),MID('Hex Reference'!BM243,1,2))</f>
        <v>8853</v>
      </c>
      <c r="BN243" s="12" t="e">
        <f>CONCATENATE(MID('Hex Reference'!BN243,3,2),MID('Hex Reference'!BN243,1,2))</f>
        <v>#N/A</v>
      </c>
      <c r="BO243" s="12" t="e">
        <f>CONCATENATE(MID('Hex Reference'!BO243,3,2),MID('Hex Reference'!BO243,1,2))</f>
        <v>#N/A</v>
      </c>
      <c r="BP243" s="12" t="str">
        <f>CONCATENATE(MID('Hex Reference'!BP243,3,2),MID('Hex Reference'!BP243,1,2))</f>
        <v>8853</v>
      </c>
      <c r="BQ243" s="12" t="e">
        <f>CONCATENATE(MID('Hex Reference'!BQ243,3,2),MID('Hex Reference'!BQ243,1,2))</f>
        <v>#N/A</v>
      </c>
      <c r="BR243" s="12" t="e">
        <f>CONCATENATE(MID('Hex Reference'!BR243,3,2),MID('Hex Reference'!BR243,1,2))</f>
        <v>#N/A</v>
      </c>
      <c r="BS243" s="12" t="str">
        <f>CONCATENATE(MID('Hex Reference'!BS243,3,2),MID('Hex Reference'!BS243,1,2))</f>
        <v>8853</v>
      </c>
      <c r="BT243" s="12" t="e">
        <f>CONCATENATE(MID('Hex Reference'!BT243,3,2),MID('Hex Reference'!BT243,1,2))</f>
        <v>#N/A</v>
      </c>
      <c r="BU243" s="12" t="e">
        <f>CONCATENATE(MID('Hex Reference'!BU243,3,2),MID('Hex Reference'!BU243,1,2))</f>
        <v>#N/A</v>
      </c>
      <c r="BV243" s="12" t="str">
        <f>CONCATENATE(MID('Hex Reference'!BV243,3,2),MID('Hex Reference'!BV243,1,2))</f>
        <v>8853</v>
      </c>
      <c r="BW243" s="12" t="e">
        <f>CONCATENATE(MID('Hex Reference'!BW243,3,2),MID('Hex Reference'!BW243,1,2))</f>
        <v>#N/A</v>
      </c>
      <c r="BX243" s="12" t="e">
        <f>CONCATENATE(MID('Hex Reference'!BX243,3,2),MID('Hex Reference'!BX243,1,2))</f>
        <v>#N/A</v>
      </c>
      <c r="BY243" s="12" t="str">
        <f>CONCATENATE(MID('Hex Reference'!BY243,3,2),MID('Hex Reference'!BY243,1,2))</f>
        <v>8853</v>
      </c>
      <c r="BZ243" s="12" t="e">
        <f>CONCATENATE(MID('Hex Reference'!BZ243,3,2),MID('Hex Reference'!BZ243,1,2))</f>
        <v>#N/A</v>
      </c>
      <c r="CA243" s="12" t="e">
        <f>CONCATENATE(MID('Hex Reference'!CA243,3,2),MID('Hex Reference'!CA243,1,2))</f>
        <v>#N/A</v>
      </c>
      <c r="CB243" s="12" t="str">
        <f>CONCATENATE(MID('Hex Reference'!CB243,3,2),MID('Hex Reference'!CB243,1,2))</f>
        <v>8853</v>
      </c>
      <c r="CC243" s="12" t="e">
        <f>CONCATENATE(MID('Hex Reference'!CC243,3,2),MID('Hex Reference'!CC243,1,2))</f>
        <v>#N/A</v>
      </c>
      <c r="CD243" s="12" t="e">
        <f>CONCATENATE(MID('Hex Reference'!CD243,3,2),MID('Hex Reference'!CD243,1,2))</f>
        <v>#N/A</v>
      </c>
      <c r="CE243" s="12" t="str">
        <f>CONCATENATE(MID('Hex Reference'!CE243,3,2),MID('Hex Reference'!CE243,1,2))</f>
        <v>405F</v>
      </c>
      <c r="CF243" s="12" t="e">
        <f>CONCATENATE(MID('Hex Reference'!CF243,3,2),MID('Hex Reference'!CF243,1,2))</f>
        <v>#N/A</v>
      </c>
      <c r="CG243" s="12" t="e">
        <f>CONCATENATE(MID('Hex Reference'!CG243,3,2),MID('Hex Reference'!CG243,1,2))</f>
        <v>#N/A</v>
      </c>
      <c r="CH243" s="12" t="str">
        <f>CONCATENATE(MID('Hex Reference'!CH243,3,2),MID('Hex Reference'!CH243,1,2))</f>
        <v>405F</v>
      </c>
      <c r="CI243" s="28"/>
    </row>
    <row r="244" spans="1:87">
      <c r="A244" s="25" t="str">
        <f t="shared" si="8"/>
        <v>EF</v>
      </c>
      <c r="B244" s="25" t="s">
        <v>268</v>
      </c>
      <c r="C244" s="40" t="str">
        <f t="shared" si="7"/>
        <v>194F0</v>
      </c>
      <c r="D244" s="12" t="str">
        <f>CONCATENATE(MID('Hex Reference'!D244,3,2),MID('Hex Reference'!D244,1,2))</f>
        <v>3325</v>
      </c>
      <c r="E244" s="12" t="e">
        <f>CONCATENATE(MID('Hex Reference'!E244,3,2),MID('Hex Reference'!E244,1,2))</f>
        <v>#N/A</v>
      </c>
      <c r="F244" s="12" t="e">
        <f>CONCATENATE(MID('Hex Reference'!F244,3,2),MID('Hex Reference'!F244,1,2))</f>
        <v>#N/A</v>
      </c>
      <c r="G244" s="12" t="str">
        <f>CONCATENATE(MID('Hex Reference'!G244,3,2),MID('Hex Reference'!G244,1,2))</f>
        <v>3325</v>
      </c>
      <c r="H244" s="12" t="e">
        <f>CONCATENATE(MID('Hex Reference'!H244,3,2),MID('Hex Reference'!H244,1,2))</f>
        <v>#N/A</v>
      </c>
      <c r="I244" s="12" t="e">
        <f>CONCATENATE(MID('Hex Reference'!I244,3,2),MID('Hex Reference'!I244,1,2))</f>
        <v>#N/A</v>
      </c>
      <c r="J244" s="12" t="str">
        <f>CONCATENATE(MID('Hex Reference'!J244,3,2),MID('Hex Reference'!J244,1,2))</f>
        <v>3325</v>
      </c>
      <c r="K244" s="12" t="e">
        <f>CONCATENATE(MID('Hex Reference'!K244,3,2),MID('Hex Reference'!K244,1,2))</f>
        <v>#N/A</v>
      </c>
      <c r="L244" s="12" t="e">
        <f>CONCATENATE(MID('Hex Reference'!L244,3,2),MID('Hex Reference'!L244,1,2))</f>
        <v>#N/A</v>
      </c>
      <c r="M244" s="12" t="str">
        <f>CONCATENATE(MID('Hex Reference'!M244,3,2),MID('Hex Reference'!M244,1,2))</f>
        <v>3325</v>
      </c>
      <c r="N244" s="12" t="e">
        <f>CONCATENATE(MID('Hex Reference'!N244,3,2),MID('Hex Reference'!N244,1,2))</f>
        <v>#N/A</v>
      </c>
      <c r="O244" s="12" t="e">
        <f>CONCATENATE(MID('Hex Reference'!O244,3,2),MID('Hex Reference'!O244,1,2))</f>
        <v>#N/A</v>
      </c>
      <c r="P244" s="12" t="str">
        <f>CONCATENATE(MID('Hex Reference'!P244,3,2),MID('Hex Reference'!P244,1,2))</f>
        <v>3325</v>
      </c>
      <c r="Q244" s="12" t="e">
        <f>CONCATENATE(MID('Hex Reference'!Q244,3,2),MID('Hex Reference'!Q244,1,2))</f>
        <v>#N/A</v>
      </c>
      <c r="R244" s="12" t="e">
        <f>CONCATENATE(MID('Hex Reference'!R244,3,2),MID('Hex Reference'!R244,1,2))</f>
        <v>#N/A</v>
      </c>
      <c r="S244" s="12" t="str">
        <f>CONCATENATE(MID('Hex Reference'!S244,3,2),MID('Hex Reference'!S244,1,2))</f>
        <v>3325</v>
      </c>
      <c r="T244" s="12" t="e">
        <f>CONCATENATE(MID('Hex Reference'!T244,3,2),MID('Hex Reference'!T244,1,2))</f>
        <v>#N/A</v>
      </c>
      <c r="U244" s="12" t="e">
        <f>CONCATENATE(MID('Hex Reference'!U244,3,2),MID('Hex Reference'!U244,1,2))</f>
        <v>#N/A</v>
      </c>
      <c r="V244" s="12" t="str">
        <f>CONCATENATE(MID('Hex Reference'!V244,3,2),MID('Hex Reference'!V244,1,2))</f>
        <v>3325</v>
      </c>
      <c r="W244" s="12" t="e">
        <f>CONCATENATE(MID('Hex Reference'!W244,3,2),MID('Hex Reference'!W244,1,2))</f>
        <v>#N/A</v>
      </c>
      <c r="X244" s="12" t="e">
        <f>CONCATENATE(MID('Hex Reference'!X244,3,2),MID('Hex Reference'!X244,1,2))</f>
        <v>#N/A</v>
      </c>
      <c r="Y244" s="12" t="str">
        <f>CONCATENATE(MID('Hex Reference'!Y244,3,2),MID('Hex Reference'!Y244,1,2))</f>
        <v>3325</v>
      </c>
      <c r="Z244" s="12" t="e">
        <f>CONCATENATE(MID('Hex Reference'!Z244,3,2),MID('Hex Reference'!Z244,1,2))</f>
        <v>#N/A</v>
      </c>
      <c r="AA244" s="12" t="e">
        <f>CONCATENATE(MID('Hex Reference'!AA244,3,2),MID('Hex Reference'!AA244,1,2))</f>
        <v>#N/A</v>
      </c>
      <c r="AB244" s="12" t="str">
        <f>CONCATENATE(MID('Hex Reference'!AB244,3,2),MID('Hex Reference'!AB244,1,2))</f>
        <v>3325</v>
      </c>
      <c r="AC244" s="12" t="e">
        <f>CONCATENATE(MID('Hex Reference'!AC244,3,2),MID('Hex Reference'!AC244,1,2))</f>
        <v>#N/A</v>
      </c>
      <c r="AD244" s="12" t="e">
        <f>CONCATENATE(MID('Hex Reference'!AD244,3,2),MID('Hex Reference'!AD244,1,2))</f>
        <v>#N/A</v>
      </c>
      <c r="AE244" s="12" t="str">
        <f>CONCATENATE(MID('Hex Reference'!AE244,3,2),MID('Hex Reference'!AE244,1,2))</f>
        <v>3325</v>
      </c>
      <c r="AF244" s="12" t="e">
        <f>CONCATENATE(MID('Hex Reference'!AF244,3,2),MID('Hex Reference'!AF244,1,2))</f>
        <v>#N/A</v>
      </c>
      <c r="AG244" s="12" t="e">
        <f>CONCATENATE(MID('Hex Reference'!AG244,3,2),MID('Hex Reference'!AG244,1,2))</f>
        <v>#N/A</v>
      </c>
      <c r="AH244" s="12" t="str">
        <f>CONCATENATE(MID('Hex Reference'!AH244,3,2),MID('Hex Reference'!AH244,1,2))</f>
        <v>3325</v>
      </c>
      <c r="AI244" s="12" t="e">
        <f>CONCATENATE(MID('Hex Reference'!AI244,3,2),MID('Hex Reference'!AI244,1,2))</f>
        <v>#N/A</v>
      </c>
      <c r="AJ244" s="12" t="e">
        <f>CONCATENATE(MID('Hex Reference'!AJ244,3,2),MID('Hex Reference'!AJ244,1,2))</f>
        <v>#N/A</v>
      </c>
      <c r="AK244" s="12" t="str">
        <f>CONCATENATE(MID('Hex Reference'!AK244,3,2),MID('Hex Reference'!AK244,1,2))</f>
        <v>3325</v>
      </c>
      <c r="AL244" s="12" t="e">
        <f>CONCATENATE(MID('Hex Reference'!AL244,3,2),MID('Hex Reference'!AL244,1,2))</f>
        <v>#N/A</v>
      </c>
      <c r="AM244" s="12" t="e">
        <f>CONCATENATE(MID('Hex Reference'!AM244,3,2),MID('Hex Reference'!AM244,1,2))</f>
        <v>#N/A</v>
      </c>
      <c r="AN244" s="12" t="str">
        <f>CONCATENATE(MID('Hex Reference'!AN244,3,2),MID('Hex Reference'!AN244,1,2))</f>
        <v>3325</v>
      </c>
      <c r="AO244" s="12" t="e">
        <f>CONCATENATE(MID('Hex Reference'!AO244,3,2),MID('Hex Reference'!AO244,1,2))</f>
        <v>#N/A</v>
      </c>
      <c r="AP244" s="12" t="e">
        <f>CONCATENATE(MID('Hex Reference'!AP244,3,2),MID('Hex Reference'!AP244,1,2))</f>
        <v>#N/A</v>
      </c>
      <c r="AQ244" s="12" t="str">
        <f>CONCATENATE(MID('Hex Reference'!AQ244,3,2),MID('Hex Reference'!AQ244,1,2))</f>
        <v>3325</v>
      </c>
      <c r="AR244" s="28"/>
      <c r="AT244" s="24"/>
      <c r="AU244" s="12" t="str">
        <f>CONCATENATE(MID('Hex Reference'!AU244,3,2),MID('Hex Reference'!AU244,1,2))</f>
        <v>3325</v>
      </c>
      <c r="AV244" s="12" t="e">
        <f>CONCATENATE(MID('Hex Reference'!AV244,3,2),MID('Hex Reference'!AV244,1,2))</f>
        <v>#N/A</v>
      </c>
      <c r="AW244" s="12" t="e">
        <f>CONCATENATE(MID('Hex Reference'!AW244,3,2),MID('Hex Reference'!AW244,1,2))</f>
        <v>#N/A</v>
      </c>
      <c r="AX244" s="12" t="str">
        <f>CONCATENATE(MID('Hex Reference'!AX244,3,2),MID('Hex Reference'!AX244,1,2))</f>
        <v>3325</v>
      </c>
      <c r="AY244" s="12" t="e">
        <f>CONCATENATE(MID('Hex Reference'!AY244,3,2),MID('Hex Reference'!AY244,1,2))</f>
        <v>#N/A</v>
      </c>
      <c r="AZ244" s="12" t="e">
        <f>CONCATENATE(MID('Hex Reference'!AZ244,3,2),MID('Hex Reference'!AZ244,1,2))</f>
        <v>#N/A</v>
      </c>
      <c r="BA244" s="12" t="str">
        <f>CONCATENATE(MID('Hex Reference'!BA244,3,2),MID('Hex Reference'!BA244,1,2))</f>
        <v>3325</v>
      </c>
      <c r="BB244" s="12" t="e">
        <f>CONCATENATE(MID('Hex Reference'!BB244,3,2),MID('Hex Reference'!BB244,1,2))</f>
        <v>#N/A</v>
      </c>
      <c r="BC244" s="12" t="e">
        <f>CONCATENATE(MID('Hex Reference'!BC244,3,2),MID('Hex Reference'!BC244,1,2))</f>
        <v>#N/A</v>
      </c>
      <c r="BD244" s="12" t="str">
        <f>CONCATENATE(MID('Hex Reference'!BD244,3,2),MID('Hex Reference'!BD244,1,2))</f>
        <v>3325</v>
      </c>
      <c r="BE244" s="12" t="e">
        <f>CONCATENATE(MID('Hex Reference'!BE244,3,2),MID('Hex Reference'!BE244,1,2))</f>
        <v>#N/A</v>
      </c>
      <c r="BF244" s="12" t="e">
        <f>CONCATENATE(MID('Hex Reference'!BF244,3,2),MID('Hex Reference'!BF244,1,2))</f>
        <v>#N/A</v>
      </c>
      <c r="BG244" s="12" t="str">
        <f>CONCATENATE(MID('Hex Reference'!BG244,3,2),MID('Hex Reference'!BG244,1,2))</f>
        <v>3325</v>
      </c>
      <c r="BH244" s="12" t="e">
        <f>CONCATENATE(MID('Hex Reference'!BH244,3,2),MID('Hex Reference'!BH244,1,2))</f>
        <v>#N/A</v>
      </c>
      <c r="BI244" s="12" t="e">
        <f>CONCATENATE(MID('Hex Reference'!BI244,3,2),MID('Hex Reference'!BI244,1,2))</f>
        <v>#N/A</v>
      </c>
      <c r="BJ244" s="12" t="str">
        <f>CONCATENATE(MID('Hex Reference'!BJ244,3,2),MID('Hex Reference'!BJ244,1,2))</f>
        <v>3325</v>
      </c>
      <c r="BK244" s="12" t="e">
        <f>CONCATENATE(MID('Hex Reference'!BK244,3,2),MID('Hex Reference'!BK244,1,2))</f>
        <v>#N/A</v>
      </c>
      <c r="BL244" s="12" t="e">
        <f>CONCATENATE(MID('Hex Reference'!BL244,3,2),MID('Hex Reference'!BL244,1,2))</f>
        <v>#N/A</v>
      </c>
      <c r="BM244" s="12" t="str">
        <f>CONCATENATE(MID('Hex Reference'!BM244,3,2),MID('Hex Reference'!BM244,1,2))</f>
        <v>3325</v>
      </c>
      <c r="BN244" s="12" t="e">
        <f>CONCATENATE(MID('Hex Reference'!BN244,3,2),MID('Hex Reference'!BN244,1,2))</f>
        <v>#N/A</v>
      </c>
      <c r="BO244" s="12" t="e">
        <f>CONCATENATE(MID('Hex Reference'!BO244,3,2),MID('Hex Reference'!BO244,1,2))</f>
        <v>#N/A</v>
      </c>
      <c r="BP244" s="12" t="str">
        <f>CONCATENATE(MID('Hex Reference'!BP244,3,2),MID('Hex Reference'!BP244,1,2))</f>
        <v>3325</v>
      </c>
      <c r="BQ244" s="12" t="e">
        <f>CONCATENATE(MID('Hex Reference'!BQ244,3,2),MID('Hex Reference'!BQ244,1,2))</f>
        <v>#N/A</v>
      </c>
      <c r="BR244" s="12" t="e">
        <f>CONCATENATE(MID('Hex Reference'!BR244,3,2),MID('Hex Reference'!BR244,1,2))</f>
        <v>#N/A</v>
      </c>
      <c r="BS244" s="12" t="str">
        <f>CONCATENATE(MID('Hex Reference'!BS244,3,2),MID('Hex Reference'!BS244,1,2))</f>
        <v>3325</v>
      </c>
      <c r="BT244" s="12" t="e">
        <f>CONCATENATE(MID('Hex Reference'!BT244,3,2),MID('Hex Reference'!BT244,1,2))</f>
        <v>#N/A</v>
      </c>
      <c r="BU244" s="12" t="e">
        <f>CONCATENATE(MID('Hex Reference'!BU244,3,2),MID('Hex Reference'!BU244,1,2))</f>
        <v>#N/A</v>
      </c>
      <c r="BV244" s="12" t="str">
        <f>CONCATENATE(MID('Hex Reference'!BV244,3,2),MID('Hex Reference'!BV244,1,2))</f>
        <v>3325</v>
      </c>
      <c r="BW244" s="12" t="e">
        <f>CONCATENATE(MID('Hex Reference'!BW244,3,2),MID('Hex Reference'!BW244,1,2))</f>
        <v>#N/A</v>
      </c>
      <c r="BX244" s="12" t="e">
        <f>CONCATENATE(MID('Hex Reference'!BX244,3,2),MID('Hex Reference'!BX244,1,2))</f>
        <v>#N/A</v>
      </c>
      <c r="BY244" s="12" t="str">
        <f>CONCATENATE(MID('Hex Reference'!BY244,3,2),MID('Hex Reference'!BY244,1,2))</f>
        <v>3325</v>
      </c>
      <c r="BZ244" s="12" t="e">
        <f>CONCATENATE(MID('Hex Reference'!BZ244,3,2),MID('Hex Reference'!BZ244,1,2))</f>
        <v>#N/A</v>
      </c>
      <c r="CA244" s="12" t="e">
        <f>CONCATENATE(MID('Hex Reference'!CA244,3,2),MID('Hex Reference'!CA244,1,2))</f>
        <v>#N/A</v>
      </c>
      <c r="CB244" s="12" t="str">
        <f>CONCATENATE(MID('Hex Reference'!CB244,3,2),MID('Hex Reference'!CB244,1,2))</f>
        <v>3325</v>
      </c>
      <c r="CC244" s="12" t="e">
        <f>CONCATENATE(MID('Hex Reference'!CC244,3,2),MID('Hex Reference'!CC244,1,2))</f>
        <v>#N/A</v>
      </c>
      <c r="CD244" s="12" t="e">
        <f>CONCATENATE(MID('Hex Reference'!CD244,3,2),MID('Hex Reference'!CD244,1,2))</f>
        <v>#N/A</v>
      </c>
      <c r="CE244" s="12" t="str">
        <f>CONCATENATE(MID('Hex Reference'!CE244,3,2),MID('Hex Reference'!CE244,1,2))</f>
        <v>3325</v>
      </c>
      <c r="CF244" s="12" t="e">
        <f>CONCATENATE(MID('Hex Reference'!CF244,3,2),MID('Hex Reference'!CF244,1,2))</f>
        <v>#N/A</v>
      </c>
      <c r="CG244" s="12" t="e">
        <f>CONCATENATE(MID('Hex Reference'!CG244,3,2),MID('Hex Reference'!CG244,1,2))</f>
        <v>#N/A</v>
      </c>
      <c r="CH244" s="12" t="str">
        <f>CONCATENATE(MID('Hex Reference'!CH244,3,2),MID('Hex Reference'!CH244,1,2))</f>
        <v>3325</v>
      </c>
      <c r="CI244" s="28"/>
    </row>
    <row r="245" spans="1:87">
      <c r="A245" s="25" t="str">
        <f t="shared" si="8"/>
        <v>F0</v>
      </c>
      <c r="B245" s="25" t="s">
        <v>269</v>
      </c>
      <c r="C245" s="40" t="str">
        <f t="shared" si="7"/>
        <v>19528</v>
      </c>
      <c r="D245" s="12" t="str">
        <f>CONCATENATE(MID('Hex Reference'!D245,3,2),MID('Hex Reference'!D245,1,2))</f>
        <v>A04F</v>
      </c>
      <c r="E245" s="12" t="e">
        <f>CONCATENATE(MID('Hex Reference'!E245,3,2),MID('Hex Reference'!E245,1,2))</f>
        <v>#N/A</v>
      </c>
      <c r="F245" s="12" t="e">
        <f>CONCATENATE(MID('Hex Reference'!F245,3,2),MID('Hex Reference'!F245,1,2))</f>
        <v>#N/A</v>
      </c>
      <c r="G245" s="12" t="str">
        <f>CONCATENATE(MID('Hex Reference'!G245,3,2),MID('Hex Reference'!G245,1,2))</f>
        <v>A04F</v>
      </c>
      <c r="H245" s="12" t="e">
        <f>CONCATENATE(MID('Hex Reference'!H245,3,2),MID('Hex Reference'!H245,1,2))</f>
        <v>#N/A</v>
      </c>
      <c r="I245" s="12" t="e">
        <f>CONCATENATE(MID('Hex Reference'!I245,3,2),MID('Hex Reference'!I245,1,2))</f>
        <v>#N/A</v>
      </c>
      <c r="J245" s="12" t="str">
        <f>CONCATENATE(MID('Hex Reference'!J245,3,2),MID('Hex Reference'!J245,1,2))</f>
        <v>A04F</v>
      </c>
      <c r="K245" s="12" t="e">
        <f>CONCATENATE(MID('Hex Reference'!K245,3,2),MID('Hex Reference'!K245,1,2))</f>
        <v>#N/A</v>
      </c>
      <c r="L245" s="12" t="e">
        <f>CONCATENATE(MID('Hex Reference'!L245,3,2),MID('Hex Reference'!L245,1,2))</f>
        <v>#N/A</v>
      </c>
      <c r="M245" s="12" t="str">
        <f>CONCATENATE(MID('Hex Reference'!M245,3,2),MID('Hex Reference'!M245,1,2))</f>
        <v>A04F</v>
      </c>
      <c r="N245" s="12" t="e">
        <f>CONCATENATE(MID('Hex Reference'!N245,3,2),MID('Hex Reference'!N245,1,2))</f>
        <v>#N/A</v>
      </c>
      <c r="O245" s="12" t="e">
        <f>CONCATENATE(MID('Hex Reference'!O245,3,2),MID('Hex Reference'!O245,1,2))</f>
        <v>#N/A</v>
      </c>
      <c r="P245" s="12" t="str">
        <f>CONCATENATE(MID('Hex Reference'!P245,3,2),MID('Hex Reference'!P245,1,2))</f>
        <v>A04F</v>
      </c>
      <c r="Q245" s="12" t="e">
        <f>CONCATENATE(MID('Hex Reference'!Q245,3,2),MID('Hex Reference'!Q245,1,2))</f>
        <v>#N/A</v>
      </c>
      <c r="R245" s="12" t="e">
        <f>CONCATENATE(MID('Hex Reference'!R245,3,2),MID('Hex Reference'!R245,1,2))</f>
        <v>#N/A</v>
      </c>
      <c r="S245" s="12" t="str">
        <f>CONCATENATE(MID('Hex Reference'!S245,3,2),MID('Hex Reference'!S245,1,2))</f>
        <v>A04F</v>
      </c>
      <c r="T245" s="12" t="e">
        <f>CONCATENATE(MID('Hex Reference'!T245,3,2),MID('Hex Reference'!T245,1,2))</f>
        <v>#N/A</v>
      </c>
      <c r="U245" s="12" t="e">
        <f>CONCATENATE(MID('Hex Reference'!U245,3,2),MID('Hex Reference'!U245,1,2))</f>
        <v>#N/A</v>
      </c>
      <c r="V245" s="12" t="str">
        <f>CONCATENATE(MID('Hex Reference'!V245,3,2),MID('Hex Reference'!V245,1,2))</f>
        <v>9451</v>
      </c>
      <c r="W245" s="12" t="e">
        <f>CONCATENATE(MID('Hex Reference'!W245,3,2),MID('Hex Reference'!W245,1,2))</f>
        <v>#N/A</v>
      </c>
      <c r="X245" s="12" t="e">
        <f>CONCATENATE(MID('Hex Reference'!X245,3,2),MID('Hex Reference'!X245,1,2))</f>
        <v>#N/A</v>
      </c>
      <c r="Y245" s="12" t="str">
        <f>CONCATENATE(MID('Hex Reference'!Y245,3,2),MID('Hex Reference'!Y245,1,2))</f>
        <v>9451</v>
      </c>
      <c r="Z245" s="12" t="e">
        <f>CONCATENATE(MID('Hex Reference'!Z245,3,2),MID('Hex Reference'!Z245,1,2))</f>
        <v>#N/A</v>
      </c>
      <c r="AA245" s="12" t="e">
        <f>CONCATENATE(MID('Hex Reference'!AA245,3,2),MID('Hex Reference'!AA245,1,2))</f>
        <v>#N/A</v>
      </c>
      <c r="AB245" s="12" t="str">
        <f>CONCATENATE(MID('Hex Reference'!AB245,3,2),MID('Hex Reference'!AB245,1,2))</f>
        <v>9451</v>
      </c>
      <c r="AC245" s="12" t="e">
        <f>CONCATENATE(MID('Hex Reference'!AC245,3,2),MID('Hex Reference'!AC245,1,2))</f>
        <v>#N/A</v>
      </c>
      <c r="AD245" s="12" t="e">
        <f>CONCATENATE(MID('Hex Reference'!AD245,3,2),MID('Hex Reference'!AD245,1,2))</f>
        <v>#N/A</v>
      </c>
      <c r="AE245" s="12" t="str">
        <f>CONCATENATE(MID('Hex Reference'!AE245,3,2),MID('Hex Reference'!AE245,1,2))</f>
        <v>9451</v>
      </c>
      <c r="AF245" s="12" t="e">
        <f>CONCATENATE(MID('Hex Reference'!AF245,3,2),MID('Hex Reference'!AF245,1,2))</f>
        <v>#N/A</v>
      </c>
      <c r="AG245" s="12" t="e">
        <f>CONCATENATE(MID('Hex Reference'!AG245,3,2),MID('Hex Reference'!AG245,1,2))</f>
        <v>#N/A</v>
      </c>
      <c r="AH245" s="12" t="str">
        <f>CONCATENATE(MID('Hex Reference'!AH245,3,2),MID('Hex Reference'!AH245,1,2))</f>
        <v>9451</v>
      </c>
      <c r="AI245" s="12" t="e">
        <f>CONCATENATE(MID('Hex Reference'!AI245,3,2),MID('Hex Reference'!AI245,1,2))</f>
        <v>#N/A</v>
      </c>
      <c r="AJ245" s="12" t="e">
        <f>CONCATENATE(MID('Hex Reference'!AJ245,3,2),MID('Hex Reference'!AJ245,1,2))</f>
        <v>#N/A</v>
      </c>
      <c r="AK245" s="12" t="str">
        <f>CONCATENATE(MID('Hex Reference'!AK245,3,2),MID('Hex Reference'!AK245,1,2))</f>
        <v>9451</v>
      </c>
      <c r="AL245" s="12" t="e">
        <f>CONCATENATE(MID('Hex Reference'!AL245,3,2),MID('Hex Reference'!AL245,1,2))</f>
        <v>#N/A</v>
      </c>
      <c r="AM245" s="12" t="e">
        <f>CONCATENATE(MID('Hex Reference'!AM245,3,2),MID('Hex Reference'!AM245,1,2))</f>
        <v>#N/A</v>
      </c>
      <c r="AN245" s="12" t="str">
        <f>CONCATENATE(MID('Hex Reference'!AN245,3,2),MID('Hex Reference'!AN245,1,2))</f>
        <v>9451</v>
      </c>
      <c r="AO245" s="12" t="e">
        <f>CONCATENATE(MID('Hex Reference'!AO245,3,2),MID('Hex Reference'!AO245,1,2))</f>
        <v>#N/A</v>
      </c>
      <c r="AP245" s="12" t="e">
        <f>CONCATENATE(MID('Hex Reference'!AP245,3,2),MID('Hex Reference'!AP245,1,2))</f>
        <v>#N/A</v>
      </c>
      <c r="AQ245" s="12" t="str">
        <f>CONCATENATE(MID('Hex Reference'!AQ245,3,2),MID('Hex Reference'!AQ245,1,2))</f>
        <v>9451</v>
      </c>
      <c r="AR245" s="28"/>
      <c r="AT245" s="24"/>
      <c r="AU245" s="12" t="str">
        <f>CONCATENATE(MID('Hex Reference'!AU245,3,2),MID('Hex Reference'!AU245,1,2))</f>
        <v>A04F</v>
      </c>
      <c r="AV245" s="12" t="e">
        <f>CONCATENATE(MID('Hex Reference'!AV245,3,2),MID('Hex Reference'!AV245,1,2))</f>
        <v>#N/A</v>
      </c>
      <c r="AW245" s="12" t="e">
        <f>CONCATENATE(MID('Hex Reference'!AW245,3,2),MID('Hex Reference'!AW245,1,2))</f>
        <v>#N/A</v>
      </c>
      <c r="AX245" s="12" t="str">
        <f>CONCATENATE(MID('Hex Reference'!AX245,3,2),MID('Hex Reference'!AX245,1,2))</f>
        <v>A04F</v>
      </c>
      <c r="AY245" s="12" t="e">
        <f>CONCATENATE(MID('Hex Reference'!AY245,3,2),MID('Hex Reference'!AY245,1,2))</f>
        <v>#N/A</v>
      </c>
      <c r="AZ245" s="12" t="e">
        <f>CONCATENATE(MID('Hex Reference'!AZ245,3,2),MID('Hex Reference'!AZ245,1,2))</f>
        <v>#N/A</v>
      </c>
      <c r="BA245" s="12" t="str">
        <f>CONCATENATE(MID('Hex Reference'!BA245,3,2),MID('Hex Reference'!BA245,1,2))</f>
        <v>A04F</v>
      </c>
      <c r="BB245" s="12" t="e">
        <f>CONCATENATE(MID('Hex Reference'!BB245,3,2),MID('Hex Reference'!BB245,1,2))</f>
        <v>#N/A</v>
      </c>
      <c r="BC245" s="12" t="e">
        <f>CONCATENATE(MID('Hex Reference'!BC245,3,2),MID('Hex Reference'!BC245,1,2))</f>
        <v>#N/A</v>
      </c>
      <c r="BD245" s="12" t="str">
        <f>CONCATENATE(MID('Hex Reference'!BD245,3,2),MID('Hex Reference'!BD245,1,2))</f>
        <v>A04F</v>
      </c>
      <c r="BE245" s="12" t="e">
        <f>CONCATENATE(MID('Hex Reference'!BE245,3,2),MID('Hex Reference'!BE245,1,2))</f>
        <v>#N/A</v>
      </c>
      <c r="BF245" s="12" t="e">
        <f>CONCATENATE(MID('Hex Reference'!BF245,3,2),MID('Hex Reference'!BF245,1,2))</f>
        <v>#N/A</v>
      </c>
      <c r="BG245" s="12" t="str">
        <f>CONCATENATE(MID('Hex Reference'!BG245,3,2),MID('Hex Reference'!BG245,1,2))</f>
        <v>A04F</v>
      </c>
      <c r="BH245" s="12" t="e">
        <f>CONCATENATE(MID('Hex Reference'!BH245,3,2),MID('Hex Reference'!BH245,1,2))</f>
        <v>#N/A</v>
      </c>
      <c r="BI245" s="12" t="e">
        <f>CONCATENATE(MID('Hex Reference'!BI245,3,2),MID('Hex Reference'!BI245,1,2))</f>
        <v>#N/A</v>
      </c>
      <c r="BJ245" s="12" t="str">
        <f>CONCATENATE(MID('Hex Reference'!BJ245,3,2),MID('Hex Reference'!BJ245,1,2))</f>
        <v>A04F</v>
      </c>
      <c r="BK245" s="12" t="e">
        <f>CONCATENATE(MID('Hex Reference'!BK245,3,2),MID('Hex Reference'!BK245,1,2))</f>
        <v>#N/A</v>
      </c>
      <c r="BL245" s="12" t="e">
        <f>CONCATENATE(MID('Hex Reference'!BL245,3,2),MID('Hex Reference'!BL245,1,2))</f>
        <v>#N/A</v>
      </c>
      <c r="BM245" s="12" t="str">
        <f>CONCATENATE(MID('Hex Reference'!BM245,3,2),MID('Hex Reference'!BM245,1,2))</f>
        <v>9451</v>
      </c>
      <c r="BN245" s="12" t="e">
        <f>CONCATENATE(MID('Hex Reference'!BN245,3,2),MID('Hex Reference'!BN245,1,2))</f>
        <v>#N/A</v>
      </c>
      <c r="BO245" s="12" t="e">
        <f>CONCATENATE(MID('Hex Reference'!BO245,3,2),MID('Hex Reference'!BO245,1,2))</f>
        <v>#N/A</v>
      </c>
      <c r="BP245" s="12" t="str">
        <f>CONCATENATE(MID('Hex Reference'!BP245,3,2),MID('Hex Reference'!BP245,1,2))</f>
        <v>9451</v>
      </c>
      <c r="BQ245" s="12" t="e">
        <f>CONCATENATE(MID('Hex Reference'!BQ245,3,2),MID('Hex Reference'!BQ245,1,2))</f>
        <v>#N/A</v>
      </c>
      <c r="BR245" s="12" t="e">
        <f>CONCATENATE(MID('Hex Reference'!BR245,3,2),MID('Hex Reference'!BR245,1,2))</f>
        <v>#N/A</v>
      </c>
      <c r="BS245" s="12" t="str">
        <f>CONCATENATE(MID('Hex Reference'!BS245,3,2),MID('Hex Reference'!BS245,1,2))</f>
        <v>9451</v>
      </c>
      <c r="BT245" s="12" t="e">
        <f>CONCATENATE(MID('Hex Reference'!BT245,3,2),MID('Hex Reference'!BT245,1,2))</f>
        <v>#N/A</v>
      </c>
      <c r="BU245" s="12" t="e">
        <f>CONCATENATE(MID('Hex Reference'!BU245,3,2),MID('Hex Reference'!BU245,1,2))</f>
        <v>#N/A</v>
      </c>
      <c r="BV245" s="12" t="str">
        <f>CONCATENATE(MID('Hex Reference'!BV245,3,2),MID('Hex Reference'!BV245,1,2))</f>
        <v>9451</v>
      </c>
      <c r="BW245" s="12" t="e">
        <f>CONCATENATE(MID('Hex Reference'!BW245,3,2),MID('Hex Reference'!BW245,1,2))</f>
        <v>#N/A</v>
      </c>
      <c r="BX245" s="12" t="e">
        <f>CONCATENATE(MID('Hex Reference'!BX245,3,2),MID('Hex Reference'!BX245,1,2))</f>
        <v>#N/A</v>
      </c>
      <c r="BY245" s="12" t="str">
        <f>CONCATENATE(MID('Hex Reference'!BY245,3,2),MID('Hex Reference'!BY245,1,2))</f>
        <v>9451</v>
      </c>
      <c r="BZ245" s="12" t="e">
        <f>CONCATENATE(MID('Hex Reference'!BZ245,3,2),MID('Hex Reference'!BZ245,1,2))</f>
        <v>#N/A</v>
      </c>
      <c r="CA245" s="12" t="e">
        <f>CONCATENATE(MID('Hex Reference'!CA245,3,2),MID('Hex Reference'!CA245,1,2))</f>
        <v>#N/A</v>
      </c>
      <c r="CB245" s="12" t="str">
        <f>CONCATENATE(MID('Hex Reference'!CB245,3,2),MID('Hex Reference'!CB245,1,2))</f>
        <v>9451</v>
      </c>
      <c r="CC245" s="12" t="e">
        <f>CONCATENATE(MID('Hex Reference'!CC245,3,2),MID('Hex Reference'!CC245,1,2))</f>
        <v>#N/A</v>
      </c>
      <c r="CD245" s="12" t="e">
        <f>CONCATENATE(MID('Hex Reference'!CD245,3,2),MID('Hex Reference'!CD245,1,2))</f>
        <v>#N/A</v>
      </c>
      <c r="CE245" s="12" t="str">
        <f>CONCATENATE(MID('Hex Reference'!CE245,3,2),MID('Hex Reference'!CE245,1,2))</f>
        <v>9451</v>
      </c>
      <c r="CF245" s="12" t="e">
        <f>CONCATENATE(MID('Hex Reference'!CF245,3,2),MID('Hex Reference'!CF245,1,2))</f>
        <v>#N/A</v>
      </c>
      <c r="CG245" s="12" t="e">
        <f>CONCATENATE(MID('Hex Reference'!CG245,3,2),MID('Hex Reference'!CG245,1,2))</f>
        <v>#N/A</v>
      </c>
      <c r="CH245" s="12" t="str">
        <f>CONCATENATE(MID('Hex Reference'!CH245,3,2),MID('Hex Reference'!CH245,1,2))</f>
        <v>9451</v>
      </c>
      <c r="CI245" s="28"/>
    </row>
    <row r="246" spans="1:87">
      <c r="A246" s="25" t="str">
        <f t="shared" si="8"/>
        <v>F1</v>
      </c>
      <c r="B246" s="25" t="s">
        <v>269</v>
      </c>
      <c r="C246" s="40" t="str">
        <f t="shared" si="7"/>
        <v>19560</v>
      </c>
      <c r="D246" s="12" t="str">
        <f>CONCATENATE(MID('Hex Reference'!D246,3,2),MID('Hex Reference'!D246,1,2))</f>
        <v>A04F</v>
      </c>
      <c r="E246" s="12" t="e">
        <f>CONCATENATE(MID('Hex Reference'!E246,3,2),MID('Hex Reference'!E246,1,2))</f>
        <v>#N/A</v>
      </c>
      <c r="F246" s="12" t="e">
        <f>CONCATENATE(MID('Hex Reference'!F246,3,2),MID('Hex Reference'!F246,1,2))</f>
        <v>#N/A</v>
      </c>
      <c r="G246" s="12" t="str">
        <f>CONCATENATE(MID('Hex Reference'!G246,3,2),MID('Hex Reference'!G246,1,2))</f>
        <v>A04F</v>
      </c>
      <c r="H246" s="12" t="e">
        <f>CONCATENATE(MID('Hex Reference'!H246,3,2),MID('Hex Reference'!H246,1,2))</f>
        <v>#N/A</v>
      </c>
      <c r="I246" s="12" t="e">
        <f>CONCATENATE(MID('Hex Reference'!I246,3,2),MID('Hex Reference'!I246,1,2))</f>
        <v>#N/A</v>
      </c>
      <c r="J246" s="12" t="str">
        <f>CONCATENATE(MID('Hex Reference'!J246,3,2),MID('Hex Reference'!J246,1,2))</f>
        <v>A04F</v>
      </c>
      <c r="K246" s="12" t="e">
        <f>CONCATENATE(MID('Hex Reference'!K246,3,2),MID('Hex Reference'!K246,1,2))</f>
        <v>#N/A</v>
      </c>
      <c r="L246" s="12" t="e">
        <f>CONCATENATE(MID('Hex Reference'!L246,3,2),MID('Hex Reference'!L246,1,2))</f>
        <v>#N/A</v>
      </c>
      <c r="M246" s="12" t="str">
        <f>CONCATENATE(MID('Hex Reference'!M246,3,2),MID('Hex Reference'!M246,1,2))</f>
        <v>A04F</v>
      </c>
      <c r="N246" s="12" t="e">
        <f>CONCATENATE(MID('Hex Reference'!N246,3,2),MID('Hex Reference'!N246,1,2))</f>
        <v>#N/A</v>
      </c>
      <c r="O246" s="12" t="e">
        <f>CONCATENATE(MID('Hex Reference'!O246,3,2),MID('Hex Reference'!O246,1,2))</f>
        <v>#N/A</v>
      </c>
      <c r="P246" s="12" t="str">
        <f>CONCATENATE(MID('Hex Reference'!P246,3,2),MID('Hex Reference'!P246,1,2))</f>
        <v>A04F</v>
      </c>
      <c r="Q246" s="12" t="e">
        <f>CONCATENATE(MID('Hex Reference'!Q246,3,2),MID('Hex Reference'!Q246,1,2))</f>
        <v>#N/A</v>
      </c>
      <c r="R246" s="12" t="e">
        <f>CONCATENATE(MID('Hex Reference'!R246,3,2),MID('Hex Reference'!R246,1,2))</f>
        <v>#N/A</v>
      </c>
      <c r="S246" s="12" t="str">
        <f>CONCATENATE(MID('Hex Reference'!S246,3,2),MID('Hex Reference'!S246,1,2))</f>
        <v>A04F</v>
      </c>
      <c r="T246" s="12" t="e">
        <f>CONCATENATE(MID('Hex Reference'!T246,3,2),MID('Hex Reference'!T246,1,2))</f>
        <v>#N/A</v>
      </c>
      <c r="U246" s="12" t="e">
        <f>CONCATENATE(MID('Hex Reference'!U246,3,2),MID('Hex Reference'!U246,1,2))</f>
        <v>#N/A</v>
      </c>
      <c r="V246" s="12" t="str">
        <f>CONCATENATE(MID('Hex Reference'!V246,3,2),MID('Hex Reference'!V246,1,2))</f>
        <v>9451</v>
      </c>
      <c r="W246" s="12" t="e">
        <f>CONCATENATE(MID('Hex Reference'!W246,3,2),MID('Hex Reference'!W246,1,2))</f>
        <v>#N/A</v>
      </c>
      <c r="X246" s="12" t="e">
        <f>CONCATENATE(MID('Hex Reference'!X246,3,2),MID('Hex Reference'!X246,1,2))</f>
        <v>#N/A</v>
      </c>
      <c r="Y246" s="12" t="str">
        <f>CONCATENATE(MID('Hex Reference'!Y246,3,2),MID('Hex Reference'!Y246,1,2))</f>
        <v>9451</v>
      </c>
      <c r="Z246" s="12" t="e">
        <f>CONCATENATE(MID('Hex Reference'!Z246,3,2),MID('Hex Reference'!Z246,1,2))</f>
        <v>#N/A</v>
      </c>
      <c r="AA246" s="12" t="e">
        <f>CONCATENATE(MID('Hex Reference'!AA246,3,2),MID('Hex Reference'!AA246,1,2))</f>
        <v>#N/A</v>
      </c>
      <c r="AB246" s="12" t="str">
        <f>CONCATENATE(MID('Hex Reference'!AB246,3,2),MID('Hex Reference'!AB246,1,2))</f>
        <v>9451</v>
      </c>
      <c r="AC246" s="12" t="e">
        <f>CONCATENATE(MID('Hex Reference'!AC246,3,2),MID('Hex Reference'!AC246,1,2))</f>
        <v>#N/A</v>
      </c>
      <c r="AD246" s="12" t="e">
        <f>CONCATENATE(MID('Hex Reference'!AD246,3,2),MID('Hex Reference'!AD246,1,2))</f>
        <v>#N/A</v>
      </c>
      <c r="AE246" s="12" t="str">
        <f>CONCATENATE(MID('Hex Reference'!AE246,3,2),MID('Hex Reference'!AE246,1,2))</f>
        <v>9451</v>
      </c>
      <c r="AF246" s="12" t="e">
        <f>CONCATENATE(MID('Hex Reference'!AF246,3,2),MID('Hex Reference'!AF246,1,2))</f>
        <v>#N/A</v>
      </c>
      <c r="AG246" s="12" t="e">
        <f>CONCATENATE(MID('Hex Reference'!AG246,3,2),MID('Hex Reference'!AG246,1,2))</f>
        <v>#N/A</v>
      </c>
      <c r="AH246" s="12" t="str">
        <f>CONCATENATE(MID('Hex Reference'!AH246,3,2),MID('Hex Reference'!AH246,1,2))</f>
        <v>9451</v>
      </c>
      <c r="AI246" s="12" t="e">
        <f>CONCATENATE(MID('Hex Reference'!AI246,3,2),MID('Hex Reference'!AI246,1,2))</f>
        <v>#N/A</v>
      </c>
      <c r="AJ246" s="12" t="e">
        <f>CONCATENATE(MID('Hex Reference'!AJ246,3,2),MID('Hex Reference'!AJ246,1,2))</f>
        <v>#N/A</v>
      </c>
      <c r="AK246" s="12" t="str">
        <f>CONCATENATE(MID('Hex Reference'!AK246,3,2),MID('Hex Reference'!AK246,1,2))</f>
        <v>9451</v>
      </c>
      <c r="AL246" s="12" t="e">
        <f>CONCATENATE(MID('Hex Reference'!AL246,3,2),MID('Hex Reference'!AL246,1,2))</f>
        <v>#N/A</v>
      </c>
      <c r="AM246" s="12" t="e">
        <f>CONCATENATE(MID('Hex Reference'!AM246,3,2),MID('Hex Reference'!AM246,1,2))</f>
        <v>#N/A</v>
      </c>
      <c r="AN246" s="12" t="str">
        <f>CONCATENATE(MID('Hex Reference'!AN246,3,2),MID('Hex Reference'!AN246,1,2))</f>
        <v>9451</v>
      </c>
      <c r="AO246" s="12" t="e">
        <f>CONCATENATE(MID('Hex Reference'!AO246,3,2),MID('Hex Reference'!AO246,1,2))</f>
        <v>#N/A</v>
      </c>
      <c r="AP246" s="12" t="e">
        <f>CONCATENATE(MID('Hex Reference'!AP246,3,2),MID('Hex Reference'!AP246,1,2))</f>
        <v>#N/A</v>
      </c>
      <c r="AQ246" s="12" t="str">
        <f>CONCATENATE(MID('Hex Reference'!AQ246,3,2),MID('Hex Reference'!AQ246,1,2))</f>
        <v>9451</v>
      </c>
      <c r="AR246" s="28"/>
      <c r="AT246" s="24"/>
      <c r="AU246" s="12" t="str">
        <f>CONCATENATE(MID('Hex Reference'!AU246,3,2),MID('Hex Reference'!AU246,1,2))</f>
        <v>A04F</v>
      </c>
      <c r="AV246" s="12" t="e">
        <f>CONCATENATE(MID('Hex Reference'!AV246,3,2),MID('Hex Reference'!AV246,1,2))</f>
        <v>#N/A</v>
      </c>
      <c r="AW246" s="12" t="e">
        <f>CONCATENATE(MID('Hex Reference'!AW246,3,2),MID('Hex Reference'!AW246,1,2))</f>
        <v>#N/A</v>
      </c>
      <c r="AX246" s="12" t="str">
        <f>CONCATENATE(MID('Hex Reference'!AX246,3,2),MID('Hex Reference'!AX246,1,2))</f>
        <v>A04F</v>
      </c>
      <c r="AY246" s="12" t="e">
        <f>CONCATENATE(MID('Hex Reference'!AY246,3,2),MID('Hex Reference'!AY246,1,2))</f>
        <v>#N/A</v>
      </c>
      <c r="AZ246" s="12" t="e">
        <f>CONCATENATE(MID('Hex Reference'!AZ246,3,2),MID('Hex Reference'!AZ246,1,2))</f>
        <v>#N/A</v>
      </c>
      <c r="BA246" s="12" t="str">
        <f>CONCATENATE(MID('Hex Reference'!BA246,3,2),MID('Hex Reference'!BA246,1,2))</f>
        <v>A04F</v>
      </c>
      <c r="BB246" s="12" t="e">
        <f>CONCATENATE(MID('Hex Reference'!BB246,3,2),MID('Hex Reference'!BB246,1,2))</f>
        <v>#N/A</v>
      </c>
      <c r="BC246" s="12" t="e">
        <f>CONCATENATE(MID('Hex Reference'!BC246,3,2),MID('Hex Reference'!BC246,1,2))</f>
        <v>#N/A</v>
      </c>
      <c r="BD246" s="12" t="str">
        <f>CONCATENATE(MID('Hex Reference'!BD246,3,2),MID('Hex Reference'!BD246,1,2))</f>
        <v>A04F</v>
      </c>
      <c r="BE246" s="12" t="e">
        <f>CONCATENATE(MID('Hex Reference'!BE246,3,2),MID('Hex Reference'!BE246,1,2))</f>
        <v>#N/A</v>
      </c>
      <c r="BF246" s="12" t="e">
        <f>CONCATENATE(MID('Hex Reference'!BF246,3,2),MID('Hex Reference'!BF246,1,2))</f>
        <v>#N/A</v>
      </c>
      <c r="BG246" s="12" t="str">
        <f>CONCATENATE(MID('Hex Reference'!BG246,3,2),MID('Hex Reference'!BG246,1,2))</f>
        <v>A04F</v>
      </c>
      <c r="BH246" s="12" t="e">
        <f>CONCATENATE(MID('Hex Reference'!BH246,3,2),MID('Hex Reference'!BH246,1,2))</f>
        <v>#N/A</v>
      </c>
      <c r="BI246" s="12" t="e">
        <f>CONCATENATE(MID('Hex Reference'!BI246,3,2),MID('Hex Reference'!BI246,1,2))</f>
        <v>#N/A</v>
      </c>
      <c r="BJ246" s="12" t="str">
        <f>CONCATENATE(MID('Hex Reference'!BJ246,3,2),MID('Hex Reference'!BJ246,1,2))</f>
        <v>A04F</v>
      </c>
      <c r="BK246" s="12" t="e">
        <f>CONCATENATE(MID('Hex Reference'!BK246,3,2),MID('Hex Reference'!BK246,1,2))</f>
        <v>#N/A</v>
      </c>
      <c r="BL246" s="12" t="e">
        <f>CONCATENATE(MID('Hex Reference'!BL246,3,2),MID('Hex Reference'!BL246,1,2))</f>
        <v>#N/A</v>
      </c>
      <c r="BM246" s="12" t="str">
        <f>CONCATENATE(MID('Hex Reference'!BM246,3,2),MID('Hex Reference'!BM246,1,2))</f>
        <v>9451</v>
      </c>
      <c r="BN246" s="12" t="e">
        <f>CONCATENATE(MID('Hex Reference'!BN246,3,2),MID('Hex Reference'!BN246,1,2))</f>
        <v>#N/A</v>
      </c>
      <c r="BO246" s="12" t="e">
        <f>CONCATENATE(MID('Hex Reference'!BO246,3,2),MID('Hex Reference'!BO246,1,2))</f>
        <v>#N/A</v>
      </c>
      <c r="BP246" s="12" t="str">
        <f>CONCATENATE(MID('Hex Reference'!BP246,3,2),MID('Hex Reference'!BP246,1,2))</f>
        <v>9451</v>
      </c>
      <c r="BQ246" s="12" t="e">
        <f>CONCATENATE(MID('Hex Reference'!BQ246,3,2),MID('Hex Reference'!BQ246,1,2))</f>
        <v>#N/A</v>
      </c>
      <c r="BR246" s="12" t="e">
        <f>CONCATENATE(MID('Hex Reference'!BR246,3,2),MID('Hex Reference'!BR246,1,2))</f>
        <v>#N/A</v>
      </c>
      <c r="BS246" s="12" t="str">
        <f>CONCATENATE(MID('Hex Reference'!BS246,3,2),MID('Hex Reference'!BS246,1,2))</f>
        <v>9451</v>
      </c>
      <c r="BT246" s="12" t="e">
        <f>CONCATENATE(MID('Hex Reference'!BT246,3,2),MID('Hex Reference'!BT246,1,2))</f>
        <v>#N/A</v>
      </c>
      <c r="BU246" s="12" t="e">
        <f>CONCATENATE(MID('Hex Reference'!BU246,3,2),MID('Hex Reference'!BU246,1,2))</f>
        <v>#N/A</v>
      </c>
      <c r="BV246" s="12" t="str">
        <f>CONCATENATE(MID('Hex Reference'!BV246,3,2),MID('Hex Reference'!BV246,1,2))</f>
        <v>9451</v>
      </c>
      <c r="BW246" s="12" t="e">
        <f>CONCATENATE(MID('Hex Reference'!BW246,3,2),MID('Hex Reference'!BW246,1,2))</f>
        <v>#N/A</v>
      </c>
      <c r="BX246" s="12" t="e">
        <f>CONCATENATE(MID('Hex Reference'!BX246,3,2),MID('Hex Reference'!BX246,1,2))</f>
        <v>#N/A</v>
      </c>
      <c r="BY246" s="12" t="str">
        <f>CONCATENATE(MID('Hex Reference'!BY246,3,2),MID('Hex Reference'!BY246,1,2))</f>
        <v>9451</v>
      </c>
      <c r="BZ246" s="12" t="e">
        <f>CONCATENATE(MID('Hex Reference'!BZ246,3,2),MID('Hex Reference'!BZ246,1,2))</f>
        <v>#N/A</v>
      </c>
      <c r="CA246" s="12" t="e">
        <f>CONCATENATE(MID('Hex Reference'!CA246,3,2),MID('Hex Reference'!CA246,1,2))</f>
        <v>#N/A</v>
      </c>
      <c r="CB246" s="12" t="str">
        <f>CONCATENATE(MID('Hex Reference'!CB246,3,2),MID('Hex Reference'!CB246,1,2))</f>
        <v>9451</v>
      </c>
      <c r="CC246" s="12" t="e">
        <f>CONCATENATE(MID('Hex Reference'!CC246,3,2),MID('Hex Reference'!CC246,1,2))</f>
        <v>#N/A</v>
      </c>
      <c r="CD246" s="12" t="e">
        <f>CONCATENATE(MID('Hex Reference'!CD246,3,2),MID('Hex Reference'!CD246,1,2))</f>
        <v>#N/A</v>
      </c>
      <c r="CE246" s="12" t="str">
        <f>CONCATENATE(MID('Hex Reference'!CE246,3,2),MID('Hex Reference'!CE246,1,2))</f>
        <v>9451</v>
      </c>
      <c r="CF246" s="12" t="e">
        <f>CONCATENATE(MID('Hex Reference'!CF246,3,2),MID('Hex Reference'!CF246,1,2))</f>
        <v>#N/A</v>
      </c>
      <c r="CG246" s="12" t="e">
        <f>CONCATENATE(MID('Hex Reference'!CG246,3,2),MID('Hex Reference'!CG246,1,2))</f>
        <v>#N/A</v>
      </c>
      <c r="CH246" s="12" t="str">
        <f>CONCATENATE(MID('Hex Reference'!CH246,3,2),MID('Hex Reference'!CH246,1,2))</f>
        <v>9451</v>
      </c>
      <c r="CI246" s="28"/>
    </row>
    <row r="247" spans="1:87">
      <c r="A247" s="25" t="str">
        <f t="shared" si="8"/>
        <v>F2</v>
      </c>
      <c r="B247" s="25" t="s">
        <v>270</v>
      </c>
      <c r="C247" s="40" t="str">
        <f t="shared" si="7"/>
        <v>19598</v>
      </c>
      <c r="D247" s="12" t="str">
        <f>CONCATENATE(MID('Hex Reference'!D247,3,2),MID('Hex Reference'!D247,1,2))</f>
        <v>322F</v>
      </c>
      <c r="E247" s="12" t="e">
        <f>CONCATENATE(MID('Hex Reference'!E247,3,2),MID('Hex Reference'!E247,1,2))</f>
        <v>#N/A</v>
      </c>
      <c r="F247" s="12" t="e">
        <f>CONCATENATE(MID('Hex Reference'!F247,3,2),MID('Hex Reference'!F247,1,2))</f>
        <v>#N/A</v>
      </c>
      <c r="G247" s="12" t="str">
        <f>CONCATENATE(MID('Hex Reference'!G247,3,2),MID('Hex Reference'!G247,1,2))</f>
        <v>322F</v>
      </c>
      <c r="H247" s="12" t="e">
        <f>CONCATENATE(MID('Hex Reference'!H247,3,2),MID('Hex Reference'!H247,1,2))</f>
        <v>#N/A</v>
      </c>
      <c r="I247" s="12" t="e">
        <f>CONCATENATE(MID('Hex Reference'!I247,3,2),MID('Hex Reference'!I247,1,2))</f>
        <v>#N/A</v>
      </c>
      <c r="J247" s="12" t="str">
        <f>CONCATENATE(MID('Hex Reference'!J247,3,2),MID('Hex Reference'!J247,1,2))</f>
        <v>322F</v>
      </c>
      <c r="K247" s="12" t="e">
        <f>CONCATENATE(MID('Hex Reference'!K247,3,2),MID('Hex Reference'!K247,1,2))</f>
        <v>#N/A</v>
      </c>
      <c r="L247" s="12" t="e">
        <f>CONCATENATE(MID('Hex Reference'!L247,3,2),MID('Hex Reference'!L247,1,2))</f>
        <v>#N/A</v>
      </c>
      <c r="M247" s="12" t="str">
        <f>CONCATENATE(MID('Hex Reference'!M247,3,2),MID('Hex Reference'!M247,1,2))</f>
        <v>322F</v>
      </c>
      <c r="N247" s="12" t="e">
        <f>CONCATENATE(MID('Hex Reference'!N247,3,2),MID('Hex Reference'!N247,1,2))</f>
        <v>#N/A</v>
      </c>
      <c r="O247" s="12" t="e">
        <f>CONCATENATE(MID('Hex Reference'!O247,3,2),MID('Hex Reference'!O247,1,2))</f>
        <v>#N/A</v>
      </c>
      <c r="P247" s="12" t="str">
        <f>CONCATENATE(MID('Hex Reference'!P247,3,2),MID('Hex Reference'!P247,1,2))</f>
        <v>322F</v>
      </c>
      <c r="Q247" s="12" t="e">
        <f>CONCATENATE(MID('Hex Reference'!Q247,3,2),MID('Hex Reference'!Q247,1,2))</f>
        <v>#N/A</v>
      </c>
      <c r="R247" s="12" t="e">
        <f>CONCATENATE(MID('Hex Reference'!R247,3,2),MID('Hex Reference'!R247,1,2))</f>
        <v>#N/A</v>
      </c>
      <c r="S247" s="12" t="str">
        <f>CONCATENATE(MID('Hex Reference'!S247,3,2),MID('Hex Reference'!S247,1,2))</f>
        <v>322F</v>
      </c>
      <c r="T247" s="12" t="e">
        <f>CONCATENATE(MID('Hex Reference'!T247,3,2),MID('Hex Reference'!T247,1,2))</f>
        <v>#N/A</v>
      </c>
      <c r="U247" s="12" t="e">
        <f>CONCATENATE(MID('Hex Reference'!U247,3,2),MID('Hex Reference'!U247,1,2))</f>
        <v>#N/A</v>
      </c>
      <c r="V247" s="12" t="str">
        <f>CONCATENATE(MID('Hex Reference'!V247,3,2),MID('Hex Reference'!V247,1,2))</f>
        <v>322F</v>
      </c>
      <c r="W247" s="12" t="e">
        <f>CONCATENATE(MID('Hex Reference'!W247,3,2),MID('Hex Reference'!W247,1,2))</f>
        <v>#N/A</v>
      </c>
      <c r="X247" s="12" t="e">
        <f>CONCATENATE(MID('Hex Reference'!X247,3,2),MID('Hex Reference'!X247,1,2))</f>
        <v>#N/A</v>
      </c>
      <c r="Y247" s="12" t="str">
        <f>CONCATENATE(MID('Hex Reference'!Y247,3,2),MID('Hex Reference'!Y247,1,2))</f>
        <v>322F</v>
      </c>
      <c r="Z247" s="12" t="e">
        <f>CONCATENATE(MID('Hex Reference'!Z247,3,2),MID('Hex Reference'!Z247,1,2))</f>
        <v>#N/A</v>
      </c>
      <c r="AA247" s="12" t="e">
        <f>CONCATENATE(MID('Hex Reference'!AA247,3,2),MID('Hex Reference'!AA247,1,2))</f>
        <v>#N/A</v>
      </c>
      <c r="AB247" s="12" t="str">
        <f>CONCATENATE(MID('Hex Reference'!AB247,3,2),MID('Hex Reference'!AB247,1,2))</f>
        <v>322F</v>
      </c>
      <c r="AC247" s="12" t="e">
        <f>CONCATENATE(MID('Hex Reference'!AC247,3,2),MID('Hex Reference'!AC247,1,2))</f>
        <v>#N/A</v>
      </c>
      <c r="AD247" s="12" t="e">
        <f>CONCATENATE(MID('Hex Reference'!AD247,3,2),MID('Hex Reference'!AD247,1,2))</f>
        <v>#N/A</v>
      </c>
      <c r="AE247" s="12" t="str">
        <f>CONCATENATE(MID('Hex Reference'!AE247,3,2),MID('Hex Reference'!AE247,1,2))</f>
        <v>322F</v>
      </c>
      <c r="AF247" s="12" t="e">
        <f>CONCATENATE(MID('Hex Reference'!AF247,3,2),MID('Hex Reference'!AF247,1,2))</f>
        <v>#N/A</v>
      </c>
      <c r="AG247" s="12" t="e">
        <f>CONCATENATE(MID('Hex Reference'!AG247,3,2),MID('Hex Reference'!AG247,1,2))</f>
        <v>#N/A</v>
      </c>
      <c r="AH247" s="12" t="str">
        <f>CONCATENATE(MID('Hex Reference'!AH247,3,2),MID('Hex Reference'!AH247,1,2))</f>
        <v>322F</v>
      </c>
      <c r="AI247" s="12" t="e">
        <f>CONCATENATE(MID('Hex Reference'!AI247,3,2),MID('Hex Reference'!AI247,1,2))</f>
        <v>#N/A</v>
      </c>
      <c r="AJ247" s="12" t="e">
        <f>CONCATENATE(MID('Hex Reference'!AJ247,3,2),MID('Hex Reference'!AJ247,1,2))</f>
        <v>#N/A</v>
      </c>
      <c r="AK247" s="12" t="str">
        <f>CONCATENATE(MID('Hex Reference'!AK247,3,2),MID('Hex Reference'!AK247,1,2))</f>
        <v>322F</v>
      </c>
      <c r="AL247" s="12" t="e">
        <f>CONCATENATE(MID('Hex Reference'!AL247,3,2),MID('Hex Reference'!AL247,1,2))</f>
        <v>#N/A</v>
      </c>
      <c r="AM247" s="12" t="e">
        <f>CONCATENATE(MID('Hex Reference'!AM247,3,2),MID('Hex Reference'!AM247,1,2))</f>
        <v>#N/A</v>
      </c>
      <c r="AN247" s="12" t="str">
        <f>CONCATENATE(MID('Hex Reference'!AN247,3,2),MID('Hex Reference'!AN247,1,2))</f>
        <v>322F</v>
      </c>
      <c r="AO247" s="12" t="e">
        <f>CONCATENATE(MID('Hex Reference'!AO247,3,2),MID('Hex Reference'!AO247,1,2))</f>
        <v>#N/A</v>
      </c>
      <c r="AP247" s="12" t="e">
        <f>CONCATENATE(MID('Hex Reference'!AP247,3,2),MID('Hex Reference'!AP247,1,2))</f>
        <v>#N/A</v>
      </c>
      <c r="AQ247" s="12" t="str">
        <f>CONCATENATE(MID('Hex Reference'!AQ247,3,2),MID('Hex Reference'!AQ247,1,2))</f>
        <v>372F</v>
      </c>
      <c r="AR247" s="28"/>
      <c r="AT247" s="24"/>
      <c r="AU247" s="12" t="str">
        <f>CONCATENATE(MID('Hex Reference'!AU247,3,2),MID('Hex Reference'!AU247,1,2))</f>
        <v>322F</v>
      </c>
      <c r="AV247" s="12" t="e">
        <f>CONCATENATE(MID('Hex Reference'!AV247,3,2),MID('Hex Reference'!AV247,1,2))</f>
        <v>#N/A</v>
      </c>
      <c r="AW247" s="12" t="e">
        <f>CONCATENATE(MID('Hex Reference'!AW247,3,2),MID('Hex Reference'!AW247,1,2))</f>
        <v>#N/A</v>
      </c>
      <c r="AX247" s="12" t="str">
        <f>CONCATENATE(MID('Hex Reference'!AX247,3,2),MID('Hex Reference'!AX247,1,2))</f>
        <v>322F</v>
      </c>
      <c r="AY247" s="12" t="e">
        <f>CONCATENATE(MID('Hex Reference'!AY247,3,2),MID('Hex Reference'!AY247,1,2))</f>
        <v>#N/A</v>
      </c>
      <c r="AZ247" s="12" t="e">
        <f>CONCATENATE(MID('Hex Reference'!AZ247,3,2),MID('Hex Reference'!AZ247,1,2))</f>
        <v>#N/A</v>
      </c>
      <c r="BA247" s="12" t="str">
        <f>CONCATENATE(MID('Hex Reference'!BA247,3,2),MID('Hex Reference'!BA247,1,2))</f>
        <v>322F</v>
      </c>
      <c r="BB247" s="12" t="e">
        <f>CONCATENATE(MID('Hex Reference'!BB247,3,2),MID('Hex Reference'!BB247,1,2))</f>
        <v>#N/A</v>
      </c>
      <c r="BC247" s="12" t="e">
        <f>CONCATENATE(MID('Hex Reference'!BC247,3,2),MID('Hex Reference'!BC247,1,2))</f>
        <v>#N/A</v>
      </c>
      <c r="BD247" s="12" t="str">
        <f>CONCATENATE(MID('Hex Reference'!BD247,3,2),MID('Hex Reference'!BD247,1,2))</f>
        <v>322F</v>
      </c>
      <c r="BE247" s="12" t="e">
        <f>CONCATENATE(MID('Hex Reference'!BE247,3,2),MID('Hex Reference'!BE247,1,2))</f>
        <v>#N/A</v>
      </c>
      <c r="BF247" s="12" t="e">
        <f>CONCATENATE(MID('Hex Reference'!BF247,3,2),MID('Hex Reference'!BF247,1,2))</f>
        <v>#N/A</v>
      </c>
      <c r="BG247" s="12" t="str">
        <f>CONCATENATE(MID('Hex Reference'!BG247,3,2),MID('Hex Reference'!BG247,1,2))</f>
        <v>322F</v>
      </c>
      <c r="BH247" s="12" t="e">
        <f>CONCATENATE(MID('Hex Reference'!BH247,3,2),MID('Hex Reference'!BH247,1,2))</f>
        <v>#N/A</v>
      </c>
      <c r="BI247" s="12" t="e">
        <f>CONCATENATE(MID('Hex Reference'!BI247,3,2),MID('Hex Reference'!BI247,1,2))</f>
        <v>#N/A</v>
      </c>
      <c r="BJ247" s="12" t="str">
        <f>CONCATENATE(MID('Hex Reference'!BJ247,3,2),MID('Hex Reference'!BJ247,1,2))</f>
        <v>322F</v>
      </c>
      <c r="BK247" s="12" t="e">
        <f>CONCATENATE(MID('Hex Reference'!BK247,3,2),MID('Hex Reference'!BK247,1,2))</f>
        <v>#N/A</v>
      </c>
      <c r="BL247" s="12" t="e">
        <f>CONCATENATE(MID('Hex Reference'!BL247,3,2),MID('Hex Reference'!BL247,1,2))</f>
        <v>#N/A</v>
      </c>
      <c r="BM247" s="12" t="str">
        <f>CONCATENATE(MID('Hex Reference'!BM247,3,2),MID('Hex Reference'!BM247,1,2))</f>
        <v>322F</v>
      </c>
      <c r="BN247" s="12" t="e">
        <f>CONCATENATE(MID('Hex Reference'!BN247,3,2),MID('Hex Reference'!BN247,1,2))</f>
        <v>#N/A</v>
      </c>
      <c r="BO247" s="12" t="e">
        <f>CONCATENATE(MID('Hex Reference'!BO247,3,2),MID('Hex Reference'!BO247,1,2))</f>
        <v>#N/A</v>
      </c>
      <c r="BP247" s="12" t="str">
        <f>CONCATENATE(MID('Hex Reference'!BP247,3,2),MID('Hex Reference'!BP247,1,2))</f>
        <v>322F</v>
      </c>
      <c r="BQ247" s="12" t="e">
        <f>CONCATENATE(MID('Hex Reference'!BQ247,3,2),MID('Hex Reference'!BQ247,1,2))</f>
        <v>#N/A</v>
      </c>
      <c r="BR247" s="12" t="e">
        <f>CONCATENATE(MID('Hex Reference'!BR247,3,2),MID('Hex Reference'!BR247,1,2))</f>
        <v>#N/A</v>
      </c>
      <c r="BS247" s="12" t="str">
        <f>CONCATENATE(MID('Hex Reference'!BS247,3,2),MID('Hex Reference'!BS247,1,2))</f>
        <v>322F</v>
      </c>
      <c r="BT247" s="12" t="e">
        <f>CONCATENATE(MID('Hex Reference'!BT247,3,2),MID('Hex Reference'!BT247,1,2))</f>
        <v>#N/A</v>
      </c>
      <c r="BU247" s="12" t="e">
        <f>CONCATENATE(MID('Hex Reference'!BU247,3,2),MID('Hex Reference'!BU247,1,2))</f>
        <v>#N/A</v>
      </c>
      <c r="BV247" s="12" t="str">
        <f>CONCATENATE(MID('Hex Reference'!BV247,3,2),MID('Hex Reference'!BV247,1,2))</f>
        <v>322F</v>
      </c>
      <c r="BW247" s="12" t="e">
        <f>CONCATENATE(MID('Hex Reference'!BW247,3,2),MID('Hex Reference'!BW247,1,2))</f>
        <v>#N/A</v>
      </c>
      <c r="BX247" s="12" t="e">
        <f>CONCATENATE(MID('Hex Reference'!BX247,3,2),MID('Hex Reference'!BX247,1,2))</f>
        <v>#N/A</v>
      </c>
      <c r="BY247" s="12" t="str">
        <f>CONCATENATE(MID('Hex Reference'!BY247,3,2),MID('Hex Reference'!BY247,1,2))</f>
        <v>322F</v>
      </c>
      <c r="BZ247" s="12" t="e">
        <f>CONCATENATE(MID('Hex Reference'!BZ247,3,2),MID('Hex Reference'!BZ247,1,2))</f>
        <v>#N/A</v>
      </c>
      <c r="CA247" s="12" t="e">
        <f>CONCATENATE(MID('Hex Reference'!CA247,3,2),MID('Hex Reference'!CA247,1,2))</f>
        <v>#N/A</v>
      </c>
      <c r="CB247" s="12" t="str">
        <f>CONCATENATE(MID('Hex Reference'!CB247,3,2),MID('Hex Reference'!CB247,1,2))</f>
        <v>322F</v>
      </c>
      <c r="CC247" s="12" t="e">
        <f>CONCATENATE(MID('Hex Reference'!CC247,3,2),MID('Hex Reference'!CC247,1,2))</f>
        <v>#N/A</v>
      </c>
      <c r="CD247" s="12" t="e">
        <f>CONCATENATE(MID('Hex Reference'!CD247,3,2),MID('Hex Reference'!CD247,1,2))</f>
        <v>#N/A</v>
      </c>
      <c r="CE247" s="12" t="str">
        <f>CONCATENATE(MID('Hex Reference'!CE247,3,2),MID('Hex Reference'!CE247,1,2))</f>
        <v>322F</v>
      </c>
      <c r="CF247" s="12" t="e">
        <f>CONCATENATE(MID('Hex Reference'!CF247,3,2),MID('Hex Reference'!CF247,1,2))</f>
        <v>#N/A</v>
      </c>
      <c r="CG247" s="12" t="e">
        <f>CONCATENATE(MID('Hex Reference'!CG247,3,2),MID('Hex Reference'!CG247,1,2))</f>
        <v>#N/A</v>
      </c>
      <c r="CH247" s="12" t="str">
        <f>CONCATENATE(MID('Hex Reference'!CH247,3,2),MID('Hex Reference'!CH247,1,2))</f>
        <v>372F</v>
      </c>
      <c r="CI247" s="28"/>
    </row>
    <row r="248" spans="1:87" ht="15.75" thickBot="1">
      <c r="A248" s="25" t="str">
        <f t="shared" si="8"/>
        <v>F3</v>
      </c>
      <c r="B248" s="25" t="s">
        <v>271</v>
      </c>
      <c r="C248" s="42" t="str">
        <f t="shared" si="7"/>
        <v>195D0</v>
      </c>
      <c r="D248" s="12" t="str">
        <f>CONCATENATE(MID('Hex Reference'!D248,3,2),MID('Hex Reference'!D248,1,2))</f>
        <v>372F</v>
      </c>
      <c r="E248" s="12" t="e">
        <f>CONCATENATE(MID('Hex Reference'!E248,3,2),MID('Hex Reference'!E248,1,2))</f>
        <v>#N/A</v>
      </c>
      <c r="F248" s="12" t="e">
        <f>CONCATENATE(MID('Hex Reference'!F248,3,2),MID('Hex Reference'!F248,1,2))</f>
        <v>#N/A</v>
      </c>
      <c r="G248" s="12" t="str">
        <f>CONCATENATE(MID('Hex Reference'!G248,3,2),MID('Hex Reference'!G248,1,2))</f>
        <v>372F</v>
      </c>
      <c r="H248" s="12" t="e">
        <f>CONCATENATE(MID('Hex Reference'!H248,3,2),MID('Hex Reference'!H248,1,2))</f>
        <v>#N/A</v>
      </c>
      <c r="I248" s="12" t="e">
        <f>CONCATENATE(MID('Hex Reference'!I248,3,2),MID('Hex Reference'!I248,1,2))</f>
        <v>#N/A</v>
      </c>
      <c r="J248" s="12" t="str">
        <f>CONCATENATE(MID('Hex Reference'!J248,3,2),MID('Hex Reference'!J248,1,2))</f>
        <v>372F</v>
      </c>
      <c r="K248" s="12" t="e">
        <f>CONCATENATE(MID('Hex Reference'!K248,3,2),MID('Hex Reference'!K248,1,2))</f>
        <v>#N/A</v>
      </c>
      <c r="L248" s="12" t="e">
        <f>CONCATENATE(MID('Hex Reference'!L248,3,2),MID('Hex Reference'!L248,1,2))</f>
        <v>#N/A</v>
      </c>
      <c r="M248" s="12" t="str">
        <f>CONCATENATE(MID('Hex Reference'!M248,3,2),MID('Hex Reference'!M248,1,2))</f>
        <v>372F</v>
      </c>
      <c r="N248" s="12" t="e">
        <f>CONCATENATE(MID('Hex Reference'!N248,3,2),MID('Hex Reference'!N248,1,2))</f>
        <v>#N/A</v>
      </c>
      <c r="O248" s="12" t="e">
        <f>CONCATENATE(MID('Hex Reference'!O248,3,2),MID('Hex Reference'!O248,1,2))</f>
        <v>#N/A</v>
      </c>
      <c r="P248" s="12" t="str">
        <f>CONCATENATE(MID('Hex Reference'!P248,3,2),MID('Hex Reference'!P248,1,2))</f>
        <v>372F</v>
      </c>
      <c r="Q248" s="12" t="e">
        <f>CONCATENATE(MID('Hex Reference'!Q248,3,2),MID('Hex Reference'!Q248,1,2))</f>
        <v>#N/A</v>
      </c>
      <c r="R248" s="12" t="e">
        <f>CONCATENATE(MID('Hex Reference'!R248,3,2),MID('Hex Reference'!R248,1,2))</f>
        <v>#N/A</v>
      </c>
      <c r="S248" s="12" t="str">
        <f>CONCATENATE(MID('Hex Reference'!S248,3,2),MID('Hex Reference'!S248,1,2))</f>
        <v>372F</v>
      </c>
      <c r="T248" s="12" t="e">
        <f>CONCATENATE(MID('Hex Reference'!T248,3,2),MID('Hex Reference'!T248,1,2))</f>
        <v>#N/A</v>
      </c>
      <c r="U248" s="12" t="e">
        <f>CONCATENATE(MID('Hex Reference'!U248,3,2),MID('Hex Reference'!U248,1,2))</f>
        <v>#N/A</v>
      </c>
      <c r="V248" s="12" t="str">
        <f>CONCATENATE(MID('Hex Reference'!V248,3,2),MID('Hex Reference'!V248,1,2))</f>
        <v>372F</v>
      </c>
      <c r="W248" s="12" t="e">
        <f>CONCATENATE(MID('Hex Reference'!W248,3,2),MID('Hex Reference'!W248,1,2))</f>
        <v>#N/A</v>
      </c>
      <c r="X248" s="12" t="e">
        <f>CONCATENATE(MID('Hex Reference'!X248,3,2),MID('Hex Reference'!X248,1,2))</f>
        <v>#N/A</v>
      </c>
      <c r="Y248" s="12" t="str">
        <f>CONCATENATE(MID('Hex Reference'!Y248,3,2),MID('Hex Reference'!Y248,1,2))</f>
        <v>372F</v>
      </c>
      <c r="Z248" s="12" t="e">
        <f>CONCATENATE(MID('Hex Reference'!Z248,3,2),MID('Hex Reference'!Z248,1,2))</f>
        <v>#N/A</v>
      </c>
      <c r="AA248" s="12" t="e">
        <f>CONCATENATE(MID('Hex Reference'!AA248,3,2),MID('Hex Reference'!AA248,1,2))</f>
        <v>#N/A</v>
      </c>
      <c r="AB248" s="12" t="str">
        <f>CONCATENATE(MID('Hex Reference'!AB248,3,2),MID('Hex Reference'!AB248,1,2))</f>
        <v>372F</v>
      </c>
      <c r="AC248" s="12" t="e">
        <f>CONCATENATE(MID('Hex Reference'!AC248,3,2),MID('Hex Reference'!AC248,1,2))</f>
        <v>#N/A</v>
      </c>
      <c r="AD248" s="12" t="e">
        <f>CONCATENATE(MID('Hex Reference'!AD248,3,2),MID('Hex Reference'!AD248,1,2))</f>
        <v>#N/A</v>
      </c>
      <c r="AE248" s="12" t="str">
        <f>CONCATENATE(MID('Hex Reference'!AE248,3,2),MID('Hex Reference'!AE248,1,2))</f>
        <v>372F</v>
      </c>
      <c r="AF248" s="12" t="e">
        <f>CONCATENATE(MID('Hex Reference'!AF248,3,2),MID('Hex Reference'!AF248,1,2))</f>
        <v>#N/A</v>
      </c>
      <c r="AG248" s="12" t="e">
        <f>CONCATENATE(MID('Hex Reference'!AG248,3,2),MID('Hex Reference'!AG248,1,2))</f>
        <v>#N/A</v>
      </c>
      <c r="AH248" s="12" t="str">
        <f>CONCATENATE(MID('Hex Reference'!AH248,3,2),MID('Hex Reference'!AH248,1,2))</f>
        <v>372F</v>
      </c>
      <c r="AI248" s="12" t="e">
        <f>CONCATENATE(MID('Hex Reference'!AI248,3,2),MID('Hex Reference'!AI248,1,2))</f>
        <v>#N/A</v>
      </c>
      <c r="AJ248" s="12" t="e">
        <f>CONCATENATE(MID('Hex Reference'!AJ248,3,2),MID('Hex Reference'!AJ248,1,2))</f>
        <v>#N/A</v>
      </c>
      <c r="AK248" s="12" t="str">
        <f>CONCATENATE(MID('Hex Reference'!AK248,3,2),MID('Hex Reference'!AK248,1,2))</f>
        <v>372F</v>
      </c>
      <c r="AL248" s="12" t="e">
        <f>CONCATENATE(MID('Hex Reference'!AL248,3,2),MID('Hex Reference'!AL248,1,2))</f>
        <v>#N/A</v>
      </c>
      <c r="AM248" s="12" t="e">
        <f>CONCATENATE(MID('Hex Reference'!AM248,3,2),MID('Hex Reference'!AM248,1,2))</f>
        <v>#N/A</v>
      </c>
      <c r="AN248" s="12" t="str">
        <f>CONCATENATE(MID('Hex Reference'!AN248,3,2),MID('Hex Reference'!AN248,1,2))</f>
        <v>372F</v>
      </c>
      <c r="AO248" s="12" t="e">
        <f>CONCATENATE(MID('Hex Reference'!AO248,3,2),MID('Hex Reference'!AO248,1,2))</f>
        <v>#N/A</v>
      </c>
      <c r="AP248" s="12" t="e">
        <f>CONCATENATE(MID('Hex Reference'!AP248,3,2),MID('Hex Reference'!AP248,1,2))</f>
        <v>#N/A</v>
      </c>
      <c r="AQ248" s="12" t="str">
        <f>CONCATENATE(MID('Hex Reference'!AQ248,3,2),MID('Hex Reference'!AQ248,1,2))</f>
        <v>382F</v>
      </c>
      <c r="AR248" s="29"/>
      <c r="AT248" s="24"/>
      <c r="AU248" s="12" t="str">
        <f>CONCATENATE(MID('Hex Reference'!AU248,3,2),MID('Hex Reference'!AU248,1,2))</f>
        <v>372F</v>
      </c>
      <c r="AV248" s="12" t="e">
        <f>CONCATENATE(MID('Hex Reference'!AV248,3,2),MID('Hex Reference'!AV248,1,2))</f>
        <v>#N/A</v>
      </c>
      <c r="AW248" s="12" t="e">
        <f>CONCATENATE(MID('Hex Reference'!AW248,3,2),MID('Hex Reference'!AW248,1,2))</f>
        <v>#N/A</v>
      </c>
      <c r="AX248" s="12" t="str">
        <f>CONCATENATE(MID('Hex Reference'!AX248,3,2),MID('Hex Reference'!AX248,1,2))</f>
        <v>372F</v>
      </c>
      <c r="AY248" s="12" t="e">
        <f>CONCATENATE(MID('Hex Reference'!AY248,3,2),MID('Hex Reference'!AY248,1,2))</f>
        <v>#N/A</v>
      </c>
      <c r="AZ248" s="12" t="e">
        <f>CONCATENATE(MID('Hex Reference'!AZ248,3,2),MID('Hex Reference'!AZ248,1,2))</f>
        <v>#N/A</v>
      </c>
      <c r="BA248" s="12" t="str">
        <f>CONCATENATE(MID('Hex Reference'!BA248,3,2),MID('Hex Reference'!BA248,1,2))</f>
        <v>372F</v>
      </c>
      <c r="BB248" s="12" t="e">
        <f>CONCATENATE(MID('Hex Reference'!BB248,3,2),MID('Hex Reference'!BB248,1,2))</f>
        <v>#N/A</v>
      </c>
      <c r="BC248" s="12" t="e">
        <f>CONCATENATE(MID('Hex Reference'!BC248,3,2),MID('Hex Reference'!BC248,1,2))</f>
        <v>#N/A</v>
      </c>
      <c r="BD248" s="12" t="str">
        <f>CONCATENATE(MID('Hex Reference'!BD248,3,2),MID('Hex Reference'!BD248,1,2))</f>
        <v>372F</v>
      </c>
      <c r="BE248" s="12" t="e">
        <f>CONCATENATE(MID('Hex Reference'!BE248,3,2),MID('Hex Reference'!BE248,1,2))</f>
        <v>#N/A</v>
      </c>
      <c r="BF248" s="12" t="e">
        <f>CONCATENATE(MID('Hex Reference'!BF248,3,2),MID('Hex Reference'!BF248,1,2))</f>
        <v>#N/A</v>
      </c>
      <c r="BG248" s="12" t="str">
        <f>CONCATENATE(MID('Hex Reference'!BG248,3,2),MID('Hex Reference'!BG248,1,2))</f>
        <v>372F</v>
      </c>
      <c r="BH248" s="12" t="e">
        <f>CONCATENATE(MID('Hex Reference'!BH248,3,2),MID('Hex Reference'!BH248,1,2))</f>
        <v>#N/A</v>
      </c>
      <c r="BI248" s="12" t="e">
        <f>CONCATENATE(MID('Hex Reference'!BI248,3,2),MID('Hex Reference'!BI248,1,2))</f>
        <v>#N/A</v>
      </c>
      <c r="BJ248" s="12" t="str">
        <f>CONCATENATE(MID('Hex Reference'!BJ248,3,2),MID('Hex Reference'!BJ248,1,2))</f>
        <v>372F</v>
      </c>
      <c r="BK248" s="12" t="e">
        <f>CONCATENATE(MID('Hex Reference'!BK248,3,2),MID('Hex Reference'!BK248,1,2))</f>
        <v>#N/A</v>
      </c>
      <c r="BL248" s="12" t="e">
        <f>CONCATENATE(MID('Hex Reference'!BL248,3,2),MID('Hex Reference'!BL248,1,2))</f>
        <v>#N/A</v>
      </c>
      <c r="BM248" s="12" t="str">
        <f>CONCATENATE(MID('Hex Reference'!BM248,3,2),MID('Hex Reference'!BM248,1,2))</f>
        <v>372F</v>
      </c>
      <c r="BN248" s="12" t="e">
        <f>CONCATENATE(MID('Hex Reference'!BN248,3,2),MID('Hex Reference'!BN248,1,2))</f>
        <v>#N/A</v>
      </c>
      <c r="BO248" s="12" t="e">
        <f>CONCATENATE(MID('Hex Reference'!BO248,3,2),MID('Hex Reference'!BO248,1,2))</f>
        <v>#N/A</v>
      </c>
      <c r="BP248" s="12" t="str">
        <f>CONCATENATE(MID('Hex Reference'!BP248,3,2),MID('Hex Reference'!BP248,1,2))</f>
        <v>372F</v>
      </c>
      <c r="BQ248" s="12" t="e">
        <f>CONCATENATE(MID('Hex Reference'!BQ248,3,2),MID('Hex Reference'!BQ248,1,2))</f>
        <v>#N/A</v>
      </c>
      <c r="BR248" s="12" t="e">
        <f>CONCATENATE(MID('Hex Reference'!BR248,3,2),MID('Hex Reference'!BR248,1,2))</f>
        <v>#N/A</v>
      </c>
      <c r="BS248" s="12" t="str">
        <f>CONCATENATE(MID('Hex Reference'!BS248,3,2),MID('Hex Reference'!BS248,1,2))</f>
        <v>372F</v>
      </c>
      <c r="BT248" s="12" t="e">
        <f>CONCATENATE(MID('Hex Reference'!BT248,3,2),MID('Hex Reference'!BT248,1,2))</f>
        <v>#N/A</v>
      </c>
      <c r="BU248" s="12" t="e">
        <f>CONCATENATE(MID('Hex Reference'!BU248,3,2),MID('Hex Reference'!BU248,1,2))</f>
        <v>#N/A</v>
      </c>
      <c r="BV248" s="12" t="str">
        <f>CONCATENATE(MID('Hex Reference'!BV248,3,2),MID('Hex Reference'!BV248,1,2))</f>
        <v>372F</v>
      </c>
      <c r="BW248" s="12" t="e">
        <f>CONCATENATE(MID('Hex Reference'!BW248,3,2),MID('Hex Reference'!BW248,1,2))</f>
        <v>#N/A</v>
      </c>
      <c r="BX248" s="12" t="e">
        <f>CONCATENATE(MID('Hex Reference'!BX248,3,2),MID('Hex Reference'!BX248,1,2))</f>
        <v>#N/A</v>
      </c>
      <c r="BY248" s="12" t="str">
        <f>CONCATENATE(MID('Hex Reference'!BY248,3,2),MID('Hex Reference'!BY248,1,2))</f>
        <v>372F</v>
      </c>
      <c r="BZ248" s="12" t="e">
        <f>CONCATENATE(MID('Hex Reference'!BZ248,3,2),MID('Hex Reference'!BZ248,1,2))</f>
        <v>#N/A</v>
      </c>
      <c r="CA248" s="12" t="e">
        <f>CONCATENATE(MID('Hex Reference'!CA248,3,2),MID('Hex Reference'!CA248,1,2))</f>
        <v>#N/A</v>
      </c>
      <c r="CB248" s="12" t="str">
        <f>CONCATENATE(MID('Hex Reference'!CB248,3,2),MID('Hex Reference'!CB248,1,2))</f>
        <v>372F</v>
      </c>
      <c r="CC248" s="12" t="e">
        <f>CONCATENATE(MID('Hex Reference'!CC248,3,2),MID('Hex Reference'!CC248,1,2))</f>
        <v>#N/A</v>
      </c>
      <c r="CD248" s="12" t="e">
        <f>CONCATENATE(MID('Hex Reference'!CD248,3,2),MID('Hex Reference'!CD248,1,2))</f>
        <v>#N/A</v>
      </c>
      <c r="CE248" s="12" t="str">
        <f>CONCATENATE(MID('Hex Reference'!CE248,3,2),MID('Hex Reference'!CE248,1,2))</f>
        <v>372F</v>
      </c>
      <c r="CF248" s="12" t="e">
        <f>CONCATENATE(MID('Hex Reference'!CF248,3,2),MID('Hex Reference'!CF248,1,2))</f>
        <v>#N/A</v>
      </c>
      <c r="CG248" s="12" t="e">
        <f>CONCATENATE(MID('Hex Reference'!CG248,3,2),MID('Hex Reference'!CG248,1,2))</f>
        <v>#N/A</v>
      </c>
      <c r="CH248" s="12" t="str">
        <f>CONCATENATE(MID('Hex Reference'!CH248,3,2),MID('Hex Reference'!CH248,1,2))</f>
        <v>382F</v>
      </c>
      <c r="CI248" s="29"/>
    </row>
    <row r="249" spans="1:87" ht="16.5" thickTop="1" thickBot="1">
      <c r="C249" s="42" t="str">
        <f>DEC2HEX(HEX2DEC(C248)+56,5)</f>
        <v>19608</v>
      </c>
    </row>
    <row r="250" spans="1:87" ht="15.75" thickTop="1">
      <c r="C250" s="26">
        <v>3528</v>
      </c>
    </row>
  </sheetData>
  <mergeCells count="28">
    <mergeCell ref="S3:T3"/>
    <mergeCell ref="D3:E3"/>
    <mergeCell ref="G3:H3"/>
    <mergeCell ref="J3:K3"/>
    <mergeCell ref="M3:N3"/>
    <mergeCell ref="P3:Q3"/>
    <mergeCell ref="BD3:BE3"/>
    <mergeCell ref="V3:W3"/>
    <mergeCell ref="Y3:Z3"/>
    <mergeCell ref="AB3:AC3"/>
    <mergeCell ref="AE3:AF3"/>
    <mergeCell ref="AH3:AI3"/>
    <mergeCell ref="AK3:AL3"/>
    <mergeCell ref="AN3:AO3"/>
    <mergeCell ref="AQ3:AR3"/>
    <mergeCell ref="AU3:AV3"/>
    <mergeCell ref="AX3:AY3"/>
    <mergeCell ref="BA3:BB3"/>
    <mergeCell ref="BY3:BZ3"/>
    <mergeCell ref="CB3:CC3"/>
    <mergeCell ref="CE3:CF3"/>
    <mergeCell ref="CH3:CI3"/>
    <mergeCell ref="BG3:BH3"/>
    <mergeCell ref="BJ3:BK3"/>
    <mergeCell ref="BM3:BN3"/>
    <mergeCell ref="BP3:BQ3"/>
    <mergeCell ref="BS3:BT3"/>
    <mergeCell ref="BV3:BW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249"/>
  <sheetViews>
    <sheetView topLeftCell="A154" workbookViewId="0">
      <selection activeCell="AU3" sqref="AU3:AV3"/>
    </sheetView>
  </sheetViews>
  <sheetFormatPr baseColWidth="10" defaultRowHeight="15"/>
  <cols>
    <col min="1" max="1" width="11.85546875" style="25" bestFit="1" customWidth="1"/>
    <col min="2" max="2" width="18.7109375" style="25" customWidth="1"/>
    <col min="3" max="3" width="11.42578125" style="25"/>
    <col min="4" max="4" width="11.42578125" style="25" customWidth="1"/>
    <col min="5" max="5" width="2.7109375" style="25" hidden="1" customWidth="1"/>
    <col min="6" max="6" width="0.140625" style="25" customWidth="1"/>
    <col min="7" max="7" width="11.42578125" style="25"/>
    <col min="8" max="8" width="0" style="25" hidden="1" customWidth="1"/>
    <col min="9" max="9" width="0.140625" style="25" customWidth="1"/>
    <col min="10" max="10" width="11.42578125" style="25" customWidth="1"/>
    <col min="11" max="11" width="0" style="25" hidden="1" customWidth="1"/>
    <col min="12" max="12" width="0.140625" style="25" customWidth="1"/>
    <col min="13" max="13" width="11.42578125" style="25" customWidth="1"/>
    <col min="14" max="14" width="0" style="25" hidden="1" customWidth="1"/>
    <col min="15" max="15" width="0.140625" style="25" customWidth="1"/>
    <col min="16" max="16" width="11.42578125" style="25"/>
    <col min="17" max="17" width="0" style="25" hidden="1" customWidth="1"/>
    <col min="18" max="18" width="0.140625" style="25" customWidth="1"/>
    <col min="19" max="19" width="11.42578125" style="25"/>
    <col min="20" max="20" width="0" style="25" hidden="1" customWidth="1"/>
    <col min="21" max="21" width="0.140625" style="25" customWidth="1"/>
    <col min="22" max="22" width="11.42578125" style="25"/>
    <col min="23" max="23" width="0" style="25" hidden="1" customWidth="1"/>
    <col min="24" max="24" width="0.140625" style="25" customWidth="1"/>
    <col min="25" max="25" width="11.42578125" style="25"/>
    <col min="26" max="26" width="0" style="25" hidden="1" customWidth="1"/>
    <col min="27" max="27" width="0.140625" style="25" customWidth="1"/>
    <col min="28" max="28" width="11.42578125" style="25"/>
    <col min="29" max="29" width="0" style="25" hidden="1" customWidth="1"/>
    <col min="30" max="30" width="0.140625" style="25" customWidth="1"/>
    <col min="31" max="31" width="11.42578125" style="25"/>
    <col min="32" max="32" width="0" style="25" hidden="1" customWidth="1"/>
    <col min="33" max="33" width="0.140625" style="25" customWidth="1"/>
    <col min="34" max="34" width="11.42578125" style="25"/>
    <col min="35" max="35" width="0" style="25" hidden="1" customWidth="1"/>
    <col min="36" max="36" width="0.140625" style="25" customWidth="1"/>
    <col min="37" max="37" width="11.42578125" style="25"/>
    <col min="38" max="38" width="0" style="25" hidden="1" customWidth="1"/>
    <col min="39" max="39" width="0.140625" style="25" customWidth="1"/>
    <col min="40" max="40" width="11.42578125" style="25"/>
    <col min="41" max="41" width="0" style="25" hidden="1" customWidth="1"/>
    <col min="42" max="42" width="0.140625" style="25" customWidth="1"/>
    <col min="43" max="43" width="11.42578125" style="25" customWidth="1"/>
    <col min="44" max="44" width="0" style="25" hidden="1" customWidth="1"/>
    <col min="45" max="45" width="0.140625" style="25" customWidth="1"/>
    <col min="46" max="46" width="4.28515625" style="25" customWidth="1"/>
    <col min="47" max="47" width="11.42578125" style="25" customWidth="1"/>
    <col min="48" max="48" width="0" style="25" hidden="1" customWidth="1"/>
    <col min="49" max="49" width="0.140625" style="25" customWidth="1"/>
    <col min="50" max="50" width="11.42578125" style="25"/>
    <col min="51" max="51" width="0" style="25" hidden="1" customWidth="1"/>
    <col min="52" max="52" width="0.140625" style="25" customWidth="1"/>
    <col min="53" max="53" width="11.42578125" style="25" customWidth="1"/>
    <col min="54" max="54" width="0" style="25" hidden="1" customWidth="1"/>
    <col min="55" max="55" width="0.140625" style="25" customWidth="1"/>
    <col min="56" max="56" width="11.42578125" style="25" customWidth="1"/>
    <col min="57" max="57" width="0" style="25" hidden="1" customWidth="1"/>
    <col min="58" max="58" width="0.140625" style="25" customWidth="1"/>
    <col min="59" max="59" width="11.42578125" style="25"/>
    <col min="60" max="60" width="0" style="25" hidden="1" customWidth="1"/>
    <col min="61" max="61" width="0.140625" style="25" customWidth="1"/>
    <col min="62" max="62" width="11.42578125" style="25"/>
    <col min="63" max="63" width="0" style="25" hidden="1" customWidth="1"/>
    <col min="64" max="64" width="0.140625" style="25" customWidth="1"/>
    <col min="65" max="65" width="11.42578125" style="25"/>
    <col min="66" max="66" width="0" style="25" hidden="1" customWidth="1"/>
    <col min="67" max="67" width="0.140625" style="25" customWidth="1"/>
    <col min="68" max="68" width="11.42578125" style="25"/>
    <col min="69" max="69" width="0" style="25" hidden="1" customWidth="1"/>
    <col min="70" max="70" width="0.140625" style="25" customWidth="1"/>
    <col min="71" max="71" width="11.42578125" style="25"/>
    <col min="72" max="72" width="0" style="25" hidden="1" customWidth="1"/>
    <col min="73" max="73" width="0.140625" style="25" customWidth="1"/>
    <col min="74" max="74" width="11.42578125" style="25"/>
    <col min="75" max="75" width="0" style="25" hidden="1" customWidth="1"/>
    <col min="76" max="76" width="0.140625" style="25" customWidth="1"/>
    <col min="77" max="77" width="11.42578125" style="25"/>
    <col min="78" max="78" width="0" style="25" hidden="1" customWidth="1"/>
    <col min="79" max="79" width="0.140625" style="25" customWidth="1"/>
    <col min="80" max="80" width="11.42578125" style="25"/>
    <col min="81" max="81" width="0" style="25" hidden="1" customWidth="1"/>
    <col min="82" max="82" width="0.140625" style="25" customWidth="1"/>
    <col min="83" max="83" width="11.42578125" style="25"/>
    <col min="84" max="84" width="0" style="25" hidden="1" customWidth="1"/>
    <col min="85" max="85" width="0.140625" style="25" customWidth="1"/>
    <col min="86" max="86" width="11.42578125" style="25" customWidth="1"/>
    <col min="87" max="87" width="0" style="25" hidden="1" customWidth="1"/>
    <col min="88" max="16384" width="11.42578125" style="25"/>
  </cols>
  <sheetData>
    <row r="1" spans="1:87">
      <c r="A1" s="25" t="s">
        <v>37</v>
      </c>
    </row>
    <row r="2" spans="1:87" ht="15.75" thickBot="1">
      <c r="D2" s="25" t="s">
        <v>939</v>
      </c>
      <c r="AU2" s="25" t="s">
        <v>940</v>
      </c>
    </row>
    <row r="3" spans="1:87" ht="15.75" thickTop="1">
      <c r="A3" s="25" t="s">
        <v>39</v>
      </c>
      <c r="B3" s="25" t="s">
        <v>40</v>
      </c>
      <c r="C3" s="36" t="s">
        <v>41</v>
      </c>
      <c r="D3" s="62" t="s">
        <v>282</v>
      </c>
      <c r="E3" s="63"/>
      <c r="F3" s="34"/>
      <c r="G3" s="63" t="s">
        <v>283</v>
      </c>
      <c r="H3" s="63"/>
      <c r="I3" s="34"/>
      <c r="J3" s="63" t="s">
        <v>284</v>
      </c>
      <c r="K3" s="63"/>
      <c r="L3" s="34"/>
      <c r="M3" s="63" t="s">
        <v>285</v>
      </c>
      <c r="N3" s="63"/>
      <c r="O3" s="34"/>
      <c r="P3" s="63" t="s">
        <v>286</v>
      </c>
      <c r="Q3" s="63"/>
      <c r="R3" s="34"/>
      <c r="S3" s="63" t="s">
        <v>287</v>
      </c>
      <c r="T3" s="63"/>
      <c r="U3" s="34"/>
      <c r="V3" s="63" t="s">
        <v>288</v>
      </c>
      <c r="W3" s="63"/>
      <c r="X3" s="34"/>
      <c r="Y3" s="58" t="s">
        <v>289</v>
      </c>
      <c r="Z3" s="62"/>
      <c r="AA3" s="34"/>
      <c r="AB3" s="63" t="s">
        <v>290</v>
      </c>
      <c r="AC3" s="63"/>
      <c r="AD3" s="34"/>
      <c r="AE3" s="63" t="s">
        <v>291</v>
      </c>
      <c r="AF3" s="63"/>
      <c r="AG3" s="34"/>
      <c r="AH3" s="63" t="s">
        <v>292</v>
      </c>
      <c r="AI3" s="63"/>
      <c r="AJ3" s="34"/>
      <c r="AK3" s="63" t="s">
        <v>293</v>
      </c>
      <c r="AL3" s="63"/>
      <c r="AM3" s="34"/>
      <c r="AN3" s="63" t="s">
        <v>294</v>
      </c>
      <c r="AO3" s="63"/>
      <c r="AP3" s="34"/>
      <c r="AQ3" s="63" t="s">
        <v>295</v>
      </c>
      <c r="AR3" s="63"/>
      <c r="AS3" s="2"/>
      <c r="AT3" s="24"/>
      <c r="AU3" s="63" t="s">
        <v>282</v>
      </c>
      <c r="AV3" s="63"/>
      <c r="AW3" s="34"/>
      <c r="AX3" s="63" t="s">
        <v>283</v>
      </c>
      <c r="AY3" s="63"/>
      <c r="AZ3" s="34"/>
      <c r="BA3" s="63" t="s">
        <v>284</v>
      </c>
      <c r="BB3" s="63"/>
      <c r="BC3" s="34"/>
      <c r="BD3" s="63" t="s">
        <v>285</v>
      </c>
      <c r="BE3" s="63"/>
      <c r="BF3" s="34"/>
      <c r="BG3" s="63" t="s">
        <v>286</v>
      </c>
      <c r="BH3" s="63"/>
      <c r="BI3" s="34"/>
      <c r="BJ3" s="63" t="s">
        <v>287</v>
      </c>
      <c r="BK3" s="63"/>
      <c r="BL3" s="34"/>
      <c r="BM3" s="63" t="s">
        <v>288</v>
      </c>
      <c r="BN3" s="63"/>
      <c r="BO3" s="34"/>
      <c r="BP3" s="58" t="s">
        <v>289</v>
      </c>
      <c r="BQ3" s="62"/>
      <c r="BR3" s="34"/>
      <c r="BS3" s="63" t="s">
        <v>290</v>
      </c>
      <c r="BT3" s="63"/>
      <c r="BU3" s="34"/>
      <c r="BV3" s="63" t="s">
        <v>291</v>
      </c>
      <c r="BW3" s="63"/>
      <c r="BX3" s="34"/>
      <c r="BY3" s="63" t="s">
        <v>292</v>
      </c>
      <c r="BZ3" s="63"/>
      <c r="CA3" s="34"/>
      <c r="CB3" s="63" t="s">
        <v>293</v>
      </c>
      <c r="CC3" s="63"/>
      <c r="CD3" s="34"/>
      <c r="CE3" s="63" t="s">
        <v>294</v>
      </c>
      <c r="CF3" s="63"/>
      <c r="CG3" s="34"/>
      <c r="CH3" s="63" t="s">
        <v>295</v>
      </c>
      <c r="CI3" s="63"/>
    </row>
    <row r="4" spans="1:87">
      <c r="C4" s="37"/>
      <c r="D4" s="35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T4" s="24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</row>
    <row r="5" spans="1:87">
      <c r="A5" s="25" t="str">
        <f>DEC2HEX(0,2)</f>
        <v>00</v>
      </c>
      <c r="C5" s="37" t="s">
        <v>36</v>
      </c>
      <c r="D5" s="35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T5" s="24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</row>
    <row r="6" spans="1:87">
      <c r="A6" s="25" t="str">
        <f>DEC2HEX(HEX2DEC(A5)+1,2)</f>
        <v>01</v>
      </c>
      <c r="B6" s="25" t="s">
        <v>42</v>
      </c>
      <c r="C6" s="37" t="str">
        <f>DEC2HEX(HEX2DEC(C5)+56,5)</f>
        <v>160E0</v>
      </c>
      <c r="D6" s="35" t="str">
        <f>IF('Rewards (Input)'!B5="C",DEC2HEX(HEX2DEC(VLOOKUP('Rewards (Input)'!D5,'Reference Table'!$G$3:$H$317,2,FALSE))+HEX2DEC(VLOOKUP('Rewards (Input)'!C5,'Reference Table'!$J$3:$K$29,2,FALSE)),4),DEC2HEX(HEX2DEC(VLOOKUP('Rewards (Input)'!B5,'Reference Table'!$B$3:$D$6,3,FALSE))+'Rewards (Input)'!D5))</f>
        <v>4064</v>
      </c>
      <c r="E6" s="35" t="e">
        <f>IF('Rewards (Input)'!C5="C",DEC2HEX(HEX2DEC(VLOOKUP('Rewards (Input)'!E5,'Reference Table'!$G$3:$H$317,2,FALSE))+HEX2DEC(VLOOKUP('Rewards (Input)'!D5,'Reference Table'!$J$3:$K$29,2,FALSE)),4),DEC2HEX(HEX2DEC(VLOOKUP('Rewards (Input)'!C5,'Reference Table'!$B$3:$D$6,3,FALSE))+'Rewards (Input)'!E5))</f>
        <v>#N/A</v>
      </c>
      <c r="F6" s="35" t="e">
        <f>IF('Rewards (Input)'!D5="C",DEC2HEX(HEX2DEC(VLOOKUP('Rewards (Input)'!F5,'Reference Table'!$G$3:$H$317,2,FALSE))+HEX2DEC(VLOOKUP('Rewards (Input)'!E5,'Reference Table'!$J$3:$K$29,2,FALSE)),4),DEC2HEX(HEX2DEC(VLOOKUP('Rewards (Input)'!D5,'Reference Table'!$B$3:$D$6,3,FALSE))+'Rewards (Input)'!F5))</f>
        <v>#N/A</v>
      </c>
      <c r="G6" s="35" t="str">
        <f>IF('Rewards (Input)'!E5="C",DEC2HEX(HEX2DEC(VLOOKUP('Rewards (Input)'!G5,'Reference Table'!$G$3:$H$317,2,FALSE))+HEX2DEC(VLOOKUP('Rewards (Input)'!F5,'Reference Table'!$J$3:$K$29,2,FALSE)),4),DEC2HEX(HEX2DEC(VLOOKUP('Rewards (Input)'!E5,'Reference Table'!$B$3:$D$6,3,FALSE))+'Rewards (Input)'!G5))</f>
        <v>4064</v>
      </c>
      <c r="H6" s="35" t="e">
        <f>IF('Rewards (Input)'!F5="C",DEC2HEX(HEX2DEC(VLOOKUP('Rewards (Input)'!H5,'Reference Table'!$G$3:$H$317,2,FALSE))+HEX2DEC(VLOOKUP('Rewards (Input)'!G5,'Reference Table'!$J$3:$K$29,2,FALSE)),4),DEC2HEX(HEX2DEC(VLOOKUP('Rewards (Input)'!F5,'Reference Table'!$B$3:$D$6,3,FALSE))+'Rewards (Input)'!H5))</f>
        <v>#N/A</v>
      </c>
      <c r="I6" s="35" t="e">
        <f>IF('Rewards (Input)'!G5="C",DEC2HEX(HEX2DEC(VLOOKUP('Rewards (Input)'!I5,'Reference Table'!$G$3:$H$317,2,FALSE))+HEX2DEC(VLOOKUP('Rewards (Input)'!H5,'Reference Table'!$J$3:$K$29,2,FALSE)),4),DEC2HEX(HEX2DEC(VLOOKUP('Rewards (Input)'!G5,'Reference Table'!$B$3:$D$6,3,FALSE))+'Rewards (Input)'!I5))</f>
        <v>#N/A</v>
      </c>
      <c r="J6" s="35" t="str">
        <f>IF('Rewards (Input)'!H5="C",DEC2HEX(HEX2DEC(VLOOKUP('Rewards (Input)'!J5,'Reference Table'!$G$3:$H$317,2,FALSE))+HEX2DEC(VLOOKUP('Rewards (Input)'!I5,'Reference Table'!$J$3:$K$29,2,FALSE)),4),DEC2HEX(HEX2DEC(VLOOKUP('Rewards (Input)'!H5,'Reference Table'!$B$3:$D$6,3,FALSE))+'Rewards (Input)'!J5))</f>
        <v>40C8</v>
      </c>
      <c r="K6" s="35" t="e">
        <f>IF('Rewards (Input)'!I5="C",DEC2HEX(HEX2DEC(VLOOKUP('Rewards (Input)'!K5,'Reference Table'!$G$3:$H$317,2,FALSE))+HEX2DEC(VLOOKUP('Rewards (Input)'!J5,'Reference Table'!$J$3:$K$29,2,FALSE)),4),DEC2HEX(HEX2DEC(VLOOKUP('Rewards (Input)'!I5,'Reference Table'!$B$3:$D$6,3,FALSE))+'Rewards (Input)'!K5))</f>
        <v>#N/A</v>
      </c>
      <c r="L6" s="35" t="e">
        <f>IF('Rewards (Input)'!J5="C",DEC2HEX(HEX2DEC(VLOOKUP('Rewards (Input)'!L5,'Reference Table'!$G$3:$H$317,2,FALSE))+HEX2DEC(VLOOKUP('Rewards (Input)'!K5,'Reference Table'!$J$3:$K$29,2,FALSE)),4),DEC2HEX(HEX2DEC(VLOOKUP('Rewards (Input)'!J5,'Reference Table'!$B$3:$D$6,3,FALSE))+'Rewards (Input)'!L5))</f>
        <v>#N/A</v>
      </c>
      <c r="M6" s="35" t="str">
        <f>IF('Rewards (Input)'!K5="C",DEC2HEX(HEX2DEC(VLOOKUP('Rewards (Input)'!M5,'Reference Table'!$G$3:$H$317,2,FALSE))+HEX2DEC(VLOOKUP('Rewards (Input)'!L5,'Reference Table'!$J$3:$K$29,2,FALSE)),4),DEC2HEX(HEX2DEC(VLOOKUP('Rewards (Input)'!K5,'Reference Table'!$B$3:$D$6,3,FALSE))+'Rewards (Input)'!M5))</f>
        <v>40C8</v>
      </c>
      <c r="N6" s="35" t="e">
        <f>IF('Rewards (Input)'!L5="C",DEC2HEX(HEX2DEC(VLOOKUP('Rewards (Input)'!N5,'Reference Table'!$G$3:$H$317,2,FALSE))+HEX2DEC(VLOOKUP('Rewards (Input)'!M5,'Reference Table'!$J$3:$K$29,2,FALSE)),4),DEC2HEX(HEX2DEC(VLOOKUP('Rewards (Input)'!L5,'Reference Table'!$B$3:$D$6,3,FALSE))+'Rewards (Input)'!N5))</f>
        <v>#N/A</v>
      </c>
      <c r="O6" s="35" t="e">
        <f>IF('Rewards (Input)'!M5="C",DEC2HEX(HEX2DEC(VLOOKUP('Rewards (Input)'!O5,'Reference Table'!$G$3:$H$317,2,FALSE))+HEX2DEC(VLOOKUP('Rewards (Input)'!N5,'Reference Table'!$J$3:$K$29,2,FALSE)),4),DEC2HEX(HEX2DEC(VLOOKUP('Rewards (Input)'!M5,'Reference Table'!$B$3:$D$6,3,FALSE))+'Rewards (Input)'!O5))</f>
        <v>#N/A</v>
      </c>
      <c r="P6" s="35" t="str">
        <f>IF('Rewards (Input)'!N5="C",DEC2HEX(HEX2DEC(VLOOKUP('Rewards (Input)'!P5,'Reference Table'!$G$3:$H$317,2,FALSE))+HEX2DEC(VLOOKUP('Rewards (Input)'!O5,'Reference Table'!$J$3:$K$29,2,FALSE)),4),DEC2HEX(HEX2DEC(VLOOKUP('Rewards (Input)'!N5,'Reference Table'!$B$3:$D$6,3,FALSE))+'Rewards (Input)'!P5))</f>
        <v>3476</v>
      </c>
      <c r="Q6" s="35" t="e">
        <f>IF('Rewards (Input)'!O5="C",DEC2HEX(HEX2DEC(VLOOKUP('Rewards (Input)'!Q5,'Reference Table'!$G$3:$H$317,2,FALSE))+HEX2DEC(VLOOKUP('Rewards (Input)'!P5,'Reference Table'!$J$3:$K$29,2,FALSE)),4),DEC2HEX(HEX2DEC(VLOOKUP('Rewards (Input)'!O5,'Reference Table'!$B$3:$D$6,3,FALSE))+'Rewards (Input)'!Q5))</f>
        <v>#N/A</v>
      </c>
      <c r="R6" s="35" t="e">
        <f>IF('Rewards (Input)'!P5="C",DEC2HEX(HEX2DEC(VLOOKUP('Rewards (Input)'!R5,'Reference Table'!$G$3:$H$317,2,FALSE))+HEX2DEC(VLOOKUP('Rewards (Input)'!Q5,'Reference Table'!$J$3:$K$29,2,FALSE)),4),DEC2HEX(HEX2DEC(VLOOKUP('Rewards (Input)'!P5,'Reference Table'!$B$3:$D$6,3,FALSE))+'Rewards (Input)'!R5))</f>
        <v>#N/A</v>
      </c>
      <c r="S6" s="35" t="str">
        <f>IF('Rewards (Input)'!Q5="C",DEC2HEX(HEX2DEC(VLOOKUP('Rewards (Input)'!S5,'Reference Table'!$G$3:$H$317,2,FALSE))+HEX2DEC(VLOOKUP('Rewards (Input)'!R5,'Reference Table'!$J$3:$K$29,2,FALSE)),4),DEC2HEX(HEX2DEC(VLOOKUP('Rewards (Input)'!Q5,'Reference Table'!$B$3:$D$6,3,FALSE))+'Rewards (Input)'!S5))</f>
        <v>40FA</v>
      </c>
      <c r="T6" s="35" t="e">
        <f>IF('Rewards (Input)'!R5="C",DEC2HEX(HEX2DEC(VLOOKUP('Rewards (Input)'!T5,'Reference Table'!$G$3:$H$317,2,FALSE))+HEX2DEC(VLOOKUP('Rewards (Input)'!S5,'Reference Table'!$J$3:$K$29,2,FALSE)),4),DEC2HEX(HEX2DEC(VLOOKUP('Rewards (Input)'!R5,'Reference Table'!$B$3:$D$6,3,FALSE))+'Rewards (Input)'!T5))</f>
        <v>#N/A</v>
      </c>
      <c r="U6" s="35" t="e">
        <f>IF('Rewards (Input)'!S5="C",DEC2HEX(HEX2DEC(VLOOKUP('Rewards (Input)'!U5,'Reference Table'!$G$3:$H$317,2,FALSE))+HEX2DEC(VLOOKUP('Rewards (Input)'!T5,'Reference Table'!$J$3:$K$29,2,FALSE)),4),DEC2HEX(HEX2DEC(VLOOKUP('Rewards (Input)'!S5,'Reference Table'!$B$3:$D$6,3,FALSE))+'Rewards (Input)'!U5))</f>
        <v>#N/A</v>
      </c>
      <c r="V6" s="35" t="str">
        <f>IF('Rewards (Input)'!T5="C",DEC2HEX(HEX2DEC(VLOOKUP('Rewards (Input)'!V5,'Reference Table'!$G$3:$H$317,2,FALSE))+HEX2DEC(VLOOKUP('Rewards (Input)'!U5,'Reference Table'!$J$3:$K$29,2,FALSE)),4),DEC2HEX(HEX2DEC(VLOOKUP('Rewards (Input)'!T5,'Reference Table'!$B$3:$D$6,3,FALSE))+'Rewards (Input)'!V5))</f>
        <v>122C</v>
      </c>
      <c r="W6" s="35" t="e">
        <f>IF('Rewards (Input)'!U5="C",DEC2HEX(HEX2DEC(VLOOKUP('Rewards (Input)'!W5,'Reference Table'!$G$3:$H$317,2,FALSE))+HEX2DEC(VLOOKUP('Rewards (Input)'!V5,'Reference Table'!$J$3:$K$29,2,FALSE)),4),DEC2HEX(HEX2DEC(VLOOKUP('Rewards (Input)'!U5,'Reference Table'!$B$3:$D$6,3,FALSE))+'Rewards (Input)'!W5))</f>
        <v>#N/A</v>
      </c>
      <c r="X6" s="35" t="e">
        <f>IF('Rewards (Input)'!V5="C",DEC2HEX(HEX2DEC(VLOOKUP('Rewards (Input)'!X5,'Reference Table'!$G$3:$H$317,2,FALSE))+HEX2DEC(VLOOKUP('Rewards (Input)'!W5,'Reference Table'!$J$3:$K$29,2,FALSE)),4),DEC2HEX(HEX2DEC(VLOOKUP('Rewards (Input)'!V5,'Reference Table'!$B$3:$D$6,3,FALSE))+'Rewards (Input)'!X5))</f>
        <v>#N/A</v>
      </c>
      <c r="Y6" s="35" t="str">
        <f>IF('Rewards (Input)'!W5="C",DEC2HEX(HEX2DEC(VLOOKUP('Rewards (Input)'!Y5,'Reference Table'!$G$3:$H$317,2,FALSE))+HEX2DEC(VLOOKUP('Rewards (Input)'!X5,'Reference Table'!$J$3:$K$29,2,FALSE)),4),DEC2HEX(HEX2DEC(VLOOKUP('Rewards (Input)'!W5,'Reference Table'!$B$3:$D$6,3,FALSE))+'Rewards (Input)'!Y5))</f>
        <v>062C</v>
      </c>
      <c r="Z6" s="35" t="e">
        <f>IF('Rewards (Input)'!X5="C",DEC2HEX(HEX2DEC(VLOOKUP('Rewards (Input)'!Z5,'Reference Table'!$G$3:$H$317,2,FALSE))+HEX2DEC(VLOOKUP('Rewards (Input)'!Y5,'Reference Table'!$J$3:$K$29,2,FALSE)),4),DEC2HEX(HEX2DEC(VLOOKUP('Rewards (Input)'!X5,'Reference Table'!$B$3:$D$6,3,FALSE))+'Rewards (Input)'!Z5))</f>
        <v>#N/A</v>
      </c>
      <c r="AA6" s="35" t="e">
        <f>IF('Rewards (Input)'!Y5="C",DEC2HEX(HEX2DEC(VLOOKUP('Rewards (Input)'!AA5,'Reference Table'!$G$3:$H$317,2,FALSE))+HEX2DEC(VLOOKUP('Rewards (Input)'!Z5,'Reference Table'!$J$3:$K$29,2,FALSE)),4),DEC2HEX(HEX2DEC(VLOOKUP('Rewards (Input)'!Y5,'Reference Table'!$B$3:$D$6,3,FALSE))+'Rewards (Input)'!AA5))</f>
        <v>#N/A</v>
      </c>
      <c r="AB6" s="35" t="str">
        <f>IF('Rewards (Input)'!Z5="C",DEC2HEX(HEX2DEC(VLOOKUP('Rewards (Input)'!AB5,'Reference Table'!$G$3:$H$317,2,FALSE))+HEX2DEC(VLOOKUP('Rewards (Input)'!AA5,'Reference Table'!$J$3:$K$29,2,FALSE)),4),DEC2HEX(HEX2DEC(VLOOKUP('Rewards (Input)'!Z5,'Reference Table'!$B$3:$D$6,3,FALSE))+'Rewards (Input)'!AB5))</f>
        <v>222C</v>
      </c>
      <c r="AC6" s="35" t="e">
        <f>IF('Rewards (Input)'!AA5="C",DEC2HEX(HEX2DEC(VLOOKUP('Rewards (Input)'!AC5,'Reference Table'!$G$3:$H$317,2,FALSE))+HEX2DEC(VLOOKUP('Rewards (Input)'!AB5,'Reference Table'!$J$3:$K$29,2,FALSE)),4),DEC2HEX(HEX2DEC(VLOOKUP('Rewards (Input)'!AA5,'Reference Table'!$B$3:$D$6,3,FALSE))+'Rewards (Input)'!AC5))</f>
        <v>#N/A</v>
      </c>
      <c r="AD6" s="35" t="e">
        <f>IF('Rewards (Input)'!AB5="C",DEC2HEX(HEX2DEC(VLOOKUP('Rewards (Input)'!AD5,'Reference Table'!$G$3:$H$317,2,FALSE))+HEX2DEC(VLOOKUP('Rewards (Input)'!AC5,'Reference Table'!$J$3:$K$29,2,FALSE)),4),DEC2HEX(HEX2DEC(VLOOKUP('Rewards (Input)'!AB5,'Reference Table'!$B$3:$D$6,3,FALSE))+'Rewards (Input)'!AD5))</f>
        <v>#N/A</v>
      </c>
      <c r="AE6" s="35" t="str">
        <f>IF('Rewards (Input)'!AC5="C",DEC2HEX(HEX2DEC(VLOOKUP('Rewards (Input)'!AE5,'Reference Table'!$G$3:$H$317,2,FALSE))+HEX2DEC(VLOOKUP('Rewards (Input)'!AD5,'Reference Table'!$J$3:$K$29,2,FALSE)),4),DEC2HEX(HEX2DEC(VLOOKUP('Rewards (Input)'!AC5,'Reference Table'!$B$3:$D$6,3,FALSE))+'Rewards (Input)'!AE5))</f>
        <v>222C</v>
      </c>
      <c r="AF6" s="35" t="e">
        <f>IF('Rewards (Input)'!AD5="C",DEC2HEX(HEX2DEC(VLOOKUP('Rewards (Input)'!AF5,'Reference Table'!$G$3:$H$317,2,FALSE))+HEX2DEC(VLOOKUP('Rewards (Input)'!AE5,'Reference Table'!$J$3:$K$29,2,FALSE)),4),DEC2HEX(HEX2DEC(VLOOKUP('Rewards (Input)'!AD5,'Reference Table'!$B$3:$D$6,3,FALSE))+'Rewards (Input)'!AF5))</f>
        <v>#N/A</v>
      </c>
      <c r="AG6" s="35" t="e">
        <f>IF('Rewards (Input)'!AE5="C",DEC2HEX(HEX2DEC(VLOOKUP('Rewards (Input)'!AG5,'Reference Table'!$G$3:$H$317,2,FALSE))+HEX2DEC(VLOOKUP('Rewards (Input)'!AF5,'Reference Table'!$J$3:$K$29,2,FALSE)),4),DEC2HEX(HEX2DEC(VLOOKUP('Rewards (Input)'!AE5,'Reference Table'!$B$3:$D$6,3,FALSE))+'Rewards (Input)'!AG5))</f>
        <v>#N/A</v>
      </c>
      <c r="AH6" s="35" t="str">
        <f>IF('Rewards (Input)'!AF5="C",DEC2HEX(HEX2DEC(VLOOKUP('Rewards (Input)'!AH5,'Reference Table'!$G$3:$H$317,2,FALSE))+HEX2DEC(VLOOKUP('Rewards (Input)'!AG5,'Reference Table'!$J$3:$K$29,2,FALSE)),4),DEC2HEX(HEX2DEC(VLOOKUP('Rewards (Input)'!AF5,'Reference Table'!$B$3:$D$6,3,FALSE))+'Rewards (Input)'!AH5))</f>
        <v>162C</v>
      </c>
      <c r="AI6" s="35" t="e">
        <f>IF('Rewards (Input)'!AG5="C",DEC2HEX(HEX2DEC(VLOOKUP('Rewards (Input)'!AI5,'Reference Table'!$G$3:$H$317,2,FALSE))+HEX2DEC(VLOOKUP('Rewards (Input)'!AH5,'Reference Table'!$J$3:$K$29,2,FALSE)),4),DEC2HEX(HEX2DEC(VLOOKUP('Rewards (Input)'!AG5,'Reference Table'!$B$3:$D$6,3,FALSE))+'Rewards (Input)'!AI5))</f>
        <v>#N/A</v>
      </c>
      <c r="AJ6" s="35" t="e">
        <f>IF('Rewards (Input)'!AH5="C",DEC2HEX(HEX2DEC(VLOOKUP('Rewards (Input)'!AJ5,'Reference Table'!$G$3:$H$317,2,FALSE))+HEX2DEC(VLOOKUP('Rewards (Input)'!AI5,'Reference Table'!$J$3:$K$29,2,FALSE)),4),DEC2HEX(HEX2DEC(VLOOKUP('Rewards (Input)'!AH5,'Reference Table'!$B$3:$D$6,3,FALSE))+'Rewards (Input)'!AJ5))</f>
        <v>#N/A</v>
      </c>
      <c r="AK6" s="35" t="str">
        <f>IF('Rewards (Input)'!AI5="C",DEC2HEX(HEX2DEC(VLOOKUP('Rewards (Input)'!AK5,'Reference Table'!$G$3:$H$317,2,FALSE))+HEX2DEC(VLOOKUP('Rewards (Input)'!AJ5,'Reference Table'!$J$3:$K$29,2,FALSE)),4),DEC2HEX(HEX2DEC(VLOOKUP('Rewards (Input)'!AI5,'Reference Table'!$B$3:$D$6,3,FALSE))+'Rewards (Input)'!AK5))</f>
        <v>162C</v>
      </c>
      <c r="AL6" s="35" t="e">
        <f>IF('Rewards (Input)'!AJ5="C",DEC2HEX(HEX2DEC(VLOOKUP('Rewards (Input)'!AL5,'Reference Table'!$G$3:$H$317,2,FALSE))+HEX2DEC(VLOOKUP('Rewards (Input)'!AK5,'Reference Table'!$J$3:$K$29,2,FALSE)),4),DEC2HEX(HEX2DEC(VLOOKUP('Rewards (Input)'!AJ5,'Reference Table'!$B$3:$D$6,3,FALSE))+'Rewards (Input)'!AL5))</f>
        <v>#N/A</v>
      </c>
      <c r="AM6" s="35" t="e">
        <f>IF('Rewards (Input)'!AK5="C",DEC2HEX(HEX2DEC(VLOOKUP('Rewards (Input)'!AM5,'Reference Table'!$G$3:$H$317,2,FALSE))+HEX2DEC(VLOOKUP('Rewards (Input)'!AL5,'Reference Table'!$J$3:$K$29,2,FALSE)),4),DEC2HEX(HEX2DEC(VLOOKUP('Rewards (Input)'!AK5,'Reference Table'!$B$3:$D$6,3,FALSE))+'Rewards (Input)'!AM5))</f>
        <v>#N/A</v>
      </c>
      <c r="AN6" s="35" t="str">
        <f>IF('Rewards (Input)'!AL5="C",DEC2HEX(HEX2DEC(VLOOKUP('Rewards (Input)'!AN5,'Reference Table'!$G$3:$H$317,2,FALSE))+HEX2DEC(VLOOKUP('Rewards (Input)'!AM5,'Reference Table'!$J$3:$K$29,2,FALSE)),4),DEC2HEX(HEX2DEC(VLOOKUP('Rewards (Input)'!AL5,'Reference Table'!$B$3:$D$6,3,FALSE))+'Rewards (Input)'!AN5))</f>
        <v>162C</v>
      </c>
      <c r="AO6" s="35" t="e">
        <f>IF('Rewards (Input)'!AM5="C",DEC2HEX(HEX2DEC(VLOOKUP('Rewards (Input)'!AO5,'Reference Table'!$G$3:$H$317,2,FALSE))+HEX2DEC(VLOOKUP('Rewards (Input)'!AN5,'Reference Table'!$J$3:$K$29,2,FALSE)),4),DEC2HEX(HEX2DEC(VLOOKUP('Rewards (Input)'!AM5,'Reference Table'!$B$3:$D$6,3,FALSE))+'Rewards (Input)'!AO5))</f>
        <v>#N/A</v>
      </c>
      <c r="AP6" s="35" t="e">
        <f>IF('Rewards (Input)'!AN5="C",DEC2HEX(HEX2DEC(VLOOKUP('Rewards (Input)'!AP5,'Reference Table'!$G$3:$H$317,2,FALSE))+HEX2DEC(VLOOKUP('Rewards (Input)'!AO5,'Reference Table'!$J$3:$K$29,2,FALSE)),4),DEC2HEX(HEX2DEC(VLOOKUP('Rewards (Input)'!AN5,'Reference Table'!$B$3:$D$6,3,FALSE))+'Rewards (Input)'!AP5))</f>
        <v>#N/A</v>
      </c>
      <c r="AQ6" s="35" t="str">
        <f>IF('Rewards (Input)'!AO5="C",DEC2HEX(HEX2DEC(VLOOKUP('Rewards (Input)'!AQ5,'Reference Table'!$G$3:$H$317,2,FALSE))+HEX2DEC(VLOOKUP('Rewards (Input)'!AP5,'Reference Table'!$J$3:$K$29,2,FALSE)),4),DEC2HEX(HEX2DEC(VLOOKUP('Rewards (Input)'!AO5,'Reference Table'!$B$3:$D$6,3,FALSE))+'Rewards (Input)'!AQ5))</f>
        <v>162C</v>
      </c>
      <c r="AR6" s="28" t="e">
        <f>IF('Rewards (Input)'!AP5="C",DEC2HEX(HEX2DEC(VLOOKUP('Rewards (Input)'!AR5,'Reference Table'!$G$3:$H$317,2,FALSE))+HEX2DEC(VLOOKUP('Rewards (Input)'!AQ5,'Reference Table'!$J$3:$K$29,2,FALSE)),4),DEC2HEX(HEX2DEC(VLOOKUP('Rewards (Input)'!AP5,'Reference Table'!$B$3:$D$6,3,FALSE))+'Rewards (Input)'!AR5))</f>
        <v>#N/A</v>
      </c>
      <c r="AS6" s="25" t="e">
        <f>IF('Rewards (Input)'!AQ5="C",DEC2HEX(HEX2DEC(VLOOKUP('Rewards (Input)'!AS5,'Reference Table'!$G$3:$H$317,2,FALSE))+HEX2DEC(VLOOKUP('Rewards (Input)'!AR5,'Reference Table'!$J$3:$K$29,2,FALSE)),4),DEC2HEX(HEX2DEC(VLOOKUP('Rewards (Input)'!AQ5,'Reference Table'!$B$3:$D$6,3,FALSE))+'Rewards (Input)'!AS5))</f>
        <v>#N/A</v>
      </c>
      <c r="AT6" s="24"/>
      <c r="AU6" s="35" t="str">
        <f>IF('Rewards (Input)'!AS5="C",DEC2HEX(HEX2DEC(VLOOKUP('Rewards (Input)'!AU5,'Reference Table'!$G$3:$H$317,2,FALSE))+HEX2DEC(VLOOKUP('Rewards (Input)'!AT5,'Reference Table'!$J$3:$K$29,2,FALSE)),4),DEC2HEX(HEX2DEC(VLOOKUP('Rewards (Input)'!AS5,'Reference Table'!$B$3:$D$6,3,FALSE))+'Rewards (Input)'!AU5))</f>
        <v>4064</v>
      </c>
      <c r="AV6" s="28" t="e">
        <f>IF('Rewards (Input)'!AT5="C",DEC2HEX(HEX2DEC(VLOOKUP('Rewards (Input)'!AV5,'Reference Table'!$G$3:$H$317,2,FALSE))+HEX2DEC(VLOOKUP('Rewards (Input)'!AU5,'Reference Table'!$J$3:$K$29,2,FALSE)),4),DEC2HEX(HEX2DEC(VLOOKUP('Rewards (Input)'!AT5,'Reference Table'!$B$3:$D$6,3,FALSE))+'Rewards (Input)'!AV5))</f>
        <v>#N/A</v>
      </c>
      <c r="AW6" s="35" t="e">
        <f>IF('Rewards (Input)'!AU5="C",DEC2HEX(HEX2DEC(VLOOKUP('Rewards (Input)'!AW5,'Reference Table'!$G$3:$H$317,2,FALSE))+HEX2DEC(VLOOKUP('Rewards (Input)'!AV5,'Reference Table'!$J$3:$K$29,2,FALSE)),4),DEC2HEX(HEX2DEC(VLOOKUP('Rewards (Input)'!AU5,'Reference Table'!$B$3:$D$6,3,FALSE))+'Rewards (Input)'!AW5))</f>
        <v>#N/A</v>
      </c>
      <c r="AX6" s="35" t="str">
        <f>IF('Rewards (Input)'!AV5="C",DEC2HEX(HEX2DEC(VLOOKUP('Rewards (Input)'!AX5,'Reference Table'!$G$3:$H$317,2,FALSE))+HEX2DEC(VLOOKUP('Rewards (Input)'!AW5,'Reference Table'!$J$3:$K$29,2,FALSE)),4),DEC2HEX(HEX2DEC(VLOOKUP('Rewards (Input)'!AV5,'Reference Table'!$B$3:$D$6,3,FALSE))+'Rewards (Input)'!AX5))</f>
        <v>8032</v>
      </c>
      <c r="AY6" s="35" t="e">
        <f>IF('Rewards (Input)'!AW5="C",DEC2HEX(HEX2DEC(VLOOKUP('Rewards (Input)'!AY5,'Reference Table'!$G$3:$H$317,2,FALSE))+HEX2DEC(VLOOKUP('Rewards (Input)'!AX5,'Reference Table'!$J$3:$K$29,2,FALSE)),4),DEC2HEX(HEX2DEC(VLOOKUP('Rewards (Input)'!AW5,'Reference Table'!$B$3:$D$6,3,FALSE))+'Rewards (Input)'!AY5))</f>
        <v>#N/A</v>
      </c>
      <c r="AZ6" s="35" t="e">
        <f>IF('Rewards (Input)'!AX5="C",DEC2HEX(HEX2DEC(VLOOKUP('Rewards (Input)'!AZ5,'Reference Table'!$G$3:$H$317,2,FALSE))+HEX2DEC(VLOOKUP('Rewards (Input)'!AY5,'Reference Table'!$J$3:$K$29,2,FALSE)),4),DEC2HEX(HEX2DEC(VLOOKUP('Rewards (Input)'!AX5,'Reference Table'!$B$3:$D$6,3,FALSE))+'Rewards (Input)'!AZ5))</f>
        <v>#N/A</v>
      </c>
      <c r="BA6" s="35" t="str">
        <f>IF('Rewards (Input)'!AY5="C",DEC2HEX(HEX2DEC(VLOOKUP('Rewards (Input)'!BA5,'Reference Table'!$G$3:$H$317,2,FALSE))+HEX2DEC(VLOOKUP('Rewards (Input)'!AZ5,'Reference Table'!$J$3:$K$29,2,FALSE)),4),DEC2HEX(HEX2DEC(VLOOKUP('Rewards (Input)'!AY5,'Reference Table'!$B$3:$D$6,3,FALSE))+'Rewards (Input)'!BA5))</f>
        <v>40C8</v>
      </c>
      <c r="BB6" s="35" t="e">
        <f>IF('Rewards (Input)'!AZ5="C",DEC2HEX(HEX2DEC(VLOOKUP('Rewards (Input)'!BB5,'Reference Table'!$G$3:$H$317,2,FALSE))+HEX2DEC(VLOOKUP('Rewards (Input)'!BA5,'Reference Table'!$J$3:$K$29,2,FALSE)),4),DEC2HEX(HEX2DEC(VLOOKUP('Rewards (Input)'!AZ5,'Reference Table'!$B$3:$D$6,3,FALSE))+'Rewards (Input)'!BB5))</f>
        <v>#N/A</v>
      </c>
      <c r="BC6" s="35" t="e">
        <f>IF('Rewards (Input)'!BA5="C",DEC2HEX(HEX2DEC(VLOOKUP('Rewards (Input)'!BC5,'Reference Table'!$G$3:$H$317,2,FALSE))+HEX2DEC(VLOOKUP('Rewards (Input)'!BB5,'Reference Table'!$J$3:$K$29,2,FALSE)),4),DEC2HEX(HEX2DEC(VLOOKUP('Rewards (Input)'!BA5,'Reference Table'!$B$3:$D$6,3,FALSE))+'Rewards (Input)'!BC5))</f>
        <v>#N/A</v>
      </c>
      <c r="BD6" s="35" t="str">
        <f>IF('Rewards (Input)'!BB5="C",DEC2HEX(HEX2DEC(VLOOKUP('Rewards (Input)'!BD5,'Reference Table'!$G$3:$H$317,2,FALSE))+HEX2DEC(VLOOKUP('Rewards (Input)'!BC5,'Reference Table'!$J$3:$K$29,2,FALSE)),4),DEC2HEX(HEX2DEC(VLOOKUP('Rewards (Input)'!BB5,'Reference Table'!$B$3:$D$6,3,FALSE))+'Rewards (Input)'!BD5))</f>
        <v>8046</v>
      </c>
      <c r="BE6" s="35" t="e">
        <f>IF('Rewards (Input)'!BC5="C",DEC2HEX(HEX2DEC(VLOOKUP('Rewards (Input)'!BE5,'Reference Table'!$G$3:$H$317,2,FALSE))+HEX2DEC(VLOOKUP('Rewards (Input)'!BD5,'Reference Table'!$J$3:$K$29,2,FALSE)),4),DEC2HEX(HEX2DEC(VLOOKUP('Rewards (Input)'!BC5,'Reference Table'!$B$3:$D$6,3,FALSE))+'Rewards (Input)'!BE5))</f>
        <v>#N/A</v>
      </c>
      <c r="BF6" s="35" t="e">
        <f>IF('Rewards (Input)'!BD5="C",DEC2HEX(HEX2DEC(VLOOKUP('Rewards (Input)'!BF5,'Reference Table'!$G$3:$H$317,2,FALSE))+HEX2DEC(VLOOKUP('Rewards (Input)'!BE5,'Reference Table'!$J$3:$K$29,2,FALSE)),4),DEC2HEX(HEX2DEC(VLOOKUP('Rewards (Input)'!BD5,'Reference Table'!$B$3:$D$6,3,FALSE))+'Rewards (Input)'!BF5))</f>
        <v>#N/A</v>
      </c>
      <c r="BG6" s="35" t="str">
        <f>IF('Rewards (Input)'!BE5="C",DEC2HEX(HEX2DEC(VLOOKUP('Rewards (Input)'!BG5,'Reference Table'!$G$3:$H$317,2,FALSE))+HEX2DEC(VLOOKUP('Rewards (Input)'!BF5,'Reference Table'!$J$3:$K$29,2,FALSE)),4),DEC2HEX(HEX2DEC(VLOOKUP('Rewards (Input)'!BE5,'Reference Table'!$B$3:$D$6,3,FALSE))+'Rewards (Input)'!BG5))</f>
        <v>3476</v>
      </c>
      <c r="BH6" s="35" t="e">
        <f>IF('Rewards (Input)'!BF5="C",DEC2HEX(HEX2DEC(VLOOKUP('Rewards (Input)'!BH5,'Reference Table'!$G$3:$H$317,2,FALSE))+HEX2DEC(VLOOKUP('Rewards (Input)'!BG5,'Reference Table'!$J$3:$K$29,2,FALSE)),4),DEC2HEX(HEX2DEC(VLOOKUP('Rewards (Input)'!BF5,'Reference Table'!$B$3:$D$6,3,FALSE))+'Rewards (Input)'!BH5))</f>
        <v>#N/A</v>
      </c>
      <c r="BI6" s="35" t="e">
        <f>IF('Rewards (Input)'!BG5="C",DEC2HEX(HEX2DEC(VLOOKUP('Rewards (Input)'!BI5,'Reference Table'!$G$3:$H$317,2,FALSE))+HEX2DEC(VLOOKUP('Rewards (Input)'!BH5,'Reference Table'!$J$3:$K$29,2,FALSE)),4),DEC2HEX(HEX2DEC(VLOOKUP('Rewards (Input)'!BG5,'Reference Table'!$B$3:$D$6,3,FALSE))+'Rewards (Input)'!BI5))</f>
        <v>#N/A</v>
      </c>
      <c r="BJ6" s="35" t="str">
        <f>IF('Rewards (Input)'!BH5="C",DEC2HEX(HEX2DEC(VLOOKUP('Rewards (Input)'!BJ5,'Reference Table'!$G$3:$H$317,2,FALSE))+HEX2DEC(VLOOKUP('Rewards (Input)'!BI5,'Reference Table'!$J$3:$K$29,2,FALSE)),4),DEC2HEX(HEX2DEC(VLOOKUP('Rewards (Input)'!BH5,'Reference Table'!$B$3:$D$6,3,FALSE))+'Rewards (Input)'!BJ5))</f>
        <v>8050</v>
      </c>
      <c r="BK6" s="35" t="e">
        <f>IF('Rewards (Input)'!BI5="C",DEC2HEX(HEX2DEC(VLOOKUP('Rewards (Input)'!BK5,'Reference Table'!$G$3:$H$317,2,FALSE))+HEX2DEC(VLOOKUP('Rewards (Input)'!BJ5,'Reference Table'!$J$3:$K$29,2,FALSE)),4),DEC2HEX(HEX2DEC(VLOOKUP('Rewards (Input)'!BI5,'Reference Table'!$B$3:$D$6,3,FALSE))+'Rewards (Input)'!BK5))</f>
        <v>#N/A</v>
      </c>
      <c r="BL6" s="35" t="e">
        <f>IF('Rewards (Input)'!BJ5="C",DEC2HEX(HEX2DEC(VLOOKUP('Rewards (Input)'!BL5,'Reference Table'!$G$3:$H$317,2,FALSE))+HEX2DEC(VLOOKUP('Rewards (Input)'!BK5,'Reference Table'!$J$3:$K$29,2,FALSE)),4),DEC2HEX(HEX2DEC(VLOOKUP('Rewards (Input)'!BJ5,'Reference Table'!$B$3:$D$6,3,FALSE))+'Rewards (Input)'!BL5))</f>
        <v>#N/A</v>
      </c>
      <c r="BM6" s="35" t="str">
        <f>IF('Rewards (Input)'!BK5="C",DEC2HEX(HEX2DEC(VLOOKUP('Rewards (Input)'!BM5,'Reference Table'!$G$3:$H$317,2,FALSE))+HEX2DEC(VLOOKUP('Rewards (Input)'!BL5,'Reference Table'!$J$3:$K$29,2,FALSE)),4),DEC2HEX(HEX2DEC(VLOOKUP('Rewards (Input)'!BK5,'Reference Table'!$B$3:$D$6,3,FALSE))+'Rewards (Input)'!BM5))</f>
        <v>122C</v>
      </c>
      <c r="BN6" s="35" t="e">
        <f>IF('Rewards (Input)'!BL5="C",DEC2HEX(HEX2DEC(VLOOKUP('Rewards (Input)'!BN5,'Reference Table'!$G$3:$H$317,2,FALSE))+HEX2DEC(VLOOKUP('Rewards (Input)'!BM5,'Reference Table'!$J$3:$K$29,2,FALSE)),4),DEC2HEX(HEX2DEC(VLOOKUP('Rewards (Input)'!BL5,'Reference Table'!$B$3:$D$6,3,FALSE))+'Rewards (Input)'!BN5))</f>
        <v>#N/A</v>
      </c>
      <c r="BO6" s="35" t="e">
        <f>IF('Rewards (Input)'!BM5="C",DEC2HEX(HEX2DEC(VLOOKUP('Rewards (Input)'!BO5,'Reference Table'!$G$3:$H$317,2,FALSE))+HEX2DEC(VLOOKUP('Rewards (Input)'!BN5,'Reference Table'!$J$3:$K$29,2,FALSE)),4),DEC2HEX(HEX2DEC(VLOOKUP('Rewards (Input)'!BM5,'Reference Table'!$B$3:$D$6,3,FALSE))+'Rewards (Input)'!BO5))</f>
        <v>#N/A</v>
      </c>
      <c r="BP6" s="35" t="str">
        <f>IF('Rewards (Input)'!BN5="C",DEC2HEX(HEX2DEC(VLOOKUP('Rewards (Input)'!BP5,'Reference Table'!$G$3:$H$317,2,FALSE))+HEX2DEC(VLOOKUP('Rewards (Input)'!BO5,'Reference Table'!$J$3:$K$29,2,FALSE)),4),DEC2HEX(HEX2DEC(VLOOKUP('Rewards (Input)'!BN5,'Reference Table'!$B$3:$D$6,3,FALSE))+'Rewards (Input)'!BP5))</f>
        <v>805A</v>
      </c>
      <c r="BQ6" s="35" t="e">
        <f>IF('Rewards (Input)'!BO5="C",DEC2HEX(HEX2DEC(VLOOKUP('Rewards (Input)'!BQ5,'Reference Table'!$G$3:$H$317,2,FALSE))+HEX2DEC(VLOOKUP('Rewards (Input)'!BP5,'Reference Table'!$J$3:$K$29,2,FALSE)),4),DEC2HEX(HEX2DEC(VLOOKUP('Rewards (Input)'!BO5,'Reference Table'!$B$3:$D$6,3,FALSE))+'Rewards (Input)'!BQ5))</f>
        <v>#N/A</v>
      </c>
      <c r="BR6" s="35" t="e">
        <f>IF('Rewards (Input)'!BP5="C",DEC2HEX(HEX2DEC(VLOOKUP('Rewards (Input)'!BR5,'Reference Table'!$G$3:$H$317,2,FALSE))+HEX2DEC(VLOOKUP('Rewards (Input)'!BQ5,'Reference Table'!$J$3:$K$29,2,FALSE)),4),DEC2HEX(HEX2DEC(VLOOKUP('Rewards (Input)'!BP5,'Reference Table'!$B$3:$D$6,3,FALSE))+'Rewards (Input)'!BR5))</f>
        <v>#N/A</v>
      </c>
      <c r="BS6" s="35" t="str">
        <f>IF('Rewards (Input)'!BQ5="C",DEC2HEX(HEX2DEC(VLOOKUP('Rewards (Input)'!BS5,'Reference Table'!$G$3:$H$317,2,FALSE))+HEX2DEC(VLOOKUP('Rewards (Input)'!BR5,'Reference Table'!$J$3:$K$29,2,FALSE)),4),DEC2HEX(HEX2DEC(VLOOKUP('Rewards (Input)'!BQ5,'Reference Table'!$B$3:$D$6,3,FALSE))+'Rewards (Input)'!BS5))</f>
        <v>222C</v>
      </c>
      <c r="BT6" s="35" t="e">
        <f>IF('Rewards (Input)'!BR5="C",DEC2HEX(HEX2DEC(VLOOKUP('Rewards (Input)'!BT5,'Reference Table'!$G$3:$H$317,2,FALSE))+HEX2DEC(VLOOKUP('Rewards (Input)'!BS5,'Reference Table'!$J$3:$K$29,2,FALSE)),4),DEC2HEX(HEX2DEC(VLOOKUP('Rewards (Input)'!BR5,'Reference Table'!$B$3:$D$6,3,FALSE))+'Rewards (Input)'!BT5))</f>
        <v>#N/A</v>
      </c>
      <c r="BU6" s="35" t="e">
        <f>IF('Rewards (Input)'!BS5="C",DEC2HEX(HEX2DEC(VLOOKUP('Rewards (Input)'!BU5,'Reference Table'!$G$3:$H$317,2,FALSE))+HEX2DEC(VLOOKUP('Rewards (Input)'!BT5,'Reference Table'!$J$3:$K$29,2,FALSE)),4),DEC2HEX(HEX2DEC(VLOOKUP('Rewards (Input)'!BS5,'Reference Table'!$B$3:$D$6,3,FALSE))+'Rewards (Input)'!BU5))</f>
        <v>#N/A</v>
      </c>
      <c r="BV6" s="35" t="str">
        <f>IF('Rewards (Input)'!BT5="C",DEC2HEX(HEX2DEC(VLOOKUP('Rewards (Input)'!BV5,'Reference Table'!$G$3:$H$317,2,FALSE))+HEX2DEC(VLOOKUP('Rewards (Input)'!BU5,'Reference Table'!$J$3:$K$29,2,FALSE)),4),DEC2HEX(HEX2DEC(VLOOKUP('Rewards (Input)'!BT5,'Reference Table'!$B$3:$D$6,3,FALSE))+'Rewards (Input)'!BV5))</f>
        <v>8000</v>
      </c>
      <c r="BW6" s="35" t="e">
        <f>IF('Rewards (Input)'!BU5="C",DEC2HEX(HEX2DEC(VLOOKUP('Rewards (Input)'!BW5,'Reference Table'!$G$3:$H$317,2,FALSE))+HEX2DEC(VLOOKUP('Rewards (Input)'!BV5,'Reference Table'!$J$3:$K$29,2,FALSE)),4),DEC2HEX(HEX2DEC(VLOOKUP('Rewards (Input)'!BU5,'Reference Table'!$B$3:$D$6,3,FALSE))+'Rewards (Input)'!BW5))</f>
        <v>#N/A</v>
      </c>
      <c r="BX6" s="35" t="e">
        <f>IF('Rewards (Input)'!BV5="C",DEC2HEX(HEX2DEC(VLOOKUP('Rewards (Input)'!BX5,'Reference Table'!$G$3:$H$317,2,FALSE))+HEX2DEC(VLOOKUP('Rewards (Input)'!BW5,'Reference Table'!$J$3:$K$29,2,FALSE)),4),DEC2HEX(HEX2DEC(VLOOKUP('Rewards (Input)'!BV5,'Reference Table'!$B$3:$D$6,3,FALSE))+'Rewards (Input)'!BX5))</f>
        <v>#N/A</v>
      </c>
      <c r="BY6" s="35" t="str">
        <f>IF('Rewards (Input)'!BW5="C",DEC2HEX(HEX2DEC(VLOOKUP('Rewards (Input)'!BY5,'Reference Table'!$G$3:$H$317,2,FALSE))+HEX2DEC(VLOOKUP('Rewards (Input)'!BX5,'Reference Table'!$J$3:$K$29,2,FALSE)),4),DEC2HEX(HEX2DEC(VLOOKUP('Rewards (Input)'!BW5,'Reference Table'!$B$3:$D$6,3,FALSE))+'Rewards (Input)'!BY5))</f>
        <v>162C</v>
      </c>
      <c r="BZ6" s="35" t="e">
        <f>IF('Rewards (Input)'!BX5="C",DEC2HEX(HEX2DEC(VLOOKUP('Rewards (Input)'!BZ5,'Reference Table'!$G$3:$H$317,2,FALSE))+HEX2DEC(VLOOKUP('Rewards (Input)'!BY5,'Reference Table'!$J$3:$K$29,2,FALSE)),4),DEC2HEX(HEX2DEC(VLOOKUP('Rewards (Input)'!BX5,'Reference Table'!$B$3:$D$6,3,FALSE))+'Rewards (Input)'!BZ5))</f>
        <v>#N/A</v>
      </c>
      <c r="CA6" s="35" t="e">
        <f>IF('Rewards (Input)'!BY5="C",DEC2HEX(HEX2DEC(VLOOKUP('Rewards (Input)'!CA5,'Reference Table'!$G$3:$H$317,2,FALSE))+HEX2DEC(VLOOKUP('Rewards (Input)'!BZ5,'Reference Table'!$J$3:$K$29,2,FALSE)),4),DEC2HEX(HEX2DEC(VLOOKUP('Rewards (Input)'!BY5,'Reference Table'!$B$3:$D$6,3,FALSE))+'Rewards (Input)'!CA5))</f>
        <v>#N/A</v>
      </c>
      <c r="CB6" s="35" t="str">
        <f>IF('Rewards (Input)'!BZ5="C",DEC2HEX(HEX2DEC(VLOOKUP('Rewards (Input)'!CB5,'Reference Table'!$G$3:$H$317,2,FALSE))+HEX2DEC(VLOOKUP('Rewards (Input)'!CA5,'Reference Table'!$J$3:$K$29,2,FALSE)),4),DEC2HEX(HEX2DEC(VLOOKUP('Rewards (Input)'!BZ5,'Reference Table'!$B$3:$D$6,3,FALSE))+'Rewards (Input)'!CB5))</f>
        <v>162C</v>
      </c>
      <c r="CC6" s="35" t="e">
        <f>IF('Rewards (Input)'!CA5="C",DEC2HEX(HEX2DEC(VLOOKUP('Rewards (Input)'!CC5,'Reference Table'!$G$3:$H$317,2,FALSE))+HEX2DEC(VLOOKUP('Rewards (Input)'!CB5,'Reference Table'!$J$3:$K$29,2,FALSE)),4),DEC2HEX(HEX2DEC(VLOOKUP('Rewards (Input)'!CA5,'Reference Table'!$B$3:$D$6,3,FALSE))+'Rewards (Input)'!CC5))</f>
        <v>#N/A</v>
      </c>
      <c r="CD6" s="35" t="e">
        <f>IF('Rewards (Input)'!CB5="C",DEC2HEX(HEX2DEC(VLOOKUP('Rewards (Input)'!CD5,'Reference Table'!$G$3:$H$317,2,FALSE))+HEX2DEC(VLOOKUP('Rewards (Input)'!CC5,'Reference Table'!$J$3:$K$29,2,FALSE)),4),DEC2HEX(HEX2DEC(VLOOKUP('Rewards (Input)'!CB5,'Reference Table'!$B$3:$D$6,3,FALSE))+'Rewards (Input)'!CD5))</f>
        <v>#N/A</v>
      </c>
      <c r="CE6" s="35" t="str">
        <f>IF('Rewards (Input)'!CC5="C",DEC2HEX(HEX2DEC(VLOOKUP('Rewards (Input)'!CE5,'Reference Table'!$G$3:$H$317,2,FALSE))+HEX2DEC(VLOOKUP('Rewards (Input)'!CD5,'Reference Table'!$J$3:$K$29,2,FALSE)),4),DEC2HEX(HEX2DEC(VLOOKUP('Rewards (Input)'!CC5,'Reference Table'!$B$3:$D$6,3,FALSE))+'Rewards (Input)'!CE5))</f>
        <v>162C</v>
      </c>
      <c r="CF6" s="35" t="e">
        <f>IF('Rewards (Input)'!CD5="C",DEC2HEX(HEX2DEC(VLOOKUP('Rewards (Input)'!CF5,'Reference Table'!$G$3:$H$317,2,FALSE))+HEX2DEC(VLOOKUP('Rewards (Input)'!CE5,'Reference Table'!$J$3:$K$29,2,FALSE)),4),DEC2HEX(HEX2DEC(VLOOKUP('Rewards (Input)'!CD5,'Reference Table'!$B$3:$D$6,3,FALSE))+'Rewards (Input)'!CF5))</f>
        <v>#N/A</v>
      </c>
      <c r="CG6" s="35" t="e">
        <f>IF('Rewards (Input)'!CE5="C",DEC2HEX(HEX2DEC(VLOOKUP('Rewards (Input)'!CG5,'Reference Table'!$G$3:$H$317,2,FALSE))+HEX2DEC(VLOOKUP('Rewards (Input)'!CF5,'Reference Table'!$J$3:$K$29,2,FALSE)),4),DEC2HEX(HEX2DEC(VLOOKUP('Rewards (Input)'!CE5,'Reference Table'!$B$3:$D$6,3,FALSE))+'Rewards (Input)'!CG5))</f>
        <v>#N/A</v>
      </c>
      <c r="CH6" s="35" t="str">
        <f>IF('Rewards (Input)'!CF5="C",DEC2HEX(HEX2DEC(VLOOKUP('Rewards (Input)'!CH5,'Reference Table'!$G$3:$H$317,2,FALSE))+HEX2DEC(VLOOKUP('Rewards (Input)'!CG5,'Reference Table'!$J$3:$K$29,2,FALSE)),4),DEC2HEX(HEX2DEC(VLOOKUP('Rewards (Input)'!CF5,'Reference Table'!$B$3:$D$6,3,FALSE))+'Rewards (Input)'!CH5))</f>
        <v>162C</v>
      </c>
      <c r="CI6" s="28"/>
    </row>
    <row r="7" spans="1:87">
      <c r="A7" s="25" t="str">
        <f t="shared" ref="A7:A70" si="0">DEC2HEX(HEX2DEC(A6)+1,2)</f>
        <v>02</v>
      </c>
      <c r="B7" s="25" t="s">
        <v>43</v>
      </c>
      <c r="C7" s="37" t="str">
        <f t="shared" ref="C7:C70" si="1">DEC2HEX(HEX2DEC(C6)+56,5)</f>
        <v>16118</v>
      </c>
      <c r="D7" s="35" t="str">
        <f>IF('Rewards (Input)'!B6="C",DEC2HEX(HEX2DEC(VLOOKUP('Rewards (Input)'!D6,'Reference Table'!$G$3:$H$317,2,FALSE))+HEX2DEC(VLOOKUP('Rewards (Input)'!C6,'Reference Table'!$J$3:$K$29,2,FALSE)),4),DEC2HEX(HEX2DEC(VLOOKUP('Rewards (Input)'!B6,'Reference Table'!$B$3:$D$6,3,FALSE))+'Rewards (Input)'!D6))</f>
        <v>40C8</v>
      </c>
      <c r="E7" s="35" t="e">
        <f>IF('Rewards (Input)'!C6="C",DEC2HEX(HEX2DEC(VLOOKUP('Rewards (Input)'!E6,'Reference Table'!$G$3:$H$317,2,FALSE))+HEX2DEC(VLOOKUP('Rewards (Input)'!D6,'Reference Table'!$J$3:$K$29,2,FALSE)),4),DEC2HEX(HEX2DEC(VLOOKUP('Rewards (Input)'!C6,'Reference Table'!$B$3:$D$6,3,FALSE))+'Rewards (Input)'!E6))</f>
        <v>#N/A</v>
      </c>
      <c r="F7" s="35" t="e">
        <f>IF('Rewards (Input)'!D6="C",DEC2HEX(HEX2DEC(VLOOKUP('Rewards (Input)'!F6,'Reference Table'!$G$3:$H$317,2,FALSE))+HEX2DEC(VLOOKUP('Rewards (Input)'!E6,'Reference Table'!$J$3:$K$29,2,FALSE)),4),DEC2HEX(HEX2DEC(VLOOKUP('Rewards (Input)'!D6,'Reference Table'!$B$3:$D$6,3,FALSE))+'Rewards (Input)'!F6))</f>
        <v>#N/A</v>
      </c>
      <c r="G7" s="35" t="str">
        <f>IF('Rewards (Input)'!E6="C",DEC2HEX(HEX2DEC(VLOOKUP('Rewards (Input)'!G6,'Reference Table'!$G$3:$H$317,2,FALSE))+HEX2DEC(VLOOKUP('Rewards (Input)'!F6,'Reference Table'!$J$3:$K$29,2,FALSE)),4),DEC2HEX(HEX2DEC(VLOOKUP('Rewards (Input)'!E6,'Reference Table'!$B$3:$D$6,3,FALSE))+'Rewards (Input)'!G6))</f>
        <v>40C8</v>
      </c>
      <c r="H7" s="35" t="e">
        <f>IF('Rewards (Input)'!F6="C",DEC2HEX(HEX2DEC(VLOOKUP('Rewards (Input)'!H6,'Reference Table'!$G$3:$H$317,2,FALSE))+HEX2DEC(VLOOKUP('Rewards (Input)'!G6,'Reference Table'!$J$3:$K$29,2,FALSE)),4),DEC2HEX(HEX2DEC(VLOOKUP('Rewards (Input)'!F6,'Reference Table'!$B$3:$D$6,3,FALSE))+'Rewards (Input)'!H6))</f>
        <v>#N/A</v>
      </c>
      <c r="I7" s="35" t="e">
        <f>IF('Rewards (Input)'!G6="C",DEC2HEX(HEX2DEC(VLOOKUP('Rewards (Input)'!I6,'Reference Table'!$G$3:$H$317,2,FALSE))+HEX2DEC(VLOOKUP('Rewards (Input)'!H6,'Reference Table'!$J$3:$K$29,2,FALSE)),4),DEC2HEX(HEX2DEC(VLOOKUP('Rewards (Input)'!G6,'Reference Table'!$B$3:$D$6,3,FALSE))+'Rewards (Input)'!I6))</f>
        <v>#N/A</v>
      </c>
      <c r="J7" s="35" t="str">
        <f>IF('Rewards (Input)'!H6="C",DEC2HEX(HEX2DEC(VLOOKUP('Rewards (Input)'!J6,'Reference Table'!$G$3:$H$317,2,FALSE))+HEX2DEC(VLOOKUP('Rewards (Input)'!I6,'Reference Table'!$J$3:$K$29,2,FALSE)),4),DEC2HEX(HEX2DEC(VLOOKUP('Rewards (Input)'!H6,'Reference Table'!$B$3:$D$6,3,FALSE))+'Rewards (Input)'!J6))</f>
        <v>3476</v>
      </c>
      <c r="K7" s="35" t="e">
        <f>IF('Rewards (Input)'!I6="C",DEC2HEX(HEX2DEC(VLOOKUP('Rewards (Input)'!K6,'Reference Table'!$G$3:$H$317,2,FALSE))+HEX2DEC(VLOOKUP('Rewards (Input)'!J6,'Reference Table'!$J$3:$K$29,2,FALSE)),4),DEC2HEX(HEX2DEC(VLOOKUP('Rewards (Input)'!I6,'Reference Table'!$B$3:$D$6,3,FALSE))+'Rewards (Input)'!K6))</f>
        <v>#N/A</v>
      </c>
      <c r="L7" s="35" t="e">
        <f>IF('Rewards (Input)'!J6="C",DEC2HEX(HEX2DEC(VLOOKUP('Rewards (Input)'!L6,'Reference Table'!$G$3:$H$317,2,FALSE))+HEX2DEC(VLOOKUP('Rewards (Input)'!K6,'Reference Table'!$J$3:$K$29,2,FALSE)),4),DEC2HEX(HEX2DEC(VLOOKUP('Rewards (Input)'!J6,'Reference Table'!$B$3:$D$6,3,FALSE))+'Rewards (Input)'!L6))</f>
        <v>#N/A</v>
      </c>
      <c r="M7" s="35" t="str">
        <f>IF('Rewards (Input)'!K6="C",DEC2HEX(HEX2DEC(VLOOKUP('Rewards (Input)'!M6,'Reference Table'!$G$3:$H$317,2,FALSE))+HEX2DEC(VLOOKUP('Rewards (Input)'!L6,'Reference Table'!$J$3:$K$29,2,FALSE)),4),DEC2HEX(HEX2DEC(VLOOKUP('Rewards (Input)'!K6,'Reference Table'!$B$3:$D$6,3,FALSE))+'Rewards (Input)'!M6))</f>
        <v>412C</v>
      </c>
      <c r="N7" s="35" t="e">
        <f>IF('Rewards (Input)'!L6="C",DEC2HEX(HEX2DEC(VLOOKUP('Rewards (Input)'!N6,'Reference Table'!$G$3:$H$317,2,FALSE))+HEX2DEC(VLOOKUP('Rewards (Input)'!M6,'Reference Table'!$J$3:$K$29,2,FALSE)),4),DEC2HEX(HEX2DEC(VLOOKUP('Rewards (Input)'!L6,'Reference Table'!$B$3:$D$6,3,FALSE))+'Rewards (Input)'!N6))</f>
        <v>#N/A</v>
      </c>
      <c r="O7" s="35" t="e">
        <f>IF('Rewards (Input)'!M6="C",DEC2HEX(HEX2DEC(VLOOKUP('Rewards (Input)'!O6,'Reference Table'!$G$3:$H$317,2,FALSE))+HEX2DEC(VLOOKUP('Rewards (Input)'!N6,'Reference Table'!$J$3:$K$29,2,FALSE)),4),DEC2HEX(HEX2DEC(VLOOKUP('Rewards (Input)'!M6,'Reference Table'!$B$3:$D$6,3,FALSE))+'Rewards (Input)'!O6))</f>
        <v>#N/A</v>
      </c>
      <c r="P7" s="35" t="str">
        <f>IF('Rewards (Input)'!N6="C",DEC2HEX(HEX2DEC(VLOOKUP('Rewards (Input)'!P6,'Reference Table'!$G$3:$H$317,2,FALSE))+HEX2DEC(VLOOKUP('Rewards (Input)'!O6,'Reference Table'!$J$3:$K$29,2,FALSE)),4),DEC2HEX(HEX2DEC(VLOOKUP('Rewards (Input)'!N6,'Reference Table'!$B$3:$D$6,3,FALSE))+'Rewards (Input)'!P6))</f>
        <v>3476</v>
      </c>
      <c r="Q7" s="35" t="e">
        <f>IF('Rewards (Input)'!O6="C",DEC2HEX(HEX2DEC(VLOOKUP('Rewards (Input)'!Q6,'Reference Table'!$G$3:$H$317,2,FALSE))+HEX2DEC(VLOOKUP('Rewards (Input)'!P6,'Reference Table'!$J$3:$K$29,2,FALSE)),4),DEC2HEX(HEX2DEC(VLOOKUP('Rewards (Input)'!O6,'Reference Table'!$B$3:$D$6,3,FALSE))+'Rewards (Input)'!Q6))</f>
        <v>#N/A</v>
      </c>
      <c r="R7" s="35" t="e">
        <f>IF('Rewards (Input)'!P6="C",DEC2HEX(HEX2DEC(VLOOKUP('Rewards (Input)'!R6,'Reference Table'!$G$3:$H$317,2,FALSE))+HEX2DEC(VLOOKUP('Rewards (Input)'!Q6,'Reference Table'!$J$3:$K$29,2,FALSE)),4),DEC2HEX(HEX2DEC(VLOOKUP('Rewards (Input)'!P6,'Reference Table'!$B$3:$D$6,3,FALSE))+'Rewards (Input)'!R6))</f>
        <v>#N/A</v>
      </c>
      <c r="S7" s="35" t="str">
        <f>IF('Rewards (Input)'!Q6="C",DEC2HEX(HEX2DEC(VLOOKUP('Rewards (Input)'!S6,'Reference Table'!$G$3:$H$317,2,FALSE))+HEX2DEC(VLOOKUP('Rewards (Input)'!R6,'Reference Table'!$J$3:$K$29,2,FALSE)),4),DEC2HEX(HEX2DEC(VLOOKUP('Rewards (Input)'!Q6,'Reference Table'!$B$3:$D$6,3,FALSE))+'Rewards (Input)'!S6))</f>
        <v>4190</v>
      </c>
      <c r="T7" s="35" t="e">
        <f>IF('Rewards (Input)'!R6="C",DEC2HEX(HEX2DEC(VLOOKUP('Rewards (Input)'!T6,'Reference Table'!$G$3:$H$317,2,FALSE))+HEX2DEC(VLOOKUP('Rewards (Input)'!S6,'Reference Table'!$J$3:$K$29,2,FALSE)),4),DEC2HEX(HEX2DEC(VLOOKUP('Rewards (Input)'!R6,'Reference Table'!$B$3:$D$6,3,FALSE))+'Rewards (Input)'!T6))</f>
        <v>#N/A</v>
      </c>
      <c r="U7" s="35" t="e">
        <f>IF('Rewards (Input)'!S6="C",DEC2HEX(HEX2DEC(VLOOKUP('Rewards (Input)'!U6,'Reference Table'!$G$3:$H$317,2,FALSE))+HEX2DEC(VLOOKUP('Rewards (Input)'!T6,'Reference Table'!$J$3:$K$29,2,FALSE)),4),DEC2HEX(HEX2DEC(VLOOKUP('Rewards (Input)'!S6,'Reference Table'!$B$3:$D$6,3,FALSE))+'Rewards (Input)'!U6))</f>
        <v>#N/A</v>
      </c>
      <c r="V7" s="35" t="str">
        <f>IF('Rewards (Input)'!T6="C",DEC2HEX(HEX2DEC(VLOOKUP('Rewards (Input)'!V6,'Reference Table'!$G$3:$H$317,2,FALSE))+HEX2DEC(VLOOKUP('Rewards (Input)'!U6,'Reference Table'!$J$3:$K$29,2,FALSE)),4),DEC2HEX(HEX2DEC(VLOOKUP('Rewards (Input)'!T6,'Reference Table'!$B$3:$D$6,3,FALSE))+'Rewards (Input)'!V6))</f>
        <v>0C2D</v>
      </c>
      <c r="W7" s="35" t="e">
        <f>IF('Rewards (Input)'!U6="C",DEC2HEX(HEX2DEC(VLOOKUP('Rewards (Input)'!W6,'Reference Table'!$G$3:$H$317,2,FALSE))+HEX2DEC(VLOOKUP('Rewards (Input)'!V6,'Reference Table'!$J$3:$K$29,2,FALSE)),4),DEC2HEX(HEX2DEC(VLOOKUP('Rewards (Input)'!U6,'Reference Table'!$B$3:$D$6,3,FALSE))+'Rewards (Input)'!W6))</f>
        <v>#N/A</v>
      </c>
      <c r="X7" s="35" t="e">
        <f>IF('Rewards (Input)'!V6="C",DEC2HEX(HEX2DEC(VLOOKUP('Rewards (Input)'!X6,'Reference Table'!$G$3:$H$317,2,FALSE))+HEX2DEC(VLOOKUP('Rewards (Input)'!W6,'Reference Table'!$J$3:$K$29,2,FALSE)),4),DEC2HEX(HEX2DEC(VLOOKUP('Rewards (Input)'!V6,'Reference Table'!$B$3:$D$6,3,FALSE))+'Rewards (Input)'!X6))</f>
        <v>#N/A</v>
      </c>
      <c r="Y7" s="35" t="str">
        <f>IF('Rewards (Input)'!W6="C",DEC2HEX(HEX2DEC(VLOOKUP('Rewards (Input)'!Y6,'Reference Table'!$G$3:$H$317,2,FALSE))+HEX2DEC(VLOOKUP('Rewards (Input)'!X6,'Reference Table'!$J$3:$K$29,2,FALSE)),4),DEC2HEX(HEX2DEC(VLOOKUP('Rewards (Input)'!W6,'Reference Table'!$B$3:$D$6,3,FALSE))+'Rewards (Input)'!Y6))</f>
        <v>41F4</v>
      </c>
      <c r="Z7" s="35" t="e">
        <f>IF('Rewards (Input)'!X6="C",DEC2HEX(HEX2DEC(VLOOKUP('Rewards (Input)'!Z6,'Reference Table'!$G$3:$H$317,2,FALSE))+HEX2DEC(VLOOKUP('Rewards (Input)'!Y6,'Reference Table'!$J$3:$K$29,2,FALSE)),4),DEC2HEX(HEX2DEC(VLOOKUP('Rewards (Input)'!X6,'Reference Table'!$B$3:$D$6,3,FALSE))+'Rewards (Input)'!Z6))</f>
        <v>#N/A</v>
      </c>
      <c r="AA7" s="35" t="e">
        <f>IF('Rewards (Input)'!Y6="C",DEC2HEX(HEX2DEC(VLOOKUP('Rewards (Input)'!AA6,'Reference Table'!$G$3:$H$317,2,FALSE))+HEX2DEC(VLOOKUP('Rewards (Input)'!Z6,'Reference Table'!$J$3:$K$29,2,FALSE)),4),DEC2HEX(HEX2DEC(VLOOKUP('Rewards (Input)'!Y6,'Reference Table'!$B$3:$D$6,3,FALSE))+'Rewards (Input)'!AA6))</f>
        <v>#N/A</v>
      </c>
      <c r="AB7" s="35" t="str">
        <f>IF('Rewards (Input)'!Z6="C",DEC2HEX(HEX2DEC(VLOOKUP('Rewards (Input)'!AB6,'Reference Table'!$G$3:$H$317,2,FALSE))+HEX2DEC(VLOOKUP('Rewards (Input)'!AA6,'Reference Table'!$J$3:$K$29,2,FALSE)),4),DEC2HEX(HEX2DEC(VLOOKUP('Rewards (Input)'!Z6,'Reference Table'!$B$3:$D$6,3,FALSE))+'Rewards (Input)'!AB6))</f>
        <v>242D</v>
      </c>
      <c r="AC7" s="35" t="e">
        <f>IF('Rewards (Input)'!AA6="C",DEC2HEX(HEX2DEC(VLOOKUP('Rewards (Input)'!AC6,'Reference Table'!$G$3:$H$317,2,FALSE))+HEX2DEC(VLOOKUP('Rewards (Input)'!AB6,'Reference Table'!$J$3:$K$29,2,FALSE)),4),DEC2HEX(HEX2DEC(VLOOKUP('Rewards (Input)'!AA6,'Reference Table'!$B$3:$D$6,3,FALSE))+'Rewards (Input)'!AC6))</f>
        <v>#N/A</v>
      </c>
      <c r="AD7" s="35" t="e">
        <f>IF('Rewards (Input)'!AB6="C",DEC2HEX(HEX2DEC(VLOOKUP('Rewards (Input)'!AD6,'Reference Table'!$G$3:$H$317,2,FALSE))+HEX2DEC(VLOOKUP('Rewards (Input)'!AC6,'Reference Table'!$J$3:$K$29,2,FALSE)),4),DEC2HEX(HEX2DEC(VLOOKUP('Rewards (Input)'!AB6,'Reference Table'!$B$3:$D$6,3,FALSE))+'Rewards (Input)'!AD6))</f>
        <v>#N/A</v>
      </c>
      <c r="AE7" s="35" t="str">
        <f>IF('Rewards (Input)'!AC6="C",DEC2HEX(HEX2DEC(VLOOKUP('Rewards (Input)'!AE6,'Reference Table'!$G$3:$H$317,2,FALSE))+HEX2DEC(VLOOKUP('Rewards (Input)'!AD6,'Reference Table'!$J$3:$K$29,2,FALSE)),4),DEC2HEX(HEX2DEC(VLOOKUP('Rewards (Input)'!AC6,'Reference Table'!$B$3:$D$6,3,FALSE))+'Rewards (Input)'!AE6))</f>
        <v>2C2D</v>
      </c>
      <c r="AF7" s="35" t="e">
        <f>IF('Rewards (Input)'!AD6="C",DEC2HEX(HEX2DEC(VLOOKUP('Rewards (Input)'!AF6,'Reference Table'!$G$3:$H$317,2,FALSE))+HEX2DEC(VLOOKUP('Rewards (Input)'!AE6,'Reference Table'!$J$3:$K$29,2,FALSE)),4),DEC2HEX(HEX2DEC(VLOOKUP('Rewards (Input)'!AD6,'Reference Table'!$B$3:$D$6,3,FALSE))+'Rewards (Input)'!AF6))</f>
        <v>#N/A</v>
      </c>
      <c r="AG7" s="35" t="e">
        <f>IF('Rewards (Input)'!AE6="C",DEC2HEX(HEX2DEC(VLOOKUP('Rewards (Input)'!AG6,'Reference Table'!$G$3:$H$317,2,FALSE))+HEX2DEC(VLOOKUP('Rewards (Input)'!AF6,'Reference Table'!$J$3:$K$29,2,FALSE)),4),DEC2HEX(HEX2DEC(VLOOKUP('Rewards (Input)'!AE6,'Reference Table'!$B$3:$D$6,3,FALSE))+'Rewards (Input)'!AG6))</f>
        <v>#N/A</v>
      </c>
      <c r="AH7" s="35" t="str">
        <f>IF('Rewards (Input)'!AF6="C",DEC2HEX(HEX2DEC(VLOOKUP('Rewards (Input)'!AH6,'Reference Table'!$G$3:$H$317,2,FALSE))+HEX2DEC(VLOOKUP('Rewards (Input)'!AG6,'Reference Table'!$J$3:$K$29,2,FALSE)),4),DEC2HEX(HEX2DEC(VLOOKUP('Rewards (Input)'!AF6,'Reference Table'!$B$3:$D$6,3,FALSE))+'Rewards (Input)'!AH6))</f>
        <v>182D</v>
      </c>
      <c r="AI7" s="35" t="e">
        <f>IF('Rewards (Input)'!AG6="C",DEC2HEX(HEX2DEC(VLOOKUP('Rewards (Input)'!AI6,'Reference Table'!$G$3:$H$317,2,FALSE))+HEX2DEC(VLOOKUP('Rewards (Input)'!AH6,'Reference Table'!$J$3:$K$29,2,FALSE)),4),DEC2HEX(HEX2DEC(VLOOKUP('Rewards (Input)'!AG6,'Reference Table'!$B$3:$D$6,3,FALSE))+'Rewards (Input)'!AI6))</f>
        <v>#N/A</v>
      </c>
      <c r="AJ7" s="35" t="e">
        <f>IF('Rewards (Input)'!AH6="C",DEC2HEX(HEX2DEC(VLOOKUP('Rewards (Input)'!AJ6,'Reference Table'!$G$3:$H$317,2,FALSE))+HEX2DEC(VLOOKUP('Rewards (Input)'!AI6,'Reference Table'!$J$3:$K$29,2,FALSE)),4),DEC2HEX(HEX2DEC(VLOOKUP('Rewards (Input)'!AH6,'Reference Table'!$B$3:$D$6,3,FALSE))+'Rewards (Input)'!AJ6))</f>
        <v>#N/A</v>
      </c>
      <c r="AK7" s="35" t="str">
        <f>IF('Rewards (Input)'!AI6="C",DEC2HEX(HEX2DEC(VLOOKUP('Rewards (Input)'!AK6,'Reference Table'!$G$3:$H$317,2,FALSE))+HEX2DEC(VLOOKUP('Rewards (Input)'!AJ6,'Reference Table'!$J$3:$K$29,2,FALSE)),4),DEC2HEX(HEX2DEC(VLOOKUP('Rewards (Input)'!AI6,'Reference Table'!$B$3:$D$6,3,FALSE))+'Rewards (Input)'!AK6))</f>
        <v>182D</v>
      </c>
      <c r="AL7" s="35" t="e">
        <f>IF('Rewards (Input)'!AJ6="C",DEC2HEX(HEX2DEC(VLOOKUP('Rewards (Input)'!AL6,'Reference Table'!$G$3:$H$317,2,FALSE))+HEX2DEC(VLOOKUP('Rewards (Input)'!AK6,'Reference Table'!$J$3:$K$29,2,FALSE)),4),DEC2HEX(HEX2DEC(VLOOKUP('Rewards (Input)'!AJ6,'Reference Table'!$B$3:$D$6,3,FALSE))+'Rewards (Input)'!AL6))</f>
        <v>#N/A</v>
      </c>
      <c r="AM7" s="35" t="e">
        <f>IF('Rewards (Input)'!AK6="C",DEC2HEX(HEX2DEC(VLOOKUP('Rewards (Input)'!AM6,'Reference Table'!$G$3:$H$317,2,FALSE))+HEX2DEC(VLOOKUP('Rewards (Input)'!AL6,'Reference Table'!$J$3:$K$29,2,FALSE)),4),DEC2HEX(HEX2DEC(VLOOKUP('Rewards (Input)'!AK6,'Reference Table'!$B$3:$D$6,3,FALSE))+'Rewards (Input)'!AM6))</f>
        <v>#N/A</v>
      </c>
      <c r="AN7" s="35" t="str">
        <f>IF('Rewards (Input)'!AL6="C",DEC2HEX(HEX2DEC(VLOOKUP('Rewards (Input)'!AN6,'Reference Table'!$G$3:$H$317,2,FALSE))+HEX2DEC(VLOOKUP('Rewards (Input)'!AM6,'Reference Table'!$J$3:$K$29,2,FALSE)),4),DEC2HEX(HEX2DEC(VLOOKUP('Rewards (Input)'!AL6,'Reference Table'!$B$3:$D$6,3,FALSE))+'Rewards (Input)'!AN6))</f>
        <v>182D</v>
      </c>
      <c r="AO7" s="35" t="e">
        <f>IF('Rewards (Input)'!AM6="C",DEC2HEX(HEX2DEC(VLOOKUP('Rewards (Input)'!AO6,'Reference Table'!$G$3:$H$317,2,FALSE))+HEX2DEC(VLOOKUP('Rewards (Input)'!AN6,'Reference Table'!$J$3:$K$29,2,FALSE)),4),DEC2HEX(HEX2DEC(VLOOKUP('Rewards (Input)'!AM6,'Reference Table'!$B$3:$D$6,3,FALSE))+'Rewards (Input)'!AO6))</f>
        <v>#N/A</v>
      </c>
      <c r="AP7" s="35" t="e">
        <f>IF('Rewards (Input)'!AN6="C",DEC2HEX(HEX2DEC(VLOOKUP('Rewards (Input)'!AP6,'Reference Table'!$G$3:$H$317,2,FALSE))+HEX2DEC(VLOOKUP('Rewards (Input)'!AO6,'Reference Table'!$J$3:$K$29,2,FALSE)),4),DEC2HEX(HEX2DEC(VLOOKUP('Rewards (Input)'!AN6,'Reference Table'!$B$3:$D$6,3,FALSE))+'Rewards (Input)'!AP6))</f>
        <v>#N/A</v>
      </c>
      <c r="AQ7" s="35" t="str">
        <f>IF('Rewards (Input)'!AO6="C",DEC2HEX(HEX2DEC(VLOOKUP('Rewards (Input)'!AQ6,'Reference Table'!$G$3:$H$317,2,FALSE))+HEX2DEC(VLOOKUP('Rewards (Input)'!AP6,'Reference Table'!$J$3:$K$29,2,FALSE)),4),DEC2HEX(HEX2DEC(VLOOKUP('Rewards (Input)'!AO6,'Reference Table'!$B$3:$D$6,3,FALSE))+'Rewards (Input)'!AQ6))</f>
        <v>182D</v>
      </c>
      <c r="AR7" s="28" t="e">
        <f>IF('Rewards (Input)'!AP6="C",DEC2HEX(HEX2DEC(VLOOKUP('Rewards (Input)'!AR6,'Reference Table'!$G$3:$H$317,2,FALSE))+HEX2DEC(VLOOKUP('Rewards (Input)'!AQ6,'Reference Table'!$J$3:$K$29,2,FALSE)),4),DEC2HEX(HEX2DEC(VLOOKUP('Rewards (Input)'!AP6,'Reference Table'!$B$3:$D$6,3,FALSE))+'Rewards (Input)'!AR6))</f>
        <v>#N/A</v>
      </c>
      <c r="AS7" s="46" t="e">
        <f>IF('Rewards (Input)'!AQ6="C",DEC2HEX(HEX2DEC(VLOOKUP('Rewards (Input)'!AS6,'Reference Table'!$G$3:$H$317,2,FALSE))+HEX2DEC(VLOOKUP('Rewards (Input)'!AR6,'Reference Table'!$J$3:$K$29,2,FALSE)),4),DEC2HEX(HEX2DEC(VLOOKUP('Rewards (Input)'!AQ6,'Reference Table'!$B$3:$D$6,3,FALSE))+'Rewards (Input)'!AS6))</f>
        <v>#N/A</v>
      </c>
      <c r="AT7" s="24"/>
      <c r="AU7" s="35" t="str">
        <f>IF('Rewards (Input)'!AS6="C",DEC2HEX(HEX2DEC(VLOOKUP('Rewards (Input)'!AU6,'Reference Table'!$G$3:$H$317,2,FALSE))+HEX2DEC(VLOOKUP('Rewards (Input)'!AT6,'Reference Table'!$J$3:$K$29,2,FALSE)),4),DEC2HEX(HEX2DEC(VLOOKUP('Rewards (Input)'!AS6,'Reference Table'!$B$3:$D$6,3,FALSE))+'Rewards (Input)'!AU6))</f>
        <v>40C8</v>
      </c>
      <c r="AV7" s="28" t="e">
        <f>IF('Rewards (Input)'!AT6="C",DEC2HEX(HEX2DEC(VLOOKUP('Rewards (Input)'!AV6,'Reference Table'!$G$3:$H$317,2,FALSE))+HEX2DEC(VLOOKUP('Rewards (Input)'!AU6,'Reference Table'!$J$3:$K$29,2,FALSE)),4),DEC2HEX(HEX2DEC(VLOOKUP('Rewards (Input)'!AT6,'Reference Table'!$B$3:$D$6,3,FALSE))+'Rewards (Input)'!AV6))</f>
        <v>#N/A</v>
      </c>
      <c r="AW7" s="35" t="e">
        <f>IF('Rewards (Input)'!AU6="C",DEC2HEX(HEX2DEC(VLOOKUP('Rewards (Input)'!AW6,'Reference Table'!$G$3:$H$317,2,FALSE))+HEX2DEC(VLOOKUP('Rewards (Input)'!AV6,'Reference Table'!$J$3:$K$29,2,FALSE)),4),DEC2HEX(HEX2DEC(VLOOKUP('Rewards (Input)'!AU6,'Reference Table'!$B$3:$D$6,3,FALSE))+'Rewards (Input)'!AW6))</f>
        <v>#N/A</v>
      </c>
      <c r="AX7" s="35" t="str">
        <f>IF('Rewards (Input)'!AV6="C",DEC2HEX(HEX2DEC(VLOOKUP('Rewards (Input)'!AX6,'Reference Table'!$G$3:$H$317,2,FALSE))+HEX2DEC(VLOOKUP('Rewards (Input)'!AW6,'Reference Table'!$J$3:$K$29,2,FALSE)),4),DEC2HEX(HEX2DEC(VLOOKUP('Rewards (Input)'!AV6,'Reference Table'!$B$3:$D$6,3,FALSE))+'Rewards (Input)'!AX6))</f>
        <v>8050</v>
      </c>
      <c r="AY7" s="35" t="e">
        <f>IF('Rewards (Input)'!AW6="C",DEC2HEX(HEX2DEC(VLOOKUP('Rewards (Input)'!AY6,'Reference Table'!$G$3:$H$317,2,FALSE))+HEX2DEC(VLOOKUP('Rewards (Input)'!AX6,'Reference Table'!$J$3:$K$29,2,FALSE)),4),DEC2HEX(HEX2DEC(VLOOKUP('Rewards (Input)'!AW6,'Reference Table'!$B$3:$D$6,3,FALSE))+'Rewards (Input)'!AY6))</f>
        <v>#N/A</v>
      </c>
      <c r="AZ7" s="35" t="e">
        <f>IF('Rewards (Input)'!AX6="C",DEC2HEX(HEX2DEC(VLOOKUP('Rewards (Input)'!AZ6,'Reference Table'!$G$3:$H$317,2,FALSE))+HEX2DEC(VLOOKUP('Rewards (Input)'!AY6,'Reference Table'!$J$3:$K$29,2,FALSE)),4),DEC2HEX(HEX2DEC(VLOOKUP('Rewards (Input)'!AX6,'Reference Table'!$B$3:$D$6,3,FALSE))+'Rewards (Input)'!AZ6))</f>
        <v>#N/A</v>
      </c>
      <c r="BA7" s="35" t="str">
        <f>IF('Rewards (Input)'!AY6="C",DEC2HEX(HEX2DEC(VLOOKUP('Rewards (Input)'!BA6,'Reference Table'!$G$3:$H$317,2,FALSE))+HEX2DEC(VLOOKUP('Rewards (Input)'!AZ6,'Reference Table'!$J$3:$K$29,2,FALSE)),4),DEC2HEX(HEX2DEC(VLOOKUP('Rewards (Input)'!AY6,'Reference Table'!$B$3:$D$6,3,FALSE))+'Rewards (Input)'!BA6))</f>
        <v>3476</v>
      </c>
      <c r="BB7" s="35" t="e">
        <f>IF('Rewards (Input)'!AZ6="C",DEC2HEX(HEX2DEC(VLOOKUP('Rewards (Input)'!BB6,'Reference Table'!$G$3:$H$317,2,FALSE))+HEX2DEC(VLOOKUP('Rewards (Input)'!BA6,'Reference Table'!$J$3:$K$29,2,FALSE)),4),DEC2HEX(HEX2DEC(VLOOKUP('Rewards (Input)'!AZ6,'Reference Table'!$B$3:$D$6,3,FALSE))+'Rewards (Input)'!BB6))</f>
        <v>#N/A</v>
      </c>
      <c r="BC7" s="35" t="e">
        <f>IF('Rewards (Input)'!BA6="C",DEC2HEX(HEX2DEC(VLOOKUP('Rewards (Input)'!BC6,'Reference Table'!$G$3:$H$317,2,FALSE))+HEX2DEC(VLOOKUP('Rewards (Input)'!BB6,'Reference Table'!$J$3:$K$29,2,FALSE)),4),DEC2HEX(HEX2DEC(VLOOKUP('Rewards (Input)'!BA6,'Reference Table'!$B$3:$D$6,3,FALSE))+'Rewards (Input)'!BC6))</f>
        <v>#N/A</v>
      </c>
      <c r="BD7" s="35" t="str">
        <f>IF('Rewards (Input)'!BB6="C",DEC2HEX(HEX2DEC(VLOOKUP('Rewards (Input)'!BD6,'Reference Table'!$G$3:$H$317,2,FALSE))+HEX2DEC(VLOOKUP('Rewards (Input)'!BC6,'Reference Table'!$J$3:$K$29,2,FALSE)),4),DEC2HEX(HEX2DEC(VLOOKUP('Rewards (Input)'!BB6,'Reference Table'!$B$3:$D$6,3,FALSE))+'Rewards (Input)'!BD6))</f>
        <v>8064</v>
      </c>
      <c r="BE7" s="35" t="e">
        <f>IF('Rewards (Input)'!BC6="C",DEC2HEX(HEX2DEC(VLOOKUP('Rewards (Input)'!BE6,'Reference Table'!$G$3:$H$317,2,FALSE))+HEX2DEC(VLOOKUP('Rewards (Input)'!BD6,'Reference Table'!$J$3:$K$29,2,FALSE)),4),DEC2HEX(HEX2DEC(VLOOKUP('Rewards (Input)'!BC6,'Reference Table'!$B$3:$D$6,3,FALSE))+'Rewards (Input)'!BE6))</f>
        <v>#N/A</v>
      </c>
      <c r="BF7" s="35" t="e">
        <f>IF('Rewards (Input)'!BD6="C",DEC2HEX(HEX2DEC(VLOOKUP('Rewards (Input)'!BF6,'Reference Table'!$G$3:$H$317,2,FALSE))+HEX2DEC(VLOOKUP('Rewards (Input)'!BE6,'Reference Table'!$J$3:$K$29,2,FALSE)),4),DEC2HEX(HEX2DEC(VLOOKUP('Rewards (Input)'!BD6,'Reference Table'!$B$3:$D$6,3,FALSE))+'Rewards (Input)'!BF6))</f>
        <v>#N/A</v>
      </c>
      <c r="BG7" s="35" t="str">
        <f>IF('Rewards (Input)'!BE6="C",DEC2HEX(HEX2DEC(VLOOKUP('Rewards (Input)'!BG6,'Reference Table'!$G$3:$H$317,2,FALSE))+HEX2DEC(VLOOKUP('Rewards (Input)'!BF6,'Reference Table'!$J$3:$K$29,2,FALSE)),4),DEC2HEX(HEX2DEC(VLOOKUP('Rewards (Input)'!BE6,'Reference Table'!$B$3:$D$6,3,FALSE))+'Rewards (Input)'!BG6))</f>
        <v>3476</v>
      </c>
      <c r="BH7" s="35" t="e">
        <f>IF('Rewards (Input)'!BF6="C",DEC2HEX(HEX2DEC(VLOOKUP('Rewards (Input)'!BH6,'Reference Table'!$G$3:$H$317,2,FALSE))+HEX2DEC(VLOOKUP('Rewards (Input)'!BG6,'Reference Table'!$J$3:$K$29,2,FALSE)),4),DEC2HEX(HEX2DEC(VLOOKUP('Rewards (Input)'!BF6,'Reference Table'!$B$3:$D$6,3,FALSE))+'Rewards (Input)'!BH6))</f>
        <v>#N/A</v>
      </c>
      <c r="BI7" s="35" t="e">
        <f>IF('Rewards (Input)'!BG6="C",DEC2HEX(HEX2DEC(VLOOKUP('Rewards (Input)'!BI6,'Reference Table'!$G$3:$H$317,2,FALSE))+HEX2DEC(VLOOKUP('Rewards (Input)'!BH6,'Reference Table'!$J$3:$K$29,2,FALSE)),4),DEC2HEX(HEX2DEC(VLOOKUP('Rewards (Input)'!BG6,'Reference Table'!$B$3:$D$6,3,FALSE))+'Rewards (Input)'!BI6))</f>
        <v>#N/A</v>
      </c>
      <c r="BJ7" s="35" t="str">
        <f>IF('Rewards (Input)'!BH6="C",DEC2HEX(HEX2DEC(VLOOKUP('Rewards (Input)'!BJ6,'Reference Table'!$G$3:$H$317,2,FALSE))+HEX2DEC(VLOOKUP('Rewards (Input)'!BI6,'Reference Table'!$J$3:$K$29,2,FALSE)),4),DEC2HEX(HEX2DEC(VLOOKUP('Rewards (Input)'!BH6,'Reference Table'!$B$3:$D$6,3,FALSE))+'Rewards (Input)'!BJ6))</f>
        <v>8078</v>
      </c>
      <c r="BK7" s="35" t="e">
        <f>IF('Rewards (Input)'!BI6="C",DEC2HEX(HEX2DEC(VLOOKUP('Rewards (Input)'!BK6,'Reference Table'!$G$3:$H$317,2,FALSE))+HEX2DEC(VLOOKUP('Rewards (Input)'!BJ6,'Reference Table'!$J$3:$K$29,2,FALSE)),4),DEC2HEX(HEX2DEC(VLOOKUP('Rewards (Input)'!BI6,'Reference Table'!$B$3:$D$6,3,FALSE))+'Rewards (Input)'!BK6))</f>
        <v>#N/A</v>
      </c>
      <c r="BL7" s="35" t="e">
        <f>IF('Rewards (Input)'!BJ6="C",DEC2HEX(HEX2DEC(VLOOKUP('Rewards (Input)'!BL6,'Reference Table'!$G$3:$H$317,2,FALSE))+HEX2DEC(VLOOKUP('Rewards (Input)'!BK6,'Reference Table'!$J$3:$K$29,2,FALSE)),4),DEC2HEX(HEX2DEC(VLOOKUP('Rewards (Input)'!BJ6,'Reference Table'!$B$3:$D$6,3,FALSE))+'Rewards (Input)'!BL6))</f>
        <v>#N/A</v>
      </c>
      <c r="BM7" s="35" t="str">
        <f>IF('Rewards (Input)'!BK6="C",DEC2HEX(HEX2DEC(VLOOKUP('Rewards (Input)'!BM6,'Reference Table'!$G$3:$H$317,2,FALSE))+HEX2DEC(VLOOKUP('Rewards (Input)'!BL6,'Reference Table'!$J$3:$K$29,2,FALSE)),4),DEC2HEX(HEX2DEC(VLOOKUP('Rewards (Input)'!BK6,'Reference Table'!$B$3:$D$6,3,FALSE))+'Rewards (Input)'!BM6))</f>
        <v>0C2D</v>
      </c>
      <c r="BN7" s="35" t="e">
        <f>IF('Rewards (Input)'!BL6="C",DEC2HEX(HEX2DEC(VLOOKUP('Rewards (Input)'!BN6,'Reference Table'!$G$3:$H$317,2,FALSE))+HEX2DEC(VLOOKUP('Rewards (Input)'!BM6,'Reference Table'!$J$3:$K$29,2,FALSE)),4),DEC2HEX(HEX2DEC(VLOOKUP('Rewards (Input)'!BL6,'Reference Table'!$B$3:$D$6,3,FALSE))+'Rewards (Input)'!BN6))</f>
        <v>#N/A</v>
      </c>
      <c r="BO7" s="35" t="e">
        <f>IF('Rewards (Input)'!BM6="C",DEC2HEX(HEX2DEC(VLOOKUP('Rewards (Input)'!BO6,'Reference Table'!$G$3:$H$317,2,FALSE))+HEX2DEC(VLOOKUP('Rewards (Input)'!BN6,'Reference Table'!$J$3:$K$29,2,FALSE)),4),DEC2HEX(HEX2DEC(VLOOKUP('Rewards (Input)'!BM6,'Reference Table'!$B$3:$D$6,3,FALSE))+'Rewards (Input)'!BO6))</f>
        <v>#N/A</v>
      </c>
      <c r="BP7" s="35" t="str">
        <f>IF('Rewards (Input)'!BN6="C",DEC2HEX(HEX2DEC(VLOOKUP('Rewards (Input)'!BP6,'Reference Table'!$G$3:$H$317,2,FALSE))+HEX2DEC(VLOOKUP('Rewards (Input)'!BO6,'Reference Table'!$J$3:$K$29,2,FALSE)),4),DEC2HEX(HEX2DEC(VLOOKUP('Rewards (Input)'!BN6,'Reference Table'!$B$3:$D$6,3,FALSE))+'Rewards (Input)'!BP6))</f>
        <v>8096</v>
      </c>
      <c r="BQ7" s="35" t="e">
        <f>IF('Rewards (Input)'!BO6="C",DEC2HEX(HEX2DEC(VLOOKUP('Rewards (Input)'!BQ6,'Reference Table'!$G$3:$H$317,2,FALSE))+HEX2DEC(VLOOKUP('Rewards (Input)'!BP6,'Reference Table'!$J$3:$K$29,2,FALSE)),4),DEC2HEX(HEX2DEC(VLOOKUP('Rewards (Input)'!BO6,'Reference Table'!$B$3:$D$6,3,FALSE))+'Rewards (Input)'!BQ6))</f>
        <v>#N/A</v>
      </c>
      <c r="BR7" s="35" t="e">
        <f>IF('Rewards (Input)'!BP6="C",DEC2HEX(HEX2DEC(VLOOKUP('Rewards (Input)'!BR6,'Reference Table'!$G$3:$H$317,2,FALSE))+HEX2DEC(VLOOKUP('Rewards (Input)'!BQ6,'Reference Table'!$J$3:$K$29,2,FALSE)),4),DEC2HEX(HEX2DEC(VLOOKUP('Rewards (Input)'!BP6,'Reference Table'!$B$3:$D$6,3,FALSE))+'Rewards (Input)'!BR6))</f>
        <v>#N/A</v>
      </c>
      <c r="BS7" s="35" t="str">
        <f>IF('Rewards (Input)'!BQ6="C",DEC2HEX(HEX2DEC(VLOOKUP('Rewards (Input)'!BS6,'Reference Table'!$G$3:$H$317,2,FALSE))+HEX2DEC(VLOOKUP('Rewards (Input)'!BR6,'Reference Table'!$J$3:$K$29,2,FALSE)),4),DEC2HEX(HEX2DEC(VLOOKUP('Rewards (Input)'!BQ6,'Reference Table'!$B$3:$D$6,3,FALSE))+'Rewards (Input)'!BS6))</f>
        <v>242D</v>
      </c>
      <c r="BT7" s="35" t="e">
        <f>IF('Rewards (Input)'!BR6="C",DEC2HEX(HEX2DEC(VLOOKUP('Rewards (Input)'!BT6,'Reference Table'!$G$3:$H$317,2,FALSE))+HEX2DEC(VLOOKUP('Rewards (Input)'!BS6,'Reference Table'!$J$3:$K$29,2,FALSE)),4),DEC2HEX(HEX2DEC(VLOOKUP('Rewards (Input)'!BR6,'Reference Table'!$B$3:$D$6,3,FALSE))+'Rewards (Input)'!BT6))</f>
        <v>#N/A</v>
      </c>
      <c r="BU7" s="35" t="e">
        <f>IF('Rewards (Input)'!BS6="C",DEC2HEX(HEX2DEC(VLOOKUP('Rewards (Input)'!BU6,'Reference Table'!$G$3:$H$317,2,FALSE))+HEX2DEC(VLOOKUP('Rewards (Input)'!BT6,'Reference Table'!$J$3:$K$29,2,FALSE)),4),DEC2HEX(HEX2DEC(VLOOKUP('Rewards (Input)'!BS6,'Reference Table'!$B$3:$D$6,3,FALSE))+'Rewards (Input)'!BU6))</f>
        <v>#N/A</v>
      </c>
      <c r="BV7" s="35" t="str">
        <f>IF('Rewards (Input)'!BT6="C",DEC2HEX(HEX2DEC(VLOOKUP('Rewards (Input)'!BV6,'Reference Table'!$G$3:$H$317,2,FALSE))+HEX2DEC(VLOOKUP('Rewards (Input)'!BU6,'Reference Table'!$J$3:$K$29,2,FALSE)),4),DEC2HEX(HEX2DEC(VLOOKUP('Rewards (Input)'!BT6,'Reference Table'!$B$3:$D$6,3,FALSE))+'Rewards (Input)'!BV6))</f>
        <v>8000</v>
      </c>
      <c r="BW7" s="35" t="e">
        <f>IF('Rewards (Input)'!BU6="C",DEC2HEX(HEX2DEC(VLOOKUP('Rewards (Input)'!BW6,'Reference Table'!$G$3:$H$317,2,FALSE))+HEX2DEC(VLOOKUP('Rewards (Input)'!BV6,'Reference Table'!$J$3:$K$29,2,FALSE)),4),DEC2HEX(HEX2DEC(VLOOKUP('Rewards (Input)'!BU6,'Reference Table'!$B$3:$D$6,3,FALSE))+'Rewards (Input)'!BW6))</f>
        <v>#N/A</v>
      </c>
      <c r="BX7" s="35" t="e">
        <f>IF('Rewards (Input)'!BV6="C",DEC2HEX(HEX2DEC(VLOOKUP('Rewards (Input)'!BX6,'Reference Table'!$G$3:$H$317,2,FALSE))+HEX2DEC(VLOOKUP('Rewards (Input)'!BW6,'Reference Table'!$J$3:$K$29,2,FALSE)),4),DEC2HEX(HEX2DEC(VLOOKUP('Rewards (Input)'!BV6,'Reference Table'!$B$3:$D$6,3,FALSE))+'Rewards (Input)'!BX6))</f>
        <v>#N/A</v>
      </c>
      <c r="BY7" s="35" t="str">
        <f>IF('Rewards (Input)'!BW6="C",DEC2HEX(HEX2DEC(VLOOKUP('Rewards (Input)'!BY6,'Reference Table'!$G$3:$H$317,2,FALSE))+HEX2DEC(VLOOKUP('Rewards (Input)'!BX6,'Reference Table'!$J$3:$K$29,2,FALSE)),4),DEC2HEX(HEX2DEC(VLOOKUP('Rewards (Input)'!BW6,'Reference Table'!$B$3:$D$6,3,FALSE))+'Rewards (Input)'!BY6))</f>
        <v>182D</v>
      </c>
      <c r="BZ7" s="35" t="e">
        <f>IF('Rewards (Input)'!BX6="C",DEC2HEX(HEX2DEC(VLOOKUP('Rewards (Input)'!BZ6,'Reference Table'!$G$3:$H$317,2,FALSE))+HEX2DEC(VLOOKUP('Rewards (Input)'!BY6,'Reference Table'!$J$3:$K$29,2,FALSE)),4),DEC2HEX(HEX2DEC(VLOOKUP('Rewards (Input)'!BX6,'Reference Table'!$B$3:$D$6,3,FALSE))+'Rewards (Input)'!BZ6))</f>
        <v>#N/A</v>
      </c>
      <c r="CA7" s="35" t="e">
        <f>IF('Rewards (Input)'!BY6="C",DEC2HEX(HEX2DEC(VLOOKUP('Rewards (Input)'!CA6,'Reference Table'!$G$3:$H$317,2,FALSE))+HEX2DEC(VLOOKUP('Rewards (Input)'!BZ6,'Reference Table'!$J$3:$K$29,2,FALSE)),4),DEC2HEX(HEX2DEC(VLOOKUP('Rewards (Input)'!BY6,'Reference Table'!$B$3:$D$6,3,FALSE))+'Rewards (Input)'!CA6))</f>
        <v>#N/A</v>
      </c>
      <c r="CB7" s="35" t="str">
        <f>IF('Rewards (Input)'!BZ6="C",DEC2HEX(HEX2DEC(VLOOKUP('Rewards (Input)'!CB6,'Reference Table'!$G$3:$H$317,2,FALSE))+HEX2DEC(VLOOKUP('Rewards (Input)'!CA6,'Reference Table'!$J$3:$K$29,2,FALSE)),4),DEC2HEX(HEX2DEC(VLOOKUP('Rewards (Input)'!BZ6,'Reference Table'!$B$3:$D$6,3,FALSE))+'Rewards (Input)'!CB6))</f>
        <v>182D</v>
      </c>
      <c r="CC7" s="35" t="e">
        <f>IF('Rewards (Input)'!CA6="C",DEC2HEX(HEX2DEC(VLOOKUP('Rewards (Input)'!CC6,'Reference Table'!$G$3:$H$317,2,FALSE))+HEX2DEC(VLOOKUP('Rewards (Input)'!CB6,'Reference Table'!$J$3:$K$29,2,FALSE)),4),DEC2HEX(HEX2DEC(VLOOKUP('Rewards (Input)'!CA6,'Reference Table'!$B$3:$D$6,3,FALSE))+'Rewards (Input)'!CC6))</f>
        <v>#N/A</v>
      </c>
      <c r="CD7" s="35" t="e">
        <f>IF('Rewards (Input)'!CB6="C",DEC2HEX(HEX2DEC(VLOOKUP('Rewards (Input)'!CD6,'Reference Table'!$G$3:$H$317,2,FALSE))+HEX2DEC(VLOOKUP('Rewards (Input)'!CC6,'Reference Table'!$J$3:$K$29,2,FALSE)),4),DEC2HEX(HEX2DEC(VLOOKUP('Rewards (Input)'!CB6,'Reference Table'!$B$3:$D$6,3,FALSE))+'Rewards (Input)'!CD6))</f>
        <v>#N/A</v>
      </c>
      <c r="CE7" s="35" t="str">
        <f>IF('Rewards (Input)'!CC6="C",DEC2HEX(HEX2DEC(VLOOKUP('Rewards (Input)'!CE6,'Reference Table'!$G$3:$H$317,2,FALSE))+HEX2DEC(VLOOKUP('Rewards (Input)'!CD6,'Reference Table'!$J$3:$K$29,2,FALSE)),4),DEC2HEX(HEX2DEC(VLOOKUP('Rewards (Input)'!CC6,'Reference Table'!$B$3:$D$6,3,FALSE))+'Rewards (Input)'!CE6))</f>
        <v>182D</v>
      </c>
      <c r="CF7" s="35" t="e">
        <f>IF('Rewards (Input)'!CD6="C",DEC2HEX(HEX2DEC(VLOOKUP('Rewards (Input)'!CF6,'Reference Table'!$G$3:$H$317,2,FALSE))+HEX2DEC(VLOOKUP('Rewards (Input)'!CE6,'Reference Table'!$J$3:$K$29,2,FALSE)),4),DEC2HEX(HEX2DEC(VLOOKUP('Rewards (Input)'!CD6,'Reference Table'!$B$3:$D$6,3,FALSE))+'Rewards (Input)'!CF6))</f>
        <v>#N/A</v>
      </c>
      <c r="CG7" s="35" t="e">
        <f>IF('Rewards (Input)'!CE6="C",DEC2HEX(HEX2DEC(VLOOKUP('Rewards (Input)'!CG6,'Reference Table'!$G$3:$H$317,2,FALSE))+HEX2DEC(VLOOKUP('Rewards (Input)'!CF6,'Reference Table'!$J$3:$K$29,2,FALSE)),4),DEC2HEX(HEX2DEC(VLOOKUP('Rewards (Input)'!CE6,'Reference Table'!$B$3:$D$6,3,FALSE))+'Rewards (Input)'!CG6))</f>
        <v>#N/A</v>
      </c>
      <c r="CH7" s="35" t="str">
        <f>IF('Rewards (Input)'!CF6="C",DEC2HEX(HEX2DEC(VLOOKUP('Rewards (Input)'!CH6,'Reference Table'!$G$3:$H$317,2,FALSE))+HEX2DEC(VLOOKUP('Rewards (Input)'!CG6,'Reference Table'!$J$3:$K$29,2,FALSE)),4),DEC2HEX(HEX2DEC(VLOOKUP('Rewards (Input)'!CF6,'Reference Table'!$B$3:$D$6,3,FALSE))+'Rewards (Input)'!CH6))</f>
        <v>182D</v>
      </c>
      <c r="CI7" s="28"/>
    </row>
    <row r="8" spans="1:87">
      <c r="A8" s="25" t="str">
        <f t="shared" si="0"/>
        <v>03</v>
      </c>
      <c r="B8" s="25" t="s">
        <v>44</v>
      </c>
      <c r="C8" s="37" t="str">
        <f t="shared" si="1"/>
        <v>16150</v>
      </c>
      <c r="D8" s="35" t="str">
        <f>IF('Rewards (Input)'!B7="C",DEC2HEX(HEX2DEC(VLOOKUP('Rewards (Input)'!D7,'Reference Table'!$G$3:$H$317,2,FALSE))+HEX2DEC(VLOOKUP('Rewards (Input)'!C7,'Reference Table'!$J$3:$K$29,2,FALSE)),4),DEC2HEX(HEX2DEC(VLOOKUP('Rewards (Input)'!B7,'Reference Table'!$B$3:$D$6,3,FALSE))+'Rewards (Input)'!D7))</f>
        <v>412C</v>
      </c>
      <c r="E8" s="35" t="e">
        <f>IF('Rewards (Input)'!C7="C",DEC2HEX(HEX2DEC(VLOOKUP('Rewards (Input)'!E7,'Reference Table'!$G$3:$H$317,2,FALSE))+HEX2DEC(VLOOKUP('Rewards (Input)'!D7,'Reference Table'!$J$3:$K$29,2,FALSE)),4),DEC2HEX(HEX2DEC(VLOOKUP('Rewards (Input)'!C7,'Reference Table'!$B$3:$D$6,3,FALSE))+'Rewards (Input)'!E7))</f>
        <v>#N/A</v>
      </c>
      <c r="F8" s="35" t="e">
        <f>IF('Rewards (Input)'!D7="C",DEC2HEX(HEX2DEC(VLOOKUP('Rewards (Input)'!F7,'Reference Table'!$G$3:$H$317,2,FALSE))+HEX2DEC(VLOOKUP('Rewards (Input)'!E7,'Reference Table'!$J$3:$K$29,2,FALSE)),4),DEC2HEX(HEX2DEC(VLOOKUP('Rewards (Input)'!D7,'Reference Table'!$B$3:$D$6,3,FALSE))+'Rewards (Input)'!F7))</f>
        <v>#N/A</v>
      </c>
      <c r="G8" s="35" t="str">
        <f>IF('Rewards (Input)'!E7="C",DEC2HEX(HEX2DEC(VLOOKUP('Rewards (Input)'!G7,'Reference Table'!$G$3:$H$317,2,FALSE))+HEX2DEC(VLOOKUP('Rewards (Input)'!F7,'Reference Table'!$J$3:$K$29,2,FALSE)),4),DEC2HEX(HEX2DEC(VLOOKUP('Rewards (Input)'!E7,'Reference Table'!$B$3:$D$6,3,FALSE))+'Rewards (Input)'!G7))</f>
        <v>412C</v>
      </c>
      <c r="H8" s="35" t="e">
        <f>IF('Rewards (Input)'!F7="C",DEC2HEX(HEX2DEC(VLOOKUP('Rewards (Input)'!H7,'Reference Table'!$G$3:$H$317,2,FALSE))+HEX2DEC(VLOOKUP('Rewards (Input)'!G7,'Reference Table'!$J$3:$K$29,2,FALSE)),4),DEC2HEX(HEX2DEC(VLOOKUP('Rewards (Input)'!F7,'Reference Table'!$B$3:$D$6,3,FALSE))+'Rewards (Input)'!H7))</f>
        <v>#N/A</v>
      </c>
      <c r="I8" s="35" t="e">
        <f>IF('Rewards (Input)'!G7="C",DEC2HEX(HEX2DEC(VLOOKUP('Rewards (Input)'!I7,'Reference Table'!$G$3:$H$317,2,FALSE))+HEX2DEC(VLOOKUP('Rewards (Input)'!H7,'Reference Table'!$J$3:$K$29,2,FALSE)),4),DEC2HEX(HEX2DEC(VLOOKUP('Rewards (Input)'!G7,'Reference Table'!$B$3:$D$6,3,FALSE))+'Rewards (Input)'!I7))</f>
        <v>#N/A</v>
      </c>
      <c r="J8" s="35" t="str">
        <f>IF('Rewards (Input)'!H7="C",DEC2HEX(HEX2DEC(VLOOKUP('Rewards (Input)'!J7,'Reference Table'!$G$3:$H$317,2,FALSE))+HEX2DEC(VLOOKUP('Rewards (Input)'!I7,'Reference Table'!$J$3:$K$29,2,FALSE)),4),DEC2HEX(HEX2DEC(VLOOKUP('Rewards (Input)'!H7,'Reference Table'!$B$3:$D$6,3,FALSE))+'Rewards (Input)'!J7))</f>
        <v>3476</v>
      </c>
      <c r="K8" s="35" t="e">
        <f>IF('Rewards (Input)'!I7="C",DEC2HEX(HEX2DEC(VLOOKUP('Rewards (Input)'!K7,'Reference Table'!$G$3:$H$317,2,FALSE))+HEX2DEC(VLOOKUP('Rewards (Input)'!J7,'Reference Table'!$J$3:$K$29,2,FALSE)),4),DEC2HEX(HEX2DEC(VLOOKUP('Rewards (Input)'!I7,'Reference Table'!$B$3:$D$6,3,FALSE))+'Rewards (Input)'!K7))</f>
        <v>#N/A</v>
      </c>
      <c r="L8" s="35" t="e">
        <f>IF('Rewards (Input)'!J7="C",DEC2HEX(HEX2DEC(VLOOKUP('Rewards (Input)'!L7,'Reference Table'!$G$3:$H$317,2,FALSE))+HEX2DEC(VLOOKUP('Rewards (Input)'!K7,'Reference Table'!$J$3:$K$29,2,FALSE)),4),DEC2HEX(HEX2DEC(VLOOKUP('Rewards (Input)'!J7,'Reference Table'!$B$3:$D$6,3,FALSE))+'Rewards (Input)'!L7))</f>
        <v>#N/A</v>
      </c>
      <c r="M8" s="35" t="str">
        <f>IF('Rewards (Input)'!K7="C",DEC2HEX(HEX2DEC(VLOOKUP('Rewards (Input)'!M7,'Reference Table'!$G$3:$H$317,2,FALSE))+HEX2DEC(VLOOKUP('Rewards (Input)'!L7,'Reference Table'!$J$3:$K$29,2,FALSE)),4),DEC2HEX(HEX2DEC(VLOOKUP('Rewards (Input)'!K7,'Reference Table'!$B$3:$D$6,3,FALSE))+'Rewards (Input)'!M7))</f>
        <v>41C2</v>
      </c>
      <c r="N8" s="35" t="e">
        <f>IF('Rewards (Input)'!L7="C",DEC2HEX(HEX2DEC(VLOOKUP('Rewards (Input)'!N7,'Reference Table'!$G$3:$H$317,2,FALSE))+HEX2DEC(VLOOKUP('Rewards (Input)'!M7,'Reference Table'!$J$3:$K$29,2,FALSE)),4),DEC2HEX(HEX2DEC(VLOOKUP('Rewards (Input)'!L7,'Reference Table'!$B$3:$D$6,3,FALSE))+'Rewards (Input)'!N7))</f>
        <v>#N/A</v>
      </c>
      <c r="O8" s="35" t="e">
        <f>IF('Rewards (Input)'!M7="C",DEC2HEX(HEX2DEC(VLOOKUP('Rewards (Input)'!O7,'Reference Table'!$G$3:$H$317,2,FALSE))+HEX2DEC(VLOOKUP('Rewards (Input)'!N7,'Reference Table'!$J$3:$K$29,2,FALSE)),4),DEC2HEX(HEX2DEC(VLOOKUP('Rewards (Input)'!M7,'Reference Table'!$B$3:$D$6,3,FALSE))+'Rewards (Input)'!O7))</f>
        <v>#N/A</v>
      </c>
      <c r="P8" s="35" t="str">
        <f>IF('Rewards (Input)'!N7="C",DEC2HEX(HEX2DEC(VLOOKUP('Rewards (Input)'!P7,'Reference Table'!$G$3:$H$317,2,FALSE))+HEX2DEC(VLOOKUP('Rewards (Input)'!O7,'Reference Table'!$J$3:$K$29,2,FALSE)),4),DEC2HEX(HEX2DEC(VLOOKUP('Rewards (Input)'!N7,'Reference Table'!$B$3:$D$6,3,FALSE))+'Rewards (Input)'!P7))</f>
        <v>3476</v>
      </c>
      <c r="Q8" s="35" t="e">
        <f>IF('Rewards (Input)'!O7="C",DEC2HEX(HEX2DEC(VLOOKUP('Rewards (Input)'!Q7,'Reference Table'!$G$3:$H$317,2,FALSE))+HEX2DEC(VLOOKUP('Rewards (Input)'!P7,'Reference Table'!$J$3:$K$29,2,FALSE)),4),DEC2HEX(HEX2DEC(VLOOKUP('Rewards (Input)'!O7,'Reference Table'!$B$3:$D$6,3,FALSE))+'Rewards (Input)'!Q7))</f>
        <v>#N/A</v>
      </c>
      <c r="R8" s="35" t="e">
        <f>IF('Rewards (Input)'!P7="C",DEC2HEX(HEX2DEC(VLOOKUP('Rewards (Input)'!R7,'Reference Table'!$G$3:$H$317,2,FALSE))+HEX2DEC(VLOOKUP('Rewards (Input)'!Q7,'Reference Table'!$J$3:$K$29,2,FALSE)),4),DEC2HEX(HEX2DEC(VLOOKUP('Rewards (Input)'!P7,'Reference Table'!$B$3:$D$6,3,FALSE))+'Rewards (Input)'!R7))</f>
        <v>#N/A</v>
      </c>
      <c r="S8" s="35" t="str">
        <f>IF('Rewards (Input)'!Q7="C",DEC2HEX(HEX2DEC(VLOOKUP('Rewards (Input)'!S7,'Reference Table'!$G$3:$H$317,2,FALSE))+HEX2DEC(VLOOKUP('Rewards (Input)'!R7,'Reference Table'!$J$3:$K$29,2,FALSE)),4),DEC2HEX(HEX2DEC(VLOOKUP('Rewards (Input)'!Q7,'Reference Table'!$B$3:$D$6,3,FALSE))+'Rewards (Input)'!S7))</f>
        <v>4258</v>
      </c>
      <c r="T8" s="35" t="e">
        <f>IF('Rewards (Input)'!R7="C",DEC2HEX(HEX2DEC(VLOOKUP('Rewards (Input)'!T7,'Reference Table'!$G$3:$H$317,2,FALSE))+HEX2DEC(VLOOKUP('Rewards (Input)'!S7,'Reference Table'!$J$3:$K$29,2,FALSE)),4),DEC2HEX(HEX2DEC(VLOOKUP('Rewards (Input)'!R7,'Reference Table'!$B$3:$D$6,3,FALSE))+'Rewards (Input)'!T7))</f>
        <v>#N/A</v>
      </c>
      <c r="U8" s="35" t="e">
        <f>IF('Rewards (Input)'!S7="C",DEC2HEX(HEX2DEC(VLOOKUP('Rewards (Input)'!U7,'Reference Table'!$G$3:$H$317,2,FALSE))+HEX2DEC(VLOOKUP('Rewards (Input)'!T7,'Reference Table'!$J$3:$K$29,2,FALSE)),4),DEC2HEX(HEX2DEC(VLOOKUP('Rewards (Input)'!S7,'Reference Table'!$B$3:$D$6,3,FALSE))+'Rewards (Input)'!U7))</f>
        <v>#N/A</v>
      </c>
      <c r="V8" s="35" t="str">
        <f>IF('Rewards (Input)'!T7="C",DEC2HEX(HEX2DEC(VLOOKUP('Rewards (Input)'!V7,'Reference Table'!$G$3:$H$317,2,FALSE))+HEX2DEC(VLOOKUP('Rewards (Input)'!U7,'Reference Table'!$J$3:$K$29,2,FALSE)),4),DEC2HEX(HEX2DEC(VLOOKUP('Rewards (Input)'!T7,'Reference Table'!$B$3:$D$6,3,FALSE))+'Rewards (Input)'!V7))</f>
        <v>202E</v>
      </c>
      <c r="W8" s="35" t="e">
        <f>IF('Rewards (Input)'!U7="C",DEC2HEX(HEX2DEC(VLOOKUP('Rewards (Input)'!W7,'Reference Table'!$G$3:$H$317,2,FALSE))+HEX2DEC(VLOOKUP('Rewards (Input)'!V7,'Reference Table'!$J$3:$K$29,2,FALSE)),4),DEC2HEX(HEX2DEC(VLOOKUP('Rewards (Input)'!U7,'Reference Table'!$B$3:$D$6,3,FALSE))+'Rewards (Input)'!W7))</f>
        <v>#N/A</v>
      </c>
      <c r="X8" s="35" t="e">
        <f>IF('Rewards (Input)'!V7="C",DEC2HEX(HEX2DEC(VLOOKUP('Rewards (Input)'!X7,'Reference Table'!$G$3:$H$317,2,FALSE))+HEX2DEC(VLOOKUP('Rewards (Input)'!W7,'Reference Table'!$J$3:$K$29,2,FALSE)),4),DEC2HEX(HEX2DEC(VLOOKUP('Rewards (Input)'!V7,'Reference Table'!$B$3:$D$6,3,FALSE))+'Rewards (Input)'!X7))</f>
        <v>#N/A</v>
      </c>
      <c r="Y8" s="35" t="str">
        <f>IF('Rewards (Input)'!W7="C",DEC2HEX(HEX2DEC(VLOOKUP('Rewards (Input)'!Y7,'Reference Table'!$G$3:$H$317,2,FALSE))+HEX2DEC(VLOOKUP('Rewards (Input)'!X7,'Reference Table'!$J$3:$K$29,2,FALSE)),4),DEC2HEX(HEX2DEC(VLOOKUP('Rewards (Input)'!W7,'Reference Table'!$B$3:$D$6,3,FALSE))+'Rewards (Input)'!Y7))</f>
        <v>42EE</v>
      </c>
      <c r="Z8" s="35" t="e">
        <f>IF('Rewards (Input)'!X7="C",DEC2HEX(HEX2DEC(VLOOKUP('Rewards (Input)'!Z7,'Reference Table'!$G$3:$H$317,2,FALSE))+HEX2DEC(VLOOKUP('Rewards (Input)'!Y7,'Reference Table'!$J$3:$K$29,2,FALSE)),4),DEC2HEX(HEX2DEC(VLOOKUP('Rewards (Input)'!X7,'Reference Table'!$B$3:$D$6,3,FALSE))+'Rewards (Input)'!Z7))</f>
        <v>#N/A</v>
      </c>
      <c r="AA8" s="35" t="e">
        <f>IF('Rewards (Input)'!Y7="C",DEC2HEX(HEX2DEC(VLOOKUP('Rewards (Input)'!AA7,'Reference Table'!$G$3:$H$317,2,FALSE))+HEX2DEC(VLOOKUP('Rewards (Input)'!Z7,'Reference Table'!$J$3:$K$29,2,FALSE)),4),DEC2HEX(HEX2DEC(VLOOKUP('Rewards (Input)'!Y7,'Reference Table'!$B$3:$D$6,3,FALSE))+'Rewards (Input)'!AA7))</f>
        <v>#N/A</v>
      </c>
      <c r="AB8" s="35" t="str">
        <f>IF('Rewards (Input)'!Z7="C",DEC2HEX(HEX2DEC(VLOOKUP('Rewards (Input)'!AB7,'Reference Table'!$G$3:$H$317,2,FALSE))+HEX2DEC(VLOOKUP('Rewards (Input)'!AA7,'Reference Table'!$J$3:$K$29,2,FALSE)),4),DEC2HEX(HEX2DEC(VLOOKUP('Rewards (Input)'!Z7,'Reference Table'!$B$3:$D$6,3,FALSE))+'Rewards (Input)'!AB7))</f>
        <v>1A2E</v>
      </c>
      <c r="AC8" s="35" t="e">
        <f>IF('Rewards (Input)'!AA7="C",DEC2HEX(HEX2DEC(VLOOKUP('Rewards (Input)'!AC7,'Reference Table'!$G$3:$H$317,2,FALSE))+HEX2DEC(VLOOKUP('Rewards (Input)'!AB7,'Reference Table'!$J$3:$K$29,2,FALSE)),4),DEC2HEX(HEX2DEC(VLOOKUP('Rewards (Input)'!AA7,'Reference Table'!$B$3:$D$6,3,FALSE))+'Rewards (Input)'!AC7))</f>
        <v>#N/A</v>
      </c>
      <c r="AD8" s="35" t="e">
        <f>IF('Rewards (Input)'!AB7="C",DEC2HEX(HEX2DEC(VLOOKUP('Rewards (Input)'!AD7,'Reference Table'!$G$3:$H$317,2,FALSE))+HEX2DEC(VLOOKUP('Rewards (Input)'!AC7,'Reference Table'!$J$3:$K$29,2,FALSE)),4),DEC2HEX(HEX2DEC(VLOOKUP('Rewards (Input)'!AB7,'Reference Table'!$B$3:$D$6,3,FALSE))+'Rewards (Input)'!AD7))</f>
        <v>#N/A</v>
      </c>
      <c r="AE8" s="35" t="str">
        <f>IF('Rewards (Input)'!AC7="C",DEC2HEX(HEX2DEC(VLOOKUP('Rewards (Input)'!AE7,'Reference Table'!$G$3:$H$317,2,FALSE))+HEX2DEC(VLOOKUP('Rewards (Input)'!AD7,'Reference Table'!$J$3:$K$29,2,FALSE)),4),DEC2HEX(HEX2DEC(VLOOKUP('Rewards (Input)'!AC7,'Reference Table'!$B$3:$D$6,3,FALSE))+'Rewards (Input)'!AE7))</f>
        <v>1A2E</v>
      </c>
      <c r="AF8" s="35" t="e">
        <f>IF('Rewards (Input)'!AD7="C",DEC2HEX(HEX2DEC(VLOOKUP('Rewards (Input)'!AF7,'Reference Table'!$G$3:$H$317,2,FALSE))+HEX2DEC(VLOOKUP('Rewards (Input)'!AE7,'Reference Table'!$J$3:$K$29,2,FALSE)),4),DEC2HEX(HEX2DEC(VLOOKUP('Rewards (Input)'!AD7,'Reference Table'!$B$3:$D$6,3,FALSE))+'Rewards (Input)'!AF7))</f>
        <v>#N/A</v>
      </c>
      <c r="AG8" s="35" t="e">
        <f>IF('Rewards (Input)'!AE7="C",DEC2HEX(HEX2DEC(VLOOKUP('Rewards (Input)'!AG7,'Reference Table'!$G$3:$H$317,2,FALSE))+HEX2DEC(VLOOKUP('Rewards (Input)'!AF7,'Reference Table'!$J$3:$K$29,2,FALSE)),4),DEC2HEX(HEX2DEC(VLOOKUP('Rewards (Input)'!AE7,'Reference Table'!$B$3:$D$6,3,FALSE))+'Rewards (Input)'!AG7))</f>
        <v>#N/A</v>
      </c>
      <c r="AH8" s="35" t="str">
        <f>IF('Rewards (Input)'!AF7="C",DEC2HEX(HEX2DEC(VLOOKUP('Rewards (Input)'!AH7,'Reference Table'!$G$3:$H$317,2,FALSE))+HEX2DEC(VLOOKUP('Rewards (Input)'!AG7,'Reference Table'!$J$3:$K$29,2,FALSE)),4),DEC2HEX(HEX2DEC(VLOOKUP('Rewards (Input)'!AF7,'Reference Table'!$B$3:$D$6,3,FALSE))+'Rewards (Input)'!AH7))</f>
        <v>0871</v>
      </c>
      <c r="AI8" s="35" t="e">
        <f>IF('Rewards (Input)'!AG7="C",DEC2HEX(HEX2DEC(VLOOKUP('Rewards (Input)'!AI7,'Reference Table'!$G$3:$H$317,2,FALSE))+HEX2DEC(VLOOKUP('Rewards (Input)'!AH7,'Reference Table'!$J$3:$K$29,2,FALSE)),4),DEC2HEX(HEX2DEC(VLOOKUP('Rewards (Input)'!AG7,'Reference Table'!$B$3:$D$6,3,FALSE))+'Rewards (Input)'!AI7))</f>
        <v>#N/A</v>
      </c>
      <c r="AJ8" s="35" t="e">
        <f>IF('Rewards (Input)'!AH7="C",DEC2HEX(HEX2DEC(VLOOKUP('Rewards (Input)'!AJ7,'Reference Table'!$G$3:$H$317,2,FALSE))+HEX2DEC(VLOOKUP('Rewards (Input)'!AI7,'Reference Table'!$J$3:$K$29,2,FALSE)),4),DEC2HEX(HEX2DEC(VLOOKUP('Rewards (Input)'!AH7,'Reference Table'!$B$3:$D$6,3,FALSE))+'Rewards (Input)'!AJ7))</f>
        <v>#N/A</v>
      </c>
      <c r="AK8" s="35" t="str">
        <f>IF('Rewards (Input)'!AI7="C",DEC2HEX(HEX2DEC(VLOOKUP('Rewards (Input)'!AK7,'Reference Table'!$G$3:$H$317,2,FALSE))+HEX2DEC(VLOOKUP('Rewards (Input)'!AJ7,'Reference Table'!$J$3:$K$29,2,FALSE)),4),DEC2HEX(HEX2DEC(VLOOKUP('Rewards (Input)'!AI7,'Reference Table'!$B$3:$D$6,3,FALSE))+'Rewards (Input)'!AK7))</f>
        <v>0871</v>
      </c>
      <c r="AL8" s="35" t="e">
        <f>IF('Rewards (Input)'!AJ7="C",DEC2HEX(HEX2DEC(VLOOKUP('Rewards (Input)'!AL7,'Reference Table'!$G$3:$H$317,2,FALSE))+HEX2DEC(VLOOKUP('Rewards (Input)'!AK7,'Reference Table'!$J$3:$K$29,2,FALSE)),4),DEC2HEX(HEX2DEC(VLOOKUP('Rewards (Input)'!AJ7,'Reference Table'!$B$3:$D$6,3,FALSE))+'Rewards (Input)'!AL7))</f>
        <v>#N/A</v>
      </c>
      <c r="AM8" s="35" t="e">
        <f>IF('Rewards (Input)'!AK7="C",DEC2HEX(HEX2DEC(VLOOKUP('Rewards (Input)'!AM7,'Reference Table'!$G$3:$H$317,2,FALSE))+HEX2DEC(VLOOKUP('Rewards (Input)'!AL7,'Reference Table'!$J$3:$K$29,2,FALSE)),4),DEC2HEX(HEX2DEC(VLOOKUP('Rewards (Input)'!AK7,'Reference Table'!$B$3:$D$6,3,FALSE))+'Rewards (Input)'!AM7))</f>
        <v>#N/A</v>
      </c>
      <c r="AN8" s="35" t="str">
        <f>IF('Rewards (Input)'!AL7="C",DEC2HEX(HEX2DEC(VLOOKUP('Rewards (Input)'!AN7,'Reference Table'!$G$3:$H$317,2,FALSE))+HEX2DEC(VLOOKUP('Rewards (Input)'!AM7,'Reference Table'!$J$3:$K$29,2,FALSE)),4),DEC2HEX(HEX2DEC(VLOOKUP('Rewards (Input)'!AL7,'Reference Table'!$B$3:$D$6,3,FALSE))+'Rewards (Input)'!AN7))</f>
        <v>1E71</v>
      </c>
      <c r="AO8" s="35" t="e">
        <f>IF('Rewards (Input)'!AM7="C",DEC2HEX(HEX2DEC(VLOOKUP('Rewards (Input)'!AO7,'Reference Table'!$G$3:$H$317,2,FALSE))+HEX2DEC(VLOOKUP('Rewards (Input)'!AN7,'Reference Table'!$J$3:$K$29,2,FALSE)),4),DEC2HEX(HEX2DEC(VLOOKUP('Rewards (Input)'!AM7,'Reference Table'!$B$3:$D$6,3,FALSE))+'Rewards (Input)'!AO7))</f>
        <v>#N/A</v>
      </c>
      <c r="AP8" s="35" t="e">
        <f>IF('Rewards (Input)'!AN7="C",DEC2HEX(HEX2DEC(VLOOKUP('Rewards (Input)'!AP7,'Reference Table'!$G$3:$H$317,2,FALSE))+HEX2DEC(VLOOKUP('Rewards (Input)'!AO7,'Reference Table'!$J$3:$K$29,2,FALSE)),4),DEC2HEX(HEX2DEC(VLOOKUP('Rewards (Input)'!AN7,'Reference Table'!$B$3:$D$6,3,FALSE))+'Rewards (Input)'!AP7))</f>
        <v>#N/A</v>
      </c>
      <c r="AQ8" s="35" t="str">
        <f>IF('Rewards (Input)'!AO7="C",DEC2HEX(HEX2DEC(VLOOKUP('Rewards (Input)'!AQ7,'Reference Table'!$G$3:$H$317,2,FALSE))+HEX2DEC(VLOOKUP('Rewards (Input)'!AP7,'Reference Table'!$J$3:$K$29,2,FALSE)),4),DEC2HEX(HEX2DEC(VLOOKUP('Rewards (Input)'!AO7,'Reference Table'!$B$3:$D$6,3,FALSE))+'Rewards (Input)'!AQ7))</f>
        <v>1E71</v>
      </c>
      <c r="AR8" s="28" t="e">
        <f>IF('Rewards (Input)'!AP7="C",DEC2HEX(HEX2DEC(VLOOKUP('Rewards (Input)'!AR7,'Reference Table'!$G$3:$H$317,2,FALSE))+HEX2DEC(VLOOKUP('Rewards (Input)'!AQ7,'Reference Table'!$J$3:$K$29,2,FALSE)),4),DEC2HEX(HEX2DEC(VLOOKUP('Rewards (Input)'!AP7,'Reference Table'!$B$3:$D$6,3,FALSE))+'Rewards (Input)'!AR7))</f>
        <v>#N/A</v>
      </c>
      <c r="AS8" s="46" t="e">
        <f>IF('Rewards (Input)'!AQ7="C",DEC2HEX(HEX2DEC(VLOOKUP('Rewards (Input)'!AS7,'Reference Table'!$G$3:$H$317,2,FALSE))+HEX2DEC(VLOOKUP('Rewards (Input)'!AR7,'Reference Table'!$J$3:$K$29,2,FALSE)),4),DEC2HEX(HEX2DEC(VLOOKUP('Rewards (Input)'!AQ7,'Reference Table'!$B$3:$D$6,3,FALSE))+'Rewards (Input)'!AS7))</f>
        <v>#N/A</v>
      </c>
      <c r="AT8" s="24"/>
      <c r="AU8" s="35" t="str">
        <f>IF('Rewards (Input)'!AS7="C",DEC2HEX(HEX2DEC(VLOOKUP('Rewards (Input)'!AU7,'Reference Table'!$G$3:$H$317,2,FALSE))+HEX2DEC(VLOOKUP('Rewards (Input)'!AT7,'Reference Table'!$J$3:$K$29,2,FALSE)),4),DEC2HEX(HEX2DEC(VLOOKUP('Rewards (Input)'!AS7,'Reference Table'!$B$3:$D$6,3,FALSE))+'Rewards (Input)'!AU7))</f>
        <v>412C</v>
      </c>
      <c r="AV8" s="28" t="e">
        <f>IF('Rewards (Input)'!AT7="C",DEC2HEX(HEX2DEC(VLOOKUP('Rewards (Input)'!AV7,'Reference Table'!$G$3:$H$317,2,FALSE))+HEX2DEC(VLOOKUP('Rewards (Input)'!AU7,'Reference Table'!$J$3:$K$29,2,FALSE)),4),DEC2HEX(HEX2DEC(VLOOKUP('Rewards (Input)'!AT7,'Reference Table'!$B$3:$D$6,3,FALSE))+'Rewards (Input)'!AV7))</f>
        <v>#N/A</v>
      </c>
      <c r="AW8" s="35" t="e">
        <f>IF('Rewards (Input)'!AU7="C",DEC2HEX(HEX2DEC(VLOOKUP('Rewards (Input)'!AW7,'Reference Table'!$G$3:$H$317,2,FALSE))+HEX2DEC(VLOOKUP('Rewards (Input)'!AV7,'Reference Table'!$J$3:$K$29,2,FALSE)),4),DEC2HEX(HEX2DEC(VLOOKUP('Rewards (Input)'!AU7,'Reference Table'!$B$3:$D$6,3,FALSE))+'Rewards (Input)'!AW7))</f>
        <v>#N/A</v>
      </c>
      <c r="AX8" s="35" t="str">
        <f>IF('Rewards (Input)'!AV7="C",DEC2HEX(HEX2DEC(VLOOKUP('Rewards (Input)'!AX7,'Reference Table'!$G$3:$H$317,2,FALSE))+HEX2DEC(VLOOKUP('Rewards (Input)'!AW7,'Reference Table'!$J$3:$K$29,2,FALSE)),4),DEC2HEX(HEX2DEC(VLOOKUP('Rewards (Input)'!AV7,'Reference Table'!$B$3:$D$6,3,FALSE))+'Rewards (Input)'!AX7))</f>
        <v>8096</v>
      </c>
      <c r="AY8" s="35" t="e">
        <f>IF('Rewards (Input)'!AW7="C",DEC2HEX(HEX2DEC(VLOOKUP('Rewards (Input)'!AY7,'Reference Table'!$G$3:$H$317,2,FALSE))+HEX2DEC(VLOOKUP('Rewards (Input)'!AX7,'Reference Table'!$J$3:$K$29,2,FALSE)),4),DEC2HEX(HEX2DEC(VLOOKUP('Rewards (Input)'!AW7,'Reference Table'!$B$3:$D$6,3,FALSE))+'Rewards (Input)'!AY7))</f>
        <v>#N/A</v>
      </c>
      <c r="AZ8" s="35" t="e">
        <f>IF('Rewards (Input)'!AX7="C",DEC2HEX(HEX2DEC(VLOOKUP('Rewards (Input)'!AZ7,'Reference Table'!$G$3:$H$317,2,FALSE))+HEX2DEC(VLOOKUP('Rewards (Input)'!AY7,'Reference Table'!$J$3:$K$29,2,FALSE)),4),DEC2HEX(HEX2DEC(VLOOKUP('Rewards (Input)'!AX7,'Reference Table'!$B$3:$D$6,3,FALSE))+'Rewards (Input)'!AZ7))</f>
        <v>#N/A</v>
      </c>
      <c r="BA8" s="35" t="str">
        <f>IF('Rewards (Input)'!AY7="C",DEC2HEX(HEX2DEC(VLOOKUP('Rewards (Input)'!BA7,'Reference Table'!$G$3:$H$317,2,FALSE))+HEX2DEC(VLOOKUP('Rewards (Input)'!AZ7,'Reference Table'!$J$3:$K$29,2,FALSE)),4),DEC2HEX(HEX2DEC(VLOOKUP('Rewards (Input)'!AY7,'Reference Table'!$B$3:$D$6,3,FALSE))+'Rewards (Input)'!BA7))</f>
        <v>3476</v>
      </c>
      <c r="BB8" s="35" t="e">
        <f>IF('Rewards (Input)'!AZ7="C",DEC2HEX(HEX2DEC(VLOOKUP('Rewards (Input)'!BB7,'Reference Table'!$G$3:$H$317,2,FALSE))+HEX2DEC(VLOOKUP('Rewards (Input)'!BA7,'Reference Table'!$J$3:$K$29,2,FALSE)),4),DEC2HEX(HEX2DEC(VLOOKUP('Rewards (Input)'!AZ7,'Reference Table'!$B$3:$D$6,3,FALSE))+'Rewards (Input)'!BB7))</f>
        <v>#N/A</v>
      </c>
      <c r="BC8" s="35" t="e">
        <f>IF('Rewards (Input)'!BA7="C",DEC2HEX(HEX2DEC(VLOOKUP('Rewards (Input)'!BC7,'Reference Table'!$G$3:$H$317,2,FALSE))+HEX2DEC(VLOOKUP('Rewards (Input)'!BB7,'Reference Table'!$J$3:$K$29,2,FALSE)),4),DEC2HEX(HEX2DEC(VLOOKUP('Rewards (Input)'!BA7,'Reference Table'!$B$3:$D$6,3,FALSE))+'Rewards (Input)'!BC7))</f>
        <v>#N/A</v>
      </c>
      <c r="BD8" s="35" t="str">
        <f>IF('Rewards (Input)'!BB7="C",DEC2HEX(HEX2DEC(VLOOKUP('Rewards (Input)'!BD7,'Reference Table'!$G$3:$H$317,2,FALSE))+HEX2DEC(VLOOKUP('Rewards (Input)'!BC7,'Reference Table'!$J$3:$K$29,2,FALSE)),4),DEC2HEX(HEX2DEC(VLOOKUP('Rewards (Input)'!BB7,'Reference Table'!$B$3:$D$6,3,FALSE))+'Rewards (Input)'!BD7))</f>
        <v>80C8</v>
      </c>
      <c r="BE8" s="35" t="e">
        <f>IF('Rewards (Input)'!BC7="C",DEC2HEX(HEX2DEC(VLOOKUP('Rewards (Input)'!BE7,'Reference Table'!$G$3:$H$317,2,FALSE))+HEX2DEC(VLOOKUP('Rewards (Input)'!BD7,'Reference Table'!$J$3:$K$29,2,FALSE)),4),DEC2HEX(HEX2DEC(VLOOKUP('Rewards (Input)'!BC7,'Reference Table'!$B$3:$D$6,3,FALSE))+'Rewards (Input)'!BE7))</f>
        <v>#N/A</v>
      </c>
      <c r="BF8" s="35" t="e">
        <f>IF('Rewards (Input)'!BD7="C",DEC2HEX(HEX2DEC(VLOOKUP('Rewards (Input)'!BF7,'Reference Table'!$G$3:$H$317,2,FALSE))+HEX2DEC(VLOOKUP('Rewards (Input)'!BE7,'Reference Table'!$J$3:$K$29,2,FALSE)),4),DEC2HEX(HEX2DEC(VLOOKUP('Rewards (Input)'!BD7,'Reference Table'!$B$3:$D$6,3,FALSE))+'Rewards (Input)'!BF7))</f>
        <v>#N/A</v>
      </c>
      <c r="BG8" s="35" t="str">
        <f>IF('Rewards (Input)'!BE7="C",DEC2HEX(HEX2DEC(VLOOKUP('Rewards (Input)'!BG7,'Reference Table'!$G$3:$H$317,2,FALSE))+HEX2DEC(VLOOKUP('Rewards (Input)'!BF7,'Reference Table'!$J$3:$K$29,2,FALSE)),4),DEC2HEX(HEX2DEC(VLOOKUP('Rewards (Input)'!BE7,'Reference Table'!$B$3:$D$6,3,FALSE))+'Rewards (Input)'!BG7))</f>
        <v>3476</v>
      </c>
      <c r="BH8" s="35" t="e">
        <f>IF('Rewards (Input)'!BF7="C",DEC2HEX(HEX2DEC(VLOOKUP('Rewards (Input)'!BH7,'Reference Table'!$G$3:$H$317,2,FALSE))+HEX2DEC(VLOOKUP('Rewards (Input)'!BG7,'Reference Table'!$J$3:$K$29,2,FALSE)),4),DEC2HEX(HEX2DEC(VLOOKUP('Rewards (Input)'!BF7,'Reference Table'!$B$3:$D$6,3,FALSE))+'Rewards (Input)'!BH7))</f>
        <v>#N/A</v>
      </c>
      <c r="BI8" s="35" t="e">
        <f>IF('Rewards (Input)'!BG7="C",DEC2HEX(HEX2DEC(VLOOKUP('Rewards (Input)'!BI7,'Reference Table'!$G$3:$H$317,2,FALSE))+HEX2DEC(VLOOKUP('Rewards (Input)'!BH7,'Reference Table'!$J$3:$K$29,2,FALSE)),4),DEC2HEX(HEX2DEC(VLOOKUP('Rewards (Input)'!BG7,'Reference Table'!$B$3:$D$6,3,FALSE))+'Rewards (Input)'!BI7))</f>
        <v>#N/A</v>
      </c>
      <c r="BJ8" s="35" t="str">
        <f>IF('Rewards (Input)'!BH7="C",DEC2HEX(HEX2DEC(VLOOKUP('Rewards (Input)'!BJ7,'Reference Table'!$G$3:$H$317,2,FALSE))+HEX2DEC(VLOOKUP('Rewards (Input)'!BI7,'Reference Table'!$J$3:$K$29,2,FALSE)),4),DEC2HEX(HEX2DEC(VLOOKUP('Rewards (Input)'!BH7,'Reference Table'!$B$3:$D$6,3,FALSE))+'Rewards (Input)'!BJ7))</f>
        <v>812C</v>
      </c>
      <c r="BK8" s="35" t="e">
        <f>IF('Rewards (Input)'!BI7="C",DEC2HEX(HEX2DEC(VLOOKUP('Rewards (Input)'!BK7,'Reference Table'!$G$3:$H$317,2,FALSE))+HEX2DEC(VLOOKUP('Rewards (Input)'!BJ7,'Reference Table'!$J$3:$K$29,2,FALSE)),4),DEC2HEX(HEX2DEC(VLOOKUP('Rewards (Input)'!BI7,'Reference Table'!$B$3:$D$6,3,FALSE))+'Rewards (Input)'!BK7))</f>
        <v>#N/A</v>
      </c>
      <c r="BL8" s="35" t="e">
        <f>IF('Rewards (Input)'!BJ7="C",DEC2HEX(HEX2DEC(VLOOKUP('Rewards (Input)'!BL7,'Reference Table'!$G$3:$H$317,2,FALSE))+HEX2DEC(VLOOKUP('Rewards (Input)'!BK7,'Reference Table'!$J$3:$K$29,2,FALSE)),4),DEC2HEX(HEX2DEC(VLOOKUP('Rewards (Input)'!BJ7,'Reference Table'!$B$3:$D$6,3,FALSE))+'Rewards (Input)'!BL7))</f>
        <v>#N/A</v>
      </c>
      <c r="BM8" s="35" t="str">
        <f>IF('Rewards (Input)'!BK7="C",DEC2HEX(HEX2DEC(VLOOKUP('Rewards (Input)'!BM7,'Reference Table'!$G$3:$H$317,2,FALSE))+HEX2DEC(VLOOKUP('Rewards (Input)'!BL7,'Reference Table'!$J$3:$K$29,2,FALSE)),4),DEC2HEX(HEX2DEC(VLOOKUP('Rewards (Input)'!BK7,'Reference Table'!$B$3:$D$6,3,FALSE))+'Rewards (Input)'!BM7))</f>
        <v>202E</v>
      </c>
      <c r="BN8" s="35" t="e">
        <f>IF('Rewards (Input)'!BL7="C",DEC2HEX(HEX2DEC(VLOOKUP('Rewards (Input)'!BN7,'Reference Table'!$G$3:$H$317,2,FALSE))+HEX2DEC(VLOOKUP('Rewards (Input)'!BM7,'Reference Table'!$J$3:$K$29,2,FALSE)),4),DEC2HEX(HEX2DEC(VLOOKUP('Rewards (Input)'!BL7,'Reference Table'!$B$3:$D$6,3,FALSE))+'Rewards (Input)'!BN7))</f>
        <v>#N/A</v>
      </c>
      <c r="BO8" s="35" t="e">
        <f>IF('Rewards (Input)'!BM7="C",DEC2HEX(HEX2DEC(VLOOKUP('Rewards (Input)'!BO7,'Reference Table'!$G$3:$H$317,2,FALSE))+HEX2DEC(VLOOKUP('Rewards (Input)'!BN7,'Reference Table'!$J$3:$K$29,2,FALSE)),4),DEC2HEX(HEX2DEC(VLOOKUP('Rewards (Input)'!BM7,'Reference Table'!$B$3:$D$6,3,FALSE))+'Rewards (Input)'!BO7))</f>
        <v>#N/A</v>
      </c>
      <c r="BP8" s="35" t="str">
        <f>IF('Rewards (Input)'!BN7="C",DEC2HEX(HEX2DEC(VLOOKUP('Rewards (Input)'!BP7,'Reference Table'!$G$3:$H$317,2,FALSE))+HEX2DEC(VLOOKUP('Rewards (Input)'!BO7,'Reference Table'!$J$3:$K$29,2,FALSE)),4),DEC2HEX(HEX2DEC(VLOOKUP('Rewards (Input)'!BN7,'Reference Table'!$B$3:$D$6,3,FALSE))+'Rewards (Input)'!BP7))</f>
        <v>815E</v>
      </c>
      <c r="BQ8" s="35" t="e">
        <f>IF('Rewards (Input)'!BO7="C",DEC2HEX(HEX2DEC(VLOOKUP('Rewards (Input)'!BQ7,'Reference Table'!$G$3:$H$317,2,FALSE))+HEX2DEC(VLOOKUP('Rewards (Input)'!BP7,'Reference Table'!$J$3:$K$29,2,FALSE)),4),DEC2HEX(HEX2DEC(VLOOKUP('Rewards (Input)'!BO7,'Reference Table'!$B$3:$D$6,3,FALSE))+'Rewards (Input)'!BQ7))</f>
        <v>#N/A</v>
      </c>
      <c r="BR8" s="35" t="e">
        <f>IF('Rewards (Input)'!BP7="C",DEC2HEX(HEX2DEC(VLOOKUP('Rewards (Input)'!BR7,'Reference Table'!$G$3:$H$317,2,FALSE))+HEX2DEC(VLOOKUP('Rewards (Input)'!BQ7,'Reference Table'!$J$3:$K$29,2,FALSE)),4),DEC2HEX(HEX2DEC(VLOOKUP('Rewards (Input)'!BP7,'Reference Table'!$B$3:$D$6,3,FALSE))+'Rewards (Input)'!BR7))</f>
        <v>#N/A</v>
      </c>
      <c r="BS8" s="35" t="str">
        <f>IF('Rewards (Input)'!BQ7="C",DEC2HEX(HEX2DEC(VLOOKUP('Rewards (Input)'!BS7,'Reference Table'!$G$3:$H$317,2,FALSE))+HEX2DEC(VLOOKUP('Rewards (Input)'!BR7,'Reference Table'!$J$3:$K$29,2,FALSE)),4),DEC2HEX(HEX2DEC(VLOOKUP('Rewards (Input)'!BQ7,'Reference Table'!$B$3:$D$6,3,FALSE))+'Rewards (Input)'!BS7))</f>
        <v>1A2E</v>
      </c>
      <c r="BT8" s="35" t="e">
        <f>IF('Rewards (Input)'!BR7="C",DEC2HEX(HEX2DEC(VLOOKUP('Rewards (Input)'!BT7,'Reference Table'!$G$3:$H$317,2,FALSE))+HEX2DEC(VLOOKUP('Rewards (Input)'!BS7,'Reference Table'!$J$3:$K$29,2,FALSE)),4),DEC2HEX(HEX2DEC(VLOOKUP('Rewards (Input)'!BR7,'Reference Table'!$B$3:$D$6,3,FALSE))+'Rewards (Input)'!BT7))</f>
        <v>#N/A</v>
      </c>
      <c r="BU8" s="35" t="e">
        <f>IF('Rewards (Input)'!BS7="C",DEC2HEX(HEX2DEC(VLOOKUP('Rewards (Input)'!BU7,'Reference Table'!$G$3:$H$317,2,FALSE))+HEX2DEC(VLOOKUP('Rewards (Input)'!BT7,'Reference Table'!$J$3:$K$29,2,FALSE)),4),DEC2HEX(HEX2DEC(VLOOKUP('Rewards (Input)'!BS7,'Reference Table'!$B$3:$D$6,3,FALSE))+'Rewards (Input)'!BU7))</f>
        <v>#N/A</v>
      </c>
      <c r="BV8" s="35" t="str">
        <f>IF('Rewards (Input)'!BT7="C",DEC2HEX(HEX2DEC(VLOOKUP('Rewards (Input)'!BV7,'Reference Table'!$G$3:$H$317,2,FALSE))+HEX2DEC(VLOOKUP('Rewards (Input)'!BU7,'Reference Table'!$J$3:$K$29,2,FALSE)),4),DEC2HEX(HEX2DEC(VLOOKUP('Rewards (Input)'!BT7,'Reference Table'!$B$3:$D$6,3,FALSE))+'Rewards (Input)'!BV7))</f>
        <v>8000</v>
      </c>
      <c r="BW8" s="35" t="e">
        <f>IF('Rewards (Input)'!BU7="C",DEC2HEX(HEX2DEC(VLOOKUP('Rewards (Input)'!BW7,'Reference Table'!$G$3:$H$317,2,FALSE))+HEX2DEC(VLOOKUP('Rewards (Input)'!BV7,'Reference Table'!$J$3:$K$29,2,FALSE)),4),DEC2HEX(HEX2DEC(VLOOKUP('Rewards (Input)'!BU7,'Reference Table'!$B$3:$D$6,3,FALSE))+'Rewards (Input)'!BW7))</f>
        <v>#N/A</v>
      </c>
      <c r="BX8" s="35" t="e">
        <f>IF('Rewards (Input)'!BV7="C",DEC2HEX(HEX2DEC(VLOOKUP('Rewards (Input)'!BX7,'Reference Table'!$G$3:$H$317,2,FALSE))+HEX2DEC(VLOOKUP('Rewards (Input)'!BW7,'Reference Table'!$J$3:$K$29,2,FALSE)),4),DEC2HEX(HEX2DEC(VLOOKUP('Rewards (Input)'!BV7,'Reference Table'!$B$3:$D$6,3,FALSE))+'Rewards (Input)'!BX7))</f>
        <v>#N/A</v>
      </c>
      <c r="BY8" s="35" t="str">
        <f>IF('Rewards (Input)'!BW7="C",DEC2HEX(HEX2DEC(VLOOKUP('Rewards (Input)'!BY7,'Reference Table'!$G$3:$H$317,2,FALSE))+HEX2DEC(VLOOKUP('Rewards (Input)'!BX7,'Reference Table'!$J$3:$K$29,2,FALSE)),4),DEC2HEX(HEX2DEC(VLOOKUP('Rewards (Input)'!BW7,'Reference Table'!$B$3:$D$6,3,FALSE))+'Rewards (Input)'!BY7))</f>
        <v>0871</v>
      </c>
      <c r="BZ8" s="35" t="e">
        <f>IF('Rewards (Input)'!BX7="C",DEC2HEX(HEX2DEC(VLOOKUP('Rewards (Input)'!BZ7,'Reference Table'!$G$3:$H$317,2,FALSE))+HEX2DEC(VLOOKUP('Rewards (Input)'!BY7,'Reference Table'!$J$3:$K$29,2,FALSE)),4),DEC2HEX(HEX2DEC(VLOOKUP('Rewards (Input)'!BX7,'Reference Table'!$B$3:$D$6,3,FALSE))+'Rewards (Input)'!BZ7))</f>
        <v>#N/A</v>
      </c>
      <c r="CA8" s="35" t="e">
        <f>IF('Rewards (Input)'!BY7="C",DEC2HEX(HEX2DEC(VLOOKUP('Rewards (Input)'!CA7,'Reference Table'!$G$3:$H$317,2,FALSE))+HEX2DEC(VLOOKUP('Rewards (Input)'!BZ7,'Reference Table'!$J$3:$K$29,2,FALSE)),4),DEC2HEX(HEX2DEC(VLOOKUP('Rewards (Input)'!BY7,'Reference Table'!$B$3:$D$6,3,FALSE))+'Rewards (Input)'!CA7))</f>
        <v>#N/A</v>
      </c>
      <c r="CB8" s="35" t="str">
        <f>IF('Rewards (Input)'!BZ7="C",DEC2HEX(HEX2DEC(VLOOKUP('Rewards (Input)'!CB7,'Reference Table'!$G$3:$H$317,2,FALSE))+HEX2DEC(VLOOKUP('Rewards (Input)'!CA7,'Reference Table'!$J$3:$K$29,2,FALSE)),4),DEC2HEX(HEX2DEC(VLOOKUP('Rewards (Input)'!BZ7,'Reference Table'!$B$3:$D$6,3,FALSE))+'Rewards (Input)'!CB7))</f>
        <v>0871</v>
      </c>
      <c r="CC8" s="35" t="e">
        <f>IF('Rewards (Input)'!CA7="C",DEC2HEX(HEX2DEC(VLOOKUP('Rewards (Input)'!CC7,'Reference Table'!$G$3:$H$317,2,FALSE))+HEX2DEC(VLOOKUP('Rewards (Input)'!CB7,'Reference Table'!$J$3:$K$29,2,FALSE)),4),DEC2HEX(HEX2DEC(VLOOKUP('Rewards (Input)'!CA7,'Reference Table'!$B$3:$D$6,3,FALSE))+'Rewards (Input)'!CC7))</f>
        <v>#N/A</v>
      </c>
      <c r="CD8" s="35" t="e">
        <f>IF('Rewards (Input)'!CB7="C",DEC2HEX(HEX2DEC(VLOOKUP('Rewards (Input)'!CD7,'Reference Table'!$G$3:$H$317,2,FALSE))+HEX2DEC(VLOOKUP('Rewards (Input)'!CC7,'Reference Table'!$J$3:$K$29,2,FALSE)),4),DEC2HEX(HEX2DEC(VLOOKUP('Rewards (Input)'!CB7,'Reference Table'!$B$3:$D$6,3,FALSE))+'Rewards (Input)'!CD7))</f>
        <v>#N/A</v>
      </c>
      <c r="CE8" s="35" t="str">
        <f>IF('Rewards (Input)'!CC7="C",DEC2HEX(HEX2DEC(VLOOKUP('Rewards (Input)'!CE7,'Reference Table'!$G$3:$H$317,2,FALSE))+HEX2DEC(VLOOKUP('Rewards (Input)'!CD7,'Reference Table'!$J$3:$K$29,2,FALSE)),4),DEC2HEX(HEX2DEC(VLOOKUP('Rewards (Input)'!CC7,'Reference Table'!$B$3:$D$6,3,FALSE))+'Rewards (Input)'!CE7))</f>
        <v>1E71</v>
      </c>
      <c r="CF8" s="35" t="e">
        <f>IF('Rewards (Input)'!CD7="C",DEC2HEX(HEX2DEC(VLOOKUP('Rewards (Input)'!CF7,'Reference Table'!$G$3:$H$317,2,FALSE))+HEX2DEC(VLOOKUP('Rewards (Input)'!CE7,'Reference Table'!$J$3:$K$29,2,FALSE)),4),DEC2HEX(HEX2DEC(VLOOKUP('Rewards (Input)'!CD7,'Reference Table'!$B$3:$D$6,3,FALSE))+'Rewards (Input)'!CF7))</f>
        <v>#N/A</v>
      </c>
      <c r="CG8" s="35" t="e">
        <f>IF('Rewards (Input)'!CE7="C",DEC2HEX(HEX2DEC(VLOOKUP('Rewards (Input)'!CG7,'Reference Table'!$G$3:$H$317,2,FALSE))+HEX2DEC(VLOOKUP('Rewards (Input)'!CF7,'Reference Table'!$J$3:$K$29,2,FALSE)),4),DEC2HEX(HEX2DEC(VLOOKUP('Rewards (Input)'!CE7,'Reference Table'!$B$3:$D$6,3,FALSE))+'Rewards (Input)'!CG7))</f>
        <v>#N/A</v>
      </c>
      <c r="CH8" s="35" t="str">
        <f>IF('Rewards (Input)'!CF7="C",DEC2HEX(HEX2DEC(VLOOKUP('Rewards (Input)'!CH7,'Reference Table'!$G$3:$H$317,2,FALSE))+HEX2DEC(VLOOKUP('Rewards (Input)'!CG7,'Reference Table'!$J$3:$K$29,2,FALSE)),4),DEC2HEX(HEX2DEC(VLOOKUP('Rewards (Input)'!CF7,'Reference Table'!$B$3:$D$6,3,FALSE))+'Rewards (Input)'!CH7))</f>
        <v>1E71</v>
      </c>
      <c r="CI8" s="28"/>
    </row>
    <row r="9" spans="1:87">
      <c r="A9" s="25" t="str">
        <f t="shared" si="0"/>
        <v>04</v>
      </c>
      <c r="B9" s="25" t="s">
        <v>45</v>
      </c>
      <c r="C9" s="37" t="str">
        <f t="shared" si="1"/>
        <v>16188</v>
      </c>
      <c r="D9" s="35" t="str">
        <f>IF('Rewards (Input)'!B8="C",DEC2HEX(HEX2DEC(VLOOKUP('Rewards (Input)'!D8,'Reference Table'!$G$3:$H$317,2,FALSE))+HEX2DEC(VLOOKUP('Rewards (Input)'!C8,'Reference Table'!$J$3:$K$29,2,FALSE)),4),DEC2HEX(HEX2DEC(VLOOKUP('Rewards (Input)'!B8,'Reference Table'!$B$3:$D$6,3,FALSE))+'Rewards (Input)'!D8))</f>
        <v>47D0</v>
      </c>
      <c r="E9" s="35" t="e">
        <f>IF('Rewards (Input)'!C8="C",DEC2HEX(HEX2DEC(VLOOKUP('Rewards (Input)'!E8,'Reference Table'!$G$3:$H$317,2,FALSE))+HEX2DEC(VLOOKUP('Rewards (Input)'!D8,'Reference Table'!$J$3:$K$29,2,FALSE)),4),DEC2HEX(HEX2DEC(VLOOKUP('Rewards (Input)'!C8,'Reference Table'!$B$3:$D$6,3,FALSE))+'Rewards (Input)'!E8))</f>
        <v>#N/A</v>
      </c>
      <c r="F9" s="35" t="e">
        <f>IF('Rewards (Input)'!D8="C",DEC2HEX(HEX2DEC(VLOOKUP('Rewards (Input)'!F8,'Reference Table'!$G$3:$H$317,2,FALSE))+HEX2DEC(VLOOKUP('Rewards (Input)'!E8,'Reference Table'!$J$3:$K$29,2,FALSE)),4),DEC2HEX(HEX2DEC(VLOOKUP('Rewards (Input)'!D8,'Reference Table'!$B$3:$D$6,3,FALSE))+'Rewards (Input)'!F8))</f>
        <v>#N/A</v>
      </c>
      <c r="G9" s="35" t="str">
        <f>IF('Rewards (Input)'!E8="C",DEC2HEX(HEX2DEC(VLOOKUP('Rewards (Input)'!G8,'Reference Table'!$G$3:$H$317,2,FALSE))+HEX2DEC(VLOOKUP('Rewards (Input)'!F8,'Reference Table'!$J$3:$K$29,2,FALSE)),4),DEC2HEX(HEX2DEC(VLOOKUP('Rewards (Input)'!E8,'Reference Table'!$B$3:$D$6,3,FALSE))+'Rewards (Input)'!G8))</f>
        <v>47D0</v>
      </c>
      <c r="H9" s="35" t="e">
        <f>IF('Rewards (Input)'!F8="C",DEC2HEX(HEX2DEC(VLOOKUP('Rewards (Input)'!H8,'Reference Table'!$G$3:$H$317,2,FALSE))+HEX2DEC(VLOOKUP('Rewards (Input)'!G8,'Reference Table'!$J$3:$K$29,2,FALSE)),4),DEC2HEX(HEX2DEC(VLOOKUP('Rewards (Input)'!F8,'Reference Table'!$B$3:$D$6,3,FALSE))+'Rewards (Input)'!H8))</f>
        <v>#N/A</v>
      </c>
      <c r="I9" s="35" t="e">
        <f>IF('Rewards (Input)'!G8="C",DEC2HEX(HEX2DEC(VLOOKUP('Rewards (Input)'!I8,'Reference Table'!$G$3:$H$317,2,FALSE))+HEX2DEC(VLOOKUP('Rewards (Input)'!H8,'Reference Table'!$J$3:$K$29,2,FALSE)),4),DEC2HEX(HEX2DEC(VLOOKUP('Rewards (Input)'!G8,'Reference Table'!$B$3:$D$6,3,FALSE))+'Rewards (Input)'!I8))</f>
        <v>#N/A</v>
      </c>
      <c r="J9" s="35" t="str">
        <f>IF('Rewards (Input)'!H8="C",DEC2HEX(HEX2DEC(VLOOKUP('Rewards (Input)'!J8,'Reference Table'!$G$3:$H$317,2,FALSE))+HEX2DEC(VLOOKUP('Rewards (Input)'!I8,'Reference Table'!$J$3:$K$29,2,FALSE)),4),DEC2HEX(HEX2DEC(VLOOKUP('Rewards (Input)'!H8,'Reference Table'!$B$3:$D$6,3,FALSE))+'Rewards (Input)'!J8))</f>
        <v>47D0</v>
      </c>
      <c r="K9" s="35" t="e">
        <f>IF('Rewards (Input)'!I8="C",DEC2HEX(HEX2DEC(VLOOKUP('Rewards (Input)'!K8,'Reference Table'!$G$3:$H$317,2,FALSE))+HEX2DEC(VLOOKUP('Rewards (Input)'!J8,'Reference Table'!$J$3:$K$29,2,FALSE)),4),DEC2HEX(HEX2DEC(VLOOKUP('Rewards (Input)'!I8,'Reference Table'!$B$3:$D$6,3,FALSE))+'Rewards (Input)'!K8))</f>
        <v>#N/A</v>
      </c>
      <c r="L9" s="35" t="e">
        <f>IF('Rewards (Input)'!J8="C",DEC2HEX(HEX2DEC(VLOOKUP('Rewards (Input)'!L8,'Reference Table'!$G$3:$H$317,2,FALSE))+HEX2DEC(VLOOKUP('Rewards (Input)'!K8,'Reference Table'!$J$3:$K$29,2,FALSE)),4),DEC2HEX(HEX2DEC(VLOOKUP('Rewards (Input)'!J8,'Reference Table'!$B$3:$D$6,3,FALSE))+'Rewards (Input)'!L8))</f>
        <v>#N/A</v>
      </c>
      <c r="M9" s="35" t="str">
        <f>IF('Rewards (Input)'!K8="C",DEC2HEX(HEX2DEC(VLOOKUP('Rewards (Input)'!M8,'Reference Table'!$G$3:$H$317,2,FALSE))+HEX2DEC(VLOOKUP('Rewards (Input)'!L8,'Reference Table'!$J$3:$K$29,2,FALSE)),4),DEC2HEX(HEX2DEC(VLOOKUP('Rewards (Input)'!K8,'Reference Table'!$B$3:$D$6,3,FALSE))+'Rewards (Input)'!M8))</f>
        <v>47D0</v>
      </c>
      <c r="N9" s="35" t="e">
        <f>IF('Rewards (Input)'!L8="C",DEC2HEX(HEX2DEC(VLOOKUP('Rewards (Input)'!N8,'Reference Table'!$G$3:$H$317,2,FALSE))+HEX2DEC(VLOOKUP('Rewards (Input)'!M8,'Reference Table'!$J$3:$K$29,2,FALSE)),4),DEC2HEX(HEX2DEC(VLOOKUP('Rewards (Input)'!L8,'Reference Table'!$B$3:$D$6,3,FALSE))+'Rewards (Input)'!N8))</f>
        <v>#N/A</v>
      </c>
      <c r="O9" s="35" t="e">
        <f>IF('Rewards (Input)'!M8="C",DEC2HEX(HEX2DEC(VLOOKUP('Rewards (Input)'!O8,'Reference Table'!$G$3:$H$317,2,FALSE))+HEX2DEC(VLOOKUP('Rewards (Input)'!N8,'Reference Table'!$J$3:$K$29,2,FALSE)),4),DEC2HEX(HEX2DEC(VLOOKUP('Rewards (Input)'!M8,'Reference Table'!$B$3:$D$6,3,FALSE))+'Rewards (Input)'!O8))</f>
        <v>#N/A</v>
      </c>
      <c r="P9" s="35" t="str">
        <f>IF('Rewards (Input)'!N8="C",DEC2HEX(HEX2DEC(VLOOKUP('Rewards (Input)'!P8,'Reference Table'!$G$3:$H$317,2,FALSE))+HEX2DEC(VLOOKUP('Rewards (Input)'!O8,'Reference Table'!$J$3:$K$29,2,FALSE)),4),DEC2HEX(HEX2DEC(VLOOKUP('Rewards (Input)'!N8,'Reference Table'!$B$3:$D$6,3,FALSE))+'Rewards (Input)'!P8))</f>
        <v>47D0</v>
      </c>
      <c r="Q9" s="35" t="e">
        <f>IF('Rewards (Input)'!O8="C",DEC2HEX(HEX2DEC(VLOOKUP('Rewards (Input)'!Q8,'Reference Table'!$G$3:$H$317,2,FALSE))+HEX2DEC(VLOOKUP('Rewards (Input)'!P8,'Reference Table'!$J$3:$K$29,2,FALSE)),4),DEC2HEX(HEX2DEC(VLOOKUP('Rewards (Input)'!O8,'Reference Table'!$B$3:$D$6,3,FALSE))+'Rewards (Input)'!Q8))</f>
        <v>#N/A</v>
      </c>
      <c r="R9" s="35" t="e">
        <f>IF('Rewards (Input)'!P8="C",DEC2HEX(HEX2DEC(VLOOKUP('Rewards (Input)'!R8,'Reference Table'!$G$3:$H$317,2,FALSE))+HEX2DEC(VLOOKUP('Rewards (Input)'!Q8,'Reference Table'!$J$3:$K$29,2,FALSE)),4),DEC2HEX(HEX2DEC(VLOOKUP('Rewards (Input)'!P8,'Reference Table'!$B$3:$D$6,3,FALSE))+'Rewards (Input)'!R8))</f>
        <v>#N/A</v>
      </c>
      <c r="S9" s="35" t="str">
        <f>IF('Rewards (Input)'!Q8="C",DEC2HEX(HEX2DEC(VLOOKUP('Rewards (Input)'!S8,'Reference Table'!$G$3:$H$317,2,FALSE))+HEX2DEC(VLOOKUP('Rewards (Input)'!R8,'Reference Table'!$J$3:$K$29,2,FALSE)),4),DEC2HEX(HEX2DEC(VLOOKUP('Rewards (Input)'!Q8,'Reference Table'!$B$3:$D$6,3,FALSE))+'Rewards (Input)'!S8))</f>
        <v>47D0</v>
      </c>
      <c r="T9" s="35" t="e">
        <f>IF('Rewards (Input)'!R8="C",DEC2HEX(HEX2DEC(VLOOKUP('Rewards (Input)'!T8,'Reference Table'!$G$3:$H$317,2,FALSE))+HEX2DEC(VLOOKUP('Rewards (Input)'!S8,'Reference Table'!$J$3:$K$29,2,FALSE)),4),DEC2HEX(HEX2DEC(VLOOKUP('Rewards (Input)'!R8,'Reference Table'!$B$3:$D$6,3,FALSE))+'Rewards (Input)'!T8))</f>
        <v>#N/A</v>
      </c>
      <c r="U9" s="35" t="e">
        <f>IF('Rewards (Input)'!S8="C",DEC2HEX(HEX2DEC(VLOOKUP('Rewards (Input)'!U8,'Reference Table'!$G$3:$H$317,2,FALSE))+HEX2DEC(VLOOKUP('Rewards (Input)'!T8,'Reference Table'!$J$3:$K$29,2,FALSE)),4),DEC2HEX(HEX2DEC(VLOOKUP('Rewards (Input)'!S8,'Reference Table'!$B$3:$D$6,3,FALSE))+'Rewards (Input)'!U8))</f>
        <v>#N/A</v>
      </c>
      <c r="V9" s="35" t="str">
        <f>IF('Rewards (Input)'!T8="C",DEC2HEX(HEX2DEC(VLOOKUP('Rewards (Input)'!V8,'Reference Table'!$G$3:$H$317,2,FALSE))+HEX2DEC(VLOOKUP('Rewards (Input)'!U8,'Reference Table'!$J$3:$K$29,2,FALSE)),4),DEC2HEX(HEX2DEC(VLOOKUP('Rewards (Input)'!T8,'Reference Table'!$B$3:$D$6,3,FALSE))+'Rewards (Input)'!V8))</f>
        <v>47D0</v>
      </c>
      <c r="W9" s="35" t="e">
        <f>IF('Rewards (Input)'!U8="C",DEC2HEX(HEX2DEC(VLOOKUP('Rewards (Input)'!W8,'Reference Table'!$G$3:$H$317,2,FALSE))+HEX2DEC(VLOOKUP('Rewards (Input)'!V8,'Reference Table'!$J$3:$K$29,2,FALSE)),4),DEC2HEX(HEX2DEC(VLOOKUP('Rewards (Input)'!U8,'Reference Table'!$B$3:$D$6,3,FALSE))+'Rewards (Input)'!W8))</f>
        <v>#N/A</v>
      </c>
      <c r="X9" s="35" t="e">
        <f>IF('Rewards (Input)'!V8="C",DEC2HEX(HEX2DEC(VLOOKUP('Rewards (Input)'!X8,'Reference Table'!$G$3:$H$317,2,FALSE))+HEX2DEC(VLOOKUP('Rewards (Input)'!W8,'Reference Table'!$J$3:$K$29,2,FALSE)),4),DEC2HEX(HEX2DEC(VLOOKUP('Rewards (Input)'!V8,'Reference Table'!$B$3:$D$6,3,FALSE))+'Rewards (Input)'!X8))</f>
        <v>#N/A</v>
      </c>
      <c r="Y9" s="35" t="str">
        <f>IF('Rewards (Input)'!W8="C",DEC2HEX(HEX2DEC(VLOOKUP('Rewards (Input)'!Y8,'Reference Table'!$G$3:$H$317,2,FALSE))+HEX2DEC(VLOOKUP('Rewards (Input)'!X8,'Reference Table'!$J$3:$K$29,2,FALSE)),4),DEC2HEX(HEX2DEC(VLOOKUP('Rewards (Input)'!W8,'Reference Table'!$B$3:$D$6,3,FALSE))+'Rewards (Input)'!Y8))</f>
        <v>47D0</v>
      </c>
      <c r="Z9" s="35" t="e">
        <f>IF('Rewards (Input)'!X8="C",DEC2HEX(HEX2DEC(VLOOKUP('Rewards (Input)'!Z8,'Reference Table'!$G$3:$H$317,2,FALSE))+HEX2DEC(VLOOKUP('Rewards (Input)'!Y8,'Reference Table'!$J$3:$K$29,2,FALSE)),4),DEC2HEX(HEX2DEC(VLOOKUP('Rewards (Input)'!X8,'Reference Table'!$B$3:$D$6,3,FALSE))+'Rewards (Input)'!Z8))</f>
        <v>#N/A</v>
      </c>
      <c r="AA9" s="35" t="e">
        <f>IF('Rewards (Input)'!Y8="C",DEC2HEX(HEX2DEC(VLOOKUP('Rewards (Input)'!AA8,'Reference Table'!$G$3:$H$317,2,FALSE))+HEX2DEC(VLOOKUP('Rewards (Input)'!Z8,'Reference Table'!$J$3:$K$29,2,FALSE)),4),DEC2HEX(HEX2DEC(VLOOKUP('Rewards (Input)'!Y8,'Reference Table'!$B$3:$D$6,3,FALSE))+'Rewards (Input)'!AA8))</f>
        <v>#N/A</v>
      </c>
      <c r="AB9" s="35" t="str">
        <f>IF('Rewards (Input)'!Z8="C",DEC2HEX(HEX2DEC(VLOOKUP('Rewards (Input)'!AB8,'Reference Table'!$G$3:$H$317,2,FALSE))+HEX2DEC(VLOOKUP('Rewards (Input)'!AA8,'Reference Table'!$J$3:$K$29,2,FALSE)),4),DEC2HEX(HEX2DEC(VLOOKUP('Rewards (Input)'!Z8,'Reference Table'!$B$3:$D$6,3,FALSE))+'Rewards (Input)'!AB8))</f>
        <v>47D0</v>
      </c>
      <c r="AC9" s="35" t="e">
        <f>IF('Rewards (Input)'!AA8="C",DEC2HEX(HEX2DEC(VLOOKUP('Rewards (Input)'!AC8,'Reference Table'!$G$3:$H$317,2,FALSE))+HEX2DEC(VLOOKUP('Rewards (Input)'!AB8,'Reference Table'!$J$3:$K$29,2,FALSE)),4),DEC2HEX(HEX2DEC(VLOOKUP('Rewards (Input)'!AA8,'Reference Table'!$B$3:$D$6,3,FALSE))+'Rewards (Input)'!AC8))</f>
        <v>#N/A</v>
      </c>
      <c r="AD9" s="35" t="e">
        <f>IF('Rewards (Input)'!AB8="C",DEC2HEX(HEX2DEC(VLOOKUP('Rewards (Input)'!AD8,'Reference Table'!$G$3:$H$317,2,FALSE))+HEX2DEC(VLOOKUP('Rewards (Input)'!AC8,'Reference Table'!$J$3:$K$29,2,FALSE)),4),DEC2HEX(HEX2DEC(VLOOKUP('Rewards (Input)'!AB8,'Reference Table'!$B$3:$D$6,3,FALSE))+'Rewards (Input)'!AD8))</f>
        <v>#N/A</v>
      </c>
      <c r="AE9" s="35" t="str">
        <f>IF('Rewards (Input)'!AC8="C",DEC2HEX(HEX2DEC(VLOOKUP('Rewards (Input)'!AE8,'Reference Table'!$G$3:$H$317,2,FALSE))+HEX2DEC(VLOOKUP('Rewards (Input)'!AD8,'Reference Table'!$J$3:$K$29,2,FALSE)),4),DEC2HEX(HEX2DEC(VLOOKUP('Rewards (Input)'!AC8,'Reference Table'!$B$3:$D$6,3,FALSE))+'Rewards (Input)'!AE8))</f>
        <v>47D0</v>
      </c>
      <c r="AF9" s="35" t="e">
        <f>IF('Rewards (Input)'!AD8="C",DEC2HEX(HEX2DEC(VLOOKUP('Rewards (Input)'!AF8,'Reference Table'!$G$3:$H$317,2,FALSE))+HEX2DEC(VLOOKUP('Rewards (Input)'!AE8,'Reference Table'!$J$3:$K$29,2,FALSE)),4),DEC2HEX(HEX2DEC(VLOOKUP('Rewards (Input)'!AD8,'Reference Table'!$B$3:$D$6,3,FALSE))+'Rewards (Input)'!AF8))</f>
        <v>#N/A</v>
      </c>
      <c r="AG9" s="35" t="e">
        <f>IF('Rewards (Input)'!AE8="C",DEC2HEX(HEX2DEC(VLOOKUP('Rewards (Input)'!AG8,'Reference Table'!$G$3:$H$317,2,FALSE))+HEX2DEC(VLOOKUP('Rewards (Input)'!AF8,'Reference Table'!$J$3:$K$29,2,FALSE)),4),DEC2HEX(HEX2DEC(VLOOKUP('Rewards (Input)'!AE8,'Reference Table'!$B$3:$D$6,3,FALSE))+'Rewards (Input)'!AG8))</f>
        <v>#N/A</v>
      </c>
      <c r="AH9" s="35" t="str">
        <f>IF('Rewards (Input)'!AF8="C",DEC2HEX(HEX2DEC(VLOOKUP('Rewards (Input)'!AH8,'Reference Table'!$G$3:$H$317,2,FALSE))+HEX2DEC(VLOOKUP('Rewards (Input)'!AG8,'Reference Table'!$J$3:$K$29,2,FALSE)),4),DEC2HEX(HEX2DEC(VLOOKUP('Rewards (Input)'!AF8,'Reference Table'!$B$3:$D$6,3,FALSE))+'Rewards (Input)'!AH8))</f>
        <v>4BB8</v>
      </c>
      <c r="AI9" s="35" t="e">
        <f>IF('Rewards (Input)'!AG8="C",DEC2HEX(HEX2DEC(VLOOKUP('Rewards (Input)'!AI8,'Reference Table'!$G$3:$H$317,2,FALSE))+HEX2DEC(VLOOKUP('Rewards (Input)'!AH8,'Reference Table'!$J$3:$K$29,2,FALSE)),4),DEC2HEX(HEX2DEC(VLOOKUP('Rewards (Input)'!AG8,'Reference Table'!$B$3:$D$6,3,FALSE))+'Rewards (Input)'!AI8))</f>
        <v>#N/A</v>
      </c>
      <c r="AJ9" s="35" t="e">
        <f>IF('Rewards (Input)'!AH8="C",DEC2HEX(HEX2DEC(VLOOKUP('Rewards (Input)'!AJ8,'Reference Table'!$G$3:$H$317,2,FALSE))+HEX2DEC(VLOOKUP('Rewards (Input)'!AI8,'Reference Table'!$J$3:$K$29,2,FALSE)),4),DEC2HEX(HEX2DEC(VLOOKUP('Rewards (Input)'!AH8,'Reference Table'!$B$3:$D$6,3,FALSE))+'Rewards (Input)'!AJ8))</f>
        <v>#N/A</v>
      </c>
      <c r="AK9" s="35" t="str">
        <f>IF('Rewards (Input)'!AI8="C",DEC2HEX(HEX2DEC(VLOOKUP('Rewards (Input)'!AK8,'Reference Table'!$G$3:$H$317,2,FALSE))+HEX2DEC(VLOOKUP('Rewards (Input)'!AJ8,'Reference Table'!$J$3:$K$29,2,FALSE)),4),DEC2HEX(HEX2DEC(VLOOKUP('Rewards (Input)'!AI8,'Reference Table'!$B$3:$D$6,3,FALSE))+'Rewards (Input)'!AK8))</f>
        <v>4BB8</v>
      </c>
      <c r="AL9" s="35" t="e">
        <f>IF('Rewards (Input)'!AJ8="C",DEC2HEX(HEX2DEC(VLOOKUP('Rewards (Input)'!AL8,'Reference Table'!$G$3:$H$317,2,FALSE))+HEX2DEC(VLOOKUP('Rewards (Input)'!AK8,'Reference Table'!$J$3:$K$29,2,FALSE)),4),DEC2HEX(HEX2DEC(VLOOKUP('Rewards (Input)'!AJ8,'Reference Table'!$B$3:$D$6,3,FALSE))+'Rewards (Input)'!AL8))</f>
        <v>#N/A</v>
      </c>
      <c r="AM9" s="35" t="e">
        <f>IF('Rewards (Input)'!AK8="C",DEC2HEX(HEX2DEC(VLOOKUP('Rewards (Input)'!AM8,'Reference Table'!$G$3:$H$317,2,FALSE))+HEX2DEC(VLOOKUP('Rewards (Input)'!AL8,'Reference Table'!$J$3:$K$29,2,FALSE)),4),DEC2HEX(HEX2DEC(VLOOKUP('Rewards (Input)'!AK8,'Reference Table'!$B$3:$D$6,3,FALSE))+'Rewards (Input)'!AM8))</f>
        <v>#N/A</v>
      </c>
      <c r="AN9" s="35" t="str">
        <f>IF('Rewards (Input)'!AL8="C",DEC2HEX(HEX2DEC(VLOOKUP('Rewards (Input)'!AN8,'Reference Table'!$G$3:$H$317,2,FALSE))+HEX2DEC(VLOOKUP('Rewards (Input)'!AM8,'Reference Table'!$J$3:$K$29,2,FALSE)),4),DEC2HEX(HEX2DEC(VLOOKUP('Rewards (Input)'!AL8,'Reference Table'!$B$3:$D$6,3,FALSE))+'Rewards (Input)'!AN8))</f>
        <v>4FA0</v>
      </c>
      <c r="AO9" s="35" t="e">
        <f>IF('Rewards (Input)'!AM8="C",DEC2HEX(HEX2DEC(VLOOKUP('Rewards (Input)'!AO8,'Reference Table'!$G$3:$H$317,2,FALSE))+HEX2DEC(VLOOKUP('Rewards (Input)'!AN8,'Reference Table'!$J$3:$K$29,2,FALSE)),4),DEC2HEX(HEX2DEC(VLOOKUP('Rewards (Input)'!AM8,'Reference Table'!$B$3:$D$6,3,FALSE))+'Rewards (Input)'!AO8))</f>
        <v>#N/A</v>
      </c>
      <c r="AP9" s="35" t="e">
        <f>IF('Rewards (Input)'!AN8="C",DEC2HEX(HEX2DEC(VLOOKUP('Rewards (Input)'!AP8,'Reference Table'!$G$3:$H$317,2,FALSE))+HEX2DEC(VLOOKUP('Rewards (Input)'!AO8,'Reference Table'!$J$3:$K$29,2,FALSE)),4),DEC2HEX(HEX2DEC(VLOOKUP('Rewards (Input)'!AN8,'Reference Table'!$B$3:$D$6,3,FALSE))+'Rewards (Input)'!AP8))</f>
        <v>#N/A</v>
      </c>
      <c r="AQ9" s="35" t="str">
        <f>IF('Rewards (Input)'!AO8="C",DEC2HEX(HEX2DEC(VLOOKUP('Rewards (Input)'!AQ8,'Reference Table'!$G$3:$H$317,2,FALSE))+HEX2DEC(VLOOKUP('Rewards (Input)'!AP8,'Reference Table'!$J$3:$K$29,2,FALSE)),4),DEC2HEX(HEX2DEC(VLOOKUP('Rewards (Input)'!AO8,'Reference Table'!$B$3:$D$6,3,FALSE))+'Rewards (Input)'!AQ8))</f>
        <v>4FA0</v>
      </c>
      <c r="AR9" s="28" t="e">
        <f>IF('Rewards (Input)'!AP8="C",DEC2HEX(HEX2DEC(VLOOKUP('Rewards (Input)'!AR8,'Reference Table'!$G$3:$H$317,2,FALSE))+HEX2DEC(VLOOKUP('Rewards (Input)'!AQ8,'Reference Table'!$J$3:$K$29,2,FALSE)),4),DEC2HEX(HEX2DEC(VLOOKUP('Rewards (Input)'!AP8,'Reference Table'!$B$3:$D$6,3,FALSE))+'Rewards (Input)'!AR8))</f>
        <v>#N/A</v>
      </c>
      <c r="AS9" s="46" t="e">
        <f>IF('Rewards (Input)'!AQ8="C",DEC2HEX(HEX2DEC(VLOOKUP('Rewards (Input)'!AS8,'Reference Table'!$G$3:$H$317,2,FALSE))+HEX2DEC(VLOOKUP('Rewards (Input)'!AR8,'Reference Table'!$J$3:$K$29,2,FALSE)),4),DEC2HEX(HEX2DEC(VLOOKUP('Rewards (Input)'!AQ8,'Reference Table'!$B$3:$D$6,3,FALSE))+'Rewards (Input)'!AS8))</f>
        <v>#N/A</v>
      </c>
      <c r="AT9" s="24"/>
      <c r="AU9" s="35" t="str">
        <f>IF('Rewards (Input)'!AS8="C",DEC2HEX(HEX2DEC(VLOOKUP('Rewards (Input)'!AU8,'Reference Table'!$G$3:$H$317,2,FALSE))+HEX2DEC(VLOOKUP('Rewards (Input)'!AT8,'Reference Table'!$J$3:$K$29,2,FALSE)),4),DEC2HEX(HEX2DEC(VLOOKUP('Rewards (Input)'!AS8,'Reference Table'!$B$3:$D$6,3,FALSE))+'Rewards (Input)'!AU8))</f>
        <v>47D0</v>
      </c>
      <c r="AV9" s="28" t="e">
        <f>IF('Rewards (Input)'!AT8="C",DEC2HEX(HEX2DEC(VLOOKUP('Rewards (Input)'!AV8,'Reference Table'!$G$3:$H$317,2,FALSE))+HEX2DEC(VLOOKUP('Rewards (Input)'!AU8,'Reference Table'!$J$3:$K$29,2,FALSE)),4),DEC2HEX(HEX2DEC(VLOOKUP('Rewards (Input)'!AT8,'Reference Table'!$B$3:$D$6,3,FALSE))+'Rewards (Input)'!AV8))</f>
        <v>#N/A</v>
      </c>
      <c r="AW9" s="35" t="e">
        <f>IF('Rewards (Input)'!AU8="C",DEC2HEX(HEX2DEC(VLOOKUP('Rewards (Input)'!AW8,'Reference Table'!$G$3:$H$317,2,FALSE))+HEX2DEC(VLOOKUP('Rewards (Input)'!AV8,'Reference Table'!$J$3:$K$29,2,FALSE)),4),DEC2HEX(HEX2DEC(VLOOKUP('Rewards (Input)'!AU8,'Reference Table'!$B$3:$D$6,3,FALSE))+'Rewards (Input)'!AW8))</f>
        <v>#N/A</v>
      </c>
      <c r="AX9" s="35" t="str">
        <f>IF('Rewards (Input)'!AV8="C",DEC2HEX(HEX2DEC(VLOOKUP('Rewards (Input)'!AX8,'Reference Table'!$G$3:$H$317,2,FALSE))+HEX2DEC(VLOOKUP('Rewards (Input)'!AW8,'Reference Table'!$J$3:$K$29,2,FALSE)),4),DEC2HEX(HEX2DEC(VLOOKUP('Rewards (Input)'!AV8,'Reference Table'!$B$3:$D$6,3,FALSE))+'Rewards (Input)'!AX8))</f>
        <v>47D0</v>
      </c>
      <c r="AY9" s="35" t="e">
        <f>IF('Rewards (Input)'!AW8="C",DEC2HEX(HEX2DEC(VLOOKUP('Rewards (Input)'!AY8,'Reference Table'!$G$3:$H$317,2,FALSE))+HEX2DEC(VLOOKUP('Rewards (Input)'!AX8,'Reference Table'!$J$3:$K$29,2,FALSE)),4),DEC2HEX(HEX2DEC(VLOOKUP('Rewards (Input)'!AW8,'Reference Table'!$B$3:$D$6,3,FALSE))+'Rewards (Input)'!AY8))</f>
        <v>#N/A</v>
      </c>
      <c r="AZ9" s="35" t="e">
        <f>IF('Rewards (Input)'!AX8="C",DEC2HEX(HEX2DEC(VLOOKUP('Rewards (Input)'!AZ8,'Reference Table'!$G$3:$H$317,2,FALSE))+HEX2DEC(VLOOKUP('Rewards (Input)'!AY8,'Reference Table'!$J$3:$K$29,2,FALSE)),4),DEC2HEX(HEX2DEC(VLOOKUP('Rewards (Input)'!AX8,'Reference Table'!$B$3:$D$6,3,FALSE))+'Rewards (Input)'!AZ8))</f>
        <v>#N/A</v>
      </c>
      <c r="BA9" s="35" t="str">
        <f>IF('Rewards (Input)'!AY8="C",DEC2HEX(HEX2DEC(VLOOKUP('Rewards (Input)'!BA8,'Reference Table'!$G$3:$H$317,2,FALSE))+HEX2DEC(VLOOKUP('Rewards (Input)'!AZ8,'Reference Table'!$J$3:$K$29,2,FALSE)),4),DEC2HEX(HEX2DEC(VLOOKUP('Rewards (Input)'!AY8,'Reference Table'!$B$3:$D$6,3,FALSE))+'Rewards (Input)'!BA8))</f>
        <v>47D0</v>
      </c>
      <c r="BB9" s="35" t="e">
        <f>IF('Rewards (Input)'!AZ8="C",DEC2HEX(HEX2DEC(VLOOKUP('Rewards (Input)'!BB8,'Reference Table'!$G$3:$H$317,2,FALSE))+HEX2DEC(VLOOKUP('Rewards (Input)'!BA8,'Reference Table'!$J$3:$K$29,2,FALSE)),4),DEC2HEX(HEX2DEC(VLOOKUP('Rewards (Input)'!AZ8,'Reference Table'!$B$3:$D$6,3,FALSE))+'Rewards (Input)'!BB8))</f>
        <v>#N/A</v>
      </c>
      <c r="BC9" s="35" t="e">
        <f>IF('Rewards (Input)'!BA8="C",DEC2HEX(HEX2DEC(VLOOKUP('Rewards (Input)'!BC8,'Reference Table'!$G$3:$H$317,2,FALSE))+HEX2DEC(VLOOKUP('Rewards (Input)'!BB8,'Reference Table'!$J$3:$K$29,2,FALSE)),4),DEC2HEX(HEX2DEC(VLOOKUP('Rewards (Input)'!BA8,'Reference Table'!$B$3:$D$6,3,FALSE))+'Rewards (Input)'!BC8))</f>
        <v>#N/A</v>
      </c>
      <c r="BD9" s="35" t="str">
        <f>IF('Rewards (Input)'!BB8="C",DEC2HEX(HEX2DEC(VLOOKUP('Rewards (Input)'!BD8,'Reference Table'!$G$3:$H$317,2,FALSE))+HEX2DEC(VLOOKUP('Rewards (Input)'!BC8,'Reference Table'!$J$3:$K$29,2,FALSE)),4),DEC2HEX(HEX2DEC(VLOOKUP('Rewards (Input)'!BB8,'Reference Table'!$B$3:$D$6,3,FALSE))+'Rewards (Input)'!BD8))</f>
        <v>47D0</v>
      </c>
      <c r="BE9" s="35" t="e">
        <f>IF('Rewards (Input)'!BC8="C",DEC2HEX(HEX2DEC(VLOOKUP('Rewards (Input)'!BE8,'Reference Table'!$G$3:$H$317,2,FALSE))+HEX2DEC(VLOOKUP('Rewards (Input)'!BD8,'Reference Table'!$J$3:$K$29,2,FALSE)),4),DEC2HEX(HEX2DEC(VLOOKUP('Rewards (Input)'!BC8,'Reference Table'!$B$3:$D$6,3,FALSE))+'Rewards (Input)'!BE8))</f>
        <v>#N/A</v>
      </c>
      <c r="BF9" s="35" t="e">
        <f>IF('Rewards (Input)'!BD8="C",DEC2HEX(HEX2DEC(VLOOKUP('Rewards (Input)'!BF8,'Reference Table'!$G$3:$H$317,2,FALSE))+HEX2DEC(VLOOKUP('Rewards (Input)'!BE8,'Reference Table'!$J$3:$K$29,2,FALSE)),4),DEC2HEX(HEX2DEC(VLOOKUP('Rewards (Input)'!BD8,'Reference Table'!$B$3:$D$6,3,FALSE))+'Rewards (Input)'!BF8))</f>
        <v>#N/A</v>
      </c>
      <c r="BG9" s="35" t="str">
        <f>IF('Rewards (Input)'!BE8="C",DEC2HEX(HEX2DEC(VLOOKUP('Rewards (Input)'!BG8,'Reference Table'!$G$3:$H$317,2,FALSE))+HEX2DEC(VLOOKUP('Rewards (Input)'!BF8,'Reference Table'!$J$3:$K$29,2,FALSE)),4),DEC2HEX(HEX2DEC(VLOOKUP('Rewards (Input)'!BE8,'Reference Table'!$B$3:$D$6,3,FALSE))+'Rewards (Input)'!BG8))</f>
        <v>47D0</v>
      </c>
      <c r="BH9" s="35" t="e">
        <f>IF('Rewards (Input)'!BF8="C",DEC2HEX(HEX2DEC(VLOOKUP('Rewards (Input)'!BH8,'Reference Table'!$G$3:$H$317,2,FALSE))+HEX2DEC(VLOOKUP('Rewards (Input)'!BG8,'Reference Table'!$J$3:$K$29,2,FALSE)),4),DEC2HEX(HEX2DEC(VLOOKUP('Rewards (Input)'!BF8,'Reference Table'!$B$3:$D$6,3,FALSE))+'Rewards (Input)'!BH8))</f>
        <v>#N/A</v>
      </c>
      <c r="BI9" s="35" t="e">
        <f>IF('Rewards (Input)'!BG8="C",DEC2HEX(HEX2DEC(VLOOKUP('Rewards (Input)'!BI8,'Reference Table'!$G$3:$H$317,2,FALSE))+HEX2DEC(VLOOKUP('Rewards (Input)'!BH8,'Reference Table'!$J$3:$K$29,2,FALSE)),4),DEC2HEX(HEX2DEC(VLOOKUP('Rewards (Input)'!BG8,'Reference Table'!$B$3:$D$6,3,FALSE))+'Rewards (Input)'!BI8))</f>
        <v>#N/A</v>
      </c>
      <c r="BJ9" s="35" t="str">
        <f>IF('Rewards (Input)'!BH8="C",DEC2HEX(HEX2DEC(VLOOKUP('Rewards (Input)'!BJ8,'Reference Table'!$G$3:$H$317,2,FALSE))+HEX2DEC(VLOOKUP('Rewards (Input)'!BI8,'Reference Table'!$J$3:$K$29,2,FALSE)),4),DEC2HEX(HEX2DEC(VLOOKUP('Rewards (Input)'!BH8,'Reference Table'!$B$3:$D$6,3,FALSE))+'Rewards (Input)'!BJ8))</f>
        <v>47D0</v>
      </c>
      <c r="BK9" s="35" t="e">
        <f>IF('Rewards (Input)'!BI8="C",DEC2HEX(HEX2DEC(VLOOKUP('Rewards (Input)'!BK8,'Reference Table'!$G$3:$H$317,2,FALSE))+HEX2DEC(VLOOKUP('Rewards (Input)'!BJ8,'Reference Table'!$J$3:$K$29,2,FALSE)),4),DEC2HEX(HEX2DEC(VLOOKUP('Rewards (Input)'!BI8,'Reference Table'!$B$3:$D$6,3,FALSE))+'Rewards (Input)'!BK8))</f>
        <v>#N/A</v>
      </c>
      <c r="BL9" s="35" t="e">
        <f>IF('Rewards (Input)'!BJ8="C",DEC2HEX(HEX2DEC(VLOOKUP('Rewards (Input)'!BL8,'Reference Table'!$G$3:$H$317,2,FALSE))+HEX2DEC(VLOOKUP('Rewards (Input)'!BK8,'Reference Table'!$J$3:$K$29,2,FALSE)),4),DEC2HEX(HEX2DEC(VLOOKUP('Rewards (Input)'!BJ8,'Reference Table'!$B$3:$D$6,3,FALSE))+'Rewards (Input)'!BL8))</f>
        <v>#N/A</v>
      </c>
      <c r="BM9" s="35" t="str">
        <f>IF('Rewards (Input)'!BK8="C",DEC2HEX(HEX2DEC(VLOOKUP('Rewards (Input)'!BM8,'Reference Table'!$G$3:$H$317,2,FALSE))+HEX2DEC(VLOOKUP('Rewards (Input)'!BL8,'Reference Table'!$J$3:$K$29,2,FALSE)),4),DEC2HEX(HEX2DEC(VLOOKUP('Rewards (Input)'!BK8,'Reference Table'!$B$3:$D$6,3,FALSE))+'Rewards (Input)'!BM8))</f>
        <v>47D0</v>
      </c>
      <c r="BN9" s="35" t="e">
        <f>IF('Rewards (Input)'!BL8="C",DEC2HEX(HEX2DEC(VLOOKUP('Rewards (Input)'!BN8,'Reference Table'!$G$3:$H$317,2,FALSE))+HEX2DEC(VLOOKUP('Rewards (Input)'!BM8,'Reference Table'!$J$3:$K$29,2,FALSE)),4),DEC2HEX(HEX2DEC(VLOOKUP('Rewards (Input)'!BL8,'Reference Table'!$B$3:$D$6,3,FALSE))+'Rewards (Input)'!BN8))</f>
        <v>#N/A</v>
      </c>
      <c r="BO9" s="35" t="e">
        <f>IF('Rewards (Input)'!BM8="C",DEC2HEX(HEX2DEC(VLOOKUP('Rewards (Input)'!BO8,'Reference Table'!$G$3:$H$317,2,FALSE))+HEX2DEC(VLOOKUP('Rewards (Input)'!BN8,'Reference Table'!$J$3:$K$29,2,FALSE)),4),DEC2HEX(HEX2DEC(VLOOKUP('Rewards (Input)'!BM8,'Reference Table'!$B$3:$D$6,3,FALSE))+'Rewards (Input)'!BO8))</f>
        <v>#N/A</v>
      </c>
      <c r="BP9" s="35" t="str">
        <f>IF('Rewards (Input)'!BN8="C",DEC2HEX(HEX2DEC(VLOOKUP('Rewards (Input)'!BP8,'Reference Table'!$G$3:$H$317,2,FALSE))+HEX2DEC(VLOOKUP('Rewards (Input)'!BO8,'Reference Table'!$J$3:$K$29,2,FALSE)),4),DEC2HEX(HEX2DEC(VLOOKUP('Rewards (Input)'!BN8,'Reference Table'!$B$3:$D$6,3,FALSE))+'Rewards (Input)'!BP8))</f>
        <v>47D0</v>
      </c>
      <c r="BQ9" s="35" t="e">
        <f>IF('Rewards (Input)'!BO8="C",DEC2HEX(HEX2DEC(VLOOKUP('Rewards (Input)'!BQ8,'Reference Table'!$G$3:$H$317,2,FALSE))+HEX2DEC(VLOOKUP('Rewards (Input)'!BP8,'Reference Table'!$J$3:$K$29,2,FALSE)),4),DEC2HEX(HEX2DEC(VLOOKUP('Rewards (Input)'!BO8,'Reference Table'!$B$3:$D$6,3,FALSE))+'Rewards (Input)'!BQ8))</f>
        <v>#N/A</v>
      </c>
      <c r="BR9" s="35" t="e">
        <f>IF('Rewards (Input)'!BP8="C",DEC2HEX(HEX2DEC(VLOOKUP('Rewards (Input)'!BR8,'Reference Table'!$G$3:$H$317,2,FALSE))+HEX2DEC(VLOOKUP('Rewards (Input)'!BQ8,'Reference Table'!$J$3:$K$29,2,FALSE)),4),DEC2HEX(HEX2DEC(VLOOKUP('Rewards (Input)'!BP8,'Reference Table'!$B$3:$D$6,3,FALSE))+'Rewards (Input)'!BR8))</f>
        <v>#N/A</v>
      </c>
      <c r="BS9" s="35" t="str">
        <f>IF('Rewards (Input)'!BQ8="C",DEC2HEX(HEX2DEC(VLOOKUP('Rewards (Input)'!BS8,'Reference Table'!$G$3:$H$317,2,FALSE))+HEX2DEC(VLOOKUP('Rewards (Input)'!BR8,'Reference Table'!$J$3:$K$29,2,FALSE)),4),DEC2HEX(HEX2DEC(VLOOKUP('Rewards (Input)'!BQ8,'Reference Table'!$B$3:$D$6,3,FALSE))+'Rewards (Input)'!BS8))</f>
        <v>47D0</v>
      </c>
      <c r="BT9" s="35" t="e">
        <f>IF('Rewards (Input)'!BR8="C",DEC2HEX(HEX2DEC(VLOOKUP('Rewards (Input)'!BT8,'Reference Table'!$G$3:$H$317,2,FALSE))+HEX2DEC(VLOOKUP('Rewards (Input)'!BS8,'Reference Table'!$J$3:$K$29,2,FALSE)),4),DEC2HEX(HEX2DEC(VLOOKUP('Rewards (Input)'!BR8,'Reference Table'!$B$3:$D$6,3,FALSE))+'Rewards (Input)'!BT8))</f>
        <v>#N/A</v>
      </c>
      <c r="BU9" s="35" t="e">
        <f>IF('Rewards (Input)'!BS8="C",DEC2HEX(HEX2DEC(VLOOKUP('Rewards (Input)'!BU8,'Reference Table'!$G$3:$H$317,2,FALSE))+HEX2DEC(VLOOKUP('Rewards (Input)'!BT8,'Reference Table'!$J$3:$K$29,2,FALSE)),4),DEC2HEX(HEX2DEC(VLOOKUP('Rewards (Input)'!BS8,'Reference Table'!$B$3:$D$6,3,FALSE))+'Rewards (Input)'!BU8))</f>
        <v>#N/A</v>
      </c>
      <c r="BV9" s="35" t="str">
        <f>IF('Rewards (Input)'!BT8="C",DEC2HEX(HEX2DEC(VLOOKUP('Rewards (Input)'!BV8,'Reference Table'!$G$3:$H$317,2,FALSE))+HEX2DEC(VLOOKUP('Rewards (Input)'!BU8,'Reference Table'!$J$3:$K$29,2,FALSE)),4),DEC2HEX(HEX2DEC(VLOOKUP('Rewards (Input)'!BT8,'Reference Table'!$B$3:$D$6,3,FALSE))+'Rewards (Input)'!BV8))</f>
        <v>8000</v>
      </c>
      <c r="BW9" s="35" t="e">
        <f>IF('Rewards (Input)'!BU8="C",DEC2HEX(HEX2DEC(VLOOKUP('Rewards (Input)'!BW8,'Reference Table'!$G$3:$H$317,2,FALSE))+HEX2DEC(VLOOKUP('Rewards (Input)'!BV8,'Reference Table'!$J$3:$K$29,2,FALSE)),4),DEC2HEX(HEX2DEC(VLOOKUP('Rewards (Input)'!BU8,'Reference Table'!$B$3:$D$6,3,FALSE))+'Rewards (Input)'!BW8))</f>
        <v>#N/A</v>
      </c>
      <c r="BX9" s="35" t="e">
        <f>IF('Rewards (Input)'!BV8="C",DEC2HEX(HEX2DEC(VLOOKUP('Rewards (Input)'!BX8,'Reference Table'!$G$3:$H$317,2,FALSE))+HEX2DEC(VLOOKUP('Rewards (Input)'!BW8,'Reference Table'!$J$3:$K$29,2,FALSE)),4),DEC2HEX(HEX2DEC(VLOOKUP('Rewards (Input)'!BV8,'Reference Table'!$B$3:$D$6,3,FALSE))+'Rewards (Input)'!BX8))</f>
        <v>#N/A</v>
      </c>
      <c r="BY9" s="35" t="str">
        <f>IF('Rewards (Input)'!BW8="C",DEC2HEX(HEX2DEC(VLOOKUP('Rewards (Input)'!BY8,'Reference Table'!$G$3:$H$317,2,FALSE))+HEX2DEC(VLOOKUP('Rewards (Input)'!BX8,'Reference Table'!$J$3:$K$29,2,FALSE)),4),DEC2HEX(HEX2DEC(VLOOKUP('Rewards (Input)'!BW8,'Reference Table'!$B$3:$D$6,3,FALSE))+'Rewards (Input)'!BY8))</f>
        <v>4BB8</v>
      </c>
      <c r="BZ9" s="35" t="e">
        <f>IF('Rewards (Input)'!BX8="C",DEC2HEX(HEX2DEC(VLOOKUP('Rewards (Input)'!BZ8,'Reference Table'!$G$3:$H$317,2,FALSE))+HEX2DEC(VLOOKUP('Rewards (Input)'!BY8,'Reference Table'!$J$3:$K$29,2,FALSE)),4),DEC2HEX(HEX2DEC(VLOOKUP('Rewards (Input)'!BX8,'Reference Table'!$B$3:$D$6,3,FALSE))+'Rewards (Input)'!BZ8))</f>
        <v>#N/A</v>
      </c>
      <c r="CA9" s="35" t="e">
        <f>IF('Rewards (Input)'!BY8="C",DEC2HEX(HEX2DEC(VLOOKUP('Rewards (Input)'!CA8,'Reference Table'!$G$3:$H$317,2,FALSE))+HEX2DEC(VLOOKUP('Rewards (Input)'!BZ8,'Reference Table'!$J$3:$K$29,2,FALSE)),4),DEC2HEX(HEX2DEC(VLOOKUP('Rewards (Input)'!BY8,'Reference Table'!$B$3:$D$6,3,FALSE))+'Rewards (Input)'!CA8))</f>
        <v>#N/A</v>
      </c>
      <c r="CB9" s="35" t="str">
        <f>IF('Rewards (Input)'!BZ8="C",DEC2HEX(HEX2DEC(VLOOKUP('Rewards (Input)'!CB8,'Reference Table'!$G$3:$H$317,2,FALSE))+HEX2DEC(VLOOKUP('Rewards (Input)'!CA8,'Reference Table'!$J$3:$K$29,2,FALSE)),4),DEC2HEX(HEX2DEC(VLOOKUP('Rewards (Input)'!BZ8,'Reference Table'!$B$3:$D$6,3,FALSE))+'Rewards (Input)'!CB8))</f>
        <v>4BB8</v>
      </c>
      <c r="CC9" s="35" t="e">
        <f>IF('Rewards (Input)'!CA8="C",DEC2HEX(HEX2DEC(VLOOKUP('Rewards (Input)'!CC8,'Reference Table'!$G$3:$H$317,2,FALSE))+HEX2DEC(VLOOKUP('Rewards (Input)'!CB8,'Reference Table'!$J$3:$K$29,2,FALSE)),4),DEC2HEX(HEX2DEC(VLOOKUP('Rewards (Input)'!CA8,'Reference Table'!$B$3:$D$6,3,FALSE))+'Rewards (Input)'!CC8))</f>
        <v>#N/A</v>
      </c>
      <c r="CD9" s="35" t="e">
        <f>IF('Rewards (Input)'!CB8="C",DEC2HEX(HEX2DEC(VLOOKUP('Rewards (Input)'!CD8,'Reference Table'!$G$3:$H$317,2,FALSE))+HEX2DEC(VLOOKUP('Rewards (Input)'!CC8,'Reference Table'!$J$3:$K$29,2,FALSE)),4),DEC2HEX(HEX2DEC(VLOOKUP('Rewards (Input)'!CB8,'Reference Table'!$B$3:$D$6,3,FALSE))+'Rewards (Input)'!CD8))</f>
        <v>#N/A</v>
      </c>
      <c r="CE9" s="35" t="str">
        <f>IF('Rewards (Input)'!CC8="C",DEC2HEX(HEX2DEC(VLOOKUP('Rewards (Input)'!CE8,'Reference Table'!$G$3:$H$317,2,FALSE))+HEX2DEC(VLOOKUP('Rewards (Input)'!CD8,'Reference Table'!$J$3:$K$29,2,FALSE)),4),DEC2HEX(HEX2DEC(VLOOKUP('Rewards (Input)'!CC8,'Reference Table'!$B$3:$D$6,3,FALSE))+'Rewards (Input)'!CE8))</f>
        <v>4FA0</v>
      </c>
      <c r="CF9" s="35" t="e">
        <f>IF('Rewards (Input)'!CD8="C",DEC2HEX(HEX2DEC(VLOOKUP('Rewards (Input)'!CF8,'Reference Table'!$G$3:$H$317,2,FALSE))+HEX2DEC(VLOOKUP('Rewards (Input)'!CE8,'Reference Table'!$J$3:$K$29,2,FALSE)),4),DEC2HEX(HEX2DEC(VLOOKUP('Rewards (Input)'!CD8,'Reference Table'!$B$3:$D$6,3,FALSE))+'Rewards (Input)'!CF8))</f>
        <v>#N/A</v>
      </c>
      <c r="CG9" s="35" t="e">
        <f>IF('Rewards (Input)'!CE8="C",DEC2HEX(HEX2DEC(VLOOKUP('Rewards (Input)'!CG8,'Reference Table'!$G$3:$H$317,2,FALSE))+HEX2DEC(VLOOKUP('Rewards (Input)'!CF8,'Reference Table'!$J$3:$K$29,2,FALSE)),4),DEC2HEX(HEX2DEC(VLOOKUP('Rewards (Input)'!CE8,'Reference Table'!$B$3:$D$6,3,FALSE))+'Rewards (Input)'!CG8))</f>
        <v>#N/A</v>
      </c>
      <c r="CH9" s="35" t="str">
        <f>IF('Rewards (Input)'!CF8="C",DEC2HEX(HEX2DEC(VLOOKUP('Rewards (Input)'!CH8,'Reference Table'!$G$3:$H$317,2,FALSE))+HEX2DEC(VLOOKUP('Rewards (Input)'!CG8,'Reference Table'!$J$3:$K$29,2,FALSE)),4),DEC2HEX(HEX2DEC(VLOOKUP('Rewards (Input)'!CF8,'Reference Table'!$B$3:$D$6,3,FALSE))+'Rewards (Input)'!CH8))</f>
        <v>4FA0</v>
      </c>
      <c r="CI9" s="28"/>
    </row>
    <row r="10" spans="1:87">
      <c r="A10" s="25" t="str">
        <f t="shared" si="0"/>
        <v>05</v>
      </c>
      <c r="B10" s="25" t="s">
        <v>46</v>
      </c>
      <c r="C10" s="37" t="str">
        <f t="shared" si="1"/>
        <v>161C0</v>
      </c>
      <c r="D10" s="35" t="str">
        <f>IF('Rewards (Input)'!B9="C",DEC2HEX(HEX2DEC(VLOOKUP('Rewards (Input)'!D9,'Reference Table'!$G$3:$H$317,2,FALSE))+HEX2DEC(VLOOKUP('Rewards (Input)'!C9,'Reference Table'!$J$3:$K$29,2,FALSE)),4),DEC2HEX(HEX2DEC(VLOOKUP('Rewards (Input)'!B9,'Reference Table'!$B$3:$D$6,3,FALSE))+'Rewards (Input)'!D9))</f>
        <v>4064</v>
      </c>
      <c r="E10" s="35" t="e">
        <f>IF('Rewards (Input)'!C9="C",DEC2HEX(HEX2DEC(VLOOKUP('Rewards (Input)'!E9,'Reference Table'!$G$3:$H$317,2,FALSE))+HEX2DEC(VLOOKUP('Rewards (Input)'!D9,'Reference Table'!$J$3:$K$29,2,FALSE)),4),DEC2HEX(HEX2DEC(VLOOKUP('Rewards (Input)'!C9,'Reference Table'!$B$3:$D$6,3,FALSE))+'Rewards (Input)'!E9))</f>
        <v>#N/A</v>
      </c>
      <c r="F10" s="35" t="e">
        <f>IF('Rewards (Input)'!D9="C",DEC2HEX(HEX2DEC(VLOOKUP('Rewards (Input)'!F9,'Reference Table'!$G$3:$H$317,2,FALSE))+HEX2DEC(VLOOKUP('Rewards (Input)'!E9,'Reference Table'!$J$3:$K$29,2,FALSE)),4),DEC2HEX(HEX2DEC(VLOOKUP('Rewards (Input)'!D9,'Reference Table'!$B$3:$D$6,3,FALSE))+'Rewards (Input)'!F9))</f>
        <v>#N/A</v>
      </c>
      <c r="G10" s="35" t="str">
        <f>IF('Rewards (Input)'!E9="C",DEC2HEX(HEX2DEC(VLOOKUP('Rewards (Input)'!G9,'Reference Table'!$G$3:$H$317,2,FALSE))+HEX2DEC(VLOOKUP('Rewards (Input)'!F9,'Reference Table'!$J$3:$K$29,2,FALSE)),4),DEC2HEX(HEX2DEC(VLOOKUP('Rewards (Input)'!E9,'Reference Table'!$B$3:$D$6,3,FALSE))+'Rewards (Input)'!G9))</f>
        <v>4064</v>
      </c>
      <c r="H10" s="35" t="e">
        <f>IF('Rewards (Input)'!F9="C",DEC2HEX(HEX2DEC(VLOOKUP('Rewards (Input)'!H9,'Reference Table'!$G$3:$H$317,2,FALSE))+HEX2DEC(VLOOKUP('Rewards (Input)'!G9,'Reference Table'!$J$3:$K$29,2,FALSE)),4),DEC2HEX(HEX2DEC(VLOOKUP('Rewards (Input)'!F9,'Reference Table'!$B$3:$D$6,3,FALSE))+'Rewards (Input)'!H9))</f>
        <v>#N/A</v>
      </c>
      <c r="I10" s="35" t="e">
        <f>IF('Rewards (Input)'!G9="C",DEC2HEX(HEX2DEC(VLOOKUP('Rewards (Input)'!I9,'Reference Table'!$G$3:$H$317,2,FALSE))+HEX2DEC(VLOOKUP('Rewards (Input)'!H9,'Reference Table'!$J$3:$K$29,2,FALSE)),4),DEC2HEX(HEX2DEC(VLOOKUP('Rewards (Input)'!G9,'Reference Table'!$B$3:$D$6,3,FALSE))+'Rewards (Input)'!I9))</f>
        <v>#N/A</v>
      </c>
      <c r="J10" s="35" t="str">
        <f>IF('Rewards (Input)'!H9="C",DEC2HEX(HEX2DEC(VLOOKUP('Rewards (Input)'!J9,'Reference Table'!$G$3:$H$317,2,FALSE))+HEX2DEC(VLOOKUP('Rewards (Input)'!I9,'Reference Table'!$J$3:$K$29,2,FALSE)),4),DEC2HEX(HEX2DEC(VLOOKUP('Rewards (Input)'!H9,'Reference Table'!$B$3:$D$6,3,FALSE))+'Rewards (Input)'!J9))</f>
        <v>40C8</v>
      </c>
      <c r="K10" s="35" t="e">
        <f>IF('Rewards (Input)'!I9="C",DEC2HEX(HEX2DEC(VLOOKUP('Rewards (Input)'!K9,'Reference Table'!$G$3:$H$317,2,FALSE))+HEX2DEC(VLOOKUP('Rewards (Input)'!J9,'Reference Table'!$J$3:$K$29,2,FALSE)),4),DEC2HEX(HEX2DEC(VLOOKUP('Rewards (Input)'!I9,'Reference Table'!$B$3:$D$6,3,FALSE))+'Rewards (Input)'!K9))</f>
        <v>#N/A</v>
      </c>
      <c r="L10" s="35" t="e">
        <f>IF('Rewards (Input)'!J9="C",DEC2HEX(HEX2DEC(VLOOKUP('Rewards (Input)'!L9,'Reference Table'!$G$3:$H$317,2,FALSE))+HEX2DEC(VLOOKUP('Rewards (Input)'!K9,'Reference Table'!$J$3:$K$29,2,FALSE)),4),DEC2HEX(HEX2DEC(VLOOKUP('Rewards (Input)'!J9,'Reference Table'!$B$3:$D$6,3,FALSE))+'Rewards (Input)'!L9))</f>
        <v>#N/A</v>
      </c>
      <c r="M10" s="35" t="str">
        <f>IF('Rewards (Input)'!K9="C",DEC2HEX(HEX2DEC(VLOOKUP('Rewards (Input)'!M9,'Reference Table'!$G$3:$H$317,2,FALSE))+HEX2DEC(VLOOKUP('Rewards (Input)'!L9,'Reference Table'!$J$3:$K$29,2,FALSE)),4),DEC2HEX(HEX2DEC(VLOOKUP('Rewards (Input)'!K9,'Reference Table'!$B$3:$D$6,3,FALSE))+'Rewards (Input)'!M9))</f>
        <v>40C8</v>
      </c>
      <c r="N10" s="35" t="e">
        <f>IF('Rewards (Input)'!L9="C",DEC2HEX(HEX2DEC(VLOOKUP('Rewards (Input)'!N9,'Reference Table'!$G$3:$H$317,2,FALSE))+HEX2DEC(VLOOKUP('Rewards (Input)'!M9,'Reference Table'!$J$3:$K$29,2,FALSE)),4),DEC2HEX(HEX2DEC(VLOOKUP('Rewards (Input)'!L9,'Reference Table'!$B$3:$D$6,3,FALSE))+'Rewards (Input)'!N9))</f>
        <v>#N/A</v>
      </c>
      <c r="O10" s="35" t="e">
        <f>IF('Rewards (Input)'!M9="C",DEC2HEX(HEX2DEC(VLOOKUP('Rewards (Input)'!O9,'Reference Table'!$G$3:$H$317,2,FALSE))+HEX2DEC(VLOOKUP('Rewards (Input)'!N9,'Reference Table'!$J$3:$K$29,2,FALSE)),4),DEC2HEX(HEX2DEC(VLOOKUP('Rewards (Input)'!M9,'Reference Table'!$B$3:$D$6,3,FALSE))+'Rewards (Input)'!O9))</f>
        <v>#N/A</v>
      </c>
      <c r="P10" s="35" t="str">
        <f>IF('Rewards (Input)'!N9="C",DEC2HEX(HEX2DEC(VLOOKUP('Rewards (Input)'!P9,'Reference Table'!$G$3:$H$317,2,FALSE))+HEX2DEC(VLOOKUP('Rewards (Input)'!O9,'Reference Table'!$J$3:$K$29,2,FALSE)),4),DEC2HEX(HEX2DEC(VLOOKUP('Rewards (Input)'!N9,'Reference Table'!$B$3:$D$6,3,FALSE))+'Rewards (Input)'!P9))</f>
        <v>0401</v>
      </c>
      <c r="Q10" s="35" t="e">
        <f>IF('Rewards (Input)'!O9="C",DEC2HEX(HEX2DEC(VLOOKUP('Rewards (Input)'!Q9,'Reference Table'!$G$3:$H$317,2,FALSE))+HEX2DEC(VLOOKUP('Rewards (Input)'!P9,'Reference Table'!$J$3:$K$29,2,FALSE)),4),DEC2HEX(HEX2DEC(VLOOKUP('Rewards (Input)'!O9,'Reference Table'!$B$3:$D$6,3,FALSE))+'Rewards (Input)'!Q9))</f>
        <v>#N/A</v>
      </c>
      <c r="R10" s="35" t="e">
        <f>IF('Rewards (Input)'!P9="C",DEC2HEX(HEX2DEC(VLOOKUP('Rewards (Input)'!R9,'Reference Table'!$G$3:$H$317,2,FALSE))+HEX2DEC(VLOOKUP('Rewards (Input)'!Q9,'Reference Table'!$J$3:$K$29,2,FALSE)),4),DEC2HEX(HEX2DEC(VLOOKUP('Rewards (Input)'!P9,'Reference Table'!$B$3:$D$6,3,FALSE))+'Rewards (Input)'!R9))</f>
        <v>#N/A</v>
      </c>
      <c r="S10" s="35" t="str">
        <f>IF('Rewards (Input)'!Q9="C",DEC2HEX(HEX2DEC(VLOOKUP('Rewards (Input)'!S9,'Reference Table'!$G$3:$H$317,2,FALSE))+HEX2DEC(VLOOKUP('Rewards (Input)'!R9,'Reference Table'!$J$3:$K$29,2,FALSE)),4),DEC2HEX(HEX2DEC(VLOOKUP('Rewards (Input)'!Q9,'Reference Table'!$B$3:$D$6,3,FALSE))+'Rewards (Input)'!S9))</f>
        <v>40FA</v>
      </c>
      <c r="T10" s="35" t="e">
        <f>IF('Rewards (Input)'!R9="C",DEC2HEX(HEX2DEC(VLOOKUP('Rewards (Input)'!T9,'Reference Table'!$G$3:$H$317,2,FALSE))+HEX2DEC(VLOOKUP('Rewards (Input)'!S9,'Reference Table'!$J$3:$K$29,2,FALSE)),4),DEC2HEX(HEX2DEC(VLOOKUP('Rewards (Input)'!R9,'Reference Table'!$B$3:$D$6,3,FALSE))+'Rewards (Input)'!T9))</f>
        <v>#N/A</v>
      </c>
      <c r="U10" s="35" t="e">
        <f>IF('Rewards (Input)'!S9="C",DEC2HEX(HEX2DEC(VLOOKUP('Rewards (Input)'!U9,'Reference Table'!$G$3:$H$317,2,FALSE))+HEX2DEC(VLOOKUP('Rewards (Input)'!T9,'Reference Table'!$J$3:$K$29,2,FALSE)),4),DEC2HEX(HEX2DEC(VLOOKUP('Rewards (Input)'!S9,'Reference Table'!$B$3:$D$6,3,FALSE))+'Rewards (Input)'!U9))</f>
        <v>#N/A</v>
      </c>
      <c r="V10" s="35" t="str">
        <f>IF('Rewards (Input)'!T9="C",DEC2HEX(HEX2DEC(VLOOKUP('Rewards (Input)'!V9,'Reference Table'!$G$3:$H$317,2,FALSE))+HEX2DEC(VLOOKUP('Rewards (Input)'!U9,'Reference Table'!$J$3:$K$29,2,FALSE)),4),DEC2HEX(HEX2DEC(VLOOKUP('Rewards (Input)'!T9,'Reference Table'!$B$3:$D$6,3,FALSE))+'Rewards (Input)'!V9))</f>
        <v>0601</v>
      </c>
      <c r="W10" s="35" t="e">
        <f>IF('Rewards (Input)'!U9="C",DEC2HEX(HEX2DEC(VLOOKUP('Rewards (Input)'!W9,'Reference Table'!$G$3:$H$317,2,FALSE))+HEX2DEC(VLOOKUP('Rewards (Input)'!V9,'Reference Table'!$J$3:$K$29,2,FALSE)),4),DEC2HEX(HEX2DEC(VLOOKUP('Rewards (Input)'!U9,'Reference Table'!$B$3:$D$6,3,FALSE))+'Rewards (Input)'!W9))</f>
        <v>#N/A</v>
      </c>
      <c r="X10" s="35" t="e">
        <f>IF('Rewards (Input)'!V9="C",DEC2HEX(HEX2DEC(VLOOKUP('Rewards (Input)'!X9,'Reference Table'!$G$3:$H$317,2,FALSE))+HEX2DEC(VLOOKUP('Rewards (Input)'!W9,'Reference Table'!$J$3:$K$29,2,FALSE)),4),DEC2HEX(HEX2DEC(VLOOKUP('Rewards (Input)'!V9,'Reference Table'!$B$3:$D$6,3,FALSE))+'Rewards (Input)'!X9))</f>
        <v>#N/A</v>
      </c>
      <c r="Y10" s="35" t="str">
        <f>IF('Rewards (Input)'!W9="C",DEC2HEX(HEX2DEC(VLOOKUP('Rewards (Input)'!Y9,'Reference Table'!$G$3:$H$317,2,FALSE))+HEX2DEC(VLOOKUP('Rewards (Input)'!X9,'Reference Table'!$J$3:$K$29,2,FALSE)),4),DEC2HEX(HEX2DEC(VLOOKUP('Rewards (Input)'!W9,'Reference Table'!$B$3:$D$6,3,FALSE))+'Rewards (Input)'!Y9))</f>
        <v>0201</v>
      </c>
      <c r="Z10" s="35" t="e">
        <f>IF('Rewards (Input)'!X9="C",DEC2HEX(HEX2DEC(VLOOKUP('Rewards (Input)'!Z9,'Reference Table'!$G$3:$H$317,2,FALSE))+HEX2DEC(VLOOKUP('Rewards (Input)'!Y9,'Reference Table'!$J$3:$K$29,2,FALSE)),4),DEC2HEX(HEX2DEC(VLOOKUP('Rewards (Input)'!X9,'Reference Table'!$B$3:$D$6,3,FALSE))+'Rewards (Input)'!Z9))</f>
        <v>#VALUE!</v>
      </c>
      <c r="AA10" s="35" t="e">
        <f>IF('Rewards (Input)'!Y9="C",DEC2HEX(HEX2DEC(VLOOKUP('Rewards (Input)'!AA9,'Reference Table'!$G$3:$H$317,2,FALSE))+HEX2DEC(VLOOKUP('Rewards (Input)'!Z9,'Reference Table'!$J$3:$K$29,2,FALSE)),4),DEC2HEX(HEX2DEC(VLOOKUP('Rewards (Input)'!Y9,'Reference Table'!$B$3:$D$6,3,FALSE))+'Rewards (Input)'!AA9))</f>
        <v>#N/A</v>
      </c>
      <c r="AB10" s="35" t="str">
        <f>IF('Rewards (Input)'!Z9="C",DEC2HEX(HEX2DEC(VLOOKUP('Rewards (Input)'!AB9,'Reference Table'!$G$3:$H$317,2,FALSE))+HEX2DEC(VLOOKUP('Rewards (Input)'!AA9,'Reference Table'!$J$3:$K$29,2,FALSE)),4),DEC2HEX(HEX2DEC(VLOOKUP('Rewards (Input)'!Z9,'Reference Table'!$B$3:$D$6,3,FALSE))+'Rewards (Input)'!AB9))</f>
        <v>0801</v>
      </c>
      <c r="AC10" s="35" t="e">
        <f>IF('Rewards (Input)'!AA9="C",DEC2HEX(HEX2DEC(VLOOKUP('Rewards (Input)'!AC9,'Reference Table'!$G$3:$H$317,2,FALSE))+HEX2DEC(VLOOKUP('Rewards (Input)'!AB9,'Reference Table'!$J$3:$K$29,2,FALSE)),4),DEC2HEX(HEX2DEC(VLOOKUP('Rewards (Input)'!AA9,'Reference Table'!$B$3:$D$6,3,FALSE))+'Rewards (Input)'!AC9))</f>
        <v>#N/A</v>
      </c>
      <c r="AD10" s="35" t="e">
        <f>IF('Rewards (Input)'!AB9="C",DEC2HEX(HEX2DEC(VLOOKUP('Rewards (Input)'!AD9,'Reference Table'!$G$3:$H$317,2,FALSE))+HEX2DEC(VLOOKUP('Rewards (Input)'!AC9,'Reference Table'!$J$3:$K$29,2,FALSE)),4),DEC2HEX(HEX2DEC(VLOOKUP('Rewards (Input)'!AB9,'Reference Table'!$B$3:$D$6,3,FALSE))+'Rewards (Input)'!AD9))</f>
        <v>#N/A</v>
      </c>
      <c r="AE10" s="35" t="str">
        <f>IF('Rewards (Input)'!AC9="C",DEC2HEX(HEX2DEC(VLOOKUP('Rewards (Input)'!AE9,'Reference Table'!$G$3:$H$317,2,FALSE))+HEX2DEC(VLOOKUP('Rewards (Input)'!AD9,'Reference Table'!$J$3:$K$29,2,FALSE)),4),DEC2HEX(HEX2DEC(VLOOKUP('Rewards (Input)'!AC9,'Reference Table'!$B$3:$D$6,3,FALSE))+'Rewards (Input)'!AE9))</f>
        <v>0801</v>
      </c>
      <c r="AF10" s="35" t="e">
        <f>IF('Rewards (Input)'!AD9="C",DEC2HEX(HEX2DEC(VLOOKUP('Rewards (Input)'!AF9,'Reference Table'!$G$3:$H$317,2,FALSE))+HEX2DEC(VLOOKUP('Rewards (Input)'!AE9,'Reference Table'!$J$3:$K$29,2,FALSE)),4),DEC2HEX(HEX2DEC(VLOOKUP('Rewards (Input)'!AD9,'Reference Table'!$B$3:$D$6,3,FALSE))+'Rewards (Input)'!AF9))</f>
        <v>#N/A</v>
      </c>
      <c r="AG10" s="35" t="e">
        <f>IF('Rewards (Input)'!AE9="C",DEC2HEX(HEX2DEC(VLOOKUP('Rewards (Input)'!AG9,'Reference Table'!$G$3:$H$317,2,FALSE))+HEX2DEC(VLOOKUP('Rewards (Input)'!AF9,'Reference Table'!$J$3:$K$29,2,FALSE)),4),DEC2HEX(HEX2DEC(VLOOKUP('Rewards (Input)'!AE9,'Reference Table'!$B$3:$D$6,3,FALSE))+'Rewards (Input)'!AG9))</f>
        <v>#N/A</v>
      </c>
      <c r="AH10" s="35" t="str">
        <f>IF('Rewards (Input)'!AF9="C",DEC2HEX(HEX2DEC(VLOOKUP('Rewards (Input)'!AH9,'Reference Table'!$G$3:$H$317,2,FALSE))+HEX2DEC(VLOOKUP('Rewards (Input)'!AG9,'Reference Table'!$J$3:$K$29,2,FALSE)),4),DEC2HEX(HEX2DEC(VLOOKUP('Rewards (Input)'!AF9,'Reference Table'!$B$3:$D$6,3,FALSE))+'Rewards (Input)'!AH9))</f>
        <v>3401</v>
      </c>
      <c r="AI10" s="35" t="e">
        <f>IF('Rewards (Input)'!AG9="C",DEC2HEX(HEX2DEC(VLOOKUP('Rewards (Input)'!AI9,'Reference Table'!$G$3:$H$317,2,FALSE))+HEX2DEC(VLOOKUP('Rewards (Input)'!AH9,'Reference Table'!$J$3:$K$29,2,FALSE)),4),DEC2HEX(HEX2DEC(VLOOKUP('Rewards (Input)'!AG9,'Reference Table'!$B$3:$D$6,3,FALSE))+'Rewards (Input)'!AI9))</f>
        <v>#N/A</v>
      </c>
      <c r="AJ10" s="35" t="e">
        <f>IF('Rewards (Input)'!AH9="C",DEC2HEX(HEX2DEC(VLOOKUP('Rewards (Input)'!AJ9,'Reference Table'!$G$3:$H$317,2,FALSE))+HEX2DEC(VLOOKUP('Rewards (Input)'!AI9,'Reference Table'!$J$3:$K$29,2,FALSE)),4),DEC2HEX(HEX2DEC(VLOOKUP('Rewards (Input)'!AH9,'Reference Table'!$B$3:$D$6,3,FALSE))+'Rewards (Input)'!AJ9))</f>
        <v>#N/A</v>
      </c>
      <c r="AK10" s="35" t="str">
        <f>IF('Rewards (Input)'!AI9="C",DEC2HEX(HEX2DEC(VLOOKUP('Rewards (Input)'!AK9,'Reference Table'!$G$3:$H$317,2,FALSE))+HEX2DEC(VLOOKUP('Rewards (Input)'!AJ9,'Reference Table'!$J$3:$K$29,2,FALSE)),4),DEC2HEX(HEX2DEC(VLOOKUP('Rewards (Input)'!AI9,'Reference Table'!$B$3:$D$6,3,FALSE))+'Rewards (Input)'!AK9))</f>
        <v>3401</v>
      </c>
      <c r="AL10" s="35" t="e">
        <f>IF('Rewards (Input)'!AJ9="C",DEC2HEX(HEX2DEC(VLOOKUP('Rewards (Input)'!AL9,'Reference Table'!$G$3:$H$317,2,FALSE))+HEX2DEC(VLOOKUP('Rewards (Input)'!AK9,'Reference Table'!$J$3:$K$29,2,FALSE)),4),DEC2HEX(HEX2DEC(VLOOKUP('Rewards (Input)'!AJ9,'Reference Table'!$B$3:$D$6,3,FALSE))+'Rewards (Input)'!AL9))</f>
        <v>#N/A</v>
      </c>
      <c r="AM10" s="35" t="e">
        <f>IF('Rewards (Input)'!AK9="C",DEC2HEX(HEX2DEC(VLOOKUP('Rewards (Input)'!AM9,'Reference Table'!$G$3:$H$317,2,FALSE))+HEX2DEC(VLOOKUP('Rewards (Input)'!AL9,'Reference Table'!$J$3:$K$29,2,FALSE)),4),DEC2HEX(HEX2DEC(VLOOKUP('Rewards (Input)'!AK9,'Reference Table'!$B$3:$D$6,3,FALSE))+'Rewards (Input)'!AM9))</f>
        <v>#N/A</v>
      </c>
      <c r="AN10" s="35" t="str">
        <f>IF('Rewards (Input)'!AL9="C",DEC2HEX(HEX2DEC(VLOOKUP('Rewards (Input)'!AN9,'Reference Table'!$G$3:$H$317,2,FALSE))+HEX2DEC(VLOOKUP('Rewards (Input)'!AM9,'Reference Table'!$J$3:$K$29,2,FALSE)),4),DEC2HEX(HEX2DEC(VLOOKUP('Rewards (Input)'!AL9,'Reference Table'!$B$3:$D$6,3,FALSE))+'Rewards (Input)'!AN9))</f>
        <v>3401</v>
      </c>
      <c r="AO10" s="35" t="e">
        <f>IF('Rewards (Input)'!AM9="C",DEC2HEX(HEX2DEC(VLOOKUP('Rewards (Input)'!AO9,'Reference Table'!$G$3:$H$317,2,FALSE))+HEX2DEC(VLOOKUP('Rewards (Input)'!AN9,'Reference Table'!$J$3:$K$29,2,FALSE)),4),DEC2HEX(HEX2DEC(VLOOKUP('Rewards (Input)'!AM9,'Reference Table'!$B$3:$D$6,3,FALSE))+'Rewards (Input)'!AO9))</f>
        <v>#N/A</v>
      </c>
      <c r="AP10" s="35" t="e">
        <f>IF('Rewards (Input)'!AN9="C",DEC2HEX(HEX2DEC(VLOOKUP('Rewards (Input)'!AP9,'Reference Table'!$G$3:$H$317,2,FALSE))+HEX2DEC(VLOOKUP('Rewards (Input)'!AO9,'Reference Table'!$J$3:$K$29,2,FALSE)),4),DEC2HEX(HEX2DEC(VLOOKUP('Rewards (Input)'!AN9,'Reference Table'!$B$3:$D$6,3,FALSE))+'Rewards (Input)'!AP9))</f>
        <v>#N/A</v>
      </c>
      <c r="AQ10" s="35" t="str">
        <f>IF('Rewards (Input)'!AO9="C",DEC2HEX(HEX2DEC(VLOOKUP('Rewards (Input)'!AQ9,'Reference Table'!$G$3:$H$317,2,FALSE))+HEX2DEC(VLOOKUP('Rewards (Input)'!AP9,'Reference Table'!$J$3:$K$29,2,FALSE)),4),DEC2HEX(HEX2DEC(VLOOKUP('Rewards (Input)'!AO9,'Reference Table'!$B$3:$D$6,3,FALSE))+'Rewards (Input)'!AQ9))</f>
        <v>3401</v>
      </c>
      <c r="AR10" s="28" t="e">
        <f>IF('Rewards (Input)'!AP9="C",DEC2HEX(HEX2DEC(VLOOKUP('Rewards (Input)'!AR9,'Reference Table'!$G$3:$H$317,2,FALSE))+HEX2DEC(VLOOKUP('Rewards (Input)'!AQ9,'Reference Table'!$J$3:$K$29,2,FALSE)),4),DEC2HEX(HEX2DEC(VLOOKUP('Rewards (Input)'!AP9,'Reference Table'!$B$3:$D$6,3,FALSE))+'Rewards (Input)'!AR9))</f>
        <v>#N/A</v>
      </c>
      <c r="AS10" s="46" t="e">
        <f>IF('Rewards (Input)'!AQ9="C",DEC2HEX(HEX2DEC(VLOOKUP('Rewards (Input)'!AS9,'Reference Table'!$G$3:$H$317,2,FALSE))+HEX2DEC(VLOOKUP('Rewards (Input)'!AR9,'Reference Table'!$J$3:$K$29,2,FALSE)),4),DEC2HEX(HEX2DEC(VLOOKUP('Rewards (Input)'!AQ9,'Reference Table'!$B$3:$D$6,3,FALSE))+'Rewards (Input)'!AS9))</f>
        <v>#N/A</v>
      </c>
      <c r="AT10" s="24"/>
      <c r="AU10" s="35" t="str">
        <f>IF('Rewards (Input)'!AS9="C",DEC2HEX(HEX2DEC(VLOOKUP('Rewards (Input)'!AU9,'Reference Table'!$G$3:$H$317,2,FALSE))+HEX2DEC(VLOOKUP('Rewards (Input)'!AT9,'Reference Table'!$J$3:$K$29,2,FALSE)),4),DEC2HEX(HEX2DEC(VLOOKUP('Rewards (Input)'!AS9,'Reference Table'!$B$3:$D$6,3,FALSE))+'Rewards (Input)'!AU9))</f>
        <v>4064</v>
      </c>
      <c r="AV10" s="28" t="e">
        <f>IF('Rewards (Input)'!AT9="C",DEC2HEX(HEX2DEC(VLOOKUP('Rewards (Input)'!AV9,'Reference Table'!$G$3:$H$317,2,FALSE))+HEX2DEC(VLOOKUP('Rewards (Input)'!AU9,'Reference Table'!$J$3:$K$29,2,FALSE)),4),DEC2HEX(HEX2DEC(VLOOKUP('Rewards (Input)'!AT9,'Reference Table'!$B$3:$D$6,3,FALSE))+'Rewards (Input)'!AV9))</f>
        <v>#N/A</v>
      </c>
      <c r="AW10" s="35" t="e">
        <f>IF('Rewards (Input)'!AU9="C",DEC2HEX(HEX2DEC(VLOOKUP('Rewards (Input)'!AW9,'Reference Table'!$G$3:$H$317,2,FALSE))+HEX2DEC(VLOOKUP('Rewards (Input)'!AV9,'Reference Table'!$J$3:$K$29,2,FALSE)),4),DEC2HEX(HEX2DEC(VLOOKUP('Rewards (Input)'!AU9,'Reference Table'!$B$3:$D$6,3,FALSE))+'Rewards (Input)'!AW9))</f>
        <v>#N/A</v>
      </c>
      <c r="AX10" s="35" t="str">
        <f>IF('Rewards (Input)'!AV9="C",DEC2HEX(HEX2DEC(VLOOKUP('Rewards (Input)'!AX9,'Reference Table'!$G$3:$H$317,2,FALSE))+HEX2DEC(VLOOKUP('Rewards (Input)'!AW9,'Reference Table'!$J$3:$K$29,2,FALSE)),4),DEC2HEX(HEX2DEC(VLOOKUP('Rewards (Input)'!AV9,'Reference Table'!$B$3:$D$6,3,FALSE))+'Rewards (Input)'!AX9))</f>
        <v>8032</v>
      </c>
      <c r="AY10" s="35" t="e">
        <f>IF('Rewards (Input)'!AW9="C",DEC2HEX(HEX2DEC(VLOOKUP('Rewards (Input)'!AY9,'Reference Table'!$G$3:$H$317,2,FALSE))+HEX2DEC(VLOOKUP('Rewards (Input)'!AX9,'Reference Table'!$J$3:$K$29,2,FALSE)),4),DEC2HEX(HEX2DEC(VLOOKUP('Rewards (Input)'!AW9,'Reference Table'!$B$3:$D$6,3,FALSE))+'Rewards (Input)'!AY9))</f>
        <v>#N/A</v>
      </c>
      <c r="AZ10" s="35" t="e">
        <f>IF('Rewards (Input)'!AX9="C",DEC2HEX(HEX2DEC(VLOOKUP('Rewards (Input)'!AZ9,'Reference Table'!$G$3:$H$317,2,FALSE))+HEX2DEC(VLOOKUP('Rewards (Input)'!AY9,'Reference Table'!$J$3:$K$29,2,FALSE)),4),DEC2HEX(HEX2DEC(VLOOKUP('Rewards (Input)'!AX9,'Reference Table'!$B$3:$D$6,3,FALSE))+'Rewards (Input)'!AZ9))</f>
        <v>#N/A</v>
      </c>
      <c r="BA10" s="35" t="str">
        <f>IF('Rewards (Input)'!AY9="C",DEC2HEX(HEX2DEC(VLOOKUP('Rewards (Input)'!BA9,'Reference Table'!$G$3:$H$317,2,FALSE))+HEX2DEC(VLOOKUP('Rewards (Input)'!AZ9,'Reference Table'!$J$3:$K$29,2,FALSE)),4),DEC2HEX(HEX2DEC(VLOOKUP('Rewards (Input)'!AY9,'Reference Table'!$B$3:$D$6,3,FALSE))+'Rewards (Input)'!BA9))</f>
        <v>40C8</v>
      </c>
      <c r="BB10" s="35" t="e">
        <f>IF('Rewards (Input)'!AZ9="C",DEC2HEX(HEX2DEC(VLOOKUP('Rewards (Input)'!BB9,'Reference Table'!$G$3:$H$317,2,FALSE))+HEX2DEC(VLOOKUP('Rewards (Input)'!BA9,'Reference Table'!$J$3:$K$29,2,FALSE)),4),DEC2HEX(HEX2DEC(VLOOKUP('Rewards (Input)'!AZ9,'Reference Table'!$B$3:$D$6,3,FALSE))+'Rewards (Input)'!BB9))</f>
        <v>#N/A</v>
      </c>
      <c r="BC10" s="35" t="e">
        <f>IF('Rewards (Input)'!BA9="C",DEC2HEX(HEX2DEC(VLOOKUP('Rewards (Input)'!BC9,'Reference Table'!$G$3:$H$317,2,FALSE))+HEX2DEC(VLOOKUP('Rewards (Input)'!BB9,'Reference Table'!$J$3:$K$29,2,FALSE)),4),DEC2HEX(HEX2DEC(VLOOKUP('Rewards (Input)'!BA9,'Reference Table'!$B$3:$D$6,3,FALSE))+'Rewards (Input)'!BC9))</f>
        <v>#N/A</v>
      </c>
      <c r="BD10" s="35" t="str">
        <f>IF('Rewards (Input)'!BB9="C",DEC2HEX(HEX2DEC(VLOOKUP('Rewards (Input)'!BD9,'Reference Table'!$G$3:$H$317,2,FALSE))+HEX2DEC(VLOOKUP('Rewards (Input)'!BC9,'Reference Table'!$J$3:$K$29,2,FALSE)),4),DEC2HEX(HEX2DEC(VLOOKUP('Rewards (Input)'!BB9,'Reference Table'!$B$3:$D$6,3,FALSE))+'Rewards (Input)'!BD9))</f>
        <v>8046</v>
      </c>
      <c r="BE10" s="35" t="e">
        <f>IF('Rewards (Input)'!BC9="C",DEC2HEX(HEX2DEC(VLOOKUP('Rewards (Input)'!BE9,'Reference Table'!$G$3:$H$317,2,FALSE))+HEX2DEC(VLOOKUP('Rewards (Input)'!BD9,'Reference Table'!$J$3:$K$29,2,FALSE)),4),DEC2HEX(HEX2DEC(VLOOKUP('Rewards (Input)'!BC9,'Reference Table'!$B$3:$D$6,3,FALSE))+'Rewards (Input)'!BE9))</f>
        <v>#N/A</v>
      </c>
      <c r="BF10" s="35" t="e">
        <f>IF('Rewards (Input)'!BD9="C",DEC2HEX(HEX2DEC(VLOOKUP('Rewards (Input)'!BF9,'Reference Table'!$G$3:$H$317,2,FALSE))+HEX2DEC(VLOOKUP('Rewards (Input)'!BE9,'Reference Table'!$J$3:$K$29,2,FALSE)),4),DEC2HEX(HEX2DEC(VLOOKUP('Rewards (Input)'!BD9,'Reference Table'!$B$3:$D$6,3,FALSE))+'Rewards (Input)'!BF9))</f>
        <v>#N/A</v>
      </c>
      <c r="BG10" s="35" t="str">
        <f>IF('Rewards (Input)'!BE9="C",DEC2HEX(HEX2DEC(VLOOKUP('Rewards (Input)'!BG9,'Reference Table'!$G$3:$H$317,2,FALSE))+HEX2DEC(VLOOKUP('Rewards (Input)'!BF9,'Reference Table'!$J$3:$K$29,2,FALSE)),4),DEC2HEX(HEX2DEC(VLOOKUP('Rewards (Input)'!BE9,'Reference Table'!$B$3:$D$6,3,FALSE))+'Rewards (Input)'!BG9))</f>
        <v>0401</v>
      </c>
      <c r="BH10" s="35" t="e">
        <f>IF('Rewards (Input)'!BF9="C",DEC2HEX(HEX2DEC(VLOOKUP('Rewards (Input)'!BH9,'Reference Table'!$G$3:$H$317,2,FALSE))+HEX2DEC(VLOOKUP('Rewards (Input)'!BG9,'Reference Table'!$J$3:$K$29,2,FALSE)),4),DEC2HEX(HEX2DEC(VLOOKUP('Rewards (Input)'!BF9,'Reference Table'!$B$3:$D$6,3,FALSE))+'Rewards (Input)'!BH9))</f>
        <v>#N/A</v>
      </c>
      <c r="BI10" s="35" t="e">
        <f>IF('Rewards (Input)'!BG9="C",DEC2HEX(HEX2DEC(VLOOKUP('Rewards (Input)'!BI9,'Reference Table'!$G$3:$H$317,2,FALSE))+HEX2DEC(VLOOKUP('Rewards (Input)'!BH9,'Reference Table'!$J$3:$K$29,2,FALSE)),4),DEC2HEX(HEX2DEC(VLOOKUP('Rewards (Input)'!BG9,'Reference Table'!$B$3:$D$6,3,FALSE))+'Rewards (Input)'!BI9))</f>
        <v>#N/A</v>
      </c>
      <c r="BJ10" s="35" t="str">
        <f>IF('Rewards (Input)'!BH9="C",DEC2HEX(HEX2DEC(VLOOKUP('Rewards (Input)'!BJ9,'Reference Table'!$G$3:$H$317,2,FALSE))+HEX2DEC(VLOOKUP('Rewards (Input)'!BI9,'Reference Table'!$J$3:$K$29,2,FALSE)),4),DEC2HEX(HEX2DEC(VLOOKUP('Rewards (Input)'!BH9,'Reference Table'!$B$3:$D$6,3,FALSE))+'Rewards (Input)'!BJ9))</f>
        <v>8050</v>
      </c>
      <c r="BK10" s="35" t="e">
        <f>IF('Rewards (Input)'!BI9="C",DEC2HEX(HEX2DEC(VLOOKUP('Rewards (Input)'!BK9,'Reference Table'!$G$3:$H$317,2,FALSE))+HEX2DEC(VLOOKUP('Rewards (Input)'!BJ9,'Reference Table'!$J$3:$K$29,2,FALSE)),4),DEC2HEX(HEX2DEC(VLOOKUP('Rewards (Input)'!BI9,'Reference Table'!$B$3:$D$6,3,FALSE))+'Rewards (Input)'!BK9))</f>
        <v>#N/A</v>
      </c>
      <c r="BL10" s="35" t="e">
        <f>IF('Rewards (Input)'!BJ9="C",DEC2HEX(HEX2DEC(VLOOKUP('Rewards (Input)'!BL9,'Reference Table'!$G$3:$H$317,2,FALSE))+HEX2DEC(VLOOKUP('Rewards (Input)'!BK9,'Reference Table'!$J$3:$K$29,2,FALSE)),4),DEC2HEX(HEX2DEC(VLOOKUP('Rewards (Input)'!BJ9,'Reference Table'!$B$3:$D$6,3,FALSE))+'Rewards (Input)'!BL9))</f>
        <v>#N/A</v>
      </c>
      <c r="BM10" s="35" t="str">
        <f>IF('Rewards (Input)'!BK9="C",DEC2HEX(HEX2DEC(VLOOKUP('Rewards (Input)'!BM9,'Reference Table'!$G$3:$H$317,2,FALSE))+HEX2DEC(VLOOKUP('Rewards (Input)'!BL9,'Reference Table'!$J$3:$K$29,2,FALSE)),4),DEC2HEX(HEX2DEC(VLOOKUP('Rewards (Input)'!BK9,'Reference Table'!$B$3:$D$6,3,FALSE))+'Rewards (Input)'!BM9))</f>
        <v>0601</v>
      </c>
      <c r="BN10" s="35" t="e">
        <f>IF('Rewards (Input)'!BL9="C",DEC2HEX(HEX2DEC(VLOOKUP('Rewards (Input)'!BN9,'Reference Table'!$G$3:$H$317,2,FALSE))+HEX2DEC(VLOOKUP('Rewards (Input)'!BM9,'Reference Table'!$J$3:$K$29,2,FALSE)),4),DEC2HEX(HEX2DEC(VLOOKUP('Rewards (Input)'!BL9,'Reference Table'!$B$3:$D$6,3,FALSE))+'Rewards (Input)'!BN9))</f>
        <v>#N/A</v>
      </c>
      <c r="BO10" s="35" t="e">
        <f>IF('Rewards (Input)'!BM9="C",DEC2HEX(HEX2DEC(VLOOKUP('Rewards (Input)'!BO9,'Reference Table'!$G$3:$H$317,2,FALSE))+HEX2DEC(VLOOKUP('Rewards (Input)'!BN9,'Reference Table'!$J$3:$K$29,2,FALSE)),4),DEC2HEX(HEX2DEC(VLOOKUP('Rewards (Input)'!BM9,'Reference Table'!$B$3:$D$6,3,FALSE))+'Rewards (Input)'!BO9))</f>
        <v>#N/A</v>
      </c>
      <c r="BP10" s="35" t="str">
        <f>IF('Rewards (Input)'!BN9="C",DEC2HEX(HEX2DEC(VLOOKUP('Rewards (Input)'!BP9,'Reference Table'!$G$3:$H$317,2,FALSE))+HEX2DEC(VLOOKUP('Rewards (Input)'!BO9,'Reference Table'!$J$3:$K$29,2,FALSE)),4),DEC2HEX(HEX2DEC(VLOOKUP('Rewards (Input)'!BN9,'Reference Table'!$B$3:$D$6,3,FALSE))+'Rewards (Input)'!BP9))</f>
        <v>805A</v>
      </c>
      <c r="BQ10" s="35" t="e">
        <f>IF('Rewards (Input)'!BO9="C",DEC2HEX(HEX2DEC(VLOOKUP('Rewards (Input)'!BQ9,'Reference Table'!$G$3:$H$317,2,FALSE))+HEX2DEC(VLOOKUP('Rewards (Input)'!BP9,'Reference Table'!$J$3:$K$29,2,FALSE)),4),DEC2HEX(HEX2DEC(VLOOKUP('Rewards (Input)'!BO9,'Reference Table'!$B$3:$D$6,3,FALSE))+'Rewards (Input)'!BQ9))</f>
        <v>#N/A</v>
      </c>
      <c r="BR10" s="35" t="e">
        <f>IF('Rewards (Input)'!BP9="C",DEC2HEX(HEX2DEC(VLOOKUP('Rewards (Input)'!BR9,'Reference Table'!$G$3:$H$317,2,FALSE))+HEX2DEC(VLOOKUP('Rewards (Input)'!BQ9,'Reference Table'!$J$3:$K$29,2,FALSE)),4),DEC2HEX(HEX2DEC(VLOOKUP('Rewards (Input)'!BP9,'Reference Table'!$B$3:$D$6,3,FALSE))+'Rewards (Input)'!BR9))</f>
        <v>#N/A</v>
      </c>
      <c r="BS10" s="35" t="str">
        <f>IF('Rewards (Input)'!BQ9="C",DEC2HEX(HEX2DEC(VLOOKUP('Rewards (Input)'!BS9,'Reference Table'!$G$3:$H$317,2,FALSE))+HEX2DEC(VLOOKUP('Rewards (Input)'!BR9,'Reference Table'!$J$3:$K$29,2,FALSE)),4),DEC2HEX(HEX2DEC(VLOOKUP('Rewards (Input)'!BQ9,'Reference Table'!$B$3:$D$6,3,FALSE))+'Rewards (Input)'!BS9))</f>
        <v>0801</v>
      </c>
      <c r="BT10" s="35" t="e">
        <f>IF('Rewards (Input)'!BR9="C",DEC2HEX(HEX2DEC(VLOOKUP('Rewards (Input)'!BT9,'Reference Table'!$G$3:$H$317,2,FALSE))+HEX2DEC(VLOOKUP('Rewards (Input)'!BS9,'Reference Table'!$J$3:$K$29,2,FALSE)),4),DEC2HEX(HEX2DEC(VLOOKUP('Rewards (Input)'!BR9,'Reference Table'!$B$3:$D$6,3,FALSE))+'Rewards (Input)'!BT9))</f>
        <v>#N/A</v>
      </c>
      <c r="BU10" s="35" t="e">
        <f>IF('Rewards (Input)'!BS9="C",DEC2HEX(HEX2DEC(VLOOKUP('Rewards (Input)'!BU9,'Reference Table'!$G$3:$H$317,2,FALSE))+HEX2DEC(VLOOKUP('Rewards (Input)'!BT9,'Reference Table'!$J$3:$K$29,2,FALSE)),4),DEC2HEX(HEX2DEC(VLOOKUP('Rewards (Input)'!BS9,'Reference Table'!$B$3:$D$6,3,FALSE))+'Rewards (Input)'!BU9))</f>
        <v>#N/A</v>
      </c>
      <c r="BV10" s="35" t="str">
        <f>IF('Rewards (Input)'!BT9="C",DEC2HEX(HEX2DEC(VLOOKUP('Rewards (Input)'!BV9,'Reference Table'!$G$3:$H$317,2,FALSE))+HEX2DEC(VLOOKUP('Rewards (Input)'!BU9,'Reference Table'!$J$3:$K$29,2,FALSE)),4),DEC2HEX(HEX2DEC(VLOOKUP('Rewards (Input)'!BT9,'Reference Table'!$B$3:$D$6,3,FALSE))+'Rewards (Input)'!BV9))</f>
        <v>8000</v>
      </c>
      <c r="BW10" s="35" t="e">
        <f>IF('Rewards (Input)'!BU9="C",DEC2HEX(HEX2DEC(VLOOKUP('Rewards (Input)'!BW9,'Reference Table'!$G$3:$H$317,2,FALSE))+HEX2DEC(VLOOKUP('Rewards (Input)'!BV9,'Reference Table'!$J$3:$K$29,2,FALSE)),4),DEC2HEX(HEX2DEC(VLOOKUP('Rewards (Input)'!BU9,'Reference Table'!$B$3:$D$6,3,FALSE))+'Rewards (Input)'!BW9))</f>
        <v>#N/A</v>
      </c>
      <c r="BX10" s="35" t="e">
        <f>IF('Rewards (Input)'!BV9="C",DEC2HEX(HEX2DEC(VLOOKUP('Rewards (Input)'!BX9,'Reference Table'!$G$3:$H$317,2,FALSE))+HEX2DEC(VLOOKUP('Rewards (Input)'!BW9,'Reference Table'!$J$3:$K$29,2,FALSE)),4),DEC2HEX(HEX2DEC(VLOOKUP('Rewards (Input)'!BV9,'Reference Table'!$B$3:$D$6,3,FALSE))+'Rewards (Input)'!BX9))</f>
        <v>#N/A</v>
      </c>
      <c r="BY10" s="35" t="str">
        <f>IF('Rewards (Input)'!BW9="C",DEC2HEX(HEX2DEC(VLOOKUP('Rewards (Input)'!BY9,'Reference Table'!$G$3:$H$317,2,FALSE))+HEX2DEC(VLOOKUP('Rewards (Input)'!BX9,'Reference Table'!$J$3:$K$29,2,FALSE)),4),DEC2HEX(HEX2DEC(VLOOKUP('Rewards (Input)'!BW9,'Reference Table'!$B$3:$D$6,3,FALSE))+'Rewards (Input)'!BY9))</f>
        <v>3401</v>
      </c>
      <c r="BZ10" s="35" t="e">
        <f>IF('Rewards (Input)'!BX9="C",DEC2HEX(HEX2DEC(VLOOKUP('Rewards (Input)'!BZ9,'Reference Table'!$G$3:$H$317,2,FALSE))+HEX2DEC(VLOOKUP('Rewards (Input)'!BY9,'Reference Table'!$J$3:$K$29,2,FALSE)),4),DEC2HEX(HEX2DEC(VLOOKUP('Rewards (Input)'!BX9,'Reference Table'!$B$3:$D$6,3,FALSE))+'Rewards (Input)'!BZ9))</f>
        <v>#N/A</v>
      </c>
      <c r="CA10" s="35" t="e">
        <f>IF('Rewards (Input)'!BY9="C",DEC2HEX(HEX2DEC(VLOOKUP('Rewards (Input)'!CA9,'Reference Table'!$G$3:$H$317,2,FALSE))+HEX2DEC(VLOOKUP('Rewards (Input)'!BZ9,'Reference Table'!$J$3:$K$29,2,FALSE)),4),DEC2HEX(HEX2DEC(VLOOKUP('Rewards (Input)'!BY9,'Reference Table'!$B$3:$D$6,3,FALSE))+'Rewards (Input)'!CA9))</f>
        <v>#N/A</v>
      </c>
      <c r="CB10" s="35" t="str">
        <f>IF('Rewards (Input)'!BZ9="C",DEC2HEX(HEX2DEC(VLOOKUP('Rewards (Input)'!CB9,'Reference Table'!$G$3:$H$317,2,FALSE))+HEX2DEC(VLOOKUP('Rewards (Input)'!CA9,'Reference Table'!$J$3:$K$29,2,FALSE)),4),DEC2HEX(HEX2DEC(VLOOKUP('Rewards (Input)'!BZ9,'Reference Table'!$B$3:$D$6,3,FALSE))+'Rewards (Input)'!CB9))</f>
        <v>3401</v>
      </c>
      <c r="CC10" s="35" t="e">
        <f>IF('Rewards (Input)'!CA9="C",DEC2HEX(HEX2DEC(VLOOKUP('Rewards (Input)'!CC9,'Reference Table'!$G$3:$H$317,2,FALSE))+HEX2DEC(VLOOKUP('Rewards (Input)'!CB9,'Reference Table'!$J$3:$K$29,2,FALSE)),4),DEC2HEX(HEX2DEC(VLOOKUP('Rewards (Input)'!CA9,'Reference Table'!$B$3:$D$6,3,FALSE))+'Rewards (Input)'!CC9))</f>
        <v>#N/A</v>
      </c>
      <c r="CD10" s="35" t="e">
        <f>IF('Rewards (Input)'!CB9="C",DEC2HEX(HEX2DEC(VLOOKUP('Rewards (Input)'!CD9,'Reference Table'!$G$3:$H$317,2,FALSE))+HEX2DEC(VLOOKUP('Rewards (Input)'!CC9,'Reference Table'!$J$3:$K$29,2,FALSE)),4),DEC2HEX(HEX2DEC(VLOOKUP('Rewards (Input)'!CB9,'Reference Table'!$B$3:$D$6,3,FALSE))+'Rewards (Input)'!CD9))</f>
        <v>#N/A</v>
      </c>
      <c r="CE10" s="35" t="str">
        <f>IF('Rewards (Input)'!CC9="C",DEC2HEX(HEX2DEC(VLOOKUP('Rewards (Input)'!CE9,'Reference Table'!$G$3:$H$317,2,FALSE))+HEX2DEC(VLOOKUP('Rewards (Input)'!CD9,'Reference Table'!$J$3:$K$29,2,FALSE)),4),DEC2HEX(HEX2DEC(VLOOKUP('Rewards (Input)'!CC9,'Reference Table'!$B$3:$D$6,3,FALSE))+'Rewards (Input)'!CE9))</f>
        <v>3401</v>
      </c>
      <c r="CF10" s="35" t="e">
        <f>IF('Rewards (Input)'!CD9="C",DEC2HEX(HEX2DEC(VLOOKUP('Rewards (Input)'!CF9,'Reference Table'!$G$3:$H$317,2,FALSE))+HEX2DEC(VLOOKUP('Rewards (Input)'!CE9,'Reference Table'!$J$3:$K$29,2,FALSE)),4),DEC2HEX(HEX2DEC(VLOOKUP('Rewards (Input)'!CD9,'Reference Table'!$B$3:$D$6,3,FALSE))+'Rewards (Input)'!CF9))</f>
        <v>#N/A</v>
      </c>
      <c r="CG10" s="35" t="e">
        <f>IF('Rewards (Input)'!CE9="C",DEC2HEX(HEX2DEC(VLOOKUP('Rewards (Input)'!CG9,'Reference Table'!$G$3:$H$317,2,FALSE))+HEX2DEC(VLOOKUP('Rewards (Input)'!CF9,'Reference Table'!$J$3:$K$29,2,FALSE)),4),DEC2HEX(HEX2DEC(VLOOKUP('Rewards (Input)'!CE9,'Reference Table'!$B$3:$D$6,3,FALSE))+'Rewards (Input)'!CG9))</f>
        <v>#N/A</v>
      </c>
      <c r="CH10" s="35" t="str">
        <f>IF('Rewards (Input)'!CF9="C",DEC2HEX(HEX2DEC(VLOOKUP('Rewards (Input)'!CH9,'Reference Table'!$G$3:$H$317,2,FALSE))+HEX2DEC(VLOOKUP('Rewards (Input)'!CG9,'Reference Table'!$J$3:$K$29,2,FALSE)),4),DEC2HEX(HEX2DEC(VLOOKUP('Rewards (Input)'!CF9,'Reference Table'!$B$3:$D$6,3,FALSE))+'Rewards (Input)'!CH9))</f>
        <v>3401</v>
      </c>
      <c r="CI10" s="28"/>
    </row>
    <row r="11" spans="1:87">
      <c r="A11" s="25" t="str">
        <f t="shared" si="0"/>
        <v>06</v>
      </c>
      <c r="B11" s="25" t="s">
        <v>47</v>
      </c>
      <c r="C11" s="37" t="str">
        <f t="shared" si="1"/>
        <v>161F8</v>
      </c>
      <c r="D11" s="35" t="str">
        <f>IF('Rewards (Input)'!B10="C",DEC2HEX(HEX2DEC(VLOOKUP('Rewards (Input)'!D10,'Reference Table'!$G$3:$H$317,2,FALSE))+HEX2DEC(VLOOKUP('Rewards (Input)'!C10,'Reference Table'!$J$3:$K$29,2,FALSE)),4),DEC2HEX(HEX2DEC(VLOOKUP('Rewards (Input)'!B10,'Reference Table'!$B$3:$D$6,3,FALSE))+'Rewards (Input)'!D10))</f>
        <v>40C8</v>
      </c>
      <c r="E11" s="35" t="e">
        <f>IF('Rewards (Input)'!C10="C",DEC2HEX(HEX2DEC(VLOOKUP('Rewards (Input)'!E10,'Reference Table'!$G$3:$H$317,2,FALSE))+HEX2DEC(VLOOKUP('Rewards (Input)'!D10,'Reference Table'!$J$3:$K$29,2,FALSE)),4),DEC2HEX(HEX2DEC(VLOOKUP('Rewards (Input)'!C10,'Reference Table'!$B$3:$D$6,3,FALSE))+'Rewards (Input)'!E10))</f>
        <v>#N/A</v>
      </c>
      <c r="F11" s="35" t="e">
        <f>IF('Rewards (Input)'!D10="C",DEC2HEX(HEX2DEC(VLOOKUP('Rewards (Input)'!F10,'Reference Table'!$G$3:$H$317,2,FALSE))+HEX2DEC(VLOOKUP('Rewards (Input)'!E10,'Reference Table'!$J$3:$K$29,2,FALSE)),4),DEC2HEX(HEX2DEC(VLOOKUP('Rewards (Input)'!D10,'Reference Table'!$B$3:$D$6,3,FALSE))+'Rewards (Input)'!F10))</f>
        <v>#N/A</v>
      </c>
      <c r="G11" s="35" t="str">
        <f>IF('Rewards (Input)'!E10="C",DEC2HEX(HEX2DEC(VLOOKUP('Rewards (Input)'!G10,'Reference Table'!$G$3:$H$317,2,FALSE))+HEX2DEC(VLOOKUP('Rewards (Input)'!F10,'Reference Table'!$J$3:$K$29,2,FALSE)),4),DEC2HEX(HEX2DEC(VLOOKUP('Rewards (Input)'!E10,'Reference Table'!$B$3:$D$6,3,FALSE))+'Rewards (Input)'!G10))</f>
        <v>40C8</v>
      </c>
      <c r="H11" s="35" t="e">
        <f>IF('Rewards (Input)'!F10="C",DEC2HEX(HEX2DEC(VLOOKUP('Rewards (Input)'!H10,'Reference Table'!$G$3:$H$317,2,FALSE))+HEX2DEC(VLOOKUP('Rewards (Input)'!G10,'Reference Table'!$J$3:$K$29,2,FALSE)),4),DEC2HEX(HEX2DEC(VLOOKUP('Rewards (Input)'!F10,'Reference Table'!$B$3:$D$6,3,FALSE))+'Rewards (Input)'!H10))</f>
        <v>#N/A</v>
      </c>
      <c r="I11" s="35" t="e">
        <f>IF('Rewards (Input)'!G10="C",DEC2HEX(HEX2DEC(VLOOKUP('Rewards (Input)'!I10,'Reference Table'!$G$3:$H$317,2,FALSE))+HEX2DEC(VLOOKUP('Rewards (Input)'!H10,'Reference Table'!$J$3:$K$29,2,FALSE)),4),DEC2HEX(HEX2DEC(VLOOKUP('Rewards (Input)'!G10,'Reference Table'!$B$3:$D$6,3,FALSE))+'Rewards (Input)'!I10))</f>
        <v>#N/A</v>
      </c>
      <c r="J11" s="35" t="str">
        <f>IF('Rewards (Input)'!H10="C",DEC2HEX(HEX2DEC(VLOOKUP('Rewards (Input)'!J10,'Reference Table'!$G$3:$H$317,2,FALSE))+HEX2DEC(VLOOKUP('Rewards (Input)'!I10,'Reference Table'!$J$3:$K$29,2,FALSE)),4),DEC2HEX(HEX2DEC(VLOOKUP('Rewards (Input)'!H10,'Reference Table'!$B$3:$D$6,3,FALSE))+'Rewards (Input)'!J10))</f>
        <v>412C</v>
      </c>
      <c r="K11" s="35" t="e">
        <f>IF('Rewards (Input)'!I10="C",DEC2HEX(HEX2DEC(VLOOKUP('Rewards (Input)'!K10,'Reference Table'!$G$3:$H$317,2,FALSE))+HEX2DEC(VLOOKUP('Rewards (Input)'!J10,'Reference Table'!$J$3:$K$29,2,FALSE)),4),DEC2HEX(HEX2DEC(VLOOKUP('Rewards (Input)'!I10,'Reference Table'!$B$3:$D$6,3,FALSE))+'Rewards (Input)'!K10))</f>
        <v>#N/A</v>
      </c>
      <c r="L11" s="35" t="e">
        <f>IF('Rewards (Input)'!J10="C",DEC2HEX(HEX2DEC(VLOOKUP('Rewards (Input)'!L10,'Reference Table'!$G$3:$H$317,2,FALSE))+HEX2DEC(VLOOKUP('Rewards (Input)'!K10,'Reference Table'!$J$3:$K$29,2,FALSE)),4),DEC2HEX(HEX2DEC(VLOOKUP('Rewards (Input)'!J10,'Reference Table'!$B$3:$D$6,3,FALSE))+'Rewards (Input)'!L10))</f>
        <v>#N/A</v>
      </c>
      <c r="M11" s="35" t="str">
        <f>IF('Rewards (Input)'!K10="C",DEC2HEX(HEX2DEC(VLOOKUP('Rewards (Input)'!M10,'Reference Table'!$G$3:$H$317,2,FALSE))+HEX2DEC(VLOOKUP('Rewards (Input)'!L10,'Reference Table'!$J$3:$K$29,2,FALSE)),4),DEC2HEX(HEX2DEC(VLOOKUP('Rewards (Input)'!K10,'Reference Table'!$B$3:$D$6,3,FALSE))+'Rewards (Input)'!M10))</f>
        <v>412C</v>
      </c>
      <c r="N11" s="35" t="e">
        <f>IF('Rewards (Input)'!L10="C",DEC2HEX(HEX2DEC(VLOOKUP('Rewards (Input)'!N10,'Reference Table'!$G$3:$H$317,2,FALSE))+HEX2DEC(VLOOKUP('Rewards (Input)'!M10,'Reference Table'!$J$3:$K$29,2,FALSE)),4),DEC2HEX(HEX2DEC(VLOOKUP('Rewards (Input)'!L10,'Reference Table'!$B$3:$D$6,3,FALSE))+'Rewards (Input)'!N10))</f>
        <v>#N/A</v>
      </c>
      <c r="O11" s="35" t="e">
        <f>IF('Rewards (Input)'!M10="C",DEC2HEX(HEX2DEC(VLOOKUP('Rewards (Input)'!O10,'Reference Table'!$G$3:$H$317,2,FALSE))+HEX2DEC(VLOOKUP('Rewards (Input)'!N10,'Reference Table'!$J$3:$K$29,2,FALSE)),4),DEC2HEX(HEX2DEC(VLOOKUP('Rewards (Input)'!M10,'Reference Table'!$B$3:$D$6,3,FALSE))+'Rewards (Input)'!O10))</f>
        <v>#N/A</v>
      </c>
      <c r="P11" s="35" t="str">
        <f>IF('Rewards (Input)'!N10="C",DEC2HEX(HEX2DEC(VLOOKUP('Rewards (Input)'!P10,'Reference Table'!$G$3:$H$317,2,FALSE))+HEX2DEC(VLOOKUP('Rewards (Input)'!O10,'Reference Table'!$J$3:$K$29,2,FALSE)),4),DEC2HEX(HEX2DEC(VLOOKUP('Rewards (Input)'!N10,'Reference Table'!$B$3:$D$6,3,FALSE))+'Rewards (Input)'!P10))</f>
        <v>1002</v>
      </c>
      <c r="Q11" s="35" t="e">
        <f>IF('Rewards (Input)'!O10="C",DEC2HEX(HEX2DEC(VLOOKUP('Rewards (Input)'!Q10,'Reference Table'!$G$3:$H$317,2,FALSE))+HEX2DEC(VLOOKUP('Rewards (Input)'!P10,'Reference Table'!$J$3:$K$29,2,FALSE)),4),DEC2HEX(HEX2DEC(VLOOKUP('Rewards (Input)'!O10,'Reference Table'!$B$3:$D$6,3,FALSE))+'Rewards (Input)'!Q10))</f>
        <v>#N/A</v>
      </c>
      <c r="R11" s="35" t="e">
        <f>IF('Rewards (Input)'!P10="C",DEC2HEX(HEX2DEC(VLOOKUP('Rewards (Input)'!R10,'Reference Table'!$G$3:$H$317,2,FALSE))+HEX2DEC(VLOOKUP('Rewards (Input)'!Q10,'Reference Table'!$J$3:$K$29,2,FALSE)),4),DEC2HEX(HEX2DEC(VLOOKUP('Rewards (Input)'!P10,'Reference Table'!$B$3:$D$6,3,FALSE))+'Rewards (Input)'!R10))</f>
        <v>#N/A</v>
      </c>
      <c r="S11" s="35" t="str">
        <f>IF('Rewards (Input)'!Q10="C",DEC2HEX(HEX2DEC(VLOOKUP('Rewards (Input)'!S10,'Reference Table'!$G$3:$H$317,2,FALSE))+HEX2DEC(VLOOKUP('Rewards (Input)'!R10,'Reference Table'!$J$3:$K$29,2,FALSE)),4),DEC2HEX(HEX2DEC(VLOOKUP('Rewards (Input)'!Q10,'Reference Table'!$B$3:$D$6,3,FALSE))+'Rewards (Input)'!S10))</f>
        <v>4190</v>
      </c>
      <c r="T11" s="35" t="e">
        <f>IF('Rewards (Input)'!R10="C",DEC2HEX(HEX2DEC(VLOOKUP('Rewards (Input)'!T10,'Reference Table'!$G$3:$H$317,2,FALSE))+HEX2DEC(VLOOKUP('Rewards (Input)'!S10,'Reference Table'!$J$3:$K$29,2,FALSE)),4),DEC2HEX(HEX2DEC(VLOOKUP('Rewards (Input)'!R10,'Reference Table'!$B$3:$D$6,3,FALSE))+'Rewards (Input)'!T10))</f>
        <v>#N/A</v>
      </c>
      <c r="U11" s="35" t="e">
        <f>IF('Rewards (Input)'!S10="C",DEC2HEX(HEX2DEC(VLOOKUP('Rewards (Input)'!U10,'Reference Table'!$G$3:$H$317,2,FALSE))+HEX2DEC(VLOOKUP('Rewards (Input)'!T10,'Reference Table'!$J$3:$K$29,2,FALSE)),4),DEC2HEX(HEX2DEC(VLOOKUP('Rewards (Input)'!S10,'Reference Table'!$B$3:$D$6,3,FALSE))+'Rewards (Input)'!U10))</f>
        <v>#N/A</v>
      </c>
      <c r="V11" s="35" t="str">
        <f>IF('Rewards (Input)'!T10="C",DEC2HEX(HEX2DEC(VLOOKUP('Rewards (Input)'!V10,'Reference Table'!$G$3:$H$317,2,FALSE))+HEX2DEC(VLOOKUP('Rewards (Input)'!U10,'Reference Table'!$J$3:$K$29,2,FALSE)),4),DEC2HEX(HEX2DEC(VLOOKUP('Rewards (Input)'!T10,'Reference Table'!$B$3:$D$6,3,FALSE))+'Rewards (Input)'!V10))</f>
        <v>1602</v>
      </c>
      <c r="W11" s="35" t="e">
        <f>IF('Rewards (Input)'!U10="C",DEC2HEX(HEX2DEC(VLOOKUP('Rewards (Input)'!W10,'Reference Table'!$G$3:$H$317,2,FALSE))+HEX2DEC(VLOOKUP('Rewards (Input)'!V10,'Reference Table'!$J$3:$K$29,2,FALSE)),4),DEC2HEX(HEX2DEC(VLOOKUP('Rewards (Input)'!U10,'Reference Table'!$B$3:$D$6,3,FALSE))+'Rewards (Input)'!W10))</f>
        <v>#N/A</v>
      </c>
      <c r="X11" s="35" t="e">
        <f>IF('Rewards (Input)'!V10="C",DEC2HEX(HEX2DEC(VLOOKUP('Rewards (Input)'!X10,'Reference Table'!$G$3:$H$317,2,FALSE))+HEX2DEC(VLOOKUP('Rewards (Input)'!W10,'Reference Table'!$J$3:$K$29,2,FALSE)),4),DEC2HEX(HEX2DEC(VLOOKUP('Rewards (Input)'!V10,'Reference Table'!$B$3:$D$6,3,FALSE))+'Rewards (Input)'!X10))</f>
        <v>#N/A</v>
      </c>
      <c r="Y11" s="35" t="str">
        <f>IF('Rewards (Input)'!W10="C",DEC2HEX(HEX2DEC(VLOOKUP('Rewards (Input)'!Y10,'Reference Table'!$G$3:$H$317,2,FALSE))+HEX2DEC(VLOOKUP('Rewards (Input)'!X10,'Reference Table'!$J$3:$K$29,2,FALSE)),4),DEC2HEX(HEX2DEC(VLOOKUP('Rewards (Input)'!W10,'Reference Table'!$B$3:$D$6,3,FALSE))+'Rewards (Input)'!Y10))</f>
        <v>1402</v>
      </c>
      <c r="Z11" s="35" t="e">
        <f>IF('Rewards (Input)'!X10="C",DEC2HEX(HEX2DEC(VLOOKUP('Rewards (Input)'!Z10,'Reference Table'!$G$3:$H$317,2,FALSE))+HEX2DEC(VLOOKUP('Rewards (Input)'!Y10,'Reference Table'!$J$3:$K$29,2,FALSE)),4),DEC2HEX(HEX2DEC(VLOOKUP('Rewards (Input)'!X10,'Reference Table'!$B$3:$D$6,3,FALSE))+'Rewards (Input)'!Z10))</f>
        <v>#N/A</v>
      </c>
      <c r="AA11" s="35" t="e">
        <f>IF('Rewards (Input)'!Y10="C",DEC2HEX(HEX2DEC(VLOOKUP('Rewards (Input)'!AA10,'Reference Table'!$G$3:$H$317,2,FALSE))+HEX2DEC(VLOOKUP('Rewards (Input)'!Z10,'Reference Table'!$J$3:$K$29,2,FALSE)),4),DEC2HEX(HEX2DEC(VLOOKUP('Rewards (Input)'!Y10,'Reference Table'!$B$3:$D$6,3,FALSE))+'Rewards (Input)'!AA10))</f>
        <v>#N/A</v>
      </c>
      <c r="AB11" s="35" t="str">
        <f>IF('Rewards (Input)'!Z10="C",DEC2HEX(HEX2DEC(VLOOKUP('Rewards (Input)'!AB10,'Reference Table'!$G$3:$H$317,2,FALSE))+HEX2DEC(VLOOKUP('Rewards (Input)'!AA10,'Reference Table'!$J$3:$K$29,2,FALSE)),4),DEC2HEX(HEX2DEC(VLOOKUP('Rewards (Input)'!Z10,'Reference Table'!$B$3:$D$6,3,FALSE))+'Rewards (Input)'!AB10))</f>
        <v>1202</v>
      </c>
      <c r="AC11" s="35" t="e">
        <f>IF('Rewards (Input)'!AA10="C",DEC2HEX(HEX2DEC(VLOOKUP('Rewards (Input)'!AC10,'Reference Table'!$G$3:$H$317,2,FALSE))+HEX2DEC(VLOOKUP('Rewards (Input)'!AB10,'Reference Table'!$J$3:$K$29,2,FALSE)),4),DEC2HEX(HEX2DEC(VLOOKUP('Rewards (Input)'!AA10,'Reference Table'!$B$3:$D$6,3,FALSE))+'Rewards (Input)'!AC10))</f>
        <v>#N/A</v>
      </c>
      <c r="AD11" s="35" t="e">
        <f>IF('Rewards (Input)'!AB10="C",DEC2HEX(HEX2DEC(VLOOKUP('Rewards (Input)'!AD10,'Reference Table'!$G$3:$H$317,2,FALSE))+HEX2DEC(VLOOKUP('Rewards (Input)'!AC10,'Reference Table'!$J$3:$K$29,2,FALSE)),4),DEC2HEX(HEX2DEC(VLOOKUP('Rewards (Input)'!AB10,'Reference Table'!$B$3:$D$6,3,FALSE))+'Rewards (Input)'!AD10))</f>
        <v>#N/A</v>
      </c>
      <c r="AE11" s="35" t="str">
        <f>IF('Rewards (Input)'!AC10="C",DEC2HEX(HEX2DEC(VLOOKUP('Rewards (Input)'!AE10,'Reference Table'!$G$3:$H$317,2,FALSE))+HEX2DEC(VLOOKUP('Rewards (Input)'!AD10,'Reference Table'!$J$3:$K$29,2,FALSE)),4),DEC2HEX(HEX2DEC(VLOOKUP('Rewards (Input)'!AC10,'Reference Table'!$B$3:$D$6,3,FALSE))+'Rewards (Input)'!AE10))</f>
        <v>1202</v>
      </c>
      <c r="AF11" s="35" t="e">
        <f>IF('Rewards (Input)'!AD10="C",DEC2HEX(HEX2DEC(VLOOKUP('Rewards (Input)'!AF10,'Reference Table'!$G$3:$H$317,2,FALSE))+HEX2DEC(VLOOKUP('Rewards (Input)'!AE10,'Reference Table'!$J$3:$K$29,2,FALSE)),4),DEC2HEX(HEX2DEC(VLOOKUP('Rewards (Input)'!AD10,'Reference Table'!$B$3:$D$6,3,FALSE))+'Rewards (Input)'!AF10))</f>
        <v>#N/A</v>
      </c>
      <c r="AG11" s="35" t="e">
        <f>IF('Rewards (Input)'!AE10="C",DEC2HEX(HEX2DEC(VLOOKUP('Rewards (Input)'!AG10,'Reference Table'!$G$3:$H$317,2,FALSE))+HEX2DEC(VLOOKUP('Rewards (Input)'!AF10,'Reference Table'!$J$3:$K$29,2,FALSE)),4),DEC2HEX(HEX2DEC(VLOOKUP('Rewards (Input)'!AE10,'Reference Table'!$B$3:$D$6,3,FALSE))+'Rewards (Input)'!AG10))</f>
        <v>#N/A</v>
      </c>
      <c r="AH11" s="35" t="str">
        <f>IF('Rewards (Input)'!AF10="C",DEC2HEX(HEX2DEC(VLOOKUP('Rewards (Input)'!AH10,'Reference Table'!$G$3:$H$317,2,FALSE))+HEX2DEC(VLOOKUP('Rewards (Input)'!AG10,'Reference Table'!$J$3:$K$29,2,FALSE)),4),DEC2HEX(HEX2DEC(VLOOKUP('Rewards (Input)'!AF10,'Reference Table'!$B$3:$D$6,3,FALSE))+'Rewards (Input)'!AH10))</f>
        <v>3402</v>
      </c>
      <c r="AI11" s="35" t="e">
        <f>IF('Rewards (Input)'!AG10="C",DEC2HEX(HEX2DEC(VLOOKUP('Rewards (Input)'!AI10,'Reference Table'!$G$3:$H$317,2,FALSE))+HEX2DEC(VLOOKUP('Rewards (Input)'!AH10,'Reference Table'!$J$3:$K$29,2,FALSE)),4),DEC2HEX(HEX2DEC(VLOOKUP('Rewards (Input)'!AG10,'Reference Table'!$B$3:$D$6,3,FALSE))+'Rewards (Input)'!AI10))</f>
        <v>#N/A</v>
      </c>
      <c r="AJ11" s="35" t="e">
        <f>IF('Rewards (Input)'!AH10="C",DEC2HEX(HEX2DEC(VLOOKUP('Rewards (Input)'!AJ10,'Reference Table'!$G$3:$H$317,2,FALSE))+HEX2DEC(VLOOKUP('Rewards (Input)'!AI10,'Reference Table'!$J$3:$K$29,2,FALSE)),4),DEC2HEX(HEX2DEC(VLOOKUP('Rewards (Input)'!AH10,'Reference Table'!$B$3:$D$6,3,FALSE))+'Rewards (Input)'!AJ10))</f>
        <v>#N/A</v>
      </c>
      <c r="AK11" s="35" t="str">
        <f>IF('Rewards (Input)'!AI10="C",DEC2HEX(HEX2DEC(VLOOKUP('Rewards (Input)'!AK10,'Reference Table'!$G$3:$H$317,2,FALSE))+HEX2DEC(VLOOKUP('Rewards (Input)'!AJ10,'Reference Table'!$J$3:$K$29,2,FALSE)),4),DEC2HEX(HEX2DEC(VLOOKUP('Rewards (Input)'!AI10,'Reference Table'!$B$3:$D$6,3,FALSE))+'Rewards (Input)'!AK10))</f>
        <v>3402</v>
      </c>
      <c r="AL11" s="35" t="e">
        <f>IF('Rewards (Input)'!AJ10="C",DEC2HEX(HEX2DEC(VLOOKUP('Rewards (Input)'!AL10,'Reference Table'!$G$3:$H$317,2,FALSE))+HEX2DEC(VLOOKUP('Rewards (Input)'!AK10,'Reference Table'!$J$3:$K$29,2,FALSE)),4),DEC2HEX(HEX2DEC(VLOOKUP('Rewards (Input)'!AJ10,'Reference Table'!$B$3:$D$6,3,FALSE))+'Rewards (Input)'!AL10))</f>
        <v>#N/A</v>
      </c>
      <c r="AM11" s="35" t="e">
        <f>IF('Rewards (Input)'!AK10="C",DEC2HEX(HEX2DEC(VLOOKUP('Rewards (Input)'!AM10,'Reference Table'!$G$3:$H$317,2,FALSE))+HEX2DEC(VLOOKUP('Rewards (Input)'!AL10,'Reference Table'!$J$3:$K$29,2,FALSE)),4),DEC2HEX(HEX2DEC(VLOOKUP('Rewards (Input)'!AK10,'Reference Table'!$B$3:$D$6,3,FALSE))+'Rewards (Input)'!AM10))</f>
        <v>#N/A</v>
      </c>
      <c r="AN11" s="35" t="str">
        <f>IF('Rewards (Input)'!AL10="C",DEC2HEX(HEX2DEC(VLOOKUP('Rewards (Input)'!AN10,'Reference Table'!$G$3:$H$317,2,FALSE))+HEX2DEC(VLOOKUP('Rewards (Input)'!AM10,'Reference Table'!$J$3:$K$29,2,FALSE)),4),DEC2HEX(HEX2DEC(VLOOKUP('Rewards (Input)'!AL10,'Reference Table'!$B$3:$D$6,3,FALSE))+'Rewards (Input)'!AN10))</f>
        <v>3402</v>
      </c>
      <c r="AO11" s="35" t="e">
        <f>IF('Rewards (Input)'!AM10="C",DEC2HEX(HEX2DEC(VLOOKUP('Rewards (Input)'!AO10,'Reference Table'!$G$3:$H$317,2,FALSE))+HEX2DEC(VLOOKUP('Rewards (Input)'!AN10,'Reference Table'!$J$3:$K$29,2,FALSE)),4),DEC2HEX(HEX2DEC(VLOOKUP('Rewards (Input)'!AM10,'Reference Table'!$B$3:$D$6,3,FALSE))+'Rewards (Input)'!AO10))</f>
        <v>#N/A</v>
      </c>
      <c r="AP11" s="35" t="e">
        <f>IF('Rewards (Input)'!AN10="C",DEC2HEX(HEX2DEC(VLOOKUP('Rewards (Input)'!AP10,'Reference Table'!$G$3:$H$317,2,FALSE))+HEX2DEC(VLOOKUP('Rewards (Input)'!AO10,'Reference Table'!$J$3:$K$29,2,FALSE)),4),DEC2HEX(HEX2DEC(VLOOKUP('Rewards (Input)'!AN10,'Reference Table'!$B$3:$D$6,3,FALSE))+'Rewards (Input)'!AP10))</f>
        <v>#N/A</v>
      </c>
      <c r="AQ11" s="35" t="str">
        <f>IF('Rewards (Input)'!AO10="C",DEC2HEX(HEX2DEC(VLOOKUP('Rewards (Input)'!AQ10,'Reference Table'!$G$3:$H$317,2,FALSE))+HEX2DEC(VLOOKUP('Rewards (Input)'!AP10,'Reference Table'!$J$3:$K$29,2,FALSE)),4),DEC2HEX(HEX2DEC(VLOOKUP('Rewards (Input)'!AO10,'Reference Table'!$B$3:$D$6,3,FALSE))+'Rewards (Input)'!AQ10))</f>
        <v>3402</v>
      </c>
      <c r="AR11" s="28" t="e">
        <f>IF('Rewards (Input)'!AP10="C",DEC2HEX(HEX2DEC(VLOOKUP('Rewards (Input)'!AR10,'Reference Table'!$G$3:$H$317,2,FALSE))+HEX2DEC(VLOOKUP('Rewards (Input)'!AQ10,'Reference Table'!$J$3:$K$29,2,FALSE)),4),DEC2HEX(HEX2DEC(VLOOKUP('Rewards (Input)'!AP10,'Reference Table'!$B$3:$D$6,3,FALSE))+'Rewards (Input)'!AR10))</f>
        <v>#N/A</v>
      </c>
      <c r="AS11" s="46" t="e">
        <f>IF('Rewards (Input)'!AQ10="C",DEC2HEX(HEX2DEC(VLOOKUP('Rewards (Input)'!AS10,'Reference Table'!$G$3:$H$317,2,FALSE))+HEX2DEC(VLOOKUP('Rewards (Input)'!AR10,'Reference Table'!$J$3:$K$29,2,FALSE)),4),DEC2HEX(HEX2DEC(VLOOKUP('Rewards (Input)'!AQ10,'Reference Table'!$B$3:$D$6,3,FALSE))+'Rewards (Input)'!AS10))</f>
        <v>#N/A</v>
      </c>
      <c r="AT11" s="24"/>
      <c r="AU11" s="35" t="str">
        <f>IF('Rewards (Input)'!AS10="C",DEC2HEX(HEX2DEC(VLOOKUP('Rewards (Input)'!AU10,'Reference Table'!$G$3:$H$317,2,FALSE))+HEX2DEC(VLOOKUP('Rewards (Input)'!AT10,'Reference Table'!$J$3:$K$29,2,FALSE)),4),DEC2HEX(HEX2DEC(VLOOKUP('Rewards (Input)'!AS10,'Reference Table'!$B$3:$D$6,3,FALSE))+'Rewards (Input)'!AU10))</f>
        <v>40C8</v>
      </c>
      <c r="AV11" s="28" t="e">
        <f>IF('Rewards (Input)'!AT10="C",DEC2HEX(HEX2DEC(VLOOKUP('Rewards (Input)'!AV10,'Reference Table'!$G$3:$H$317,2,FALSE))+HEX2DEC(VLOOKUP('Rewards (Input)'!AU10,'Reference Table'!$J$3:$K$29,2,FALSE)),4),DEC2HEX(HEX2DEC(VLOOKUP('Rewards (Input)'!AT10,'Reference Table'!$B$3:$D$6,3,FALSE))+'Rewards (Input)'!AV10))</f>
        <v>#N/A</v>
      </c>
      <c r="AW11" s="35" t="e">
        <f>IF('Rewards (Input)'!AU10="C",DEC2HEX(HEX2DEC(VLOOKUP('Rewards (Input)'!AW10,'Reference Table'!$G$3:$H$317,2,FALSE))+HEX2DEC(VLOOKUP('Rewards (Input)'!AV10,'Reference Table'!$J$3:$K$29,2,FALSE)),4),DEC2HEX(HEX2DEC(VLOOKUP('Rewards (Input)'!AU10,'Reference Table'!$B$3:$D$6,3,FALSE))+'Rewards (Input)'!AW10))</f>
        <v>#N/A</v>
      </c>
      <c r="AX11" s="35" t="str">
        <f>IF('Rewards (Input)'!AV10="C",DEC2HEX(HEX2DEC(VLOOKUP('Rewards (Input)'!AX10,'Reference Table'!$G$3:$H$317,2,FALSE))+HEX2DEC(VLOOKUP('Rewards (Input)'!AW10,'Reference Table'!$J$3:$K$29,2,FALSE)),4),DEC2HEX(HEX2DEC(VLOOKUP('Rewards (Input)'!AV10,'Reference Table'!$B$3:$D$6,3,FALSE))+'Rewards (Input)'!AX10))</f>
        <v>8050</v>
      </c>
      <c r="AY11" s="35" t="e">
        <f>IF('Rewards (Input)'!AW10="C",DEC2HEX(HEX2DEC(VLOOKUP('Rewards (Input)'!AY10,'Reference Table'!$G$3:$H$317,2,FALSE))+HEX2DEC(VLOOKUP('Rewards (Input)'!AX10,'Reference Table'!$J$3:$K$29,2,FALSE)),4),DEC2HEX(HEX2DEC(VLOOKUP('Rewards (Input)'!AW10,'Reference Table'!$B$3:$D$6,3,FALSE))+'Rewards (Input)'!AY10))</f>
        <v>#N/A</v>
      </c>
      <c r="AZ11" s="35" t="e">
        <f>IF('Rewards (Input)'!AX10="C",DEC2HEX(HEX2DEC(VLOOKUP('Rewards (Input)'!AZ10,'Reference Table'!$G$3:$H$317,2,FALSE))+HEX2DEC(VLOOKUP('Rewards (Input)'!AY10,'Reference Table'!$J$3:$K$29,2,FALSE)),4),DEC2HEX(HEX2DEC(VLOOKUP('Rewards (Input)'!AX10,'Reference Table'!$B$3:$D$6,3,FALSE))+'Rewards (Input)'!AZ10))</f>
        <v>#N/A</v>
      </c>
      <c r="BA11" s="35" t="str">
        <f>IF('Rewards (Input)'!AY10="C",DEC2HEX(HEX2DEC(VLOOKUP('Rewards (Input)'!BA10,'Reference Table'!$G$3:$H$317,2,FALSE))+HEX2DEC(VLOOKUP('Rewards (Input)'!AZ10,'Reference Table'!$J$3:$K$29,2,FALSE)),4),DEC2HEX(HEX2DEC(VLOOKUP('Rewards (Input)'!AY10,'Reference Table'!$B$3:$D$6,3,FALSE))+'Rewards (Input)'!BA10))</f>
        <v>412C</v>
      </c>
      <c r="BB11" s="35" t="e">
        <f>IF('Rewards (Input)'!AZ10="C",DEC2HEX(HEX2DEC(VLOOKUP('Rewards (Input)'!BB10,'Reference Table'!$G$3:$H$317,2,FALSE))+HEX2DEC(VLOOKUP('Rewards (Input)'!BA10,'Reference Table'!$J$3:$K$29,2,FALSE)),4),DEC2HEX(HEX2DEC(VLOOKUP('Rewards (Input)'!AZ10,'Reference Table'!$B$3:$D$6,3,FALSE))+'Rewards (Input)'!BB10))</f>
        <v>#N/A</v>
      </c>
      <c r="BC11" s="35" t="e">
        <f>IF('Rewards (Input)'!BA10="C",DEC2HEX(HEX2DEC(VLOOKUP('Rewards (Input)'!BC10,'Reference Table'!$G$3:$H$317,2,FALSE))+HEX2DEC(VLOOKUP('Rewards (Input)'!BB10,'Reference Table'!$J$3:$K$29,2,FALSE)),4),DEC2HEX(HEX2DEC(VLOOKUP('Rewards (Input)'!BA10,'Reference Table'!$B$3:$D$6,3,FALSE))+'Rewards (Input)'!BC10))</f>
        <v>#N/A</v>
      </c>
      <c r="BD11" s="35" t="str">
        <f>IF('Rewards (Input)'!BB10="C",DEC2HEX(HEX2DEC(VLOOKUP('Rewards (Input)'!BD10,'Reference Table'!$G$3:$H$317,2,FALSE))+HEX2DEC(VLOOKUP('Rewards (Input)'!BC10,'Reference Table'!$J$3:$K$29,2,FALSE)),4),DEC2HEX(HEX2DEC(VLOOKUP('Rewards (Input)'!BB10,'Reference Table'!$B$3:$D$6,3,FALSE))+'Rewards (Input)'!BD10))</f>
        <v>8064</v>
      </c>
      <c r="BE11" s="35" t="e">
        <f>IF('Rewards (Input)'!BC10="C",DEC2HEX(HEX2DEC(VLOOKUP('Rewards (Input)'!BE10,'Reference Table'!$G$3:$H$317,2,FALSE))+HEX2DEC(VLOOKUP('Rewards (Input)'!BD10,'Reference Table'!$J$3:$K$29,2,FALSE)),4),DEC2HEX(HEX2DEC(VLOOKUP('Rewards (Input)'!BC10,'Reference Table'!$B$3:$D$6,3,FALSE))+'Rewards (Input)'!BE10))</f>
        <v>#N/A</v>
      </c>
      <c r="BF11" s="35" t="e">
        <f>IF('Rewards (Input)'!BD10="C",DEC2HEX(HEX2DEC(VLOOKUP('Rewards (Input)'!BF10,'Reference Table'!$G$3:$H$317,2,FALSE))+HEX2DEC(VLOOKUP('Rewards (Input)'!BE10,'Reference Table'!$J$3:$K$29,2,FALSE)),4),DEC2HEX(HEX2DEC(VLOOKUP('Rewards (Input)'!BD10,'Reference Table'!$B$3:$D$6,3,FALSE))+'Rewards (Input)'!BF10))</f>
        <v>#N/A</v>
      </c>
      <c r="BG11" s="35" t="str">
        <f>IF('Rewards (Input)'!BE10="C",DEC2HEX(HEX2DEC(VLOOKUP('Rewards (Input)'!BG10,'Reference Table'!$G$3:$H$317,2,FALSE))+HEX2DEC(VLOOKUP('Rewards (Input)'!BF10,'Reference Table'!$J$3:$K$29,2,FALSE)),4),DEC2HEX(HEX2DEC(VLOOKUP('Rewards (Input)'!BE10,'Reference Table'!$B$3:$D$6,3,FALSE))+'Rewards (Input)'!BG10))</f>
        <v>1002</v>
      </c>
      <c r="BH11" s="35" t="e">
        <f>IF('Rewards (Input)'!BF10="C",DEC2HEX(HEX2DEC(VLOOKUP('Rewards (Input)'!BH10,'Reference Table'!$G$3:$H$317,2,FALSE))+HEX2DEC(VLOOKUP('Rewards (Input)'!BG10,'Reference Table'!$J$3:$K$29,2,FALSE)),4),DEC2HEX(HEX2DEC(VLOOKUP('Rewards (Input)'!BF10,'Reference Table'!$B$3:$D$6,3,FALSE))+'Rewards (Input)'!BH10))</f>
        <v>#N/A</v>
      </c>
      <c r="BI11" s="35" t="e">
        <f>IF('Rewards (Input)'!BG10="C",DEC2HEX(HEX2DEC(VLOOKUP('Rewards (Input)'!BI10,'Reference Table'!$G$3:$H$317,2,FALSE))+HEX2DEC(VLOOKUP('Rewards (Input)'!BH10,'Reference Table'!$J$3:$K$29,2,FALSE)),4),DEC2HEX(HEX2DEC(VLOOKUP('Rewards (Input)'!BG10,'Reference Table'!$B$3:$D$6,3,FALSE))+'Rewards (Input)'!BI10))</f>
        <v>#N/A</v>
      </c>
      <c r="BJ11" s="35" t="str">
        <f>IF('Rewards (Input)'!BH10="C",DEC2HEX(HEX2DEC(VLOOKUP('Rewards (Input)'!BJ10,'Reference Table'!$G$3:$H$317,2,FALSE))+HEX2DEC(VLOOKUP('Rewards (Input)'!BI10,'Reference Table'!$J$3:$K$29,2,FALSE)),4),DEC2HEX(HEX2DEC(VLOOKUP('Rewards (Input)'!BH10,'Reference Table'!$B$3:$D$6,3,FALSE))+'Rewards (Input)'!BJ10))</f>
        <v>8078</v>
      </c>
      <c r="BK11" s="35" t="e">
        <f>IF('Rewards (Input)'!BI10="C",DEC2HEX(HEX2DEC(VLOOKUP('Rewards (Input)'!BK10,'Reference Table'!$G$3:$H$317,2,FALSE))+HEX2DEC(VLOOKUP('Rewards (Input)'!BJ10,'Reference Table'!$J$3:$K$29,2,FALSE)),4),DEC2HEX(HEX2DEC(VLOOKUP('Rewards (Input)'!BI10,'Reference Table'!$B$3:$D$6,3,FALSE))+'Rewards (Input)'!BK10))</f>
        <v>#N/A</v>
      </c>
      <c r="BL11" s="35" t="e">
        <f>IF('Rewards (Input)'!BJ10="C",DEC2HEX(HEX2DEC(VLOOKUP('Rewards (Input)'!BL10,'Reference Table'!$G$3:$H$317,2,FALSE))+HEX2DEC(VLOOKUP('Rewards (Input)'!BK10,'Reference Table'!$J$3:$K$29,2,FALSE)),4),DEC2HEX(HEX2DEC(VLOOKUP('Rewards (Input)'!BJ10,'Reference Table'!$B$3:$D$6,3,FALSE))+'Rewards (Input)'!BL10))</f>
        <v>#N/A</v>
      </c>
      <c r="BM11" s="35" t="str">
        <f>IF('Rewards (Input)'!BK10="C",DEC2HEX(HEX2DEC(VLOOKUP('Rewards (Input)'!BM10,'Reference Table'!$G$3:$H$317,2,FALSE))+HEX2DEC(VLOOKUP('Rewards (Input)'!BL10,'Reference Table'!$J$3:$K$29,2,FALSE)),4),DEC2HEX(HEX2DEC(VLOOKUP('Rewards (Input)'!BK10,'Reference Table'!$B$3:$D$6,3,FALSE))+'Rewards (Input)'!BM10))</f>
        <v>1602</v>
      </c>
      <c r="BN11" s="35" t="e">
        <f>IF('Rewards (Input)'!BL10="C",DEC2HEX(HEX2DEC(VLOOKUP('Rewards (Input)'!BN10,'Reference Table'!$G$3:$H$317,2,FALSE))+HEX2DEC(VLOOKUP('Rewards (Input)'!BM10,'Reference Table'!$J$3:$K$29,2,FALSE)),4),DEC2HEX(HEX2DEC(VLOOKUP('Rewards (Input)'!BL10,'Reference Table'!$B$3:$D$6,3,FALSE))+'Rewards (Input)'!BN10))</f>
        <v>#N/A</v>
      </c>
      <c r="BO11" s="35" t="e">
        <f>IF('Rewards (Input)'!BM10="C",DEC2HEX(HEX2DEC(VLOOKUP('Rewards (Input)'!BO10,'Reference Table'!$G$3:$H$317,2,FALSE))+HEX2DEC(VLOOKUP('Rewards (Input)'!BN10,'Reference Table'!$J$3:$K$29,2,FALSE)),4),DEC2HEX(HEX2DEC(VLOOKUP('Rewards (Input)'!BM10,'Reference Table'!$B$3:$D$6,3,FALSE))+'Rewards (Input)'!BO10))</f>
        <v>#N/A</v>
      </c>
      <c r="BP11" s="35" t="str">
        <f>IF('Rewards (Input)'!BN10="C",DEC2HEX(HEX2DEC(VLOOKUP('Rewards (Input)'!BP10,'Reference Table'!$G$3:$H$317,2,FALSE))+HEX2DEC(VLOOKUP('Rewards (Input)'!BO10,'Reference Table'!$J$3:$K$29,2,FALSE)),4),DEC2HEX(HEX2DEC(VLOOKUP('Rewards (Input)'!BN10,'Reference Table'!$B$3:$D$6,3,FALSE))+'Rewards (Input)'!BP10))</f>
        <v>8096</v>
      </c>
      <c r="BQ11" s="35" t="e">
        <f>IF('Rewards (Input)'!BO10="C",DEC2HEX(HEX2DEC(VLOOKUP('Rewards (Input)'!BQ10,'Reference Table'!$G$3:$H$317,2,FALSE))+HEX2DEC(VLOOKUP('Rewards (Input)'!BP10,'Reference Table'!$J$3:$K$29,2,FALSE)),4),DEC2HEX(HEX2DEC(VLOOKUP('Rewards (Input)'!BO10,'Reference Table'!$B$3:$D$6,3,FALSE))+'Rewards (Input)'!BQ10))</f>
        <v>#N/A</v>
      </c>
      <c r="BR11" s="35" t="e">
        <f>IF('Rewards (Input)'!BP10="C",DEC2HEX(HEX2DEC(VLOOKUP('Rewards (Input)'!BR10,'Reference Table'!$G$3:$H$317,2,FALSE))+HEX2DEC(VLOOKUP('Rewards (Input)'!BQ10,'Reference Table'!$J$3:$K$29,2,FALSE)),4),DEC2HEX(HEX2DEC(VLOOKUP('Rewards (Input)'!BP10,'Reference Table'!$B$3:$D$6,3,FALSE))+'Rewards (Input)'!BR10))</f>
        <v>#N/A</v>
      </c>
      <c r="BS11" s="35" t="str">
        <f>IF('Rewards (Input)'!BQ10="C",DEC2HEX(HEX2DEC(VLOOKUP('Rewards (Input)'!BS10,'Reference Table'!$G$3:$H$317,2,FALSE))+HEX2DEC(VLOOKUP('Rewards (Input)'!BR10,'Reference Table'!$J$3:$K$29,2,FALSE)),4),DEC2HEX(HEX2DEC(VLOOKUP('Rewards (Input)'!BQ10,'Reference Table'!$B$3:$D$6,3,FALSE))+'Rewards (Input)'!BS10))</f>
        <v>1202</v>
      </c>
      <c r="BT11" s="35" t="e">
        <f>IF('Rewards (Input)'!BR10="C",DEC2HEX(HEX2DEC(VLOOKUP('Rewards (Input)'!BT10,'Reference Table'!$G$3:$H$317,2,FALSE))+HEX2DEC(VLOOKUP('Rewards (Input)'!BS10,'Reference Table'!$J$3:$K$29,2,FALSE)),4),DEC2HEX(HEX2DEC(VLOOKUP('Rewards (Input)'!BR10,'Reference Table'!$B$3:$D$6,3,FALSE))+'Rewards (Input)'!BT10))</f>
        <v>#N/A</v>
      </c>
      <c r="BU11" s="35" t="e">
        <f>IF('Rewards (Input)'!BS10="C",DEC2HEX(HEX2DEC(VLOOKUP('Rewards (Input)'!BU10,'Reference Table'!$G$3:$H$317,2,FALSE))+HEX2DEC(VLOOKUP('Rewards (Input)'!BT10,'Reference Table'!$J$3:$K$29,2,FALSE)),4),DEC2HEX(HEX2DEC(VLOOKUP('Rewards (Input)'!BS10,'Reference Table'!$B$3:$D$6,3,FALSE))+'Rewards (Input)'!BU10))</f>
        <v>#N/A</v>
      </c>
      <c r="BV11" s="35" t="str">
        <f>IF('Rewards (Input)'!BT10="C",DEC2HEX(HEX2DEC(VLOOKUP('Rewards (Input)'!BV10,'Reference Table'!$G$3:$H$317,2,FALSE))+HEX2DEC(VLOOKUP('Rewards (Input)'!BU10,'Reference Table'!$J$3:$K$29,2,FALSE)),4),DEC2HEX(HEX2DEC(VLOOKUP('Rewards (Input)'!BT10,'Reference Table'!$B$3:$D$6,3,FALSE))+'Rewards (Input)'!BV10))</f>
        <v>8000</v>
      </c>
      <c r="BW11" s="35" t="e">
        <f>IF('Rewards (Input)'!BU10="C",DEC2HEX(HEX2DEC(VLOOKUP('Rewards (Input)'!BW10,'Reference Table'!$G$3:$H$317,2,FALSE))+HEX2DEC(VLOOKUP('Rewards (Input)'!BV10,'Reference Table'!$J$3:$K$29,2,FALSE)),4),DEC2HEX(HEX2DEC(VLOOKUP('Rewards (Input)'!BU10,'Reference Table'!$B$3:$D$6,3,FALSE))+'Rewards (Input)'!BW10))</f>
        <v>#N/A</v>
      </c>
      <c r="BX11" s="35" t="e">
        <f>IF('Rewards (Input)'!BV10="C",DEC2HEX(HEX2DEC(VLOOKUP('Rewards (Input)'!BX10,'Reference Table'!$G$3:$H$317,2,FALSE))+HEX2DEC(VLOOKUP('Rewards (Input)'!BW10,'Reference Table'!$J$3:$K$29,2,FALSE)),4),DEC2HEX(HEX2DEC(VLOOKUP('Rewards (Input)'!BV10,'Reference Table'!$B$3:$D$6,3,FALSE))+'Rewards (Input)'!BX10))</f>
        <v>#N/A</v>
      </c>
      <c r="BY11" s="35" t="str">
        <f>IF('Rewards (Input)'!BW10="C",DEC2HEX(HEX2DEC(VLOOKUP('Rewards (Input)'!BY10,'Reference Table'!$G$3:$H$317,2,FALSE))+HEX2DEC(VLOOKUP('Rewards (Input)'!BX10,'Reference Table'!$J$3:$K$29,2,FALSE)),4),DEC2HEX(HEX2DEC(VLOOKUP('Rewards (Input)'!BW10,'Reference Table'!$B$3:$D$6,3,FALSE))+'Rewards (Input)'!BY10))</f>
        <v>3402</v>
      </c>
      <c r="BZ11" s="35" t="e">
        <f>IF('Rewards (Input)'!BX10="C",DEC2HEX(HEX2DEC(VLOOKUP('Rewards (Input)'!BZ10,'Reference Table'!$G$3:$H$317,2,FALSE))+HEX2DEC(VLOOKUP('Rewards (Input)'!BY10,'Reference Table'!$J$3:$K$29,2,FALSE)),4),DEC2HEX(HEX2DEC(VLOOKUP('Rewards (Input)'!BX10,'Reference Table'!$B$3:$D$6,3,FALSE))+'Rewards (Input)'!BZ10))</f>
        <v>#N/A</v>
      </c>
      <c r="CA11" s="35" t="e">
        <f>IF('Rewards (Input)'!BY10="C",DEC2HEX(HEX2DEC(VLOOKUP('Rewards (Input)'!CA10,'Reference Table'!$G$3:$H$317,2,FALSE))+HEX2DEC(VLOOKUP('Rewards (Input)'!BZ10,'Reference Table'!$J$3:$K$29,2,FALSE)),4),DEC2HEX(HEX2DEC(VLOOKUP('Rewards (Input)'!BY10,'Reference Table'!$B$3:$D$6,3,FALSE))+'Rewards (Input)'!CA10))</f>
        <v>#N/A</v>
      </c>
      <c r="CB11" s="35" t="str">
        <f>IF('Rewards (Input)'!BZ10="C",DEC2HEX(HEX2DEC(VLOOKUP('Rewards (Input)'!CB10,'Reference Table'!$G$3:$H$317,2,FALSE))+HEX2DEC(VLOOKUP('Rewards (Input)'!CA10,'Reference Table'!$J$3:$K$29,2,FALSE)),4),DEC2HEX(HEX2DEC(VLOOKUP('Rewards (Input)'!BZ10,'Reference Table'!$B$3:$D$6,3,FALSE))+'Rewards (Input)'!CB10))</f>
        <v>3402</v>
      </c>
      <c r="CC11" s="35" t="e">
        <f>IF('Rewards (Input)'!CA10="C",DEC2HEX(HEX2DEC(VLOOKUP('Rewards (Input)'!CC10,'Reference Table'!$G$3:$H$317,2,FALSE))+HEX2DEC(VLOOKUP('Rewards (Input)'!CB10,'Reference Table'!$J$3:$K$29,2,FALSE)),4),DEC2HEX(HEX2DEC(VLOOKUP('Rewards (Input)'!CA10,'Reference Table'!$B$3:$D$6,3,FALSE))+'Rewards (Input)'!CC10))</f>
        <v>#N/A</v>
      </c>
      <c r="CD11" s="35" t="e">
        <f>IF('Rewards (Input)'!CB10="C",DEC2HEX(HEX2DEC(VLOOKUP('Rewards (Input)'!CD10,'Reference Table'!$G$3:$H$317,2,FALSE))+HEX2DEC(VLOOKUP('Rewards (Input)'!CC10,'Reference Table'!$J$3:$K$29,2,FALSE)),4),DEC2HEX(HEX2DEC(VLOOKUP('Rewards (Input)'!CB10,'Reference Table'!$B$3:$D$6,3,FALSE))+'Rewards (Input)'!CD10))</f>
        <v>#N/A</v>
      </c>
      <c r="CE11" s="35" t="str">
        <f>IF('Rewards (Input)'!CC10="C",DEC2HEX(HEX2DEC(VLOOKUP('Rewards (Input)'!CE10,'Reference Table'!$G$3:$H$317,2,FALSE))+HEX2DEC(VLOOKUP('Rewards (Input)'!CD10,'Reference Table'!$J$3:$K$29,2,FALSE)),4),DEC2HEX(HEX2DEC(VLOOKUP('Rewards (Input)'!CC10,'Reference Table'!$B$3:$D$6,3,FALSE))+'Rewards (Input)'!CE10))</f>
        <v>3402</v>
      </c>
      <c r="CF11" s="35" t="e">
        <f>IF('Rewards (Input)'!CD10="C",DEC2HEX(HEX2DEC(VLOOKUP('Rewards (Input)'!CF10,'Reference Table'!$G$3:$H$317,2,FALSE))+HEX2DEC(VLOOKUP('Rewards (Input)'!CE10,'Reference Table'!$J$3:$K$29,2,FALSE)),4),DEC2HEX(HEX2DEC(VLOOKUP('Rewards (Input)'!CD10,'Reference Table'!$B$3:$D$6,3,FALSE))+'Rewards (Input)'!CF10))</f>
        <v>#N/A</v>
      </c>
      <c r="CG11" s="35" t="e">
        <f>IF('Rewards (Input)'!CE10="C",DEC2HEX(HEX2DEC(VLOOKUP('Rewards (Input)'!CG10,'Reference Table'!$G$3:$H$317,2,FALSE))+HEX2DEC(VLOOKUP('Rewards (Input)'!CF10,'Reference Table'!$J$3:$K$29,2,FALSE)),4),DEC2HEX(HEX2DEC(VLOOKUP('Rewards (Input)'!CE10,'Reference Table'!$B$3:$D$6,3,FALSE))+'Rewards (Input)'!CG10))</f>
        <v>#N/A</v>
      </c>
      <c r="CH11" s="35" t="str">
        <f>IF('Rewards (Input)'!CF10="C",DEC2HEX(HEX2DEC(VLOOKUP('Rewards (Input)'!CH10,'Reference Table'!$G$3:$H$317,2,FALSE))+HEX2DEC(VLOOKUP('Rewards (Input)'!CG10,'Reference Table'!$J$3:$K$29,2,FALSE)),4),DEC2HEX(HEX2DEC(VLOOKUP('Rewards (Input)'!CF10,'Reference Table'!$B$3:$D$6,3,FALSE))+'Rewards (Input)'!CH10))</f>
        <v>3402</v>
      </c>
      <c r="CI11" s="28"/>
    </row>
    <row r="12" spans="1:87">
      <c r="A12" s="25" t="str">
        <f t="shared" si="0"/>
        <v>07</v>
      </c>
      <c r="B12" s="25" t="s">
        <v>48</v>
      </c>
      <c r="C12" s="37" t="str">
        <f t="shared" si="1"/>
        <v>16230</v>
      </c>
      <c r="D12" s="35" t="str">
        <f>IF('Rewards (Input)'!B11="C",DEC2HEX(HEX2DEC(VLOOKUP('Rewards (Input)'!D11,'Reference Table'!$G$3:$H$317,2,FALSE))+HEX2DEC(VLOOKUP('Rewards (Input)'!C11,'Reference Table'!$J$3:$K$29,2,FALSE)),4),DEC2HEX(HEX2DEC(VLOOKUP('Rewards (Input)'!B11,'Reference Table'!$B$3:$D$6,3,FALSE))+'Rewards (Input)'!D11))</f>
        <v>412C</v>
      </c>
      <c r="E12" s="35" t="e">
        <f>IF('Rewards (Input)'!C11="C",DEC2HEX(HEX2DEC(VLOOKUP('Rewards (Input)'!E11,'Reference Table'!$G$3:$H$317,2,FALSE))+HEX2DEC(VLOOKUP('Rewards (Input)'!D11,'Reference Table'!$J$3:$K$29,2,FALSE)),4),DEC2HEX(HEX2DEC(VLOOKUP('Rewards (Input)'!C11,'Reference Table'!$B$3:$D$6,3,FALSE))+'Rewards (Input)'!E11))</f>
        <v>#N/A</v>
      </c>
      <c r="F12" s="35" t="e">
        <f>IF('Rewards (Input)'!D11="C",DEC2HEX(HEX2DEC(VLOOKUP('Rewards (Input)'!F11,'Reference Table'!$G$3:$H$317,2,FALSE))+HEX2DEC(VLOOKUP('Rewards (Input)'!E11,'Reference Table'!$J$3:$K$29,2,FALSE)),4),DEC2HEX(HEX2DEC(VLOOKUP('Rewards (Input)'!D11,'Reference Table'!$B$3:$D$6,3,FALSE))+'Rewards (Input)'!F11))</f>
        <v>#N/A</v>
      </c>
      <c r="G12" s="35" t="str">
        <f>IF('Rewards (Input)'!E11="C",DEC2HEX(HEX2DEC(VLOOKUP('Rewards (Input)'!G11,'Reference Table'!$G$3:$H$317,2,FALSE))+HEX2DEC(VLOOKUP('Rewards (Input)'!F11,'Reference Table'!$J$3:$K$29,2,FALSE)),4),DEC2HEX(HEX2DEC(VLOOKUP('Rewards (Input)'!E11,'Reference Table'!$B$3:$D$6,3,FALSE))+'Rewards (Input)'!G11))</f>
        <v>412C</v>
      </c>
      <c r="H12" s="35" t="e">
        <f>IF('Rewards (Input)'!F11="C",DEC2HEX(HEX2DEC(VLOOKUP('Rewards (Input)'!H11,'Reference Table'!$G$3:$H$317,2,FALSE))+HEX2DEC(VLOOKUP('Rewards (Input)'!G11,'Reference Table'!$J$3:$K$29,2,FALSE)),4),DEC2HEX(HEX2DEC(VLOOKUP('Rewards (Input)'!F11,'Reference Table'!$B$3:$D$6,3,FALSE))+'Rewards (Input)'!H11))</f>
        <v>#N/A</v>
      </c>
      <c r="I12" s="35" t="e">
        <f>IF('Rewards (Input)'!G11="C",DEC2HEX(HEX2DEC(VLOOKUP('Rewards (Input)'!I11,'Reference Table'!$G$3:$H$317,2,FALSE))+HEX2DEC(VLOOKUP('Rewards (Input)'!H11,'Reference Table'!$J$3:$K$29,2,FALSE)),4),DEC2HEX(HEX2DEC(VLOOKUP('Rewards (Input)'!G11,'Reference Table'!$B$3:$D$6,3,FALSE))+'Rewards (Input)'!I11))</f>
        <v>#N/A</v>
      </c>
      <c r="J12" s="35" t="str">
        <f>IF('Rewards (Input)'!H11="C",DEC2HEX(HEX2DEC(VLOOKUP('Rewards (Input)'!J11,'Reference Table'!$G$3:$H$317,2,FALSE))+HEX2DEC(VLOOKUP('Rewards (Input)'!I11,'Reference Table'!$J$3:$K$29,2,FALSE)),4),DEC2HEX(HEX2DEC(VLOOKUP('Rewards (Input)'!H11,'Reference Table'!$B$3:$D$6,3,FALSE))+'Rewards (Input)'!J11))</f>
        <v>41C2</v>
      </c>
      <c r="K12" s="35" t="e">
        <f>IF('Rewards (Input)'!I11="C",DEC2HEX(HEX2DEC(VLOOKUP('Rewards (Input)'!K11,'Reference Table'!$G$3:$H$317,2,FALSE))+HEX2DEC(VLOOKUP('Rewards (Input)'!J11,'Reference Table'!$J$3:$K$29,2,FALSE)),4),DEC2HEX(HEX2DEC(VLOOKUP('Rewards (Input)'!I11,'Reference Table'!$B$3:$D$6,3,FALSE))+'Rewards (Input)'!K11))</f>
        <v>#N/A</v>
      </c>
      <c r="L12" s="35" t="e">
        <f>IF('Rewards (Input)'!J11="C",DEC2HEX(HEX2DEC(VLOOKUP('Rewards (Input)'!L11,'Reference Table'!$G$3:$H$317,2,FALSE))+HEX2DEC(VLOOKUP('Rewards (Input)'!K11,'Reference Table'!$J$3:$K$29,2,FALSE)),4),DEC2HEX(HEX2DEC(VLOOKUP('Rewards (Input)'!J11,'Reference Table'!$B$3:$D$6,3,FALSE))+'Rewards (Input)'!L11))</f>
        <v>#N/A</v>
      </c>
      <c r="M12" s="35" t="str">
        <f>IF('Rewards (Input)'!K11="C",DEC2HEX(HEX2DEC(VLOOKUP('Rewards (Input)'!M11,'Reference Table'!$G$3:$H$317,2,FALSE))+HEX2DEC(VLOOKUP('Rewards (Input)'!L11,'Reference Table'!$J$3:$K$29,2,FALSE)),4),DEC2HEX(HEX2DEC(VLOOKUP('Rewards (Input)'!K11,'Reference Table'!$B$3:$D$6,3,FALSE))+'Rewards (Input)'!M11))</f>
        <v>41C2</v>
      </c>
      <c r="N12" s="35" t="e">
        <f>IF('Rewards (Input)'!L11="C",DEC2HEX(HEX2DEC(VLOOKUP('Rewards (Input)'!N11,'Reference Table'!$G$3:$H$317,2,FALSE))+HEX2DEC(VLOOKUP('Rewards (Input)'!M11,'Reference Table'!$J$3:$K$29,2,FALSE)),4),DEC2HEX(HEX2DEC(VLOOKUP('Rewards (Input)'!L11,'Reference Table'!$B$3:$D$6,3,FALSE))+'Rewards (Input)'!N11))</f>
        <v>#N/A</v>
      </c>
      <c r="O12" s="35" t="e">
        <f>IF('Rewards (Input)'!M11="C",DEC2HEX(HEX2DEC(VLOOKUP('Rewards (Input)'!O11,'Reference Table'!$G$3:$H$317,2,FALSE))+HEX2DEC(VLOOKUP('Rewards (Input)'!N11,'Reference Table'!$J$3:$K$29,2,FALSE)),4),DEC2HEX(HEX2DEC(VLOOKUP('Rewards (Input)'!M11,'Reference Table'!$B$3:$D$6,3,FALSE))+'Rewards (Input)'!O11))</f>
        <v>#N/A</v>
      </c>
      <c r="P12" s="35" t="str">
        <f>IF('Rewards (Input)'!N11="C",DEC2HEX(HEX2DEC(VLOOKUP('Rewards (Input)'!P11,'Reference Table'!$G$3:$H$317,2,FALSE))+HEX2DEC(VLOOKUP('Rewards (Input)'!O11,'Reference Table'!$J$3:$K$29,2,FALSE)),4),DEC2HEX(HEX2DEC(VLOOKUP('Rewards (Input)'!N11,'Reference Table'!$B$3:$D$6,3,FALSE))+'Rewards (Input)'!P11))</f>
        <v>2003</v>
      </c>
      <c r="Q12" s="35" t="e">
        <f>IF('Rewards (Input)'!O11="C",DEC2HEX(HEX2DEC(VLOOKUP('Rewards (Input)'!Q11,'Reference Table'!$G$3:$H$317,2,FALSE))+HEX2DEC(VLOOKUP('Rewards (Input)'!P11,'Reference Table'!$J$3:$K$29,2,FALSE)),4),DEC2HEX(HEX2DEC(VLOOKUP('Rewards (Input)'!O11,'Reference Table'!$B$3:$D$6,3,FALSE))+'Rewards (Input)'!Q11))</f>
        <v>#N/A</v>
      </c>
      <c r="R12" s="35" t="e">
        <f>IF('Rewards (Input)'!P11="C",DEC2HEX(HEX2DEC(VLOOKUP('Rewards (Input)'!R11,'Reference Table'!$G$3:$H$317,2,FALSE))+HEX2DEC(VLOOKUP('Rewards (Input)'!Q11,'Reference Table'!$J$3:$K$29,2,FALSE)),4),DEC2HEX(HEX2DEC(VLOOKUP('Rewards (Input)'!P11,'Reference Table'!$B$3:$D$6,3,FALSE))+'Rewards (Input)'!R11))</f>
        <v>#N/A</v>
      </c>
      <c r="S12" s="35" t="str">
        <f>IF('Rewards (Input)'!Q11="C",DEC2HEX(HEX2DEC(VLOOKUP('Rewards (Input)'!S11,'Reference Table'!$G$3:$H$317,2,FALSE))+HEX2DEC(VLOOKUP('Rewards (Input)'!R11,'Reference Table'!$J$3:$K$29,2,FALSE)),4),DEC2HEX(HEX2DEC(VLOOKUP('Rewards (Input)'!Q11,'Reference Table'!$B$3:$D$6,3,FALSE))+'Rewards (Input)'!S11))</f>
        <v>4258</v>
      </c>
      <c r="T12" s="35" t="e">
        <f>IF('Rewards (Input)'!R11="C",DEC2HEX(HEX2DEC(VLOOKUP('Rewards (Input)'!T11,'Reference Table'!$G$3:$H$317,2,FALSE))+HEX2DEC(VLOOKUP('Rewards (Input)'!S11,'Reference Table'!$J$3:$K$29,2,FALSE)),4),DEC2HEX(HEX2DEC(VLOOKUP('Rewards (Input)'!R11,'Reference Table'!$B$3:$D$6,3,FALSE))+'Rewards (Input)'!T11))</f>
        <v>#N/A</v>
      </c>
      <c r="U12" s="35" t="e">
        <f>IF('Rewards (Input)'!S11="C",DEC2HEX(HEX2DEC(VLOOKUP('Rewards (Input)'!U11,'Reference Table'!$G$3:$H$317,2,FALSE))+HEX2DEC(VLOOKUP('Rewards (Input)'!T11,'Reference Table'!$J$3:$K$29,2,FALSE)),4),DEC2HEX(HEX2DEC(VLOOKUP('Rewards (Input)'!S11,'Reference Table'!$B$3:$D$6,3,FALSE))+'Rewards (Input)'!U11))</f>
        <v>#N/A</v>
      </c>
      <c r="V12" s="35" t="str">
        <f>IF('Rewards (Input)'!T11="C",DEC2HEX(HEX2DEC(VLOOKUP('Rewards (Input)'!V11,'Reference Table'!$G$3:$H$317,2,FALSE))+HEX2DEC(VLOOKUP('Rewards (Input)'!U11,'Reference Table'!$J$3:$K$29,2,FALSE)),4),DEC2HEX(HEX2DEC(VLOOKUP('Rewards (Input)'!T11,'Reference Table'!$B$3:$D$6,3,FALSE))+'Rewards (Input)'!V11))</f>
        <v>2203</v>
      </c>
      <c r="W12" s="35" t="e">
        <f>IF('Rewards (Input)'!U11="C",DEC2HEX(HEX2DEC(VLOOKUP('Rewards (Input)'!W11,'Reference Table'!$G$3:$H$317,2,FALSE))+HEX2DEC(VLOOKUP('Rewards (Input)'!V11,'Reference Table'!$J$3:$K$29,2,FALSE)),4),DEC2HEX(HEX2DEC(VLOOKUP('Rewards (Input)'!U11,'Reference Table'!$B$3:$D$6,3,FALSE))+'Rewards (Input)'!W11))</f>
        <v>#N/A</v>
      </c>
      <c r="X12" s="35" t="e">
        <f>IF('Rewards (Input)'!V11="C",DEC2HEX(HEX2DEC(VLOOKUP('Rewards (Input)'!X11,'Reference Table'!$G$3:$H$317,2,FALSE))+HEX2DEC(VLOOKUP('Rewards (Input)'!W11,'Reference Table'!$J$3:$K$29,2,FALSE)),4),DEC2HEX(HEX2DEC(VLOOKUP('Rewards (Input)'!V11,'Reference Table'!$B$3:$D$6,3,FALSE))+'Rewards (Input)'!X11))</f>
        <v>#N/A</v>
      </c>
      <c r="Y12" s="35" t="str">
        <f>IF('Rewards (Input)'!W11="C",DEC2HEX(HEX2DEC(VLOOKUP('Rewards (Input)'!Y11,'Reference Table'!$G$3:$H$317,2,FALSE))+HEX2DEC(VLOOKUP('Rewards (Input)'!X11,'Reference Table'!$J$3:$K$29,2,FALSE)),4),DEC2HEX(HEX2DEC(VLOOKUP('Rewards (Input)'!W11,'Reference Table'!$B$3:$D$6,3,FALSE))+'Rewards (Input)'!Y11))</f>
        <v>42EE</v>
      </c>
      <c r="Z12" s="35" t="e">
        <f>IF('Rewards (Input)'!X11="C",DEC2HEX(HEX2DEC(VLOOKUP('Rewards (Input)'!Z11,'Reference Table'!$G$3:$H$317,2,FALSE))+HEX2DEC(VLOOKUP('Rewards (Input)'!Y11,'Reference Table'!$J$3:$K$29,2,FALSE)),4),DEC2HEX(HEX2DEC(VLOOKUP('Rewards (Input)'!X11,'Reference Table'!$B$3:$D$6,3,FALSE))+'Rewards (Input)'!Z11))</f>
        <v>#N/A</v>
      </c>
      <c r="AA12" s="35" t="e">
        <f>IF('Rewards (Input)'!Y11="C",DEC2HEX(HEX2DEC(VLOOKUP('Rewards (Input)'!AA11,'Reference Table'!$G$3:$H$317,2,FALSE))+HEX2DEC(VLOOKUP('Rewards (Input)'!Z11,'Reference Table'!$J$3:$K$29,2,FALSE)),4),DEC2HEX(HEX2DEC(VLOOKUP('Rewards (Input)'!Y11,'Reference Table'!$B$3:$D$6,3,FALSE))+'Rewards (Input)'!AA11))</f>
        <v>#N/A</v>
      </c>
      <c r="AB12" s="35" t="str">
        <f>IF('Rewards (Input)'!Z11="C",DEC2HEX(HEX2DEC(VLOOKUP('Rewards (Input)'!AB11,'Reference Table'!$G$3:$H$317,2,FALSE))+HEX2DEC(VLOOKUP('Rewards (Input)'!AA11,'Reference Table'!$J$3:$K$29,2,FALSE)),4),DEC2HEX(HEX2DEC(VLOOKUP('Rewards (Input)'!Z11,'Reference Table'!$B$3:$D$6,3,FALSE))+'Rewards (Input)'!AB11))</f>
        <v>2203</v>
      </c>
      <c r="AC12" s="35" t="e">
        <f>IF('Rewards (Input)'!AA11="C",DEC2HEX(HEX2DEC(VLOOKUP('Rewards (Input)'!AC11,'Reference Table'!$G$3:$H$317,2,FALSE))+HEX2DEC(VLOOKUP('Rewards (Input)'!AB11,'Reference Table'!$J$3:$K$29,2,FALSE)),4),DEC2HEX(HEX2DEC(VLOOKUP('Rewards (Input)'!AA11,'Reference Table'!$B$3:$D$6,3,FALSE))+'Rewards (Input)'!AC11))</f>
        <v>#N/A</v>
      </c>
      <c r="AD12" s="35" t="e">
        <f>IF('Rewards (Input)'!AB11="C",DEC2HEX(HEX2DEC(VLOOKUP('Rewards (Input)'!AD11,'Reference Table'!$G$3:$H$317,2,FALSE))+HEX2DEC(VLOOKUP('Rewards (Input)'!AC11,'Reference Table'!$J$3:$K$29,2,FALSE)),4),DEC2HEX(HEX2DEC(VLOOKUP('Rewards (Input)'!AB11,'Reference Table'!$B$3:$D$6,3,FALSE))+'Rewards (Input)'!AD11))</f>
        <v>#N/A</v>
      </c>
      <c r="AE12" s="35" t="str">
        <f>IF('Rewards (Input)'!AC11="C",DEC2HEX(HEX2DEC(VLOOKUP('Rewards (Input)'!AE11,'Reference Table'!$G$3:$H$317,2,FALSE))+HEX2DEC(VLOOKUP('Rewards (Input)'!AD11,'Reference Table'!$J$3:$K$29,2,FALSE)),4),DEC2HEX(HEX2DEC(VLOOKUP('Rewards (Input)'!AC11,'Reference Table'!$B$3:$D$6,3,FALSE))+'Rewards (Input)'!AE11))</f>
        <v>1C03</v>
      </c>
      <c r="AF12" s="35" t="e">
        <f>IF('Rewards (Input)'!AD11="C",DEC2HEX(HEX2DEC(VLOOKUP('Rewards (Input)'!AF11,'Reference Table'!$G$3:$H$317,2,FALSE))+HEX2DEC(VLOOKUP('Rewards (Input)'!AE11,'Reference Table'!$J$3:$K$29,2,FALSE)),4),DEC2HEX(HEX2DEC(VLOOKUP('Rewards (Input)'!AD11,'Reference Table'!$B$3:$D$6,3,FALSE))+'Rewards (Input)'!AF11))</f>
        <v>#N/A</v>
      </c>
      <c r="AG12" s="35" t="e">
        <f>IF('Rewards (Input)'!AE11="C",DEC2HEX(HEX2DEC(VLOOKUP('Rewards (Input)'!AG11,'Reference Table'!$G$3:$H$317,2,FALSE))+HEX2DEC(VLOOKUP('Rewards (Input)'!AF11,'Reference Table'!$J$3:$K$29,2,FALSE)),4),DEC2HEX(HEX2DEC(VLOOKUP('Rewards (Input)'!AE11,'Reference Table'!$B$3:$D$6,3,FALSE))+'Rewards (Input)'!AG11))</f>
        <v>#N/A</v>
      </c>
      <c r="AH12" s="35" t="str">
        <f>IF('Rewards (Input)'!AF11="C",DEC2HEX(HEX2DEC(VLOOKUP('Rewards (Input)'!AH11,'Reference Table'!$G$3:$H$317,2,FALSE))+HEX2DEC(VLOOKUP('Rewards (Input)'!AG11,'Reference Table'!$J$3:$K$29,2,FALSE)),4),DEC2HEX(HEX2DEC(VLOOKUP('Rewards (Input)'!AF11,'Reference Table'!$B$3:$D$6,3,FALSE))+'Rewards (Input)'!AH11))</f>
        <v>1E03</v>
      </c>
      <c r="AI12" s="35" t="e">
        <f>IF('Rewards (Input)'!AG11="C",DEC2HEX(HEX2DEC(VLOOKUP('Rewards (Input)'!AI11,'Reference Table'!$G$3:$H$317,2,FALSE))+HEX2DEC(VLOOKUP('Rewards (Input)'!AH11,'Reference Table'!$J$3:$K$29,2,FALSE)),4),DEC2HEX(HEX2DEC(VLOOKUP('Rewards (Input)'!AG11,'Reference Table'!$B$3:$D$6,3,FALSE))+'Rewards (Input)'!AI11))</f>
        <v>#N/A</v>
      </c>
      <c r="AJ12" s="35" t="e">
        <f>IF('Rewards (Input)'!AH11="C",DEC2HEX(HEX2DEC(VLOOKUP('Rewards (Input)'!AJ11,'Reference Table'!$G$3:$H$317,2,FALSE))+HEX2DEC(VLOOKUP('Rewards (Input)'!AI11,'Reference Table'!$J$3:$K$29,2,FALSE)),4),DEC2HEX(HEX2DEC(VLOOKUP('Rewards (Input)'!AH11,'Reference Table'!$B$3:$D$6,3,FALSE))+'Rewards (Input)'!AJ11))</f>
        <v>#N/A</v>
      </c>
      <c r="AK12" s="35" t="str">
        <f>IF('Rewards (Input)'!AI11="C",DEC2HEX(HEX2DEC(VLOOKUP('Rewards (Input)'!AK11,'Reference Table'!$G$3:$H$317,2,FALSE))+HEX2DEC(VLOOKUP('Rewards (Input)'!AJ11,'Reference Table'!$J$3:$K$29,2,FALSE)),4),DEC2HEX(HEX2DEC(VLOOKUP('Rewards (Input)'!AI11,'Reference Table'!$B$3:$D$6,3,FALSE))+'Rewards (Input)'!AK11))</f>
        <v>1E03</v>
      </c>
      <c r="AL12" s="35" t="e">
        <f>IF('Rewards (Input)'!AJ11="C",DEC2HEX(HEX2DEC(VLOOKUP('Rewards (Input)'!AL11,'Reference Table'!$G$3:$H$317,2,FALSE))+HEX2DEC(VLOOKUP('Rewards (Input)'!AK11,'Reference Table'!$J$3:$K$29,2,FALSE)),4),DEC2HEX(HEX2DEC(VLOOKUP('Rewards (Input)'!AJ11,'Reference Table'!$B$3:$D$6,3,FALSE))+'Rewards (Input)'!AL11))</f>
        <v>#N/A</v>
      </c>
      <c r="AM12" s="35" t="e">
        <f>IF('Rewards (Input)'!AK11="C",DEC2HEX(HEX2DEC(VLOOKUP('Rewards (Input)'!AM11,'Reference Table'!$G$3:$H$317,2,FALSE))+HEX2DEC(VLOOKUP('Rewards (Input)'!AL11,'Reference Table'!$J$3:$K$29,2,FALSE)),4),DEC2HEX(HEX2DEC(VLOOKUP('Rewards (Input)'!AK11,'Reference Table'!$B$3:$D$6,3,FALSE))+'Rewards (Input)'!AM11))</f>
        <v>#N/A</v>
      </c>
      <c r="AN12" s="35" t="str">
        <f>IF('Rewards (Input)'!AL11="C",DEC2HEX(HEX2DEC(VLOOKUP('Rewards (Input)'!AN11,'Reference Table'!$G$3:$H$317,2,FALSE))+HEX2DEC(VLOOKUP('Rewards (Input)'!AM11,'Reference Table'!$J$3:$K$29,2,FALSE)),4),DEC2HEX(HEX2DEC(VLOOKUP('Rewards (Input)'!AL11,'Reference Table'!$B$3:$D$6,3,FALSE))+'Rewards (Input)'!AN11))</f>
        <v>1E03</v>
      </c>
      <c r="AO12" s="35" t="e">
        <f>IF('Rewards (Input)'!AM11="C",DEC2HEX(HEX2DEC(VLOOKUP('Rewards (Input)'!AO11,'Reference Table'!$G$3:$H$317,2,FALSE))+HEX2DEC(VLOOKUP('Rewards (Input)'!AN11,'Reference Table'!$J$3:$K$29,2,FALSE)),4),DEC2HEX(HEX2DEC(VLOOKUP('Rewards (Input)'!AM11,'Reference Table'!$B$3:$D$6,3,FALSE))+'Rewards (Input)'!AO11))</f>
        <v>#N/A</v>
      </c>
      <c r="AP12" s="35" t="e">
        <f>IF('Rewards (Input)'!AN11="C",DEC2HEX(HEX2DEC(VLOOKUP('Rewards (Input)'!AP11,'Reference Table'!$G$3:$H$317,2,FALSE))+HEX2DEC(VLOOKUP('Rewards (Input)'!AO11,'Reference Table'!$J$3:$K$29,2,FALSE)),4),DEC2HEX(HEX2DEC(VLOOKUP('Rewards (Input)'!AN11,'Reference Table'!$B$3:$D$6,3,FALSE))+'Rewards (Input)'!AP11))</f>
        <v>#N/A</v>
      </c>
      <c r="AQ12" s="35" t="str">
        <f>IF('Rewards (Input)'!AO11="C",DEC2HEX(HEX2DEC(VLOOKUP('Rewards (Input)'!AQ11,'Reference Table'!$G$3:$H$317,2,FALSE))+HEX2DEC(VLOOKUP('Rewards (Input)'!AP11,'Reference Table'!$J$3:$K$29,2,FALSE)),4),DEC2HEX(HEX2DEC(VLOOKUP('Rewards (Input)'!AO11,'Reference Table'!$B$3:$D$6,3,FALSE))+'Rewards (Input)'!AQ11))</f>
        <v>1E03</v>
      </c>
      <c r="AR12" s="28" t="e">
        <f>IF('Rewards (Input)'!AP11="C",DEC2HEX(HEX2DEC(VLOOKUP('Rewards (Input)'!AR11,'Reference Table'!$G$3:$H$317,2,FALSE))+HEX2DEC(VLOOKUP('Rewards (Input)'!AQ11,'Reference Table'!$J$3:$K$29,2,FALSE)),4),DEC2HEX(HEX2DEC(VLOOKUP('Rewards (Input)'!AP11,'Reference Table'!$B$3:$D$6,3,FALSE))+'Rewards (Input)'!AR11))</f>
        <v>#N/A</v>
      </c>
      <c r="AS12" s="46" t="e">
        <f>IF('Rewards (Input)'!AQ11="C",DEC2HEX(HEX2DEC(VLOOKUP('Rewards (Input)'!AS11,'Reference Table'!$G$3:$H$317,2,FALSE))+HEX2DEC(VLOOKUP('Rewards (Input)'!AR11,'Reference Table'!$J$3:$K$29,2,FALSE)),4),DEC2HEX(HEX2DEC(VLOOKUP('Rewards (Input)'!AQ11,'Reference Table'!$B$3:$D$6,3,FALSE))+'Rewards (Input)'!AS11))</f>
        <v>#N/A</v>
      </c>
      <c r="AT12" s="24"/>
      <c r="AU12" s="35" t="str">
        <f>IF('Rewards (Input)'!AS11="C",DEC2HEX(HEX2DEC(VLOOKUP('Rewards (Input)'!AU11,'Reference Table'!$G$3:$H$317,2,FALSE))+HEX2DEC(VLOOKUP('Rewards (Input)'!AT11,'Reference Table'!$J$3:$K$29,2,FALSE)),4),DEC2HEX(HEX2DEC(VLOOKUP('Rewards (Input)'!AS11,'Reference Table'!$B$3:$D$6,3,FALSE))+'Rewards (Input)'!AU11))</f>
        <v>412C</v>
      </c>
      <c r="AV12" s="28" t="e">
        <f>IF('Rewards (Input)'!AT11="C",DEC2HEX(HEX2DEC(VLOOKUP('Rewards (Input)'!AV11,'Reference Table'!$G$3:$H$317,2,FALSE))+HEX2DEC(VLOOKUP('Rewards (Input)'!AU11,'Reference Table'!$J$3:$K$29,2,FALSE)),4),DEC2HEX(HEX2DEC(VLOOKUP('Rewards (Input)'!AT11,'Reference Table'!$B$3:$D$6,3,FALSE))+'Rewards (Input)'!AV11))</f>
        <v>#N/A</v>
      </c>
      <c r="AW12" s="35" t="e">
        <f>IF('Rewards (Input)'!AU11="C",DEC2HEX(HEX2DEC(VLOOKUP('Rewards (Input)'!AW11,'Reference Table'!$G$3:$H$317,2,FALSE))+HEX2DEC(VLOOKUP('Rewards (Input)'!AV11,'Reference Table'!$J$3:$K$29,2,FALSE)),4),DEC2HEX(HEX2DEC(VLOOKUP('Rewards (Input)'!AU11,'Reference Table'!$B$3:$D$6,3,FALSE))+'Rewards (Input)'!AW11))</f>
        <v>#N/A</v>
      </c>
      <c r="AX12" s="35" t="str">
        <f>IF('Rewards (Input)'!AV11="C",DEC2HEX(HEX2DEC(VLOOKUP('Rewards (Input)'!AX11,'Reference Table'!$G$3:$H$317,2,FALSE))+HEX2DEC(VLOOKUP('Rewards (Input)'!AW11,'Reference Table'!$J$3:$K$29,2,FALSE)),4),DEC2HEX(HEX2DEC(VLOOKUP('Rewards (Input)'!AV11,'Reference Table'!$B$3:$D$6,3,FALSE))+'Rewards (Input)'!AX11))</f>
        <v>8096</v>
      </c>
      <c r="AY12" s="35" t="e">
        <f>IF('Rewards (Input)'!AW11="C",DEC2HEX(HEX2DEC(VLOOKUP('Rewards (Input)'!AY11,'Reference Table'!$G$3:$H$317,2,FALSE))+HEX2DEC(VLOOKUP('Rewards (Input)'!AX11,'Reference Table'!$J$3:$K$29,2,FALSE)),4),DEC2HEX(HEX2DEC(VLOOKUP('Rewards (Input)'!AW11,'Reference Table'!$B$3:$D$6,3,FALSE))+'Rewards (Input)'!AY11))</f>
        <v>#N/A</v>
      </c>
      <c r="AZ12" s="35" t="e">
        <f>IF('Rewards (Input)'!AX11="C",DEC2HEX(HEX2DEC(VLOOKUP('Rewards (Input)'!AZ11,'Reference Table'!$G$3:$H$317,2,FALSE))+HEX2DEC(VLOOKUP('Rewards (Input)'!AY11,'Reference Table'!$J$3:$K$29,2,FALSE)),4),DEC2HEX(HEX2DEC(VLOOKUP('Rewards (Input)'!AX11,'Reference Table'!$B$3:$D$6,3,FALSE))+'Rewards (Input)'!AZ11))</f>
        <v>#N/A</v>
      </c>
      <c r="BA12" s="35" t="str">
        <f>IF('Rewards (Input)'!AY11="C",DEC2HEX(HEX2DEC(VLOOKUP('Rewards (Input)'!BA11,'Reference Table'!$G$3:$H$317,2,FALSE))+HEX2DEC(VLOOKUP('Rewards (Input)'!AZ11,'Reference Table'!$J$3:$K$29,2,FALSE)),4),DEC2HEX(HEX2DEC(VLOOKUP('Rewards (Input)'!AY11,'Reference Table'!$B$3:$D$6,3,FALSE))+'Rewards (Input)'!BA11))</f>
        <v>41C2</v>
      </c>
      <c r="BB12" s="35" t="e">
        <f>IF('Rewards (Input)'!AZ11="C",DEC2HEX(HEX2DEC(VLOOKUP('Rewards (Input)'!BB11,'Reference Table'!$G$3:$H$317,2,FALSE))+HEX2DEC(VLOOKUP('Rewards (Input)'!BA11,'Reference Table'!$J$3:$K$29,2,FALSE)),4),DEC2HEX(HEX2DEC(VLOOKUP('Rewards (Input)'!AZ11,'Reference Table'!$B$3:$D$6,3,FALSE))+'Rewards (Input)'!BB11))</f>
        <v>#N/A</v>
      </c>
      <c r="BC12" s="35" t="e">
        <f>IF('Rewards (Input)'!BA11="C",DEC2HEX(HEX2DEC(VLOOKUP('Rewards (Input)'!BC11,'Reference Table'!$G$3:$H$317,2,FALSE))+HEX2DEC(VLOOKUP('Rewards (Input)'!BB11,'Reference Table'!$J$3:$K$29,2,FALSE)),4),DEC2HEX(HEX2DEC(VLOOKUP('Rewards (Input)'!BA11,'Reference Table'!$B$3:$D$6,3,FALSE))+'Rewards (Input)'!BC11))</f>
        <v>#N/A</v>
      </c>
      <c r="BD12" s="35" t="str">
        <f>IF('Rewards (Input)'!BB11="C",DEC2HEX(HEX2DEC(VLOOKUP('Rewards (Input)'!BD11,'Reference Table'!$G$3:$H$317,2,FALSE))+HEX2DEC(VLOOKUP('Rewards (Input)'!BC11,'Reference Table'!$J$3:$K$29,2,FALSE)),4),DEC2HEX(HEX2DEC(VLOOKUP('Rewards (Input)'!BB11,'Reference Table'!$B$3:$D$6,3,FALSE))+'Rewards (Input)'!BD11))</f>
        <v>80C8</v>
      </c>
      <c r="BE12" s="35" t="e">
        <f>IF('Rewards (Input)'!BC11="C",DEC2HEX(HEX2DEC(VLOOKUP('Rewards (Input)'!BE11,'Reference Table'!$G$3:$H$317,2,FALSE))+HEX2DEC(VLOOKUP('Rewards (Input)'!BD11,'Reference Table'!$J$3:$K$29,2,FALSE)),4),DEC2HEX(HEX2DEC(VLOOKUP('Rewards (Input)'!BC11,'Reference Table'!$B$3:$D$6,3,FALSE))+'Rewards (Input)'!BE11))</f>
        <v>#N/A</v>
      </c>
      <c r="BF12" s="35" t="e">
        <f>IF('Rewards (Input)'!BD11="C",DEC2HEX(HEX2DEC(VLOOKUP('Rewards (Input)'!BF11,'Reference Table'!$G$3:$H$317,2,FALSE))+HEX2DEC(VLOOKUP('Rewards (Input)'!BE11,'Reference Table'!$J$3:$K$29,2,FALSE)),4),DEC2HEX(HEX2DEC(VLOOKUP('Rewards (Input)'!BD11,'Reference Table'!$B$3:$D$6,3,FALSE))+'Rewards (Input)'!BF11))</f>
        <v>#N/A</v>
      </c>
      <c r="BG12" s="35" t="str">
        <f>IF('Rewards (Input)'!BE11="C",DEC2HEX(HEX2DEC(VLOOKUP('Rewards (Input)'!BG11,'Reference Table'!$G$3:$H$317,2,FALSE))+HEX2DEC(VLOOKUP('Rewards (Input)'!BF11,'Reference Table'!$J$3:$K$29,2,FALSE)),4),DEC2HEX(HEX2DEC(VLOOKUP('Rewards (Input)'!BE11,'Reference Table'!$B$3:$D$6,3,FALSE))+'Rewards (Input)'!BG11))</f>
        <v>2003</v>
      </c>
      <c r="BH12" s="35" t="e">
        <f>IF('Rewards (Input)'!BF11="C",DEC2HEX(HEX2DEC(VLOOKUP('Rewards (Input)'!BH11,'Reference Table'!$G$3:$H$317,2,FALSE))+HEX2DEC(VLOOKUP('Rewards (Input)'!BG11,'Reference Table'!$J$3:$K$29,2,FALSE)),4),DEC2HEX(HEX2DEC(VLOOKUP('Rewards (Input)'!BF11,'Reference Table'!$B$3:$D$6,3,FALSE))+'Rewards (Input)'!BH11))</f>
        <v>#N/A</v>
      </c>
      <c r="BI12" s="35" t="e">
        <f>IF('Rewards (Input)'!BG11="C",DEC2HEX(HEX2DEC(VLOOKUP('Rewards (Input)'!BI11,'Reference Table'!$G$3:$H$317,2,FALSE))+HEX2DEC(VLOOKUP('Rewards (Input)'!BH11,'Reference Table'!$J$3:$K$29,2,FALSE)),4),DEC2HEX(HEX2DEC(VLOOKUP('Rewards (Input)'!BG11,'Reference Table'!$B$3:$D$6,3,FALSE))+'Rewards (Input)'!BI11))</f>
        <v>#N/A</v>
      </c>
      <c r="BJ12" s="35" t="str">
        <f>IF('Rewards (Input)'!BH11="C",DEC2HEX(HEX2DEC(VLOOKUP('Rewards (Input)'!BJ11,'Reference Table'!$G$3:$H$317,2,FALSE))+HEX2DEC(VLOOKUP('Rewards (Input)'!BI11,'Reference Table'!$J$3:$K$29,2,FALSE)),4),DEC2HEX(HEX2DEC(VLOOKUP('Rewards (Input)'!BH11,'Reference Table'!$B$3:$D$6,3,FALSE))+'Rewards (Input)'!BJ11))</f>
        <v>812C</v>
      </c>
      <c r="BK12" s="35" t="e">
        <f>IF('Rewards (Input)'!BI11="C",DEC2HEX(HEX2DEC(VLOOKUP('Rewards (Input)'!BK11,'Reference Table'!$G$3:$H$317,2,FALSE))+HEX2DEC(VLOOKUP('Rewards (Input)'!BJ11,'Reference Table'!$J$3:$K$29,2,FALSE)),4),DEC2HEX(HEX2DEC(VLOOKUP('Rewards (Input)'!BI11,'Reference Table'!$B$3:$D$6,3,FALSE))+'Rewards (Input)'!BK11))</f>
        <v>#N/A</v>
      </c>
      <c r="BL12" s="35" t="e">
        <f>IF('Rewards (Input)'!BJ11="C",DEC2HEX(HEX2DEC(VLOOKUP('Rewards (Input)'!BL11,'Reference Table'!$G$3:$H$317,2,FALSE))+HEX2DEC(VLOOKUP('Rewards (Input)'!BK11,'Reference Table'!$J$3:$K$29,2,FALSE)),4),DEC2HEX(HEX2DEC(VLOOKUP('Rewards (Input)'!BJ11,'Reference Table'!$B$3:$D$6,3,FALSE))+'Rewards (Input)'!BL11))</f>
        <v>#N/A</v>
      </c>
      <c r="BM12" s="35" t="str">
        <f>IF('Rewards (Input)'!BK11="C",DEC2HEX(HEX2DEC(VLOOKUP('Rewards (Input)'!BM11,'Reference Table'!$G$3:$H$317,2,FALSE))+HEX2DEC(VLOOKUP('Rewards (Input)'!BL11,'Reference Table'!$J$3:$K$29,2,FALSE)),4),DEC2HEX(HEX2DEC(VLOOKUP('Rewards (Input)'!BK11,'Reference Table'!$B$3:$D$6,3,FALSE))+'Rewards (Input)'!BM11))</f>
        <v>2203</v>
      </c>
      <c r="BN12" s="35" t="e">
        <f>IF('Rewards (Input)'!BL11="C",DEC2HEX(HEX2DEC(VLOOKUP('Rewards (Input)'!BN11,'Reference Table'!$G$3:$H$317,2,FALSE))+HEX2DEC(VLOOKUP('Rewards (Input)'!BM11,'Reference Table'!$J$3:$K$29,2,FALSE)),4),DEC2HEX(HEX2DEC(VLOOKUP('Rewards (Input)'!BL11,'Reference Table'!$B$3:$D$6,3,FALSE))+'Rewards (Input)'!BN11))</f>
        <v>#N/A</v>
      </c>
      <c r="BO12" s="35" t="e">
        <f>IF('Rewards (Input)'!BM11="C",DEC2HEX(HEX2DEC(VLOOKUP('Rewards (Input)'!BO11,'Reference Table'!$G$3:$H$317,2,FALSE))+HEX2DEC(VLOOKUP('Rewards (Input)'!BN11,'Reference Table'!$J$3:$K$29,2,FALSE)),4),DEC2HEX(HEX2DEC(VLOOKUP('Rewards (Input)'!BM11,'Reference Table'!$B$3:$D$6,3,FALSE))+'Rewards (Input)'!BO11))</f>
        <v>#N/A</v>
      </c>
      <c r="BP12" s="35" t="str">
        <f>IF('Rewards (Input)'!BN11="C",DEC2HEX(HEX2DEC(VLOOKUP('Rewards (Input)'!BP11,'Reference Table'!$G$3:$H$317,2,FALSE))+HEX2DEC(VLOOKUP('Rewards (Input)'!BO11,'Reference Table'!$J$3:$K$29,2,FALSE)),4),DEC2HEX(HEX2DEC(VLOOKUP('Rewards (Input)'!BN11,'Reference Table'!$B$3:$D$6,3,FALSE))+'Rewards (Input)'!BP11))</f>
        <v>815E</v>
      </c>
      <c r="BQ12" s="35" t="e">
        <f>IF('Rewards (Input)'!BO11="C",DEC2HEX(HEX2DEC(VLOOKUP('Rewards (Input)'!BQ11,'Reference Table'!$G$3:$H$317,2,FALSE))+HEX2DEC(VLOOKUP('Rewards (Input)'!BP11,'Reference Table'!$J$3:$K$29,2,FALSE)),4),DEC2HEX(HEX2DEC(VLOOKUP('Rewards (Input)'!BO11,'Reference Table'!$B$3:$D$6,3,FALSE))+'Rewards (Input)'!BQ11))</f>
        <v>#N/A</v>
      </c>
      <c r="BR12" s="35" t="e">
        <f>IF('Rewards (Input)'!BP11="C",DEC2HEX(HEX2DEC(VLOOKUP('Rewards (Input)'!BR11,'Reference Table'!$G$3:$H$317,2,FALSE))+HEX2DEC(VLOOKUP('Rewards (Input)'!BQ11,'Reference Table'!$J$3:$K$29,2,FALSE)),4),DEC2HEX(HEX2DEC(VLOOKUP('Rewards (Input)'!BP11,'Reference Table'!$B$3:$D$6,3,FALSE))+'Rewards (Input)'!BR11))</f>
        <v>#N/A</v>
      </c>
      <c r="BS12" s="35" t="str">
        <f>IF('Rewards (Input)'!BQ11="C",DEC2HEX(HEX2DEC(VLOOKUP('Rewards (Input)'!BS11,'Reference Table'!$G$3:$H$317,2,FALSE))+HEX2DEC(VLOOKUP('Rewards (Input)'!BR11,'Reference Table'!$J$3:$K$29,2,FALSE)),4),DEC2HEX(HEX2DEC(VLOOKUP('Rewards (Input)'!BQ11,'Reference Table'!$B$3:$D$6,3,FALSE))+'Rewards (Input)'!BS11))</f>
        <v>2203</v>
      </c>
      <c r="BT12" s="35" t="e">
        <f>IF('Rewards (Input)'!BR11="C",DEC2HEX(HEX2DEC(VLOOKUP('Rewards (Input)'!BT11,'Reference Table'!$G$3:$H$317,2,FALSE))+HEX2DEC(VLOOKUP('Rewards (Input)'!BS11,'Reference Table'!$J$3:$K$29,2,FALSE)),4),DEC2HEX(HEX2DEC(VLOOKUP('Rewards (Input)'!BR11,'Reference Table'!$B$3:$D$6,3,FALSE))+'Rewards (Input)'!BT11))</f>
        <v>#N/A</v>
      </c>
      <c r="BU12" s="35" t="e">
        <f>IF('Rewards (Input)'!BS11="C",DEC2HEX(HEX2DEC(VLOOKUP('Rewards (Input)'!BU11,'Reference Table'!$G$3:$H$317,2,FALSE))+HEX2DEC(VLOOKUP('Rewards (Input)'!BT11,'Reference Table'!$J$3:$K$29,2,FALSE)),4),DEC2HEX(HEX2DEC(VLOOKUP('Rewards (Input)'!BS11,'Reference Table'!$B$3:$D$6,3,FALSE))+'Rewards (Input)'!BU11))</f>
        <v>#N/A</v>
      </c>
      <c r="BV12" s="35" t="str">
        <f>IF('Rewards (Input)'!BT11="C",DEC2HEX(HEX2DEC(VLOOKUP('Rewards (Input)'!BV11,'Reference Table'!$G$3:$H$317,2,FALSE))+HEX2DEC(VLOOKUP('Rewards (Input)'!BU11,'Reference Table'!$J$3:$K$29,2,FALSE)),4),DEC2HEX(HEX2DEC(VLOOKUP('Rewards (Input)'!BT11,'Reference Table'!$B$3:$D$6,3,FALSE))+'Rewards (Input)'!BV11))</f>
        <v>8000</v>
      </c>
      <c r="BW12" s="35" t="e">
        <f>IF('Rewards (Input)'!BU11="C",DEC2HEX(HEX2DEC(VLOOKUP('Rewards (Input)'!BW11,'Reference Table'!$G$3:$H$317,2,FALSE))+HEX2DEC(VLOOKUP('Rewards (Input)'!BV11,'Reference Table'!$J$3:$K$29,2,FALSE)),4),DEC2HEX(HEX2DEC(VLOOKUP('Rewards (Input)'!BU11,'Reference Table'!$B$3:$D$6,3,FALSE))+'Rewards (Input)'!BW11))</f>
        <v>#N/A</v>
      </c>
      <c r="BX12" s="35" t="e">
        <f>IF('Rewards (Input)'!BV11="C",DEC2HEX(HEX2DEC(VLOOKUP('Rewards (Input)'!BX11,'Reference Table'!$G$3:$H$317,2,FALSE))+HEX2DEC(VLOOKUP('Rewards (Input)'!BW11,'Reference Table'!$J$3:$K$29,2,FALSE)),4),DEC2HEX(HEX2DEC(VLOOKUP('Rewards (Input)'!BV11,'Reference Table'!$B$3:$D$6,3,FALSE))+'Rewards (Input)'!BX11))</f>
        <v>#N/A</v>
      </c>
      <c r="BY12" s="35" t="str">
        <f>IF('Rewards (Input)'!BW11="C",DEC2HEX(HEX2DEC(VLOOKUP('Rewards (Input)'!BY11,'Reference Table'!$G$3:$H$317,2,FALSE))+HEX2DEC(VLOOKUP('Rewards (Input)'!BX11,'Reference Table'!$J$3:$K$29,2,FALSE)),4),DEC2HEX(HEX2DEC(VLOOKUP('Rewards (Input)'!BW11,'Reference Table'!$B$3:$D$6,3,FALSE))+'Rewards (Input)'!BY11))</f>
        <v>1E03</v>
      </c>
      <c r="BZ12" s="35" t="e">
        <f>IF('Rewards (Input)'!BX11="C",DEC2HEX(HEX2DEC(VLOOKUP('Rewards (Input)'!BZ11,'Reference Table'!$G$3:$H$317,2,FALSE))+HEX2DEC(VLOOKUP('Rewards (Input)'!BY11,'Reference Table'!$J$3:$K$29,2,FALSE)),4),DEC2HEX(HEX2DEC(VLOOKUP('Rewards (Input)'!BX11,'Reference Table'!$B$3:$D$6,3,FALSE))+'Rewards (Input)'!BZ11))</f>
        <v>#N/A</v>
      </c>
      <c r="CA12" s="35" t="e">
        <f>IF('Rewards (Input)'!BY11="C",DEC2HEX(HEX2DEC(VLOOKUP('Rewards (Input)'!CA11,'Reference Table'!$G$3:$H$317,2,FALSE))+HEX2DEC(VLOOKUP('Rewards (Input)'!BZ11,'Reference Table'!$J$3:$K$29,2,FALSE)),4),DEC2HEX(HEX2DEC(VLOOKUP('Rewards (Input)'!BY11,'Reference Table'!$B$3:$D$6,3,FALSE))+'Rewards (Input)'!CA11))</f>
        <v>#N/A</v>
      </c>
      <c r="CB12" s="35" t="str">
        <f>IF('Rewards (Input)'!BZ11="C",DEC2HEX(HEX2DEC(VLOOKUP('Rewards (Input)'!CB11,'Reference Table'!$G$3:$H$317,2,FALSE))+HEX2DEC(VLOOKUP('Rewards (Input)'!CA11,'Reference Table'!$J$3:$K$29,2,FALSE)),4),DEC2HEX(HEX2DEC(VLOOKUP('Rewards (Input)'!BZ11,'Reference Table'!$B$3:$D$6,3,FALSE))+'Rewards (Input)'!CB11))</f>
        <v>1E03</v>
      </c>
      <c r="CC12" s="35" t="e">
        <f>IF('Rewards (Input)'!CA11="C",DEC2HEX(HEX2DEC(VLOOKUP('Rewards (Input)'!CC11,'Reference Table'!$G$3:$H$317,2,FALSE))+HEX2DEC(VLOOKUP('Rewards (Input)'!CB11,'Reference Table'!$J$3:$K$29,2,FALSE)),4),DEC2HEX(HEX2DEC(VLOOKUP('Rewards (Input)'!CA11,'Reference Table'!$B$3:$D$6,3,FALSE))+'Rewards (Input)'!CC11))</f>
        <v>#N/A</v>
      </c>
      <c r="CD12" s="35" t="e">
        <f>IF('Rewards (Input)'!CB11="C",DEC2HEX(HEX2DEC(VLOOKUP('Rewards (Input)'!CD11,'Reference Table'!$G$3:$H$317,2,FALSE))+HEX2DEC(VLOOKUP('Rewards (Input)'!CC11,'Reference Table'!$J$3:$K$29,2,FALSE)),4),DEC2HEX(HEX2DEC(VLOOKUP('Rewards (Input)'!CB11,'Reference Table'!$B$3:$D$6,3,FALSE))+'Rewards (Input)'!CD11))</f>
        <v>#N/A</v>
      </c>
      <c r="CE12" s="35" t="str">
        <f>IF('Rewards (Input)'!CC11="C",DEC2HEX(HEX2DEC(VLOOKUP('Rewards (Input)'!CE11,'Reference Table'!$G$3:$H$317,2,FALSE))+HEX2DEC(VLOOKUP('Rewards (Input)'!CD11,'Reference Table'!$J$3:$K$29,2,FALSE)),4),DEC2HEX(HEX2DEC(VLOOKUP('Rewards (Input)'!CC11,'Reference Table'!$B$3:$D$6,3,FALSE))+'Rewards (Input)'!CE11))</f>
        <v>1E03</v>
      </c>
      <c r="CF12" s="35" t="e">
        <f>IF('Rewards (Input)'!CD11="C",DEC2HEX(HEX2DEC(VLOOKUP('Rewards (Input)'!CF11,'Reference Table'!$G$3:$H$317,2,FALSE))+HEX2DEC(VLOOKUP('Rewards (Input)'!CE11,'Reference Table'!$J$3:$K$29,2,FALSE)),4),DEC2HEX(HEX2DEC(VLOOKUP('Rewards (Input)'!CD11,'Reference Table'!$B$3:$D$6,3,FALSE))+'Rewards (Input)'!CF11))</f>
        <v>#N/A</v>
      </c>
      <c r="CG12" s="35" t="e">
        <f>IF('Rewards (Input)'!CE11="C",DEC2HEX(HEX2DEC(VLOOKUP('Rewards (Input)'!CG11,'Reference Table'!$G$3:$H$317,2,FALSE))+HEX2DEC(VLOOKUP('Rewards (Input)'!CF11,'Reference Table'!$J$3:$K$29,2,FALSE)),4),DEC2HEX(HEX2DEC(VLOOKUP('Rewards (Input)'!CE11,'Reference Table'!$B$3:$D$6,3,FALSE))+'Rewards (Input)'!CG11))</f>
        <v>#N/A</v>
      </c>
      <c r="CH12" s="35" t="str">
        <f>IF('Rewards (Input)'!CF11="C",DEC2HEX(HEX2DEC(VLOOKUP('Rewards (Input)'!CH11,'Reference Table'!$G$3:$H$317,2,FALSE))+HEX2DEC(VLOOKUP('Rewards (Input)'!CG11,'Reference Table'!$J$3:$K$29,2,FALSE)),4),DEC2HEX(HEX2DEC(VLOOKUP('Rewards (Input)'!CF11,'Reference Table'!$B$3:$D$6,3,FALSE))+'Rewards (Input)'!CH11))</f>
        <v>1E03</v>
      </c>
      <c r="CI12" s="28"/>
    </row>
    <row r="13" spans="1:87">
      <c r="A13" s="25" t="str">
        <f t="shared" si="0"/>
        <v>08</v>
      </c>
      <c r="B13" s="25" t="s">
        <v>49</v>
      </c>
      <c r="C13" s="37" t="str">
        <f t="shared" si="1"/>
        <v>16268</v>
      </c>
      <c r="D13" s="35" t="str">
        <f>IF('Rewards (Input)'!B12="C",DEC2HEX(HEX2DEC(VLOOKUP('Rewards (Input)'!D12,'Reference Table'!$G$3:$H$317,2,FALSE))+HEX2DEC(VLOOKUP('Rewards (Input)'!C12,'Reference Table'!$J$3:$K$29,2,FALSE)),4),DEC2HEX(HEX2DEC(VLOOKUP('Rewards (Input)'!B12,'Reference Table'!$B$3:$D$6,3,FALSE))+'Rewards (Input)'!D12))</f>
        <v>47D0</v>
      </c>
      <c r="E13" s="35" t="e">
        <f>IF('Rewards (Input)'!C12="C",DEC2HEX(HEX2DEC(VLOOKUP('Rewards (Input)'!E12,'Reference Table'!$G$3:$H$317,2,FALSE))+HEX2DEC(VLOOKUP('Rewards (Input)'!D12,'Reference Table'!$J$3:$K$29,2,FALSE)),4),DEC2HEX(HEX2DEC(VLOOKUP('Rewards (Input)'!C12,'Reference Table'!$B$3:$D$6,3,FALSE))+'Rewards (Input)'!E12))</f>
        <v>#N/A</v>
      </c>
      <c r="F13" s="35" t="e">
        <f>IF('Rewards (Input)'!D12="C",DEC2HEX(HEX2DEC(VLOOKUP('Rewards (Input)'!F12,'Reference Table'!$G$3:$H$317,2,FALSE))+HEX2DEC(VLOOKUP('Rewards (Input)'!E12,'Reference Table'!$J$3:$K$29,2,FALSE)),4),DEC2HEX(HEX2DEC(VLOOKUP('Rewards (Input)'!D12,'Reference Table'!$B$3:$D$6,3,FALSE))+'Rewards (Input)'!F12))</f>
        <v>#N/A</v>
      </c>
      <c r="G13" s="35" t="str">
        <f>IF('Rewards (Input)'!E12="C",DEC2HEX(HEX2DEC(VLOOKUP('Rewards (Input)'!G12,'Reference Table'!$G$3:$H$317,2,FALSE))+HEX2DEC(VLOOKUP('Rewards (Input)'!F12,'Reference Table'!$J$3:$K$29,2,FALSE)),4),DEC2HEX(HEX2DEC(VLOOKUP('Rewards (Input)'!E12,'Reference Table'!$B$3:$D$6,3,FALSE))+'Rewards (Input)'!G12))</f>
        <v>47D0</v>
      </c>
      <c r="H13" s="35" t="e">
        <f>IF('Rewards (Input)'!F12="C",DEC2HEX(HEX2DEC(VLOOKUP('Rewards (Input)'!H12,'Reference Table'!$G$3:$H$317,2,FALSE))+HEX2DEC(VLOOKUP('Rewards (Input)'!G12,'Reference Table'!$J$3:$K$29,2,FALSE)),4),DEC2HEX(HEX2DEC(VLOOKUP('Rewards (Input)'!F12,'Reference Table'!$B$3:$D$6,3,FALSE))+'Rewards (Input)'!H12))</f>
        <v>#N/A</v>
      </c>
      <c r="I13" s="35" t="e">
        <f>IF('Rewards (Input)'!G12="C",DEC2HEX(HEX2DEC(VLOOKUP('Rewards (Input)'!I12,'Reference Table'!$G$3:$H$317,2,FALSE))+HEX2DEC(VLOOKUP('Rewards (Input)'!H12,'Reference Table'!$J$3:$K$29,2,FALSE)),4),DEC2HEX(HEX2DEC(VLOOKUP('Rewards (Input)'!G12,'Reference Table'!$B$3:$D$6,3,FALSE))+'Rewards (Input)'!I12))</f>
        <v>#N/A</v>
      </c>
      <c r="J13" s="35" t="str">
        <f>IF('Rewards (Input)'!H12="C",DEC2HEX(HEX2DEC(VLOOKUP('Rewards (Input)'!J12,'Reference Table'!$G$3:$H$317,2,FALSE))+HEX2DEC(VLOOKUP('Rewards (Input)'!I12,'Reference Table'!$J$3:$K$29,2,FALSE)),4),DEC2HEX(HEX2DEC(VLOOKUP('Rewards (Input)'!H12,'Reference Table'!$B$3:$D$6,3,FALSE))+'Rewards (Input)'!J12))</f>
        <v>47D0</v>
      </c>
      <c r="K13" s="35" t="e">
        <f>IF('Rewards (Input)'!I12="C",DEC2HEX(HEX2DEC(VLOOKUP('Rewards (Input)'!K12,'Reference Table'!$G$3:$H$317,2,FALSE))+HEX2DEC(VLOOKUP('Rewards (Input)'!J12,'Reference Table'!$J$3:$K$29,2,FALSE)),4),DEC2HEX(HEX2DEC(VLOOKUP('Rewards (Input)'!I12,'Reference Table'!$B$3:$D$6,3,FALSE))+'Rewards (Input)'!K12))</f>
        <v>#N/A</v>
      </c>
      <c r="L13" s="35" t="e">
        <f>IF('Rewards (Input)'!J12="C",DEC2HEX(HEX2DEC(VLOOKUP('Rewards (Input)'!L12,'Reference Table'!$G$3:$H$317,2,FALSE))+HEX2DEC(VLOOKUP('Rewards (Input)'!K12,'Reference Table'!$J$3:$K$29,2,FALSE)),4),DEC2HEX(HEX2DEC(VLOOKUP('Rewards (Input)'!J12,'Reference Table'!$B$3:$D$6,3,FALSE))+'Rewards (Input)'!L12))</f>
        <v>#N/A</v>
      </c>
      <c r="M13" s="35" t="str">
        <f>IF('Rewards (Input)'!K12="C",DEC2HEX(HEX2DEC(VLOOKUP('Rewards (Input)'!M12,'Reference Table'!$G$3:$H$317,2,FALSE))+HEX2DEC(VLOOKUP('Rewards (Input)'!L12,'Reference Table'!$J$3:$K$29,2,FALSE)),4),DEC2HEX(HEX2DEC(VLOOKUP('Rewards (Input)'!K12,'Reference Table'!$B$3:$D$6,3,FALSE))+'Rewards (Input)'!M12))</f>
        <v>47D0</v>
      </c>
      <c r="N13" s="35" t="e">
        <f>IF('Rewards (Input)'!L12="C",DEC2HEX(HEX2DEC(VLOOKUP('Rewards (Input)'!N12,'Reference Table'!$G$3:$H$317,2,FALSE))+HEX2DEC(VLOOKUP('Rewards (Input)'!M12,'Reference Table'!$J$3:$K$29,2,FALSE)),4),DEC2HEX(HEX2DEC(VLOOKUP('Rewards (Input)'!L12,'Reference Table'!$B$3:$D$6,3,FALSE))+'Rewards (Input)'!N12))</f>
        <v>#N/A</v>
      </c>
      <c r="O13" s="35" t="e">
        <f>IF('Rewards (Input)'!M12="C",DEC2HEX(HEX2DEC(VLOOKUP('Rewards (Input)'!O12,'Reference Table'!$G$3:$H$317,2,FALSE))+HEX2DEC(VLOOKUP('Rewards (Input)'!N12,'Reference Table'!$J$3:$K$29,2,FALSE)),4),DEC2HEX(HEX2DEC(VLOOKUP('Rewards (Input)'!M12,'Reference Table'!$B$3:$D$6,3,FALSE))+'Rewards (Input)'!O12))</f>
        <v>#N/A</v>
      </c>
      <c r="P13" s="35" t="str">
        <f>IF('Rewards (Input)'!N12="C",DEC2HEX(HEX2DEC(VLOOKUP('Rewards (Input)'!P12,'Reference Table'!$G$3:$H$317,2,FALSE))+HEX2DEC(VLOOKUP('Rewards (Input)'!O12,'Reference Table'!$J$3:$K$29,2,FALSE)),4),DEC2HEX(HEX2DEC(VLOOKUP('Rewards (Input)'!N12,'Reference Table'!$B$3:$D$6,3,FALSE))+'Rewards (Input)'!P12))</f>
        <v>47D0</v>
      </c>
      <c r="Q13" s="35" t="e">
        <f>IF('Rewards (Input)'!O12="C",DEC2HEX(HEX2DEC(VLOOKUP('Rewards (Input)'!Q12,'Reference Table'!$G$3:$H$317,2,FALSE))+HEX2DEC(VLOOKUP('Rewards (Input)'!P12,'Reference Table'!$J$3:$K$29,2,FALSE)),4),DEC2HEX(HEX2DEC(VLOOKUP('Rewards (Input)'!O12,'Reference Table'!$B$3:$D$6,3,FALSE))+'Rewards (Input)'!Q12))</f>
        <v>#N/A</v>
      </c>
      <c r="R13" s="35" t="e">
        <f>IF('Rewards (Input)'!P12="C",DEC2HEX(HEX2DEC(VLOOKUP('Rewards (Input)'!R12,'Reference Table'!$G$3:$H$317,2,FALSE))+HEX2DEC(VLOOKUP('Rewards (Input)'!Q12,'Reference Table'!$J$3:$K$29,2,FALSE)),4),DEC2HEX(HEX2DEC(VLOOKUP('Rewards (Input)'!P12,'Reference Table'!$B$3:$D$6,3,FALSE))+'Rewards (Input)'!R12))</f>
        <v>#N/A</v>
      </c>
      <c r="S13" s="35" t="str">
        <f>IF('Rewards (Input)'!Q12="C",DEC2HEX(HEX2DEC(VLOOKUP('Rewards (Input)'!S12,'Reference Table'!$G$3:$H$317,2,FALSE))+HEX2DEC(VLOOKUP('Rewards (Input)'!R12,'Reference Table'!$J$3:$K$29,2,FALSE)),4),DEC2HEX(HEX2DEC(VLOOKUP('Rewards (Input)'!Q12,'Reference Table'!$B$3:$D$6,3,FALSE))+'Rewards (Input)'!S12))</f>
        <v>47D0</v>
      </c>
      <c r="T13" s="35" t="e">
        <f>IF('Rewards (Input)'!R12="C",DEC2HEX(HEX2DEC(VLOOKUP('Rewards (Input)'!T12,'Reference Table'!$G$3:$H$317,2,FALSE))+HEX2DEC(VLOOKUP('Rewards (Input)'!S12,'Reference Table'!$J$3:$K$29,2,FALSE)),4),DEC2HEX(HEX2DEC(VLOOKUP('Rewards (Input)'!R12,'Reference Table'!$B$3:$D$6,3,FALSE))+'Rewards (Input)'!T12))</f>
        <v>#N/A</v>
      </c>
      <c r="U13" s="35" t="e">
        <f>IF('Rewards (Input)'!S12="C",DEC2HEX(HEX2DEC(VLOOKUP('Rewards (Input)'!U12,'Reference Table'!$G$3:$H$317,2,FALSE))+HEX2DEC(VLOOKUP('Rewards (Input)'!T12,'Reference Table'!$J$3:$K$29,2,FALSE)),4),DEC2HEX(HEX2DEC(VLOOKUP('Rewards (Input)'!S12,'Reference Table'!$B$3:$D$6,3,FALSE))+'Rewards (Input)'!U12))</f>
        <v>#N/A</v>
      </c>
      <c r="V13" s="35" t="str">
        <f>IF('Rewards (Input)'!T12="C",DEC2HEX(HEX2DEC(VLOOKUP('Rewards (Input)'!V12,'Reference Table'!$G$3:$H$317,2,FALSE))+HEX2DEC(VLOOKUP('Rewards (Input)'!U12,'Reference Table'!$J$3:$K$29,2,FALSE)),4),DEC2HEX(HEX2DEC(VLOOKUP('Rewards (Input)'!T12,'Reference Table'!$B$3:$D$6,3,FALSE))+'Rewards (Input)'!V12))</f>
        <v>47D0</v>
      </c>
      <c r="W13" s="35" t="e">
        <f>IF('Rewards (Input)'!U12="C",DEC2HEX(HEX2DEC(VLOOKUP('Rewards (Input)'!W12,'Reference Table'!$G$3:$H$317,2,FALSE))+HEX2DEC(VLOOKUP('Rewards (Input)'!V12,'Reference Table'!$J$3:$K$29,2,FALSE)),4),DEC2HEX(HEX2DEC(VLOOKUP('Rewards (Input)'!U12,'Reference Table'!$B$3:$D$6,3,FALSE))+'Rewards (Input)'!W12))</f>
        <v>#N/A</v>
      </c>
      <c r="X13" s="35" t="e">
        <f>IF('Rewards (Input)'!V12="C",DEC2HEX(HEX2DEC(VLOOKUP('Rewards (Input)'!X12,'Reference Table'!$G$3:$H$317,2,FALSE))+HEX2DEC(VLOOKUP('Rewards (Input)'!W12,'Reference Table'!$J$3:$K$29,2,FALSE)),4),DEC2HEX(HEX2DEC(VLOOKUP('Rewards (Input)'!V12,'Reference Table'!$B$3:$D$6,3,FALSE))+'Rewards (Input)'!X12))</f>
        <v>#N/A</v>
      </c>
      <c r="Y13" s="35" t="str">
        <f>IF('Rewards (Input)'!W12="C",DEC2HEX(HEX2DEC(VLOOKUP('Rewards (Input)'!Y12,'Reference Table'!$G$3:$H$317,2,FALSE))+HEX2DEC(VLOOKUP('Rewards (Input)'!X12,'Reference Table'!$J$3:$K$29,2,FALSE)),4),DEC2HEX(HEX2DEC(VLOOKUP('Rewards (Input)'!W12,'Reference Table'!$B$3:$D$6,3,FALSE))+'Rewards (Input)'!Y12))</f>
        <v>47D0</v>
      </c>
      <c r="Z13" s="35" t="e">
        <f>IF('Rewards (Input)'!X12="C",DEC2HEX(HEX2DEC(VLOOKUP('Rewards (Input)'!Z12,'Reference Table'!$G$3:$H$317,2,FALSE))+HEX2DEC(VLOOKUP('Rewards (Input)'!Y12,'Reference Table'!$J$3:$K$29,2,FALSE)),4),DEC2HEX(HEX2DEC(VLOOKUP('Rewards (Input)'!X12,'Reference Table'!$B$3:$D$6,3,FALSE))+'Rewards (Input)'!Z12))</f>
        <v>#N/A</v>
      </c>
      <c r="AA13" s="35" t="e">
        <f>IF('Rewards (Input)'!Y12="C",DEC2HEX(HEX2DEC(VLOOKUP('Rewards (Input)'!AA12,'Reference Table'!$G$3:$H$317,2,FALSE))+HEX2DEC(VLOOKUP('Rewards (Input)'!Z12,'Reference Table'!$J$3:$K$29,2,FALSE)),4),DEC2HEX(HEX2DEC(VLOOKUP('Rewards (Input)'!Y12,'Reference Table'!$B$3:$D$6,3,FALSE))+'Rewards (Input)'!AA12))</f>
        <v>#N/A</v>
      </c>
      <c r="AB13" s="35" t="str">
        <f>IF('Rewards (Input)'!Z12="C",DEC2HEX(HEX2DEC(VLOOKUP('Rewards (Input)'!AB12,'Reference Table'!$G$3:$H$317,2,FALSE))+HEX2DEC(VLOOKUP('Rewards (Input)'!AA12,'Reference Table'!$J$3:$K$29,2,FALSE)),4),DEC2HEX(HEX2DEC(VLOOKUP('Rewards (Input)'!Z12,'Reference Table'!$B$3:$D$6,3,FALSE))+'Rewards (Input)'!AB12))</f>
        <v>47D0</v>
      </c>
      <c r="AC13" s="35" t="e">
        <f>IF('Rewards (Input)'!AA12="C",DEC2HEX(HEX2DEC(VLOOKUP('Rewards (Input)'!AC12,'Reference Table'!$G$3:$H$317,2,FALSE))+HEX2DEC(VLOOKUP('Rewards (Input)'!AB12,'Reference Table'!$J$3:$K$29,2,FALSE)),4),DEC2HEX(HEX2DEC(VLOOKUP('Rewards (Input)'!AA12,'Reference Table'!$B$3:$D$6,3,FALSE))+'Rewards (Input)'!AC12))</f>
        <v>#N/A</v>
      </c>
      <c r="AD13" s="35" t="e">
        <f>IF('Rewards (Input)'!AB12="C",DEC2HEX(HEX2DEC(VLOOKUP('Rewards (Input)'!AD12,'Reference Table'!$G$3:$H$317,2,FALSE))+HEX2DEC(VLOOKUP('Rewards (Input)'!AC12,'Reference Table'!$J$3:$K$29,2,FALSE)),4),DEC2HEX(HEX2DEC(VLOOKUP('Rewards (Input)'!AB12,'Reference Table'!$B$3:$D$6,3,FALSE))+'Rewards (Input)'!AD12))</f>
        <v>#N/A</v>
      </c>
      <c r="AE13" s="35" t="str">
        <f>IF('Rewards (Input)'!AC12="C",DEC2HEX(HEX2DEC(VLOOKUP('Rewards (Input)'!AE12,'Reference Table'!$G$3:$H$317,2,FALSE))+HEX2DEC(VLOOKUP('Rewards (Input)'!AD12,'Reference Table'!$J$3:$K$29,2,FALSE)),4),DEC2HEX(HEX2DEC(VLOOKUP('Rewards (Input)'!AC12,'Reference Table'!$B$3:$D$6,3,FALSE))+'Rewards (Input)'!AE12))</f>
        <v>47D0</v>
      </c>
      <c r="AF13" s="35" t="e">
        <f>IF('Rewards (Input)'!AD12="C",DEC2HEX(HEX2DEC(VLOOKUP('Rewards (Input)'!AF12,'Reference Table'!$G$3:$H$317,2,FALSE))+HEX2DEC(VLOOKUP('Rewards (Input)'!AE12,'Reference Table'!$J$3:$K$29,2,FALSE)),4),DEC2HEX(HEX2DEC(VLOOKUP('Rewards (Input)'!AD12,'Reference Table'!$B$3:$D$6,3,FALSE))+'Rewards (Input)'!AF12))</f>
        <v>#N/A</v>
      </c>
      <c r="AG13" s="35" t="e">
        <f>IF('Rewards (Input)'!AE12="C",DEC2HEX(HEX2DEC(VLOOKUP('Rewards (Input)'!AG12,'Reference Table'!$G$3:$H$317,2,FALSE))+HEX2DEC(VLOOKUP('Rewards (Input)'!AF12,'Reference Table'!$J$3:$K$29,2,FALSE)),4),DEC2HEX(HEX2DEC(VLOOKUP('Rewards (Input)'!AE12,'Reference Table'!$B$3:$D$6,3,FALSE))+'Rewards (Input)'!AG12))</f>
        <v>#N/A</v>
      </c>
      <c r="AH13" s="35" t="str">
        <f>IF('Rewards (Input)'!AF12="C",DEC2HEX(HEX2DEC(VLOOKUP('Rewards (Input)'!AH12,'Reference Table'!$G$3:$H$317,2,FALSE))+HEX2DEC(VLOOKUP('Rewards (Input)'!AG12,'Reference Table'!$J$3:$K$29,2,FALSE)),4),DEC2HEX(HEX2DEC(VLOOKUP('Rewards (Input)'!AF12,'Reference Table'!$B$3:$D$6,3,FALSE))+'Rewards (Input)'!AH12))</f>
        <v>4BB8</v>
      </c>
      <c r="AI13" s="35" t="e">
        <f>IF('Rewards (Input)'!AG12="C",DEC2HEX(HEX2DEC(VLOOKUP('Rewards (Input)'!AI12,'Reference Table'!$G$3:$H$317,2,FALSE))+HEX2DEC(VLOOKUP('Rewards (Input)'!AH12,'Reference Table'!$J$3:$K$29,2,FALSE)),4),DEC2HEX(HEX2DEC(VLOOKUP('Rewards (Input)'!AG12,'Reference Table'!$B$3:$D$6,3,FALSE))+'Rewards (Input)'!AI12))</f>
        <v>#N/A</v>
      </c>
      <c r="AJ13" s="35" t="e">
        <f>IF('Rewards (Input)'!AH12="C",DEC2HEX(HEX2DEC(VLOOKUP('Rewards (Input)'!AJ12,'Reference Table'!$G$3:$H$317,2,FALSE))+HEX2DEC(VLOOKUP('Rewards (Input)'!AI12,'Reference Table'!$J$3:$K$29,2,FALSE)),4),DEC2HEX(HEX2DEC(VLOOKUP('Rewards (Input)'!AH12,'Reference Table'!$B$3:$D$6,3,FALSE))+'Rewards (Input)'!AJ12))</f>
        <v>#N/A</v>
      </c>
      <c r="AK13" s="35" t="str">
        <f>IF('Rewards (Input)'!AI12="C",DEC2HEX(HEX2DEC(VLOOKUP('Rewards (Input)'!AK12,'Reference Table'!$G$3:$H$317,2,FALSE))+HEX2DEC(VLOOKUP('Rewards (Input)'!AJ12,'Reference Table'!$J$3:$K$29,2,FALSE)),4),DEC2HEX(HEX2DEC(VLOOKUP('Rewards (Input)'!AI12,'Reference Table'!$B$3:$D$6,3,FALSE))+'Rewards (Input)'!AK12))</f>
        <v>4BB8</v>
      </c>
      <c r="AL13" s="35" t="e">
        <f>IF('Rewards (Input)'!AJ12="C",DEC2HEX(HEX2DEC(VLOOKUP('Rewards (Input)'!AL12,'Reference Table'!$G$3:$H$317,2,FALSE))+HEX2DEC(VLOOKUP('Rewards (Input)'!AK12,'Reference Table'!$J$3:$K$29,2,FALSE)),4),DEC2HEX(HEX2DEC(VLOOKUP('Rewards (Input)'!AJ12,'Reference Table'!$B$3:$D$6,3,FALSE))+'Rewards (Input)'!AL12))</f>
        <v>#N/A</v>
      </c>
      <c r="AM13" s="35" t="e">
        <f>IF('Rewards (Input)'!AK12="C",DEC2HEX(HEX2DEC(VLOOKUP('Rewards (Input)'!AM12,'Reference Table'!$G$3:$H$317,2,FALSE))+HEX2DEC(VLOOKUP('Rewards (Input)'!AL12,'Reference Table'!$J$3:$K$29,2,FALSE)),4),DEC2HEX(HEX2DEC(VLOOKUP('Rewards (Input)'!AK12,'Reference Table'!$B$3:$D$6,3,FALSE))+'Rewards (Input)'!AM12))</f>
        <v>#N/A</v>
      </c>
      <c r="AN13" s="35" t="str">
        <f>IF('Rewards (Input)'!AL12="C",DEC2HEX(HEX2DEC(VLOOKUP('Rewards (Input)'!AN12,'Reference Table'!$G$3:$H$317,2,FALSE))+HEX2DEC(VLOOKUP('Rewards (Input)'!AM12,'Reference Table'!$J$3:$K$29,2,FALSE)),4),DEC2HEX(HEX2DEC(VLOOKUP('Rewards (Input)'!AL12,'Reference Table'!$B$3:$D$6,3,FALSE))+'Rewards (Input)'!AN12))</f>
        <v>4FA0</v>
      </c>
      <c r="AO13" s="35" t="e">
        <f>IF('Rewards (Input)'!AM12="C",DEC2HEX(HEX2DEC(VLOOKUP('Rewards (Input)'!AO12,'Reference Table'!$G$3:$H$317,2,FALSE))+HEX2DEC(VLOOKUP('Rewards (Input)'!AN12,'Reference Table'!$J$3:$K$29,2,FALSE)),4),DEC2HEX(HEX2DEC(VLOOKUP('Rewards (Input)'!AM12,'Reference Table'!$B$3:$D$6,3,FALSE))+'Rewards (Input)'!AO12))</f>
        <v>#N/A</v>
      </c>
      <c r="AP13" s="35" t="e">
        <f>IF('Rewards (Input)'!AN12="C",DEC2HEX(HEX2DEC(VLOOKUP('Rewards (Input)'!AP12,'Reference Table'!$G$3:$H$317,2,FALSE))+HEX2DEC(VLOOKUP('Rewards (Input)'!AO12,'Reference Table'!$J$3:$K$29,2,FALSE)),4),DEC2HEX(HEX2DEC(VLOOKUP('Rewards (Input)'!AN12,'Reference Table'!$B$3:$D$6,3,FALSE))+'Rewards (Input)'!AP12))</f>
        <v>#N/A</v>
      </c>
      <c r="AQ13" s="35" t="str">
        <f>IF('Rewards (Input)'!AO12="C",DEC2HEX(HEX2DEC(VLOOKUP('Rewards (Input)'!AQ12,'Reference Table'!$G$3:$H$317,2,FALSE))+HEX2DEC(VLOOKUP('Rewards (Input)'!AP12,'Reference Table'!$J$3:$K$29,2,FALSE)),4),DEC2HEX(HEX2DEC(VLOOKUP('Rewards (Input)'!AO12,'Reference Table'!$B$3:$D$6,3,FALSE))+'Rewards (Input)'!AQ12))</f>
        <v>4FA0</v>
      </c>
      <c r="AR13" s="28" t="e">
        <f>IF('Rewards (Input)'!AP12="C",DEC2HEX(HEX2DEC(VLOOKUP('Rewards (Input)'!AR12,'Reference Table'!$G$3:$H$317,2,FALSE))+HEX2DEC(VLOOKUP('Rewards (Input)'!AQ12,'Reference Table'!$J$3:$K$29,2,FALSE)),4),DEC2HEX(HEX2DEC(VLOOKUP('Rewards (Input)'!AP12,'Reference Table'!$B$3:$D$6,3,FALSE))+'Rewards (Input)'!AR12))</f>
        <v>#N/A</v>
      </c>
      <c r="AS13" s="46" t="e">
        <f>IF('Rewards (Input)'!AQ12="C",DEC2HEX(HEX2DEC(VLOOKUP('Rewards (Input)'!AS12,'Reference Table'!$G$3:$H$317,2,FALSE))+HEX2DEC(VLOOKUP('Rewards (Input)'!AR12,'Reference Table'!$J$3:$K$29,2,FALSE)),4),DEC2HEX(HEX2DEC(VLOOKUP('Rewards (Input)'!AQ12,'Reference Table'!$B$3:$D$6,3,FALSE))+'Rewards (Input)'!AS12))</f>
        <v>#N/A</v>
      </c>
      <c r="AT13" s="24"/>
      <c r="AU13" s="35" t="str">
        <f>IF('Rewards (Input)'!AS12="C",DEC2HEX(HEX2DEC(VLOOKUP('Rewards (Input)'!AU12,'Reference Table'!$G$3:$H$317,2,FALSE))+HEX2DEC(VLOOKUP('Rewards (Input)'!AT12,'Reference Table'!$J$3:$K$29,2,FALSE)),4),DEC2HEX(HEX2DEC(VLOOKUP('Rewards (Input)'!AS12,'Reference Table'!$B$3:$D$6,3,FALSE))+'Rewards (Input)'!AU12))</f>
        <v>47D0</v>
      </c>
      <c r="AV13" s="28" t="e">
        <f>IF('Rewards (Input)'!AT12="C",DEC2HEX(HEX2DEC(VLOOKUP('Rewards (Input)'!AV12,'Reference Table'!$G$3:$H$317,2,FALSE))+HEX2DEC(VLOOKUP('Rewards (Input)'!AU12,'Reference Table'!$J$3:$K$29,2,FALSE)),4),DEC2HEX(HEX2DEC(VLOOKUP('Rewards (Input)'!AT12,'Reference Table'!$B$3:$D$6,3,FALSE))+'Rewards (Input)'!AV12))</f>
        <v>#N/A</v>
      </c>
      <c r="AW13" s="35" t="e">
        <f>IF('Rewards (Input)'!AU12="C",DEC2HEX(HEX2DEC(VLOOKUP('Rewards (Input)'!AW12,'Reference Table'!$G$3:$H$317,2,FALSE))+HEX2DEC(VLOOKUP('Rewards (Input)'!AV12,'Reference Table'!$J$3:$K$29,2,FALSE)),4),DEC2HEX(HEX2DEC(VLOOKUP('Rewards (Input)'!AU12,'Reference Table'!$B$3:$D$6,3,FALSE))+'Rewards (Input)'!AW12))</f>
        <v>#N/A</v>
      </c>
      <c r="AX13" s="35" t="str">
        <f>IF('Rewards (Input)'!AV12="C",DEC2HEX(HEX2DEC(VLOOKUP('Rewards (Input)'!AX12,'Reference Table'!$G$3:$H$317,2,FALSE))+HEX2DEC(VLOOKUP('Rewards (Input)'!AW12,'Reference Table'!$J$3:$K$29,2,FALSE)),4),DEC2HEX(HEX2DEC(VLOOKUP('Rewards (Input)'!AV12,'Reference Table'!$B$3:$D$6,3,FALSE))+'Rewards (Input)'!AX12))</f>
        <v>47D0</v>
      </c>
      <c r="AY13" s="35" t="e">
        <f>IF('Rewards (Input)'!AW12="C",DEC2HEX(HEX2DEC(VLOOKUP('Rewards (Input)'!AY12,'Reference Table'!$G$3:$H$317,2,FALSE))+HEX2DEC(VLOOKUP('Rewards (Input)'!AX12,'Reference Table'!$J$3:$K$29,2,FALSE)),4),DEC2HEX(HEX2DEC(VLOOKUP('Rewards (Input)'!AW12,'Reference Table'!$B$3:$D$6,3,FALSE))+'Rewards (Input)'!AY12))</f>
        <v>#N/A</v>
      </c>
      <c r="AZ13" s="35" t="e">
        <f>IF('Rewards (Input)'!AX12="C",DEC2HEX(HEX2DEC(VLOOKUP('Rewards (Input)'!AZ12,'Reference Table'!$G$3:$H$317,2,FALSE))+HEX2DEC(VLOOKUP('Rewards (Input)'!AY12,'Reference Table'!$J$3:$K$29,2,FALSE)),4),DEC2HEX(HEX2DEC(VLOOKUP('Rewards (Input)'!AX12,'Reference Table'!$B$3:$D$6,3,FALSE))+'Rewards (Input)'!AZ12))</f>
        <v>#N/A</v>
      </c>
      <c r="BA13" s="35" t="str">
        <f>IF('Rewards (Input)'!AY12="C",DEC2HEX(HEX2DEC(VLOOKUP('Rewards (Input)'!BA12,'Reference Table'!$G$3:$H$317,2,FALSE))+HEX2DEC(VLOOKUP('Rewards (Input)'!AZ12,'Reference Table'!$J$3:$K$29,2,FALSE)),4),DEC2HEX(HEX2DEC(VLOOKUP('Rewards (Input)'!AY12,'Reference Table'!$B$3:$D$6,3,FALSE))+'Rewards (Input)'!BA12))</f>
        <v>47D0</v>
      </c>
      <c r="BB13" s="35" t="e">
        <f>IF('Rewards (Input)'!AZ12="C",DEC2HEX(HEX2DEC(VLOOKUP('Rewards (Input)'!BB12,'Reference Table'!$G$3:$H$317,2,FALSE))+HEX2DEC(VLOOKUP('Rewards (Input)'!BA12,'Reference Table'!$J$3:$K$29,2,FALSE)),4),DEC2HEX(HEX2DEC(VLOOKUP('Rewards (Input)'!AZ12,'Reference Table'!$B$3:$D$6,3,FALSE))+'Rewards (Input)'!BB12))</f>
        <v>#N/A</v>
      </c>
      <c r="BC13" s="35" t="e">
        <f>IF('Rewards (Input)'!BA12="C",DEC2HEX(HEX2DEC(VLOOKUP('Rewards (Input)'!BC12,'Reference Table'!$G$3:$H$317,2,FALSE))+HEX2DEC(VLOOKUP('Rewards (Input)'!BB12,'Reference Table'!$J$3:$K$29,2,FALSE)),4),DEC2HEX(HEX2DEC(VLOOKUP('Rewards (Input)'!BA12,'Reference Table'!$B$3:$D$6,3,FALSE))+'Rewards (Input)'!BC12))</f>
        <v>#N/A</v>
      </c>
      <c r="BD13" s="35" t="str">
        <f>IF('Rewards (Input)'!BB12="C",DEC2HEX(HEX2DEC(VLOOKUP('Rewards (Input)'!BD12,'Reference Table'!$G$3:$H$317,2,FALSE))+HEX2DEC(VLOOKUP('Rewards (Input)'!BC12,'Reference Table'!$J$3:$K$29,2,FALSE)),4),DEC2HEX(HEX2DEC(VLOOKUP('Rewards (Input)'!BB12,'Reference Table'!$B$3:$D$6,3,FALSE))+'Rewards (Input)'!BD12))</f>
        <v>47D0</v>
      </c>
      <c r="BE13" s="35" t="e">
        <f>IF('Rewards (Input)'!BC12="C",DEC2HEX(HEX2DEC(VLOOKUP('Rewards (Input)'!BE12,'Reference Table'!$G$3:$H$317,2,FALSE))+HEX2DEC(VLOOKUP('Rewards (Input)'!BD12,'Reference Table'!$J$3:$K$29,2,FALSE)),4),DEC2HEX(HEX2DEC(VLOOKUP('Rewards (Input)'!BC12,'Reference Table'!$B$3:$D$6,3,FALSE))+'Rewards (Input)'!BE12))</f>
        <v>#N/A</v>
      </c>
      <c r="BF13" s="35" t="e">
        <f>IF('Rewards (Input)'!BD12="C",DEC2HEX(HEX2DEC(VLOOKUP('Rewards (Input)'!BF12,'Reference Table'!$G$3:$H$317,2,FALSE))+HEX2DEC(VLOOKUP('Rewards (Input)'!BE12,'Reference Table'!$J$3:$K$29,2,FALSE)),4),DEC2HEX(HEX2DEC(VLOOKUP('Rewards (Input)'!BD12,'Reference Table'!$B$3:$D$6,3,FALSE))+'Rewards (Input)'!BF12))</f>
        <v>#N/A</v>
      </c>
      <c r="BG13" s="35" t="str">
        <f>IF('Rewards (Input)'!BE12="C",DEC2HEX(HEX2DEC(VLOOKUP('Rewards (Input)'!BG12,'Reference Table'!$G$3:$H$317,2,FALSE))+HEX2DEC(VLOOKUP('Rewards (Input)'!BF12,'Reference Table'!$J$3:$K$29,2,FALSE)),4),DEC2HEX(HEX2DEC(VLOOKUP('Rewards (Input)'!BE12,'Reference Table'!$B$3:$D$6,3,FALSE))+'Rewards (Input)'!BG12))</f>
        <v>47D0</v>
      </c>
      <c r="BH13" s="35" t="e">
        <f>IF('Rewards (Input)'!BF12="C",DEC2HEX(HEX2DEC(VLOOKUP('Rewards (Input)'!BH12,'Reference Table'!$G$3:$H$317,2,FALSE))+HEX2DEC(VLOOKUP('Rewards (Input)'!BG12,'Reference Table'!$J$3:$K$29,2,FALSE)),4),DEC2HEX(HEX2DEC(VLOOKUP('Rewards (Input)'!BF12,'Reference Table'!$B$3:$D$6,3,FALSE))+'Rewards (Input)'!BH12))</f>
        <v>#N/A</v>
      </c>
      <c r="BI13" s="35" t="e">
        <f>IF('Rewards (Input)'!BG12="C",DEC2HEX(HEX2DEC(VLOOKUP('Rewards (Input)'!BI12,'Reference Table'!$G$3:$H$317,2,FALSE))+HEX2DEC(VLOOKUP('Rewards (Input)'!BH12,'Reference Table'!$J$3:$K$29,2,FALSE)),4),DEC2HEX(HEX2DEC(VLOOKUP('Rewards (Input)'!BG12,'Reference Table'!$B$3:$D$6,3,FALSE))+'Rewards (Input)'!BI12))</f>
        <v>#N/A</v>
      </c>
      <c r="BJ13" s="35" t="str">
        <f>IF('Rewards (Input)'!BH12="C",DEC2HEX(HEX2DEC(VLOOKUP('Rewards (Input)'!BJ12,'Reference Table'!$G$3:$H$317,2,FALSE))+HEX2DEC(VLOOKUP('Rewards (Input)'!BI12,'Reference Table'!$J$3:$K$29,2,FALSE)),4),DEC2HEX(HEX2DEC(VLOOKUP('Rewards (Input)'!BH12,'Reference Table'!$B$3:$D$6,3,FALSE))+'Rewards (Input)'!BJ12))</f>
        <v>47D0</v>
      </c>
      <c r="BK13" s="35" t="e">
        <f>IF('Rewards (Input)'!BI12="C",DEC2HEX(HEX2DEC(VLOOKUP('Rewards (Input)'!BK12,'Reference Table'!$G$3:$H$317,2,FALSE))+HEX2DEC(VLOOKUP('Rewards (Input)'!BJ12,'Reference Table'!$J$3:$K$29,2,FALSE)),4),DEC2HEX(HEX2DEC(VLOOKUP('Rewards (Input)'!BI12,'Reference Table'!$B$3:$D$6,3,FALSE))+'Rewards (Input)'!BK12))</f>
        <v>#N/A</v>
      </c>
      <c r="BL13" s="35" t="e">
        <f>IF('Rewards (Input)'!BJ12="C",DEC2HEX(HEX2DEC(VLOOKUP('Rewards (Input)'!BL12,'Reference Table'!$G$3:$H$317,2,FALSE))+HEX2DEC(VLOOKUP('Rewards (Input)'!BK12,'Reference Table'!$J$3:$K$29,2,FALSE)),4),DEC2HEX(HEX2DEC(VLOOKUP('Rewards (Input)'!BJ12,'Reference Table'!$B$3:$D$6,3,FALSE))+'Rewards (Input)'!BL12))</f>
        <v>#N/A</v>
      </c>
      <c r="BM13" s="35" t="str">
        <f>IF('Rewards (Input)'!BK12="C",DEC2HEX(HEX2DEC(VLOOKUP('Rewards (Input)'!BM12,'Reference Table'!$G$3:$H$317,2,FALSE))+HEX2DEC(VLOOKUP('Rewards (Input)'!BL12,'Reference Table'!$J$3:$K$29,2,FALSE)),4),DEC2HEX(HEX2DEC(VLOOKUP('Rewards (Input)'!BK12,'Reference Table'!$B$3:$D$6,3,FALSE))+'Rewards (Input)'!BM12))</f>
        <v>47D0</v>
      </c>
      <c r="BN13" s="35" t="e">
        <f>IF('Rewards (Input)'!BL12="C",DEC2HEX(HEX2DEC(VLOOKUP('Rewards (Input)'!BN12,'Reference Table'!$G$3:$H$317,2,FALSE))+HEX2DEC(VLOOKUP('Rewards (Input)'!BM12,'Reference Table'!$J$3:$K$29,2,FALSE)),4),DEC2HEX(HEX2DEC(VLOOKUP('Rewards (Input)'!BL12,'Reference Table'!$B$3:$D$6,3,FALSE))+'Rewards (Input)'!BN12))</f>
        <v>#N/A</v>
      </c>
      <c r="BO13" s="35" t="e">
        <f>IF('Rewards (Input)'!BM12="C",DEC2HEX(HEX2DEC(VLOOKUP('Rewards (Input)'!BO12,'Reference Table'!$G$3:$H$317,2,FALSE))+HEX2DEC(VLOOKUP('Rewards (Input)'!BN12,'Reference Table'!$J$3:$K$29,2,FALSE)),4),DEC2HEX(HEX2DEC(VLOOKUP('Rewards (Input)'!BM12,'Reference Table'!$B$3:$D$6,3,FALSE))+'Rewards (Input)'!BO12))</f>
        <v>#N/A</v>
      </c>
      <c r="BP13" s="35" t="str">
        <f>IF('Rewards (Input)'!BN12="C",DEC2HEX(HEX2DEC(VLOOKUP('Rewards (Input)'!BP12,'Reference Table'!$G$3:$H$317,2,FALSE))+HEX2DEC(VLOOKUP('Rewards (Input)'!BO12,'Reference Table'!$J$3:$K$29,2,FALSE)),4),DEC2HEX(HEX2DEC(VLOOKUP('Rewards (Input)'!BN12,'Reference Table'!$B$3:$D$6,3,FALSE))+'Rewards (Input)'!BP12))</f>
        <v>47D0</v>
      </c>
      <c r="BQ13" s="35" t="e">
        <f>IF('Rewards (Input)'!BO12="C",DEC2HEX(HEX2DEC(VLOOKUP('Rewards (Input)'!BQ12,'Reference Table'!$G$3:$H$317,2,FALSE))+HEX2DEC(VLOOKUP('Rewards (Input)'!BP12,'Reference Table'!$J$3:$K$29,2,FALSE)),4),DEC2HEX(HEX2DEC(VLOOKUP('Rewards (Input)'!BO12,'Reference Table'!$B$3:$D$6,3,FALSE))+'Rewards (Input)'!BQ12))</f>
        <v>#N/A</v>
      </c>
      <c r="BR13" s="35" t="e">
        <f>IF('Rewards (Input)'!BP12="C",DEC2HEX(HEX2DEC(VLOOKUP('Rewards (Input)'!BR12,'Reference Table'!$G$3:$H$317,2,FALSE))+HEX2DEC(VLOOKUP('Rewards (Input)'!BQ12,'Reference Table'!$J$3:$K$29,2,FALSE)),4),DEC2HEX(HEX2DEC(VLOOKUP('Rewards (Input)'!BP12,'Reference Table'!$B$3:$D$6,3,FALSE))+'Rewards (Input)'!BR12))</f>
        <v>#N/A</v>
      </c>
      <c r="BS13" s="35" t="str">
        <f>IF('Rewards (Input)'!BQ12="C",DEC2HEX(HEX2DEC(VLOOKUP('Rewards (Input)'!BS12,'Reference Table'!$G$3:$H$317,2,FALSE))+HEX2DEC(VLOOKUP('Rewards (Input)'!BR12,'Reference Table'!$J$3:$K$29,2,FALSE)),4),DEC2HEX(HEX2DEC(VLOOKUP('Rewards (Input)'!BQ12,'Reference Table'!$B$3:$D$6,3,FALSE))+'Rewards (Input)'!BS12))</f>
        <v>47D0</v>
      </c>
      <c r="BT13" s="35" t="e">
        <f>IF('Rewards (Input)'!BR12="C",DEC2HEX(HEX2DEC(VLOOKUP('Rewards (Input)'!BT12,'Reference Table'!$G$3:$H$317,2,FALSE))+HEX2DEC(VLOOKUP('Rewards (Input)'!BS12,'Reference Table'!$J$3:$K$29,2,FALSE)),4),DEC2HEX(HEX2DEC(VLOOKUP('Rewards (Input)'!BR12,'Reference Table'!$B$3:$D$6,3,FALSE))+'Rewards (Input)'!BT12))</f>
        <v>#N/A</v>
      </c>
      <c r="BU13" s="35" t="e">
        <f>IF('Rewards (Input)'!BS12="C",DEC2HEX(HEX2DEC(VLOOKUP('Rewards (Input)'!BU12,'Reference Table'!$G$3:$H$317,2,FALSE))+HEX2DEC(VLOOKUP('Rewards (Input)'!BT12,'Reference Table'!$J$3:$K$29,2,FALSE)),4),DEC2HEX(HEX2DEC(VLOOKUP('Rewards (Input)'!BS12,'Reference Table'!$B$3:$D$6,3,FALSE))+'Rewards (Input)'!BU12))</f>
        <v>#N/A</v>
      </c>
      <c r="BV13" s="35" t="str">
        <f>IF('Rewards (Input)'!BT12="C",DEC2HEX(HEX2DEC(VLOOKUP('Rewards (Input)'!BV12,'Reference Table'!$G$3:$H$317,2,FALSE))+HEX2DEC(VLOOKUP('Rewards (Input)'!BU12,'Reference Table'!$J$3:$K$29,2,FALSE)),4),DEC2HEX(HEX2DEC(VLOOKUP('Rewards (Input)'!BT12,'Reference Table'!$B$3:$D$6,3,FALSE))+'Rewards (Input)'!BV12))</f>
        <v>8000</v>
      </c>
      <c r="BW13" s="35" t="e">
        <f>IF('Rewards (Input)'!BU12="C",DEC2HEX(HEX2DEC(VLOOKUP('Rewards (Input)'!BW12,'Reference Table'!$G$3:$H$317,2,FALSE))+HEX2DEC(VLOOKUP('Rewards (Input)'!BV12,'Reference Table'!$J$3:$K$29,2,FALSE)),4),DEC2HEX(HEX2DEC(VLOOKUP('Rewards (Input)'!BU12,'Reference Table'!$B$3:$D$6,3,FALSE))+'Rewards (Input)'!BW12))</f>
        <v>#N/A</v>
      </c>
      <c r="BX13" s="35" t="e">
        <f>IF('Rewards (Input)'!BV12="C",DEC2HEX(HEX2DEC(VLOOKUP('Rewards (Input)'!BX12,'Reference Table'!$G$3:$H$317,2,FALSE))+HEX2DEC(VLOOKUP('Rewards (Input)'!BW12,'Reference Table'!$J$3:$K$29,2,FALSE)),4),DEC2HEX(HEX2DEC(VLOOKUP('Rewards (Input)'!BV12,'Reference Table'!$B$3:$D$6,3,FALSE))+'Rewards (Input)'!BX12))</f>
        <v>#N/A</v>
      </c>
      <c r="BY13" s="35" t="str">
        <f>IF('Rewards (Input)'!BW12="C",DEC2HEX(HEX2DEC(VLOOKUP('Rewards (Input)'!BY12,'Reference Table'!$G$3:$H$317,2,FALSE))+HEX2DEC(VLOOKUP('Rewards (Input)'!BX12,'Reference Table'!$J$3:$K$29,2,FALSE)),4),DEC2HEX(HEX2DEC(VLOOKUP('Rewards (Input)'!BW12,'Reference Table'!$B$3:$D$6,3,FALSE))+'Rewards (Input)'!BY12))</f>
        <v>4BB8</v>
      </c>
      <c r="BZ13" s="35" t="e">
        <f>IF('Rewards (Input)'!BX12="C",DEC2HEX(HEX2DEC(VLOOKUP('Rewards (Input)'!BZ12,'Reference Table'!$G$3:$H$317,2,FALSE))+HEX2DEC(VLOOKUP('Rewards (Input)'!BY12,'Reference Table'!$J$3:$K$29,2,FALSE)),4),DEC2HEX(HEX2DEC(VLOOKUP('Rewards (Input)'!BX12,'Reference Table'!$B$3:$D$6,3,FALSE))+'Rewards (Input)'!BZ12))</f>
        <v>#N/A</v>
      </c>
      <c r="CA13" s="35" t="e">
        <f>IF('Rewards (Input)'!BY12="C",DEC2HEX(HEX2DEC(VLOOKUP('Rewards (Input)'!CA12,'Reference Table'!$G$3:$H$317,2,FALSE))+HEX2DEC(VLOOKUP('Rewards (Input)'!BZ12,'Reference Table'!$J$3:$K$29,2,FALSE)),4),DEC2HEX(HEX2DEC(VLOOKUP('Rewards (Input)'!BY12,'Reference Table'!$B$3:$D$6,3,FALSE))+'Rewards (Input)'!CA12))</f>
        <v>#N/A</v>
      </c>
      <c r="CB13" s="35" t="str">
        <f>IF('Rewards (Input)'!BZ12="C",DEC2HEX(HEX2DEC(VLOOKUP('Rewards (Input)'!CB12,'Reference Table'!$G$3:$H$317,2,FALSE))+HEX2DEC(VLOOKUP('Rewards (Input)'!CA12,'Reference Table'!$J$3:$K$29,2,FALSE)),4),DEC2HEX(HEX2DEC(VLOOKUP('Rewards (Input)'!BZ12,'Reference Table'!$B$3:$D$6,3,FALSE))+'Rewards (Input)'!CB12))</f>
        <v>4BB8</v>
      </c>
      <c r="CC13" s="35" t="e">
        <f>IF('Rewards (Input)'!CA12="C",DEC2HEX(HEX2DEC(VLOOKUP('Rewards (Input)'!CC12,'Reference Table'!$G$3:$H$317,2,FALSE))+HEX2DEC(VLOOKUP('Rewards (Input)'!CB12,'Reference Table'!$J$3:$K$29,2,FALSE)),4),DEC2HEX(HEX2DEC(VLOOKUP('Rewards (Input)'!CA12,'Reference Table'!$B$3:$D$6,3,FALSE))+'Rewards (Input)'!CC12))</f>
        <v>#N/A</v>
      </c>
      <c r="CD13" s="35" t="e">
        <f>IF('Rewards (Input)'!CB12="C",DEC2HEX(HEX2DEC(VLOOKUP('Rewards (Input)'!CD12,'Reference Table'!$G$3:$H$317,2,FALSE))+HEX2DEC(VLOOKUP('Rewards (Input)'!CC12,'Reference Table'!$J$3:$K$29,2,FALSE)),4),DEC2HEX(HEX2DEC(VLOOKUP('Rewards (Input)'!CB12,'Reference Table'!$B$3:$D$6,3,FALSE))+'Rewards (Input)'!CD12))</f>
        <v>#N/A</v>
      </c>
      <c r="CE13" s="35" t="str">
        <f>IF('Rewards (Input)'!CC12="C",DEC2HEX(HEX2DEC(VLOOKUP('Rewards (Input)'!CE12,'Reference Table'!$G$3:$H$317,2,FALSE))+HEX2DEC(VLOOKUP('Rewards (Input)'!CD12,'Reference Table'!$J$3:$K$29,2,FALSE)),4),DEC2HEX(HEX2DEC(VLOOKUP('Rewards (Input)'!CC12,'Reference Table'!$B$3:$D$6,3,FALSE))+'Rewards (Input)'!CE12))</f>
        <v>4FA0</v>
      </c>
      <c r="CF13" s="35" t="e">
        <f>IF('Rewards (Input)'!CD12="C",DEC2HEX(HEX2DEC(VLOOKUP('Rewards (Input)'!CF12,'Reference Table'!$G$3:$H$317,2,FALSE))+HEX2DEC(VLOOKUP('Rewards (Input)'!CE12,'Reference Table'!$J$3:$K$29,2,FALSE)),4),DEC2HEX(HEX2DEC(VLOOKUP('Rewards (Input)'!CD12,'Reference Table'!$B$3:$D$6,3,FALSE))+'Rewards (Input)'!CF12))</f>
        <v>#N/A</v>
      </c>
      <c r="CG13" s="35" t="e">
        <f>IF('Rewards (Input)'!CE12="C",DEC2HEX(HEX2DEC(VLOOKUP('Rewards (Input)'!CG12,'Reference Table'!$G$3:$H$317,2,FALSE))+HEX2DEC(VLOOKUP('Rewards (Input)'!CF12,'Reference Table'!$J$3:$K$29,2,FALSE)),4),DEC2HEX(HEX2DEC(VLOOKUP('Rewards (Input)'!CE12,'Reference Table'!$B$3:$D$6,3,FALSE))+'Rewards (Input)'!CG12))</f>
        <v>#N/A</v>
      </c>
      <c r="CH13" s="35" t="str">
        <f>IF('Rewards (Input)'!CF12="C",DEC2HEX(HEX2DEC(VLOOKUP('Rewards (Input)'!CH12,'Reference Table'!$G$3:$H$317,2,FALSE))+HEX2DEC(VLOOKUP('Rewards (Input)'!CG12,'Reference Table'!$J$3:$K$29,2,FALSE)),4),DEC2HEX(HEX2DEC(VLOOKUP('Rewards (Input)'!CF12,'Reference Table'!$B$3:$D$6,3,FALSE))+'Rewards (Input)'!CH12))</f>
        <v>4FA0</v>
      </c>
      <c r="CI13" s="28"/>
    </row>
    <row r="14" spans="1:87">
      <c r="A14" s="25" t="str">
        <f t="shared" si="0"/>
        <v>09</v>
      </c>
      <c r="B14" s="25" t="s">
        <v>50</v>
      </c>
      <c r="C14" s="37" t="str">
        <f t="shared" si="1"/>
        <v>162A0</v>
      </c>
      <c r="D14" s="35" t="str">
        <f>IF('Rewards (Input)'!B13="C",DEC2HEX(HEX2DEC(VLOOKUP('Rewards (Input)'!D13,'Reference Table'!$G$3:$H$317,2,FALSE))+HEX2DEC(VLOOKUP('Rewards (Input)'!C13,'Reference Table'!$J$3:$K$29,2,FALSE)),4),DEC2HEX(HEX2DEC(VLOOKUP('Rewards (Input)'!B13,'Reference Table'!$B$3:$D$6,3,FALSE))+'Rewards (Input)'!D13))</f>
        <v>4064</v>
      </c>
      <c r="E14" s="35" t="e">
        <f>IF('Rewards (Input)'!C13="C",DEC2HEX(HEX2DEC(VLOOKUP('Rewards (Input)'!E13,'Reference Table'!$G$3:$H$317,2,FALSE))+HEX2DEC(VLOOKUP('Rewards (Input)'!D13,'Reference Table'!$J$3:$K$29,2,FALSE)),4),DEC2HEX(HEX2DEC(VLOOKUP('Rewards (Input)'!C13,'Reference Table'!$B$3:$D$6,3,FALSE))+'Rewards (Input)'!E13))</f>
        <v>#N/A</v>
      </c>
      <c r="F14" s="35" t="e">
        <f>IF('Rewards (Input)'!D13="C",DEC2HEX(HEX2DEC(VLOOKUP('Rewards (Input)'!F13,'Reference Table'!$G$3:$H$317,2,FALSE))+HEX2DEC(VLOOKUP('Rewards (Input)'!E13,'Reference Table'!$J$3:$K$29,2,FALSE)),4),DEC2HEX(HEX2DEC(VLOOKUP('Rewards (Input)'!D13,'Reference Table'!$B$3:$D$6,3,FALSE))+'Rewards (Input)'!F13))</f>
        <v>#N/A</v>
      </c>
      <c r="G14" s="35" t="str">
        <f>IF('Rewards (Input)'!E13="C",DEC2HEX(HEX2DEC(VLOOKUP('Rewards (Input)'!G13,'Reference Table'!$G$3:$H$317,2,FALSE))+HEX2DEC(VLOOKUP('Rewards (Input)'!F13,'Reference Table'!$J$3:$K$29,2,FALSE)),4),DEC2HEX(HEX2DEC(VLOOKUP('Rewards (Input)'!E13,'Reference Table'!$B$3:$D$6,3,FALSE))+'Rewards (Input)'!G13))</f>
        <v>4064</v>
      </c>
      <c r="H14" s="35" t="e">
        <f>IF('Rewards (Input)'!F13="C",DEC2HEX(HEX2DEC(VLOOKUP('Rewards (Input)'!H13,'Reference Table'!$G$3:$H$317,2,FALSE))+HEX2DEC(VLOOKUP('Rewards (Input)'!G13,'Reference Table'!$J$3:$K$29,2,FALSE)),4),DEC2HEX(HEX2DEC(VLOOKUP('Rewards (Input)'!F13,'Reference Table'!$B$3:$D$6,3,FALSE))+'Rewards (Input)'!H13))</f>
        <v>#N/A</v>
      </c>
      <c r="I14" s="35" t="e">
        <f>IF('Rewards (Input)'!G13="C",DEC2HEX(HEX2DEC(VLOOKUP('Rewards (Input)'!I13,'Reference Table'!$G$3:$H$317,2,FALSE))+HEX2DEC(VLOOKUP('Rewards (Input)'!H13,'Reference Table'!$J$3:$K$29,2,FALSE)),4),DEC2HEX(HEX2DEC(VLOOKUP('Rewards (Input)'!G13,'Reference Table'!$B$3:$D$6,3,FALSE))+'Rewards (Input)'!I13))</f>
        <v>#N/A</v>
      </c>
      <c r="J14" s="35" t="str">
        <f>IF('Rewards (Input)'!H13="C",DEC2HEX(HEX2DEC(VLOOKUP('Rewards (Input)'!J13,'Reference Table'!$G$3:$H$317,2,FALSE))+HEX2DEC(VLOOKUP('Rewards (Input)'!I13,'Reference Table'!$J$3:$K$29,2,FALSE)),4),DEC2HEX(HEX2DEC(VLOOKUP('Rewards (Input)'!H13,'Reference Table'!$B$3:$D$6,3,FALSE))+'Rewards (Input)'!J13))</f>
        <v>40C8</v>
      </c>
      <c r="K14" s="35" t="e">
        <f>IF('Rewards (Input)'!I13="C",DEC2HEX(HEX2DEC(VLOOKUP('Rewards (Input)'!K13,'Reference Table'!$G$3:$H$317,2,FALSE))+HEX2DEC(VLOOKUP('Rewards (Input)'!J13,'Reference Table'!$J$3:$K$29,2,FALSE)),4),DEC2HEX(HEX2DEC(VLOOKUP('Rewards (Input)'!I13,'Reference Table'!$B$3:$D$6,3,FALSE))+'Rewards (Input)'!K13))</f>
        <v>#N/A</v>
      </c>
      <c r="L14" s="35" t="e">
        <f>IF('Rewards (Input)'!J13="C",DEC2HEX(HEX2DEC(VLOOKUP('Rewards (Input)'!L13,'Reference Table'!$G$3:$H$317,2,FALSE))+HEX2DEC(VLOOKUP('Rewards (Input)'!K13,'Reference Table'!$J$3:$K$29,2,FALSE)),4),DEC2HEX(HEX2DEC(VLOOKUP('Rewards (Input)'!J13,'Reference Table'!$B$3:$D$6,3,FALSE))+'Rewards (Input)'!L13))</f>
        <v>#N/A</v>
      </c>
      <c r="M14" s="35" t="str">
        <f>IF('Rewards (Input)'!K13="C",DEC2HEX(HEX2DEC(VLOOKUP('Rewards (Input)'!M13,'Reference Table'!$G$3:$H$317,2,FALSE))+HEX2DEC(VLOOKUP('Rewards (Input)'!L13,'Reference Table'!$J$3:$K$29,2,FALSE)),4),DEC2HEX(HEX2DEC(VLOOKUP('Rewards (Input)'!K13,'Reference Table'!$B$3:$D$6,3,FALSE))+'Rewards (Input)'!M13))</f>
        <v>40C8</v>
      </c>
      <c r="N14" s="35" t="e">
        <f>IF('Rewards (Input)'!L13="C",DEC2HEX(HEX2DEC(VLOOKUP('Rewards (Input)'!N13,'Reference Table'!$G$3:$H$317,2,FALSE))+HEX2DEC(VLOOKUP('Rewards (Input)'!M13,'Reference Table'!$J$3:$K$29,2,FALSE)),4),DEC2HEX(HEX2DEC(VLOOKUP('Rewards (Input)'!L13,'Reference Table'!$B$3:$D$6,3,FALSE))+'Rewards (Input)'!N13))</f>
        <v>#N/A</v>
      </c>
      <c r="O14" s="35" t="e">
        <f>IF('Rewards (Input)'!M13="C",DEC2HEX(HEX2DEC(VLOOKUP('Rewards (Input)'!O13,'Reference Table'!$G$3:$H$317,2,FALSE))+HEX2DEC(VLOOKUP('Rewards (Input)'!N13,'Reference Table'!$J$3:$K$29,2,FALSE)),4),DEC2HEX(HEX2DEC(VLOOKUP('Rewards (Input)'!M13,'Reference Table'!$B$3:$D$6,3,FALSE))+'Rewards (Input)'!O13))</f>
        <v>#N/A</v>
      </c>
      <c r="P14" s="35" t="str">
        <f>IF('Rewards (Input)'!N13="C",DEC2HEX(HEX2DEC(VLOOKUP('Rewards (Input)'!P13,'Reference Table'!$G$3:$H$317,2,FALSE))+HEX2DEC(VLOOKUP('Rewards (Input)'!O13,'Reference Table'!$J$3:$K$29,2,FALSE)),4),DEC2HEX(HEX2DEC(VLOOKUP('Rewards (Input)'!N13,'Reference Table'!$B$3:$D$6,3,FALSE))+'Rewards (Input)'!P13))</f>
        <v>3235</v>
      </c>
      <c r="Q14" s="35" t="e">
        <f>IF('Rewards (Input)'!O13="C",DEC2HEX(HEX2DEC(VLOOKUP('Rewards (Input)'!Q13,'Reference Table'!$G$3:$H$317,2,FALSE))+HEX2DEC(VLOOKUP('Rewards (Input)'!P13,'Reference Table'!$J$3:$K$29,2,FALSE)),4),DEC2HEX(HEX2DEC(VLOOKUP('Rewards (Input)'!O13,'Reference Table'!$B$3:$D$6,3,FALSE))+'Rewards (Input)'!Q13))</f>
        <v>#VALUE!</v>
      </c>
      <c r="R14" s="35" t="e">
        <f>IF('Rewards (Input)'!P13="C",DEC2HEX(HEX2DEC(VLOOKUP('Rewards (Input)'!R13,'Reference Table'!$G$3:$H$317,2,FALSE))+HEX2DEC(VLOOKUP('Rewards (Input)'!Q13,'Reference Table'!$J$3:$K$29,2,FALSE)),4),DEC2HEX(HEX2DEC(VLOOKUP('Rewards (Input)'!P13,'Reference Table'!$B$3:$D$6,3,FALSE))+'Rewards (Input)'!R13))</f>
        <v>#N/A</v>
      </c>
      <c r="S14" s="35" t="str">
        <f>IF('Rewards (Input)'!Q13="C",DEC2HEX(HEX2DEC(VLOOKUP('Rewards (Input)'!S13,'Reference Table'!$G$3:$H$317,2,FALSE))+HEX2DEC(VLOOKUP('Rewards (Input)'!R13,'Reference Table'!$J$3:$K$29,2,FALSE)),4),DEC2HEX(HEX2DEC(VLOOKUP('Rewards (Input)'!Q13,'Reference Table'!$B$3:$D$6,3,FALSE))+'Rewards (Input)'!S13))</f>
        <v>40FA</v>
      </c>
      <c r="T14" s="35" t="e">
        <f>IF('Rewards (Input)'!R13="C",DEC2HEX(HEX2DEC(VLOOKUP('Rewards (Input)'!T13,'Reference Table'!$G$3:$H$317,2,FALSE))+HEX2DEC(VLOOKUP('Rewards (Input)'!S13,'Reference Table'!$J$3:$K$29,2,FALSE)),4),DEC2HEX(HEX2DEC(VLOOKUP('Rewards (Input)'!R13,'Reference Table'!$B$3:$D$6,3,FALSE))+'Rewards (Input)'!T13))</f>
        <v>#N/A</v>
      </c>
      <c r="U14" s="35" t="e">
        <f>IF('Rewards (Input)'!S13="C",DEC2HEX(HEX2DEC(VLOOKUP('Rewards (Input)'!U13,'Reference Table'!$G$3:$H$317,2,FALSE))+HEX2DEC(VLOOKUP('Rewards (Input)'!T13,'Reference Table'!$J$3:$K$29,2,FALSE)),4),DEC2HEX(HEX2DEC(VLOOKUP('Rewards (Input)'!S13,'Reference Table'!$B$3:$D$6,3,FALSE))+'Rewards (Input)'!U13))</f>
        <v>#N/A</v>
      </c>
      <c r="V14" s="35" t="str">
        <f>IF('Rewards (Input)'!T13="C",DEC2HEX(HEX2DEC(VLOOKUP('Rewards (Input)'!V13,'Reference Table'!$G$3:$H$317,2,FALSE))+HEX2DEC(VLOOKUP('Rewards (Input)'!U13,'Reference Table'!$J$3:$K$29,2,FALSE)),4),DEC2HEX(HEX2DEC(VLOOKUP('Rewards (Input)'!T13,'Reference Table'!$B$3:$D$6,3,FALSE))+'Rewards (Input)'!V13))</f>
        <v>1235</v>
      </c>
      <c r="W14" s="35" t="e">
        <f>IF('Rewards (Input)'!U13="C",DEC2HEX(HEX2DEC(VLOOKUP('Rewards (Input)'!W13,'Reference Table'!$G$3:$H$317,2,FALSE))+HEX2DEC(VLOOKUP('Rewards (Input)'!V13,'Reference Table'!$J$3:$K$29,2,FALSE)),4),DEC2HEX(HEX2DEC(VLOOKUP('Rewards (Input)'!U13,'Reference Table'!$B$3:$D$6,3,FALSE))+'Rewards (Input)'!W13))</f>
        <v>#N/A</v>
      </c>
      <c r="X14" s="35" t="e">
        <f>IF('Rewards (Input)'!V13="C",DEC2HEX(HEX2DEC(VLOOKUP('Rewards (Input)'!X13,'Reference Table'!$G$3:$H$317,2,FALSE))+HEX2DEC(VLOOKUP('Rewards (Input)'!W13,'Reference Table'!$J$3:$K$29,2,FALSE)),4),DEC2HEX(HEX2DEC(VLOOKUP('Rewards (Input)'!V13,'Reference Table'!$B$3:$D$6,3,FALSE))+'Rewards (Input)'!X13))</f>
        <v>#N/A</v>
      </c>
      <c r="Y14" s="35" t="str">
        <f>IF('Rewards (Input)'!W13="C",DEC2HEX(HEX2DEC(VLOOKUP('Rewards (Input)'!Y13,'Reference Table'!$G$3:$H$317,2,FALSE))+HEX2DEC(VLOOKUP('Rewards (Input)'!X13,'Reference Table'!$J$3:$K$29,2,FALSE)),4),DEC2HEX(HEX2DEC(VLOOKUP('Rewards (Input)'!W13,'Reference Table'!$B$3:$D$6,3,FALSE))+'Rewards (Input)'!Y13))</f>
        <v>412C</v>
      </c>
      <c r="Z14" s="35" t="e">
        <f>IF('Rewards (Input)'!X13="C",DEC2HEX(HEX2DEC(VLOOKUP('Rewards (Input)'!Z13,'Reference Table'!$G$3:$H$317,2,FALSE))+HEX2DEC(VLOOKUP('Rewards (Input)'!Y13,'Reference Table'!$J$3:$K$29,2,FALSE)),4),DEC2HEX(HEX2DEC(VLOOKUP('Rewards (Input)'!X13,'Reference Table'!$B$3:$D$6,3,FALSE))+'Rewards (Input)'!Z13))</f>
        <v>#N/A</v>
      </c>
      <c r="AA14" s="35" t="e">
        <f>IF('Rewards (Input)'!Y13="C",DEC2HEX(HEX2DEC(VLOOKUP('Rewards (Input)'!AA13,'Reference Table'!$G$3:$H$317,2,FALSE))+HEX2DEC(VLOOKUP('Rewards (Input)'!Z13,'Reference Table'!$J$3:$K$29,2,FALSE)),4),DEC2HEX(HEX2DEC(VLOOKUP('Rewards (Input)'!Y13,'Reference Table'!$B$3:$D$6,3,FALSE))+'Rewards (Input)'!AA13))</f>
        <v>#N/A</v>
      </c>
      <c r="AB14" s="35" t="str">
        <f>IF('Rewards (Input)'!Z13="C",DEC2HEX(HEX2DEC(VLOOKUP('Rewards (Input)'!AB13,'Reference Table'!$G$3:$H$317,2,FALSE))+HEX2DEC(VLOOKUP('Rewards (Input)'!AA13,'Reference Table'!$J$3:$K$29,2,FALSE)),4),DEC2HEX(HEX2DEC(VLOOKUP('Rewards (Input)'!Z13,'Reference Table'!$B$3:$D$6,3,FALSE))+'Rewards (Input)'!AB13))</f>
        <v>0C35</v>
      </c>
      <c r="AC14" s="35" t="e">
        <f>IF('Rewards (Input)'!AA13="C",DEC2HEX(HEX2DEC(VLOOKUP('Rewards (Input)'!AC13,'Reference Table'!$G$3:$H$317,2,FALSE))+HEX2DEC(VLOOKUP('Rewards (Input)'!AB13,'Reference Table'!$J$3:$K$29,2,FALSE)),4),DEC2HEX(HEX2DEC(VLOOKUP('Rewards (Input)'!AA13,'Reference Table'!$B$3:$D$6,3,FALSE))+'Rewards (Input)'!AC13))</f>
        <v>#N/A</v>
      </c>
      <c r="AD14" s="35" t="e">
        <f>IF('Rewards (Input)'!AB13="C",DEC2HEX(HEX2DEC(VLOOKUP('Rewards (Input)'!AD13,'Reference Table'!$G$3:$H$317,2,FALSE))+HEX2DEC(VLOOKUP('Rewards (Input)'!AC13,'Reference Table'!$J$3:$K$29,2,FALSE)),4),DEC2HEX(HEX2DEC(VLOOKUP('Rewards (Input)'!AB13,'Reference Table'!$B$3:$D$6,3,FALSE))+'Rewards (Input)'!AD13))</f>
        <v>#N/A</v>
      </c>
      <c r="AE14" s="35" t="str">
        <f>IF('Rewards (Input)'!AC13="C",DEC2HEX(HEX2DEC(VLOOKUP('Rewards (Input)'!AE13,'Reference Table'!$G$3:$H$317,2,FALSE))+HEX2DEC(VLOOKUP('Rewards (Input)'!AD13,'Reference Table'!$J$3:$K$29,2,FALSE)),4),DEC2HEX(HEX2DEC(VLOOKUP('Rewards (Input)'!AC13,'Reference Table'!$B$3:$D$6,3,FALSE))+'Rewards (Input)'!AE13))</f>
        <v>0635</v>
      </c>
      <c r="AF14" s="35" t="e">
        <f>IF('Rewards (Input)'!AD13="C",DEC2HEX(HEX2DEC(VLOOKUP('Rewards (Input)'!AF13,'Reference Table'!$G$3:$H$317,2,FALSE))+HEX2DEC(VLOOKUP('Rewards (Input)'!AE13,'Reference Table'!$J$3:$K$29,2,FALSE)),4),DEC2HEX(HEX2DEC(VLOOKUP('Rewards (Input)'!AD13,'Reference Table'!$B$3:$D$6,3,FALSE))+'Rewards (Input)'!AF13))</f>
        <v>#N/A</v>
      </c>
      <c r="AG14" s="35" t="e">
        <f>IF('Rewards (Input)'!AE13="C",DEC2HEX(HEX2DEC(VLOOKUP('Rewards (Input)'!AG13,'Reference Table'!$G$3:$H$317,2,FALSE))+HEX2DEC(VLOOKUP('Rewards (Input)'!AF13,'Reference Table'!$J$3:$K$29,2,FALSE)),4),DEC2HEX(HEX2DEC(VLOOKUP('Rewards (Input)'!AE13,'Reference Table'!$B$3:$D$6,3,FALSE))+'Rewards (Input)'!AG13))</f>
        <v>#N/A</v>
      </c>
      <c r="AH14" s="35" t="str">
        <f>IF('Rewards (Input)'!AF13="C",DEC2HEX(HEX2DEC(VLOOKUP('Rewards (Input)'!AH13,'Reference Table'!$G$3:$H$317,2,FALSE))+HEX2DEC(VLOOKUP('Rewards (Input)'!AG13,'Reference Table'!$J$3:$K$29,2,FALSE)),4),DEC2HEX(HEX2DEC(VLOOKUP('Rewards (Input)'!AF13,'Reference Table'!$B$3:$D$6,3,FALSE))+'Rewards (Input)'!AH13))</f>
        <v>0035</v>
      </c>
      <c r="AI14" s="35" t="e">
        <f>IF('Rewards (Input)'!AG13="C",DEC2HEX(HEX2DEC(VLOOKUP('Rewards (Input)'!AI13,'Reference Table'!$G$3:$H$317,2,FALSE))+HEX2DEC(VLOOKUP('Rewards (Input)'!AH13,'Reference Table'!$J$3:$K$29,2,FALSE)),4),DEC2HEX(HEX2DEC(VLOOKUP('Rewards (Input)'!AG13,'Reference Table'!$B$3:$D$6,3,FALSE))+'Rewards (Input)'!AI13))</f>
        <v>#VALUE!</v>
      </c>
      <c r="AJ14" s="35" t="e">
        <f>IF('Rewards (Input)'!AH13="C",DEC2HEX(HEX2DEC(VLOOKUP('Rewards (Input)'!AJ13,'Reference Table'!$G$3:$H$317,2,FALSE))+HEX2DEC(VLOOKUP('Rewards (Input)'!AI13,'Reference Table'!$J$3:$K$29,2,FALSE)),4),DEC2HEX(HEX2DEC(VLOOKUP('Rewards (Input)'!AH13,'Reference Table'!$B$3:$D$6,3,FALSE))+'Rewards (Input)'!AJ13))</f>
        <v>#N/A</v>
      </c>
      <c r="AK14" s="35" t="str">
        <f>IF('Rewards (Input)'!AI13="C",DEC2HEX(HEX2DEC(VLOOKUP('Rewards (Input)'!AK13,'Reference Table'!$G$3:$H$317,2,FALSE))+HEX2DEC(VLOOKUP('Rewards (Input)'!AJ13,'Reference Table'!$J$3:$K$29,2,FALSE)),4),DEC2HEX(HEX2DEC(VLOOKUP('Rewards (Input)'!AI13,'Reference Table'!$B$3:$D$6,3,FALSE))+'Rewards (Input)'!AK13))</f>
        <v>0035</v>
      </c>
      <c r="AL14" s="35" t="e">
        <f>IF('Rewards (Input)'!AJ13="C",DEC2HEX(HEX2DEC(VLOOKUP('Rewards (Input)'!AL13,'Reference Table'!$G$3:$H$317,2,FALSE))+HEX2DEC(VLOOKUP('Rewards (Input)'!AK13,'Reference Table'!$J$3:$K$29,2,FALSE)),4),DEC2HEX(HEX2DEC(VLOOKUP('Rewards (Input)'!AJ13,'Reference Table'!$B$3:$D$6,3,FALSE))+'Rewards (Input)'!AL13))</f>
        <v>#VALUE!</v>
      </c>
      <c r="AM14" s="35" t="e">
        <f>IF('Rewards (Input)'!AK13="C",DEC2HEX(HEX2DEC(VLOOKUP('Rewards (Input)'!AM13,'Reference Table'!$G$3:$H$317,2,FALSE))+HEX2DEC(VLOOKUP('Rewards (Input)'!AL13,'Reference Table'!$J$3:$K$29,2,FALSE)),4),DEC2HEX(HEX2DEC(VLOOKUP('Rewards (Input)'!AK13,'Reference Table'!$B$3:$D$6,3,FALSE))+'Rewards (Input)'!AM13))</f>
        <v>#N/A</v>
      </c>
      <c r="AN14" s="35" t="str">
        <f>IF('Rewards (Input)'!AL13="C",DEC2HEX(HEX2DEC(VLOOKUP('Rewards (Input)'!AN13,'Reference Table'!$G$3:$H$317,2,FALSE))+HEX2DEC(VLOOKUP('Rewards (Input)'!AM13,'Reference Table'!$J$3:$K$29,2,FALSE)),4),DEC2HEX(HEX2DEC(VLOOKUP('Rewards (Input)'!AL13,'Reference Table'!$B$3:$D$6,3,FALSE))+'Rewards (Input)'!AN13))</f>
        <v>0035</v>
      </c>
      <c r="AO14" s="35" t="e">
        <f>IF('Rewards (Input)'!AM13="C",DEC2HEX(HEX2DEC(VLOOKUP('Rewards (Input)'!AO13,'Reference Table'!$G$3:$H$317,2,FALSE))+HEX2DEC(VLOOKUP('Rewards (Input)'!AN13,'Reference Table'!$J$3:$K$29,2,FALSE)),4),DEC2HEX(HEX2DEC(VLOOKUP('Rewards (Input)'!AM13,'Reference Table'!$B$3:$D$6,3,FALSE))+'Rewards (Input)'!AO13))</f>
        <v>#VALUE!</v>
      </c>
      <c r="AP14" s="35" t="e">
        <f>IF('Rewards (Input)'!AN13="C",DEC2HEX(HEX2DEC(VLOOKUP('Rewards (Input)'!AP13,'Reference Table'!$G$3:$H$317,2,FALSE))+HEX2DEC(VLOOKUP('Rewards (Input)'!AO13,'Reference Table'!$J$3:$K$29,2,FALSE)),4),DEC2HEX(HEX2DEC(VLOOKUP('Rewards (Input)'!AN13,'Reference Table'!$B$3:$D$6,3,FALSE))+'Rewards (Input)'!AP13))</f>
        <v>#N/A</v>
      </c>
      <c r="AQ14" s="35" t="str">
        <f>IF('Rewards (Input)'!AO13="C",DEC2HEX(HEX2DEC(VLOOKUP('Rewards (Input)'!AQ13,'Reference Table'!$G$3:$H$317,2,FALSE))+HEX2DEC(VLOOKUP('Rewards (Input)'!AP13,'Reference Table'!$J$3:$K$29,2,FALSE)),4),DEC2HEX(HEX2DEC(VLOOKUP('Rewards (Input)'!AO13,'Reference Table'!$B$3:$D$6,3,FALSE))+'Rewards (Input)'!AQ13))</f>
        <v>0035</v>
      </c>
      <c r="AR14" s="28" t="str">
        <f>IF('Rewards (Input)'!AP13="C",DEC2HEX(HEX2DEC(VLOOKUP('Rewards (Input)'!AR13,'Reference Table'!$G$3:$H$317,2,FALSE))+HEX2DEC(VLOOKUP('Rewards (Input)'!AQ13,'Reference Table'!$J$3:$K$29,2,FALSE)),4),DEC2HEX(HEX2DEC(VLOOKUP('Rewards (Input)'!AP13,'Reference Table'!$B$3:$D$6,3,FALSE))+'Rewards (Input)'!AR13))</f>
        <v>C000</v>
      </c>
      <c r="AS14" s="46" t="e">
        <f>IF('Rewards (Input)'!AQ13="C",DEC2HEX(HEX2DEC(VLOOKUP('Rewards (Input)'!AS13,'Reference Table'!$G$3:$H$317,2,FALSE))+HEX2DEC(VLOOKUP('Rewards (Input)'!AR13,'Reference Table'!$J$3:$K$29,2,FALSE)),4),DEC2HEX(HEX2DEC(VLOOKUP('Rewards (Input)'!AQ13,'Reference Table'!$B$3:$D$6,3,FALSE))+'Rewards (Input)'!AS13))</f>
        <v>#N/A</v>
      </c>
      <c r="AT14" s="24"/>
      <c r="AU14" s="35" t="str">
        <f>IF('Rewards (Input)'!AS13="C",DEC2HEX(HEX2DEC(VLOOKUP('Rewards (Input)'!AU13,'Reference Table'!$G$3:$H$317,2,FALSE))+HEX2DEC(VLOOKUP('Rewards (Input)'!AT13,'Reference Table'!$J$3:$K$29,2,FALSE)),4),DEC2HEX(HEX2DEC(VLOOKUP('Rewards (Input)'!AS13,'Reference Table'!$B$3:$D$6,3,FALSE))+'Rewards (Input)'!AU13))</f>
        <v>4064</v>
      </c>
      <c r="AV14" s="28" t="e">
        <f>IF('Rewards (Input)'!AT13="C",DEC2HEX(HEX2DEC(VLOOKUP('Rewards (Input)'!AV13,'Reference Table'!$G$3:$H$317,2,FALSE))+HEX2DEC(VLOOKUP('Rewards (Input)'!AU13,'Reference Table'!$J$3:$K$29,2,FALSE)),4),DEC2HEX(HEX2DEC(VLOOKUP('Rewards (Input)'!AT13,'Reference Table'!$B$3:$D$6,3,FALSE))+'Rewards (Input)'!AV13))</f>
        <v>#N/A</v>
      </c>
      <c r="AW14" s="35" t="e">
        <f>IF('Rewards (Input)'!AU13="C",DEC2HEX(HEX2DEC(VLOOKUP('Rewards (Input)'!AW13,'Reference Table'!$G$3:$H$317,2,FALSE))+HEX2DEC(VLOOKUP('Rewards (Input)'!AV13,'Reference Table'!$J$3:$K$29,2,FALSE)),4),DEC2HEX(HEX2DEC(VLOOKUP('Rewards (Input)'!AU13,'Reference Table'!$B$3:$D$6,3,FALSE))+'Rewards (Input)'!AW13))</f>
        <v>#N/A</v>
      </c>
      <c r="AX14" s="35" t="str">
        <f>IF('Rewards (Input)'!AV13="C",DEC2HEX(HEX2DEC(VLOOKUP('Rewards (Input)'!AX13,'Reference Table'!$G$3:$H$317,2,FALSE))+HEX2DEC(VLOOKUP('Rewards (Input)'!AW13,'Reference Table'!$J$3:$K$29,2,FALSE)),4),DEC2HEX(HEX2DEC(VLOOKUP('Rewards (Input)'!AV13,'Reference Table'!$B$3:$D$6,3,FALSE))+'Rewards (Input)'!AX13))</f>
        <v>8032</v>
      </c>
      <c r="AY14" s="35" t="e">
        <f>IF('Rewards (Input)'!AW13="C",DEC2HEX(HEX2DEC(VLOOKUP('Rewards (Input)'!AY13,'Reference Table'!$G$3:$H$317,2,FALSE))+HEX2DEC(VLOOKUP('Rewards (Input)'!AX13,'Reference Table'!$J$3:$K$29,2,FALSE)),4),DEC2HEX(HEX2DEC(VLOOKUP('Rewards (Input)'!AW13,'Reference Table'!$B$3:$D$6,3,FALSE))+'Rewards (Input)'!AY13))</f>
        <v>#N/A</v>
      </c>
      <c r="AZ14" s="35" t="e">
        <f>IF('Rewards (Input)'!AX13="C",DEC2HEX(HEX2DEC(VLOOKUP('Rewards (Input)'!AZ13,'Reference Table'!$G$3:$H$317,2,FALSE))+HEX2DEC(VLOOKUP('Rewards (Input)'!AY13,'Reference Table'!$J$3:$K$29,2,FALSE)),4),DEC2HEX(HEX2DEC(VLOOKUP('Rewards (Input)'!AX13,'Reference Table'!$B$3:$D$6,3,FALSE))+'Rewards (Input)'!AZ13))</f>
        <v>#N/A</v>
      </c>
      <c r="BA14" s="35" t="str">
        <f>IF('Rewards (Input)'!AY13="C",DEC2HEX(HEX2DEC(VLOOKUP('Rewards (Input)'!BA13,'Reference Table'!$G$3:$H$317,2,FALSE))+HEX2DEC(VLOOKUP('Rewards (Input)'!AZ13,'Reference Table'!$J$3:$K$29,2,FALSE)),4),DEC2HEX(HEX2DEC(VLOOKUP('Rewards (Input)'!AY13,'Reference Table'!$B$3:$D$6,3,FALSE))+'Rewards (Input)'!BA13))</f>
        <v>40C8</v>
      </c>
      <c r="BB14" s="35" t="e">
        <f>IF('Rewards (Input)'!AZ13="C",DEC2HEX(HEX2DEC(VLOOKUP('Rewards (Input)'!BB13,'Reference Table'!$G$3:$H$317,2,FALSE))+HEX2DEC(VLOOKUP('Rewards (Input)'!BA13,'Reference Table'!$J$3:$K$29,2,FALSE)),4),DEC2HEX(HEX2DEC(VLOOKUP('Rewards (Input)'!AZ13,'Reference Table'!$B$3:$D$6,3,FALSE))+'Rewards (Input)'!BB13))</f>
        <v>#N/A</v>
      </c>
      <c r="BC14" s="35" t="e">
        <f>IF('Rewards (Input)'!BA13="C",DEC2HEX(HEX2DEC(VLOOKUP('Rewards (Input)'!BC13,'Reference Table'!$G$3:$H$317,2,FALSE))+HEX2DEC(VLOOKUP('Rewards (Input)'!BB13,'Reference Table'!$J$3:$K$29,2,FALSE)),4),DEC2HEX(HEX2DEC(VLOOKUP('Rewards (Input)'!BA13,'Reference Table'!$B$3:$D$6,3,FALSE))+'Rewards (Input)'!BC13))</f>
        <v>#N/A</v>
      </c>
      <c r="BD14" s="35" t="str">
        <f>IF('Rewards (Input)'!BB13="C",DEC2HEX(HEX2DEC(VLOOKUP('Rewards (Input)'!BD13,'Reference Table'!$G$3:$H$317,2,FALSE))+HEX2DEC(VLOOKUP('Rewards (Input)'!BC13,'Reference Table'!$J$3:$K$29,2,FALSE)),4),DEC2HEX(HEX2DEC(VLOOKUP('Rewards (Input)'!BB13,'Reference Table'!$B$3:$D$6,3,FALSE))+'Rewards (Input)'!BD13))</f>
        <v>8046</v>
      </c>
      <c r="BE14" s="35" t="e">
        <f>IF('Rewards (Input)'!BC13="C",DEC2HEX(HEX2DEC(VLOOKUP('Rewards (Input)'!BE13,'Reference Table'!$G$3:$H$317,2,FALSE))+HEX2DEC(VLOOKUP('Rewards (Input)'!BD13,'Reference Table'!$J$3:$K$29,2,FALSE)),4),DEC2HEX(HEX2DEC(VLOOKUP('Rewards (Input)'!BC13,'Reference Table'!$B$3:$D$6,3,FALSE))+'Rewards (Input)'!BE13))</f>
        <v>#N/A</v>
      </c>
      <c r="BF14" s="35" t="e">
        <f>IF('Rewards (Input)'!BD13="C",DEC2HEX(HEX2DEC(VLOOKUP('Rewards (Input)'!BF13,'Reference Table'!$G$3:$H$317,2,FALSE))+HEX2DEC(VLOOKUP('Rewards (Input)'!BE13,'Reference Table'!$J$3:$K$29,2,FALSE)),4),DEC2HEX(HEX2DEC(VLOOKUP('Rewards (Input)'!BD13,'Reference Table'!$B$3:$D$6,3,FALSE))+'Rewards (Input)'!BF13))</f>
        <v>#N/A</v>
      </c>
      <c r="BG14" s="35" t="str">
        <f>IF('Rewards (Input)'!BE13="C",DEC2HEX(HEX2DEC(VLOOKUP('Rewards (Input)'!BG13,'Reference Table'!$G$3:$H$317,2,FALSE))+HEX2DEC(VLOOKUP('Rewards (Input)'!BF13,'Reference Table'!$J$3:$K$29,2,FALSE)),4),DEC2HEX(HEX2DEC(VLOOKUP('Rewards (Input)'!BE13,'Reference Table'!$B$3:$D$6,3,FALSE))+'Rewards (Input)'!BG13))</f>
        <v>3235</v>
      </c>
      <c r="BH14" s="35" t="e">
        <f>IF('Rewards (Input)'!BF13="C",DEC2HEX(HEX2DEC(VLOOKUP('Rewards (Input)'!BH13,'Reference Table'!$G$3:$H$317,2,FALSE))+HEX2DEC(VLOOKUP('Rewards (Input)'!BG13,'Reference Table'!$J$3:$K$29,2,FALSE)),4),DEC2HEX(HEX2DEC(VLOOKUP('Rewards (Input)'!BF13,'Reference Table'!$B$3:$D$6,3,FALSE))+'Rewards (Input)'!BH13))</f>
        <v>#VALUE!</v>
      </c>
      <c r="BI14" s="35" t="e">
        <f>IF('Rewards (Input)'!BG13="C",DEC2HEX(HEX2DEC(VLOOKUP('Rewards (Input)'!BI13,'Reference Table'!$G$3:$H$317,2,FALSE))+HEX2DEC(VLOOKUP('Rewards (Input)'!BH13,'Reference Table'!$J$3:$K$29,2,FALSE)),4),DEC2HEX(HEX2DEC(VLOOKUP('Rewards (Input)'!BG13,'Reference Table'!$B$3:$D$6,3,FALSE))+'Rewards (Input)'!BI13))</f>
        <v>#N/A</v>
      </c>
      <c r="BJ14" s="35" t="str">
        <f>IF('Rewards (Input)'!BH13="C",DEC2HEX(HEX2DEC(VLOOKUP('Rewards (Input)'!BJ13,'Reference Table'!$G$3:$H$317,2,FALSE))+HEX2DEC(VLOOKUP('Rewards (Input)'!BI13,'Reference Table'!$J$3:$K$29,2,FALSE)),4),DEC2HEX(HEX2DEC(VLOOKUP('Rewards (Input)'!BH13,'Reference Table'!$B$3:$D$6,3,FALSE))+'Rewards (Input)'!BJ13))</f>
        <v>8050</v>
      </c>
      <c r="BK14" s="35" t="e">
        <f>IF('Rewards (Input)'!BI13="C",DEC2HEX(HEX2DEC(VLOOKUP('Rewards (Input)'!BK13,'Reference Table'!$G$3:$H$317,2,FALSE))+HEX2DEC(VLOOKUP('Rewards (Input)'!BJ13,'Reference Table'!$J$3:$K$29,2,FALSE)),4),DEC2HEX(HEX2DEC(VLOOKUP('Rewards (Input)'!BI13,'Reference Table'!$B$3:$D$6,3,FALSE))+'Rewards (Input)'!BK13))</f>
        <v>#N/A</v>
      </c>
      <c r="BL14" s="35" t="e">
        <f>IF('Rewards (Input)'!BJ13="C",DEC2HEX(HEX2DEC(VLOOKUP('Rewards (Input)'!BL13,'Reference Table'!$G$3:$H$317,2,FALSE))+HEX2DEC(VLOOKUP('Rewards (Input)'!BK13,'Reference Table'!$J$3:$K$29,2,FALSE)),4),DEC2HEX(HEX2DEC(VLOOKUP('Rewards (Input)'!BJ13,'Reference Table'!$B$3:$D$6,3,FALSE))+'Rewards (Input)'!BL13))</f>
        <v>#N/A</v>
      </c>
      <c r="BM14" s="35" t="str">
        <f>IF('Rewards (Input)'!BK13="C",DEC2HEX(HEX2DEC(VLOOKUP('Rewards (Input)'!BM13,'Reference Table'!$G$3:$H$317,2,FALSE))+HEX2DEC(VLOOKUP('Rewards (Input)'!BL13,'Reference Table'!$J$3:$K$29,2,FALSE)),4),DEC2HEX(HEX2DEC(VLOOKUP('Rewards (Input)'!BK13,'Reference Table'!$B$3:$D$6,3,FALSE))+'Rewards (Input)'!BM13))</f>
        <v>1235</v>
      </c>
      <c r="BN14" s="35" t="e">
        <f>IF('Rewards (Input)'!BL13="C",DEC2HEX(HEX2DEC(VLOOKUP('Rewards (Input)'!BN13,'Reference Table'!$G$3:$H$317,2,FALSE))+HEX2DEC(VLOOKUP('Rewards (Input)'!BM13,'Reference Table'!$J$3:$K$29,2,FALSE)),4),DEC2HEX(HEX2DEC(VLOOKUP('Rewards (Input)'!BL13,'Reference Table'!$B$3:$D$6,3,FALSE))+'Rewards (Input)'!BN13))</f>
        <v>#N/A</v>
      </c>
      <c r="BO14" s="35" t="e">
        <f>IF('Rewards (Input)'!BM13="C",DEC2HEX(HEX2DEC(VLOOKUP('Rewards (Input)'!BO13,'Reference Table'!$G$3:$H$317,2,FALSE))+HEX2DEC(VLOOKUP('Rewards (Input)'!BN13,'Reference Table'!$J$3:$K$29,2,FALSE)),4),DEC2HEX(HEX2DEC(VLOOKUP('Rewards (Input)'!BM13,'Reference Table'!$B$3:$D$6,3,FALSE))+'Rewards (Input)'!BO13))</f>
        <v>#N/A</v>
      </c>
      <c r="BP14" s="35" t="str">
        <f>IF('Rewards (Input)'!BN13="C",DEC2HEX(HEX2DEC(VLOOKUP('Rewards (Input)'!BP13,'Reference Table'!$G$3:$H$317,2,FALSE))+HEX2DEC(VLOOKUP('Rewards (Input)'!BO13,'Reference Table'!$J$3:$K$29,2,FALSE)),4),DEC2HEX(HEX2DEC(VLOOKUP('Rewards (Input)'!BN13,'Reference Table'!$B$3:$D$6,3,FALSE))+'Rewards (Input)'!BP13))</f>
        <v>805A</v>
      </c>
      <c r="BQ14" s="35" t="e">
        <f>IF('Rewards (Input)'!BO13="C",DEC2HEX(HEX2DEC(VLOOKUP('Rewards (Input)'!BQ13,'Reference Table'!$G$3:$H$317,2,FALSE))+HEX2DEC(VLOOKUP('Rewards (Input)'!BP13,'Reference Table'!$J$3:$K$29,2,FALSE)),4),DEC2HEX(HEX2DEC(VLOOKUP('Rewards (Input)'!BO13,'Reference Table'!$B$3:$D$6,3,FALSE))+'Rewards (Input)'!BQ13))</f>
        <v>#N/A</v>
      </c>
      <c r="BR14" s="35" t="e">
        <f>IF('Rewards (Input)'!BP13="C",DEC2HEX(HEX2DEC(VLOOKUP('Rewards (Input)'!BR13,'Reference Table'!$G$3:$H$317,2,FALSE))+HEX2DEC(VLOOKUP('Rewards (Input)'!BQ13,'Reference Table'!$J$3:$K$29,2,FALSE)),4),DEC2HEX(HEX2DEC(VLOOKUP('Rewards (Input)'!BP13,'Reference Table'!$B$3:$D$6,3,FALSE))+'Rewards (Input)'!BR13))</f>
        <v>#N/A</v>
      </c>
      <c r="BS14" s="35" t="str">
        <f>IF('Rewards (Input)'!BQ13="C",DEC2HEX(HEX2DEC(VLOOKUP('Rewards (Input)'!BS13,'Reference Table'!$G$3:$H$317,2,FALSE))+HEX2DEC(VLOOKUP('Rewards (Input)'!BR13,'Reference Table'!$J$3:$K$29,2,FALSE)),4),DEC2HEX(HEX2DEC(VLOOKUP('Rewards (Input)'!BQ13,'Reference Table'!$B$3:$D$6,3,FALSE))+'Rewards (Input)'!BS13))</f>
        <v>0C35</v>
      </c>
      <c r="BT14" s="35" t="e">
        <f>IF('Rewards (Input)'!BR13="C",DEC2HEX(HEX2DEC(VLOOKUP('Rewards (Input)'!BT13,'Reference Table'!$G$3:$H$317,2,FALSE))+HEX2DEC(VLOOKUP('Rewards (Input)'!BS13,'Reference Table'!$J$3:$K$29,2,FALSE)),4),DEC2HEX(HEX2DEC(VLOOKUP('Rewards (Input)'!BR13,'Reference Table'!$B$3:$D$6,3,FALSE))+'Rewards (Input)'!BT13))</f>
        <v>#N/A</v>
      </c>
      <c r="BU14" s="35" t="e">
        <f>IF('Rewards (Input)'!BS13="C",DEC2HEX(HEX2DEC(VLOOKUP('Rewards (Input)'!BU13,'Reference Table'!$G$3:$H$317,2,FALSE))+HEX2DEC(VLOOKUP('Rewards (Input)'!BT13,'Reference Table'!$J$3:$K$29,2,FALSE)),4),DEC2HEX(HEX2DEC(VLOOKUP('Rewards (Input)'!BS13,'Reference Table'!$B$3:$D$6,3,FALSE))+'Rewards (Input)'!BU13))</f>
        <v>#N/A</v>
      </c>
      <c r="BV14" s="35" t="str">
        <f>IF('Rewards (Input)'!BT13="C",DEC2HEX(HEX2DEC(VLOOKUP('Rewards (Input)'!BV13,'Reference Table'!$G$3:$H$317,2,FALSE))+HEX2DEC(VLOOKUP('Rewards (Input)'!BU13,'Reference Table'!$J$3:$K$29,2,FALSE)),4),DEC2HEX(HEX2DEC(VLOOKUP('Rewards (Input)'!BT13,'Reference Table'!$B$3:$D$6,3,FALSE))+'Rewards (Input)'!BV13))</f>
        <v>8000</v>
      </c>
      <c r="BW14" s="35" t="e">
        <f>IF('Rewards (Input)'!BU13="C",DEC2HEX(HEX2DEC(VLOOKUP('Rewards (Input)'!BW13,'Reference Table'!$G$3:$H$317,2,FALSE))+HEX2DEC(VLOOKUP('Rewards (Input)'!BV13,'Reference Table'!$J$3:$K$29,2,FALSE)),4),DEC2HEX(HEX2DEC(VLOOKUP('Rewards (Input)'!BU13,'Reference Table'!$B$3:$D$6,3,FALSE))+'Rewards (Input)'!BW13))</f>
        <v>#N/A</v>
      </c>
      <c r="BX14" s="35" t="e">
        <f>IF('Rewards (Input)'!BV13="C",DEC2HEX(HEX2DEC(VLOOKUP('Rewards (Input)'!BX13,'Reference Table'!$G$3:$H$317,2,FALSE))+HEX2DEC(VLOOKUP('Rewards (Input)'!BW13,'Reference Table'!$J$3:$K$29,2,FALSE)),4),DEC2HEX(HEX2DEC(VLOOKUP('Rewards (Input)'!BV13,'Reference Table'!$B$3:$D$6,3,FALSE))+'Rewards (Input)'!BX13))</f>
        <v>#N/A</v>
      </c>
      <c r="BY14" s="35" t="str">
        <f>IF('Rewards (Input)'!BW13="C",DEC2HEX(HEX2DEC(VLOOKUP('Rewards (Input)'!BY13,'Reference Table'!$G$3:$H$317,2,FALSE))+HEX2DEC(VLOOKUP('Rewards (Input)'!BX13,'Reference Table'!$J$3:$K$29,2,FALSE)),4),DEC2HEX(HEX2DEC(VLOOKUP('Rewards (Input)'!BW13,'Reference Table'!$B$3:$D$6,3,FALSE))+'Rewards (Input)'!BY13))</f>
        <v>0035</v>
      </c>
      <c r="BZ14" s="35" t="e">
        <f>IF('Rewards (Input)'!BX13="C",DEC2HEX(HEX2DEC(VLOOKUP('Rewards (Input)'!BZ13,'Reference Table'!$G$3:$H$317,2,FALSE))+HEX2DEC(VLOOKUP('Rewards (Input)'!BY13,'Reference Table'!$J$3:$K$29,2,FALSE)),4),DEC2HEX(HEX2DEC(VLOOKUP('Rewards (Input)'!BX13,'Reference Table'!$B$3:$D$6,3,FALSE))+'Rewards (Input)'!BZ13))</f>
        <v>#VALUE!</v>
      </c>
      <c r="CA14" s="35" t="e">
        <f>IF('Rewards (Input)'!BY13="C",DEC2HEX(HEX2DEC(VLOOKUP('Rewards (Input)'!CA13,'Reference Table'!$G$3:$H$317,2,FALSE))+HEX2DEC(VLOOKUP('Rewards (Input)'!BZ13,'Reference Table'!$J$3:$K$29,2,FALSE)),4),DEC2HEX(HEX2DEC(VLOOKUP('Rewards (Input)'!BY13,'Reference Table'!$B$3:$D$6,3,FALSE))+'Rewards (Input)'!CA13))</f>
        <v>#N/A</v>
      </c>
      <c r="CB14" s="35" t="str">
        <f>IF('Rewards (Input)'!BZ13="C",DEC2HEX(HEX2DEC(VLOOKUP('Rewards (Input)'!CB13,'Reference Table'!$G$3:$H$317,2,FALSE))+HEX2DEC(VLOOKUP('Rewards (Input)'!CA13,'Reference Table'!$J$3:$K$29,2,FALSE)),4),DEC2HEX(HEX2DEC(VLOOKUP('Rewards (Input)'!BZ13,'Reference Table'!$B$3:$D$6,3,FALSE))+'Rewards (Input)'!CB13))</f>
        <v>0035</v>
      </c>
      <c r="CC14" s="35" t="e">
        <f>IF('Rewards (Input)'!CA13="C",DEC2HEX(HEX2DEC(VLOOKUP('Rewards (Input)'!CC13,'Reference Table'!$G$3:$H$317,2,FALSE))+HEX2DEC(VLOOKUP('Rewards (Input)'!CB13,'Reference Table'!$J$3:$K$29,2,FALSE)),4),DEC2HEX(HEX2DEC(VLOOKUP('Rewards (Input)'!CA13,'Reference Table'!$B$3:$D$6,3,FALSE))+'Rewards (Input)'!CC13))</f>
        <v>#VALUE!</v>
      </c>
      <c r="CD14" s="35" t="e">
        <f>IF('Rewards (Input)'!CB13="C",DEC2HEX(HEX2DEC(VLOOKUP('Rewards (Input)'!CD13,'Reference Table'!$G$3:$H$317,2,FALSE))+HEX2DEC(VLOOKUP('Rewards (Input)'!CC13,'Reference Table'!$J$3:$K$29,2,FALSE)),4),DEC2HEX(HEX2DEC(VLOOKUP('Rewards (Input)'!CB13,'Reference Table'!$B$3:$D$6,3,FALSE))+'Rewards (Input)'!CD13))</f>
        <v>#N/A</v>
      </c>
      <c r="CE14" s="35" t="str">
        <f>IF('Rewards (Input)'!CC13="C",DEC2HEX(HEX2DEC(VLOOKUP('Rewards (Input)'!CE13,'Reference Table'!$G$3:$H$317,2,FALSE))+HEX2DEC(VLOOKUP('Rewards (Input)'!CD13,'Reference Table'!$J$3:$K$29,2,FALSE)),4),DEC2HEX(HEX2DEC(VLOOKUP('Rewards (Input)'!CC13,'Reference Table'!$B$3:$D$6,3,FALSE))+'Rewards (Input)'!CE13))</f>
        <v>0035</v>
      </c>
      <c r="CF14" s="35" t="e">
        <f>IF('Rewards (Input)'!CD13="C",DEC2HEX(HEX2DEC(VLOOKUP('Rewards (Input)'!CF13,'Reference Table'!$G$3:$H$317,2,FALSE))+HEX2DEC(VLOOKUP('Rewards (Input)'!CE13,'Reference Table'!$J$3:$K$29,2,FALSE)),4),DEC2HEX(HEX2DEC(VLOOKUP('Rewards (Input)'!CD13,'Reference Table'!$B$3:$D$6,3,FALSE))+'Rewards (Input)'!CF13))</f>
        <v>#VALUE!</v>
      </c>
      <c r="CG14" s="35" t="e">
        <f>IF('Rewards (Input)'!CE13="C",DEC2HEX(HEX2DEC(VLOOKUP('Rewards (Input)'!CG13,'Reference Table'!$G$3:$H$317,2,FALSE))+HEX2DEC(VLOOKUP('Rewards (Input)'!CF13,'Reference Table'!$J$3:$K$29,2,FALSE)),4),DEC2HEX(HEX2DEC(VLOOKUP('Rewards (Input)'!CE13,'Reference Table'!$B$3:$D$6,3,FALSE))+'Rewards (Input)'!CG13))</f>
        <v>#N/A</v>
      </c>
      <c r="CH14" s="35" t="str">
        <f>IF('Rewards (Input)'!CF13="C",DEC2HEX(HEX2DEC(VLOOKUP('Rewards (Input)'!CH13,'Reference Table'!$G$3:$H$317,2,FALSE))+HEX2DEC(VLOOKUP('Rewards (Input)'!CG13,'Reference Table'!$J$3:$K$29,2,FALSE)),4),DEC2HEX(HEX2DEC(VLOOKUP('Rewards (Input)'!CF13,'Reference Table'!$B$3:$D$6,3,FALSE))+'Rewards (Input)'!CH13))</f>
        <v>0035</v>
      </c>
      <c r="CI14" s="28"/>
    </row>
    <row r="15" spans="1:87">
      <c r="A15" s="25" t="str">
        <f t="shared" si="0"/>
        <v>0A</v>
      </c>
      <c r="B15" s="25" t="s">
        <v>51</v>
      </c>
      <c r="C15" s="37" t="str">
        <f t="shared" si="1"/>
        <v>162D8</v>
      </c>
      <c r="D15" s="35" t="str">
        <f>IF('Rewards (Input)'!B14="C",DEC2HEX(HEX2DEC(VLOOKUP('Rewards (Input)'!D14,'Reference Table'!$G$3:$H$317,2,FALSE))+HEX2DEC(VLOOKUP('Rewards (Input)'!C14,'Reference Table'!$J$3:$K$29,2,FALSE)),4),DEC2HEX(HEX2DEC(VLOOKUP('Rewards (Input)'!B14,'Reference Table'!$B$3:$D$6,3,FALSE))+'Rewards (Input)'!D14))</f>
        <v>412C</v>
      </c>
      <c r="E15" s="35" t="e">
        <f>IF('Rewards (Input)'!C14="C",DEC2HEX(HEX2DEC(VLOOKUP('Rewards (Input)'!E14,'Reference Table'!$G$3:$H$317,2,FALSE))+HEX2DEC(VLOOKUP('Rewards (Input)'!D14,'Reference Table'!$J$3:$K$29,2,FALSE)),4),DEC2HEX(HEX2DEC(VLOOKUP('Rewards (Input)'!C14,'Reference Table'!$B$3:$D$6,3,FALSE))+'Rewards (Input)'!E14))</f>
        <v>#N/A</v>
      </c>
      <c r="F15" s="35" t="e">
        <f>IF('Rewards (Input)'!D14="C",DEC2HEX(HEX2DEC(VLOOKUP('Rewards (Input)'!F14,'Reference Table'!$G$3:$H$317,2,FALSE))+HEX2DEC(VLOOKUP('Rewards (Input)'!E14,'Reference Table'!$J$3:$K$29,2,FALSE)),4),DEC2HEX(HEX2DEC(VLOOKUP('Rewards (Input)'!D14,'Reference Table'!$B$3:$D$6,3,FALSE))+'Rewards (Input)'!F14))</f>
        <v>#N/A</v>
      </c>
      <c r="G15" s="35" t="str">
        <f>IF('Rewards (Input)'!E14="C",DEC2HEX(HEX2DEC(VLOOKUP('Rewards (Input)'!G14,'Reference Table'!$G$3:$H$317,2,FALSE))+HEX2DEC(VLOOKUP('Rewards (Input)'!F14,'Reference Table'!$J$3:$K$29,2,FALSE)),4),DEC2HEX(HEX2DEC(VLOOKUP('Rewards (Input)'!E14,'Reference Table'!$B$3:$D$6,3,FALSE))+'Rewards (Input)'!G14))</f>
        <v>412C</v>
      </c>
      <c r="H15" s="35" t="e">
        <f>IF('Rewards (Input)'!F14="C",DEC2HEX(HEX2DEC(VLOOKUP('Rewards (Input)'!H14,'Reference Table'!$G$3:$H$317,2,FALSE))+HEX2DEC(VLOOKUP('Rewards (Input)'!G14,'Reference Table'!$J$3:$K$29,2,FALSE)),4),DEC2HEX(HEX2DEC(VLOOKUP('Rewards (Input)'!F14,'Reference Table'!$B$3:$D$6,3,FALSE))+'Rewards (Input)'!H14))</f>
        <v>#N/A</v>
      </c>
      <c r="I15" s="35" t="e">
        <f>IF('Rewards (Input)'!G14="C",DEC2HEX(HEX2DEC(VLOOKUP('Rewards (Input)'!I14,'Reference Table'!$G$3:$H$317,2,FALSE))+HEX2DEC(VLOOKUP('Rewards (Input)'!H14,'Reference Table'!$J$3:$K$29,2,FALSE)),4),DEC2HEX(HEX2DEC(VLOOKUP('Rewards (Input)'!G14,'Reference Table'!$B$3:$D$6,3,FALSE))+'Rewards (Input)'!I14))</f>
        <v>#N/A</v>
      </c>
      <c r="J15" s="35" t="str">
        <f>IF('Rewards (Input)'!H14="C",DEC2HEX(HEX2DEC(VLOOKUP('Rewards (Input)'!J14,'Reference Table'!$G$3:$H$317,2,FALSE))+HEX2DEC(VLOOKUP('Rewards (Input)'!I14,'Reference Table'!$J$3:$K$29,2,FALSE)),4),DEC2HEX(HEX2DEC(VLOOKUP('Rewards (Input)'!H14,'Reference Table'!$B$3:$D$6,3,FALSE))+'Rewards (Input)'!J14))</f>
        <v>41C2</v>
      </c>
      <c r="K15" s="35" t="e">
        <f>IF('Rewards (Input)'!I14="C",DEC2HEX(HEX2DEC(VLOOKUP('Rewards (Input)'!K14,'Reference Table'!$G$3:$H$317,2,FALSE))+HEX2DEC(VLOOKUP('Rewards (Input)'!J14,'Reference Table'!$J$3:$K$29,2,FALSE)),4),DEC2HEX(HEX2DEC(VLOOKUP('Rewards (Input)'!I14,'Reference Table'!$B$3:$D$6,3,FALSE))+'Rewards (Input)'!K14))</f>
        <v>#N/A</v>
      </c>
      <c r="L15" s="35" t="e">
        <f>IF('Rewards (Input)'!J14="C",DEC2HEX(HEX2DEC(VLOOKUP('Rewards (Input)'!L14,'Reference Table'!$G$3:$H$317,2,FALSE))+HEX2DEC(VLOOKUP('Rewards (Input)'!K14,'Reference Table'!$J$3:$K$29,2,FALSE)),4),DEC2HEX(HEX2DEC(VLOOKUP('Rewards (Input)'!J14,'Reference Table'!$B$3:$D$6,3,FALSE))+'Rewards (Input)'!L14))</f>
        <v>#N/A</v>
      </c>
      <c r="M15" s="35" t="str">
        <f>IF('Rewards (Input)'!K14="C",DEC2HEX(HEX2DEC(VLOOKUP('Rewards (Input)'!M14,'Reference Table'!$G$3:$H$317,2,FALSE))+HEX2DEC(VLOOKUP('Rewards (Input)'!L14,'Reference Table'!$J$3:$K$29,2,FALSE)),4),DEC2HEX(HEX2DEC(VLOOKUP('Rewards (Input)'!K14,'Reference Table'!$B$3:$D$6,3,FALSE))+'Rewards (Input)'!M14))</f>
        <v>41C2</v>
      </c>
      <c r="N15" s="35" t="e">
        <f>IF('Rewards (Input)'!L14="C",DEC2HEX(HEX2DEC(VLOOKUP('Rewards (Input)'!N14,'Reference Table'!$G$3:$H$317,2,FALSE))+HEX2DEC(VLOOKUP('Rewards (Input)'!M14,'Reference Table'!$J$3:$K$29,2,FALSE)),4),DEC2HEX(HEX2DEC(VLOOKUP('Rewards (Input)'!L14,'Reference Table'!$B$3:$D$6,3,FALSE))+'Rewards (Input)'!N14))</f>
        <v>#N/A</v>
      </c>
      <c r="O15" s="35" t="e">
        <f>IF('Rewards (Input)'!M14="C",DEC2HEX(HEX2DEC(VLOOKUP('Rewards (Input)'!O14,'Reference Table'!$G$3:$H$317,2,FALSE))+HEX2DEC(VLOOKUP('Rewards (Input)'!N14,'Reference Table'!$J$3:$K$29,2,FALSE)),4),DEC2HEX(HEX2DEC(VLOOKUP('Rewards (Input)'!M14,'Reference Table'!$B$3:$D$6,3,FALSE))+'Rewards (Input)'!O14))</f>
        <v>#N/A</v>
      </c>
      <c r="P15" s="35" t="str">
        <f>IF('Rewards (Input)'!N14="C",DEC2HEX(HEX2DEC(VLOOKUP('Rewards (Input)'!P14,'Reference Table'!$G$3:$H$317,2,FALSE))+HEX2DEC(VLOOKUP('Rewards (Input)'!O14,'Reference Table'!$J$3:$K$29,2,FALSE)),4),DEC2HEX(HEX2DEC(VLOOKUP('Rewards (Input)'!N14,'Reference Table'!$B$3:$D$6,3,FALSE))+'Rewards (Input)'!P14))</f>
        <v>2036</v>
      </c>
      <c r="Q15" s="35" t="e">
        <f>IF('Rewards (Input)'!O14="C",DEC2HEX(HEX2DEC(VLOOKUP('Rewards (Input)'!Q14,'Reference Table'!$G$3:$H$317,2,FALSE))+HEX2DEC(VLOOKUP('Rewards (Input)'!P14,'Reference Table'!$J$3:$K$29,2,FALSE)),4),DEC2HEX(HEX2DEC(VLOOKUP('Rewards (Input)'!O14,'Reference Table'!$B$3:$D$6,3,FALSE))+'Rewards (Input)'!Q14))</f>
        <v>#N/A</v>
      </c>
      <c r="R15" s="35" t="e">
        <f>IF('Rewards (Input)'!P14="C",DEC2HEX(HEX2DEC(VLOOKUP('Rewards (Input)'!R14,'Reference Table'!$G$3:$H$317,2,FALSE))+HEX2DEC(VLOOKUP('Rewards (Input)'!Q14,'Reference Table'!$J$3:$K$29,2,FALSE)),4),DEC2HEX(HEX2DEC(VLOOKUP('Rewards (Input)'!P14,'Reference Table'!$B$3:$D$6,3,FALSE))+'Rewards (Input)'!R14))</f>
        <v>#N/A</v>
      </c>
      <c r="S15" s="35" t="str">
        <f>IF('Rewards (Input)'!Q14="C",DEC2HEX(HEX2DEC(VLOOKUP('Rewards (Input)'!S14,'Reference Table'!$G$3:$H$317,2,FALSE))+HEX2DEC(VLOOKUP('Rewards (Input)'!R14,'Reference Table'!$J$3:$K$29,2,FALSE)),4),DEC2HEX(HEX2DEC(VLOOKUP('Rewards (Input)'!Q14,'Reference Table'!$B$3:$D$6,3,FALSE))+'Rewards (Input)'!S14))</f>
        <v>4258</v>
      </c>
      <c r="T15" s="35" t="e">
        <f>IF('Rewards (Input)'!R14="C",DEC2HEX(HEX2DEC(VLOOKUP('Rewards (Input)'!T14,'Reference Table'!$G$3:$H$317,2,FALSE))+HEX2DEC(VLOOKUP('Rewards (Input)'!S14,'Reference Table'!$J$3:$K$29,2,FALSE)),4),DEC2HEX(HEX2DEC(VLOOKUP('Rewards (Input)'!R14,'Reference Table'!$B$3:$D$6,3,FALSE))+'Rewards (Input)'!T14))</f>
        <v>#N/A</v>
      </c>
      <c r="U15" s="35" t="e">
        <f>IF('Rewards (Input)'!S14="C",DEC2HEX(HEX2DEC(VLOOKUP('Rewards (Input)'!U14,'Reference Table'!$G$3:$H$317,2,FALSE))+HEX2DEC(VLOOKUP('Rewards (Input)'!T14,'Reference Table'!$J$3:$K$29,2,FALSE)),4),DEC2HEX(HEX2DEC(VLOOKUP('Rewards (Input)'!S14,'Reference Table'!$B$3:$D$6,3,FALSE))+'Rewards (Input)'!U14))</f>
        <v>#N/A</v>
      </c>
      <c r="V15" s="35" t="str">
        <f>IF('Rewards (Input)'!T14="C",DEC2HEX(HEX2DEC(VLOOKUP('Rewards (Input)'!V14,'Reference Table'!$G$3:$H$317,2,FALSE))+HEX2DEC(VLOOKUP('Rewards (Input)'!U14,'Reference Table'!$J$3:$K$29,2,FALSE)),4),DEC2HEX(HEX2DEC(VLOOKUP('Rewards (Input)'!T14,'Reference Table'!$B$3:$D$6,3,FALSE))+'Rewards (Input)'!V14))</f>
        <v>2436</v>
      </c>
      <c r="W15" s="35" t="e">
        <f>IF('Rewards (Input)'!U14="C",DEC2HEX(HEX2DEC(VLOOKUP('Rewards (Input)'!W14,'Reference Table'!$G$3:$H$317,2,FALSE))+HEX2DEC(VLOOKUP('Rewards (Input)'!V14,'Reference Table'!$J$3:$K$29,2,FALSE)),4),DEC2HEX(HEX2DEC(VLOOKUP('Rewards (Input)'!U14,'Reference Table'!$B$3:$D$6,3,FALSE))+'Rewards (Input)'!W14))</f>
        <v>#N/A</v>
      </c>
      <c r="X15" s="35" t="e">
        <f>IF('Rewards (Input)'!V14="C",DEC2HEX(HEX2DEC(VLOOKUP('Rewards (Input)'!X14,'Reference Table'!$G$3:$H$317,2,FALSE))+HEX2DEC(VLOOKUP('Rewards (Input)'!W14,'Reference Table'!$J$3:$K$29,2,FALSE)),4),DEC2HEX(HEX2DEC(VLOOKUP('Rewards (Input)'!V14,'Reference Table'!$B$3:$D$6,3,FALSE))+'Rewards (Input)'!X14))</f>
        <v>#N/A</v>
      </c>
      <c r="Y15" s="35" t="str">
        <f>IF('Rewards (Input)'!W14="C",DEC2HEX(HEX2DEC(VLOOKUP('Rewards (Input)'!Y14,'Reference Table'!$G$3:$H$317,2,FALSE))+HEX2DEC(VLOOKUP('Rewards (Input)'!X14,'Reference Table'!$J$3:$K$29,2,FALSE)),4),DEC2HEX(HEX2DEC(VLOOKUP('Rewards (Input)'!W14,'Reference Table'!$B$3:$D$6,3,FALSE))+'Rewards (Input)'!Y14))</f>
        <v>42EE</v>
      </c>
      <c r="Z15" s="35" t="e">
        <f>IF('Rewards (Input)'!X14="C",DEC2HEX(HEX2DEC(VLOOKUP('Rewards (Input)'!Z14,'Reference Table'!$G$3:$H$317,2,FALSE))+HEX2DEC(VLOOKUP('Rewards (Input)'!Y14,'Reference Table'!$J$3:$K$29,2,FALSE)),4),DEC2HEX(HEX2DEC(VLOOKUP('Rewards (Input)'!X14,'Reference Table'!$B$3:$D$6,3,FALSE))+'Rewards (Input)'!Z14))</f>
        <v>#N/A</v>
      </c>
      <c r="AA15" s="35" t="e">
        <f>IF('Rewards (Input)'!Y14="C",DEC2HEX(HEX2DEC(VLOOKUP('Rewards (Input)'!AA14,'Reference Table'!$G$3:$H$317,2,FALSE))+HEX2DEC(VLOOKUP('Rewards (Input)'!Z14,'Reference Table'!$J$3:$K$29,2,FALSE)),4),DEC2HEX(HEX2DEC(VLOOKUP('Rewards (Input)'!Y14,'Reference Table'!$B$3:$D$6,3,FALSE))+'Rewards (Input)'!AA14))</f>
        <v>#N/A</v>
      </c>
      <c r="AB15" s="35" t="str">
        <f>IF('Rewards (Input)'!Z14="C",DEC2HEX(HEX2DEC(VLOOKUP('Rewards (Input)'!AB14,'Reference Table'!$G$3:$H$317,2,FALSE))+HEX2DEC(VLOOKUP('Rewards (Input)'!AA14,'Reference Table'!$J$3:$K$29,2,FALSE)),4),DEC2HEX(HEX2DEC(VLOOKUP('Rewards (Input)'!Z14,'Reference Table'!$B$3:$D$6,3,FALSE))+'Rewards (Input)'!AB14))</f>
        <v>0236</v>
      </c>
      <c r="AC15" s="35" t="e">
        <f>IF('Rewards (Input)'!AA14="C",DEC2HEX(HEX2DEC(VLOOKUP('Rewards (Input)'!AC14,'Reference Table'!$G$3:$H$317,2,FALSE))+HEX2DEC(VLOOKUP('Rewards (Input)'!AB14,'Reference Table'!$J$3:$K$29,2,FALSE)),4),DEC2HEX(HEX2DEC(VLOOKUP('Rewards (Input)'!AA14,'Reference Table'!$B$3:$D$6,3,FALSE))+'Rewards (Input)'!AC14))</f>
        <v>#VALUE!</v>
      </c>
      <c r="AD15" s="35" t="e">
        <f>IF('Rewards (Input)'!AB14="C",DEC2HEX(HEX2DEC(VLOOKUP('Rewards (Input)'!AD14,'Reference Table'!$G$3:$H$317,2,FALSE))+HEX2DEC(VLOOKUP('Rewards (Input)'!AC14,'Reference Table'!$J$3:$K$29,2,FALSE)),4),DEC2HEX(HEX2DEC(VLOOKUP('Rewards (Input)'!AB14,'Reference Table'!$B$3:$D$6,3,FALSE))+'Rewards (Input)'!AD14))</f>
        <v>#N/A</v>
      </c>
      <c r="AE15" s="35" t="str">
        <f>IF('Rewards (Input)'!AC14="C",DEC2HEX(HEX2DEC(VLOOKUP('Rewards (Input)'!AE14,'Reference Table'!$G$3:$H$317,2,FALSE))+HEX2DEC(VLOOKUP('Rewards (Input)'!AD14,'Reference Table'!$J$3:$K$29,2,FALSE)),4),DEC2HEX(HEX2DEC(VLOOKUP('Rewards (Input)'!AC14,'Reference Table'!$B$3:$D$6,3,FALSE))+'Rewards (Input)'!AE14))</f>
        <v>0A36</v>
      </c>
      <c r="AF15" s="35" t="e">
        <f>IF('Rewards (Input)'!AD14="C",DEC2HEX(HEX2DEC(VLOOKUP('Rewards (Input)'!AF14,'Reference Table'!$G$3:$H$317,2,FALSE))+HEX2DEC(VLOOKUP('Rewards (Input)'!AE14,'Reference Table'!$J$3:$K$29,2,FALSE)),4),DEC2HEX(HEX2DEC(VLOOKUP('Rewards (Input)'!AD14,'Reference Table'!$B$3:$D$6,3,FALSE))+'Rewards (Input)'!AF14))</f>
        <v>#N/A</v>
      </c>
      <c r="AG15" s="35" t="e">
        <f>IF('Rewards (Input)'!AE14="C",DEC2HEX(HEX2DEC(VLOOKUP('Rewards (Input)'!AG14,'Reference Table'!$G$3:$H$317,2,FALSE))+HEX2DEC(VLOOKUP('Rewards (Input)'!AF14,'Reference Table'!$J$3:$K$29,2,FALSE)),4),DEC2HEX(HEX2DEC(VLOOKUP('Rewards (Input)'!AE14,'Reference Table'!$B$3:$D$6,3,FALSE))+'Rewards (Input)'!AG14))</f>
        <v>#N/A</v>
      </c>
      <c r="AH15" s="35" t="str">
        <f>IF('Rewards (Input)'!AF14="C",DEC2HEX(HEX2DEC(VLOOKUP('Rewards (Input)'!AH14,'Reference Table'!$G$3:$H$317,2,FALSE))+HEX2DEC(VLOOKUP('Rewards (Input)'!AG14,'Reference Table'!$J$3:$K$29,2,FALSE)),4),DEC2HEX(HEX2DEC(VLOOKUP('Rewards (Input)'!AF14,'Reference Table'!$B$3:$D$6,3,FALSE))+'Rewards (Input)'!AH14))</f>
        <v>2274</v>
      </c>
      <c r="AI15" s="35" t="e">
        <f>IF('Rewards (Input)'!AG14="C",DEC2HEX(HEX2DEC(VLOOKUP('Rewards (Input)'!AI14,'Reference Table'!$G$3:$H$317,2,FALSE))+HEX2DEC(VLOOKUP('Rewards (Input)'!AH14,'Reference Table'!$J$3:$K$29,2,FALSE)),4),DEC2HEX(HEX2DEC(VLOOKUP('Rewards (Input)'!AG14,'Reference Table'!$B$3:$D$6,3,FALSE))+'Rewards (Input)'!AI14))</f>
        <v>#N/A</v>
      </c>
      <c r="AJ15" s="35" t="e">
        <f>IF('Rewards (Input)'!AH14="C",DEC2HEX(HEX2DEC(VLOOKUP('Rewards (Input)'!AJ14,'Reference Table'!$G$3:$H$317,2,FALSE))+HEX2DEC(VLOOKUP('Rewards (Input)'!AI14,'Reference Table'!$J$3:$K$29,2,FALSE)),4),DEC2HEX(HEX2DEC(VLOOKUP('Rewards (Input)'!AH14,'Reference Table'!$B$3:$D$6,3,FALSE))+'Rewards (Input)'!AJ14))</f>
        <v>#N/A</v>
      </c>
      <c r="AK15" s="35" t="str">
        <f>IF('Rewards (Input)'!AI14="C",DEC2HEX(HEX2DEC(VLOOKUP('Rewards (Input)'!AK14,'Reference Table'!$G$3:$H$317,2,FALSE))+HEX2DEC(VLOOKUP('Rewards (Input)'!AJ14,'Reference Table'!$J$3:$K$29,2,FALSE)),4),DEC2HEX(HEX2DEC(VLOOKUP('Rewards (Input)'!AI14,'Reference Table'!$B$3:$D$6,3,FALSE))+'Rewards (Input)'!AK14))</f>
        <v>2474</v>
      </c>
      <c r="AL15" s="35" t="e">
        <f>IF('Rewards (Input)'!AJ14="C",DEC2HEX(HEX2DEC(VLOOKUP('Rewards (Input)'!AL14,'Reference Table'!$G$3:$H$317,2,FALSE))+HEX2DEC(VLOOKUP('Rewards (Input)'!AK14,'Reference Table'!$J$3:$K$29,2,FALSE)),4),DEC2HEX(HEX2DEC(VLOOKUP('Rewards (Input)'!AJ14,'Reference Table'!$B$3:$D$6,3,FALSE))+'Rewards (Input)'!AL14))</f>
        <v>#N/A</v>
      </c>
      <c r="AM15" s="35" t="e">
        <f>IF('Rewards (Input)'!AK14="C",DEC2HEX(HEX2DEC(VLOOKUP('Rewards (Input)'!AM14,'Reference Table'!$G$3:$H$317,2,FALSE))+HEX2DEC(VLOOKUP('Rewards (Input)'!AL14,'Reference Table'!$J$3:$K$29,2,FALSE)),4),DEC2HEX(HEX2DEC(VLOOKUP('Rewards (Input)'!AK14,'Reference Table'!$B$3:$D$6,3,FALSE))+'Rewards (Input)'!AM14))</f>
        <v>#N/A</v>
      </c>
      <c r="AN15" s="35" t="str">
        <f>IF('Rewards (Input)'!AL14="C",DEC2HEX(HEX2DEC(VLOOKUP('Rewards (Input)'!AN14,'Reference Table'!$G$3:$H$317,2,FALSE))+HEX2DEC(VLOOKUP('Rewards (Input)'!AM14,'Reference Table'!$J$3:$K$29,2,FALSE)),4),DEC2HEX(HEX2DEC(VLOOKUP('Rewards (Input)'!AL14,'Reference Table'!$B$3:$D$6,3,FALSE))+'Rewards (Input)'!AN14))</f>
        <v>0074</v>
      </c>
      <c r="AO15" s="35" t="e">
        <f>IF('Rewards (Input)'!AM14="C",DEC2HEX(HEX2DEC(VLOOKUP('Rewards (Input)'!AO14,'Reference Table'!$G$3:$H$317,2,FALSE))+HEX2DEC(VLOOKUP('Rewards (Input)'!AN14,'Reference Table'!$J$3:$K$29,2,FALSE)),4),DEC2HEX(HEX2DEC(VLOOKUP('Rewards (Input)'!AM14,'Reference Table'!$B$3:$D$6,3,FALSE))+'Rewards (Input)'!AO14))</f>
        <v>#N/A</v>
      </c>
      <c r="AP15" s="35" t="e">
        <f>IF('Rewards (Input)'!AN14="C",DEC2HEX(HEX2DEC(VLOOKUP('Rewards (Input)'!AP14,'Reference Table'!$G$3:$H$317,2,FALSE))+HEX2DEC(VLOOKUP('Rewards (Input)'!AO14,'Reference Table'!$J$3:$K$29,2,FALSE)),4),DEC2HEX(HEX2DEC(VLOOKUP('Rewards (Input)'!AN14,'Reference Table'!$B$3:$D$6,3,FALSE))+'Rewards (Input)'!AP14))</f>
        <v>#N/A</v>
      </c>
      <c r="AQ15" s="35" t="str">
        <f>IF('Rewards (Input)'!AO14="C",DEC2HEX(HEX2DEC(VLOOKUP('Rewards (Input)'!AQ14,'Reference Table'!$G$3:$H$317,2,FALSE))+HEX2DEC(VLOOKUP('Rewards (Input)'!AP14,'Reference Table'!$J$3:$K$29,2,FALSE)),4),DEC2HEX(HEX2DEC(VLOOKUP('Rewards (Input)'!AO14,'Reference Table'!$B$3:$D$6,3,FALSE))+'Rewards (Input)'!AQ14))</f>
        <v>0A74</v>
      </c>
      <c r="AR15" s="28" t="e">
        <f>IF('Rewards (Input)'!AP14="C",DEC2HEX(HEX2DEC(VLOOKUP('Rewards (Input)'!AR14,'Reference Table'!$G$3:$H$317,2,FALSE))+HEX2DEC(VLOOKUP('Rewards (Input)'!AQ14,'Reference Table'!$J$3:$K$29,2,FALSE)),4),DEC2HEX(HEX2DEC(VLOOKUP('Rewards (Input)'!AP14,'Reference Table'!$B$3:$D$6,3,FALSE))+'Rewards (Input)'!AR14))</f>
        <v>#N/A</v>
      </c>
      <c r="AS15" s="46" t="e">
        <f>IF('Rewards (Input)'!AQ14="C",DEC2HEX(HEX2DEC(VLOOKUP('Rewards (Input)'!AS14,'Reference Table'!$G$3:$H$317,2,FALSE))+HEX2DEC(VLOOKUP('Rewards (Input)'!AR14,'Reference Table'!$J$3:$K$29,2,FALSE)),4),DEC2HEX(HEX2DEC(VLOOKUP('Rewards (Input)'!AQ14,'Reference Table'!$B$3:$D$6,3,FALSE))+'Rewards (Input)'!AS14))</f>
        <v>#N/A</v>
      </c>
      <c r="AT15" s="24"/>
      <c r="AU15" s="35" t="str">
        <f>IF('Rewards (Input)'!AS14="C",DEC2HEX(HEX2DEC(VLOOKUP('Rewards (Input)'!AU14,'Reference Table'!$G$3:$H$317,2,FALSE))+HEX2DEC(VLOOKUP('Rewards (Input)'!AT14,'Reference Table'!$J$3:$K$29,2,FALSE)),4),DEC2HEX(HEX2DEC(VLOOKUP('Rewards (Input)'!AS14,'Reference Table'!$B$3:$D$6,3,FALSE))+'Rewards (Input)'!AU14))</f>
        <v>412C</v>
      </c>
      <c r="AV15" s="28" t="e">
        <f>IF('Rewards (Input)'!AT14="C",DEC2HEX(HEX2DEC(VLOOKUP('Rewards (Input)'!AV14,'Reference Table'!$G$3:$H$317,2,FALSE))+HEX2DEC(VLOOKUP('Rewards (Input)'!AU14,'Reference Table'!$J$3:$K$29,2,FALSE)),4),DEC2HEX(HEX2DEC(VLOOKUP('Rewards (Input)'!AT14,'Reference Table'!$B$3:$D$6,3,FALSE))+'Rewards (Input)'!AV14))</f>
        <v>#N/A</v>
      </c>
      <c r="AW15" s="35" t="e">
        <f>IF('Rewards (Input)'!AU14="C",DEC2HEX(HEX2DEC(VLOOKUP('Rewards (Input)'!AW14,'Reference Table'!$G$3:$H$317,2,FALSE))+HEX2DEC(VLOOKUP('Rewards (Input)'!AV14,'Reference Table'!$J$3:$K$29,2,FALSE)),4),DEC2HEX(HEX2DEC(VLOOKUP('Rewards (Input)'!AU14,'Reference Table'!$B$3:$D$6,3,FALSE))+'Rewards (Input)'!AW14))</f>
        <v>#N/A</v>
      </c>
      <c r="AX15" s="35" t="str">
        <f>IF('Rewards (Input)'!AV14="C",DEC2HEX(HEX2DEC(VLOOKUP('Rewards (Input)'!AX14,'Reference Table'!$G$3:$H$317,2,FALSE))+HEX2DEC(VLOOKUP('Rewards (Input)'!AW14,'Reference Table'!$J$3:$K$29,2,FALSE)),4),DEC2HEX(HEX2DEC(VLOOKUP('Rewards (Input)'!AV14,'Reference Table'!$B$3:$D$6,3,FALSE))+'Rewards (Input)'!AX14))</f>
        <v>8096</v>
      </c>
      <c r="AY15" s="35" t="e">
        <f>IF('Rewards (Input)'!AW14="C",DEC2HEX(HEX2DEC(VLOOKUP('Rewards (Input)'!AY14,'Reference Table'!$G$3:$H$317,2,FALSE))+HEX2DEC(VLOOKUP('Rewards (Input)'!AX14,'Reference Table'!$J$3:$K$29,2,FALSE)),4),DEC2HEX(HEX2DEC(VLOOKUP('Rewards (Input)'!AW14,'Reference Table'!$B$3:$D$6,3,FALSE))+'Rewards (Input)'!AY14))</f>
        <v>#N/A</v>
      </c>
      <c r="AZ15" s="35" t="e">
        <f>IF('Rewards (Input)'!AX14="C",DEC2HEX(HEX2DEC(VLOOKUP('Rewards (Input)'!AZ14,'Reference Table'!$G$3:$H$317,2,FALSE))+HEX2DEC(VLOOKUP('Rewards (Input)'!AY14,'Reference Table'!$J$3:$K$29,2,FALSE)),4),DEC2HEX(HEX2DEC(VLOOKUP('Rewards (Input)'!AX14,'Reference Table'!$B$3:$D$6,3,FALSE))+'Rewards (Input)'!AZ14))</f>
        <v>#N/A</v>
      </c>
      <c r="BA15" s="35" t="str">
        <f>IF('Rewards (Input)'!AY14="C",DEC2HEX(HEX2DEC(VLOOKUP('Rewards (Input)'!BA14,'Reference Table'!$G$3:$H$317,2,FALSE))+HEX2DEC(VLOOKUP('Rewards (Input)'!AZ14,'Reference Table'!$J$3:$K$29,2,FALSE)),4),DEC2HEX(HEX2DEC(VLOOKUP('Rewards (Input)'!AY14,'Reference Table'!$B$3:$D$6,3,FALSE))+'Rewards (Input)'!BA14))</f>
        <v>41C2</v>
      </c>
      <c r="BB15" s="35" t="e">
        <f>IF('Rewards (Input)'!AZ14="C",DEC2HEX(HEX2DEC(VLOOKUP('Rewards (Input)'!BB14,'Reference Table'!$G$3:$H$317,2,FALSE))+HEX2DEC(VLOOKUP('Rewards (Input)'!BA14,'Reference Table'!$J$3:$K$29,2,FALSE)),4),DEC2HEX(HEX2DEC(VLOOKUP('Rewards (Input)'!AZ14,'Reference Table'!$B$3:$D$6,3,FALSE))+'Rewards (Input)'!BB14))</f>
        <v>#N/A</v>
      </c>
      <c r="BC15" s="35" t="e">
        <f>IF('Rewards (Input)'!BA14="C",DEC2HEX(HEX2DEC(VLOOKUP('Rewards (Input)'!BC14,'Reference Table'!$G$3:$H$317,2,FALSE))+HEX2DEC(VLOOKUP('Rewards (Input)'!BB14,'Reference Table'!$J$3:$K$29,2,FALSE)),4),DEC2HEX(HEX2DEC(VLOOKUP('Rewards (Input)'!BA14,'Reference Table'!$B$3:$D$6,3,FALSE))+'Rewards (Input)'!BC14))</f>
        <v>#N/A</v>
      </c>
      <c r="BD15" s="35" t="str">
        <f>IF('Rewards (Input)'!BB14="C",DEC2HEX(HEX2DEC(VLOOKUP('Rewards (Input)'!BD14,'Reference Table'!$G$3:$H$317,2,FALSE))+HEX2DEC(VLOOKUP('Rewards (Input)'!BC14,'Reference Table'!$J$3:$K$29,2,FALSE)),4),DEC2HEX(HEX2DEC(VLOOKUP('Rewards (Input)'!BB14,'Reference Table'!$B$3:$D$6,3,FALSE))+'Rewards (Input)'!BD14))</f>
        <v>80C8</v>
      </c>
      <c r="BE15" s="35" t="e">
        <f>IF('Rewards (Input)'!BC14="C",DEC2HEX(HEX2DEC(VLOOKUP('Rewards (Input)'!BE14,'Reference Table'!$G$3:$H$317,2,FALSE))+HEX2DEC(VLOOKUP('Rewards (Input)'!BD14,'Reference Table'!$J$3:$K$29,2,FALSE)),4),DEC2HEX(HEX2DEC(VLOOKUP('Rewards (Input)'!BC14,'Reference Table'!$B$3:$D$6,3,FALSE))+'Rewards (Input)'!BE14))</f>
        <v>#N/A</v>
      </c>
      <c r="BF15" s="35" t="e">
        <f>IF('Rewards (Input)'!BD14="C",DEC2HEX(HEX2DEC(VLOOKUP('Rewards (Input)'!BF14,'Reference Table'!$G$3:$H$317,2,FALSE))+HEX2DEC(VLOOKUP('Rewards (Input)'!BE14,'Reference Table'!$J$3:$K$29,2,FALSE)),4),DEC2HEX(HEX2DEC(VLOOKUP('Rewards (Input)'!BD14,'Reference Table'!$B$3:$D$6,3,FALSE))+'Rewards (Input)'!BF14))</f>
        <v>#N/A</v>
      </c>
      <c r="BG15" s="35" t="str">
        <f>IF('Rewards (Input)'!BE14="C",DEC2HEX(HEX2DEC(VLOOKUP('Rewards (Input)'!BG14,'Reference Table'!$G$3:$H$317,2,FALSE))+HEX2DEC(VLOOKUP('Rewards (Input)'!BF14,'Reference Table'!$J$3:$K$29,2,FALSE)),4),DEC2HEX(HEX2DEC(VLOOKUP('Rewards (Input)'!BE14,'Reference Table'!$B$3:$D$6,3,FALSE))+'Rewards (Input)'!BG14))</f>
        <v>2036</v>
      </c>
      <c r="BH15" s="35" t="e">
        <f>IF('Rewards (Input)'!BF14="C",DEC2HEX(HEX2DEC(VLOOKUP('Rewards (Input)'!BH14,'Reference Table'!$G$3:$H$317,2,FALSE))+HEX2DEC(VLOOKUP('Rewards (Input)'!BG14,'Reference Table'!$J$3:$K$29,2,FALSE)),4),DEC2HEX(HEX2DEC(VLOOKUP('Rewards (Input)'!BF14,'Reference Table'!$B$3:$D$6,3,FALSE))+'Rewards (Input)'!BH14))</f>
        <v>#N/A</v>
      </c>
      <c r="BI15" s="35" t="e">
        <f>IF('Rewards (Input)'!BG14="C",DEC2HEX(HEX2DEC(VLOOKUP('Rewards (Input)'!BI14,'Reference Table'!$G$3:$H$317,2,FALSE))+HEX2DEC(VLOOKUP('Rewards (Input)'!BH14,'Reference Table'!$J$3:$K$29,2,FALSE)),4),DEC2HEX(HEX2DEC(VLOOKUP('Rewards (Input)'!BG14,'Reference Table'!$B$3:$D$6,3,FALSE))+'Rewards (Input)'!BI14))</f>
        <v>#N/A</v>
      </c>
      <c r="BJ15" s="35" t="str">
        <f>IF('Rewards (Input)'!BH14="C",DEC2HEX(HEX2DEC(VLOOKUP('Rewards (Input)'!BJ14,'Reference Table'!$G$3:$H$317,2,FALSE))+HEX2DEC(VLOOKUP('Rewards (Input)'!BI14,'Reference Table'!$J$3:$K$29,2,FALSE)),4),DEC2HEX(HEX2DEC(VLOOKUP('Rewards (Input)'!BH14,'Reference Table'!$B$3:$D$6,3,FALSE))+'Rewards (Input)'!BJ14))</f>
        <v>812C</v>
      </c>
      <c r="BK15" s="35" t="e">
        <f>IF('Rewards (Input)'!BI14="C",DEC2HEX(HEX2DEC(VLOOKUP('Rewards (Input)'!BK14,'Reference Table'!$G$3:$H$317,2,FALSE))+HEX2DEC(VLOOKUP('Rewards (Input)'!BJ14,'Reference Table'!$J$3:$K$29,2,FALSE)),4),DEC2HEX(HEX2DEC(VLOOKUP('Rewards (Input)'!BI14,'Reference Table'!$B$3:$D$6,3,FALSE))+'Rewards (Input)'!BK14))</f>
        <v>#N/A</v>
      </c>
      <c r="BL15" s="35" t="e">
        <f>IF('Rewards (Input)'!BJ14="C",DEC2HEX(HEX2DEC(VLOOKUP('Rewards (Input)'!BL14,'Reference Table'!$G$3:$H$317,2,FALSE))+HEX2DEC(VLOOKUP('Rewards (Input)'!BK14,'Reference Table'!$J$3:$K$29,2,FALSE)),4),DEC2HEX(HEX2DEC(VLOOKUP('Rewards (Input)'!BJ14,'Reference Table'!$B$3:$D$6,3,FALSE))+'Rewards (Input)'!BL14))</f>
        <v>#N/A</v>
      </c>
      <c r="BM15" s="35" t="str">
        <f>IF('Rewards (Input)'!BK14="C",DEC2HEX(HEX2DEC(VLOOKUP('Rewards (Input)'!BM14,'Reference Table'!$G$3:$H$317,2,FALSE))+HEX2DEC(VLOOKUP('Rewards (Input)'!BL14,'Reference Table'!$J$3:$K$29,2,FALSE)),4),DEC2HEX(HEX2DEC(VLOOKUP('Rewards (Input)'!BK14,'Reference Table'!$B$3:$D$6,3,FALSE))+'Rewards (Input)'!BM14))</f>
        <v>2436</v>
      </c>
      <c r="BN15" s="35" t="e">
        <f>IF('Rewards (Input)'!BL14="C",DEC2HEX(HEX2DEC(VLOOKUP('Rewards (Input)'!BN14,'Reference Table'!$G$3:$H$317,2,FALSE))+HEX2DEC(VLOOKUP('Rewards (Input)'!BM14,'Reference Table'!$J$3:$K$29,2,FALSE)),4),DEC2HEX(HEX2DEC(VLOOKUP('Rewards (Input)'!BL14,'Reference Table'!$B$3:$D$6,3,FALSE))+'Rewards (Input)'!BN14))</f>
        <v>#N/A</v>
      </c>
      <c r="BO15" s="35" t="e">
        <f>IF('Rewards (Input)'!BM14="C",DEC2HEX(HEX2DEC(VLOOKUP('Rewards (Input)'!BO14,'Reference Table'!$G$3:$H$317,2,FALSE))+HEX2DEC(VLOOKUP('Rewards (Input)'!BN14,'Reference Table'!$J$3:$K$29,2,FALSE)),4),DEC2HEX(HEX2DEC(VLOOKUP('Rewards (Input)'!BM14,'Reference Table'!$B$3:$D$6,3,FALSE))+'Rewards (Input)'!BO14))</f>
        <v>#N/A</v>
      </c>
      <c r="BP15" s="35" t="str">
        <f>IF('Rewards (Input)'!BN14="C",DEC2HEX(HEX2DEC(VLOOKUP('Rewards (Input)'!BP14,'Reference Table'!$G$3:$H$317,2,FALSE))+HEX2DEC(VLOOKUP('Rewards (Input)'!BO14,'Reference Table'!$J$3:$K$29,2,FALSE)),4),DEC2HEX(HEX2DEC(VLOOKUP('Rewards (Input)'!BN14,'Reference Table'!$B$3:$D$6,3,FALSE))+'Rewards (Input)'!BP14))</f>
        <v>815E</v>
      </c>
      <c r="BQ15" s="35" t="e">
        <f>IF('Rewards (Input)'!BO14="C",DEC2HEX(HEX2DEC(VLOOKUP('Rewards (Input)'!BQ14,'Reference Table'!$G$3:$H$317,2,FALSE))+HEX2DEC(VLOOKUP('Rewards (Input)'!BP14,'Reference Table'!$J$3:$K$29,2,FALSE)),4),DEC2HEX(HEX2DEC(VLOOKUP('Rewards (Input)'!BO14,'Reference Table'!$B$3:$D$6,3,FALSE))+'Rewards (Input)'!BQ14))</f>
        <v>#N/A</v>
      </c>
      <c r="BR15" s="35" t="e">
        <f>IF('Rewards (Input)'!BP14="C",DEC2HEX(HEX2DEC(VLOOKUP('Rewards (Input)'!BR14,'Reference Table'!$G$3:$H$317,2,FALSE))+HEX2DEC(VLOOKUP('Rewards (Input)'!BQ14,'Reference Table'!$J$3:$K$29,2,FALSE)),4),DEC2HEX(HEX2DEC(VLOOKUP('Rewards (Input)'!BP14,'Reference Table'!$B$3:$D$6,3,FALSE))+'Rewards (Input)'!BR14))</f>
        <v>#N/A</v>
      </c>
      <c r="BS15" s="35" t="str">
        <f>IF('Rewards (Input)'!BQ14="C",DEC2HEX(HEX2DEC(VLOOKUP('Rewards (Input)'!BS14,'Reference Table'!$G$3:$H$317,2,FALSE))+HEX2DEC(VLOOKUP('Rewards (Input)'!BR14,'Reference Table'!$J$3:$K$29,2,FALSE)),4),DEC2HEX(HEX2DEC(VLOOKUP('Rewards (Input)'!BQ14,'Reference Table'!$B$3:$D$6,3,FALSE))+'Rewards (Input)'!BS14))</f>
        <v>0236</v>
      </c>
      <c r="BT15" s="35" t="e">
        <f>IF('Rewards (Input)'!BR14="C",DEC2HEX(HEX2DEC(VLOOKUP('Rewards (Input)'!BT14,'Reference Table'!$G$3:$H$317,2,FALSE))+HEX2DEC(VLOOKUP('Rewards (Input)'!BS14,'Reference Table'!$J$3:$K$29,2,FALSE)),4),DEC2HEX(HEX2DEC(VLOOKUP('Rewards (Input)'!BR14,'Reference Table'!$B$3:$D$6,3,FALSE))+'Rewards (Input)'!BT14))</f>
        <v>#VALUE!</v>
      </c>
      <c r="BU15" s="35" t="e">
        <f>IF('Rewards (Input)'!BS14="C",DEC2HEX(HEX2DEC(VLOOKUP('Rewards (Input)'!BU14,'Reference Table'!$G$3:$H$317,2,FALSE))+HEX2DEC(VLOOKUP('Rewards (Input)'!BT14,'Reference Table'!$J$3:$K$29,2,FALSE)),4),DEC2HEX(HEX2DEC(VLOOKUP('Rewards (Input)'!BS14,'Reference Table'!$B$3:$D$6,3,FALSE))+'Rewards (Input)'!BU14))</f>
        <v>#N/A</v>
      </c>
      <c r="BV15" s="35" t="str">
        <f>IF('Rewards (Input)'!BT14="C",DEC2HEX(HEX2DEC(VLOOKUP('Rewards (Input)'!BV14,'Reference Table'!$G$3:$H$317,2,FALSE))+HEX2DEC(VLOOKUP('Rewards (Input)'!BU14,'Reference Table'!$J$3:$K$29,2,FALSE)),4),DEC2HEX(HEX2DEC(VLOOKUP('Rewards (Input)'!BT14,'Reference Table'!$B$3:$D$6,3,FALSE))+'Rewards (Input)'!BV14))</f>
        <v>8000</v>
      </c>
      <c r="BW15" s="35" t="e">
        <f>IF('Rewards (Input)'!BU14="C",DEC2HEX(HEX2DEC(VLOOKUP('Rewards (Input)'!BW14,'Reference Table'!$G$3:$H$317,2,FALSE))+HEX2DEC(VLOOKUP('Rewards (Input)'!BV14,'Reference Table'!$J$3:$K$29,2,FALSE)),4),DEC2HEX(HEX2DEC(VLOOKUP('Rewards (Input)'!BU14,'Reference Table'!$B$3:$D$6,3,FALSE))+'Rewards (Input)'!BW14))</f>
        <v>#N/A</v>
      </c>
      <c r="BX15" s="35" t="e">
        <f>IF('Rewards (Input)'!BV14="C",DEC2HEX(HEX2DEC(VLOOKUP('Rewards (Input)'!BX14,'Reference Table'!$G$3:$H$317,2,FALSE))+HEX2DEC(VLOOKUP('Rewards (Input)'!BW14,'Reference Table'!$J$3:$K$29,2,FALSE)),4),DEC2HEX(HEX2DEC(VLOOKUP('Rewards (Input)'!BV14,'Reference Table'!$B$3:$D$6,3,FALSE))+'Rewards (Input)'!BX14))</f>
        <v>#N/A</v>
      </c>
      <c r="BY15" s="35" t="str">
        <f>IF('Rewards (Input)'!BW14="C",DEC2HEX(HEX2DEC(VLOOKUP('Rewards (Input)'!BY14,'Reference Table'!$G$3:$H$317,2,FALSE))+HEX2DEC(VLOOKUP('Rewards (Input)'!BX14,'Reference Table'!$J$3:$K$29,2,FALSE)),4),DEC2HEX(HEX2DEC(VLOOKUP('Rewards (Input)'!BW14,'Reference Table'!$B$3:$D$6,3,FALSE))+'Rewards (Input)'!BY14))</f>
        <v>2274</v>
      </c>
      <c r="BZ15" s="35" t="e">
        <f>IF('Rewards (Input)'!BX14="C",DEC2HEX(HEX2DEC(VLOOKUP('Rewards (Input)'!BZ14,'Reference Table'!$G$3:$H$317,2,FALSE))+HEX2DEC(VLOOKUP('Rewards (Input)'!BY14,'Reference Table'!$J$3:$K$29,2,FALSE)),4),DEC2HEX(HEX2DEC(VLOOKUP('Rewards (Input)'!BX14,'Reference Table'!$B$3:$D$6,3,FALSE))+'Rewards (Input)'!BZ14))</f>
        <v>#N/A</v>
      </c>
      <c r="CA15" s="35" t="e">
        <f>IF('Rewards (Input)'!BY14="C",DEC2HEX(HEX2DEC(VLOOKUP('Rewards (Input)'!CA14,'Reference Table'!$G$3:$H$317,2,FALSE))+HEX2DEC(VLOOKUP('Rewards (Input)'!BZ14,'Reference Table'!$J$3:$K$29,2,FALSE)),4),DEC2HEX(HEX2DEC(VLOOKUP('Rewards (Input)'!BY14,'Reference Table'!$B$3:$D$6,3,FALSE))+'Rewards (Input)'!CA14))</f>
        <v>#N/A</v>
      </c>
      <c r="CB15" s="35" t="str">
        <f>IF('Rewards (Input)'!BZ14="C",DEC2HEX(HEX2DEC(VLOOKUP('Rewards (Input)'!CB14,'Reference Table'!$G$3:$H$317,2,FALSE))+HEX2DEC(VLOOKUP('Rewards (Input)'!CA14,'Reference Table'!$J$3:$K$29,2,FALSE)),4),DEC2HEX(HEX2DEC(VLOOKUP('Rewards (Input)'!BZ14,'Reference Table'!$B$3:$D$6,3,FALSE))+'Rewards (Input)'!CB14))</f>
        <v>2474</v>
      </c>
      <c r="CC15" s="35" t="e">
        <f>IF('Rewards (Input)'!CA14="C",DEC2HEX(HEX2DEC(VLOOKUP('Rewards (Input)'!CC14,'Reference Table'!$G$3:$H$317,2,FALSE))+HEX2DEC(VLOOKUP('Rewards (Input)'!CB14,'Reference Table'!$J$3:$K$29,2,FALSE)),4),DEC2HEX(HEX2DEC(VLOOKUP('Rewards (Input)'!CA14,'Reference Table'!$B$3:$D$6,3,FALSE))+'Rewards (Input)'!CC14))</f>
        <v>#N/A</v>
      </c>
      <c r="CD15" s="35" t="e">
        <f>IF('Rewards (Input)'!CB14="C",DEC2HEX(HEX2DEC(VLOOKUP('Rewards (Input)'!CD14,'Reference Table'!$G$3:$H$317,2,FALSE))+HEX2DEC(VLOOKUP('Rewards (Input)'!CC14,'Reference Table'!$J$3:$K$29,2,FALSE)),4),DEC2HEX(HEX2DEC(VLOOKUP('Rewards (Input)'!CB14,'Reference Table'!$B$3:$D$6,3,FALSE))+'Rewards (Input)'!CD14))</f>
        <v>#N/A</v>
      </c>
      <c r="CE15" s="35" t="str">
        <f>IF('Rewards (Input)'!CC14="C",DEC2HEX(HEX2DEC(VLOOKUP('Rewards (Input)'!CE14,'Reference Table'!$G$3:$H$317,2,FALSE))+HEX2DEC(VLOOKUP('Rewards (Input)'!CD14,'Reference Table'!$J$3:$K$29,2,FALSE)),4),DEC2HEX(HEX2DEC(VLOOKUP('Rewards (Input)'!CC14,'Reference Table'!$B$3:$D$6,3,FALSE))+'Rewards (Input)'!CE14))</f>
        <v>0074</v>
      </c>
      <c r="CF15" s="35" t="e">
        <f>IF('Rewards (Input)'!CD14="C",DEC2HEX(HEX2DEC(VLOOKUP('Rewards (Input)'!CF14,'Reference Table'!$G$3:$H$317,2,FALSE))+HEX2DEC(VLOOKUP('Rewards (Input)'!CE14,'Reference Table'!$J$3:$K$29,2,FALSE)),4),DEC2HEX(HEX2DEC(VLOOKUP('Rewards (Input)'!CD14,'Reference Table'!$B$3:$D$6,3,FALSE))+'Rewards (Input)'!CF14))</f>
        <v>#N/A</v>
      </c>
      <c r="CG15" s="35" t="e">
        <f>IF('Rewards (Input)'!CE14="C",DEC2HEX(HEX2DEC(VLOOKUP('Rewards (Input)'!CG14,'Reference Table'!$G$3:$H$317,2,FALSE))+HEX2DEC(VLOOKUP('Rewards (Input)'!CF14,'Reference Table'!$J$3:$K$29,2,FALSE)),4),DEC2HEX(HEX2DEC(VLOOKUP('Rewards (Input)'!CE14,'Reference Table'!$B$3:$D$6,3,FALSE))+'Rewards (Input)'!CG14))</f>
        <v>#N/A</v>
      </c>
      <c r="CH15" s="35" t="str">
        <f>IF('Rewards (Input)'!CF14="C",DEC2HEX(HEX2DEC(VLOOKUP('Rewards (Input)'!CH14,'Reference Table'!$G$3:$H$317,2,FALSE))+HEX2DEC(VLOOKUP('Rewards (Input)'!CG14,'Reference Table'!$J$3:$K$29,2,FALSE)),4),DEC2HEX(HEX2DEC(VLOOKUP('Rewards (Input)'!CF14,'Reference Table'!$B$3:$D$6,3,FALSE))+'Rewards (Input)'!CH14))</f>
        <v>0A74</v>
      </c>
      <c r="CI15" s="28"/>
    </row>
    <row r="16" spans="1:87">
      <c r="A16" s="25" t="str">
        <f t="shared" si="0"/>
        <v>0B</v>
      </c>
      <c r="B16" s="25" t="s">
        <v>52</v>
      </c>
      <c r="C16" s="37" t="str">
        <f t="shared" si="1"/>
        <v>16310</v>
      </c>
      <c r="D16" s="35" t="str">
        <f>IF('Rewards (Input)'!B15="C",DEC2HEX(HEX2DEC(VLOOKUP('Rewards (Input)'!D15,'Reference Table'!$G$3:$H$317,2,FALSE))+HEX2DEC(VLOOKUP('Rewards (Input)'!C15,'Reference Table'!$J$3:$K$29,2,FALSE)),4),DEC2HEX(HEX2DEC(VLOOKUP('Rewards (Input)'!B15,'Reference Table'!$B$3:$D$6,3,FALSE))+'Rewards (Input)'!D15))</f>
        <v>4190</v>
      </c>
      <c r="E16" s="35" t="e">
        <f>IF('Rewards (Input)'!C15="C",DEC2HEX(HEX2DEC(VLOOKUP('Rewards (Input)'!E15,'Reference Table'!$G$3:$H$317,2,FALSE))+HEX2DEC(VLOOKUP('Rewards (Input)'!D15,'Reference Table'!$J$3:$K$29,2,FALSE)),4),DEC2HEX(HEX2DEC(VLOOKUP('Rewards (Input)'!C15,'Reference Table'!$B$3:$D$6,3,FALSE))+'Rewards (Input)'!E15))</f>
        <v>#N/A</v>
      </c>
      <c r="F16" s="35" t="e">
        <f>IF('Rewards (Input)'!D15="C",DEC2HEX(HEX2DEC(VLOOKUP('Rewards (Input)'!F15,'Reference Table'!$G$3:$H$317,2,FALSE))+HEX2DEC(VLOOKUP('Rewards (Input)'!E15,'Reference Table'!$J$3:$K$29,2,FALSE)),4),DEC2HEX(HEX2DEC(VLOOKUP('Rewards (Input)'!D15,'Reference Table'!$B$3:$D$6,3,FALSE))+'Rewards (Input)'!F15))</f>
        <v>#N/A</v>
      </c>
      <c r="G16" s="35" t="str">
        <f>IF('Rewards (Input)'!E15="C",DEC2HEX(HEX2DEC(VLOOKUP('Rewards (Input)'!G15,'Reference Table'!$G$3:$H$317,2,FALSE))+HEX2DEC(VLOOKUP('Rewards (Input)'!F15,'Reference Table'!$J$3:$K$29,2,FALSE)),4),DEC2HEX(HEX2DEC(VLOOKUP('Rewards (Input)'!E15,'Reference Table'!$B$3:$D$6,3,FALSE))+'Rewards (Input)'!G15))</f>
        <v>4190</v>
      </c>
      <c r="H16" s="35" t="e">
        <f>IF('Rewards (Input)'!F15="C",DEC2HEX(HEX2DEC(VLOOKUP('Rewards (Input)'!H15,'Reference Table'!$G$3:$H$317,2,FALSE))+HEX2DEC(VLOOKUP('Rewards (Input)'!G15,'Reference Table'!$J$3:$K$29,2,FALSE)),4),DEC2HEX(HEX2DEC(VLOOKUP('Rewards (Input)'!F15,'Reference Table'!$B$3:$D$6,3,FALSE))+'Rewards (Input)'!H15))</f>
        <v>#N/A</v>
      </c>
      <c r="I16" s="35" t="e">
        <f>IF('Rewards (Input)'!G15="C",DEC2HEX(HEX2DEC(VLOOKUP('Rewards (Input)'!I15,'Reference Table'!$G$3:$H$317,2,FALSE))+HEX2DEC(VLOOKUP('Rewards (Input)'!H15,'Reference Table'!$J$3:$K$29,2,FALSE)),4),DEC2HEX(HEX2DEC(VLOOKUP('Rewards (Input)'!G15,'Reference Table'!$B$3:$D$6,3,FALSE))+'Rewards (Input)'!I15))</f>
        <v>#N/A</v>
      </c>
      <c r="J16" s="35" t="str">
        <f>IF('Rewards (Input)'!H15="C",DEC2HEX(HEX2DEC(VLOOKUP('Rewards (Input)'!J15,'Reference Table'!$G$3:$H$317,2,FALSE))+HEX2DEC(VLOOKUP('Rewards (Input)'!I15,'Reference Table'!$J$3:$K$29,2,FALSE)),4),DEC2HEX(HEX2DEC(VLOOKUP('Rewards (Input)'!H15,'Reference Table'!$B$3:$D$6,3,FALSE))+'Rewards (Input)'!J15))</f>
        <v>4258</v>
      </c>
      <c r="K16" s="35" t="e">
        <f>IF('Rewards (Input)'!I15="C",DEC2HEX(HEX2DEC(VLOOKUP('Rewards (Input)'!K15,'Reference Table'!$G$3:$H$317,2,FALSE))+HEX2DEC(VLOOKUP('Rewards (Input)'!J15,'Reference Table'!$J$3:$K$29,2,FALSE)),4),DEC2HEX(HEX2DEC(VLOOKUP('Rewards (Input)'!I15,'Reference Table'!$B$3:$D$6,3,FALSE))+'Rewards (Input)'!K15))</f>
        <v>#N/A</v>
      </c>
      <c r="L16" s="35" t="e">
        <f>IF('Rewards (Input)'!J15="C",DEC2HEX(HEX2DEC(VLOOKUP('Rewards (Input)'!L15,'Reference Table'!$G$3:$H$317,2,FALSE))+HEX2DEC(VLOOKUP('Rewards (Input)'!K15,'Reference Table'!$J$3:$K$29,2,FALSE)),4),DEC2HEX(HEX2DEC(VLOOKUP('Rewards (Input)'!J15,'Reference Table'!$B$3:$D$6,3,FALSE))+'Rewards (Input)'!L15))</f>
        <v>#N/A</v>
      </c>
      <c r="M16" s="35" t="str">
        <f>IF('Rewards (Input)'!K15="C",DEC2HEX(HEX2DEC(VLOOKUP('Rewards (Input)'!M15,'Reference Table'!$G$3:$H$317,2,FALSE))+HEX2DEC(VLOOKUP('Rewards (Input)'!L15,'Reference Table'!$J$3:$K$29,2,FALSE)),4),DEC2HEX(HEX2DEC(VLOOKUP('Rewards (Input)'!K15,'Reference Table'!$B$3:$D$6,3,FALSE))+'Rewards (Input)'!M15))</f>
        <v>4258</v>
      </c>
      <c r="N16" s="35" t="e">
        <f>IF('Rewards (Input)'!L15="C",DEC2HEX(HEX2DEC(VLOOKUP('Rewards (Input)'!N15,'Reference Table'!$G$3:$H$317,2,FALSE))+HEX2DEC(VLOOKUP('Rewards (Input)'!M15,'Reference Table'!$J$3:$K$29,2,FALSE)),4),DEC2HEX(HEX2DEC(VLOOKUP('Rewards (Input)'!L15,'Reference Table'!$B$3:$D$6,3,FALSE))+'Rewards (Input)'!N15))</f>
        <v>#N/A</v>
      </c>
      <c r="O16" s="35" t="e">
        <f>IF('Rewards (Input)'!M15="C",DEC2HEX(HEX2DEC(VLOOKUP('Rewards (Input)'!O15,'Reference Table'!$G$3:$H$317,2,FALSE))+HEX2DEC(VLOOKUP('Rewards (Input)'!N15,'Reference Table'!$J$3:$K$29,2,FALSE)),4),DEC2HEX(HEX2DEC(VLOOKUP('Rewards (Input)'!M15,'Reference Table'!$B$3:$D$6,3,FALSE))+'Rewards (Input)'!O15))</f>
        <v>#N/A</v>
      </c>
      <c r="P16" s="35" t="str">
        <f>IF('Rewards (Input)'!N15="C",DEC2HEX(HEX2DEC(VLOOKUP('Rewards (Input)'!P15,'Reference Table'!$G$3:$H$317,2,FALSE))+HEX2DEC(VLOOKUP('Rewards (Input)'!O15,'Reference Table'!$J$3:$K$29,2,FALSE)),4),DEC2HEX(HEX2DEC(VLOOKUP('Rewards (Input)'!N15,'Reference Table'!$B$3:$D$6,3,FALSE))+'Rewards (Input)'!P15))</f>
        <v>3273</v>
      </c>
      <c r="Q16" s="35" t="e">
        <f>IF('Rewards (Input)'!O15="C",DEC2HEX(HEX2DEC(VLOOKUP('Rewards (Input)'!Q15,'Reference Table'!$G$3:$H$317,2,FALSE))+HEX2DEC(VLOOKUP('Rewards (Input)'!P15,'Reference Table'!$J$3:$K$29,2,FALSE)),4),DEC2HEX(HEX2DEC(VLOOKUP('Rewards (Input)'!O15,'Reference Table'!$B$3:$D$6,3,FALSE))+'Rewards (Input)'!Q15))</f>
        <v>#VALUE!</v>
      </c>
      <c r="R16" s="35" t="e">
        <f>IF('Rewards (Input)'!P15="C",DEC2HEX(HEX2DEC(VLOOKUP('Rewards (Input)'!R15,'Reference Table'!$G$3:$H$317,2,FALSE))+HEX2DEC(VLOOKUP('Rewards (Input)'!Q15,'Reference Table'!$J$3:$K$29,2,FALSE)),4),DEC2HEX(HEX2DEC(VLOOKUP('Rewards (Input)'!P15,'Reference Table'!$B$3:$D$6,3,FALSE))+'Rewards (Input)'!R15))</f>
        <v>#N/A</v>
      </c>
      <c r="S16" s="35" t="str">
        <f>IF('Rewards (Input)'!Q15="C",DEC2HEX(HEX2DEC(VLOOKUP('Rewards (Input)'!S15,'Reference Table'!$G$3:$H$317,2,FALSE))+HEX2DEC(VLOOKUP('Rewards (Input)'!R15,'Reference Table'!$J$3:$K$29,2,FALSE)),4),DEC2HEX(HEX2DEC(VLOOKUP('Rewards (Input)'!Q15,'Reference Table'!$B$3:$D$6,3,FALSE))+'Rewards (Input)'!S15))</f>
        <v>4320</v>
      </c>
      <c r="T16" s="35" t="e">
        <f>IF('Rewards (Input)'!R15="C",DEC2HEX(HEX2DEC(VLOOKUP('Rewards (Input)'!T15,'Reference Table'!$G$3:$H$317,2,FALSE))+HEX2DEC(VLOOKUP('Rewards (Input)'!S15,'Reference Table'!$J$3:$K$29,2,FALSE)),4),DEC2HEX(HEX2DEC(VLOOKUP('Rewards (Input)'!R15,'Reference Table'!$B$3:$D$6,3,FALSE))+'Rewards (Input)'!T15))</f>
        <v>#N/A</v>
      </c>
      <c r="U16" s="35" t="e">
        <f>IF('Rewards (Input)'!S15="C",DEC2HEX(HEX2DEC(VLOOKUP('Rewards (Input)'!U15,'Reference Table'!$G$3:$H$317,2,FALSE))+HEX2DEC(VLOOKUP('Rewards (Input)'!T15,'Reference Table'!$J$3:$K$29,2,FALSE)),4),DEC2HEX(HEX2DEC(VLOOKUP('Rewards (Input)'!S15,'Reference Table'!$B$3:$D$6,3,FALSE))+'Rewards (Input)'!U15))</f>
        <v>#N/A</v>
      </c>
      <c r="V16" s="35" t="str">
        <f>IF('Rewards (Input)'!T15="C",DEC2HEX(HEX2DEC(VLOOKUP('Rewards (Input)'!V15,'Reference Table'!$G$3:$H$317,2,FALSE))+HEX2DEC(VLOOKUP('Rewards (Input)'!U15,'Reference Table'!$J$3:$K$29,2,FALSE)),4),DEC2HEX(HEX2DEC(VLOOKUP('Rewards (Input)'!T15,'Reference Table'!$B$3:$D$6,3,FALSE))+'Rewards (Input)'!V15))</f>
        <v>1073</v>
      </c>
      <c r="W16" s="35" t="e">
        <f>IF('Rewards (Input)'!U15="C",DEC2HEX(HEX2DEC(VLOOKUP('Rewards (Input)'!W15,'Reference Table'!$G$3:$H$317,2,FALSE))+HEX2DEC(VLOOKUP('Rewards (Input)'!V15,'Reference Table'!$J$3:$K$29,2,FALSE)),4),DEC2HEX(HEX2DEC(VLOOKUP('Rewards (Input)'!U15,'Reference Table'!$B$3:$D$6,3,FALSE))+'Rewards (Input)'!W15))</f>
        <v>#N/A</v>
      </c>
      <c r="X16" s="35" t="e">
        <f>IF('Rewards (Input)'!V15="C",DEC2HEX(HEX2DEC(VLOOKUP('Rewards (Input)'!X15,'Reference Table'!$G$3:$H$317,2,FALSE))+HEX2DEC(VLOOKUP('Rewards (Input)'!W15,'Reference Table'!$J$3:$K$29,2,FALSE)),4),DEC2HEX(HEX2DEC(VLOOKUP('Rewards (Input)'!V15,'Reference Table'!$B$3:$D$6,3,FALSE))+'Rewards (Input)'!X15))</f>
        <v>#N/A</v>
      </c>
      <c r="Y16" s="35" t="str">
        <f>IF('Rewards (Input)'!W15="C",DEC2HEX(HEX2DEC(VLOOKUP('Rewards (Input)'!Y15,'Reference Table'!$G$3:$H$317,2,FALSE))+HEX2DEC(VLOOKUP('Rewards (Input)'!X15,'Reference Table'!$J$3:$K$29,2,FALSE)),4),DEC2HEX(HEX2DEC(VLOOKUP('Rewards (Input)'!W15,'Reference Table'!$B$3:$D$6,3,FALSE))+'Rewards (Input)'!Y15))</f>
        <v>43E8</v>
      </c>
      <c r="Z16" s="35" t="e">
        <f>IF('Rewards (Input)'!X15="C",DEC2HEX(HEX2DEC(VLOOKUP('Rewards (Input)'!Z15,'Reference Table'!$G$3:$H$317,2,FALSE))+HEX2DEC(VLOOKUP('Rewards (Input)'!Y15,'Reference Table'!$J$3:$K$29,2,FALSE)),4),DEC2HEX(HEX2DEC(VLOOKUP('Rewards (Input)'!X15,'Reference Table'!$B$3:$D$6,3,FALSE))+'Rewards (Input)'!Z15))</f>
        <v>#N/A</v>
      </c>
      <c r="AA16" s="35" t="e">
        <f>IF('Rewards (Input)'!Y15="C",DEC2HEX(HEX2DEC(VLOOKUP('Rewards (Input)'!AA15,'Reference Table'!$G$3:$H$317,2,FALSE))+HEX2DEC(VLOOKUP('Rewards (Input)'!Z15,'Reference Table'!$J$3:$K$29,2,FALSE)),4),DEC2HEX(HEX2DEC(VLOOKUP('Rewards (Input)'!Y15,'Reference Table'!$B$3:$D$6,3,FALSE))+'Rewards (Input)'!AA15))</f>
        <v>#N/A</v>
      </c>
      <c r="AB16" s="35" t="str">
        <f>IF('Rewards (Input)'!Z15="C",DEC2HEX(HEX2DEC(VLOOKUP('Rewards (Input)'!AB15,'Reference Table'!$G$3:$H$317,2,FALSE))+HEX2DEC(VLOOKUP('Rewards (Input)'!AA15,'Reference Table'!$J$3:$K$29,2,FALSE)),4),DEC2HEX(HEX2DEC(VLOOKUP('Rewards (Input)'!Z15,'Reference Table'!$B$3:$D$6,3,FALSE))+'Rewards (Input)'!AB15))</f>
        <v>0273</v>
      </c>
      <c r="AC16" s="35" t="e">
        <f>IF('Rewards (Input)'!AA15="C",DEC2HEX(HEX2DEC(VLOOKUP('Rewards (Input)'!AC15,'Reference Table'!$G$3:$H$317,2,FALSE))+HEX2DEC(VLOOKUP('Rewards (Input)'!AB15,'Reference Table'!$J$3:$K$29,2,FALSE)),4),DEC2HEX(HEX2DEC(VLOOKUP('Rewards (Input)'!AA15,'Reference Table'!$B$3:$D$6,3,FALSE))+'Rewards (Input)'!AC15))</f>
        <v>#VALUE!</v>
      </c>
      <c r="AD16" s="35" t="e">
        <f>IF('Rewards (Input)'!AB15="C",DEC2HEX(HEX2DEC(VLOOKUP('Rewards (Input)'!AD15,'Reference Table'!$G$3:$H$317,2,FALSE))+HEX2DEC(VLOOKUP('Rewards (Input)'!AC15,'Reference Table'!$J$3:$K$29,2,FALSE)),4),DEC2HEX(HEX2DEC(VLOOKUP('Rewards (Input)'!AB15,'Reference Table'!$B$3:$D$6,3,FALSE))+'Rewards (Input)'!AD15))</f>
        <v>#N/A</v>
      </c>
      <c r="AE16" s="35" t="str">
        <f>IF('Rewards (Input)'!AC15="C",DEC2HEX(HEX2DEC(VLOOKUP('Rewards (Input)'!AE15,'Reference Table'!$G$3:$H$317,2,FALSE))+HEX2DEC(VLOOKUP('Rewards (Input)'!AD15,'Reference Table'!$J$3:$K$29,2,FALSE)),4),DEC2HEX(HEX2DEC(VLOOKUP('Rewards (Input)'!AC15,'Reference Table'!$B$3:$D$6,3,FALSE))+'Rewards (Input)'!AE15))</f>
        <v>2473</v>
      </c>
      <c r="AF16" s="35" t="e">
        <f>IF('Rewards (Input)'!AD15="C",DEC2HEX(HEX2DEC(VLOOKUP('Rewards (Input)'!AF15,'Reference Table'!$G$3:$H$317,2,FALSE))+HEX2DEC(VLOOKUP('Rewards (Input)'!AE15,'Reference Table'!$J$3:$K$29,2,FALSE)),4),DEC2HEX(HEX2DEC(VLOOKUP('Rewards (Input)'!AD15,'Reference Table'!$B$3:$D$6,3,FALSE))+'Rewards (Input)'!AF15))</f>
        <v>#N/A</v>
      </c>
      <c r="AG16" s="35" t="e">
        <f>IF('Rewards (Input)'!AE15="C",DEC2HEX(HEX2DEC(VLOOKUP('Rewards (Input)'!AG15,'Reference Table'!$G$3:$H$317,2,FALSE))+HEX2DEC(VLOOKUP('Rewards (Input)'!AF15,'Reference Table'!$J$3:$K$29,2,FALSE)),4),DEC2HEX(HEX2DEC(VLOOKUP('Rewards (Input)'!AE15,'Reference Table'!$B$3:$D$6,3,FALSE))+'Rewards (Input)'!AG15))</f>
        <v>#N/A</v>
      </c>
      <c r="AH16" s="35" t="str">
        <f>IF('Rewards (Input)'!AF15="C",DEC2HEX(HEX2DEC(VLOOKUP('Rewards (Input)'!AH15,'Reference Table'!$G$3:$H$317,2,FALSE))+HEX2DEC(VLOOKUP('Rewards (Input)'!AG15,'Reference Table'!$J$3:$K$29,2,FALSE)),4),DEC2HEX(HEX2DEC(VLOOKUP('Rewards (Input)'!AF15,'Reference Table'!$B$3:$D$6,3,FALSE))+'Rewards (Input)'!AH15))</f>
        <v>1673</v>
      </c>
      <c r="AI16" s="35" t="e">
        <f>IF('Rewards (Input)'!AG15="C",DEC2HEX(HEX2DEC(VLOOKUP('Rewards (Input)'!AI15,'Reference Table'!$G$3:$H$317,2,FALSE))+HEX2DEC(VLOOKUP('Rewards (Input)'!AH15,'Reference Table'!$J$3:$K$29,2,FALSE)),4),DEC2HEX(HEX2DEC(VLOOKUP('Rewards (Input)'!AG15,'Reference Table'!$B$3:$D$6,3,FALSE))+'Rewards (Input)'!AI15))</f>
        <v>#N/A</v>
      </c>
      <c r="AJ16" s="35" t="e">
        <f>IF('Rewards (Input)'!AH15="C",DEC2HEX(HEX2DEC(VLOOKUP('Rewards (Input)'!AJ15,'Reference Table'!$G$3:$H$317,2,FALSE))+HEX2DEC(VLOOKUP('Rewards (Input)'!AI15,'Reference Table'!$J$3:$K$29,2,FALSE)),4),DEC2HEX(HEX2DEC(VLOOKUP('Rewards (Input)'!AH15,'Reference Table'!$B$3:$D$6,3,FALSE))+'Rewards (Input)'!AJ15))</f>
        <v>#N/A</v>
      </c>
      <c r="AK16" s="35" t="str">
        <f>IF('Rewards (Input)'!AI15="C",DEC2HEX(HEX2DEC(VLOOKUP('Rewards (Input)'!AK15,'Reference Table'!$G$3:$H$317,2,FALSE))+HEX2DEC(VLOOKUP('Rewards (Input)'!AJ15,'Reference Table'!$J$3:$K$29,2,FALSE)),4),DEC2HEX(HEX2DEC(VLOOKUP('Rewards (Input)'!AI15,'Reference Table'!$B$3:$D$6,3,FALSE))+'Rewards (Input)'!AK15))</f>
        <v>1673</v>
      </c>
      <c r="AL16" s="35" t="e">
        <f>IF('Rewards (Input)'!AJ15="C",DEC2HEX(HEX2DEC(VLOOKUP('Rewards (Input)'!AL15,'Reference Table'!$G$3:$H$317,2,FALSE))+HEX2DEC(VLOOKUP('Rewards (Input)'!AK15,'Reference Table'!$J$3:$K$29,2,FALSE)),4),DEC2HEX(HEX2DEC(VLOOKUP('Rewards (Input)'!AJ15,'Reference Table'!$B$3:$D$6,3,FALSE))+'Rewards (Input)'!AL15))</f>
        <v>#N/A</v>
      </c>
      <c r="AM16" s="35" t="e">
        <f>IF('Rewards (Input)'!AK15="C",DEC2HEX(HEX2DEC(VLOOKUP('Rewards (Input)'!AM15,'Reference Table'!$G$3:$H$317,2,FALSE))+HEX2DEC(VLOOKUP('Rewards (Input)'!AL15,'Reference Table'!$J$3:$K$29,2,FALSE)),4),DEC2HEX(HEX2DEC(VLOOKUP('Rewards (Input)'!AK15,'Reference Table'!$B$3:$D$6,3,FALSE))+'Rewards (Input)'!AM15))</f>
        <v>#N/A</v>
      </c>
      <c r="AN16" s="35" t="str">
        <f>IF('Rewards (Input)'!AL15="C",DEC2HEX(HEX2DEC(VLOOKUP('Rewards (Input)'!AN15,'Reference Table'!$G$3:$H$317,2,FALSE))+HEX2DEC(VLOOKUP('Rewards (Input)'!AM15,'Reference Table'!$J$3:$K$29,2,FALSE)),4),DEC2HEX(HEX2DEC(VLOOKUP('Rewards (Input)'!AL15,'Reference Table'!$B$3:$D$6,3,FALSE))+'Rewards (Input)'!AN15))</f>
        <v>1673</v>
      </c>
      <c r="AO16" s="35" t="e">
        <f>IF('Rewards (Input)'!AM15="C",DEC2HEX(HEX2DEC(VLOOKUP('Rewards (Input)'!AO15,'Reference Table'!$G$3:$H$317,2,FALSE))+HEX2DEC(VLOOKUP('Rewards (Input)'!AN15,'Reference Table'!$J$3:$K$29,2,FALSE)),4),DEC2HEX(HEX2DEC(VLOOKUP('Rewards (Input)'!AM15,'Reference Table'!$B$3:$D$6,3,FALSE))+'Rewards (Input)'!AO15))</f>
        <v>#N/A</v>
      </c>
      <c r="AP16" s="35" t="e">
        <f>IF('Rewards (Input)'!AN15="C",DEC2HEX(HEX2DEC(VLOOKUP('Rewards (Input)'!AP15,'Reference Table'!$G$3:$H$317,2,FALSE))+HEX2DEC(VLOOKUP('Rewards (Input)'!AO15,'Reference Table'!$J$3:$K$29,2,FALSE)),4),DEC2HEX(HEX2DEC(VLOOKUP('Rewards (Input)'!AN15,'Reference Table'!$B$3:$D$6,3,FALSE))+'Rewards (Input)'!AP15))</f>
        <v>#N/A</v>
      </c>
      <c r="AQ16" s="35" t="str">
        <f>IF('Rewards (Input)'!AO15="C",DEC2HEX(HEX2DEC(VLOOKUP('Rewards (Input)'!AQ15,'Reference Table'!$G$3:$H$317,2,FALSE))+HEX2DEC(VLOOKUP('Rewards (Input)'!AP15,'Reference Table'!$J$3:$K$29,2,FALSE)),4),DEC2HEX(HEX2DEC(VLOOKUP('Rewards (Input)'!AO15,'Reference Table'!$B$3:$D$6,3,FALSE))+'Rewards (Input)'!AQ15))</f>
        <v>1673</v>
      </c>
      <c r="AR16" s="28" t="e">
        <f>IF('Rewards (Input)'!AP15="C",DEC2HEX(HEX2DEC(VLOOKUP('Rewards (Input)'!AR15,'Reference Table'!$G$3:$H$317,2,FALSE))+HEX2DEC(VLOOKUP('Rewards (Input)'!AQ15,'Reference Table'!$J$3:$K$29,2,FALSE)),4),DEC2HEX(HEX2DEC(VLOOKUP('Rewards (Input)'!AP15,'Reference Table'!$B$3:$D$6,3,FALSE))+'Rewards (Input)'!AR15))</f>
        <v>#N/A</v>
      </c>
      <c r="AS16" s="46" t="e">
        <f>IF('Rewards (Input)'!AQ15="C",DEC2HEX(HEX2DEC(VLOOKUP('Rewards (Input)'!AS15,'Reference Table'!$G$3:$H$317,2,FALSE))+HEX2DEC(VLOOKUP('Rewards (Input)'!AR15,'Reference Table'!$J$3:$K$29,2,FALSE)),4),DEC2HEX(HEX2DEC(VLOOKUP('Rewards (Input)'!AQ15,'Reference Table'!$B$3:$D$6,3,FALSE))+'Rewards (Input)'!AS15))</f>
        <v>#N/A</v>
      </c>
      <c r="AT16" s="24"/>
      <c r="AU16" s="35" t="str">
        <f>IF('Rewards (Input)'!AS15="C",DEC2HEX(HEX2DEC(VLOOKUP('Rewards (Input)'!AU15,'Reference Table'!$G$3:$H$317,2,FALSE))+HEX2DEC(VLOOKUP('Rewards (Input)'!AT15,'Reference Table'!$J$3:$K$29,2,FALSE)),4),DEC2HEX(HEX2DEC(VLOOKUP('Rewards (Input)'!AS15,'Reference Table'!$B$3:$D$6,3,FALSE))+'Rewards (Input)'!AU15))</f>
        <v>4190</v>
      </c>
      <c r="AV16" s="28" t="e">
        <f>IF('Rewards (Input)'!AT15="C",DEC2HEX(HEX2DEC(VLOOKUP('Rewards (Input)'!AV15,'Reference Table'!$G$3:$H$317,2,FALSE))+HEX2DEC(VLOOKUP('Rewards (Input)'!AU15,'Reference Table'!$J$3:$K$29,2,FALSE)),4),DEC2HEX(HEX2DEC(VLOOKUP('Rewards (Input)'!AT15,'Reference Table'!$B$3:$D$6,3,FALSE))+'Rewards (Input)'!AV15))</f>
        <v>#N/A</v>
      </c>
      <c r="AW16" s="35" t="e">
        <f>IF('Rewards (Input)'!AU15="C",DEC2HEX(HEX2DEC(VLOOKUP('Rewards (Input)'!AW15,'Reference Table'!$G$3:$H$317,2,FALSE))+HEX2DEC(VLOOKUP('Rewards (Input)'!AV15,'Reference Table'!$J$3:$K$29,2,FALSE)),4),DEC2HEX(HEX2DEC(VLOOKUP('Rewards (Input)'!AU15,'Reference Table'!$B$3:$D$6,3,FALSE))+'Rewards (Input)'!AW15))</f>
        <v>#N/A</v>
      </c>
      <c r="AX16" s="35" t="str">
        <f>IF('Rewards (Input)'!AV15="C",DEC2HEX(HEX2DEC(VLOOKUP('Rewards (Input)'!AX15,'Reference Table'!$G$3:$H$317,2,FALSE))+HEX2DEC(VLOOKUP('Rewards (Input)'!AW15,'Reference Table'!$J$3:$K$29,2,FALSE)),4),DEC2HEX(HEX2DEC(VLOOKUP('Rewards (Input)'!AV15,'Reference Table'!$B$3:$D$6,3,FALSE))+'Rewards (Input)'!AX15))</f>
        <v>80C8</v>
      </c>
      <c r="AY16" s="35" t="e">
        <f>IF('Rewards (Input)'!AW15="C",DEC2HEX(HEX2DEC(VLOOKUP('Rewards (Input)'!AY15,'Reference Table'!$G$3:$H$317,2,FALSE))+HEX2DEC(VLOOKUP('Rewards (Input)'!AX15,'Reference Table'!$J$3:$K$29,2,FALSE)),4),DEC2HEX(HEX2DEC(VLOOKUP('Rewards (Input)'!AW15,'Reference Table'!$B$3:$D$6,3,FALSE))+'Rewards (Input)'!AY15))</f>
        <v>#N/A</v>
      </c>
      <c r="AZ16" s="35" t="e">
        <f>IF('Rewards (Input)'!AX15="C",DEC2HEX(HEX2DEC(VLOOKUP('Rewards (Input)'!AZ15,'Reference Table'!$G$3:$H$317,2,FALSE))+HEX2DEC(VLOOKUP('Rewards (Input)'!AY15,'Reference Table'!$J$3:$K$29,2,FALSE)),4),DEC2HEX(HEX2DEC(VLOOKUP('Rewards (Input)'!AX15,'Reference Table'!$B$3:$D$6,3,FALSE))+'Rewards (Input)'!AZ15))</f>
        <v>#N/A</v>
      </c>
      <c r="BA16" s="35" t="str">
        <f>IF('Rewards (Input)'!AY15="C",DEC2HEX(HEX2DEC(VLOOKUP('Rewards (Input)'!BA15,'Reference Table'!$G$3:$H$317,2,FALSE))+HEX2DEC(VLOOKUP('Rewards (Input)'!AZ15,'Reference Table'!$J$3:$K$29,2,FALSE)),4),DEC2HEX(HEX2DEC(VLOOKUP('Rewards (Input)'!AY15,'Reference Table'!$B$3:$D$6,3,FALSE))+'Rewards (Input)'!BA15))</f>
        <v>4258</v>
      </c>
      <c r="BB16" s="35" t="e">
        <f>IF('Rewards (Input)'!AZ15="C",DEC2HEX(HEX2DEC(VLOOKUP('Rewards (Input)'!BB15,'Reference Table'!$G$3:$H$317,2,FALSE))+HEX2DEC(VLOOKUP('Rewards (Input)'!BA15,'Reference Table'!$J$3:$K$29,2,FALSE)),4),DEC2HEX(HEX2DEC(VLOOKUP('Rewards (Input)'!AZ15,'Reference Table'!$B$3:$D$6,3,FALSE))+'Rewards (Input)'!BB15))</f>
        <v>#N/A</v>
      </c>
      <c r="BC16" s="35" t="e">
        <f>IF('Rewards (Input)'!BA15="C",DEC2HEX(HEX2DEC(VLOOKUP('Rewards (Input)'!BC15,'Reference Table'!$G$3:$H$317,2,FALSE))+HEX2DEC(VLOOKUP('Rewards (Input)'!BB15,'Reference Table'!$J$3:$K$29,2,FALSE)),4),DEC2HEX(HEX2DEC(VLOOKUP('Rewards (Input)'!BA15,'Reference Table'!$B$3:$D$6,3,FALSE))+'Rewards (Input)'!BC15))</f>
        <v>#N/A</v>
      </c>
      <c r="BD16" s="35" t="str">
        <f>IF('Rewards (Input)'!BB15="C",DEC2HEX(HEX2DEC(VLOOKUP('Rewards (Input)'!BD15,'Reference Table'!$G$3:$H$317,2,FALSE))+HEX2DEC(VLOOKUP('Rewards (Input)'!BC15,'Reference Table'!$J$3:$K$29,2,FALSE)),4),DEC2HEX(HEX2DEC(VLOOKUP('Rewards (Input)'!BB15,'Reference Table'!$B$3:$D$6,3,FALSE))+'Rewards (Input)'!BD15))</f>
        <v>812C</v>
      </c>
      <c r="BE16" s="35" t="e">
        <f>IF('Rewards (Input)'!BC15="C",DEC2HEX(HEX2DEC(VLOOKUP('Rewards (Input)'!BE15,'Reference Table'!$G$3:$H$317,2,FALSE))+HEX2DEC(VLOOKUP('Rewards (Input)'!BD15,'Reference Table'!$J$3:$K$29,2,FALSE)),4),DEC2HEX(HEX2DEC(VLOOKUP('Rewards (Input)'!BC15,'Reference Table'!$B$3:$D$6,3,FALSE))+'Rewards (Input)'!BE15))</f>
        <v>#N/A</v>
      </c>
      <c r="BF16" s="35" t="e">
        <f>IF('Rewards (Input)'!BD15="C",DEC2HEX(HEX2DEC(VLOOKUP('Rewards (Input)'!BF15,'Reference Table'!$G$3:$H$317,2,FALSE))+HEX2DEC(VLOOKUP('Rewards (Input)'!BE15,'Reference Table'!$J$3:$K$29,2,FALSE)),4),DEC2HEX(HEX2DEC(VLOOKUP('Rewards (Input)'!BD15,'Reference Table'!$B$3:$D$6,3,FALSE))+'Rewards (Input)'!BF15))</f>
        <v>#N/A</v>
      </c>
      <c r="BG16" s="35" t="str">
        <f>IF('Rewards (Input)'!BE15="C",DEC2HEX(HEX2DEC(VLOOKUP('Rewards (Input)'!BG15,'Reference Table'!$G$3:$H$317,2,FALSE))+HEX2DEC(VLOOKUP('Rewards (Input)'!BF15,'Reference Table'!$J$3:$K$29,2,FALSE)),4),DEC2HEX(HEX2DEC(VLOOKUP('Rewards (Input)'!BE15,'Reference Table'!$B$3:$D$6,3,FALSE))+'Rewards (Input)'!BG15))</f>
        <v>3273</v>
      </c>
      <c r="BH16" s="35" t="e">
        <f>IF('Rewards (Input)'!BF15="C",DEC2HEX(HEX2DEC(VLOOKUP('Rewards (Input)'!BH15,'Reference Table'!$G$3:$H$317,2,FALSE))+HEX2DEC(VLOOKUP('Rewards (Input)'!BG15,'Reference Table'!$J$3:$K$29,2,FALSE)),4),DEC2HEX(HEX2DEC(VLOOKUP('Rewards (Input)'!BF15,'Reference Table'!$B$3:$D$6,3,FALSE))+'Rewards (Input)'!BH15))</f>
        <v>#VALUE!</v>
      </c>
      <c r="BI16" s="35" t="e">
        <f>IF('Rewards (Input)'!BG15="C",DEC2HEX(HEX2DEC(VLOOKUP('Rewards (Input)'!BI15,'Reference Table'!$G$3:$H$317,2,FALSE))+HEX2DEC(VLOOKUP('Rewards (Input)'!BH15,'Reference Table'!$J$3:$K$29,2,FALSE)),4),DEC2HEX(HEX2DEC(VLOOKUP('Rewards (Input)'!BG15,'Reference Table'!$B$3:$D$6,3,FALSE))+'Rewards (Input)'!BI15))</f>
        <v>#N/A</v>
      </c>
      <c r="BJ16" s="35" t="str">
        <f>IF('Rewards (Input)'!BH15="C",DEC2HEX(HEX2DEC(VLOOKUP('Rewards (Input)'!BJ15,'Reference Table'!$G$3:$H$317,2,FALSE))+HEX2DEC(VLOOKUP('Rewards (Input)'!BI15,'Reference Table'!$J$3:$K$29,2,FALSE)),4),DEC2HEX(HEX2DEC(VLOOKUP('Rewards (Input)'!BH15,'Reference Table'!$B$3:$D$6,3,FALSE))+'Rewards (Input)'!BJ15))</f>
        <v>8190</v>
      </c>
      <c r="BK16" s="35" t="e">
        <f>IF('Rewards (Input)'!BI15="C",DEC2HEX(HEX2DEC(VLOOKUP('Rewards (Input)'!BK15,'Reference Table'!$G$3:$H$317,2,FALSE))+HEX2DEC(VLOOKUP('Rewards (Input)'!BJ15,'Reference Table'!$J$3:$K$29,2,FALSE)),4),DEC2HEX(HEX2DEC(VLOOKUP('Rewards (Input)'!BI15,'Reference Table'!$B$3:$D$6,3,FALSE))+'Rewards (Input)'!BK15))</f>
        <v>#N/A</v>
      </c>
      <c r="BL16" s="35" t="e">
        <f>IF('Rewards (Input)'!BJ15="C",DEC2HEX(HEX2DEC(VLOOKUP('Rewards (Input)'!BL15,'Reference Table'!$G$3:$H$317,2,FALSE))+HEX2DEC(VLOOKUP('Rewards (Input)'!BK15,'Reference Table'!$J$3:$K$29,2,FALSE)),4),DEC2HEX(HEX2DEC(VLOOKUP('Rewards (Input)'!BJ15,'Reference Table'!$B$3:$D$6,3,FALSE))+'Rewards (Input)'!BL15))</f>
        <v>#N/A</v>
      </c>
      <c r="BM16" s="35" t="str">
        <f>IF('Rewards (Input)'!BK15="C",DEC2HEX(HEX2DEC(VLOOKUP('Rewards (Input)'!BM15,'Reference Table'!$G$3:$H$317,2,FALSE))+HEX2DEC(VLOOKUP('Rewards (Input)'!BL15,'Reference Table'!$J$3:$K$29,2,FALSE)),4),DEC2HEX(HEX2DEC(VLOOKUP('Rewards (Input)'!BK15,'Reference Table'!$B$3:$D$6,3,FALSE))+'Rewards (Input)'!BM15))</f>
        <v>1073</v>
      </c>
      <c r="BN16" s="35" t="e">
        <f>IF('Rewards (Input)'!BL15="C",DEC2HEX(HEX2DEC(VLOOKUP('Rewards (Input)'!BN15,'Reference Table'!$G$3:$H$317,2,FALSE))+HEX2DEC(VLOOKUP('Rewards (Input)'!BM15,'Reference Table'!$J$3:$K$29,2,FALSE)),4),DEC2HEX(HEX2DEC(VLOOKUP('Rewards (Input)'!BL15,'Reference Table'!$B$3:$D$6,3,FALSE))+'Rewards (Input)'!BN15))</f>
        <v>#N/A</v>
      </c>
      <c r="BO16" s="35" t="e">
        <f>IF('Rewards (Input)'!BM15="C",DEC2HEX(HEX2DEC(VLOOKUP('Rewards (Input)'!BO15,'Reference Table'!$G$3:$H$317,2,FALSE))+HEX2DEC(VLOOKUP('Rewards (Input)'!BN15,'Reference Table'!$J$3:$K$29,2,FALSE)),4),DEC2HEX(HEX2DEC(VLOOKUP('Rewards (Input)'!BM15,'Reference Table'!$B$3:$D$6,3,FALSE))+'Rewards (Input)'!BO15))</f>
        <v>#N/A</v>
      </c>
      <c r="BP16" s="35" t="str">
        <f>IF('Rewards (Input)'!BN15="C",DEC2HEX(HEX2DEC(VLOOKUP('Rewards (Input)'!BP15,'Reference Table'!$G$3:$H$317,2,FALSE))+HEX2DEC(VLOOKUP('Rewards (Input)'!BO15,'Reference Table'!$J$3:$K$29,2,FALSE)),4),DEC2HEX(HEX2DEC(VLOOKUP('Rewards (Input)'!BN15,'Reference Table'!$B$3:$D$6,3,FALSE))+'Rewards (Input)'!BP15))</f>
        <v>81F4</v>
      </c>
      <c r="BQ16" s="35" t="e">
        <f>IF('Rewards (Input)'!BO15="C",DEC2HEX(HEX2DEC(VLOOKUP('Rewards (Input)'!BQ15,'Reference Table'!$G$3:$H$317,2,FALSE))+HEX2DEC(VLOOKUP('Rewards (Input)'!BP15,'Reference Table'!$J$3:$K$29,2,FALSE)),4),DEC2HEX(HEX2DEC(VLOOKUP('Rewards (Input)'!BO15,'Reference Table'!$B$3:$D$6,3,FALSE))+'Rewards (Input)'!BQ15))</f>
        <v>#N/A</v>
      </c>
      <c r="BR16" s="35" t="e">
        <f>IF('Rewards (Input)'!BP15="C",DEC2HEX(HEX2DEC(VLOOKUP('Rewards (Input)'!BR15,'Reference Table'!$G$3:$H$317,2,FALSE))+HEX2DEC(VLOOKUP('Rewards (Input)'!BQ15,'Reference Table'!$J$3:$K$29,2,FALSE)),4),DEC2HEX(HEX2DEC(VLOOKUP('Rewards (Input)'!BP15,'Reference Table'!$B$3:$D$6,3,FALSE))+'Rewards (Input)'!BR15))</f>
        <v>#N/A</v>
      </c>
      <c r="BS16" s="35" t="str">
        <f>IF('Rewards (Input)'!BQ15="C",DEC2HEX(HEX2DEC(VLOOKUP('Rewards (Input)'!BS15,'Reference Table'!$G$3:$H$317,2,FALSE))+HEX2DEC(VLOOKUP('Rewards (Input)'!BR15,'Reference Table'!$J$3:$K$29,2,FALSE)),4),DEC2HEX(HEX2DEC(VLOOKUP('Rewards (Input)'!BQ15,'Reference Table'!$B$3:$D$6,3,FALSE))+'Rewards (Input)'!BS15))</f>
        <v>0273</v>
      </c>
      <c r="BT16" s="35" t="e">
        <f>IF('Rewards (Input)'!BR15="C",DEC2HEX(HEX2DEC(VLOOKUP('Rewards (Input)'!BT15,'Reference Table'!$G$3:$H$317,2,FALSE))+HEX2DEC(VLOOKUP('Rewards (Input)'!BS15,'Reference Table'!$J$3:$K$29,2,FALSE)),4),DEC2HEX(HEX2DEC(VLOOKUP('Rewards (Input)'!BR15,'Reference Table'!$B$3:$D$6,3,FALSE))+'Rewards (Input)'!BT15))</f>
        <v>#VALUE!</v>
      </c>
      <c r="BU16" s="35" t="e">
        <f>IF('Rewards (Input)'!BS15="C",DEC2HEX(HEX2DEC(VLOOKUP('Rewards (Input)'!BU15,'Reference Table'!$G$3:$H$317,2,FALSE))+HEX2DEC(VLOOKUP('Rewards (Input)'!BT15,'Reference Table'!$J$3:$K$29,2,FALSE)),4),DEC2HEX(HEX2DEC(VLOOKUP('Rewards (Input)'!BS15,'Reference Table'!$B$3:$D$6,3,FALSE))+'Rewards (Input)'!BU15))</f>
        <v>#N/A</v>
      </c>
      <c r="BV16" s="35" t="str">
        <f>IF('Rewards (Input)'!BT15="C",DEC2HEX(HEX2DEC(VLOOKUP('Rewards (Input)'!BV15,'Reference Table'!$G$3:$H$317,2,FALSE))+HEX2DEC(VLOOKUP('Rewards (Input)'!BU15,'Reference Table'!$J$3:$K$29,2,FALSE)),4),DEC2HEX(HEX2DEC(VLOOKUP('Rewards (Input)'!BT15,'Reference Table'!$B$3:$D$6,3,FALSE))+'Rewards (Input)'!BV15))</f>
        <v>8000</v>
      </c>
      <c r="BW16" s="35" t="e">
        <f>IF('Rewards (Input)'!BU15="C",DEC2HEX(HEX2DEC(VLOOKUP('Rewards (Input)'!BW15,'Reference Table'!$G$3:$H$317,2,FALSE))+HEX2DEC(VLOOKUP('Rewards (Input)'!BV15,'Reference Table'!$J$3:$K$29,2,FALSE)),4),DEC2HEX(HEX2DEC(VLOOKUP('Rewards (Input)'!BU15,'Reference Table'!$B$3:$D$6,3,FALSE))+'Rewards (Input)'!BW15))</f>
        <v>#N/A</v>
      </c>
      <c r="BX16" s="35" t="e">
        <f>IF('Rewards (Input)'!BV15="C",DEC2HEX(HEX2DEC(VLOOKUP('Rewards (Input)'!BX15,'Reference Table'!$G$3:$H$317,2,FALSE))+HEX2DEC(VLOOKUP('Rewards (Input)'!BW15,'Reference Table'!$J$3:$K$29,2,FALSE)),4),DEC2HEX(HEX2DEC(VLOOKUP('Rewards (Input)'!BV15,'Reference Table'!$B$3:$D$6,3,FALSE))+'Rewards (Input)'!BX15))</f>
        <v>#N/A</v>
      </c>
      <c r="BY16" s="35" t="str">
        <f>IF('Rewards (Input)'!BW15="C",DEC2HEX(HEX2DEC(VLOOKUP('Rewards (Input)'!BY15,'Reference Table'!$G$3:$H$317,2,FALSE))+HEX2DEC(VLOOKUP('Rewards (Input)'!BX15,'Reference Table'!$J$3:$K$29,2,FALSE)),4),DEC2HEX(HEX2DEC(VLOOKUP('Rewards (Input)'!BW15,'Reference Table'!$B$3:$D$6,3,FALSE))+'Rewards (Input)'!BY15))</f>
        <v>1673</v>
      </c>
      <c r="BZ16" s="35" t="e">
        <f>IF('Rewards (Input)'!BX15="C",DEC2HEX(HEX2DEC(VLOOKUP('Rewards (Input)'!BZ15,'Reference Table'!$G$3:$H$317,2,FALSE))+HEX2DEC(VLOOKUP('Rewards (Input)'!BY15,'Reference Table'!$J$3:$K$29,2,FALSE)),4),DEC2HEX(HEX2DEC(VLOOKUP('Rewards (Input)'!BX15,'Reference Table'!$B$3:$D$6,3,FALSE))+'Rewards (Input)'!BZ15))</f>
        <v>#N/A</v>
      </c>
      <c r="CA16" s="35" t="e">
        <f>IF('Rewards (Input)'!BY15="C",DEC2HEX(HEX2DEC(VLOOKUP('Rewards (Input)'!CA15,'Reference Table'!$G$3:$H$317,2,FALSE))+HEX2DEC(VLOOKUP('Rewards (Input)'!BZ15,'Reference Table'!$J$3:$K$29,2,FALSE)),4),DEC2HEX(HEX2DEC(VLOOKUP('Rewards (Input)'!BY15,'Reference Table'!$B$3:$D$6,3,FALSE))+'Rewards (Input)'!CA15))</f>
        <v>#N/A</v>
      </c>
      <c r="CB16" s="35" t="str">
        <f>IF('Rewards (Input)'!BZ15="C",DEC2HEX(HEX2DEC(VLOOKUP('Rewards (Input)'!CB15,'Reference Table'!$G$3:$H$317,2,FALSE))+HEX2DEC(VLOOKUP('Rewards (Input)'!CA15,'Reference Table'!$J$3:$K$29,2,FALSE)),4),DEC2HEX(HEX2DEC(VLOOKUP('Rewards (Input)'!BZ15,'Reference Table'!$B$3:$D$6,3,FALSE))+'Rewards (Input)'!CB15))</f>
        <v>1673</v>
      </c>
      <c r="CC16" s="35" t="e">
        <f>IF('Rewards (Input)'!CA15="C",DEC2HEX(HEX2DEC(VLOOKUP('Rewards (Input)'!CC15,'Reference Table'!$G$3:$H$317,2,FALSE))+HEX2DEC(VLOOKUP('Rewards (Input)'!CB15,'Reference Table'!$J$3:$K$29,2,FALSE)),4),DEC2HEX(HEX2DEC(VLOOKUP('Rewards (Input)'!CA15,'Reference Table'!$B$3:$D$6,3,FALSE))+'Rewards (Input)'!CC15))</f>
        <v>#N/A</v>
      </c>
      <c r="CD16" s="35" t="e">
        <f>IF('Rewards (Input)'!CB15="C",DEC2HEX(HEX2DEC(VLOOKUP('Rewards (Input)'!CD15,'Reference Table'!$G$3:$H$317,2,FALSE))+HEX2DEC(VLOOKUP('Rewards (Input)'!CC15,'Reference Table'!$J$3:$K$29,2,FALSE)),4),DEC2HEX(HEX2DEC(VLOOKUP('Rewards (Input)'!CB15,'Reference Table'!$B$3:$D$6,3,FALSE))+'Rewards (Input)'!CD15))</f>
        <v>#N/A</v>
      </c>
      <c r="CE16" s="35" t="str">
        <f>IF('Rewards (Input)'!CC15="C",DEC2HEX(HEX2DEC(VLOOKUP('Rewards (Input)'!CE15,'Reference Table'!$G$3:$H$317,2,FALSE))+HEX2DEC(VLOOKUP('Rewards (Input)'!CD15,'Reference Table'!$J$3:$K$29,2,FALSE)),4),DEC2HEX(HEX2DEC(VLOOKUP('Rewards (Input)'!CC15,'Reference Table'!$B$3:$D$6,3,FALSE))+'Rewards (Input)'!CE15))</f>
        <v>1673</v>
      </c>
      <c r="CF16" s="35" t="e">
        <f>IF('Rewards (Input)'!CD15="C",DEC2HEX(HEX2DEC(VLOOKUP('Rewards (Input)'!CF15,'Reference Table'!$G$3:$H$317,2,FALSE))+HEX2DEC(VLOOKUP('Rewards (Input)'!CE15,'Reference Table'!$J$3:$K$29,2,FALSE)),4),DEC2HEX(HEX2DEC(VLOOKUP('Rewards (Input)'!CD15,'Reference Table'!$B$3:$D$6,3,FALSE))+'Rewards (Input)'!CF15))</f>
        <v>#N/A</v>
      </c>
      <c r="CG16" s="35" t="e">
        <f>IF('Rewards (Input)'!CE15="C",DEC2HEX(HEX2DEC(VLOOKUP('Rewards (Input)'!CG15,'Reference Table'!$G$3:$H$317,2,FALSE))+HEX2DEC(VLOOKUP('Rewards (Input)'!CF15,'Reference Table'!$J$3:$K$29,2,FALSE)),4),DEC2HEX(HEX2DEC(VLOOKUP('Rewards (Input)'!CE15,'Reference Table'!$B$3:$D$6,3,FALSE))+'Rewards (Input)'!CG15))</f>
        <v>#N/A</v>
      </c>
      <c r="CH16" s="35" t="str">
        <f>IF('Rewards (Input)'!CF15="C",DEC2HEX(HEX2DEC(VLOOKUP('Rewards (Input)'!CH15,'Reference Table'!$G$3:$H$317,2,FALSE))+HEX2DEC(VLOOKUP('Rewards (Input)'!CG15,'Reference Table'!$J$3:$K$29,2,FALSE)),4),DEC2HEX(HEX2DEC(VLOOKUP('Rewards (Input)'!CF15,'Reference Table'!$B$3:$D$6,3,FALSE))+'Rewards (Input)'!CH15))</f>
        <v>1673</v>
      </c>
      <c r="CI16" s="28"/>
    </row>
    <row r="17" spans="1:87">
      <c r="A17" s="25" t="str">
        <f t="shared" si="0"/>
        <v>0C</v>
      </c>
      <c r="B17" s="25" t="s">
        <v>53</v>
      </c>
      <c r="C17" s="37" t="str">
        <f t="shared" si="1"/>
        <v>16348</v>
      </c>
      <c r="D17" s="35" t="str">
        <f>IF('Rewards (Input)'!B16="C",DEC2HEX(HEX2DEC(VLOOKUP('Rewards (Input)'!D16,'Reference Table'!$G$3:$H$317,2,FALSE))+HEX2DEC(VLOOKUP('Rewards (Input)'!C16,'Reference Table'!$J$3:$K$29,2,FALSE)),4),DEC2HEX(HEX2DEC(VLOOKUP('Rewards (Input)'!B16,'Reference Table'!$B$3:$D$6,3,FALSE))+'Rewards (Input)'!D16))</f>
        <v>47D0</v>
      </c>
      <c r="E17" s="35" t="e">
        <f>IF('Rewards (Input)'!C16="C",DEC2HEX(HEX2DEC(VLOOKUP('Rewards (Input)'!E16,'Reference Table'!$G$3:$H$317,2,FALSE))+HEX2DEC(VLOOKUP('Rewards (Input)'!D16,'Reference Table'!$J$3:$K$29,2,FALSE)),4),DEC2HEX(HEX2DEC(VLOOKUP('Rewards (Input)'!C16,'Reference Table'!$B$3:$D$6,3,FALSE))+'Rewards (Input)'!E16))</f>
        <v>#N/A</v>
      </c>
      <c r="F17" s="35" t="e">
        <f>IF('Rewards (Input)'!D16="C",DEC2HEX(HEX2DEC(VLOOKUP('Rewards (Input)'!F16,'Reference Table'!$G$3:$H$317,2,FALSE))+HEX2DEC(VLOOKUP('Rewards (Input)'!E16,'Reference Table'!$J$3:$K$29,2,FALSE)),4),DEC2HEX(HEX2DEC(VLOOKUP('Rewards (Input)'!D16,'Reference Table'!$B$3:$D$6,3,FALSE))+'Rewards (Input)'!F16))</f>
        <v>#N/A</v>
      </c>
      <c r="G17" s="35" t="str">
        <f>IF('Rewards (Input)'!E16="C",DEC2HEX(HEX2DEC(VLOOKUP('Rewards (Input)'!G16,'Reference Table'!$G$3:$H$317,2,FALSE))+HEX2DEC(VLOOKUP('Rewards (Input)'!F16,'Reference Table'!$J$3:$K$29,2,FALSE)),4),DEC2HEX(HEX2DEC(VLOOKUP('Rewards (Input)'!E16,'Reference Table'!$B$3:$D$6,3,FALSE))+'Rewards (Input)'!G16))</f>
        <v>47D0</v>
      </c>
      <c r="H17" s="35" t="e">
        <f>IF('Rewards (Input)'!F16="C",DEC2HEX(HEX2DEC(VLOOKUP('Rewards (Input)'!H16,'Reference Table'!$G$3:$H$317,2,FALSE))+HEX2DEC(VLOOKUP('Rewards (Input)'!G16,'Reference Table'!$J$3:$K$29,2,FALSE)),4),DEC2HEX(HEX2DEC(VLOOKUP('Rewards (Input)'!F16,'Reference Table'!$B$3:$D$6,3,FALSE))+'Rewards (Input)'!H16))</f>
        <v>#N/A</v>
      </c>
      <c r="I17" s="35" t="e">
        <f>IF('Rewards (Input)'!G16="C",DEC2HEX(HEX2DEC(VLOOKUP('Rewards (Input)'!I16,'Reference Table'!$G$3:$H$317,2,FALSE))+HEX2DEC(VLOOKUP('Rewards (Input)'!H16,'Reference Table'!$J$3:$K$29,2,FALSE)),4),DEC2HEX(HEX2DEC(VLOOKUP('Rewards (Input)'!G16,'Reference Table'!$B$3:$D$6,3,FALSE))+'Rewards (Input)'!I16))</f>
        <v>#N/A</v>
      </c>
      <c r="J17" s="35" t="str">
        <f>IF('Rewards (Input)'!H16="C",DEC2HEX(HEX2DEC(VLOOKUP('Rewards (Input)'!J16,'Reference Table'!$G$3:$H$317,2,FALSE))+HEX2DEC(VLOOKUP('Rewards (Input)'!I16,'Reference Table'!$J$3:$K$29,2,FALSE)),4),DEC2HEX(HEX2DEC(VLOOKUP('Rewards (Input)'!H16,'Reference Table'!$B$3:$D$6,3,FALSE))+'Rewards (Input)'!J16))</f>
        <v>47D0</v>
      </c>
      <c r="K17" s="35" t="e">
        <f>IF('Rewards (Input)'!I16="C",DEC2HEX(HEX2DEC(VLOOKUP('Rewards (Input)'!K16,'Reference Table'!$G$3:$H$317,2,FALSE))+HEX2DEC(VLOOKUP('Rewards (Input)'!J16,'Reference Table'!$J$3:$K$29,2,FALSE)),4),DEC2HEX(HEX2DEC(VLOOKUP('Rewards (Input)'!I16,'Reference Table'!$B$3:$D$6,3,FALSE))+'Rewards (Input)'!K16))</f>
        <v>#N/A</v>
      </c>
      <c r="L17" s="35" t="e">
        <f>IF('Rewards (Input)'!J16="C",DEC2HEX(HEX2DEC(VLOOKUP('Rewards (Input)'!L16,'Reference Table'!$G$3:$H$317,2,FALSE))+HEX2DEC(VLOOKUP('Rewards (Input)'!K16,'Reference Table'!$J$3:$K$29,2,FALSE)),4),DEC2HEX(HEX2DEC(VLOOKUP('Rewards (Input)'!J16,'Reference Table'!$B$3:$D$6,3,FALSE))+'Rewards (Input)'!L16))</f>
        <v>#N/A</v>
      </c>
      <c r="M17" s="35" t="str">
        <f>IF('Rewards (Input)'!K16="C",DEC2HEX(HEX2DEC(VLOOKUP('Rewards (Input)'!M16,'Reference Table'!$G$3:$H$317,2,FALSE))+HEX2DEC(VLOOKUP('Rewards (Input)'!L16,'Reference Table'!$J$3:$K$29,2,FALSE)),4),DEC2HEX(HEX2DEC(VLOOKUP('Rewards (Input)'!K16,'Reference Table'!$B$3:$D$6,3,FALSE))+'Rewards (Input)'!M16))</f>
        <v>47D0</v>
      </c>
      <c r="N17" s="35" t="e">
        <f>IF('Rewards (Input)'!L16="C",DEC2HEX(HEX2DEC(VLOOKUP('Rewards (Input)'!N16,'Reference Table'!$G$3:$H$317,2,FALSE))+HEX2DEC(VLOOKUP('Rewards (Input)'!M16,'Reference Table'!$J$3:$K$29,2,FALSE)),4),DEC2HEX(HEX2DEC(VLOOKUP('Rewards (Input)'!L16,'Reference Table'!$B$3:$D$6,3,FALSE))+'Rewards (Input)'!N16))</f>
        <v>#N/A</v>
      </c>
      <c r="O17" s="35" t="e">
        <f>IF('Rewards (Input)'!M16="C",DEC2HEX(HEX2DEC(VLOOKUP('Rewards (Input)'!O16,'Reference Table'!$G$3:$H$317,2,FALSE))+HEX2DEC(VLOOKUP('Rewards (Input)'!N16,'Reference Table'!$J$3:$K$29,2,FALSE)),4),DEC2HEX(HEX2DEC(VLOOKUP('Rewards (Input)'!M16,'Reference Table'!$B$3:$D$6,3,FALSE))+'Rewards (Input)'!O16))</f>
        <v>#N/A</v>
      </c>
      <c r="P17" s="35" t="str">
        <f>IF('Rewards (Input)'!N16="C",DEC2HEX(HEX2DEC(VLOOKUP('Rewards (Input)'!P16,'Reference Table'!$G$3:$H$317,2,FALSE))+HEX2DEC(VLOOKUP('Rewards (Input)'!O16,'Reference Table'!$J$3:$K$29,2,FALSE)),4),DEC2HEX(HEX2DEC(VLOOKUP('Rewards (Input)'!N16,'Reference Table'!$B$3:$D$6,3,FALSE))+'Rewards (Input)'!P16))</f>
        <v>47D0</v>
      </c>
      <c r="Q17" s="35" t="e">
        <f>IF('Rewards (Input)'!O16="C",DEC2HEX(HEX2DEC(VLOOKUP('Rewards (Input)'!Q16,'Reference Table'!$G$3:$H$317,2,FALSE))+HEX2DEC(VLOOKUP('Rewards (Input)'!P16,'Reference Table'!$J$3:$K$29,2,FALSE)),4),DEC2HEX(HEX2DEC(VLOOKUP('Rewards (Input)'!O16,'Reference Table'!$B$3:$D$6,3,FALSE))+'Rewards (Input)'!Q16))</f>
        <v>#N/A</v>
      </c>
      <c r="R17" s="35" t="e">
        <f>IF('Rewards (Input)'!P16="C",DEC2HEX(HEX2DEC(VLOOKUP('Rewards (Input)'!R16,'Reference Table'!$G$3:$H$317,2,FALSE))+HEX2DEC(VLOOKUP('Rewards (Input)'!Q16,'Reference Table'!$J$3:$K$29,2,FALSE)),4),DEC2HEX(HEX2DEC(VLOOKUP('Rewards (Input)'!P16,'Reference Table'!$B$3:$D$6,3,FALSE))+'Rewards (Input)'!R16))</f>
        <v>#N/A</v>
      </c>
      <c r="S17" s="35" t="str">
        <f>IF('Rewards (Input)'!Q16="C",DEC2HEX(HEX2DEC(VLOOKUP('Rewards (Input)'!S16,'Reference Table'!$G$3:$H$317,2,FALSE))+HEX2DEC(VLOOKUP('Rewards (Input)'!R16,'Reference Table'!$J$3:$K$29,2,FALSE)),4),DEC2HEX(HEX2DEC(VLOOKUP('Rewards (Input)'!Q16,'Reference Table'!$B$3:$D$6,3,FALSE))+'Rewards (Input)'!S16))</f>
        <v>47D0</v>
      </c>
      <c r="T17" s="35" t="e">
        <f>IF('Rewards (Input)'!R16="C",DEC2HEX(HEX2DEC(VLOOKUP('Rewards (Input)'!T16,'Reference Table'!$G$3:$H$317,2,FALSE))+HEX2DEC(VLOOKUP('Rewards (Input)'!S16,'Reference Table'!$J$3:$K$29,2,FALSE)),4),DEC2HEX(HEX2DEC(VLOOKUP('Rewards (Input)'!R16,'Reference Table'!$B$3:$D$6,3,FALSE))+'Rewards (Input)'!T16))</f>
        <v>#N/A</v>
      </c>
      <c r="U17" s="35" t="e">
        <f>IF('Rewards (Input)'!S16="C",DEC2HEX(HEX2DEC(VLOOKUP('Rewards (Input)'!U16,'Reference Table'!$G$3:$H$317,2,FALSE))+HEX2DEC(VLOOKUP('Rewards (Input)'!T16,'Reference Table'!$J$3:$K$29,2,FALSE)),4),DEC2HEX(HEX2DEC(VLOOKUP('Rewards (Input)'!S16,'Reference Table'!$B$3:$D$6,3,FALSE))+'Rewards (Input)'!U16))</f>
        <v>#N/A</v>
      </c>
      <c r="V17" s="35" t="str">
        <f>IF('Rewards (Input)'!T16="C",DEC2HEX(HEX2DEC(VLOOKUP('Rewards (Input)'!V16,'Reference Table'!$G$3:$H$317,2,FALSE))+HEX2DEC(VLOOKUP('Rewards (Input)'!U16,'Reference Table'!$J$3:$K$29,2,FALSE)),4),DEC2HEX(HEX2DEC(VLOOKUP('Rewards (Input)'!T16,'Reference Table'!$B$3:$D$6,3,FALSE))+'Rewards (Input)'!V16))</f>
        <v>47D0</v>
      </c>
      <c r="W17" s="35" t="e">
        <f>IF('Rewards (Input)'!U16="C",DEC2HEX(HEX2DEC(VLOOKUP('Rewards (Input)'!W16,'Reference Table'!$G$3:$H$317,2,FALSE))+HEX2DEC(VLOOKUP('Rewards (Input)'!V16,'Reference Table'!$J$3:$K$29,2,FALSE)),4),DEC2HEX(HEX2DEC(VLOOKUP('Rewards (Input)'!U16,'Reference Table'!$B$3:$D$6,3,FALSE))+'Rewards (Input)'!W16))</f>
        <v>#N/A</v>
      </c>
      <c r="X17" s="35" t="e">
        <f>IF('Rewards (Input)'!V16="C",DEC2HEX(HEX2DEC(VLOOKUP('Rewards (Input)'!X16,'Reference Table'!$G$3:$H$317,2,FALSE))+HEX2DEC(VLOOKUP('Rewards (Input)'!W16,'Reference Table'!$J$3:$K$29,2,FALSE)),4),DEC2HEX(HEX2DEC(VLOOKUP('Rewards (Input)'!V16,'Reference Table'!$B$3:$D$6,3,FALSE))+'Rewards (Input)'!X16))</f>
        <v>#N/A</v>
      </c>
      <c r="Y17" s="35" t="str">
        <f>IF('Rewards (Input)'!W16="C",DEC2HEX(HEX2DEC(VLOOKUP('Rewards (Input)'!Y16,'Reference Table'!$G$3:$H$317,2,FALSE))+HEX2DEC(VLOOKUP('Rewards (Input)'!X16,'Reference Table'!$J$3:$K$29,2,FALSE)),4),DEC2HEX(HEX2DEC(VLOOKUP('Rewards (Input)'!W16,'Reference Table'!$B$3:$D$6,3,FALSE))+'Rewards (Input)'!Y16))</f>
        <v>47D0</v>
      </c>
      <c r="Z17" s="35" t="e">
        <f>IF('Rewards (Input)'!X16="C",DEC2HEX(HEX2DEC(VLOOKUP('Rewards (Input)'!Z16,'Reference Table'!$G$3:$H$317,2,FALSE))+HEX2DEC(VLOOKUP('Rewards (Input)'!Y16,'Reference Table'!$J$3:$K$29,2,FALSE)),4),DEC2HEX(HEX2DEC(VLOOKUP('Rewards (Input)'!X16,'Reference Table'!$B$3:$D$6,3,FALSE))+'Rewards (Input)'!Z16))</f>
        <v>#N/A</v>
      </c>
      <c r="AA17" s="35" t="e">
        <f>IF('Rewards (Input)'!Y16="C",DEC2HEX(HEX2DEC(VLOOKUP('Rewards (Input)'!AA16,'Reference Table'!$G$3:$H$317,2,FALSE))+HEX2DEC(VLOOKUP('Rewards (Input)'!Z16,'Reference Table'!$J$3:$K$29,2,FALSE)),4),DEC2HEX(HEX2DEC(VLOOKUP('Rewards (Input)'!Y16,'Reference Table'!$B$3:$D$6,3,FALSE))+'Rewards (Input)'!AA16))</f>
        <v>#N/A</v>
      </c>
      <c r="AB17" s="35" t="str">
        <f>IF('Rewards (Input)'!Z16="C",DEC2HEX(HEX2DEC(VLOOKUP('Rewards (Input)'!AB16,'Reference Table'!$G$3:$H$317,2,FALSE))+HEX2DEC(VLOOKUP('Rewards (Input)'!AA16,'Reference Table'!$J$3:$K$29,2,FALSE)),4),DEC2HEX(HEX2DEC(VLOOKUP('Rewards (Input)'!Z16,'Reference Table'!$B$3:$D$6,3,FALSE))+'Rewards (Input)'!AB16))</f>
        <v>47D0</v>
      </c>
      <c r="AC17" s="35" t="e">
        <f>IF('Rewards (Input)'!AA16="C",DEC2HEX(HEX2DEC(VLOOKUP('Rewards (Input)'!AC16,'Reference Table'!$G$3:$H$317,2,FALSE))+HEX2DEC(VLOOKUP('Rewards (Input)'!AB16,'Reference Table'!$J$3:$K$29,2,FALSE)),4),DEC2HEX(HEX2DEC(VLOOKUP('Rewards (Input)'!AA16,'Reference Table'!$B$3:$D$6,3,FALSE))+'Rewards (Input)'!AC16))</f>
        <v>#N/A</v>
      </c>
      <c r="AD17" s="35" t="e">
        <f>IF('Rewards (Input)'!AB16="C",DEC2HEX(HEX2DEC(VLOOKUP('Rewards (Input)'!AD16,'Reference Table'!$G$3:$H$317,2,FALSE))+HEX2DEC(VLOOKUP('Rewards (Input)'!AC16,'Reference Table'!$J$3:$K$29,2,FALSE)),4),DEC2HEX(HEX2DEC(VLOOKUP('Rewards (Input)'!AB16,'Reference Table'!$B$3:$D$6,3,FALSE))+'Rewards (Input)'!AD16))</f>
        <v>#N/A</v>
      </c>
      <c r="AE17" s="35" t="str">
        <f>IF('Rewards (Input)'!AC16="C",DEC2HEX(HEX2DEC(VLOOKUP('Rewards (Input)'!AE16,'Reference Table'!$G$3:$H$317,2,FALSE))+HEX2DEC(VLOOKUP('Rewards (Input)'!AD16,'Reference Table'!$J$3:$K$29,2,FALSE)),4),DEC2HEX(HEX2DEC(VLOOKUP('Rewards (Input)'!AC16,'Reference Table'!$B$3:$D$6,3,FALSE))+'Rewards (Input)'!AE16))</f>
        <v>47D0</v>
      </c>
      <c r="AF17" s="35" t="e">
        <f>IF('Rewards (Input)'!AD16="C",DEC2HEX(HEX2DEC(VLOOKUP('Rewards (Input)'!AF16,'Reference Table'!$G$3:$H$317,2,FALSE))+HEX2DEC(VLOOKUP('Rewards (Input)'!AE16,'Reference Table'!$J$3:$K$29,2,FALSE)),4),DEC2HEX(HEX2DEC(VLOOKUP('Rewards (Input)'!AD16,'Reference Table'!$B$3:$D$6,3,FALSE))+'Rewards (Input)'!AF16))</f>
        <v>#N/A</v>
      </c>
      <c r="AG17" s="35" t="e">
        <f>IF('Rewards (Input)'!AE16="C",DEC2HEX(HEX2DEC(VLOOKUP('Rewards (Input)'!AG16,'Reference Table'!$G$3:$H$317,2,FALSE))+HEX2DEC(VLOOKUP('Rewards (Input)'!AF16,'Reference Table'!$J$3:$K$29,2,FALSE)),4),DEC2HEX(HEX2DEC(VLOOKUP('Rewards (Input)'!AE16,'Reference Table'!$B$3:$D$6,3,FALSE))+'Rewards (Input)'!AG16))</f>
        <v>#N/A</v>
      </c>
      <c r="AH17" s="35" t="str">
        <f>IF('Rewards (Input)'!AF16="C",DEC2HEX(HEX2DEC(VLOOKUP('Rewards (Input)'!AH16,'Reference Table'!$G$3:$H$317,2,FALSE))+HEX2DEC(VLOOKUP('Rewards (Input)'!AG16,'Reference Table'!$J$3:$K$29,2,FALSE)),4),DEC2HEX(HEX2DEC(VLOOKUP('Rewards (Input)'!AF16,'Reference Table'!$B$3:$D$6,3,FALSE))+'Rewards (Input)'!AH16))</f>
        <v>4BB8</v>
      </c>
      <c r="AI17" s="35" t="e">
        <f>IF('Rewards (Input)'!AG16="C",DEC2HEX(HEX2DEC(VLOOKUP('Rewards (Input)'!AI16,'Reference Table'!$G$3:$H$317,2,FALSE))+HEX2DEC(VLOOKUP('Rewards (Input)'!AH16,'Reference Table'!$J$3:$K$29,2,FALSE)),4),DEC2HEX(HEX2DEC(VLOOKUP('Rewards (Input)'!AG16,'Reference Table'!$B$3:$D$6,3,FALSE))+'Rewards (Input)'!AI16))</f>
        <v>#N/A</v>
      </c>
      <c r="AJ17" s="35" t="e">
        <f>IF('Rewards (Input)'!AH16="C",DEC2HEX(HEX2DEC(VLOOKUP('Rewards (Input)'!AJ16,'Reference Table'!$G$3:$H$317,2,FALSE))+HEX2DEC(VLOOKUP('Rewards (Input)'!AI16,'Reference Table'!$J$3:$K$29,2,FALSE)),4),DEC2HEX(HEX2DEC(VLOOKUP('Rewards (Input)'!AH16,'Reference Table'!$B$3:$D$6,3,FALSE))+'Rewards (Input)'!AJ16))</f>
        <v>#N/A</v>
      </c>
      <c r="AK17" s="35" t="str">
        <f>IF('Rewards (Input)'!AI16="C",DEC2HEX(HEX2DEC(VLOOKUP('Rewards (Input)'!AK16,'Reference Table'!$G$3:$H$317,2,FALSE))+HEX2DEC(VLOOKUP('Rewards (Input)'!AJ16,'Reference Table'!$J$3:$K$29,2,FALSE)),4),DEC2HEX(HEX2DEC(VLOOKUP('Rewards (Input)'!AI16,'Reference Table'!$B$3:$D$6,3,FALSE))+'Rewards (Input)'!AK16))</f>
        <v>4BB8</v>
      </c>
      <c r="AL17" s="35" t="e">
        <f>IF('Rewards (Input)'!AJ16="C",DEC2HEX(HEX2DEC(VLOOKUP('Rewards (Input)'!AL16,'Reference Table'!$G$3:$H$317,2,FALSE))+HEX2DEC(VLOOKUP('Rewards (Input)'!AK16,'Reference Table'!$J$3:$K$29,2,FALSE)),4),DEC2HEX(HEX2DEC(VLOOKUP('Rewards (Input)'!AJ16,'Reference Table'!$B$3:$D$6,3,FALSE))+'Rewards (Input)'!AL16))</f>
        <v>#N/A</v>
      </c>
      <c r="AM17" s="35" t="e">
        <f>IF('Rewards (Input)'!AK16="C",DEC2HEX(HEX2DEC(VLOOKUP('Rewards (Input)'!AM16,'Reference Table'!$G$3:$H$317,2,FALSE))+HEX2DEC(VLOOKUP('Rewards (Input)'!AL16,'Reference Table'!$J$3:$K$29,2,FALSE)),4),DEC2HEX(HEX2DEC(VLOOKUP('Rewards (Input)'!AK16,'Reference Table'!$B$3:$D$6,3,FALSE))+'Rewards (Input)'!AM16))</f>
        <v>#N/A</v>
      </c>
      <c r="AN17" s="35" t="str">
        <f>IF('Rewards (Input)'!AL16="C",DEC2HEX(HEX2DEC(VLOOKUP('Rewards (Input)'!AN16,'Reference Table'!$G$3:$H$317,2,FALSE))+HEX2DEC(VLOOKUP('Rewards (Input)'!AM16,'Reference Table'!$J$3:$K$29,2,FALSE)),4),DEC2HEX(HEX2DEC(VLOOKUP('Rewards (Input)'!AL16,'Reference Table'!$B$3:$D$6,3,FALSE))+'Rewards (Input)'!AN16))</f>
        <v>4FA0</v>
      </c>
      <c r="AO17" s="35" t="e">
        <f>IF('Rewards (Input)'!AM16="C",DEC2HEX(HEX2DEC(VLOOKUP('Rewards (Input)'!AO16,'Reference Table'!$G$3:$H$317,2,FALSE))+HEX2DEC(VLOOKUP('Rewards (Input)'!AN16,'Reference Table'!$J$3:$K$29,2,FALSE)),4),DEC2HEX(HEX2DEC(VLOOKUP('Rewards (Input)'!AM16,'Reference Table'!$B$3:$D$6,3,FALSE))+'Rewards (Input)'!AO16))</f>
        <v>#N/A</v>
      </c>
      <c r="AP17" s="35" t="e">
        <f>IF('Rewards (Input)'!AN16="C",DEC2HEX(HEX2DEC(VLOOKUP('Rewards (Input)'!AP16,'Reference Table'!$G$3:$H$317,2,FALSE))+HEX2DEC(VLOOKUP('Rewards (Input)'!AO16,'Reference Table'!$J$3:$K$29,2,FALSE)),4),DEC2HEX(HEX2DEC(VLOOKUP('Rewards (Input)'!AN16,'Reference Table'!$B$3:$D$6,3,FALSE))+'Rewards (Input)'!AP16))</f>
        <v>#N/A</v>
      </c>
      <c r="AQ17" s="35" t="str">
        <f>IF('Rewards (Input)'!AO16="C",DEC2HEX(HEX2DEC(VLOOKUP('Rewards (Input)'!AQ16,'Reference Table'!$G$3:$H$317,2,FALSE))+HEX2DEC(VLOOKUP('Rewards (Input)'!AP16,'Reference Table'!$J$3:$K$29,2,FALSE)),4),DEC2HEX(HEX2DEC(VLOOKUP('Rewards (Input)'!AO16,'Reference Table'!$B$3:$D$6,3,FALSE))+'Rewards (Input)'!AQ16))</f>
        <v>4FA0</v>
      </c>
      <c r="AR17" s="28" t="e">
        <f>IF('Rewards (Input)'!AP16="C",DEC2HEX(HEX2DEC(VLOOKUP('Rewards (Input)'!AR16,'Reference Table'!$G$3:$H$317,2,FALSE))+HEX2DEC(VLOOKUP('Rewards (Input)'!AQ16,'Reference Table'!$J$3:$K$29,2,FALSE)),4),DEC2HEX(HEX2DEC(VLOOKUP('Rewards (Input)'!AP16,'Reference Table'!$B$3:$D$6,3,FALSE))+'Rewards (Input)'!AR16))</f>
        <v>#N/A</v>
      </c>
      <c r="AS17" s="46" t="e">
        <f>IF('Rewards (Input)'!AQ16="C",DEC2HEX(HEX2DEC(VLOOKUP('Rewards (Input)'!AS16,'Reference Table'!$G$3:$H$317,2,FALSE))+HEX2DEC(VLOOKUP('Rewards (Input)'!AR16,'Reference Table'!$J$3:$K$29,2,FALSE)),4),DEC2HEX(HEX2DEC(VLOOKUP('Rewards (Input)'!AQ16,'Reference Table'!$B$3:$D$6,3,FALSE))+'Rewards (Input)'!AS16))</f>
        <v>#N/A</v>
      </c>
      <c r="AT17" s="24"/>
      <c r="AU17" s="35" t="str">
        <f>IF('Rewards (Input)'!AS16="C",DEC2HEX(HEX2DEC(VLOOKUP('Rewards (Input)'!AU16,'Reference Table'!$G$3:$H$317,2,FALSE))+HEX2DEC(VLOOKUP('Rewards (Input)'!AT16,'Reference Table'!$J$3:$K$29,2,FALSE)),4),DEC2HEX(HEX2DEC(VLOOKUP('Rewards (Input)'!AS16,'Reference Table'!$B$3:$D$6,3,FALSE))+'Rewards (Input)'!AU16))</f>
        <v>47D0</v>
      </c>
      <c r="AV17" s="28" t="e">
        <f>IF('Rewards (Input)'!AT16="C",DEC2HEX(HEX2DEC(VLOOKUP('Rewards (Input)'!AV16,'Reference Table'!$G$3:$H$317,2,FALSE))+HEX2DEC(VLOOKUP('Rewards (Input)'!AU16,'Reference Table'!$J$3:$K$29,2,FALSE)),4),DEC2HEX(HEX2DEC(VLOOKUP('Rewards (Input)'!AT16,'Reference Table'!$B$3:$D$6,3,FALSE))+'Rewards (Input)'!AV16))</f>
        <v>#N/A</v>
      </c>
      <c r="AW17" s="35" t="e">
        <f>IF('Rewards (Input)'!AU16="C",DEC2HEX(HEX2DEC(VLOOKUP('Rewards (Input)'!AW16,'Reference Table'!$G$3:$H$317,2,FALSE))+HEX2DEC(VLOOKUP('Rewards (Input)'!AV16,'Reference Table'!$J$3:$K$29,2,FALSE)),4),DEC2HEX(HEX2DEC(VLOOKUP('Rewards (Input)'!AU16,'Reference Table'!$B$3:$D$6,3,FALSE))+'Rewards (Input)'!AW16))</f>
        <v>#N/A</v>
      </c>
      <c r="AX17" s="35" t="str">
        <f>IF('Rewards (Input)'!AV16="C",DEC2HEX(HEX2DEC(VLOOKUP('Rewards (Input)'!AX16,'Reference Table'!$G$3:$H$317,2,FALSE))+HEX2DEC(VLOOKUP('Rewards (Input)'!AW16,'Reference Table'!$J$3:$K$29,2,FALSE)),4),DEC2HEX(HEX2DEC(VLOOKUP('Rewards (Input)'!AV16,'Reference Table'!$B$3:$D$6,3,FALSE))+'Rewards (Input)'!AX16))</f>
        <v>47D0</v>
      </c>
      <c r="AY17" s="35" t="e">
        <f>IF('Rewards (Input)'!AW16="C",DEC2HEX(HEX2DEC(VLOOKUP('Rewards (Input)'!AY16,'Reference Table'!$G$3:$H$317,2,FALSE))+HEX2DEC(VLOOKUP('Rewards (Input)'!AX16,'Reference Table'!$J$3:$K$29,2,FALSE)),4),DEC2HEX(HEX2DEC(VLOOKUP('Rewards (Input)'!AW16,'Reference Table'!$B$3:$D$6,3,FALSE))+'Rewards (Input)'!AY16))</f>
        <v>#N/A</v>
      </c>
      <c r="AZ17" s="35" t="e">
        <f>IF('Rewards (Input)'!AX16="C",DEC2HEX(HEX2DEC(VLOOKUP('Rewards (Input)'!AZ16,'Reference Table'!$G$3:$H$317,2,FALSE))+HEX2DEC(VLOOKUP('Rewards (Input)'!AY16,'Reference Table'!$J$3:$K$29,2,FALSE)),4),DEC2HEX(HEX2DEC(VLOOKUP('Rewards (Input)'!AX16,'Reference Table'!$B$3:$D$6,3,FALSE))+'Rewards (Input)'!AZ16))</f>
        <v>#N/A</v>
      </c>
      <c r="BA17" s="35" t="str">
        <f>IF('Rewards (Input)'!AY16="C",DEC2HEX(HEX2DEC(VLOOKUP('Rewards (Input)'!BA16,'Reference Table'!$G$3:$H$317,2,FALSE))+HEX2DEC(VLOOKUP('Rewards (Input)'!AZ16,'Reference Table'!$J$3:$K$29,2,FALSE)),4),DEC2HEX(HEX2DEC(VLOOKUP('Rewards (Input)'!AY16,'Reference Table'!$B$3:$D$6,3,FALSE))+'Rewards (Input)'!BA16))</f>
        <v>47D0</v>
      </c>
      <c r="BB17" s="35" t="e">
        <f>IF('Rewards (Input)'!AZ16="C",DEC2HEX(HEX2DEC(VLOOKUP('Rewards (Input)'!BB16,'Reference Table'!$G$3:$H$317,2,FALSE))+HEX2DEC(VLOOKUP('Rewards (Input)'!BA16,'Reference Table'!$J$3:$K$29,2,FALSE)),4),DEC2HEX(HEX2DEC(VLOOKUP('Rewards (Input)'!AZ16,'Reference Table'!$B$3:$D$6,3,FALSE))+'Rewards (Input)'!BB16))</f>
        <v>#N/A</v>
      </c>
      <c r="BC17" s="35" t="e">
        <f>IF('Rewards (Input)'!BA16="C",DEC2HEX(HEX2DEC(VLOOKUP('Rewards (Input)'!BC16,'Reference Table'!$G$3:$H$317,2,FALSE))+HEX2DEC(VLOOKUP('Rewards (Input)'!BB16,'Reference Table'!$J$3:$K$29,2,FALSE)),4),DEC2HEX(HEX2DEC(VLOOKUP('Rewards (Input)'!BA16,'Reference Table'!$B$3:$D$6,3,FALSE))+'Rewards (Input)'!BC16))</f>
        <v>#N/A</v>
      </c>
      <c r="BD17" s="35" t="str">
        <f>IF('Rewards (Input)'!BB16="C",DEC2HEX(HEX2DEC(VLOOKUP('Rewards (Input)'!BD16,'Reference Table'!$G$3:$H$317,2,FALSE))+HEX2DEC(VLOOKUP('Rewards (Input)'!BC16,'Reference Table'!$J$3:$K$29,2,FALSE)),4),DEC2HEX(HEX2DEC(VLOOKUP('Rewards (Input)'!BB16,'Reference Table'!$B$3:$D$6,3,FALSE))+'Rewards (Input)'!BD16))</f>
        <v>47D0</v>
      </c>
      <c r="BE17" s="35" t="e">
        <f>IF('Rewards (Input)'!BC16="C",DEC2HEX(HEX2DEC(VLOOKUP('Rewards (Input)'!BE16,'Reference Table'!$G$3:$H$317,2,FALSE))+HEX2DEC(VLOOKUP('Rewards (Input)'!BD16,'Reference Table'!$J$3:$K$29,2,FALSE)),4),DEC2HEX(HEX2DEC(VLOOKUP('Rewards (Input)'!BC16,'Reference Table'!$B$3:$D$6,3,FALSE))+'Rewards (Input)'!BE16))</f>
        <v>#N/A</v>
      </c>
      <c r="BF17" s="35" t="e">
        <f>IF('Rewards (Input)'!BD16="C",DEC2HEX(HEX2DEC(VLOOKUP('Rewards (Input)'!BF16,'Reference Table'!$G$3:$H$317,2,FALSE))+HEX2DEC(VLOOKUP('Rewards (Input)'!BE16,'Reference Table'!$J$3:$K$29,2,FALSE)),4),DEC2HEX(HEX2DEC(VLOOKUP('Rewards (Input)'!BD16,'Reference Table'!$B$3:$D$6,3,FALSE))+'Rewards (Input)'!BF16))</f>
        <v>#N/A</v>
      </c>
      <c r="BG17" s="35" t="str">
        <f>IF('Rewards (Input)'!BE16="C",DEC2HEX(HEX2DEC(VLOOKUP('Rewards (Input)'!BG16,'Reference Table'!$G$3:$H$317,2,FALSE))+HEX2DEC(VLOOKUP('Rewards (Input)'!BF16,'Reference Table'!$J$3:$K$29,2,FALSE)),4),DEC2HEX(HEX2DEC(VLOOKUP('Rewards (Input)'!BE16,'Reference Table'!$B$3:$D$6,3,FALSE))+'Rewards (Input)'!BG16))</f>
        <v>47D0</v>
      </c>
      <c r="BH17" s="35" t="e">
        <f>IF('Rewards (Input)'!BF16="C",DEC2HEX(HEX2DEC(VLOOKUP('Rewards (Input)'!BH16,'Reference Table'!$G$3:$H$317,2,FALSE))+HEX2DEC(VLOOKUP('Rewards (Input)'!BG16,'Reference Table'!$J$3:$K$29,2,FALSE)),4),DEC2HEX(HEX2DEC(VLOOKUP('Rewards (Input)'!BF16,'Reference Table'!$B$3:$D$6,3,FALSE))+'Rewards (Input)'!BH16))</f>
        <v>#N/A</v>
      </c>
      <c r="BI17" s="35" t="e">
        <f>IF('Rewards (Input)'!BG16="C",DEC2HEX(HEX2DEC(VLOOKUP('Rewards (Input)'!BI16,'Reference Table'!$G$3:$H$317,2,FALSE))+HEX2DEC(VLOOKUP('Rewards (Input)'!BH16,'Reference Table'!$J$3:$K$29,2,FALSE)),4),DEC2HEX(HEX2DEC(VLOOKUP('Rewards (Input)'!BG16,'Reference Table'!$B$3:$D$6,3,FALSE))+'Rewards (Input)'!BI16))</f>
        <v>#N/A</v>
      </c>
      <c r="BJ17" s="35" t="str">
        <f>IF('Rewards (Input)'!BH16="C",DEC2HEX(HEX2DEC(VLOOKUP('Rewards (Input)'!BJ16,'Reference Table'!$G$3:$H$317,2,FALSE))+HEX2DEC(VLOOKUP('Rewards (Input)'!BI16,'Reference Table'!$J$3:$K$29,2,FALSE)),4),DEC2HEX(HEX2DEC(VLOOKUP('Rewards (Input)'!BH16,'Reference Table'!$B$3:$D$6,3,FALSE))+'Rewards (Input)'!BJ16))</f>
        <v>47D0</v>
      </c>
      <c r="BK17" s="35" t="e">
        <f>IF('Rewards (Input)'!BI16="C",DEC2HEX(HEX2DEC(VLOOKUP('Rewards (Input)'!BK16,'Reference Table'!$G$3:$H$317,2,FALSE))+HEX2DEC(VLOOKUP('Rewards (Input)'!BJ16,'Reference Table'!$J$3:$K$29,2,FALSE)),4),DEC2HEX(HEX2DEC(VLOOKUP('Rewards (Input)'!BI16,'Reference Table'!$B$3:$D$6,3,FALSE))+'Rewards (Input)'!BK16))</f>
        <v>#N/A</v>
      </c>
      <c r="BL17" s="35" t="e">
        <f>IF('Rewards (Input)'!BJ16="C",DEC2HEX(HEX2DEC(VLOOKUP('Rewards (Input)'!BL16,'Reference Table'!$G$3:$H$317,2,FALSE))+HEX2DEC(VLOOKUP('Rewards (Input)'!BK16,'Reference Table'!$J$3:$K$29,2,FALSE)),4),DEC2HEX(HEX2DEC(VLOOKUP('Rewards (Input)'!BJ16,'Reference Table'!$B$3:$D$6,3,FALSE))+'Rewards (Input)'!BL16))</f>
        <v>#N/A</v>
      </c>
      <c r="BM17" s="35" t="str">
        <f>IF('Rewards (Input)'!BK16="C",DEC2HEX(HEX2DEC(VLOOKUP('Rewards (Input)'!BM16,'Reference Table'!$G$3:$H$317,2,FALSE))+HEX2DEC(VLOOKUP('Rewards (Input)'!BL16,'Reference Table'!$J$3:$K$29,2,FALSE)),4),DEC2HEX(HEX2DEC(VLOOKUP('Rewards (Input)'!BK16,'Reference Table'!$B$3:$D$6,3,FALSE))+'Rewards (Input)'!BM16))</f>
        <v>47D0</v>
      </c>
      <c r="BN17" s="35" t="e">
        <f>IF('Rewards (Input)'!BL16="C",DEC2HEX(HEX2DEC(VLOOKUP('Rewards (Input)'!BN16,'Reference Table'!$G$3:$H$317,2,FALSE))+HEX2DEC(VLOOKUP('Rewards (Input)'!BM16,'Reference Table'!$J$3:$K$29,2,FALSE)),4),DEC2HEX(HEX2DEC(VLOOKUP('Rewards (Input)'!BL16,'Reference Table'!$B$3:$D$6,3,FALSE))+'Rewards (Input)'!BN16))</f>
        <v>#N/A</v>
      </c>
      <c r="BO17" s="35" t="e">
        <f>IF('Rewards (Input)'!BM16="C",DEC2HEX(HEX2DEC(VLOOKUP('Rewards (Input)'!BO16,'Reference Table'!$G$3:$H$317,2,FALSE))+HEX2DEC(VLOOKUP('Rewards (Input)'!BN16,'Reference Table'!$J$3:$K$29,2,FALSE)),4),DEC2HEX(HEX2DEC(VLOOKUP('Rewards (Input)'!BM16,'Reference Table'!$B$3:$D$6,3,FALSE))+'Rewards (Input)'!BO16))</f>
        <v>#N/A</v>
      </c>
      <c r="BP17" s="35" t="str">
        <f>IF('Rewards (Input)'!BN16="C",DEC2HEX(HEX2DEC(VLOOKUP('Rewards (Input)'!BP16,'Reference Table'!$G$3:$H$317,2,FALSE))+HEX2DEC(VLOOKUP('Rewards (Input)'!BO16,'Reference Table'!$J$3:$K$29,2,FALSE)),4),DEC2HEX(HEX2DEC(VLOOKUP('Rewards (Input)'!BN16,'Reference Table'!$B$3:$D$6,3,FALSE))+'Rewards (Input)'!BP16))</f>
        <v>47D0</v>
      </c>
      <c r="BQ17" s="35" t="e">
        <f>IF('Rewards (Input)'!BO16="C",DEC2HEX(HEX2DEC(VLOOKUP('Rewards (Input)'!BQ16,'Reference Table'!$G$3:$H$317,2,FALSE))+HEX2DEC(VLOOKUP('Rewards (Input)'!BP16,'Reference Table'!$J$3:$K$29,2,FALSE)),4),DEC2HEX(HEX2DEC(VLOOKUP('Rewards (Input)'!BO16,'Reference Table'!$B$3:$D$6,3,FALSE))+'Rewards (Input)'!BQ16))</f>
        <v>#N/A</v>
      </c>
      <c r="BR17" s="35" t="e">
        <f>IF('Rewards (Input)'!BP16="C",DEC2HEX(HEX2DEC(VLOOKUP('Rewards (Input)'!BR16,'Reference Table'!$G$3:$H$317,2,FALSE))+HEX2DEC(VLOOKUP('Rewards (Input)'!BQ16,'Reference Table'!$J$3:$K$29,2,FALSE)),4),DEC2HEX(HEX2DEC(VLOOKUP('Rewards (Input)'!BP16,'Reference Table'!$B$3:$D$6,3,FALSE))+'Rewards (Input)'!BR16))</f>
        <v>#N/A</v>
      </c>
      <c r="BS17" s="35" t="str">
        <f>IF('Rewards (Input)'!BQ16="C",DEC2HEX(HEX2DEC(VLOOKUP('Rewards (Input)'!BS16,'Reference Table'!$G$3:$H$317,2,FALSE))+HEX2DEC(VLOOKUP('Rewards (Input)'!BR16,'Reference Table'!$J$3:$K$29,2,FALSE)),4),DEC2HEX(HEX2DEC(VLOOKUP('Rewards (Input)'!BQ16,'Reference Table'!$B$3:$D$6,3,FALSE))+'Rewards (Input)'!BS16))</f>
        <v>47D0</v>
      </c>
      <c r="BT17" s="35" t="e">
        <f>IF('Rewards (Input)'!BR16="C",DEC2HEX(HEX2DEC(VLOOKUP('Rewards (Input)'!BT16,'Reference Table'!$G$3:$H$317,2,FALSE))+HEX2DEC(VLOOKUP('Rewards (Input)'!BS16,'Reference Table'!$J$3:$K$29,2,FALSE)),4),DEC2HEX(HEX2DEC(VLOOKUP('Rewards (Input)'!BR16,'Reference Table'!$B$3:$D$6,3,FALSE))+'Rewards (Input)'!BT16))</f>
        <v>#N/A</v>
      </c>
      <c r="BU17" s="35" t="e">
        <f>IF('Rewards (Input)'!BS16="C",DEC2HEX(HEX2DEC(VLOOKUP('Rewards (Input)'!BU16,'Reference Table'!$G$3:$H$317,2,FALSE))+HEX2DEC(VLOOKUP('Rewards (Input)'!BT16,'Reference Table'!$J$3:$K$29,2,FALSE)),4),DEC2HEX(HEX2DEC(VLOOKUP('Rewards (Input)'!BS16,'Reference Table'!$B$3:$D$6,3,FALSE))+'Rewards (Input)'!BU16))</f>
        <v>#N/A</v>
      </c>
      <c r="BV17" s="35" t="str">
        <f>IF('Rewards (Input)'!BT16="C",DEC2HEX(HEX2DEC(VLOOKUP('Rewards (Input)'!BV16,'Reference Table'!$G$3:$H$317,2,FALSE))+HEX2DEC(VLOOKUP('Rewards (Input)'!BU16,'Reference Table'!$J$3:$K$29,2,FALSE)),4),DEC2HEX(HEX2DEC(VLOOKUP('Rewards (Input)'!BT16,'Reference Table'!$B$3:$D$6,3,FALSE))+'Rewards (Input)'!BV16))</f>
        <v>8000</v>
      </c>
      <c r="BW17" s="35" t="e">
        <f>IF('Rewards (Input)'!BU16="C",DEC2HEX(HEX2DEC(VLOOKUP('Rewards (Input)'!BW16,'Reference Table'!$G$3:$H$317,2,FALSE))+HEX2DEC(VLOOKUP('Rewards (Input)'!BV16,'Reference Table'!$J$3:$K$29,2,FALSE)),4),DEC2HEX(HEX2DEC(VLOOKUP('Rewards (Input)'!BU16,'Reference Table'!$B$3:$D$6,3,FALSE))+'Rewards (Input)'!BW16))</f>
        <v>#N/A</v>
      </c>
      <c r="BX17" s="35" t="e">
        <f>IF('Rewards (Input)'!BV16="C",DEC2HEX(HEX2DEC(VLOOKUP('Rewards (Input)'!BX16,'Reference Table'!$G$3:$H$317,2,FALSE))+HEX2DEC(VLOOKUP('Rewards (Input)'!BW16,'Reference Table'!$J$3:$K$29,2,FALSE)),4),DEC2HEX(HEX2DEC(VLOOKUP('Rewards (Input)'!BV16,'Reference Table'!$B$3:$D$6,3,FALSE))+'Rewards (Input)'!BX16))</f>
        <v>#N/A</v>
      </c>
      <c r="BY17" s="35" t="str">
        <f>IF('Rewards (Input)'!BW16="C",DEC2HEX(HEX2DEC(VLOOKUP('Rewards (Input)'!BY16,'Reference Table'!$G$3:$H$317,2,FALSE))+HEX2DEC(VLOOKUP('Rewards (Input)'!BX16,'Reference Table'!$J$3:$K$29,2,FALSE)),4),DEC2HEX(HEX2DEC(VLOOKUP('Rewards (Input)'!BW16,'Reference Table'!$B$3:$D$6,3,FALSE))+'Rewards (Input)'!BY16))</f>
        <v>4BB8</v>
      </c>
      <c r="BZ17" s="35" t="e">
        <f>IF('Rewards (Input)'!BX16="C",DEC2HEX(HEX2DEC(VLOOKUP('Rewards (Input)'!BZ16,'Reference Table'!$G$3:$H$317,2,FALSE))+HEX2DEC(VLOOKUP('Rewards (Input)'!BY16,'Reference Table'!$J$3:$K$29,2,FALSE)),4),DEC2HEX(HEX2DEC(VLOOKUP('Rewards (Input)'!BX16,'Reference Table'!$B$3:$D$6,3,FALSE))+'Rewards (Input)'!BZ16))</f>
        <v>#N/A</v>
      </c>
      <c r="CA17" s="35" t="e">
        <f>IF('Rewards (Input)'!BY16="C",DEC2HEX(HEX2DEC(VLOOKUP('Rewards (Input)'!CA16,'Reference Table'!$G$3:$H$317,2,FALSE))+HEX2DEC(VLOOKUP('Rewards (Input)'!BZ16,'Reference Table'!$J$3:$K$29,2,FALSE)),4),DEC2HEX(HEX2DEC(VLOOKUP('Rewards (Input)'!BY16,'Reference Table'!$B$3:$D$6,3,FALSE))+'Rewards (Input)'!CA16))</f>
        <v>#N/A</v>
      </c>
      <c r="CB17" s="35" t="str">
        <f>IF('Rewards (Input)'!BZ16="C",DEC2HEX(HEX2DEC(VLOOKUP('Rewards (Input)'!CB16,'Reference Table'!$G$3:$H$317,2,FALSE))+HEX2DEC(VLOOKUP('Rewards (Input)'!CA16,'Reference Table'!$J$3:$K$29,2,FALSE)),4),DEC2HEX(HEX2DEC(VLOOKUP('Rewards (Input)'!BZ16,'Reference Table'!$B$3:$D$6,3,FALSE))+'Rewards (Input)'!CB16))</f>
        <v>4BB8</v>
      </c>
      <c r="CC17" s="35" t="e">
        <f>IF('Rewards (Input)'!CA16="C",DEC2HEX(HEX2DEC(VLOOKUP('Rewards (Input)'!CC16,'Reference Table'!$G$3:$H$317,2,FALSE))+HEX2DEC(VLOOKUP('Rewards (Input)'!CB16,'Reference Table'!$J$3:$K$29,2,FALSE)),4),DEC2HEX(HEX2DEC(VLOOKUP('Rewards (Input)'!CA16,'Reference Table'!$B$3:$D$6,3,FALSE))+'Rewards (Input)'!CC16))</f>
        <v>#N/A</v>
      </c>
      <c r="CD17" s="35" t="e">
        <f>IF('Rewards (Input)'!CB16="C",DEC2HEX(HEX2DEC(VLOOKUP('Rewards (Input)'!CD16,'Reference Table'!$G$3:$H$317,2,FALSE))+HEX2DEC(VLOOKUP('Rewards (Input)'!CC16,'Reference Table'!$J$3:$K$29,2,FALSE)),4),DEC2HEX(HEX2DEC(VLOOKUP('Rewards (Input)'!CB16,'Reference Table'!$B$3:$D$6,3,FALSE))+'Rewards (Input)'!CD16))</f>
        <v>#N/A</v>
      </c>
      <c r="CE17" s="35" t="str">
        <f>IF('Rewards (Input)'!CC16="C",DEC2HEX(HEX2DEC(VLOOKUP('Rewards (Input)'!CE16,'Reference Table'!$G$3:$H$317,2,FALSE))+HEX2DEC(VLOOKUP('Rewards (Input)'!CD16,'Reference Table'!$J$3:$K$29,2,FALSE)),4),DEC2HEX(HEX2DEC(VLOOKUP('Rewards (Input)'!CC16,'Reference Table'!$B$3:$D$6,3,FALSE))+'Rewards (Input)'!CE16))</f>
        <v>4FA0</v>
      </c>
      <c r="CF17" s="35" t="e">
        <f>IF('Rewards (Input)'!CD16="C",DEC2HEX(HEX2DEC(VLOOKUP('Rewards (Input)'!CF16,'Reference Table'!$G$3:$H$317,2,FALSE))+HEX2DEC(VLOOKUP('Rewards (Input)'!CE16,'Reference Table'!$J$3:$K$29,2,FALSE)),4),DEC2HEX(HEX2DEC(VLOOKUP('Rewards (Input)'!CD16,'Reference Table'!$B$3:$D$6,3,FALSE))+'Rewards (Input)'!CF16))</f>
        <v>#N/A</v>
      </c>
      <c r="CG17" s="35" t="e">
        <f>IF('Rewards (Input)'!CE16="C",DEC2HEX(HEX2DEC(VLOOKUP('Rewards (Input)'!CG16,'Reference Table'!$G$3:$H$317,2,FALSE))+HEX2DEC(VLOOKUP('Rewards (Input)'!CF16,'Reference Table'!$J$3:$K$29,2,FALSE)),4),DEC2HEX(HEX2DEC(VLOOKUP('Rewards (Input)'!CE16,'Reference Table'!$B$3:$D$6,3,FALSE))+'Rewards (Input)'!CG16))</f>
        <v>#N/A</v>
      </c>
      <c r="CH17" s="35" t="str">
        <f>IF('Rewards (Input)'!CF16="C",DEC2HEX(HEX2DEC(VLOOKUP('Rewards (Input)'!CH16,'Reference Table'!$G$3:$H$317,2,FALSE))+HEX2DEC(VLOOKUP('Rewards (Input)'!CG16,'Reference Table'!$J$3:$K$29,2,FALSE)),4),DEC2HEX(HEX2DEC(VLOOKUP('Rewards (Input)'!CF16,'Reference Table'!$B$3:$D$6,3,FALSE))+'Rewards (Input)'!CH16))</f>
        <v>4FA0</v>
      </c>
      <c r="CI17" s="28"/>
    </row>
    <row r="18" spans="1:87">
      <c r="A18" s="25" t="str">
        <f t="shared" si="0"/>
        <v>0D</v>
      </c>
      <c r="B18" s="25" t="s">
        <v>54</v>
      </c>
      <c r="C18" s="37" t="str">
        <f t="shared" si="1"/>
        <v>16380</v>
      </c>
      <c r="D18" s="35" t="str">
        <f>IF('Rewards (Input)'!B17="C",DEC2HEX(HEX2DEC(VLOOKUP('Rewards (Input)'!D17,'Reference Table'!$G$3:$H$317,2,FALSE))+HEX2DEC(VLOOKUP('Rewards (Input)'!C17,'Reference Table'!$J$3:$K$29,2,FALSE)),4),DEC2HEX(HEX2DEC(VLOOKUP('Rewards (Input)'!B17,'Reference Table'!$B$3:$D$6,3,FALSE))+'Rewards (Input)'!D17))</f>
        <v>4064</v>
      </c>
      <c r="E18" s="35" t="e">
        <f>IF('Rewards (Input)'!C17="C",DEC2HEX(HEX2DEC(VLOOKUP('Rewards (Input)'!E17,'Reference Table'!$G$3:$H$317,2,FALSE))+HEX2DEC(VLOOKUP('Rewards (Input)'!D17,'Reference Table'!$J$3:$K$29,2,FALSE)),4),DEC2HEX(HEX2DEC(VLOOKUP('Rewards (Input)'!C17,'Reference Table'!$B$3:$D$6,3,FALSE))+'Rewards (Input)'!E17))</f>
        <v>#N/A</v>
      </c>
      <c r="F18" s="35" t="e">
        <f>IF('Rewards (Input)'!D17="C",DEC2HEX(HEX2DEC(VLOOKUP('Rewards (Input)'!F17,'Reference Table'!$G$3:$H$317,2,FALSE))+HEX2DEC(VLOOKUP('Rewards (Input)'!E17,'Reference Table'!$J$3:$K$29,2,FALSE)),4),DEC2HEX(HEX2DEC(VLOOKUP('Rewards (Input)'!D17,'Reference Table'!$B$3:$D$6,3,FALSE))+'Rewards (Input)'!F17))</f>
        <v>#N/A</v>
      </c>
      <c r="G18" s="35" t="str">
        <f>IF('Rewards (Input)'!E17="C",DEC2HEX(HEX2DEC(VLOOKUP('Rewards (Input)'!G17,'Reference Table'!$G$3:$H$317,2,FALSE))+HEX2DEC(VLOOKUP('Rewards (Input)'!F17,'Reference Table'!$J$3:$K$29,2,FALSE)),4),DEC2HEX(HEX2DEC(VLOOKUP('Rewards (Input)'!E17,'Reference Table'!$B$3:$D$6,3,FALSE))+'Rewards (Input)'!G17))</f>
        <v>4064</v>
      </c>
      <c r="H18" s="35" t="e">
        <f>IF('Rewards (Input)'!F17="C",DEC2HEX(HEX2DEC(VLOOKUP('Rewards (Input)'!H17,'Reference Table'!$G$3:$H$317,2,FALSE))+HEX2DEC(VLOOKUP('Rewards (Input)'!G17,'Reference Table'!$J$3:$K$29,2,FALSE)),4),DEC2HEX(HEX2DEC(VLOOKUP('Rewards (Input)'!F17,'Reference Table'!$B$3:$D$6,3,FALSE))+'Rewards (Input)'!H17))</f>
        <v>#N/A</v>
      </c>
      <c r="I18" s="35" t="e">
        <f>IF('Rewards (Input)'!G17="C",DEC2HEX(HEX2DEC(VLOOKUP('Rewards (Input)'!I17,'Reference Table'!$G$3:$H$317,2,FALSE))+HEX2DEC(VLOOKUP('Rewards (Input)'!H17,'Reference Table'!$J$3:$K$29,2,FALSE)),4),DEC2HEX(HEX2DEC(VLOOKUP('Rewards (Input)'!G17,'Reference Table'!$B$3:$D$6,3,FALSE))+'Rewards (Input)'!I17))</f>
        <v>#N/A</v>
      </c>
      <c r="J18" s="35" t="str">
        <f>IF('Rewards (Input)'!H17="C",DEC2HEX(HEX2DEC(VLOOKUP('Rewards (Input)'!J17,'Reference Table'!$G$3:$H$317,2,FALSE))+HEX2DEC(VLOOKUP('Rewards (Input)'!I17,'Reference Table'!$J$3:$K$29,2,FALSE)),4),DEC2HEX(HEX2DEC(VLOOKUP('Rewards (Input)'!H17,'Reference Table'!$B$3:$D$6,3,FALSE))+'Rewards (Input)'!J17))</f>
        <v>0E1E</v>
      </c>
      <c r="K18" s="35" t="e">
        <f>IF('Rewards (Input)'!I17="C",DEC2HEX(HEX2DEC(VLOOKUP('Rewards (Input)'!K17,'Reference Table'!$G$3:$H$317,2,FALSE))+HEX2DEC(VLOOKUP('Rewards (Input)'!J17,'Reference Table'!$J$3:$K$29,2,FALSE)),4),DEC2HEX(HEX2DEC(VLOOKUP('Rewards (Input)'!I17,'Reference Table'!$B$3:$D$6,3,FALSE))+'Rewards (Input)'!K17))</f>
        <v>#VALUE!</v>
      </c>
      <c r="L18" s="35" t="e">
        <f>IF('Rewards (Input)'!J17="C",DEC2HEX(HEX2DEC(VLOOKUP('Rewards (Input)'!L17,'Reference Table'!$G$3:$H$317,2,FALSE))+HEX2DEC(VLOOKUP('Rewards (Input)'!K17,'Reference Table'!$J$3:$K$29,2,FALSE)),4),DEC2HEX(HEX2DEC(VLOOKUP('Rewards (Input)'!J17,'Reference Table'!$B$3:$D$6,3,FALSE))+'Rewards (Input)'!L17))</f>
        <v>#N/A</v>
      </c>
      <c r="M18" s="35" t="str">
        <f>IF('Rewards (Input)'!K17="C",DEC2HEX(HEX2DEC(VLOOKUP('Rewards (Input)'!M17,'Reference Table'!$G$3:$H$317,2,FALSE))+HEX2DEC(VLOOKUP('Rewards (Input)'!L17,'Reference Table'!$J$3:$K$29,2,FALSE)),4),DEC2HEX(HEX2DEC(VLOOKUP('Rewards (Input)'!K17,'Reference Table'!$B$3:$D$6,3,FALSE))+'Rewards (Input)'!M17))</f>
        <v>40C8</v>
      </c>
      <c r="N18" s="35" t="e">
        <f>IF('Rewards (Input)'!L17="C",DEC2HEX(HEX2DEC(VLOOKUP('Rewards (Input)'!N17,'Reference Table'!$G$3:$H$317,2,FALSE))+HEX2DEC(VLOOKUP('Rewards (Input)'!M17,'Reference Table'!$J$3:$K$29,2,FALSE)),4),DEC2HEX(HEX2DEC(VLOOKUP('Rewards (Input)'!L17,'Reference Table'!$B$3:$D$6,3,FALSE))+'Rewards (Input)'!N17))</f>
        <v>#N/A</v>
      </c>
      <c r="O18" s="35" t="e">
        <f>IF('Rewards (Input)'!M17="C",DEC2HEX(HEX2DEC(VLOOKUP('Rewards (Input)'!O17,'Reference Table'!$G$3:$H$317,2,FALSE))+HEX2DEC(VLOOKUP('Rewards (Input)'!N17,'Reference Table'!$J$3:$K$29,2,FALSE)),4),DEC2HEX(HEX2DEC(VLOOKUP('Rewards (Input)'!M17,'Reference Table'!$B$3:$D$6,3,FALSE))+'Rewards (Input)'!O17))</f>
        <v>#N/A</v>
      </c>
      <c r="P18" s="35" t="str">
        <f>IF('Rewards (Input)'!N17="C",DEC2HEX(HEX2DEC(VLOOKUP('Rewards (Input)'!P17,'Reference Table'!$G$3:$H$317,2,FALSE))+HEX2DEC(VLOOKUP('Rewards (Input)'!O17,'Reference Table'!$J$3:$K$29,2,FALSE)),4),DEC2HEX(HEX2DEC(VLOOKUP('Rewards (Input)'!N17,'Reference Table'!$B$3:$D$6,3,FALSE))+'Rewards (Input)'!P17))</f>
        <v>1020</v>
      </c>
      <c r="Q18" s="35" t="e">
        <f>IF('Rewards (Input)'!O17="C",DEC2HEX(HEX2DEC(VLOOKUP('Rewards (Input)'!Q17,'Reference Table'!$G$3:$H$317,2,FALSE))+HEX2DEC(VLOOKUP('Rewards (Input)'!P17,'Reference Table'!$J$3:$K$29,2,FALSE)),4),DEC2HEX(HEX2DEC(VLOOKUP('Rewards (Input)'!O17,'Reference Table'!$B$3:$D$6,3,FALSE))+'Rewards (Input)'!Q17))</f>
        <v>#N/A</v>
      </c>
      <c r="R18" s="35" t="e">
        <f>IF('Rewards (Input)'!P17="C",DEC2HEX(HEX2DEC(VLOOKUP('Rewards (Input)'!R17,'Reference Table'!$G$3:$H$317,2,FALSE))+HEX2DEC(VLOOKUP('Rewards (Input)'!Q17,'Reference Table'!$J$3:$K$29,2,FALSE)),4),DEC2HEX(HEX2DEC(VLOOKUP('Rewards (Input)'!P17,'Reference Table'!$B$3:$D$6,3,FALSE))+'Rewards (Input)'!R17))</f>
        <v>#N/A</v>
      </c>
      <c r="S18" s="35" t="str">
        <f>IF('Rewards (Input)'!Q17="C",DEC2HEX(HEX2DEC(VLOOKUP('Rewards (Input)'!S17,'Reference Table'!$G$3:$H$317,2,FALSE))+HEX2DEC(VLOOKUP('Rewards (Input)'!R17,'Reference Table'!$J$3:$K$29,2,FALSE)),4),DEC2HEX(HEX2DEC(VLOOKUP('Rewards (Input)'!Q17,'Reference Table'!$B$3:$D$6,3,FALSE))+'Rewards (Input)'!S17))</f>
        <v>161F</v>
      </c>
      <c r="T18" s="35" t="e">
        <f>IF('Rewards (Input)'!R17="C",DEC2HEX(HEX2DEC(VLOOKUP('Rewards (Input)'!T17,'Reference Table'!$G$3:$H$317,2,FALSE))+HEX2DEC(VLOOKUP('Rewards (Input)'!S17,'Reference Table'!$J$3:$K$29,2,FALSE)),4),DEC2HEX(HEX2DEC(VLOOKUP('Rewards (Input)'!R17,'Reference Table'!$B$3:$D$6,3,FALSE))+'Rewards (Input)'!T17))</f>
        <v>#N/A</v>
      </c>
      <c r="U18" s="35" t="e">
        <f>IF('Rewards (Input)'!S17="C",DEC2HEX(HEX2DEC(VLOOKUP('Rewards (Input)'!U17,'Reference Table'!$G$3:$H$317,2,FALSE))+HEX2DEC(VLOOKUP('Rewards (Input)'!T17,'Reference Table'!$J$3:$K$29,2,FALSE)),4),DEC2HEX(HEX2DEC(VLOOKUP('Rewards (Input)'!S17,'Reference Table'!$B$3:$D$6,3,FALSE))+'Rewards (Input)'!U17))</f>
        <v>#N/A</v>
      </c>
      <c r="V18" s="35" t="str">
        <f>IF('Rewards (Input)'!T17="C",DEC2HEX(HEX2DEC(VLOOKUP('Rewards (Input)'!V17,'Reference Table'!$G$3:$H$317,2,FALSE))+HEX2DEC(VLOOKUP('Rewards (Input)'!U17,'Reference Table'!$J$3:$K$29,2,FALSE)),4),DEC2HEX(HEX2DEC(VLOOKUP('Rewards (Input)'!T17,'Reference Table'!$B$3:$D$6,3,FALSE))+'Rewards (Input)'!V17))</f>
        <v>1620</v>
      </c>
      <c r="W18" s="35" t="e">
        <f>IF('Rewards (Input)'!U17="C",DEC2HEX(HEX2DEC(VLOOKUP('Rewards (Input)'!W17,'Reference Table'!$G$3:$H$317,2,FALSE))+HEX2DEC(VLOOKUP('Rewards (Input)'!V17,'Reference Table'!$J$3:$K$29,2,FALSE)),4),DEC2HEX(HEX2DEC(VLOOKUP('Rewards (Input)'!U17,'Reference Table'!$B$3:$D$6,3,FALSE))+'Rewards (Input)'!W17))</f>
        <v>#N/A</v>
      </c>
      <c r="X18" s="35" t="e">
        <f>IF('Rewards (Input)'!V17="C",DEC2HEX(HEX2DEC(VLOOKUP('Rewards (Input)'!X17,'Reference Table'!$G$3:$H$317,2,FALSE))+HEX2DEC(VLOOKUP('Rewards (Input)'!W17,'Reference Table'!$J$3:$K$29,2,FALSE)),4),DEC2HEX(HEX2DEC(VLOOKUP('Rewards (Input)'!V17,'Reference Table'!$B$3:$D$6,3,FALSE))+'Rewards (Input)'!X17))</f>
        <v>#N/A</v>
      </c>
      <c r="Y18" s="35" t="str">
        <f>IF('Rewards (Input)'!W17="C",DEC2HEX(HEX2DEC(VLOOKUP('Rewards (Input)'!Y17,'Reference Table'!$G$3:$H$317,2,FALSE))+HEX2DEC(VLOOKUP('Rewards (Input)'!X17,'Reference Table'!$J$3:$K$29,2,FALSE)),4),DEC2HEX(HEX2DEC(VLOOKUP('Rewards (Input)'!W17,'Reference Table'!$B$3:$D$6,3,FALSE))+'Rewards (Input)'!Y17))</f>
        <v>1620</v>
      </c>
      <c r="Z18" s="35" t="e">
        <f>IF('Rewards (Input)'!X17="C",DEC2HEX(HEX2DEC(VLOOKUP('Rewards (Input)'!Z17,'Reference Table'!$G$3:$H$317,2,FALSE))+HEX2DEC(VLOOKUP('Rewards (Input)'!Y17,'Reference Table'!$J$3:$K$29,2,FALSE)),4),DEC2HEX(HEX2DEC(VLOOKUP('Rewards (Input)'!X17,'Reference Table'!$B$3:$D$6,3,FALSE))+'Rewards (Input)'!Z17))</f>
        <v>#N/A</v>
      </c>
      <c r="AA18" s="35" t="e">
        <f>IF('Rewards (Input)'!Y17="C",DEC2HEX(HEX2DEC(VLOOKUP('Rewards (Input)'!AA17,'Reference Table'!$G$3:$H$317,2,FALSE))+HEX2DEC(VLOOKUP('Rewards (Input)'!Z17,'Reference Table'!$J$3:$K$29,2,FALSE)),4),DEC2HEX(HEX2DEC(VLOOKUP('Rewards (Input)'!Y17,'Reference Table'!$B$3:$D$6,3,FALSE))+'Rewards (Input)'!AA17))</f>
        <v>#N/A</v>
      </c>
      <c r="AB18" s="35" t="str">
        <f>IF('Rewards (Input)'!Z17="C",DEC2HEX(HEX2DEC(VLOOKUP('Rewards (Input)'!AB17,'Reference Table'!$G$3:$H$317,2,FALSE))+HEX2DEC(VLOOKUP('Rewards (Input)'!AA17,'Reference Table'!$J$3:$K$29,2,FALSE)),4),DEC2HEX(HEX2DEC(VLOOKUP('Rewards (Input)'!Z17,'Reference Table'!$B$3:$D$6,3,FALSE))+'Rewards (Input)'!AB17))</f>
        <v>2220</v>
      </c>
      <c r="AC18" s="35" t="e">
        <f>IF('Rewards (Input)'!AA17="C",DEC2HEX(HEX2DEC(VLOOKUP('Rewards (Input)'!AC17,'Reference Table'!$G$3:$H$317,2,FALSE))+HEX2DEC(VLOOKUP('Rewards (Input)'!AB17,'Reference Table'!$J$3:$K$29,2,FALSE)),4),DEC2HEX(HEX2DEC(VLOOKUP('Rewards (Input)'!AA17,'Reference Table'!$B$3:$D$6,3,FALSE))+'Rewards (Input)'!AC17))</f>
        <v>#N/A</v>
      </c>
      <c r="AD18" s="35" t="e">
        <f>IF('Rewards (Input)'!AB17="C",DEC2HEX(HEX2DEC(VLOOKUP('Rewards (Input)'!AD17,'Reference Table'!$G$3:$H$317,2,FALSE))+HEX2DEC(VLOOKUP('Rewards (Input)'!AC17,'Reference Table'!$J$3:$K$29,2,FALSE)),4),DEC2HEX(HEX2DEC(VLOOKUP('Rewards (Input)'!AB17,'Reference Table'!$B$3:$D$6,3,FALSE))+'Rewards (Input)'!AD17))</f>
        <v>#N/A</v>
      </c>
      <c r="AE18" s="35" t="str">
        <f>IF('Rewards (Input)'!AC17="C",DEC2HEX(HEX2DEC(VLOOKUP('Rewards (Input)'!AE17,'Reference Table'!$G$3:$H$317,2,FALSE))+HEX2DEC(VLOOKUP('Rewards (Input)'!AD17,'Reference Table'!$J$3:$K$29,2,FALSE)),4),DEC2HEX(HEX2DEC(VLOOKUP('Rewards (Input)'!AC17,'Reference Table'!$B$3:$D$6,3,FALSE))+'Rewards (Input)'!AE17))</f>
        <v>2220</v>
      </c>
      <c r="AF18" s="35" t="e">
        <f>IF('Rewards (Input)'!AD17="C",DEC2HEX(HEX2DEC(VLOOKUP('Rewards (Input)'!AF17,'Reference Table'!$G$3:$H$317,2,FALSE))+HEX2DEC(VLOOKUP('Rewards (Input)'!AE17,'Reference Table'!$J$3:$K$29,2,FALSE)),4),DEC2HEX(HEX2DEC(VLOOKUP('Rewards (Input)'!AD17,'Reference Table'!$B$3:$D$6,3,FALSE))+'Rewards (Input)'!AF17))</f>
        <v>#N/A</v>
      </c>
      <c r="AG18" s="35" t="e">
        <f>IF('Rewards (Input)'!AE17="C",DEC2HEX(HEX2DEC(VLOOKUP('Rewards (Input)'!AG17,'Reference Table'!$G$3:$H$317,2,FALSE))+HEX2DEC(VLOOKUP('Rewards (Input)'!AF17,'Reference Table'!$J$3:$K$29,2,FALSE)),4),DEC2HEX(HEX2DEC(VLOOKUP('Rewards (Input)'!AE17,'Reference Table'!$B$3:$D$6,3,FALSE))+'Rewards (Input)'!AG17))</f>
        <v>#N/A</v>
      </c>
      <c r="AH18" s="35" t="str">
        <f>IF('Rewards (Input)'!AF17="C",DEC2HEX(HEX2DEC(VLOOKUP('Rewards (Input)'!AH17,'Reference Table'!$G$3:$H$317,2,FALSE))+HEX2DEC(VLOOKUP('Rewards (Input)'!AG17,'Reference Table'!$J$3:$K$29,2,FALSE)),4),DEC2HEX(HEX2DEC(VLOOKUP('Rewards (Input)'!AF17,'Reference Table'!$B$3:$D$6,3,FALSE))+'Rewards (Input)'!AH17))</f>
        <v>0820</v>
      </c>
      <c r="AI18" s="35" t="e">
        <f>IF('Rewards (Input)'!AG17="C",DEC2HEX(HEX2DEC(VLOOKUP('Rewards (Input)'!AI17,'Reference Table'!$G$3:$H$317,2,FALSE))+HEX2DEC(VLOOKUP('Rewards (Input)'!AH17,'Reference Table'!$J$3:$K$29,2,FALSE)),4),DEC2HEX(HEX2DEC(VLOOKUP('Rewards (Input)'!AG17,'Reference Table'!$B$3:$D$6,3,FALSE))+'Rewards (Input)'!AI17))</f>
        <v>#N/A</v>
      </c>
      <c r="AJ18" s="35" t="e">
        <f>IF('Rewards (Input)'!AH17="C",DEC2HEX(HEX2DEC(VLOOKUP('Rewards (Input)'!AJ17,'Reference Table'!$G$3:$H$317,2,FALSE))+HEX2DEC(VLOOKUP('Rewards (Input)'!AI17,'Reference Table'!$J$3:$K$29,2,FALSE)),4),DEC2HEX(HEX2DEC(VLOOKUP('Rewards (Input)'!AH17,'Reference Table'!$B$3:$D$6,3,FALSE))+'Rewards (Input)'!AJ17))</f>
        <v>#N/A</v>
      </c>
      <c r="AK18" s="35" t="str">
        <f>IF('Rewards (Input)'!AI17="C",DEC2HEX(HEX2DEC(VLOOKUP('Rewards (Input)'!AK17,'Reference Table'!$G$3:$H$317,2,FALSE))+HEX2DEC(VLOOKUP('Rewards (Input)'!AJ17,'Reference Table'!$J$3:$K$29,2,FALSE)),4),DEC2HEX(HEX2DEC(VLOOKUP('Rewards (Input)'!AI17,'Reference Table'!$B$3:$D$6,3,FALSE))+'Rewards (Input)'!AK17))</f>
        <v>0820</v>
      </c>
      <c r="AL18" s="35" t="e">
        <f>IF('Rewards (Input)'!AJ17="C",DEC2HEX(HEX2DEC(VLOOKUP('Rewards (Input)'!AL17,'Reference Table'!$G$3:$H$317,2,FALSE))+HEX2DEC(VLOOKUP('Rewards (Input)'!AK17,'Reference Table'!$J$3:$K$29,2,FALSE)),4),DEC2HEX(HEX2DEC(VLOOKUP('Rewards (Input)'!AJ17,'Reference Table'!$B$3:$D$6,3,FALSE))+'Rewards (Input)'!AL17))</f>
        <v>#N/A</v>
      </c>
      <c r="AM18" s="35" t="e">
        <f>IF('Rewards (Input)'!AK17="C",DEC2HEX(HEX2DEC(VLOOKUP('Rewards (Input)'!AM17,'Reference Table'!$G$3:$H$317,2,FALSE))+HEX2DEC(VLOOKUP('Rewards (Input)'!AL17,'Reference Table'!$J$3:$K$29,2,FALSE)),4),DEC2HEX(HEX2DEC(VLOOKUP('Rewards (Input)'!AK17,'Reference Table'!$B$3:$D$6,3,FALSE))+'Rewards (Input)'!AM17))</f>
        <v>#N/A</v>
      </c>
      <c r="AN18" s="35" t="str">
        <f>IF('Rewards (Input)'!AL17="C",DEC2HEX(HEX2DEC(VLOOKUP('Rewards (Input)'!AN17,'Reference Table'!$G$3:$H$317,2,FALSE))+HEX2DEC(VLOOKUP('Rewards (Input)'!AM17,'Reference Table'!$J$3:$K$29,2,FALSE)),4),DEC2HEX(HEX2DEC(VLOOKUP('Rewards (Input)'!AL17,'Reference Table'!$B$3:$D$6,3,FALSE))+'Rewards (Input)'!AN17))</f>
        <v>0820</v>
      </c>
      <c r="AO18" s="35" t="e">
        <f>IF('Rewards (Input)'!AM17="C",DEC2HEX(HEX2DEC(VLOOKUP('Rewards (Input)'!AO17,'Reference Table'!$G$3:$H$317,2,FALSE))+HEX2DEC(VLOOKUP('Rewards (Input)'!AN17,'Reference Table'!$J$3:$K$29,2,FALSE)),4),DEC2HEX(HEX2DEC(VLOOKUP('Rewards (Input)'!AM17,'Reference Table'!$B$3:$D$6,3,FALSE))+'Rewards (Input)'!AO17))</f>
        <v>#N/A</v>
      </c>
      <c r="AP18" s="35" t="e">
        <f>IF('Rewards (Input)'!AN17="C",DEC2HEX(HEX2DEC(VLOOKUP('Rewards (Input)'!AP17,'Reference Table'!$G$3:$H$317,2,FALSE))+HEX2DEC(VLOOKUP('Rewards (Input)'!AO17,'Reference Table'!$J$3:$K$29,2,FALSE)),4),DEC2HEX(HEX2DEC(VLOOKUP('Rewards (Input)'!AN17,'Reference Table'!$B$3:$D$6,3,FALSE))+'Rewards (Input)'!AP17))</f>
        <v>#N/A</v>
      </c>
      <c r="AQ18" s="35" t="str">
        <f>IF('Rewards (Input)'!AO17="C",DEC2HEX(HEX2DEC(VLOOKUP('Rewards (Input)'!AQ17,'Reference Table'!$G$3:$H$317,2,FALSE))+HEX2DEC(VLOOKUP('Rewards (Input)'!AP17,'Reference Table'!$J$3:$K$29,2,FALSE)),4),DEC2HEX(HEX2DEC(VLOOKUP('Rewards (Input)'!AO17,'Reference Table'!$B$3:$D$6,3,FALSE))+'Rewards (Input)'!AQ17))</f>
        <v>0820</v>
      </c>
      <c r="AR18" s="28" t="e">
        <f>IF('Rewards (Input)'!AP17="C",DEC2HEX(HEX2DEC(VLOOKUP('Rewards (Input)'!AR17,'Reference Table'!$G$3:$H$317,2,FALSE))+HEX2DEC(VLOOKUP('Rewards (Input)'!AQ17,'Reference Table'!$J$3:$K$29,2,FALSE)),4),DEC2HEX(HEX2DEC(VLOOKUP('Rewards (Input)'!AP17,'Reference Table'!$B$3:$D$6,3,FALSE))+'Rewards (Input)'!AR17))</f>
        <v>#N/A</v>
      </c>
      <c r="AS18" s="46" t="e">
        <f>IF('Rewards (Input)'!AQ17="C",DEC2HEX(HEX2DEC(VLOOKUP('Rewards (Input)'!AS17,'Reference Table'!$G$3:$H$317,2,FALSE))+HEX2DEC(VLOOKUP('Rewards (Input)'!AR17,'Reference Table'!$J$3:$K$29,2,FALSE)),4),DEC2HEX(HEX2DEC(VLOOKUP('Rewards (Input)'!AQ17,'Reference Table'!$B$3:$D$6,3,FALSE))+'Rewards (Input)'!AS17))</f>
        <v>#N/A</v>
      </c>
      <c r="AT18" s="24"/>
      <c r="AU18" s="35" t="str">
        <f>IF('Rewards (Input)'!AS17="C",DEC2HEX(HEX2DEC(VLOOKUP('Rewards (Input)'!AU17,'Reference Table'!$G$3:$H$317,2,FALSE))+HEX2DEC(VLOOKUP('Rewards (Input)'!AT17,'Reference Table'!$J$3:$K$29,2,FALSE)),4),DEC2HEX(HEX2DEC(VLOOKUP('Rewards (Input)'!AS17,'Reference Table'!$B$3:$D$6,3,FALSE))+'Rewards (Input)'!AU17))</f>
        <v>4064</v>
      </c>
      <c r="AV18" s="28" t="e">
        <f>IF('Rewards (Input)'!AT17="C",DEC2HEX(HEX2DEC(VLOOKUP('Rewards (Input)'!AV17,'Reference Table'!$G$3:$H$317,2,FALSE))+HEX2DEC(VLOOKUP('Rewards (Input)'!AU17,'Reference Table'!$J$3:$K$29,2,FALSE)),4),DEC2HEX(HEX2DEC(VLOOKUP('Rewards (Input)'!AT17,'Reference Table'!$B$3:$D$6,3,FALSE))+'Rewards (Input)'!AV17))</f>
        <v>#N/A</v>
      </c>
      <c r="AW18" s="35" t="e">
        <f>IF('Rewards (Input)'!AU17="C",DEC2HEX(HEX2DEC(VLOOKUP('Rewards (Input)'!AW17,'Reference Table'!$G$3:$H$317,2,FALSE))+HEX2DEC(VLOOKUP('Rewards (Input)'!AV17,'Reference Table'!$J$3:$K$29,2,FALSE)),4),DEC2HEX(HEX2DEC(VLOOKUP('Rewards (Input)'!AU17,'Reference Table'!$B$3:$D$6,3,FALSE))+'Rewards (Input)'!AW17))</f>
        <v>#N/A</v>
      </c>
      <c r="AX18" s="35" t="str">
        <f>IF('Rewards (Input)'!AV17="C",DEC2HEX(HEX2DEC(VLOOKUP('Rewards (Input)'!AX17,'Reference Table'!$G$3:$H$317,2,FALSE))+HEX2DEC(VLOOKUP('Rewards (Input)'!AW17,'Reference Table'!$J$3:$K$29,2,FALSE)),4),DEC2HEX(HEX2DEC(VLOOKUP('Rewards (Input)'!AV17,'Reference Table'!$B$3:$D$6,3,FALSE))+'Rewards (Input)'!AX17))</f>
        <v>8032</v>
      </c>
      <c r="AY18" s="35" t="e">
        <f>IF('Rewards (Input)'!AW17="C",DEC2HEX(HEX2DEC(VLOOKUP('Rewards (Input)'!AY17,'Reference Table'!$G$3:$H$317,2,FALSE))+HEX2DEC(VLOOKUP('Rewards (Input)'!AX17,'Reference Table'!$J$3:$K$29,2,FALSE)),4),DEC2HEX(HEX2DEC(VLOOKUP('Rewards (Input)'!AW17,'Reference Table'!$B$3:$D$6,3,FALSE))+'Rewards (Input)'!AY17))</f>
        <v>#N/A</v>
      </c>
      <c r="AZ18" s="35" t="e">
        <f>IF('Rewards (Input)'!AX17="C",DEC2HEX(HEX2DEC(VLOOKUP('Rewards (Input)'!AZ17,'Reference Table'!$G$3:$H$317,2,FALSE))+HEX2DEC(VLOOKUP('Rewards (Input)'!AY17,'Reference Table'!$J$3:$K$29,2,FALSE)),4),DEC2HEX(HEX2DEC(VLOOKUP('Rewards (Input)'!AX17,'Reference Table'!$B$3:$D$6,3,FALSE))+'Rewards (Input)'!AZ17))</f>
        <v>#N/A</v>
      </c>
      <c r="BA18" s="35" t="str">
        <f>IF('Rewards (Input)'!AY17="C",DEC2HEX(HEX2DEC(VLOOKUP('Rewards (Input)'!BA17,'Reference Table'!$G$3:$H$317,2,FALSE))+HEX2DEC(VLOOKUP('Rewards (Input)'!AZ17,'Reference Table'!$J$3:$K$29,2,FALSE)),4),DEC2HEX(HEX2DEC(VLOOKUP('Rewards (Input)'!AY17,'Reference Table'!$B$3:$D$6,3,FALSE))+'Rewards (Input)'!BA17))</f>
        <v>0E1E</v>
      </c>
      <c r="BB18" s="35" t="e">
        <f>IF('Rewards (Input)'!AZ17="C",DEC2HEX(HEX2DEC(VLOOKUP('Rewards (Input)'!BB17,'Reference Table'!$G$3:$H$317,2,FALSE))+HEX2DEC(VLOOKUP('Rewards (Input)'!BA17,'Reference Table'!$J$3:$K$29,2,FALSE)),4),DEC2HEX(HEX2DEC(VLOOKUP('Rewards (Input)'!AZ17,'Reference Table'!$B$3:$D$6,3,FALSE))+'Rewards (Input)'!BB17))</f>
        <v>#VALUE!</v>
      </c>
      <c r="BC18" s="35" t="e">
        <f>IF('Rewards (Input)'!BA17="C",DEC2HEX(HEX2DEC(VLOOKUP('Rewards (Input)'!BC17,'Reference Table'!$G$3:$H$317,2,FALSE))+HEX2DEC(VLOOKUP('Rewards (Input)'!BB17,'Reference Table'!$J$3:$K$29,2,FALSE)),4),DEC2HEX(HEX2DEC(VLOOKUP('Rewards (Input)'!BA17,'Reference Table'!$B$3:$D$6,3,FALSE))+'Rewards (Input)'!BC17))</f>
        <v>#N/A</v>
      </c>
      <c r="BD18" s="35" t="str">
        <f>IF('Rewards (Input)'!BB17="C",DEC2HEX(HEX2DEC(VLOOKUP('Rewards (Input)'!BD17,'Reference Table'!$G$3:$H$317,2,FALSE))+HEX2DEC(VLOOKUP('Rewards (Input)'!BC17,'Reference Table'!$J$3:$K$29,2,FALSE)),4),DEC2HEX(HEX2DEC(VLOOKUP('Rewards (Input)'!BB17,'Reference Table'!$B$3:$D$6,3,FALSE))+'Rewards (Input)'!BD17))</f>
        <v>8046</v>
      </c>
      <c r="BE18" s="35" t="e">
        <f>IF('Rewards (Input)'!BC17="C",DEC2HEX(HEX2DEC(VLOOKUP('Rewards (Input)'!BE17,'Reference Table'!$G$3:$H$317,2,FALSE))+HEX2DEC(VLOOKUP('Rewards (Input)'!BD17,'Reference Table'!$J$3:$K$29,2,FALSE)),4),DEC2HEX(HEX2DEC(VLOOKUP('Rewards (Input)'!BC17,'Reference Table'!$B$3:$D$6,3,FALSE))+'Rewards (Input)'!BE17))</f>
        <v>#N/A</v>
      </c>
      <c r="BF18" s="35" t="e">
        <f>IF('Rewards (Input)'!BD17="C",DEC2HEX(HEX2DEC(VLOOKUP('Rewards (Input)'!BF17,'Reference Table'!$G$3:$H$317,2,FALSE))+HEX2DEC(VLOOKUP('Rewards (Input)'!BE17,'Reference Table'!$J$3:$K$29,2,FALSE)),4),DEC2HEX(HEX2DEC(VLOOKUP('Rewards (Input)'!BD17,'Reference Table'!$B$3:$D$6,3,FALSE))+'Rewards (Input)'!BF17))</f>
        <v>#N/A</v>
      </c>
      <c r="BG18" s="35" t="str">
        <f>IF('Rewards (Input)'!BE17="C",DEC2HEX(HEX2DEC(VLOOKUP('Rewards (Input)'!BG17,'Reference Table'!$G$3:$H$317,2,FALSE))+HEX2DEC(VLOOKUP('Rewards (Input)'!BF17,'Reference Table'!$J$3:$K$29,2,FALSE)),4),DEC2HEX(HEX2DEC(VLOOKUP('Rewards (Input)'!BE17,'Reference Table'!$B$3:$D$6,3,FALSE))+'Rewards (Input)'!BG17))</f>
        <v>1020</v>
      </c>
      <c r="BH18" s="35" t="e">
        <f>IF('Rewards (Input)'!BF17="C",DEC2HEX(HEX2DEC(VLOOKUP('Rewards (Input)'!BH17,'Reference Table'!$G$3:$H$317,2,FALSE))+HEX2DEC(VLOOKUP('Rewards (Input)'!BG17,'Reference Table'!$J$3:$K$29,2,FALSE)),4),DEC2HEX(HEX2DEC(VLOOKUP('Rewards (Input)'!BF17,'Reference Table'!$B$3:$D$6,3,FALSE))+'Rewards (Input)'!BH17))</f>
        <v>#N/A</v>
      </c>
      <c r="BI18" s="35" t="e">
        <f>IF('Rewards (Input)'!BG17="C",DEC2HEX(HEX2DEC(VLOOKUP('Rewards (Input)'!BI17,'Reference Table'!$G$3:$H$317,2,FALSE))+HEX2DEC(VLOOKUP('Rewards (Input)'!BH17,'Reference Table'!$J$3:$K$29,2,FALSE)),4),DEC2HEX(HEX2DEC(VLOOKUP('Rewards (Input)'!BG17,'Reference Table'!$B$3:$D$6,3,FALSE))+'Rewards (Input)'!BI17))</f>
        <v>#N/A</v>
      </c>
      <c r="BJ18" s="35" t="str">
        <f>IF('Rewards (Input)'!BH17="C",DEC2HEX(HEX2DEC(VLOOKUP('Rewards (Input)'!BJ17,'Reference Table'!$G$3:$H$317,2,FALSE))+HEX2DEC(VLOOKUP('Rewards (Input)'!BI17,'Reference Table'!$J$3:$K$29,2,FALSE)),4),DEC2HEX(HEX2DEC(VLOOKUP('Rewards (Input)'!BH17,'Reference Table'!$B$3:$D$6,3,FALSE))+'Rewards (Input)'!BJ17))</f>
        <v>8050</v>
      </c>
      <c r="BK18" s="35" t="e">
        <f>IF('Rewards (Input)'!BI17="C",DEC2HEX(HEX2DEC(VLOOKUP('Rewards (Input)'!BK17,'Reference Table'!$G$3:$H$317,2,FALSE))+HEX2DEC(VLOOKUP('Rewards (Input)'!BJ17,'Reference Table'!$J$3:$K$29,2,FALSE)),4),DEC2HEX(HEX2DEC(VLOOKUP('Rewards (Input)'!BI17,'Reference Table'!$B$3:$D$6,3,FALSE))+'Rewards (Input)'!BK17))</f>
        <v>#N/A</v>
      </c>
      <c r="BL18" s="35" t="e">
        <f>IF('Rewards (Input)'!BJ17="C",DEC2HEX(HEX2DEC(VLOOKUP('Rewards (Input)'!BL17,'Reference Table'!$G$3:$H$317,2,FALSE))+HEX2DEC(VLOOKUP('Rewards (Input)'!BK17,'Reference Table'!$J$3:$K$29,2,FALSE)),4),DEC2HEX(HEX2DEC(VLOOKUP('Rewards (Input)'!BJ17,'Reference Table'!$B$3:$D$6,3,FALSE))+'Rewards (Input)'!BL17))</f>
        <v>#N/A</v>
      </c>
      <c r="BM18" s="35" t="str">
        <f>IF('Rewards (Input)'!BK17="C",DEC2HEX(HEX2DEC(VLOOKUP('Rewards (Input)'!BM17,'Reference Table'!$G$3:$H$317,2,FALSE))+HEX2DEC(VLOOKUP('Rewards (Input)'!BL17,'Reference Table'!$J$3:$K$29,2,FALSE)),4),DEC2HEX(HEX2DEC(VLOOKUP('Rewards (Input)'!BK17,'Reference Table'!$B$3:$D$6,3,FALSE))+'Rewards (Input)'!BM17))</f>
        <v>1620</v>
      </c>
      <c r="BN18" s="35" t="e">
        <f>IF('Rewards (Input)'!BL17="C",DEC2HEX(HEX2DEC(VLOOKUP('Rewards (Input)'!BN17,'Reference Table'!$G$3:$H$317,2,FALSE))+HEX2DEC(VLOOKUP('Rewards (Input)'!BM17,'Reference Table'!$J$3:$K$29,2,FALSE)),4),DEC2HEX(HEX2DEC(VLOOKUP('Rewards (Input)'!BL17,'Reference Table'!$B$3:$D$6,3,FALSE))+'Rewards (Input)'!BN17))</f>
        <v>#N/A</v>
      </c>
      <c r="BO18" s="35" t="e">
        <f>IF('Rewards (Input)'!BM17="C",DEC2HEX(HEX2DEC(VLOOKUP('Rewards (Input)'!BO17,'Reference Table'!$G$3:$H$317,2,FALSE))+HEX2DEC(VLOOKUP('Rewards (Input)'!BN17,'Reference Table'!$J$3:$K$29,2,FALSE)),4),DEC2HEX(HEX2DEC(VLOOKUP('Rewards (Input)'!BM17,'Reference Table'!$B$3:$D$6,3,FALSE))+'Rewards (Input)'!BO17))</f>
        <v>#N/A</v>
      </c>
      <c r="BP18" s="35" t="str">
        <f>IF('Rewards (Input)'!BN17="C",DEC2HEX(HEX2DEC(VLOOKUP('Rewards (Input)'!BP17,'Reference Table'!$G$3:$H$317,2,FALSE))+HEX2DEC(VLOOKUP('Rewards (Input)'!BO17,'Reference Table'!$J$3:$K$29,2,FALSE)),4),DEC2HEX(HEX2DEC(VLOOKUP('Rewards (Input)'!BN17,'Reference Table'!$B$3:$D$6,3,FALSE))+'Rewards (Input)'!BP17))</f>
        <v>805A</v>
      </c>
      <c r="BQ18" s="35" t="e">
        <f>IF('Rewards (Input)'!BO17="C",DEC2HEX(HEX2DEC(VLOOKUP('Rewards (Input)'!BQ17,'Reference Table'!$G$3:$H$317,2,FALSE))+HEX2DEC(VLOOKUP('Rewards (Input)'!BP17,'Reference Table'!$J$3:$K$29,2,FALSE)),4),DEC2HEX(HEX2DEC(VLOOKUP('Rewards (Input)'!BO17,'Reference Table'!$B$3:$D$6,3,FALSE))+'Rewards (Input)'!BQ17))</f>
        <v>#N/A</v>
      </c>
      <c r="BR18" s="35" t="e">
        <f>IF('Rewards (Input)'!BP17="C",DEC2HEX(HEX2DEC(VLOOKUP('Rewards (Input)'!BR17,'Reference Table'!$G$3:$H$317,2,FALSE))+HEX2DEC(VLOOKUP('Rewards (Input)'!BQ17,'Reference Table'!$J$3:$K$29,2,FALSE)),4),DEC2HEX(HEX2DEC(VLOOKUP('Rewards (Input)'!BP17,'Reference Table'!$B$3:$D$6,3,FALSE))+'Rewards (Input)'!BR17))</f>
        <v>#N/A</v>
      </c>
      <c r="BS18" s="35" t="str">
        <f>IF('Rewards (Input)'!BQ17="C",DEC2HEX(HEX2DEC(VLOOKUP('Rewards (Input)'!BS17,'Reference Table'!$G$3:$H$317,2,FALSE))+HEX2DEC(VLOOKUP('Rewards (Input)'!BR17,'Reference Table'!$J$3:$K$29,2,FALSE)),4),DEC2HEX(HEX2DEC(VLOOKUP('Rewards (Input)'!BQ17,'Reference Table'!$B$3:$D$6,3,FALSE))+'Rewards (Input)'!BS17))</f>
        <v>2220</v>
      </c>
      <c r="BT18" s="35" t="e">
        <f>IF('Rewards (Input)'!BR17="C",DEC2HEX(HEX2DEC(VLOOKUP('Rewards (Input)'!BT17,'Reference Table'!$G$3:$H$317,2,FALSE))+HEX2DEC(VLOOKUP('Rewards (Input)'!BS17,'Reference Table'!$J$3:$K$29,2,FALSE)),4),DEC2HEX(HEX2DEC(VLOOKUP('Rewards (Input)'!BR17,'Reference Table'!$B$3:$D$6,3,FALSE))+'Rewards (Input)'!BT17))</f>
        <v>#N/A</v>
      </c>
      <c r="BU18" s="35" t="e">
        <f>IF('Rewards (Input)'!BS17="C",DEC2HEX(HEX2DEC(VLOOKUP('Rewards (Input)'!BU17,'Reference Table'!$G$3:$H$317,2,FALSE))+HEX2DEC(VLOOKUP('Rewards (Input)'!BT17,'Reference Table'!$J$3:$K$29,2,FALSE)),4),DEC2HEX(HEX2DEC(VLOOKUP('Rewards (Input)'!BS17,'Reference Table'!$B$3:$D$6,3,FALSE))+'Rewards (Input)'!BU17))</f>
        <v>#N/A</v>
      </c>
      <c r="BV18" s="35" t="str">
        <f>IF('Rewards (Input)'!BT17="C",DEC2HEX(HEX2DEC(VLOOKUP('Rewards (Input)'!BV17,'Reference Table'!$G$3:$H$317,2,FALSE))+HEX2DEC(VLOOKUP('Rewards (Input)'!BU17,'Reference Table'!$J$3:$K$29,2,FALSE)),4),DEC2HEX(HEX2DEC(VLOOKUP('Rewards (Input)'!BT17,'Reference Table'!$B$3:$D$6,3,FALSE))+'Rewards (Input)'!BV17))</f>
        <v>8000</v>
      </c>
      <c r="BW18" s="35" t="e">
        <f>IF('Rewards (Input)'!BU17="C",DEC2HEX(HEX2DEC(VLOOKUP('Rewards (Input)'!BW17,'Reference Table'!$G$3:$H$317,2,FALSE))+HEX2DEC(VLOOKUP('Rewards (Input)'!BV17,'Reference Table'!$J$3:$K$29,2,FALSE)),4),DEC2HEX(HEX2DEC(VLOOKUP('Rewards (Input)'!BU17,'Reference Table'!$B$3:$D$6,3,FALSE))+'Rewards (Input)'!BW17))</f>
        <v>#N/A</v>
      </c>
      <c r="BX18" s="35" t="e">
        <f>IF('Rewards (Input)'!BV17="C",DEC2HEX(HEX2DEC(VLOOKUP('Rewards (Input)'!BX17,'Reference Table'!$G$3:$H$317,2,FALSE))+HEX2DEC(VLOOKUP('Rewards (Input)'!BW17,'Reference Table'!$J$3:$K$29,2,FALSE)),4),DEC2HEX(HEX2DEC(VLOOKUP('Rewards (Input)'!BV17,'Reference Table'!$B$3:$D$6,3,FALSE))+'Rewards (Input)'!BX17))</f>
        <v>#N/A</v>
      </c>
      <c r="BY18" s="35" t="str">
        <f>IF('Rewards (Input)'!BW17="C",DEC2HEX(HEX2DEC(VLOOKUP('Rewards (Input)'!BY17,'Reference Table'!$G$3:$H$317,2,FALSE))+HEX2DEC(VLOOKUP('Rewards (Input)'!BX17,'Reference Table'!$J$3:$K$29,2,FALSE)),4),DEC2HEX(HEX2DEC(VLOOKUP('Rewards (Input)'!BW17,'Reference Table'!$B$3:$D$6,3,FALSE))+'Rewards (Input)'!BY17))</f>
        <v>0820</v>
      </c>
      <c r="BZ18" s="35" t="e">
        <f>IF('Rewards (Input)'!BX17="C",DEC2HEX(HEX2DEC(VLOOKUP('Rewards (Input)'!BZ17,'Reference Table'!$G$3:$H$317,2,FALSE))+HEX2DEC(VLOOKUP('Rewards (Input)'!BY17,'Reference Table'!$J$3:$K$29,2,FALSE)),4),DEC2HEX(HEX2DEC(VLOOKUP('Rewards (Input)'!BX17,'Reference Table'!$B$3:$D$6,3,FALSE))+'Rewards (Input)'!BZ17))</f>
        <v>#N/A</v>
      </c>
      <c r="CA18" s="35" t="e">
        <f>IF('Rewards (Input)'!BY17="C",DEC2HEX(HEX2DEC(VLOOKUP('Rewards (Input)'!CA17,'Reference Table'!$G$3:$H$317,2,FALSE))+HEX2DEC(VLOOKUP('Rewards (Input)'!BZ17,'Reference Table'!$J$3:$K$29,2,FALSE)),4),DEC2HEX(HEX2DEC(VLOOKUP('Rewards (Input)'!BY17,'Reference Table'!$B$3:$D$6,3,FALSE))+'Rewards (Input)'!CA17))</f>
        <v>#N/A</v>
      </c>
      <c r="CB18" s="35" t="str">
        <f>IF('Rewards (Input)'!BZ17="C",DEC2HEX(HEX2DEC(VLOOKUP('Rewards (Input)'!CB17,'Reference Table'!$G$3:$H$317,2,FALSE))+HEX2DEC(VLOOKUP('Rewards (Input)'!CA17,'Reference Table'!$J$3:$K$29,2,FALSE)),4),DEC2HEX(HEX2DEC(VLOOKUP('Rewards (Input)'!BZ17,'Reference Table'!$B$3:$D$6,3,FALSE))+'Rewards (Input)'!CB17))</f>
        <v>0820</v>
      </c>
      <c r="CC18" s="35" t="e">
        <f>IF('Rewards (Input)'!CA17="C",DEC2HEX(HEX2DEC(VLOOKUP('Rewards (Input)'!CC17,'Reference Table'!$G$3:$H$317,2,FALSE))+HEX2DEC(VLOOKUP('Rewards (Input)'!CB17,'Reference Table'!$J$3:$K$29,2,FALSE)),4),DEC2HEX(HEX2DEC(VLOOKUP('Rewards (Input)'!CA17,'Reference Table'!$B$3:$D$6,3,FALSE))+'Rewards (Input)'!CC17))</f>
        <v>#N/A</v>
      </c>
      <c r="CD18" s="35" t="e">
        <f>IF('Rewards (Input)'!CB17="C",DEC2HEX(HEX2DEC(VLOOKUP('Rewards (Input)'!CD17,'Reference Table'!$G$3:$H$317,2,FALSE))+HEX2DEC(VLOOKUP('Rewards (Input)'!CC17,'Reference Table'!$J$3:$K$29,2,FALSE)),4),DEC2HEX(HEX2DEC(VLOOKUP('Rewards (Input)'!CB17,'Reference Table'!$B$3:$D$6,3,FALSE))+'Rewards (Input)'!CD17))</f>
        <v>#N/A</v>
      </c>
      <c r="CE18" s="35" t="str">
        <f>IF('Rewards (Input)'!CC17="C",DEC2HEX(HEX2DEC(VLOOKUP('Rewards (Input)'!CE17,'Reference Table'!$G$3:$H$317,2,FALSE))+HEX2DEC(VLOOKUP('Rewards (Input)'!CD17,'Reference Table'!$J$3:$K$29,2,FALSE)),4),DEC2HEX(HEX2DEC(VLOOKUP('Rewards (Input)'!CC17,'Reference Table'!$B$3:$D$6,3,FALSE))+'Rewards (Input)'!CE17))</f>
        <v>0820</v>
      </c>
      <c r="CF18" s="35" t="e">
        <f>IF('Rewards (Input)'!CD17="C",DEC2HEX(HEX2DEC(VLOOKUP('Rewards (Input)'!CF17,'Reference Table'!$G$3:$H$317,2,FALSE))+HEX2DEC(VLOOKUP('Rewards (Input)'!CE17,'Reference Table'!$J$3:$K$29,2,FALSE)),4),DEC2HEX(HEX2DEC(VLOOKUP('Rewards (Input)'!CD17,'Reference Table'!$B$3:$D$6,3,FALSE))+'Rewards (Input)'!CF17))</f>
        <v>#N/A</v>
      </c>
      <c r="CG18" s="35" t="e">
        <f>IF('Rewards (Input)'!CE17="C",DEC2HEX(HEX2DEC(VLOOKUP('Rewards (Input)'!CG17,'Reference Table'!$G$3:$H$317,2,FALSE))+HEX2DEC(VLOOKUP('Rewards (Input)'!CF17,'Reference Table'!$J$3:$K$29,2,FALSE)),4),DEC2HEX(HEX2DEC(VLOOKUP('Rewards (Input)'!CE17,'Reference Table'!$B$3:$D$6,3,FALSE))+'Rewards (Input)'!CG17))</f>
        <v>#N/A</v>
      </c>
      <c r="CH18" s="35" t="str">
        <f>IF('Rewards (Input)'!CF17="C",DEC2HEX(HEX2DEC(VLOOKUP('Rewards (Input)'!CH17,'Reference Table'!$G$3:$H$317,2,FALSE))+HEX2DEC(VLOOKUP('Rewards (Input)'!CG17,'Reference Table'!$J$3:$K$29,2,FALSE)),4),DEC2HEX(HEX2DEC(VLOOKUP('Rewards (Input)'!CF17,'Reference Table'!$B$3:$D$6,3,FALSE))+'Rewards (Input)'!CH17))</f>
        <v>0820</v>
      </c>
      <c r="CI18" s="28"/>
    </row>
    <row r="19" spans="1:87">
      <c r="A19" s="25" t="str">
        <f t="shared" si="0"/>
        <v>0E</v>
      </c>
      <c r="B19" s="25" t="s">
        <v>55</v>
      </c>
      <c r="C19" s="37" t="str">
        <f t="shared" si="1"/>
        <v>163B8</v>
      </c>
      <c r="D19" s="35" t="str">
        <f>IF('Rewards (Input)'!B18="C",DEC2HEX(HEX2DEC(VLOOKUP('Rewards (Input)'!D18,'Reference Table'!$G$3:$H$317,2,FALSE))+HEX2DEC(VLOOKUP('Rewards (Input)'!C18,'Reference Table'!$J$3:$K$29,2,FALSE)),4),DEC2HEX(HEX2DEC(VLOOKUP('Rewards (Input)'!B18,'Reference Table'!$B$3:$D$6,3,FALSE))+'Rewards (Input)'!D18))</f>
        <v>412C</v>
      </c>
      <c r="E19" s="35" t="e">
        <f>IF('Rewards (Input)'!C18="C",DEC2HEX(HEX2DEC(VLOOKUP('Rewards (Input)'!E18,'Reference Table'!$G$3:$H$317,2,FALSE))+HEX2DEC(VLOOKUP('Rewards (Input)'!D18,'Reference Table'!$J$3:$K$29,2,FALSE)),4),DEC2HEX(HEX2DEC(VLOOKUP('Rewards (Input)'!C18,'Reference Table'!$B$3:$D$6,3,FALSE))+'Rewards (Input)'!E18))</f>
        <v>#N/A</v>
      </c>
      <c r="F19" s="35" t="e">
        <f>IF('Rewards (Input)'!D18="C",DEC2HEX(HEX2DEC(VLOOKUP('Rewards (Input)'!F18,'Reference Table'!$G$3:$H$317,2,FALSE))+HEX2DEC(VLOOKUP('Rewards (Input)'!E18,'Reference Table'!$J$3:$K$29,2,FALSE)),4),DEC2HEX(HEX2DEC(VLOOKUP('Rewards (Input)'!D18,'Reference Table'!$B$3:$D$6,3,FALSE))+'Rewards (Input)'!F18))</f>
        <v>#N/A</v>
      </c>
      <c r="G19" s="35" t="str">
        <f>IF('Rewards (Input)'!E18="C",DEC2HEX(HEX2DEC(VLOOKUP('Rewards (Input)'!G18,'Reference Table'!$G$3:$H$317,2,FALSE))+HEX2DEC(VLOOKUP('Rewards (Input)'!F18,'Reference Table'!$J$3:$K$29,2,FALSE)),4),DEC2HEX(HEX2DEC(VLOOKUP('Rewards (Input)'!E18,'Reference Table'!$B$3:$D$6,3,FALSE))+'Rewards (Input)'!G18))</f>
        <v>412C</v>
      </c>
      <c r="H19" s="35" t="e">
        <f>IF('Rewards (Input)'!F18="C",DEC2HEX(HEX2DEC(VLOOKUP('Rewards (Input)'!H18,'Reference Table'!$G$3:$H$317,2,FALSE))+HEX2DEC(VLOOKUP('Rewards (Input)'!G18,'Reference Table'!$J$3:$K$29,2,FALSE)),4),DEC2HEX(HEX2DEC(VLOOKUP('Rewards (Input)'!F18,'Reference Table'!$B$3:$D$6,3,FALSE))+'Rewards (Input)'!H18))</f>
        <v>#N/A</v>
      </c>
      <c r="I19" s="35" t="e">
        <f>IF('Rewards (Input)'!G18="C",DEC2HEX(HEX2DEC(VLOOKUP('Rewards (Input)'!I18,'Reference Table'!$G$3:$H$317,2,FALSE))+HEX2DEC(VLOOKUP('Rewards (Input)'!H18,'Reference Table'!$J$3:$K$29,2,FALSE)),4),DEC2HEX(HEX2DEC(VLOOKUP('Rewards (Input)'!G18,'Reference Table'!$B$3:$D$6,3,FALSE))+'Rewards (Input)'!I18))</f>
        <v>#N/A</v>
      </c>
      <c r="J19" s="35" t="str">
        <f>IF('Rewards (Input)'!H18="C",DEC2HEX(HEX2DEC(VLOOKUP('Rewards (Input)'!J18,'Reference Table'!$G$3:$H$317,2,FALSE))+HEX2DEC(VLOOKUP('Rewards (Input)'!I18,'Reference Table'!$J$3:$K$29,2,FALSE)),4),DEC2HEX(HEX2DEC(VLOOKUP('Rewards (Input)'!H18,'Reference Table'!$B$3:$D$6,3,FALSE))+'Rewards (Input)'!J18))</f>
        <v>081F</v>
      </c>
      <c r="K19" s="35" t="e">
        <f>IF('Rewards (Input)'!I18="C",DEC2HEX(HEX2DEC(VLOOKUP('Rewards (Input)'!K18,'Reference Table'!$G$3:$H$317,2,FALSE))+HEX2DEC(VLOOKUP('Rewards (Input)'!J18,'Reference Table'!$J$3:$K$29,2,FALSE)),4),DEC2HEX(HEX2DEC(VLOOKUP('Rewards (Input)'!I18,'Reference Table'!$B$3:$D$6,3,FALSE))+'Rewards (Input)'!K18))</f>
        <v>#N/A</v>
      </c>
      <c r="L19" s="35" t="e">
        <f>IF('Rewards (Input)'!J18="C",DEC2HEX(HEX2DEC(VLOOKUP('Rewards (Input)'!L18,'Reference Table'!$G$3:$H$317,2,FALSE))+HEX2DEC(VLOOKUP('Rewards (Input)'!K18,'Reference Table'!$J$3:$K$29,2,FALSE)),4),DEC2HEX(HEX2DEC(VLOOKUP('Rewards (Input)'!J18,'Reference Table'!$B$3:$D$6,3,FALSE))+'Rewards (Input)'!L18))</f>
        <v>#N/A</v>
      </c>
      <c r="M19" s="35" t="str">
        <f>IF('Rewards (Input)'!K18="C",DEC2HEX(HEX2DEC(VLOOKUP('Rewards (Input)'!M18,'Reference Table'!$G$3:$H$317,2,FALSE))+HEX2DEC(VLOOKUP('Rewards (Input)'!L18,'Reference Table'!$J$3:$K$29,2,FALSE)),4),DEC2HEX(HEX2DEC(VLOOKUP('Rewards (Input)'!K18,'Reference Table'!$B$3:$D$6,3,FALSE))+'Rewards (Input)'!M18))</f>
        <v>41C2</v>
      </c>
      <c r="N19" s="35" t="e">
        <f>IF('Rewards (Input)'!L18="C",DEC2HEX(HEX2DEC(VLOOKUP('Rewards (Input)'!N18,'Reference Table'!$G$3:$H$317,2,FALSE))+HEX2DEC(VLOOKUP('Rewards (Input)'!M18,'Reference Table'!$J$3:$K$29,2,FALSE)),4),DEC2HEX(HEX2DEC(VLOOKUP('Rewards (Input)'!L18,'Reference Table'!$B$3:$D$6,3,FALSE))+'Rewards (Input)'!N18))</f>
        <v>#N/A</v>
      </c>
      <c r="O19" s="35" t="e">
        <f>IF('Rewards (Input)'!M18="C",DEC2HEX(HEX2DEC(VLOOKUP('Rewards (Input)'!O18,'Reference Table'!$G$3:$H$317,2,FALSE))+HEX2DEC(VLOOKUP('Rewards (Input)'!N18,'Reference Table'!$J$3:$K$29,2,FALSE)),4),DEC2HEX(HEX2DEC(VLOOKUP('Rewards (Input)'!M18,'Reference Table'!$B$3:$D$6,3,FALSE))+'Rewards (Input)'!O18))</f>
        <v>#N/A</v>
      </c>
      <c r="P19" s="35" t="str">
        <f>IF('Rewards (Input)'!N18="C",DEC2HEX(HEX2DEC(VLOOKUP('Rewards (Input)'!P18,'Reference Table'!$G$3:$H$317,2,FALSE))+HEX2DEC(VLOOKUP('Rewards (Input)'!O18,'Reference Table'!$J$3:$K$29,2,FALSE)),4),DEC2HEX(HEX2DEC(VLOOKUP('Rewards (Input)'!N18,'Reference Table'!$B$3:$D$6,3,FALSE))+'Rewards (Input)'!P18))</f>
        <v>0A21</v>
      </c>
      <c r="Q19" s="35" t="e">
        <f>IF('Rewards (Input)'!O18="C",DEC2HEX(HEX2DEC(VLOOKUP('Rewards (Input)'!Q18,'Reference Table'!$G$3:$H$317,2,FALSE))+HEX2DEC(VLOOKUP('Rewards (Input)'!P18,'Reference Table'!$J$3:$K$29,2,FALSE)),4),DEC2HEX(HEX2DEC(VLOOKUP('Rewards (Input)'!O18,'Reference Table'!$B$3:$D$6,3,FALSE))+'Rewards (Input)'!Q18))</f>
        <v>#N/A</v>
      </c>
      <c r="R19" s="35" t="e">
        <f>IF('Rewards (Input)'!P18="C",DEC2HEX(HEX2DEC(VLOOKUP('Rewards (Input)'!R18,'Reference Table'!$G$3:$H$317,2,FALSE))+HEX2DEC(VLOOKUP('Rewards (Input)'!Q18,'Reference Table'!$J$3:$K$29,2,FALSE)),4),DEC2HEX(HEX2DEC(VLOOKUP('Rewards (Input)'!P18,'Reference Table'!$B$3:$D$6,3,FALSE))+'Rewards (Input)'!R18))</f>
        <v>#N/A</v>
      </c>
      <c r="S19" s="35" t="str">
        <f>IF('Rewards (Input)'!Q18="C",DEC2HEX(HEX2DEC(VLOOKUP('Rewards (Input)'!S18,'Reference Table'!$G$3:$H$317,2,FALSE))+HEX2DEC(VLOOKUP('Rewards (Input)'!R18,'Reference Table'!$J$3:$K$29,2,FALSE)),4),DEC2HEX(HEX2DEC(VLOOKUP('Rewards (Input)'!Q18,'Reference Table'!$B$3:$D$6,3,FALSE))+'Rewards (Input)'!S18))</f>
        <v>4258</v>
      </c>
      <c r="T19" s="35" t="e">
        <f>IF('Rewards (Input)'!R18="C",DEC2HEX(HEX2DEC(VLOOKUP('Rewards (Input)'!T18,'Reference Table'!$G$3:$H$317,2,FALSE))+HEX2DEC(VLOOKUP('Rewards (Input)'!S18,'Reference Table'!$J$3:$K$29,2,FALSE)),4),DEC2HEX(HEX2DEC(VLOOKUP('Rewards (Input)'!R18,'Reference Table'!$B$3:$D$6,3,FALSE))+'Rewards (Input)'!T18))</f>
        <v>#N/A</v>
      </c>
      <c r="U19" s="35" t="e">
        <f>IF('Rewards (Input)'!S18="C",DEC2HEX(HEX2DEC(VLOOKUP('Rewards (Input)'!U18,'Reference Table'!$G$3:$H$317,2,FALSE))+HEX2DEC(VLOOKUP('Rewards (Input)'!T18,'Reference Table'!$J$3:$K$29,2,FALSE)),4),DEC2HEX(HEX2DEC(VLOOKUP('Rewards (Input)'!S18,'Reference Table'!$B$3:$D$6,3,FALSE))+'Rewards (Input)'!U18))</f>
        <v>#N/A</v>
      </c>
      <c r="V19" s="35" t="str">
        <f>IF('Rewards (Input)'!T18="C",DEC2HEX(HEX2DEC(VLOOKUP('Rewards (Input)'!V18,'Reference Table'!$G$3:$H$317,2,FALSE))+HEX2DEC(VLOOKUP('Rewards (Input)'!U18,'Reference Table'!$J$3:$K$29,2,FALSE)),4),DEC2HEX(HEX2DEC(VLOOKUP('Rewards (Input)'!T18,'Reference Table'!$B$3:$D$6,3,FALSE))+'Rewards (Input)'!V18))</f>
        <v>2221</v>
      </c>
      <c r="W19" s="35" t="e">
        <f>IF('Rewards (Input)'!U18="C",DEC2HEX(HEX2DEC(VLOOKUP('Rewards (Input)'!W18,'Reference Table'!$G$3:$H$317,2,FALSE))+HEX2DEC(VLOOKUP('Rewards (Input)'!V18,'Reference Table'!$J$3:$K$29,2,FALSE)),4),DEC2HEX(HEX2DEC(VLOOKUP('Rewards (Input)'!U18,'Reference Table'!$B$3:$D$6,3,FALSE))+'Rewards (Input)'!W18))</f>
        <v>#N/A</v>
      </c>
      <c r="X19" s="35" t="e">
        <f>IF('Rewards (Input)'!V18="C",DEC2HEX(HEX2DEC(VLOOKUP('Rewards (Input)'!X18,'Reference Table'!$G$3:$H$317,2,FALSE))+HEX2DEC(VLOOKUP('Rewards (Input)'!W18,'Reference Table'!$J$3:$K$29,2,FALSE)),4),DEC2HEX(HEX2DEC(VLOOKUP('Rewards (Input)'!V18,'Reference Table'!$B$3:$D$6,3,FALSE))+'Rewards (Input)'!X18))</f>
        <v>#N/A</v>
      </c>
      <c r="Y19" s="35" t="str">
        <f>IF('Rewards (Input)'!W18="C",DEC2HEX(HEX2DEC(VLOOKUP('Rewards (Input)'!Y18,'Reference Table'!$G$3:$H$317,2,FALSE))+HEX2DEC(VLOOKUP('Rewards (Input)'!X18,'Reference Table'!$J$3:$K$29,2,FALSE)),4),DEC2HEX(HEX2DEC(VLOOKUP('Rewards (Input)'!W18,'Reference Table'!$B$3:$D$6,3,FALSE))+'Rewards (Input)'!Y18))</f>
        <v>42EE</v>
      </c>
      <c r="Z19" s="35" t="e">
        <f>IF('Rewards (Input)'!X18="C",DEC2HEX(HEX2DEC(VLOOKUP('Rewards (Input)'!Z18,'Reference Table'!$G$3:$H$317,2,FALSE))+HEX2DEC(VLOOKUP('Rewards (Input)'!Y18,'Reference Table'!$J$3:$K$29,2,FALSE)),4),DEC2HEX(HEX2DEC(VLOOKUP('Rewards (Input)'!X18,'Reference Table'!$B$3:$D$6,3,FALSE))+'Rewards (Input)'!Z18))</f>
        <v>#N/A</v>
      </c>
      <c r="AA19" s="35" t="e">
        <f>IF('Rewards (Input)'!Y18="C",DEC2HEX(HEX2DEC(VLOOKUP('Rewards (Input)'!AA18,'Reference Table'!$G$3:$H$317,2,FALSE))+HEX2DEC(VLOOKUP('Rewards (Input)'!Z18,'Reference Table'!$J$3:$K$29,2,FALSE)),4),DEC2HEX(HEX2DEC(VLOOKUP('Rewards (Input)'!Y18,'Reference Table'!$B$3:$D$6,3,FALSE))+'Rewards (Input)'!AA18))</f>
        <v>#N/A</v>
      </c>
      <c r="AB19" s="35" t="str">
        <f>IF('Rewards (Input)'!Z18="C",DEC2HEX(HEX2DEC(VLOOKUP('Rewards (Input)'!AB18,'Reference Table'!$G$3:$H$317,2,FALSE))+HEX2DEC(VLOOKUP('Rewards (Input)'!AA18,'Reference Table'!$J$3:$K$29,2,FALSE)),4),DEC2HEX(HEX2DEC(VLOOKUP('Rewards (Input)'!Z18,'Reference Table'!$B$3:$D$6,3,FALSE))+'Rewards (Input)'!AB18))</f>
        <v>1A21</v>
      </c>
      <c r="AC19" s="35" t="e">
        <f>IF('Rewards (Input)'!AA18="C",DEC2HEX(HEX2DEC(VLOOKUP('Rewards (Input)'!AC18,'Reference Table'!$G$3:$H$317,2,FALSE))+HEX2DEC(VLOOKUP('Rewards (Input)'!AB18,'Reference Table'!$J$3:$K$29,2,FALSE)),4),DEC2HEX(HEX2DEC(VLOOKUP('Rewards (Input)'!AA18,'Reference Table'!$B$3:$D$6,3,FALSE))+'Rewards (Input)'!AC18))</f>
        <v>#N/A</v>
      </c>
      <c r="AD19" s="35" t="e">
        <f>IF('Rewards (Input)'!AB18="C",DEC2HEX(HEX2DEC(VLOOKUP('Rewards (Input)'!AD18,'Reference Table'!$G$3:$H$317,2,FALSE))+HEX2DEC(VLOOKUP('Rewards (Input)'!AC18,'Reference Table'!$J$3:$K$29,2,FALSE)),4),DEC2HEX(HEX2DEC(VLOOKUP('Rewards (Input)'!AB18,'Reference Table'!$B$3:$D$6,3,FALSE))+'Rewards (Input)'!AD18))</f>
        <v>#N/A</v>
      </c>
      <c r="AE19" s="35" t="str">
        <f>IF('Rewards (Input)'!AC18="C",DEC2HEX(HEX2DEC(VLOOKUP('Rewards (Input)'!AE18,'Reference Table'!$G$3:$H$317,2,FALSE))+HEX2DEC(VLOOKUP('Rewards (Input)'!AD18,'Reference Table'!$J$3:$K$29,2,FALSE)),4),DEC2HEX(HEX2DEC(VLOOKUP('Rewards (Input)'!AC18,'Reference Table'!$B$3:$D$6,3,FALSE))+'Rewards (Input)'!AE18))</f>
        <v>1A21</v>
      </c>
      <c r="AF19" s="35" t="e">
        <f>IF('Rewards (Input)'!AD18="C",DEC2HEX(HEX2DEC(VLOOKUP('Rewards (Input)'!AF18,'Reference Table'!$G$3:$H$317,2,FALSE))+HEX2DEC(VLOOKUP('Rewards (Input)'!AE18,'Reference Table'!$J$3:$K$29,2,FALSE)),4),DEC2HEX(HEX2DEC(VLOOKUP('Rewards (Input)'!AD18,'Reference Table'!$B$3:$D$6,3,FALSE))+'Rewards (Input)'!AF18))</f>
        <v>#N/A</v>
      </c>
      <c r="AG19" s="35" t="e">
        <f>IF('Rewards (Input)'!AE18="C",DEC2HEX(HEX2DEC(VLOOKUP('Rewards (Input)'!AG18,'Reference Table'!$G$3:$H$317,2,FALSE))+HEX2DEC(VLOOKUP('Rewards (Input)'!AF18,'Reference Table'!$J$3:$K$29,2,FALSE)),4),DEC2HEX(HEX2DEC(VLOOKUP('Rewards (Input)'!AE18,'Reference Table'!$B$3:$D$6,3,FALSE))+'Rewards (Input)'!AG18))</f>
        <v>#N/A</v>
      </c>
      <c r="AH19" s="35" t="str">
        <f>IF('Rewards (Input)'!AF18="C",DEC2HEX(HEX2DEC(VLOOKUP('Rewards (Input)'!AH18,'Reference Table'!$G$3:$H$317,2,FALSE))+HEX2DEC(VLOOKUP('Rewards (Input)'!AG18,'Reference Table'!$J$3:$K$29,2,FALSE)),4),DEC2HEX(HEX2DEC(VLOOKUP('Rewards (Input)'!AF18,'Reference Table'!$B$3:$D$6,3,FALSE))+'Rewards (Input)'!AH18))</f>
        <v>1E21</v>
      </c>
      <c r="AI19" s="35" t="e">
        <f>IF('Rewards (Input)'!AG18="C",DEC2HEX(HEX2DEC(VLOOKUP('Rewards (Input)'!AI18,'Reference Table'!$G$3:$H$317,2,FALSE))+HEX2DEC(VLOOKUP('Rewards (Input)'!AH18,'Reference Table'!$J$3:$K$29,2,FALSE)),4),DEC2HEX(HEX2DEC(VLOOKUP('Rewards (Input)'!AG18,'Reference Table'!$B$3:$D$6,3,FALSE))+'Rewards (Input)'!AI18))</f>
        <v>#N/A</v>
      </c>
      <c r="AJ19" s="35" t="e">
        <f>IF('Rewards (Input)'!AH18="C",DEC2HEX(HEX2DEC(VLOOKUP('Rewards (Input)'!AJ18,'Reference Table'!$G$3:$H$317,2,FALSE))+HEX2DEC(VLOOKUP('Rewards (Input)'!AI18,'Reference Table'!$J$3:$K$29,2,FALSE)),4),DEC2HEX(HEX2DEC(VLOOKUP('Rewards (Input)'!AH18,'Reference Table'!$B$3:$D$6,3,FALSE))+'Rewards (Input)'!AJ18))</f>
        <v>#N/A</v>
      </c>
      <c r="AK19" s="35" t="str">
        <f>IF('Rewards (Input)'!AI18="C",DEC2HEX(HEX2DEC(VLOOKUP('Rewards (Input)'!AK18,'Reference Table'!$G$3:$H$317,2,FALSE))+HEX2DEC(VLOOKUP('Rewards (Input)'!AJ18,'Reference Table'!$J$3:$K$29,2,FALSE)),4),DEC2HEX(HEX2DEC(VLOOKUP('Rewards (Input)'!AI18,'Reference Table'!$B$3:$D$6,3,FALSE))+'Rewards (Input)'!AK18))</f>
        <v>1E21</v>
      </c>
      <c r="AL19" s="35" t="e">
        <f>IF('Rewards (Input)'!AJ18="C",DEC2HEX(HEX2DEC(VLOOKUP('Rewards (Input)'!AL18,'Reference Table'!$G$3:$H$317,2,FALSE))+HEX2DEC(VLOOKUP('Rewards (Input)'!AK18,'Reference Table'!$J$3:$K$29,2,FALSE)),4),DEC2HEX(HEX2DEC(VLOOKUP('Rewards (Input)'!AJ18,'Reference Table'!$B$3:$D$6,3,FALSE))+'Rewards (Input)'!AL18))</f>
        <v>#N/A</v>
      </c>
      <c r="AM19" s="35" t="e">
        <f>IF('Rewards (Input)'!AK18="C",DEC2HEX(HEX2DEC(VLOOKUP('Rewards (Input)'!AM18,'Reference Table'!$G$3:$H$317,2,FALSE))+HEX2DEC(VLOOKUP('Rewards (Input)'!AL18,'Reference Table'!$J$3:$K$29,2,FALSE)),4),DEC2HEX(HEX2DEC(VLOOKUP('Rewards (Input)'!AK18,'Reference Table'!$B$3:$D$6,3,FALSE))+'Rewards (Input)'!AM18))</f>
        <v>#N/A</v>
      </c>
      <c r="AN19" s="35" t="str">
        <f>IF('Rewards (Input)'!AL18="C",DEC2HEX(HEX2DEC(VLOOKUP('Rewards (Input)'!AN18,'Reference Table'!$G$3:$H$317,2,FALSE))+HEX2DEC(VLOOKUP('Rewards (Input)'!AM18,'Reference Table'!$J$3:$K$29,2,FALSE)),4),DEC2HEX(HEX2DEC(VLOOKUP('Rewards (Input)'!AL18,'Reference Table'!$B$3:$D$6,3,FALSE))+'Rewards (Input)'!AN18))</f>
        <v>1E21</v>
      </c>
      <c r="AO19" s="35" t="e">
        <f>IF('Rewards (Input)'!AM18="C",DEC2HEX(HEX2DEC(VLOOKUP('Rewards (Input)'!AO18,'Reference Table'!$G$3:$H$317,2,FALSE))+HEX2DEC(VLOOKUP('Rewards (Input)'!AN18,'Reference Table'!$J$3:$K$29,2,FALSE)),4),DEC2HEX(HEX2DEC(VLOOKUP('Rewards (Input)'!AM18,'Reference Table'!$B$3:$D$6,3,FALSE))+'Rewards (Input)'!AO18))</f>
        <v>#N/A</v>
      </c>
      <c r="AP19" s="35" t="e">
        <f>IF('Rewards (Input)'!AN18="C",DEC2HEX(HEX2DEC(VLOOKUP('Rewards (Input)'!AP18,'Reference Table'!$G$3:$H$317,2,FALSE))+HEX2DEC(VLOOKUP('Rewards (Input)'!AO18,'Reference Table'!$J$3:$K$29,2,FALSE)),4),DEC2HEX(HEX2DEC(VLOOKUP('Rewards (Input)'!AN18,'Reference Table'!$B$3:$D$6,3,FALSE))+'Rewards (Input)'!AP18))</f>
        <v>#N/A</v>
      </c>
      <c r="AQ19" s="35" t="str">
        <f>IF('Rewards (Input)'!AO18="C",DEC2HEX(HEX2DEC(VLOOKUP('Rewards (Input)'!AQ18,'Reference Table'!$G$3:$H$317,2,FALSE))+HEX2DEC(VLOOKUP('Rewards (Input)'!AP18,'Reference Table'!$J$3:$K$29,2,FALSE)),4),DEC2HEX(HEX2DEC(VLOOKUP('Rewards (Input)'!AO18,'Reference Table'!$B$3:$D$6,3,FALSE))+'Rewards (Input)'!AQ18))</f>
        <v>1E21</v>
      </c>
      <c r="AR19" s="28" t="e">
        <f>IF('Rewards (Input)'!AP18="C",DEC2HEX(HEX2DEC(VLOOKUP('Rewards (Input)'!AR18,'Reference Table'!$G$3:$H$317,2,FALSE))+HEX2DEC(VLOOKUP('Rewards (Input)'!AQ18,'Reference Table'!$J$3:$K$29,2,FALSE)),4),DEC2HEX(HEX2DEC(VLOOKUP('Rewards (Input)'!AP18,'Reference Table'!$B$3:$D$6,3,FALSE))+'Rewards (Input)'!AR18))</f>
        <v>#N/A</v>
      </c>
      <c r="AS19" s="46" t="e">
        <f>IF('Rewards (Input)'!AQ18="C",DEC2HEX(HEX2DEC(VLOOKUP('Rewards (Input)'!AS18,'Reference Table'!$G$3:$H$317,2,FALSE))+HEX2DEC(VLOOKUP('Rewards (Input)'!AR18,'Reference Table'!$J$3:$K$29,2,FALSE)),4),DEC2HEX(HEX2DEC(VLOOKUP('Rewards (Input)'!AQ18,'Reference Table'!$B$3:$D$6,3,FALSE))+'Rewards (Input)'!AS18))</f>
        <v>#N/A</v>
      </c>
      <c r="AT19" s="24"/>
      <c r="AU19" s="35" t="str">
        <f>IF('Rewards (Input)'!AS18="C",DEC2HEX(HEX2DEC(VLOOKUP('Rewards (Input)'!AU18,'Reference Table'!$G$3:$H$317,2,FALSE))+HEX2DEC(VLOOKUP('Rewards (Input)'!AT18,'Reference Table'!$J$3:$K$29,2,FALSE)),4),DEC2HEX(HEX2DEC(VLOOKUP('Rewards (Input)'!AS18,'Reference Table'!$B$3:$D$6,3,FALSE))+'Rewards (Input)'!AU18))</f>
        <v>412C</v>
      </c>
      <c r="AV19" s="28" t="e">
        <f>IF('Rewards (Input)'!AT18="C",DEC2HEX(HEX2DEC(VLOOKUP('Rewards (Input)'!AV18,'Reference Table'!$G$3:$H$317,2,FALSE))+HEX2DEC(VLOOKUP('Rewards (Input)'!AU18,'Reference Table'!$J$3:$K$29,2,FALSE)),4),DEC2HEX(HEX2DEC(VLOOKUP('Rewards (Input)'!AT18,'Reference Table'!$B$3:$D$6,3,FALSE))+'Rewards (Input)'!AV18))</f>
        <v>#N/A</v>
      </c>
      <c r="AW19" s="35" t="e">
        <f>IF('Rewards (Input)'!AU18="C",DEC2HEX(HEX2DEC(VLOOKUP('Rewards (Input)'!AW18,'Reference Table'!$G$3:$H$317,2,FALSE))+HEX2DEC(VLOOKUP('Rewards (Input)'!AV18,'Reference Table'!$J$3:$K$29,2,FALSE)),4),DEC2HEX(HEX2DEC(VLOOKUP('Rewards (Input)'!AU18,'Reference Table'!$B$3:$D$6,3,FALSE))+'Rewards (Input)'!AW18))</f>
        <v>#N/A</v>
      </c>
      <c r="AX19" s="35" t="str">
        <f>IF('Rewards (Input)'!AV18="C",DEC2HEX(HEX2DEC(VLOOKUP('Rewards (Input)'!AX18,'Reference Table'!$G$3:$H$317,2,FALSE))+HEX2DEC(VLOOKUP('Rewards (Input)'!AW18,'Reference Table'!$J$3:$K$29,2,FALSE)),4),DEC2HEX(HEX2DEC(VLOOKUP('Rewards (Input)'!AV18,'Reference Table'!$B$3:$D$6,3,FALSE))+'Rewards (Input)'!AX18))</f>
        <v>8096</v>
      </c>
      <c r="AY19" s="35" t="e">
        <f>IF('Rewards (Input)'!AW18="C",DEC2HEX(HEX2DEC(VLOOKUP('Rewards (Input)'!AY18,'Reference Table'!$G$3:$H$317,2,FALSE))+HEX2DEC(VLOOKUP('Rewards (Input)'!AX18,'Reference Table'!$J$3:$K$29,2,FALSE)),4),DEC2HEX(HEX2DEC(VLOOKUP('Rewards (Input)'!AW18,'Reference Table'!$B$3:$D$6,3,FALSE))+'Rewards (Input)'!AY18))</f>
        <v>#N/A</v>
      </c>
      <c r="AZ19" s="35" t="e">
        <f>IF('Rewards (Input)'!AX18="C",DEC2HEX(HEX2DEC(VLOOKUP('Rewards (Input)'!AZ18,'Reference Table'!$G$3:$H$317,2,FALSE))+HEX2DEC(VLOOKUP('Rewards (Input)'!AY18,'Reference Table'!$J$3:$K$29,2,FALSE)),4),DEC2HEX(HEX2DEC(VLOOKUP('Rewards (Input)'!AX18,'Reference Table'!$B$3:$D$6,3,FALSE))+'Rewards (Input)'!AZ18))</f>
        <v>#N/A</v>
      </c>
      <c r="BA19" s="35" t="str">
        <f>IF('Rewards (Input)'!AY18="C",DEC2HEX(HEX2DEC(VLOOKUP('Rewards (Input)'!BA18,'Reference Table'!$G$3:$H$317,2,FALSE))+HEX2DEC(VLOOKUP('Rewards (Input)'!AZ18,'Reference Table'!$J$3:$K$29,2,FALSE)),4),DEC2HEX(HEX2DEC(VLOOKUP('Rewards (Input)'!AY18,'Reference Table'!$B$3:$D$6,3,FALSE))+'Rewards (Input)'!BA18))</f>
        <v>081F</v>
      </c>
      <c r="BB19" s="35" t="e">
        <f>IF('Rewards (Input)'!AZ18="C",DEC2HEX(HEX2DEC(VLOOKUP('Rewards (Input)'!BB18,'Reference Table'!$G$3:$H$317,2,FALSE))+HEX2DEC(VLOOKUP('Rewards (Input)'!BA18,'Reference Table'!$J$3:$K$29,2,FALSE)),4),DEC2HEX(HEX2DEC(VLOOKUP('Rewards (Input)'!AZ18,'Reference Table'!$B$3:$D$6,3,FALSE))+'Rewards (Input)'!BB18))</f>
        <v>#N/A</v>
      </c>
      <c r="BC19" s="35" t="e">
        <f>IF('Rewards (Input)'!BA18="C",DEC2HEX(HEX2DEC(VLOOKUP('Rewards (Input)'!BC18,'Reference Table'!$G$3:$H$317,2,FALSE))+HEX2DEC(VLOOKUP('Rewards (Input)'!BB18,'Reference Table'!$J$3:$K$29,2,FALSE)),4),DEC2HEX(HEX2DEC(VLOOKUP('Rewards (Input)'!BA18,'Reference Table'!$B$3:$D$6,3,FALSE))+'Rewards (Input)'!BC18))</f>
        <v>#N/A</v>
      </c>
      <c r="BD19" s="35" t="str">
        <f>IF('Rewards (Input)'!BB18="C",DEC2HEX(HEX2DEC(VLOOKUP('Rewards (Input)'!BD18,'Reference Table'!$G$3:$H$317,2,FALSE))+HEX2DEC(VLOOKUP('Rewards (Input)'!BC18,'Reference Table'!$J$3:$K$29,2,FALSE)),4),DEC2HEX(HEX2DEC(VLOOKUP('Rewards (Input)'!BB18,'Reference Table'!$B$3:$D$6,3,FALSE))+'Rewards (Input)'!BD18))</f>
        <v>80C8</v>
      </c>
      <c r="BE19" s="35" t="e">
        <f>IF('Rewards (Input)'!BC18="C",DEC2HEX(HEX2DEC(VLOOKUP('Rewards (Input)'!BE18,'Reference Table'!$G$3:$H$317,2,FALSE))+HEX2DEC(VLOOKUP('Rewards (Input)'!BD18,'Reference Table'!$J$3:$K$29,2,FALSE)),4),DEC2HEX(HEX2DEC(VLOOKUP('Rewards (Input)'!BC18,'Reference Table'!$B$3:$D$6,3,FALSE))+'Rewards (Input)'!BE18))</f>
        <v>#N/A</v>
      </c>
      <c r="BF19" s="35" t="e">
        <f>IF('Rewards (Input)'!BD18="C",DEC2HEX(HEX2DEC(VLOOKUP('Rewards (Input)'!BF18,'Reference Table'!$G$3:$H$317,2,FALSE))+HEX2DEC(VLOOKUP('Rewards (Input)'!BE18,'Reference Table'!$J$3:$K$29,2,FALSE)),4),DEC2HEX(HEX2DEC(VLOOKUP('Rewards (Input)'!BD18,'Reference Table'!$B$3:$D$6,3,FALSE))+'Rewards (Input)'!BF18))</f>
        <v>#N/A</v>
      </c>
      <c r="BG19" s="35" t="str">
        <f>IF('Rewards (Input)'!BE18="C",DEC2HEX(HEX2DEC(VLOOKUP('Rewards (Input)'!BG18,'Reference Table'!$G$3:$H$317,2,FALSE))+HEX2DEC(VLOOKUP('Rewards (Input)'!BF18,'Reference Table'!$J$3:$K$29,2,FALSE)),4),DEC2HEX(HEX2DEC(VLOOKUP('Rewards (Input)'!BE18,'Reference Table'!$B$3:$D$6,3,FALSE))+'Rewards (Input)'!BG18))</f>
        <v>0A21</v>
      </c>
      <c r="BH19" s="35" t="e">
        <f>IF('Rewards (Input)'!BF18="C",DEC2HEX(HEX2DEC(VLOOKUP('Rewards (Input)'!BH18,'Reference Table'!$G$3:$H$317,2,FALSE))+HEX2DEC(VLOOKUP('Rewards (Input)'!BG18,'Reference Table'!$J$3:$K$29,2,FALSE)),4),DEC2HEX(HEX2DEC(VLOOKUP('Rewards (Input)'!BF18,'Reference Table'!$B$3:$D$6,3,FALSE))+'Rewards (Input)'!BH18))</f>
        <v>#N/A</v>
      </c>
      <c r="BI19" s="35" t="e">
        <f>IF('Rewards (Input)'!BG18="C",DEC2HEX(HEX2DEC(VLOOKUP('Rewards (Input)'!BI18,'Reference Table'!$G$3:$H$317,2,FALSE))+HEX2DEC(VLOOKUP('Rewards (Input)'!BH18,'Reference Table'!$J$3:$K$29,2,FALSE)),4),DEC2HEX(HEX2DEC(VLOOKUP('Rewards (Input)'!BG18,'Reference Table'!$B$3:$D$6,3,FALSE))+'Rewards (Input)'!BI18))</f>
        <v>#N/A</v>
      </c>
      <c r="BJ19" s="35" t="str">
        <f>IF('Rewards (Input)'!BH18="C",DEC2HEX(HEX2DEC(VLOOKUP('Rewards (Input)'!BJ18,'Reference Table'!$G$3:$H$317,2,FALSE))+HEX2DEC(VLOOKUP('Rewards (Input)'!BI18,'Reference Table'!$J$3:$K$29,2,FALSE)),4),DEC2HEX(HEX2DEC(VLOOKUP('Rewards (Input)'!BH18,'Reference Table'!$B$3:$D$6,3,FALSE))+'Rewards (Input)'!BJ18))</f>
        <v>812C</v>
      </c>
      <c r="BK19" s="35" t="e">
        <f>IF('Rewards (Input)'!BI18="C",DEC2HEX(HEX2DEC(VLOOKUP('Rewards (Input)'!BK18,'Reference Table'!$G$3:$H$317,2,FALSE))+HEX2DEC(VLOOKUP('Rewards (Input)'!BJ18,'Reference Table'!$J$3:$K$29,2,FALSE)),4),DEC2HEX(HEX2DEC(VLOOKUP('Rewards (Input)'!BI18,'Reference Table'!$B$3:$D$6,3,FALSE))+'Rewards (Input)'!BK18))</f>
        <v>#N/A</v>
      </c>
      <c r="BL19" s="35" t="e">
        <f>IF('Rewards (Input)'!BJ18="C",DEC2HEX(HEX2DEC(VLOOKUP('Rewards (Input)'!BL18,'Reference Table'!$G$3:$H$317,2,FALSE))+HEX2DEC(VLOOKUP('Rewards (Input)'!BK18,'Reference Table'!$J$3:$K$29,2,FALSE)),4),DEC2HEX(HEX2DEC(VLOOKUP('Rewards (Input)'!BJ18,'Reference Table'!$B$3:$D$6,3,FALSE))+'Rewards (Input)'!BL18))</f>
        <v>#N/A</v>
      </c>
      <c r="BM19" s="35" t="str">
        <f>IF('Rewards (Input)'!BK18="C",DEC2HEX(HEX2DEC(VLOOKUP('Rewards (Input)'!BM18,'Reference Table'!$G$3:$H$317,2,FALSE))+HEX2DEC(VLOOKUP('Rewards (Input)'!BL18,'Reference Table'!$J$3:$K$29,2,FALSE)),4),DEC2HEX(HEX2DEC(VLOOKUP('Rewards (Input)'!BK18,'Reference Table'!$B$3:$D$6,3,FALSE))+'Rewards (Input)'!BM18))</f>
        <v>2221</v>
      </c>
      <c r="BN19" s="35" t="e">
        <f>IF('Rewards (Input)'!BL18="C",DEC2HEX(HEX2DEC(VLOOKUP('Rewards (Input)'!BN18,'Reference Table'!$G$3:$H$317,2,FALSE))+HEX2DEC(VLOOKUP('Rewards (Input)'!BM18,'Reference Table'!$J$3:$K$29,2,FALSE)),4),DEC2HEX(HEX2DEC(VLOOKUP('Rewards (Input)'!BL18,'Reference Table'!$B$3:$D$6,3,FALSE))+'Rewards (Input)'!BN18))</f>
        <v>#N/A</v>
      </c>
      <c r="BO19" s="35" t="e">
        <f>IF('Rewards (Input)'!BM18="C",DEC2HEX(HEX2DEC(VLOOKUP('Rewards (Input)'!BO18,'Reference Table'!$G$3:$H$317,2,FALSE))+HEX2DEC(VLOOKUP('Rewards (Input)'!BN18,'Reference Table'!$J$3:$K$29,2,FALSE)),4),DEC2HEX(HEX2DEC(VLOOKUP('Rewards (Input)'!BM18,'Reference Table'!$B$3:$D$6,3,FALSE))+'Rewards (Input)'!BO18))</f>
        <v>#N/A</v>
      </c>
      <c r="BP19" s="35" t="str">
        <f>IF('Rewards (Input)'!BN18="C",DEC2HEX(HEX2DEC(VLOOKUP('Rewards (Input)'!BP18,'Reference Table'!$G$3:$H$317,2,FALSE))+HEX2DEC(VLOOKUP('Rewards (Input)'!BO18,'Reference Table'!$J$3:$K$29,2,FALSE)),4),DEC2HEX(HEX2DEC(VLOOKUP('Rewards (Input)'!BN18,'Reference Table'!$B$3:$D$6,3,FALSE))+'Rewards (Input)'!BP18))</f>
        <v>815E</v>
      </c>
      <c r="BQ19" s="35" t="e">
        <f>IF('Rewards (Input)'!BO18="C",DEC2HEX(HEX2DEC(VLOOKUP('Rewards (Input)'!BQ18,'Reference Table'!$G$3:$H$317,2,FALSE))+HEX2DEC(VLOOKUP('Rewards (Input)'!BP18,'Reference Table'!$J$3:$K$29,2,FALSE)),4),DEC2HEX(HEX2DEC(VLOOKUP('Rewards (Input)'!BO18,'Reference Table'!$B$3:$D$6,3,FALSE))+'Rewards (Input)'!BQ18))</f>
        <v>#N/A</v>
      </c>
      <c r="BR19" s="35" t="e">
        <f>IF('Rewards (Input)'!BP18="C",DEC2HEX(HEX2DEC(VLOOKUP('Rewards (Input)'!BR18,'Reference Table'!$G$3:$H$317,2,FALSE))+HEX2DEC(VLOOKUP('Rewards (Input)'!BQ18,'Reference Table'!$J$3:$K$29,2,FALSE)),4),DEC2HEX(HEX2DEC(VLOOKUP('Rewards (Input)'!BP18,'Reference Table'!$B$3:$D$6,3,FALSE))+'Rewards (Input)'!BR18))</f>
        <v>#N/A</v>
      </c>
      <c r="BS19" s="35" t="str">
        <f>IF('Rewards (Input)'!BQ18="C",DEC2HEX(HEX2DEC(VLOOKUP('Rewards (Input)'!BS18,'Reference Table'!$G$3:$H$317,2,FALSE))+HEX2DEC(VLOOKUP('Rewards (Input)'!BR18,'Reference Table'!$J$3:$K$29,2,FALSE)),4),DEC2HEX(HEX2DEC(VLOOKUP('Rewards (Input)'!BQ18,'Reference Table'!$B$3:$D$6,3,FALSE))+'Rewards (Input)'!BS18))</f>
        <v>1A21</v>
      </c>
      <c r="BT19" s="35" t="e">
        <f>IF('Rewards (Input)'!BR18="C",DEC2HEX(HEX2DEC(VLOOKUP('Rewards (Input)'!BT18,'Reference Table'!$G$3:$H$317,2,FALSE))+HEX2DEC(VLOOKUP('Rewards (Input)'!BS18,'Reference Table'!$J$3:$K$29,2,FALSE)),4),DEC2HEX(HEX2DEC(VLOOKUP('Rewards (Input)'!BR18,'Reference Table'!$B$3:$D$6,3,FALSE))+'Rewards (Input)'!BT18))</f>
        <v>#N/A</v>
      </c>
      <c r="BU19" s="35" t="e">
        <f>IF('Rewards (Input)'!BS18="C",DEC2HEX(HEX2DEC(VLOOKUP('Rewards (Input)'!BU18,'Reference Table'!$G$3:$H$317,2,FALSE))+HEX2DEC(VLOOKUP('Rewards (Input)'!BT18,'Reference Table'!$J$3:$K$29,2,FALSE)),4),DEC2HEX(HEX2DEC(VLOOKUP('Rewards (Input)'!BS18,'Reference Table'!$B$3:$D$6,3,FALSE))+'Rewards (Input)'!BU18))</f>
        <v>#N/A</v>
      </c>
      <c r="BV19" s="35" t="str">
        <f>IF('Rewards (Input)'!BT18="C",DEC2HEX(HEX2DEC(VLOOKUP('Rewards (Input)'!BV18,'Reference Table'!$G$3:$H$317,2,FALSE))+HEX2DEC(VLOOKUP('Rewards (Input)'!BU18,'Reference Table'!$J$3:$K$29,2,FALSE)),4),DEC2HEX(HEX2DEC(VLOOKUP('Rewards (Input)'!BT18,'Reference Table'!$B$3:$D$6,3,FALSE))+'Rewards (Input)'!BV18))</f>
        <v>8000</v>
      </c>
      <c r="BW19" s="35" t="e">
        <f>IF('Rewards (Input)'!BU18="C",DEC2HEX(HEX2DEC(VLOOKUP('Rewards (Input)'!BW18,'Reference Table'!$G$3:$H$317,2,FALSE))+HEX2DEC(VLOOKUP('Rewards (Input)'!BV18,'Reference Table'!$J$3:$K$29,2,FALSE)),4),DEC2HEX(HEX2DEC(VLOOKUP('Rewards (Input)'!BU18,'Reference Table'!$B$3:$D$6,3,FALSE))+'Rewards (Input)'!BW18))</f>
        <v>#N/A</v>
      </c>
      <c r="BX19" s="35" t="e">
        <f>IF('Rewards (Input)'!BV18="C",DEC2HEX(HEX2DEC(VLOOKUP('Rewards (Input)'!BX18,'Reference Table'!$G$3:$H$317,2,FALSE))+HEX2DEC(VLOOKUP('Rewards (Input)'!BW18,'Reference Table'!$J$3:$K$29,2,FALSE)),4),DEC2HEX(HEX2DEC(VLOOKUP('Rewards (Input)'!BV18,'Reference Table'!$B$3:$D$6,3,FALSE))+'Rewards (Input)'!BX18))</f>
        <v>#N/A</v>
      </c>
      <c r="BY19" s="35" t="str">
        <f>IF('Rewards (Input)'!BW18="C",DEC2HEX(HEX2DEC(VLOOKUP('Rewards (Input)'!BY18,'Reference Table'!$G$3:$H$317,2,FALSE))+HEX2DEC(VLOOKUP('Rewards (Input)'!BX18,'Reference Table'!$J$3:$K$29,2,FALSE)),4),DEC2HEX(HEX2DEC(VLOOKUP('Rewards (Input)'!BW18,'Reference Table'!$B$3:$D$6,3,FALSE))+'Rewards (Input)'!BY18))</f>
        <v>1E21</v>
      </c>
      <c r="BZ19" s="35" t="e">
        <f>IF('Rewards (Input)'!BX18="C",DEC2HEX(HEX2DEC(VLOOKUP('Rewards (Input)'!BZ18,'Reference Table'!$G$3:$H$317,2,FALSE))+HEX2DEC(VLOOKUP('Rewards (Input)'!BY18,'Reference Table'!$J$3:$K$29,2,FALSE)),4),DEC2HEX(HEX2DEC(VLOOKUP('Rewards (Input)'!BX18,'Reference Table'!$B$3:$D$6,3,FALSE))+'Rewards (Input)'!BZ18))</f>
        <v>#N/A</v>
      </c>
      <c r="CA19" s="35" t="e">
        <f>IF('Rewards (Input)'!BY18="C",DEC2HEX(HEX2DEC(VLOOKUP('Rewards (Input)'!CA18,'Reference Table'!$G$3:$H$317,2,FALSE))+HEX2DEC(VLOOKUP('Rewards (Input)'!BZ18,'Reference Table'!$J$3:$K$29,2,FALSE)),4),DEC2HEX(HEX2DEC(VLOOKUP('Rewards (Input)'!BY18,'Reference Table'!$B$3:$D$6,3,FALSE))+'Rewards (Input)'!CA18))</f>
        <v>#N/A</v>
      </c>
      <c r="CB19" s="35" t="str">
        <f>IF('Rewards (Input)'!BZ18="C",DEC2HEX(HEX2DEC(VLOOKUP('Rewards (Input)'!CB18,'Reference Table'!$G$3:$H$317,2,FALSE))+HEX2DEC(VLOOKUP('Rewards (Input)'!CA18,'Reference Table'!$J$3:$K$29,2,FALSE)),4),DEC2HEX(HEX2DEC(VLOOKUP('Rewards (Input)'!BZ18,'Reference Table'!$B$3:$D$6,3,FALSE))+'Rewards (Input)'!CB18))</f>
        <v>1E21</v>
      </c>
      <c r="CC19" s="35" t="e">
        <f>IF('Rewards (Input)'!CA18="C",DEC2HEX(HEX2DEC(VLOOKUP('Rewards (Input)'!CC18,'Reference Table'!$G$3:$H$317,2,FALSE))+HEX2DEC(VLOOKUP('Rewards (Input)'!CB18,'Reference Table'!$J$3:$K$29,2,FALSE)),4),DEC2HEX(HEX2DEC(VLOOKUP('Rewards (Input)'!CA18,'Reference Table'!$B$3:$D$6,3,FALSE))+'Rewards (Input)'!CC18))</f>
        <v>#N/A</v>
      </c>
      <c r="CD19" s="35" t="e">
        <f>IF('Rewards (Input)'!CB18="C",DEC2HEX(HEX2DEC(VLOOKUP('Rewards (Input)'!CD18,'Reference Table'!$G$3:$H$317,2,FALSE))+HEX2DEC(VLOOKUP('Rewards (Input)'!CC18,'Reference Table'!$J$3:$K$29,2,FALSE)),4),DEC2HEX(HEX2DEC(VLOOKUP('Rewards (Input)'!CB18,'Reference Table'!$B$3:$D$6,3,FALSE))+'Rewards (Input)'!CD18))</f>
        <v>#N/A</v>
      </c>
      <c r="CE19" s="35" t="str">
        <f>IF('Rewards (Input)'!CC18="C",DEC2HEX(HEX2DEC(VLOOKUP('Rewards (Input)'!CE18,'Reference Table'!$G$3:$H$317,2,FALSE))+HEX2DEC(VLOOKUP('Rewards (Input)'!CD18,'Reference Table'!$J$3:$K$29,2,FALSE)),4),DEC2HEX(HEX2DEC(VLOOKUP('Rewards (Input)'!CC18,'Reference Table'!$B$3:$D$6,3,FALSE))+'Rewards (Input)'!CE18))</f>
        <v>1E21</v>
      </c>
      <c r="CF19" s="35" t="e">
        <f>IF('Rewards (Input)'!CD18="C",DEC2HEX(HEX2DEC(VLOOKUP('Rewards (Input)'!CF18,'Reference Table'!$G$3:$H$317,2,FALSE))+HEX2DEC(VLOOKUP('Rewards (Input)'!CE18,'Reference Table'!$J$3:$K$29,2,FALSE)),4),DEC2HEX(HEX2DEC(VLOOKUP('Rewards (Input)'!CD18,'Reference Table'!$B$3:$D$6,3,FALSE))+'Rewards (Input)'!CF18))</f>
        <v>#N/A</v>
      </c>
      <c r="CG19" s="35" t="e">
        <f>IF('Rewards (Input)'!CE18="C",DEC2HEX(HEX2DEC(VLOOKUP('Rewards (Input)'!CG18,'Reference Table'!$G$3:$H$317,2,FALSE))+HEX2DEC(VLOOKUP('Rewards (Input)'!CF18,'Reference Table'!$J$3:$K$29,2,FALSE)),4),DEC2HEX(HEX2DEC(VLOOKUP('Rewards (Input)'!CE18,'Reference Table'!$B$3:$D$6,3,FALSE))+'Rewards (Input)'!CG18))</f>
        <v>#N/A</v>
      </c>
      <c r="CH19" s="35" t="str">
        <f>IF('Rewards (Input)'!CF18="C",DEC2HEX(HEX2DEC(VLOOKUP('Rewards (Input)'!CH18,'Reference Table'!$G$3:$H$317,2,FALSE))+HEX2DEC(VLOOKUP('Rewards (Input)'!CG18,'Reference Table'!$J$3:$K$29,2,FALSE)),4),DEC2HEX(HEX2DEC(VLOOKUP('Rewards (Input)'!CF18,'Reference Table'!$B$3:$D$6,3,FALSE))+'Rewards (Input)'!CH18))</f>
        <v>1E21</v>
      </c>
      <c r="CI19" s="28"/>
    </row>
    <row r="20" spans="1:87">
      <c r="A20" s="25" t="str">
        <f t="shared" si="0"/>
        <v>0F</v>
      </c>
      <c r="B20" s="25" t="s">
        <v>56</v>
      </c>
      <c r="C20" s="37" t="str">
        <f t="shared" si="1"/>
        <v>163F0</v>
      </c>
      <c r="D20" s="35" t="str">
        <f>IF('Rewards (Input)'!B19="C",DEC2HEX(HEX2DEC(VLOOKUP('Rewards (Input)'!D19,'Reference Table'!$G$3:$H$317,2,FALSE))+HEX2DEC(VLOOKUP('Rewards (Input)'!C19,'Reference Table'!$J$3:$K$29,2,FALSE)),4),DEC2HEX(HEX2DEC(VLOOKUP('Rewards (Input)'!B19,'Reference Table'!$B$3:$D$6,3,FALSE))+'Rewards (Input)'!D19))</f>
        <v>40C8</v>
      </c>
      <c r="E20" s="35" t="e">
        <f>IF('Rewards (Input)'!C19="C",DEC2HEX(HEX2DEC(VLOOKUP('Rewards (Input)'!E19,'Reference Table'!$G$3:$H$317,2,FALSE))+HEX2DEC(VLOOKUP('Rewards (Input)'!D19,'Reference Table'!$J$3:$K$29,2,FALSE)),4),DEC2HEX(HEX2DEC(VLOOKUP('Rewards (Input)'!C19,'Reference Table'!$B$3:$D$6,3,FALSE))+'Rewards (Input)'!E19))</f>
        <v>#N/A</v>
      </c>
      <c r="F20" s="35" t="e">
        <f>IF('Rewards (Input)'!D19="C",DEC2HEX(HEX2DEC(VLOOKUP('Rewards (Input)'!F19,'Reference Table'!$G$3:$H$317,2,FALSE))+HEX2DEC(VLOOKUP('Rewards (Input)'!E19,'Reference Table'!$J$3:$K$29,2,FALSE)),4),DEC2HEX(HEX2DEC(VLOOKUP('Rewards (Input)'!D19,'Reference Table'!$B$3:$D$6,3,FALSE))+'Rewards (Input)'!F19))</f>
        <v>#N/A</v>
      </c>
      <c r="G20" s="35" t="str">
        <f>IF('Rewards (Input)'!E19="C",DEC2HEX(HEX2DEC(VLOOKUP('Rewards (Input)'!G19,'Reference Table'!$G$3:$H$317,2,FALSE))+HEX2DEC(VLOOKUP('Rewards (Input)'!F19,'Reference Table'!$J$3:$K$29,2,FALSE)),4),DEC2HEX(HEX2DEC(VLOOKUP('Rewards (Input)'!E19,'Reference Table'!$B$3:$D$6,3,FALSE))+'Rewards (Input)'!G19))</f>
        <v>40C8</v>
      </c>
      <c r="H20" s="35" t="e">
        <f>IF('Rewards (Input)'!F19="C",DEC2HEX(HEX2DEC(VLOOKUP('Rewards (Input)'!H19,'Reference Table'!$G$3:$H$317,2,FALSE))+HEX2DEC(VLOOKUP('Rewards (Input)'!G19,'Reference Table'!$J$3:$K$29,2,FALSE)),4),DEC2HEX(HEX2DEC(VLOOKUP('Rewards (Input)'!F19,'Reference Table'!$B$3:$D$6,3,FALSE))+'Rewards (Input)'!H19))</f>
        <v>#N/A</v>
      </c>
      <c r="I20" s="35" t="e">
        <f>IF('Rewards (Input)'!G19="C",DEC2HEX(HEX2DEC(VLOOKUP('Rewards (Input)'!I19,'Reference Table'!$G$3:$H$317,2,FALSE))+HEX2DEC(VLOOKUP('Rewards (Input)'!H19,'Reference Table'!$J$3:$K$29,2,FALSE)),4),DEC2HEX(HEX2DEC(VLOOKUP('Rewards (Input)'!G19,'Reference Table'!$B$3:$D$6,3,FALSE))+'Rewards (Input)'!I19))</f>
        <v>#N/A</v>
      </c>
      <c r="J20" s="35" t="str">
        <f>IF('Rewards (Input)'!H19="C",DEC2HEX(HEX2DEC(VLOOKUP('Rewards (Input)'!J19,'Reference Table'!$G$3:$H$317,2,FALSE))+HEX2DEC(VLOOKUP('Rewards (Input)'!I19,'Reference Table'!$J$3:$K$29,2,FALSE)),4),DEC2HEX(HEX2DEC(VLOOKUP('Rewards (Input)'!H19,'Reference Table'!$B$3:$D$6,3,FALSE))+'Rewards (Input)'!J19))</f>
        <v>081E</v>
      </c>
      <c r="K20" s="35" t="e">
        <f>IF('Rewards (Input)'!I19="C",DEC2HEX(HEX2DEC(VLOOKUP('Rewards (Input)'!K19,'Reference Table'!$G$3:$H$317,2,FALSE))+HEX2DEC(VLOOKUP('Rewards (Input)'!J19,'Reference Table'!$J$3:$K$29,2,FALSE)),4),DEC2HEX(HEX2DEC(VLOOKUP('Rewards (Input)'!I19,'Reference Table'!$B$3:$D$6,3,FALSE))+'Rewards (Input)'!K19))</f>
        <v>#N/A</v>
      </c>
      <c r="L20" s="35" t="e">
        <f>IF('Rewards (Input)'!J19="C",DEC2HEX(HEX2DEC(VLOOKUP('Rewards (Input)'!L19,'Reference Table'!$G$3:$H$317,2,FALSE))+HEX2DEC(VLOOKUP('Rewards (Input)'!K19,'Reference Table'!$J$3:$K$29,2,FALSE)),4),DEC2HEX(HEX2DEC(VLOOKUP('Rewards (Input)'!J19,'Reference Table'!$B$3:$D$6,3,FALSE))+'Rewards (Input)'!L19))</f>
        <v>#N/A</v>
      </c>
      <c r="M20" s="35" t="str">
        <f>IF('Rewards (Input)'!K19="C",DEC2HEX(HEX2DEC(VLOOKUP('Rewards (Input)'!M19,'Reference Table'!$G$3:$H$317,2,FALSE))+HEX2DEC(VLOOKUP('Rewards (Input)'!L19,'Reference Table'!$J$3:$K$29,2,FALSE)),4),DEC2HEX(HEX2DEC(VLOOKUP('Rewards (Input)'!K19,'Reference Table'!$B$3:$D$6,3,FALSE))+'Rewards (Input)'!M19))</f>
        <v>40C8</v>
      </c>
      <c r="N20" s="35" t="e">
        <f>IF('Rewards (Input)'!L19="C",DEC2HEX(HEX2DEC(VLOOKUP('Rewards (Input)'!N19,'Reference Table'!$G$3:$H$317,2,FALSE))+HEX2DEC(VLOOKUP('Rewards (Input)'!M19,'Reference Table'!$J$3:$K$29,2,FALSE)),4),DEC2HEX(HEX2DEC(VLOOKUP('Rewards (Input)'!L19,'Reference Table'!$B$3:$D$6,3,FALSE))+'Rewards (Input)'!N19))</f>
        <v>#N/A</v>
      </c>
      <c r="O20" s="35" t="e">
        <f>IF('Rewards (Input)'!M19="C",DEC2HEX(HEX2DEC(VLOOKUP('Rewards (Input)'!O19,'Reference Table'!$G$3:$H$317,2,FALSE))+HEX2DEC(VLOOKUP('Rewards (Input)'!N19,'Reference Table'!$J$3:$K$29,2,FALSE)),4),DEC2HEX(HEX2DEC(VLOOKUP('Rewards (Input)'!M19,'Reference Table'!$B$3:$D$6,3,FALSE))+'Rewards (Input)'!O19))</f>
        <v>#N/A</v>
      </c>
      <c r="P20" s="35" t="str">
        <f>IF('Rewards (Input)'!N19="C",DEC2HEX(HEX2DEC(VLOOKUP('Rewards (Input)'!P19,'Reference Table'!$G$3:$H$317,2,FALSE))+HEX2DEC(VLOOKUP('Rewards (Input)'!O19,'Reference Table'!$J$3:$K$29,2,FALSE)),4),DEC2HEX(HEX2DEC(VLOOKUP('Rewards (Input)'!N19,'Reference Table'!$B$3:$D$6,3,FALSE))+'Rewards (Input)'!P19))</f>
        <v>2622</v>
      </c>
      <c r="Q20" s="35" t="e">
        <f>IF('Rewards (Input)'!O19="C",DEC2HEX(HEX2DEC(VLOOKUP('Rewards (Input)'!Q19,'Reference Table'!$G$3:$H$317,2,FALSE))+HEX2DEC(VLOOKUP('Rewards (Input)'!P19,'Reference Table'!$J$3:$K$29,2,FALSE)),4),DEC2HEX(HEX2DEC(VLOOKUP('Rewards (Input)'!O19,'Reference Table'!$B$3:$D$6,3,FALSE))+'Rewards (Input)'!Q19))</f>
        <v>#N/A</v>
      </c>
      <c r="R20" s="35" t="e">
        <f>IF('Rewards (Input)'!P19="C",DEC2HEX(HEX2DEC(VLOOKUP('Rewards (Input)'!R19,'Reference Table'!$G$3:$H$317,2,FALSE))+HEX2DEC(VLOOKUP('Rewards (Input)'!Q19,'Reference Table'!$J$3:$K$29,2,FALSE)),4),DEC2HEX(HEX2DEC(VLOOKUP('Rewards (Input)'!P19,'Reference Table'!$B$3:$D$6,3,FALSE))+'Rewards (Input)'!R19))</f>
        <v>#N/A</v>
      </c>
      <c r="S20" s="35" t="str">
        <f>IF('Rewards (Input)'!Q19="C",DEC2HEX(HEX2DEC(VLOOKUP('Rewards (Input)'!S19,'Reference Table'!$G$3:$H$317,2,FALSE))+HEX2DEC(VLOOKUP('Rewards (Input)'!R19,'Reference Table'!$J$3:$K$29,2,FALSE)),4),DEC2HEX(HEX2DEC(VLOOKUP('Rewards (Input)'!Q19,'Reference Table'!$B$3:$D$6,3,FALSE))+'Rewards (Input)'!S19))</f>
        <v>412C</v>
      </c>
      <c r="T20" s="35" t="e">
        <f>IF('Rewards (Input)'!R19="C",DEC2HEX(HEX2DEC(VLOOKUP('Rewards (Input)'!T19,'Reference Table'!$G$3:$H$317,2,FALSE))+HEX2DEC(VLOOKUP('Rewards (Input)'!S19,'Reference Table'!$J$3:$K$29,2,FALSE)),4),DEC2HEX(HEX2DEC(VLOOKUP('Rewards (Input)'!R19,'Reference Table'!$B$3:$D$6,3,FALSE))+'Rewards (Input)'!T19))</f>
        <v>#N/A</v>
      </c>
      <c r="U20" s="35" t="e">
        <f>IF('Rewards (Input)'!S19="C",DEC2HEX(HEX2DEC(VLOOKUP('Rewards (Input)'!U19,'Reference Table'!$G$3:$H$317,2,FALSE))+HEX2DEC(VLOOKUP('Rewards (Input)'!T19,'Reference Table'!$J$3:$K$29,2,FALSE)),4),DEC2HEX(HEX2DEC(VLOOKUP('Rewards (Input)'!S19,'Reference Table'!$B$3:$D$6,3,FALSE))+'Rewards (Input)'!U19))</f>
        <v>#N/A</v>
      </c>
      <c r="V20" s="35" t="str">
        <f>IF('Rewards (Input)'!T19="C",DEC2HEX(HEX2DEC(VLOOKUP('Rewards (Input)'!V19,'Reference Table'!$G$3:$H$317,2,FALSE))+HEX2DEC(VLOOKUP('Rewards (Input)'!U19,'Reference Table'!$J$3:$K$29,2,FALSE)),4),DEC2HEX(HEX2DEC(VLOOKUP('Rewards (Input)'!T19,'Reference Table'!$B$3:$D$6,3,FALSE))+'Rewards (Input)'!V19))</f>
        <v>0E22</v>
      </c>
      <c r="W20" s="35" t="e">
        <f>IF('Rewards (Input)'!U19="C",DEC2HEX(HEX2DEC(VLOOKUP('Rewards (Input)'!W19,'Reference Table'!$G$3:$H$317,2,FALSE))+HEX2DEC(VLOOKUP('Rewards (Input)'!V19,'Reference Table'!$J$3:$K$29,2,FALSE)),4),DEC2HEX(HEX2DEC(VLOOKUP('Rewards (Input)'!U19,'Reference Table'!$B$3:$D$6,3,FALSE))+'Rewards (Input)'!W19))</f>
        <v>#VALUE!</v>
      </c>
      <c r="X20" s="35" t="e">
        <f>IF('Rewards (Input)'!V19="C",DEC2HEX(HEX2DEC(VLOOKUP('Rewards (Input)'!X19,'Reference Table'!$G$3:$H$317,2,FALSE))+HEX2DEC(VLOOKUP('Rewards (Input)'!W19,'Reference Table'!$J$3:$K$29,2,FALSE)),4),DEC2HEX(HEX2DEC(VLOOKUP('Rewards (Input)'!V19,'Reference Table'!$B$3:$D$6,3,FALSE))+'Rewards (Input)'!X19))</f>
        <v>#N/A</v>
      </c>
      <c r="Y20" s="35" t="str">
        <f>IF('Rewards (Input)'!W19="C",DEC2HEX(HEX2DEC(VLOOKUP('Rewards (Input)'!Y19,'Reference Table'!$G$3:$H$317,2,FALSE))+HEX2DEC(VLOOKUP('Rewards (Input)'!X19,'Reference Table'!$J$3:$K$29,2,FALSE)),4),DEC2HEX(HEX2DEC(VLOOKUP('Rewards (Input)'!W19,'Reference Table'!$B$3:$D$6,3,FALSE))+'Rewards (Input)'!Y19))</f>
        <v>4190</v>
      </c>
      <c r="Z20" s="35" t="e">
        <f>IF('Rewards (Input)'!X19="C",DEC2HEX(HEX2DEC(VLOOKUP('Rewards (Input)'!Z19,'Reference Table'!$G$3:$H$317,2,FALSE))+HEX2DEC(VLOOKUP('Rewards (Input)'!Y19,'Reference Table'!$J$3:$K$29,2,FALSE)),4),DEC2HEX(HEX2DEC(VLOOKUP('Rewards (Input)'!X19,'Reference Table'!$B$3:$D$6,3,FALSE))+'Rewards (Input)'!Z19))</f>
        <v>#N/A</v>
      </c>
      <c r="AA20" s="35" t="e">
        <f>IF('Rewards (Input)'!Y19="C",DEC2HEX(HEX2DEC(VLOOKUP('Rewards (Input)'!AA19,'Reference Table'!$G$3:$H$317,2,FALSE))+HEX2DEC(VLOOKUP('Rewards (Input)'!Z19,'Reference Table'!$J$3:$K$29,2,FALSE)),4),DEC2HEX(HEX2DEC(VLOOKUP('Rewards (Input)'!Y19,'Reference Table'!$B$3:$D$6,3,FALSE))+'Rewards (Input)'!AA19))</f>
        <v>#N/A</v>
      </c>
      <c r="AB20" s="35" t="str">
        <f>IF('Rewards (Input)'!Z19="C",DEC2HEX(HEX2DEC(VLOOKUP('Rewards (Input)'!AB19,'Reference Table'!$G$3:$H$317,2,FALSE))+HEX2DEC(VLOOKUP('Rewards (Input)'!AA19,'Reference Table'!$J$3:$K$29,2,FALSE)),4),DEC2HEX(HEX2DEC(VLOOKUP('Rewards (Input)'!Z19,'Reference Table'!$B$3:$D$6,3,FALSE))+'Rewards (Input)'!AB19))</f>
        <v>0022</v>
      </c>
      <c r="AC20" s="35" t="e">
        <f>IF('Rewards (Input)'!AA19="C",DEC2HEX(HEX2DEC(VLOOKUP('Rewards (Input)'!AC19,'Reference Table'!$G$3:$H$317,2,FALSE))+HEX2DEC(VLOOKUP('Rewards (Input)'!AB19,'Reference Table'!$J$3:$K$29,2,FALSE)),4),DEC2HEX(HEX2DEC(VLOOKUP('Rewards (Input)'!AA19,'Reference Table'!$B$3:$D$6,3,FALSE))+'Rewards (Input)'!AC19))</f>
        <v>#N/A</v>
      </c>
      <c r="AD20" s="35" t="e">
        <f>IF('Rewards (Input)'!AB19="C",DEC2HEX(HEX2DEC(VLOOKUP('Rewards (Input)'!AD19,'Reference Table'!$G$3:$H$317,2,FALSE))+HEX2DEC(VLOOKUP('Rewards (Input)'!AC19,'Reference Table'!$J$3:$K$29,2,FALSE)),4),DEC2HEX(HEX2DEC(VLOOKUP('Rewards (Input)'!AB19,'Reference Table'!$B$3:$D$6,3,FALSE))+'Rewards (Input)'!AD19))</f>
        <v>#N/A</v>
      </c>
      <c r="AE20" s="35" t="str">
        <f>IF('Rewards (Input)'!AC19="C",DEC2HEX(HEX2DEC(VLOOKUP('Rewards (Input)'!AE19,'Reference Table'!$G$3:$H$317,2,FALSE))+HEX2DEC(VLOOKUP('Rewards (Input)'!AD19,'Reference Table'!$J$3:$K$29,2,FALSE)),4),DEC2HEX(HEX2DEC(VLOOKUP('Rewards (Input)'!AC19,'Reference Table'!$B$3:$D$6,3,FALSE))+'Rewards (Input)'!AE19))</f>
        <v>1A22</v>
      </c>
      <c r="AF20" s="35" t="e">
        <f>IF('Rewards (Input)'!AD19="C",DEC2HEX(HEX2DEC(VLOOKUP('Rewards (Input)'!AF19,'Reference Table'!$G$3:$H$317,2,FALSE))+HEX2DEC(VLOOKUP('Rewards (Input)'!AE19,'Reference Table'!$J$3:$K$29,2,FALSE)),4),DEC2HEX(HEX2DEC(VLOOKUP('Rewards (Input)'!AD19,'Reference Table'!$B$3:$D$6,3,FALSE))+'Rewards (Input)'!AF19))</f>
        <v>#N/A</v>
      </c>
      <c r="AG20" s="35" t="e">
        <f>IF('Rewards (Input)'!AE19="C",DEC2HEX(HEX2DEC(VLOOKUP('Rewards (Input)'!AG19,'Reference Table'!$G$3:$H$317,2,FALSE))+HEX2DEC(VLOOKUP('Rewards (Input)'!AF19,'Reference Table'!$J$3:$K$29,2,FALSE)),4),DEC2HEX(HEX2DEC(VLOOKUP('Rewards (Input)'!AE19,'Reference Table'!$B$3:$D$6,3,FALSE))+'Rewards (Input)'!AG19))</f>
        <v>#N/A</v>
      </c>
      <c r="AH20" s="35" t="str">
        <f>IF('Rewards (Input)'!AF19="C",DEC2HEX(HEX2DEC(VLOOKUP('Rewards (Input)'!AH19,'Reference Table'!$G$3:$H$317,2,FALSE))+HEX2DEC(VLOOKUP('Rewards (Input)'!AG19,'Reference Table'!$J$3:$K$29,2,FALSE)),4),DEC2HEX(HEX2DEC(VLOOKUP('Rewards (Input)'!AF19,'Reference Table'!$B$3:$D$6,3,FALSE))+'Rewards (Input)'!AH19))</f>
        <v>1E22</v>
      </c>
      <c r="AI20" s="35" t="e">
        <f>IF('Rewards (Input)'!AG19="C",DEC2HEX(HEX2DEC(VLOOKUP('Rewards (Input)'!AI19,'Reference Table'!$G$3:$H$317,2,FALSE))+HEX2DEC(VLOOKUP('Rewards (Input)'!AH19,'Reference Table'!$J$3:$K$29,2,FALSE)),4),DEC2HEX(HEX2DEC(VLOOKUP('Rewards (Input)'!AG19,'Reference Table'!$B$3:$D$6,3,FALSE))+'Rewards (Input)'!AI19))</f>
        <v>#N/A</v>
      </c>
      <c r="AJ20" s="35" t="e">
        <f>IF('Rewards (Input)'!AH19="C",DEC2HEX(HEX2DEC(VLOOKUP('Rewards (Input)'!AJ19,'Reference Table'!$G$3:$H$317,2,FALSE))+HEX2DEC(VLOOKUP('Rewards (Input)'!AI19,'Reference Table'!$J$3:$K$29,2,FALSE)),4),DEC2HEX(HEX2DEC(VLOOKUP('Rewards (Input)'!AH19,'Reference Table'!$B$3:$D$6,3,FALSE))+'Rewards (Input)'!AJ19))</f>
        <v>#N/A</v>
      </c>
      <c r="AK20" s="35" t="str">
        <f>IF('Rewards (Input)'!AI19="C",DEC2HEX(HEX2DEC(VLOOKUP('Rewards (Input)'!AK19,'Reference Table'!$G$3:$H$317,2,FALSE))+HEX2DEC(VLOOKUP('Rewards (Input)'!AJ19,'Reference Table'!$J$3:$K$29,2,FALSE)),4),DEC2HEX(HEX2DEC(VLOOKUP('Rewards (Input)'!AI19,'Reference Table'!$B$3:$D$6,3,FALSE))+'Rewards (Input)'!AK19))</f>
        <v>1E22</v>
      </c>
      <c r="AL20" s="35" t="e">
        <f>IF('Rewards (Input)'!AJ19="C",DEC2HEX(HEX2DEC(VLOOKUP('Rewards (Input)'!AL19,'Reference Table'!$G$3:$H$317,2,FALSE))+HEX2DEC(VLOOKUP('Rewards (Input)'!AK19,'Reference Table'!$J$3:$K$29,2,FALSE)),4),DEC2HEX(HEX2DEC(VLOOKUP('Rewards (Input)'!AJ19,'Reference Table'!$B$3:$D$6,3,FALSE))+'Rewards (Input)'!AL19))</f>
        <v>#N/A</v>
      </c>
      <c r="AM20" s="35" t="e">
        <f>IF('Rewards (Input)'!AK19="C",DEC2HEX(HEX2DEC(VLOOKUP('Rewards (Input)'!AM19,'Reference Table'!$G$3:$H$317,2,FALSE))+HEX2DEC(VLOOKUP('Rewards (Input)'!AL19,'Reference Table'!$J$3:$K$29,2,FALSE)),4),DEC2HEX(HEX2DEC(VLOOKUP('Rewards (Input)'!AK19,'Reference Table'!$B$3:$D$6,3,FALSE))+'Rewards (Input)'!AM19))</f>
        <v>#N/A</v>
      </c>
      <c r="AN20" s="35" t="str">
        <f>IF('Rewards (Input)'!AL19="C",DEC2HEX(HEX2DEC(VLOOKUP('Rewards (Input)'!AN19,'Reference Table'!$G$3:$H$317,2,FALSE))+HEX2DEC(VLOOKUP('Rewards (Input)'!AM19,'Reference Table'!$J$3:$K$29,2,FALSE)),4),DEC2HEX(HEX2DEC(VLOOKUP('Rewards (Input)'!AL19,'Reference Table'!$B$3:$D$6,3,FALSE))+'Rewards (Input)'!AN19))</f>
        <v>1E22</v>
      </c>
      <c r="AO20" s="35" t="e">
        <f>IF('Rewards (Input)'!AM19="C",DEC2HEX(HEX2DEC(VLOOKUP('Rewards (Input)'!AO19,'Reference Table'!$G$3:$H$317,2,FALSE))+HEX2DEC(VLOOKUP('Rewards (Input)'!AN19,'Reference Table'!$J$3:$K$29,2,FALSE)),4),DEC2HEX(HEX2DEC(VLOOKUP('Rewards (Input)'!AM19,'Reference Table'!$B$3:$D$6,3,FALSE))+'Rewards (Input)'!AO19))</f>
        <v>#N/A</v>
      </c>
      <c r="AP20" s="35" t="e">
        <f>IF('Rewards (Input)'!AN19="C",DEC2HEX(HEX2DEC(VLOOKUP('Rewards (Input)'!AP19,'Reference Table'!$G$3:$H$317,2,FALSE))+HEX2DEC(VLOOKUP('Rewards (Input)'!AO19,'Reference Table'!$J$3:$K$29,2,FALSE)),4),DEC2HEX(HEX2DEC(VLOOKUP('Rewards (Input)'!AN19,'Reference Table'!$B$3:$D$6,3,FALSE))+'Rewards (Input)'!AP19))</f>
        <v>#N/A</v>
      </c>
      <c r="AQ20" s="35" t="str">
        <f>IF('Rewards (Input)'!AO19="C",DEC2HEX(HEX2DEC(VLOOKUP('Rewards (Input)'!AQ19,'Reference Table'!$G$3:$H$317,2,FALSE))+HEX2DEC(VLOOKUP('Rewards (Input)'!AP19,'Reference Table'!$J$3:$K$29,2,FALSE)),4),DEC2HEX(HEX2DEC(VLOOKUP('Rewards (Input)'!AO19,'Reference Table'!$B$3:$D$6,3,FALSE))+'Rewards (Input)'!AQ19))</f>
        <v>1E22</v>
      </c>
      <c r="AR20" s="28" t="e">
        <f>IF('Rewards (Input)'!AP19="C",DEC2HEX(HEX2DEC(VLOOKUP('Rewards (Input)'!AR19,'Reference Table'!$G$3:$H$317,2,FALSE))+HEX2DEC(VLOOKUP('Rewards (Input)'!AQ19,'Reference Table'!$J$3:$K$29,2,FALSE)),4),DEC2HEX(HEX2DEC(VLOOKUP('Rewards (Input)'!AP19,'Reference Table'!$B$3:$D$6,3,FALSE))+'Rewards (Input)'!AR19))</f>
        <v>#N/A</v>
      </c>
      <c r="AS20" s="46" t="e">
        <f>IF('Rewards (Input)'!AQ19="C",DEC2HEX(HEX2DEC(VLOOKUP('Rewards (Input)'!AS19,'Reference Table'!$G$3:$H$317,2,FALSE))+HEX2DEC(VLOOKUP('Rewards (Input)'!AR19,'Reference Table'!$J$3:$K$29,2,FALSE)),4),DEC2HEX(HEX2DEC(VLOOKUP('Rewards (Input)'!AQ19,'Reference Table'!$B$3:$D$6,3,FALSE))+'Rewards (Input)'!AS19))</f>
        <v>#N/A</v>
      </c>
      <c r="AT20" s="24"/>
      <c r="AU20" s="35" t="str">
        <f>IF('Rewards (Input)'!AS19="C",DEC2HEX(HEX2DEC(VLOOKUP('Rewards (Input)'!AU19,'Reference Table'!$G$3:$H$317,2,FALSE))+HEX2DEC(VLOOKUP('Rewards (Input)'!AT19,'Reference Table'!$J$3:$K$29,2,FALSE)),4),DEC2HEX(HEX2DEC(VLOOKUP('Rewards (Input)'!AS19,'Reference Table'!$B$3:$D$6,3,FALSE))+'Rewards (Input)'!AU19))</f>
        <v>40C8</v>
      </c>
      <c r="AV20" s="28" t="e">
        <f>IF('Rewards (Input)'!AT19="C",DEC2HEX(HEX2DEC(VLOOKUP('Rewards (Input)'!AV19,'Reference Table'!$G$3:$H$317,2,FALSE))+HEX2DEC(VLOOKUP('Rewards (Input)'!AU19,'Reference Table'!$J$3:$K$29,2,FALSE)),4),DEC2HEX(HEX2DEC(VLOOKUP('Rewards (Input)'!AT19,'Reference Table'!$B$3:$D$6,3,FALSE))+'Rewards (Input)'!AV19))</f>
        <v>#N/A</v>
      </c>
      <c r="AW20" s="35" t="e">
        <f>IF('Rewards (Input)'!AU19="C",DEC2HEX(HEX2DEC(VLOOKUP('Rewards (Input)'!AW19,'Reference Table'!$G$3:$H$317,2,FALSE))+HEX2DEC(VLOOKUP('Rewards (Input)'!AV19,'Reference Table'!$J$3:$K$29,2,FALSE)),4),DEC2HEX(HEX2DEC(VLOOKUP('Rewards (Input)'!AU19,'Reference Table'!$B$3:$D$6,3,FALSE))+'Rewards (Input)'!AW19))</f>
        <v>#N/A</v>
      </c>
      <c r="AX20" s="35" t="str">
        <f>IF('Rewards (Input)'!AV19="C",DEC2HEX(HEX2DEC(VLOOKUP('Rewards (Input)'!AX19,'Reference Table'!$G$3:$H$317,2,FALSE))+HEX2DEC(VLOOKUP('Rewards (Input)'!AW19,'Reference Table'!$J$3:$K$29,2,FALSE)),4),DEC2HEX(HEX2DEC(VLOOKUP('Rewards (Input)'!AV19,'Reference Table'!$B$3:$D$6,3,FALSE))+'Rewards (Input)'!AX19))</f>
        <v>8050</v>
      </c>
      <c r="AY20" s="35" t="e">
        <f>IF('Rewards (Input)'!AW19="C",DEC2HEX(HEX2DEC(VLOOKUP('Rewards (Input)'!AY19,'Reference Table'!$G$3:$H$317,2,FALSE))+HEX2DEC(VLOOKUP('Rewards (Input)'!AX19,'Reference Table'!$J$3:$K$29,2,FALSE)),4),DEC2HEX(HEX2DEC(VLOOKUP('Rewards (Input)'!AW19,'Reference Table'!$B$3:$D$6,3,FALSE))+'Rewards (Input)'!AY19))</f>
        <v>#N/A</v>
      </c>
      <c r="AZ20" s="35" t="e">
        <f>IF('Rewards (Input)'!AX19="C",DEC2HEX(HEX2DEC(VLOOKUP('Rewards (Input)'!AZ19,'Reference Table'!$G$3:$H$317,2,FALSE))+HEX2DEC(VLOOKUP('Rewards (Input)'!AY19,'Reference Table'!$J$3:$K$29,2,FALSE)),4),DEC2HEX(HEX2DEC(VLOOKUP('Rewards (Input)'!AX19,'Reference Table'!$B$3:$D$6,3,FALSE))+'Rewards (Input)'!AZ19))</f>
        <v>#N/A</v>
      </c>
      <c r="BA20" s="35" t="str">
        <f>IF('Rewards (Input)'!AY19="C",DEC2HEX(HEX2DEC(VLOOKUP('Rewards (Input)'!BA19,'Reference Table'!$G$3:$H$317,2,FALSE))+HEX2DEC(VLOOKUP('Rewards (Input)'!AZ19,'Reference Table'!$J$3:$K$29,2,FALSE)),4),DEC2HEX(HEX2DEC(VLOOKUP('Rewards (Input)'!AY19,'Reference Table'!$B$3:$D$6,3,FALSE))+'Rewards (Input)'!BA19))</f>
        <v>081E</v>
      </c>
      <c r="BB20" s="35" t="e">
        <f>IF('Rewards (Input)'!AZ19="C",DEC2HEX(HEX2DEC(VLOOKUP('Rewards (Input)'!BB19,'Reference Table'!$G$3:$H$317,2,FALSE))+HEX2DEC(VLOOKUP('Rewards (Input)'!BA19,'Reference Table'!$J$3:$K$29,2,FALSE)),4),DEC2HEX(HEX2DEC(VLOOKUP('Rewards (Input)'!AZ19,'Reference Table'!$B$3:$D$6,3,FALSE))+'Rewards (Input)'!BB19))</f>
        <v>#N/A</v>
      </c>
      <c r="BC20" s="35" t="e">
        <f>IF('Rewards (Input)'!BA19="C",DEC2HEX(HEX2DEC(VLOOKUP('Rewards (Input)'!BC19,'Reference Table'!$G$3:$H$317,2,FALSE))+HEX2DEC(VLOOKUP('Rewards (Input)'!BB19,'Reference Table'!$J$3:$K$29,2,FALSE)),4),DEC2HEX(HEX2DEC(VLOOKUP('Rewards (Input)'!BA19,'Reference Table'!$B$3:$D$6,3,FALSE))+'Rewards (Input)'!BC19))</f>
        <v>#N/A</v>
      </c>
      <c r="BD20" s="35" t="str">
        <f>IF('Rewards (Input)'!BB19="C",DEC2HEX(HEX2DEC(VLOOKUP('Rewards (Input)'!BD19,'Reference Table'!$G$3:$H$317,2,FALSE))+HEX2DEC(VLOOKUP('Rewards (Input)'!BC19,'Reference Table'!$J$3:$K$29,2,FALSE)),4),DEC2HEX(HEX2DEC(VLOOKUP('Rewards (Input)'!BB19,'Reference Table'!$B$3:$D$6,3,FALSE))+'Rewards (Input)'!BD19))</f>
        <v>8064</v>
      </c>
      <c r="BE20" s="35" t="e">
        <f>IF('Rewards (Input)'!BC19="C",DEC2HEX(HEX2DEC(VLOOKUP('Rewards (Input)'!BE19,'Reference Table'!$G$3:$H$317,2,FALSE))+HEX2DEC(VLOOKUP('Rewards (Input)'!BD19,'Reference Table'!$J$3:$K$29,2,FALSE)),4),DEC2HEX(HEX2DEC(VLOOKUP('Rewards (Input)'!BC19,'Reference Table'!$B$3:$D$6,3,FALSE))+'Rewards (Input)'!BE19))</f>
        <v>#N/A</v>
      </c>
      <c r="BF20" s="35" t="e">
        <f>IF('Rewards (Input)'!BD19="C",DEC2HEX(HEX2DEC(VLOOKUP('Rewards (Input)'!BF19,'Reference Table'!$G$3:$H$317,2,FALSE))+HEX2DEC(VLOOKUP('Rewards (Input)'!BE19,'Reference Table'!$J$3:$K$29,2,FALSE)),4),DEC2HEX(HEX2DEC(VLOOKUP('Rewards (Input)'!BD19,'Reference Table'!$B$3:$D$6,3,FALSE))+'Rewards (Input)'!BF19))</f>
        <v>#N/A</v>
      </c>
      <c r="BG20" s="35" t="str">
        <f>IF('Rewards (Input)'!BE19="C",DEC2HEX(HEX2DEC(VLOOKUP('Rewards (Input)'!BG19,'Reference Table'!$G$3:$H$317,2,FALSE))+HEX2DEC(VLOOKUP('Rewards (Input)'!BF19,'Reference Table'!$J$3:$K$29,2,FALSE)),4),DEC2HEX(HEX2DEC(VLOOKUP('Rewards (Input)'!BE19,'Reference Table'!$B$3:$D$6,3,FALSE))+'Rewards (Input)'!BG19))</f>
        <v>2622</v>
      </c>
      <c r="BH20" s="35" t="e">
        <f>IF('Rewards (Input)'!BF19="C",DEC2HEX(HEX2DEC(VLOOKUP('Rewards (Input)'!BH19,'Reference Table'!$G$3:$H$317,2,FALSE))+HEX2DEC(VLOOKUP('Rewards (Input)'!BG19,'Reference Table'!$J$3:$K$29,2,FALSE)),4),DEC2HEX(HEX2DEC(VLOOKUP('Rewards (Input)'!BF19,'Reference Table'!$B$3:$D$6,3,FALSE))+'Rewards (Input)'!BH19))</f>
        <v>#N/A</v>
      </c>
      <c r="BI20" s="35" t="e">
        <f>IF('Rewards (Input)'!BG19="C",DEC2HEX(HEX2DEC(VLOOKUP('Rewards (Input)'!BI19,'Reference Table'!$G$3:$H$317,2,FALSE))+HEX2DEC(VLOOKUP('Rewards (Input)'!BH19,'Reference Table'!$J$3:$K$29,2,FALSE)),4),DEC2HEX(HEX2DEC(VLOOKUP('Rewards (Input)'!BG19,'Reference Table'!$B$3:$D$6,3,FALSE))+'Rewards (Input)'!BI19))</f>
        <v>#N/A</v>
      </c>
      <c r="BJ20" s="35" t="str">
        <f>IF('Rewards (Input)'!BH19="C",DEC2HEX(HEX2DEC(VLOOKUP('Rewards (Input)'!BJ19,'Reference Table'!$G$3:$H$317,2,FALSE))+HEX2DEC(VLOOKUP('Rewards (Input)'!BI19,'Reference Table'!$J$3:$K$29,2,FALSE)),4),DEC2HEX(HEX2DEC(VLOOKUP('Rewards (Input)'!BH19,'Reference Table'!$B$3:$D$6,3,FALSE))+'Rewards (Input)'!BJ19))</f>
        <v>8078</v>
      </c>
      <c r="BK20" s="35" t="e">
        <f>IF('Rewards (Input)'!BI19="C",DEC2HEX(HEX2DEC(VLOOKUP('Rewards (Input)'!BK19,'Reference Table'!$G$3:$H$317,2,FALSE))+HEX2DEC(VLOOKUP('Rewards (Input)'!BJ19,'Reference Table'!$J$3:$K$29,2,FALSE)),4),DEC2HEX(HEX2DEC(VLOOKUP('Rewards (Input)'!BI19,'Reference Table'!$B$3:$D$6,3,FALSE))+'Rewards (Input)'!BK19))</f>
        <v>#N/A</v>
      </c>
      <c r="BL20" s="35" t="e">
        <f>IF('Rewards (Input)'!BJ19="C",DEC2HEX(HEX2DEC(VLOOKUP('Rewards (Input)'!BL19,'Reference Table'!$G$3:$H$317,2,FALSE))+HEX2DEC(VLOOKUP('Rewards (Input)'!BK19,'Reference Table'!$J$3:$K$29,2,FALSE)),4),DEC2HEX(HEX2DEC(VLOOKUP('Rewards (Input)'!BJ19,'Reference Table'!$B$3:$D$6,3,FALSE))+'Rewards (Input)'!BL19))</f>
        <v>#N/A</v>
      </c>
      <c r="BM20" s="35" t="str">
        <f>IF('Rewards (Input)'!BK19="C",DEC2HEX(HEX2DEC(VLOOKUP('Rewards (Input)'!BM19,'Reference Table'!$G$3:$H$317,2,FALSE))+HEX2DEC(VLOOKUP('Rewards (Input)'!BL19,'Reference Table'!$J$3:$K$29,2,FALSE)),4),DEC2HEX(HEX2DEC(VLOOKUP('Rewards (Input)'!BK19,'Reference Table'!$B$3:$D$6,3,FALSE))+'Rewards (Input)'!BM19))</f>
        <v>0E22</v>
      </c>
      <c r="BN20" s="35" t="e">
        <f>IF('Rewards (Input)'!BL19="C",DEC2HEX(HEX2DEC(VLOOKUP('Rewards (Input)'!BN19,'Reference Table'!$G$3:$H$317,2,FALSE))+HEX2DEC(VLOOKUP('Rewards (Input)'!BM19,'Reference Table'!$J$3:$K$29,2,FALSE)),4),DEC2HEX(HEX2DEC(VLOOKUP('Rewards (Input)'!BL19,'Reference Table'!$B$3:$D$6,3,FALSE))+'Rewards (Input)'!BN19))</f>
        <v>#VALUE!</v>
      </c>
      <c r="BO20" s="35" t="e">
        <f>IF('Rewards (Input)'!BM19="C",DEC2HEX(HEX2DEC(VLOOKUP('Rewards (Input)'!BO19,'Reference Table'!$G$3:$H$317,2,FALSE))+HEX2DEC(VLOOKUP('Rewards (Input)'!BN19,'Reference Table'!$J$3:$K$29,2,FALSE)),4),DEC2HEX(HEX2DEC(VLOOKUP('Rewards (Input)'!BM19,'Reference Table'!$B$3:$D$6,3,FALSE))+'Rewards (Input)'!BO19))</f>
        <v>#N/A</v>
      </c>
      <c r="BP20" s="35" t="str">
        <f>IF('Rewards (Input)'!BN19="C",DEC2HEX(HEX2DEC(VLOOKUP('Rewards (Input)'!BP19,'Reference Table'!$G$3:$H$317,2,FALSE))+HEX2DEC(VLOOKUP('Rewards (Input)'!BO19,'Reference Table'!$J$3:$K$29,2,FALSE)),4),DEC2HEX(HEX2DEC(VLOOKUP('Rewards (Input)'!BN19,'Reference Table'!$B$3:$D$6,3,FALSE))+'Rewards (Input)'!BP19))</f>
        <v>8096</v>
      </c>
      <c r="BQ20" s="35" t="e">
        <f>IF('Rewards (Input)'!BO19="C",DEC2HEX(HEX2DEC(VLOOKUP('Rewards (Input)'!BQ19,'Reference Table'!$G$3:$H$317,2,FALSE))+HEX2DEC(VLOOKUP('Rewards (Input)'!BP19,'Reference Table'!$J$3:$K$29,2,FALSE)),4),DEC2HEX(HEX2DEC(VLOOKUP('Rewards (Input)'!BO19,'Reference Table'!$B$3:$D$6,3,FALSE))+'Rewards (Input)'!BQ19))</f>
        <v>#N/A</v>
      </c>
      <c r="BR20" s="35" t="e">
        <f>IF('Rewards (Input)'!BP19="C",DEC2HEX(HEX2DEC(VLOOKUP('Rewards (Input)'!BR19,'Reference Table'!$G$3:$H$317,2,FALSE))+HEX2DEC(VLOOKUP('Rewards (Input)'!BQ19,'Reference Table'!$J$3:$K$29,2,FALSE)),4),DEC2HEX(HEX2DEC(VLOOKUP('Rewards (Input)'!BP19,'Reference Table'!$B$3:$D$6,3,FALSE))+'Rewards (Input)'!BR19))</f>
        <v>#N/A</v>
      </c>
      <c r="BS20" s="35" t="str">
        <f>IF('Rewards (Input)'!BQ19="C",DEC2HEX(HEX2DEC(VLOOKUP('Rewards (Input)'!BS19,'Reference Table'!$G$3:$H$317,2,FALSE))+HEX2DEC(VLOOKUP('Rewards (Input)'!BR19,'Reference Table'!$J$3:$K$29,2,FALSE)),4),DEC2HEX(HEX2DEC(VLOOKUP('Rewards (Input)'!BQ19,'Reference Table'!$B$3:$D$6,3,FALSE))+'Rewards (Input)'!BS19))</f>
        <v>0022</v>
      </c>
      <c r="BT20" s="35" t="e">
        <f>IF('Rewards (Input)'!BR19="C",DEC2HEX(HEX2DEC(VLOOKUP('Rewards (Input)'!BT19,'Reference Table'!$G$3:$H$317,2,FALSE))+HEX2DEC(VLOOKUP('Rewards (Input)'!BS19,'Reference Table'!$J$3:$K$29,2,FALSE)),4),DEC2HEX(HEX2DEC(VLOOKUP('Rewards (Input)'!BR19,'Reference Table'!$B$3:$D$6,3,FALSE))+'Rewards (Input)'!BT19))</f>
        <v>#N/A</v>
      </c>
      <c r="BU20" s="35" t="e">
        <f>IF('Rewards (Input)'!BS19="C",DEC2HEX(HEX2DEC(VLOOKUP('Rewards (Input)'!BU19,'Reference Table'!$G$3:$H$317,2,FALSE))+HEX2DEC(VLOOKUP('Rewards (Input)'!BT19,'Reference Table'!$J$3:$K$29,2,FALSE)),4),DEC2HEX(HEX2DEC(VLOOKUP('Rewards (Input)'!BS19,'Reference Table'!$B$3:$D$6,3,FALSE))+'Rewards (Input)'!BU19))</f>
        <v>#N/A</v>
      </c>
      <c r="BV20" s="35" t="str">
        <f>IF('Rewards (Input)'!BT19="C",DEC2HEX(HEX2DEC(VLOOKUP('Rewards (Input)'!BV19,'Reference Table'!$G$3:$H$317,2,FALSE))+HEX2DEC(VLOOKUP('Rewards (Input)'!BU19,'Reference Table'!$J$3:$K$29,2,FALSE)),4),DEC2HEX(HEX2DEC(VLOOKUP('Rewards (Input)'!BT19,'Reference Table'!$B$3:$D$6,3,FALSE))+'Rewards (Input)'!BV19))</f>
        <v>8000</v>
      </c>
      <c r="BW20" s="35" t="e">
        <f>IF('Rewards (Input)'!BU19="C",DEC2HEX(HEX2DEC(VLOOKUP('Rewards (Input)'!BW19,'Reference Table'!$G$3:$H$317,2,FALSE))+HEX2DEC(VLOOKUP('Rewards (Input)'!BV19,'Reference Table'!$J$3:$K$29,2,FALSE)),4),DEC2HEX(HEX2DEC(VLOOKUP('Rewards (Input)'!BU19,'Reference Table'!$B$3:$D$6,3,FALSE))+'Rewards (Input)'!BW19))</f>
        <v>#N/A</v>
      </c>
      <c r="BX20" s="35" t="e">
        <f>IF('Rewards (Input)'!BV19="C",DEC2HEX(HEX2DEC(VLOOKUP('Rewards (Input)'!BX19,'Reference Table'!$G$3:$H$317,2,FALSE))+HEX2DEC(VLOOKUP('Rewards (Input)'!BW19,'Reference Table'!$J$3:$K$29,2,FALSE)),4),DEC2HEX(HEX2DEC(VLOOKUP('Rewards (Input)'!BV19,'Reference Table'!$B$3:$D$6,3,FALSE))+'Rewards (Input)'!BX19))</f>
        <v>#N/A</v>
      </c>
      <c r="BY20" s="35" t="str">
        <f>IF('Rewards (Input)'!BW19="C",DEC2HEX(HEX2DEC(VLOOKUP('Rewards (Input)'!BY19,'Reference Table'!$G$3:$H$317,2,FALSE))+HEX2DEC(VLOOKUP('Rewards (Input)'!BX19,'Reference Table'!$J$3:$K$29,2,FALSE)),4),DEC2HEX(HEX2DEC(VLOOKUP('Rewards (Input)'!BW19,'Reference Table'!$B$3:$D$6,3,FALSE))+'Rewards (Input)'!BY19))</f>
        <v>1E22</v>
      </c>
      <c r="BZ20" s="35" t="e">
        <f>IF('Rewards (Input)'!BX19="C",DEC2HEX(HEX2DEC(VLOOKUP('Rewards (Input)'!BZ19,'Reference Table'!$G$3:$H$317,2,FALSE))+HEX2DEC(VLOOKUP('Rewards (Input)'!BY19,'Reference Table'!$J$3:$K$29,2,FALSE)),4),DEC2HEX(HEX2DEC(VLOOKUP('Rewards (Input)'!BX19,'Reference Table'!$B$3:$D$6,3,FALSE))+'Rewards (Input)'!BZ19))</f>
        <v>#N/A</v>
      </c>
      <c r="CA20" s="35" t="e">
        <f>IF('Rewards (Input)'!BY19="C",DEC2HEX(HEX2DEC(VLOOKUP('Rewards (Input)'!CA19,'Reference Table'!$G$3:$H$317,2,FALSE))+HEX2DEC(VLOOKUP('Rewards (Input)'!BZ19,'Reference Table'!$J$3:$K$29,2,FALSE)),4),DEC2HEX(HEX2DEC(VLOOKUP('Rewards (Input)'!BY19,'Reference Table'!$B$3:$D$6,3,FALSE))+'Rewards (Input)'!CA19))</f>
        <v>#N/A</v>
      </c>
      <c r="CB20" s="35" t="str">
        <f>IF('Rewards (Input)'!BZ19="C",DEC2HEX(HEX2DEC(VLOOKUP('Rewards (Input)'!CB19,'Reference Table'!$G$3:$H$317,2,FALSE))+HEX2DEC(VLOOKUP('Rewards (Input)'!CA19,'Reference Table'!$J$3:$K$29,2,FALSE)),4),DEC2HEX(HEX2DEC(VLOOKUP('Rewards (Input)'!BZ19,'Reference Table'!$B$3:$D$6,3,FALSE))+'Rewards (Input)'!CB19))</f>
        <v>1E22</v>
      </c>
      <c r="CC20" s="35" t="e">
        <f>IF('Rewards (Input)'!CA19="C",DEC2HEX(HEX2DEC(VLOOKUP('Rewards (Input)'!CC19,'Reference Table'!$G$3:$H$317,2,FALSE))+HEX2DEC(VLOOKUP('Rewards (Input)'!CB19,'Reference Table'!$J$3:$K$29,2,FALSE)),4),DEC2HEX(HEX2DEC(VLOOKUP('Rewards (Input)'!CA19,'Reference Table'!$B$3:$D$6,3,FALSE))+'Rewards (Input)'!CC19))</f>
        <v>#N/A</v>
      </c>
      <c r="CD20" s="35" t="e">
        <f>IF('Rewards (Input)'!CB19="C",DEC2HEX(HEX2DEC(VLOOKUP('Rewards (Input)'!CD19,'Reference Table'!$G$3:$H$317,2,FALSE))+HEX2DEC(VLOOKUP('Rewards (Input)'!CC19,'Reference Table'!$J$3:$K$29,2,FALSE)),4),DEC2HEX(HEX2DEC(VLOOKUP('Rewards (Input)'!CB19,'Reference Table'!$B$3:$D$6,3,FALSE))+'Rewards (Input)'!CD19))</f>
        <v>#N/A</v>
      </c>
      <c r="CE20" s="35" t="str">
        <f>IF('Rewards (Input)'!CC19="C",DEC2HEX(HEX2DEC(VLOOKUP('Rewards (Input)'!CE19,'Reference Table'!$G$3:$H$317,2,FALSE))+HEX2DEC(VLOOKUP('Rewards (Input)'!CD19,'Reference Table'!$J$3:$K$29,2,FALSE)),4),DEC2HEX(HEX2DEC(VLOOKUP('Rewards (Input)'!CC19,'Reference Table'!$B$3:$D$6,3,FALSE))+'Rewards (Input)'!CE19))</f>
        <v>1E22</v>
      </c>
      <c r="CF20" s="35" t="e">
        <f>IF('Rewards (Input)'!CD19="C",DEC2HEX(HEX2DEC(VLOOKUP('Rewards (Input)'!CF19,'Reference Table'!$G$3:$H$317,2,FALSE))+HEX2DEC(VLOOKUP('Rewards (Input)'!CE19,'Reference Table'!$J$3:$K$29,2,FALSE)),4),DEC2HEX(HEX2DEC(VLOOKUP('Rewards (Input)'!CD19,'Reference Table'!$B$3:$D$6,3,FALSE))+'Rewards (Input)'!CF19))</f>
        <v>#N/A</v>
      </c>
      <c r="CG20" s="35" t="e">
        <f>IF('Rewards (Input)'!CE19="C",DEC2HEX(HEX2DEC(VLOOKUP('Rewards (Input)'!CG19,'Reference Table'!$G$3:$H$317,2,FALSE))+HEX2DEC(VLOOKUP('Rewards (Input)'!CF19,'Reference Table'!$J$3:$K$29,2,FALSE)),4),DEC2HEX(HEX2DEC(VLOOKUP('Rewards (Input)'!CE19,'Reference Table'!$B$3:$D$6,3,FALSE))+'Rewards (Input)'!CG19))</f>
        <v>#N/A</v>
      </c>
      <c r="CH20" s="35" t="str">
        <f>IF('Rewards (Input)'!CF19="C",DEC2HEX(HEX2DEC(VLOOKUP('Rewards (Input)'!CH19,'Reference Table'!$G$3:$H$317,2,FALSE))+HEX2DEC(VLOOKUP('Rewards (Input)'!CG19,'Reference Table'!$J$3:$K$29,2,FALSE)),4),DEC2HEX(HEX2DEC(VLOOKUP('Rewards (Input)'!CF19,'Reference Table'!$B$3:$D$6,3,FALSE))+'Rewards (Input)'!CH19))</f>
        <v>1E22</v>
      </c>
      <c r="CI20" s="28"/>
    </row>
    <row r="21" spans="1:87">
      <c r="A21" s="25" t="str">
        <f t="shared" si="0"/>
        <v>10</v>
      </c>
      <c r="B21" s="25" t="s">
        <v>57</v>
      </c>
      <c r="C21" s="37" t="str">
        <f t="shared" si="1"/>
        <v>16428</v>
      </c>
      <c r="D21" s="35" t="str">
        <f>IF('Rewards (Input)'!B20="C",DEC2HEX(HEX2DEC(VLOOKUP('Rewards (Input)'!D20,'Reference Table'!$G$3:$H$317,2,FALSE))+HEX2DEC(VLOOKUP('Rewards (Input)'!C20,'Reference Table'!$J$3:$K$29,2,FALSE)),4),DEC2HEX(HEX2DEC(VLOOKUP('Rewards (Input)'!B20,'Reference Table'!$B$3:$D$6,3,FALSE))+'Rewards (Input)'!D20))</f>
        <v>47D0</v>
      </c>
      <c r="E21" s="35" t="e">
        <f>IF('Rewards (Input)'!C20="C",DEC2HEX(HEX2DEC(VLOOKUP('Rewards (Input)'!E20,'Reference Table'!$G$3:$H$317,2,FALSE))+HEX2DEC(VLOOKUP('Rewards (Input)'!D20,'Reference Table'!$J$3:$K$29,2,FALSE)),4),DEC2HEX(HEX2DEC(VLOOKUP('Rewards (Input)'!C20,'Reference Table'!$B$3:$D$6,3,FALSE))+'Rewards (Input)'!E20))</f>
        <v>#N/A</v>
      </c>
      <c r="F21" s="35" t="e">
        <f>IF('Rewards (Input)'!D20="C",DEC2HEX(HEX2DEC(VLOOKUP('Rewards (Input)'!F20,'Reference Table'!$G$3:$H$317,2,FALSE))+HEX2DEC(VLOOKUP('Rewards (Input)'!E20,'Reference Table'!$J$3:$K$29,2,FALSE)),4),DEC2HEX(HEX2DEC(VLOOKUP('Rewards (Input)'!D20,'Reference Table'!$B$3:$D$6,3,FALSE))+'Rewards (Input)'!F20))</f>
        <v>#N/A</v>
      </c>
      <c r="G21" s="35" t="str">
        <f>IF('Rewards (Input)'!E20="C",DEC2HEX(HEX2DEC(VLOOKUP('Rewards (Input)'!G20,'Reference Table'!$G$3:$H$317,2,FALSE))+HEX2DEC(VLOOKUP('Rewards (Input)'!F20,'Reference Table'!$J$3:$K$29,2,FALSE)),4),DEC2HEX(HEX2DEC(VLOOKUP('Rewards (Input)'!E20,'Reference Table'!$B$3:$D$6,3,FALSE))+'Rewards (Input)'!G20))</f>
        <v>47D0</v>
      </c>
      <c r="H21" s="35" t="e">
        <f>IF('Rewards (Input)'!F20="C",DEC2HEX(HEX2DEC(VLOOKUP('Rewards (Input)'!H20,'Reference Table'!$G$3:$H$317,2,FALSE))+HEX2DEC(VLOOKUP('Rewards (Input)'!G20,'Reference Table'!$J$3:$K$29,2,FALSE)),4),DEC2HEX(HEX2DEC(VLOOKUP('Rewards (Input)'!F20,'Reference Table'!$B$3:$D$6,3,FALSE))+'Rewards (Input)'!H20))</f>
        <v>#N/A</v>
      </c>
      <c r="I21" s="35" t="e">
        <f>IF('Rewards (Input)'!G20="C",DEC2HEX(HEX2DEC(VLOOKUP('Rewards (Input)'!I20,'Reference Table'!$G$3:$H$317,2,FALSE))+HEX2DEC(VLOOKUP('Rewards (Input)'!H20,'Reference Table'!$J$3:$K$29,2,FALSE)),4),DEC2HEX(HEX2DEC(VLOOKUP('Rewards (Input)'!G20,'Reference Table'!$B$3:$D$6,3,FALSE))+'Rewards (Input)'!I20))</f>
        <v>#N/A</v>
      </c>
      <c r="J21" s="35" t="str">
        <f>IF('Rewards (Input)'!H20="C",DEC2HEX(HEX2DEC(VLOOKUP('Rewards (Input)'!J20,'Reference Table'!$G$3:$H$317,2,FALSE))+HEX2DEC(VLOOKUP('Rewards (Input)'!I20,'Reference Table'!$J$3:$K$29,2,FALSE)),4),DEC2HEX(HEX2DEC(VLOOKUP('Rewards (Input)'!H20,'Reference Table'!$B$3:$D$6,3,FALSE))+'Rewards (Input)'!J20))</f>
        <v>47D0</v>
      </c>
      <c r="K21" s="35" t="e">
        <f>IF('Rewards (Input)'!I20="C",DEC2HEX(HEX2DEC(VLOOKUP('Rewards (Input)'!K20,'Reference Table'!$G$3:$H$317,2,FALSE))+HEX2DEC(VLOOKUP('Rewards (Input)'!J20,'Reference Table'!$J$3:$K$29,2,FALSE)),4),DEC2HEX(HEX2DEC(VLOOKUP('Rewards (Input)'!I20,'Reference Table'!$B$3:$D$6,3,FALSE))+'Rewards (Input)'!K20))</f>
        <v>#N/A</v>
      </c>
      <c r="L21" s="35" t="e">
        <f>IF('Rewards (Input)'!J20="C",DEC2HEX(HEX2DEC(VLOOKUP('Rewards (Input)'!L20,'Reference Table'!$G$3:$H$317,2,FALSE))+HEX2DEC(VLOOKUP('Rewards (Input)'!K20,'Reference Table'!$J$3:$K$29,2,FALSE)),4),DEC2HEX(HEX2DEC(VLOOKUP('Rewards (Input)'!J20,'Reference Table'!$B$3:$D$6,3,FALSE))+'Rewards (Input)'!L20))</f>
        <v>#N/A</v>
      </c>
      <c r="M21" s="35" t="str">
        <f>IF('Rewards (Input)'!K20="C",DEC2HEX(HEX2DEC(VLOOKUP('Rewards (Input)'!M20,'Reference Table'!$G$3:$H$317,2,FALSE))+HEX2DEC(VLOOKUP('Rewards (Input)'!L20,'Reference Table'!$J$3:$K$29,2,FALSE)),4),DEC2HEX(HEX2DEC(VLOOKUP('Rewards (Input)'!K20,'Reference Table'!$B$3:$D$6,3,FALSE))+'Rewards (Input)'!M20))</f>
        <v>47D0</v>
      </c>
      <c r="N21" s="35" t="e">
        <f>IF('Rewards (Input)'!L20="C",DEC2HEX(HEX2DEC(VLOOKUP('Rewards (Input)'!N20,'Reference Table'!$G$3:$H$317,2,FALSE))+HEX2DEC(VLOOKUP('Rewards (Input)'!M20,'Reference Table'!$J$3:$K$29,2,FALSE)),4),DEC2HEX(HEX2DEC(VLOOKUP('Rewards (Input)'!L20,'Reference Table'!$B$3:$D$6,3,FALSE))+'Rewards (Input)'!N20))</f>
        <v>#N/A</v>
      </c>
      <c r="O21" s="35" t="e">
        <f>IF('Rewards (Input)'!M20="C",DEC2HEX(HEX2DEC(VLOOKUP('Rewards (Input)'!O20,'Reference Table'!$G$3:$H$317,2,FALSE))+HEX2DEC(VLOOKUP('Rewards (Input)'!N20,'Reference Table'!$J$3:$K$29,2,FALSE)),4),DEC2HEX(HEX2DEC(VLOOKUP('Rewards (Input)'!M20,'Reference Table'!$B$3:$D$6,3,FALSE))+'Rewards (Input)'!O20))</f>
        <v>#N/A</v>
      </c>
      <c r="P21" s="35" t="str">
        <f>IF('Rewards (Input)'!N20="C",DEC2HEX(HEX2DEC(VLOOKUP('Rewards (Input)'!P20,'Reference Table'!$G$3:$H$317,2,FALSE))+HEX2DEC(VLOOKUP('Rewards (Input)'!O20,'Reference Table'!$J$3:$K$29,2,FALSE)),4),DEC2HEX(HEX2DEC(VLOOKUP('Rewards (Input)'!N20,'Reference Table'!$B$3:$D$6,3,FALSE))+'Rewards (Input)'!P20))</f>
        <v>47D0</v>
      </c>
      <c r="Q21" s="35" t="e">
        <f>IF('Rewards (Input)'!O20="C",DEC2HEX(HEX2DEC(VLOOKUP('Rewards (Input)'!Q20,'Reference Table'!$G$3:$H$317,2,FALSE))+HEX2DEC(VLOOKUP('Rewards (Input)'!P20,'Reference Table'!$J$3:$K$29,2,FALSE)),4),DEC2HEX(HEX2DEC(VLOOKUP('Rewards (Input)'!O20,'Reference Table'!$B$3:$D$6,3,FALSE))+'Rewards (Input)'!Q20))</f>
        <v>#N/A</v>
      </c>
      <c r="R21" s="35" t="e">
        <f>IF('Rewards (Input)'!P20="C",DEC2HEX(HEX2DEC(VLOOKUP('Rewards (Input)'!R20,'Reference Table'!$G$3:$H$317,2,FALSE))+HEX2DEC(VLOOKUP('Rewards (Input)'!Q20,'Reference Table'!$J$3:$K$29,2,FALSE)),4),DEC2HEX(HEX2DEC(VLOOKUP('Rewards (Input)'!P20,'Reference Table'!$B$3:$D$6,3,FALSE))+'Rewards (Input)'!R20))</f>
        <v>#N/A</v>
      </c>
      <c r="S21" s="35" t="str">
        <f>IF('Rewards (Input)'!Q20="C",DEC2HEX(HEX2DEC(VLOOKUP('Rewards (Input)'!S20,'Reference Table'!$G$3:$H$317,2,FALSE))+HEX2DEC(VLOOKUP('Rewards (Input)'!R20,'Reference Table'!$J$3:$K$29,2,FALSE)),4),DEC2HEX(HEX2DEC(VLOOKUP('Rewards (Input)'!Q20,'Reference Table'!$B$3:$D$6,3,FALSE))+'Rewards (Input)'!S20))</f>
        <v>47D0</v>
      </c>
      <c r="T21" s="35" t="e">
        <f>IF('Rewards (Input)'!R20="C",DEC2HEX(HEX2DEC(VLOOKUP('Rewards (Input)'!T20,'Reference Table'!$G$3:$H$317,2,FALSE))+HEX2DEC(VLOOKUP('Rewards (Input)'!S20,'Reference Table'!$J$3:$K$29,2,FALSE)),4),DEC2HEX(HEX2DEC(VLOOKUP('Rewards (Input)'!R20,'Reference Table'!$B$3:$D$6,3,FALSE))+'Rewards (Input)'!T20))</f>
        <v>#N/A</v>
      </c>
      <c r="U21" s="35" t="e">
        <f>IF('Rewards (Input)'!S20="C",DEC2HEX(HEX2DEC(VLOOKUP('Rewards (Input)'!U20,'Reference Table'!$G$3:$H$317,2,FALSE))+HEX2DEC(VLOOKUP('Rewards (Input)'!T20,'Reference Table'!$J$3:$K$29,2,FALSE)),4),DEC2HEX(HEX2DEC(VLOOKUP('Rewards (Input)'!S20,'Reference Table'!$B$3:$D$6,3,FALSE))+'Rewards (Input)'!U20))</f>
        <v>#N/A</v>
      </c>
      <c r="V21" s="35" t="str">
        <f>IF('Rewards (Input)'!T20="C",DEC2HEX(HEX2DEC(VLOOKUP('Rewards (Input)'!V20,'Reference Table'!$G$3:$H$317,2,FALSE))+HEX2DEC(VLOOKUP('Rewards (Input)'!U20,'Reference Table'!$J$3:$K$29,2,FALSE)),4),DEC2HEX(HEX2DEC(VLOOKUP('Rewards (Input)'!T20,'Reference Table'!$B$3:$D$6,3,FALSE))+'Rewards (Input)'!V20))</f>
        <v>47D0</v>
      </c>
      <c r="W21" s="35" t="e">
        <f>IF('Rewards (Input)'!U20="C",DEC2HEX(HEX2DEC(VLOOKUP('Rewards (Input)'!W20,'Reference Table'!$G$3:$H$317,2,FALSE))+HEX2DEC(VLOOKUP('Rewards (Input)'!V20,'Reference Table'!$J$3:$K$29,2,FALSE)),4),DEC2HEX(HEX2DEC(VLOOKUP('Rewards (Input)'!U20,'Reference Table'!$B$3:$D$6,3,FALSE))+'Rewards (Input)'!W20))</f>
        <v>#N/A</v>
      </c>
      <c r="X21" s="35" t="e">
        <f>IF('Rewards (Input)'!V20="C",DEC2HEX(HEX2DEC(VLOOKUP('Rewards (Input)'!X20,'Reference Table'!$G$3:$H$317,2,FALSE))+HEX2DEC(VLOOKUP('Rewards (Input)'!W20,'Reference Table'!$J$3:$K$29,2,FALSE)),4),DEC2HEX(HEX2DEC(VLOOKUP('Rewards (Input)'!V20,'Reference Table'!$B$3:$D$6,3,FALSE))+'Rewards (Input)'!X20))</f>
        <v>#N/A</v>
      </c>
      <c r="Y21" s="35" t="str">
        <f>IF('Rewards (Input)'!W20="C",DEC2HEX(HEX2DEC(VLOOKUP('Rewards (Input)'!Y20,'Reference Table'!$G$3:$H$317,2,FALSE))+HEX2DEC(VLOOKUP('Rewards (Input)'!X20,'Reference Table'!$J$3:$K$29,2,FALSE)),4),DEC2HEX(HEX2DEC(VLOOKUP('Rewards (Input)'!W20,'Reference Table'!$B$3:$D$6,3,FALSE))+'Rewards (Input)'!Y20))</f>
        <v>47D0</v>
      </c>
      <c r="Z21" s="35" t="e">
        <f>IF('Rewards (Input)'!X20="C",DEC2HEX(HEX2DEC(VLOOKUP('Rewards (Input)'!Z20,'Reference Table'!$G$3:$H$317,2,FALSE))+HEX2DEC(VLOOKUP('Rewards (Input)'!Y20,'Reference Table'!$J$3:$K$29,2,FALSE)),4),DEC2HEX(HEX2DEC(VLOOKUP('Rewards (Input)'!X20,'Reference Table'!$B$3:$D$6,3,FALSE))+'Rewards (Input)'!Z20))</f>
        <v>#N/A</v>
      </c>
      <c r="AA21" s="35" t="e">
        <f>IF('Rewards (Input)'!Y20="C",DEC2HEX(HEX2DEC(VLOOKUP('Rewards (Input)'!AA20,'Reference Table'!$G$3:$H$317,2,FALSE))+HEX2DEC(VLOOKUP('Rewards (Input)'!Z20,'Reference Table'!$J$3:$K$29,2,FALSE)),4),DEC2HEX(HEX2DEC(VLOOKUP('Rewards (Input)'!Y20,'Reference Table'!$B$3:$D$6,3,FALSE))+'Rewards (Input)'!AA20))</f>
        <v>#N/A</v>
      </c>
      <c r="AB21" s="35" t="str">
        <f>IF('Rewards (Input)'!Z20="C",DEC2HEX(HEX2DEC(VLOOKUP('Rewards (Input)'!AB20,'Reference Table'!$G$3:$H$317,2,FALSE))+HEX2DEC(VLOOKUP('Rewards (Input)'!AA20,'Reference Table'!$J$3:$K$29,2,FALSE)),4),DEC2HEX(HEX2DEC(VLOOKUP('Rewards (Input)'!Z20,'Reference Table'!$B$3:$D$6,3,FALSE))+'Rewards (Input)'!AB20))</f>
        <v>47D0</v>
      </c>
      <c r="AC21" s="35" t="e">
        <f>IF('Rewards (Input)'!AA20="C",DEC2HEX(HEX2DEC(VLOOKUP('Rewards (Input)'!AC20,'Reference Table'!$G$3:$H$317,2,FALSE))+HEX2DEC(VLOOKUP('Rewards (Input)'!AB20,'Reference Table'!$J$3:$K$29,2,FALSE)),4),DEC2HEX(HEX2DEC(VLOOKUP('Rewards (Input)'!AA20,'Reference Table'!$B$3:$D$6,3,FALSE))+'Rewards (Input)'!AC20))</f>
        <v>#N/A</v>
      </c>
      <c r="AD21" s="35" t="e">
        <f>IF('Rewards (Input)'!AB20="C",DEC2HEX(HEX2DEC(VLOOKUP('Rewards (Input)'!AD20,'Reference Table'!$G$3:$H$317,2,FALSE))+HEX2DEC(VLOOKUP('Rewards (Input)'!AC20,'Reference Table'!$J$3:$K$29,2,FALSE)),4),DEC2HEX(HEX2DEC(VLOOKUP('Rewards (Input)'!AB20,'Reference Table'!$B$3:$D$6,3,FALSE))+'Rewards (Input)'!AD20))</f>
        <v>#N/A</v>
      </c>
      <c r="AE21" s="35" t="str">
        <f>IF('Rewards (Input)'!AC20="C",DEC2HEX(HEX2DEC(VLOOKUP('Rewards (Input)'!AE20,'Reference Table'!$G$3:$H$317,2,FALSE))+HEX2DEC(VLOOKUP('Rewards (Input)'!AD20,'Reference Table'!$J$3:$K$29,2,FALSE)),4),DEC2HEX(HEX2DEC(VLOOKUP('Rewards (Input)'!AC20,'Reference Table'!$B$3:$D$6,3,FALSE))+'Rewards (Input)'!AE20))</f>
        <v>47D0</v>
      </c>
      <c r="AF21" s="35" t="e">
        <f>IF('Rewards (Input)'!AD20="C",DEC2HEX(HEX2DEC(VLOOKUP('Rewards (Input)'!AF20,'Reference Table'!$G$3:$H$317,2,FALSE))+HEX2DEC(VLOOKUP('Rewards (Input)'!AE20,'Reference Table'!$J$3:$K$29,2,FALSE)),4),DEC2HEX(HEX2DEC(VLOOKUP('Rewards (Input)'!AD20,'Reference Table'!$B$3:$D$6,3,FALSE))+'Rewards (Input)'!AF20))</f>
        <v>#N/A</v>
      </c>
      <c r="AG21" s="35" t="e">
        <f>IF('Rewards (Input)'!AE20="C",DEC2HEX(HEX2DEC(VLOOKUP('Rewards (Input)'!AG20,'Reference Table'!$G$3:$H$317,2,FALSE))+HEX2DEC(VLOOKUP('Rewards (Input)'!AF20,'Reference Table'!$J$3:$K$29,2,FALSE)),4),DEC2HEX(HEX2DEC(VLOOKUP('Rewards (Input)'!AE20,'Reference Table'!$B$3:$D$6,3,FALSE))+'Rewards (Input)'!AG20))</f>
        <v>#N/A</v>
      </c>
      <c r="AH21" s="35" t="str">
        <f>IF('Rewards (Input)'!AF20="C",DEC2HEX(HEX2DEC(VLOOKUP('Rewards (Input)'!AH20,'Reference Table'!$G$3:$H$317,2,FALSE))+HEX2DEC(VLOOKUP('Rewards (Input)'!AG20,'Reference Table'!$J$3:$K$29,2,FALSE)),4),DEC2HEX(HEX2DEC(VLOOKUP('Rewards (Input)'!AF20,'Reference Table'!$B$3:$D$6,3,FALSE))+'Rewards (Input)'!AH20))</f>
        <v>4BB8</v>
      </c>
      <c r="AI21" s="35" t="e">
        <f>IF('Rewards (Input)'!AG20="C",DEC2HEX(HEX2DEC(VLOOKUP('Rewards (Input)'!AI20,'Reference Table'!$G$3:$H$317,2,FALSE))+HEX2DEC(VLOOKUP('Rewards (Input)'!AH20,'Reference Table'!$J$3:$K$29,2,FALSE)),4),DEC2HEX(HEX2DEC(VLOOKUP('Rewards (Input)'!AG20,'Reference Table'!$B$3:$D$6,3,FALSE))+'Rewards (Input)'!AI20))</f>
        <v>#N/A</v>
      </c>
      <c r="AJ21" s="35" t="e">
        <f>IF('Rewards (Input)'!AH20="C",DEC2HEX(HEX2DEC(VLOOKUP('Rewards (Input)'!AJ20,'Reference Table'!$G$3:$H$317,2,FALSE))+HEX2DEC(VLOOKUP('Rewards (Input)'!AI20,'Reference Table'!$J$3:$K$29,2,FALSE)),4),DEC2HEX(HEX2DEC(VLOOKUP('Rewards (Input)'!AH20,'Reference Table'!$B$3:$D$6,3,FALSE))+'Rewards (Input)'!AJ20))</f>
        <v>#N/A</v>
      </c>
      <c r="AK21" s="35" t="str">
        <f>IF('Rewards (Input)'!AI20="C",DEC2HEX(HEX2DEC(VLOOKUP('Rewards (Input)'!AK20,'Reference Table'!$G$3:$H$317,2,FALSE))+HEX2DEC(VLOOKUP('Rewards (Input)'!AJ20,'Reference Table'!$J$3:$K$29,2,FALSE)),4),DEC2HEX(HEX2DEC(VLOOKUP('Rewards (Input)'!AI20,'Reference Table'!$B$3:$D$6,3,FALSE))+'Rewards (Input)'!AK20))</f>
        <v>4BB8</v>
      </c>
      <c r="AL21" s="35" t="e">
        <f>IF('Rewards (Input)'!AJ20="C",DEC2HEX(HEX2DEC(VLOOKUP('Rewards (Input)'!AL20,'Reference Table'!$G$3:$H$317,2,FALSE))+HEX2DEC(VLOOKUP('Rewards (Input)'!AK20,'Reference Table'!$J$3:$K$29,2,FALSE)),4),DEC2HEX(HEX2DEC(VLOOKUP('Rewards (Input)'!AJ20,'Reference Table'!$B$3:$D$6,3,FALSE))+'Rewards (Input)'!AL20))</f>
        <v>#N/A</v>
      </c>
      <c r="AM21" s="35" t="e">
        <f>IF('Rewards (Input)'!AK20="C",DEC2HEX(HEX2DEC(VLOOKUP('Rewards (Input)'!AM20,'Reference Table'!$G$3:$H$317,2,FALSE))+HEX2DEC(VLOOKUP('Rewards (Input)'!AL20,'Reference Table'!$J$3:$K$29,2,FALSE)),4),DEC2HEX(HEX2DEC(VLOOKUP('Rewards (Input)'!AK20,'Reference Table'!$B$3:$D$6,3,FALSE))+'Rewards (Input)'!AM20))</f>
        <v>#N/A</v>
      </c>
      <c r="AN21" s="35" t="str">
        <f>IF('Rewards (Input)'!AL20="C",DEC2HEX(HEX2DEC(VLOOKUP('Rewards (Input)'!AN20,'Reference Table'!$G$3:$H$317,2,FALSE))+HEX2DEC(VLOOKUP('Rewards (Input)'!AM20,'Reference Table'!$J$3:$K$29,2,FALSE)),4),DEC2HEX(HEX2DEC(VLOOKUP('Rewards (Input)'!AL20,'Reference Table'!$B$3:$D$6,3,FALSE))+'Rewards (Input)'!AN20))</f>
        <v>4FA0</v>
      </c>
      <c r="AO21" s="35" t="e">
        <f>IF('Rewards (Input)'!AM20="C",DEC2HEX(HEX2DEC(VLOOKUP('Rewards (Input)'!AO20,'Reference Table'!$G$3:$H$317,2,FALSE))+HEX2DEC(VLOOKUP('Rewards (Input)'!AN20,'Reference Table'!$J$3:$K$29,2,FALSE)),4),DEC2HEX(HEX2DEC(VLOOKUP('Rewards (Input)'!AM20,'Reference Table'!$B$3:$D$6,3,FALSE))+'Rewards (Input)'!AO20))</f>
        <v>#N/A</v>
      </c>
      <c r="AP21" s="35" t="e">
        <f>IF('Rewards (Input)'!AN20="C",DEC2HEX(HEX2DEC(VLOOKUP('Rewards (Input)'!AP20,'Reference Table'!$G$3:$H$317,2,FALSE))+HEX2DEC(VLOOKUP('Rewards (Input)'!AO20,'Reference Table'!$J$3:$K$29,2,FALSE)),4),DEC2HEX(HEX2DEC(VLOOKUP('Rewards (Input)'!AN20,'Reference Table'!$B$3:$D$6,3,FALSE))+'Rewards (Input)'!AP20))</f>
        <v>#N/A</v>
      </c>
      <c r="AQ21" s="35" t="str">
        <f>IF('Rewards (Input)'!AO20="C",DEC2HEX(HEX2DEC(VLOOKUP('Rewards (Input)'!AQ20,'Reference Table'!$G$3:$H$317,2,FALSE))+HEX2DEC(VLOOKUP('Rewards (Input)'!AP20,'Reference Table'!$J$3:$K$29,2,FALSE)),4),DEC2HEX(HEX2DEC(VLOOKUP('Rewards (Input)'!AO20,'Reference Table'!$B$3:$D$6,3,FALSE))+'Rewards (Input)'!AQ20))</f>
        <v>4FA0</v>
      </c>
      <c r="AR21" s="28" t="e">
        <f>IF('Rewards (Input)'!AP20="C",DEC2HEX(HEX2DEC(VLOOKUP('Rewards (Input)'!AR20,'Reference Table'!$G$3:$H$317,2,FALSE))+HEX2DEC(VLOOKUP('Rewards (Input)'!AQ20,'Reference Table'!$J$3:$K$29,2,FALSE)),4),DEC2HEX(HEX2DEC(VLOOKUP('Rewards (Input)'!AP20,'Reference Table'!$B$3:$D$6,3,FALSE))+'Rewards (Input)'!AR20))</f>
        <v>#N/A</v>
      </c>
      <c r="AS21" s="46" t="e">
        <f>IF('Rewards (Input)'!AQ20="C",DEC2HEX(HEX2DEC(VLOOKUP('Rewards (Input)'!AS20,'Reference Table'!$G$3:$H$317,2,FALSE))+HEX2DEC(VLOOKUP('Rewards (Input)'!AR20,'Reference Table'!$J$3:$K$29,2,FALSE)),4),DEC2HEX(HEX2DEC(VLOOKUP('Rewards (Input)'!AQ20,'Reference Table'!$B$3:$D$6,3,FALSE))+'Rewards (Input)'!AS20))</f>
        <v>#N/A</v>
      </c>
      <c r="AT21" s="24"/>
      <c r="AU21" s="35" t="str">
        <f>IF('Rewards (Input)'!AS20="C",DEC2HEX(HEX2DEC(VLOOKUP('Rewards (Input)'!AU20,'Reference Table'!$G$3:$H$317,2,FALSE))+HEX2DEC(VLOOKUP('Rewards (Input)'!AT20,'Reference Table'!$J$3:$K$29,2,FALSE)),4),DEC2HEX(HEX2DEC(VLOOKUP('Rewards (Input)'!AS20,'Reference Table'!$B$3:$D$6,3,FALSE))+'Rewards (Input)'!AU20))</f>
        <v>47D0</v>
      </c>
      <c r="AV21" s="28" t="e">
        <f>IF('Rewards (Input)'!AT20="C",DEC2HEX(HEX2DEC(VLOOKUP('Rewards (Input)'!AV20,'Reference Table'!$G$3:$H$317,2,FALSE))+HEX2DEC(VLOOKUP('Rewards (Input)'!AU20,'Reference Table'!$J$3:$K$29,2,FALSE)),4),DEC2HEX(HEX2DEC(VLOOKUP('Rewards (Input)'!AT20,'Reference Table'!$B$3:$D$6,3,FALSE))+'Rewards (Input)'!AV20))</f>
        <v>#N/A</v>
      </c>
      <c r="AW21" s="35" t="e">
        <f>IF('Rewards (Input)'!AU20="C",DEC2HEX(HEX2DEC(VLOOKUP('Rewards (Input)'!AW20,'Reference Table'!$G$3:$H$317,2,FALSE))+HEX2DEC(VLOOKUP('Rewards (Input)'!AV20,'Reference Table'!$J$3:$K$29,2,FALSE)),4),DEC2HEX(HEX2DEC(VLOOKUP('Rewards (Input)'!AU20,'Reference Table'!$B$3:$D$6,3,FALSE))+'Rewards (Input)'!AW20))</f>
        <v>#N/A</v>
      </c>
      <c r="AX21" s="35" t="str">
        <f>IF('Rewards (Input)'!AV20="C",DEC2HEX(HEX2DEC(VLOOKUP('Rewards (Input)'!AX20,'Reference Table'!$G$3:$H$317,2,FALSE))+HEX2DEC(VLOOKUP('Rewards (Input)'!AW20,'Reference Table'!$J$3:$K$29,2,FALSE)),4),DEC2HEX(HEX2DEC(VLOOKUP('Rewards (Input)'!AV20,'Reference Table'!$B$3:$D$6,3,FALSE))+'Rewards (Input)'!AX20))</f>
        <v>47D0</v>
      </c>
      <c r="AY21" s="35" t="e">
        <f>IF('Rewards (Input)'!AW20="C",DEC2HEX(HEX2DEC(VLOOKUP('Rewards (Input)'!AY20,'Reference Table'!$G$3:$H$317,2,FALSE))+HEX2DEC(VLOOKUP('Rewards (Input)'!AX20,'Reference Table'!$J$3:$K$29,2,FALSE)),4),DEC2HEX(HEX2DEC(VLOOKUP('Rewards (Input)'!AW20,'Reference Table'!$B$3:$D$6,3,FALSE))+'Rewards (Input)'!AY20))</f>
        <v>#N/A</v>
      </c>
      <c r="AZ21" s="35" t="e">
        <f>IF('Rewards (Input)'!AX20="C",DEC2HEX(HEX2DEC(VLOOKUP('Rewards (Input)'!AZ20,'Reference Table'!$G$3:$H$317,2,FALSE))+HEX2DEC(VLOOKUP('Rewards (Input)'!AY20,'Reference Table'!$J$3:$K$29,2,FALSE)),4),DEC2HEX(HEX2DEC(VLOOKUP('Rewards (Input)'!AX20,'Reference Table'!$B$3:$D$6,3,FALSE))+'Rewards (Input)'!AZ20))</f>
        <v>#N/A</v>
      </c>
      <c r="BA21" s="35" t="str">
        <f>IF('Rewards (Input)'!AY20="C",DEC2HEX(HEX2DEC(VLOOKUP('Rewards (Input)'!BA20,'Reference Table'!$G$3:$H$317,2,FALSE))+HEX2DEC(VLOOKUP('Rewards (Input)'!AZ20,'Reference Table'!$J$3:$K$29,2,FALSE)),4),DEC2HEX(HEX2DEC(VLOOKUP('Rewards (Input)'!AY20,'Reference Table'!$B$3:$D$6,3,FALSE))+'Rewards (Input)'!BA20))</f>
        <v>47D0</v>
      </c>
      <c r="BB21" s="35" t="e">
        <f>IF('Rewards (Input)'!AZ20="C",DEC2HEX(HEX2DEC(VLOOKUP('Rewards (Input)'!BB20,'Reference Table'!$G$3:$H$317,2,FALSE))+HEX2DEC(VLOOKUP('Rewards (Input)'!BA20,'Reference Table'!$J$3:$K$29,2,FALSE)),4),DEC2HEX(HEX2DEC(VLOOKUP('Rewards (Input)'!AZ20,'Reference Table'!$B$3:$D$6,3,FALSE))+'Rewards (Input)'!BB20))</f>
        <v>#N/A</v>
      </c>
      <c r="BC21" s="35" t="e">
        <f>IF('Rewards (Input)'!BA20="C",DEC2HEX(HEX2DEC(VLOOKUP('Rewards (Input)'!BC20,'Reference Table'!$G$3:$H$317,2,FALSE))+HEX2DEC(VLOOKUP('Rewards (Input)'!BB20,'Reference Table'!$J$3:$K$29,2,FALSE)),4),DEC2HEX(HEX2DEC(VLOOKUP('Rewards (Input)'!BA20,'Reference Table'!$B$3:$D$6,3,FALSE))+'Rewards (Input)'!BC20))</f>
        <v>#N/A</v>
      </c>
      <c r="BD21" s="35" t="str">
        <f>IF('Rewards (Input)'!BB20="C",DEC2HEX(HEX2DEC(VLOOKUP('Rewards (Input)'!BD20,'Reference Table'!$G$3:$H$317,2,FALSE))+HEX2DEC(VLOOKUP('Rewards (Input)'!BC20,'Reference Table'!$J$3:$K$29,2,FALSE)),4),DEC2HEX(HEX2DEC(VLOOKUP('Rewards (Input)'!BB20,'Reference Table'!$B$3:$D$6,3,FALSE))+'Rewards (Input)'!BD20))</f>
        <v>47D0</v>
      </c>
      <c r="BE21" s="35" t="e">
        <f>IF('Rewards (Input)'!BC20="C",DEC2HEX(HEX2DEC(VLOOKUP('Rewards (Input)'!BE20,'Reference Table'!$G$3:$H$317,2,FALSE))+HEX2DEC(VLOOKUP('Rewards (Input)'!BD20,'Reference Table'!$J$3:$K$29,2,FALSE)),4),DEC2HEX(HEX2DEC(VLOOKUP('Rewards (Input)'!BC20,'Reference Table'!$B$3:$D$6,3,FALSE))+'Rewards (Input)'!BE20))</f>
        <v>#N/A</v>
      </c>
      <c r="BF21" s="35" t="e">
        <f>IF('Rewards (Input)'!BD20="C",DEC2HEX(HEX2DEC(VLOOKUP('Rewards (Input)'!BF20,'Reference Table'!$G$3:$H$317,2,FALSE))+HEX2DEC(VLOOKUP('Rewards (Input)'!BE20,'Reference Table'!$J$3:$K$29,2,FALSE)),4),DEC2HEX(HEX2DEC(VLOOKUP('Rewards (Input)'!BD20,'Reference Table'!$B$3:$D$6,3,FALSE))+'Rewards (Input)'!BF20))</f>
        <v>#N/A</v>
      </c>
      <c r="BG21" s="35" t="str">
        <f>IF('Rewards (Input)'!BE20="C",DEC2HEX(HEX2DEC(VLOOKUP('Rewards (Input)'!BG20,'Reference Table'!$G$3:$H$317,2,FALSE))+HEX2DEC(VLOOKUP('Rewards (Input)'!BF20,'Reference Table'!$J$3:$K$29,2,FALSE)),4),DEC2HEX(HEX2DEC(VLOOKUP('Rewards (Input)'!BE20,'Reference Table'!$B$3:$D$6,3,FALSE))+'Rewards (Input)'!BG20))</f>
        <v>47D0</v>
      </c>
      <c r="BH21" s="35" t="e">
        <f>IF('Rewards (Input)'!BF20="C",DEC2HEX(HEX2DEC(VLOOKUP('Rewards (Input)'!BH20,'Reference Table'!$G$3:$H$317,2,FALSE))+HEX2DEC(VLOOKUP('Rewards (Input)'!BG20,'Reference Table'!$J$3:$K$29,2,FALSE)),4),DEC2HEX(HEX2DEC(VLOOKUP('Rewards (Input)'!BF20,'Reference Table'!$B$3:$D$6,3,FALSE))+'Rewards (Input)'!BH20))</f>
        <v>#N/A</v>
      </c>
      <c r="BI21" s="35" t="e">
        <f>IF('Rewards (Input)'!BG20="C",DEC2HEX(HEX2DEC(VLOOKUP('Rewards (Input)'!BI20,'Reference Table'!$G$3:$H$317,2,FALSE))+HEX2DEC(VLOOKUP('Rewards (Input)'!BH20,'Reference Table'!$J$3:$K$29,2,FALSE)),4),DEC2HEX(HEX2DEC(VLOOKUP('Rewards (Input)'!BG20,'Reference Table'!$B$3:$D$6,3,FALSE))+'Rewards (Input)'!BI20))</f>
        <v>#N/A</v>
      </c>
      <c r="BJ21" s="35" t="str">
        <f>IF('Rewards (Input)'!BH20="C",DEC2HEX(HEX2DEC(VLOOKUP('Rewards (Input)'!BJ20,'Reference Table'!$G$3:$H$317,2,FALSE))+HEX2DEC(VLOOKUP('Rewards (Input)'!BI20,'Reference Table'!$J$3:$K$29,2,FALSE)),4),DEC2HEX(HEX2DEC(VLOOKUP('Rewards (Input)'!BH20,'Reference Table'!$B$3:$D$6,3,FALSE))+'Rewards (Input)'!BJ20))</f>
        <v>47D0</v>
      </c>
      <c r="BK21" s="35" t="e">
        <f>IF('Rewards (Input)'!BI20="C",DEC2HEX(HEX2DEC(VLOOKUP('Rewards (Input)'!BK20,'Reference Table'!$G$3:$H$317,2,FALSE))+HEX2DEC(VLOOKUP('Rewards (Input)'!BJ20,'Reference Table'!$J$3:$K$29,2,FALSE)),4),DEC2HEX(HEX2DEC(VLOOKUP('Rewards (Input)'!BI20,'Reference Table'!$B$3:$D$6,3,FALSE))+'Rewards (Input)'!BK20))</f>
        <v>#N/A</v>
      </c>
      <c r="BL21" s="35" t="e">
        <f>IF('Rewards (Input)'!BJ20="C",DEC2HEX(HEX2DEC(VLOOKUP('Rewards (Input)'!BL20,'Reference Table'!$G$3:$H$317,2,FALSE))+HEX2DEC(VLOOKUP('Rewards (Input)'!BK20,'Reference Table'!$J$3:$K$29,2,FALSE)),4),DEC2HEX(HEX2DEC(VLOOKUP('Rewards (Input)'!BJ20,'Reference Table'!$B$3:$D$6,3,FALSE))+'Rewards (Input)'!BL20))</f>
        <v>#N/A</v>
      </c>
      <c r="BM21" s="35" t="str">
        <f>IF('Rewards (Input)'!BK20="C",DEC2HEX(HEX2DEC(VLOOKUP('Rewards (Input)'!BM20,'Reference Table'!$G$3:$H$317,2,FALSE))+HEX2DEC(VLOOKUP('Rewards (Input)'!BL20,'Reference Table'!$J$3:$K$29,2,FALSE)),4),DEC2HEX(HEX2DEC(VLOOKUP('Rewards (Input)'!BK20,'Reference Table'!$B$3:$D$6,3,FALSE))+'Rewards (Input)'!BM20))</f>
        <v>47D0</v>
      </c>
      <c r="BN21" s="35" t="e">
        <f>IF('Rewards (Input)'!BL20="C",DEC2HEX(HEX2DEC(VLOOKUP('Rewards (Input)'!BN20,'Reference Table'!$G$3:$H$317,2,FALSE))+HEX2DEC(VLOOKUP('Rewards (Input)'!BM20,'Reference Table'!$J$3:$K$29,2,FALSE)),4),DEC2HEX(HEX2DEC(VLOOKUP('Rewards (Input)'!BL20,'Reference Table'!$B$3:$D$6,3,FALSE))+'Rewards (Input)'!BN20))</f>
        <v>#N/A</v>
      </c>
      <c r="BO21" s="35" t="e">
        <f>IF('Rewards (Input)'!BM20="C",DEC2HEX(HEX2DEC(VLOOKUP('Rewards (Input)'!BO20,'Reference Table'!$G$3:$H$317,2,FALSE))+HEX2DEC(VLOOKUP('Rewards (Input)'!BN20,'Reference Table'!$J$3:$K$29,2,FALSE)),4),DEC2HEX(HEX2DEC(VLOOKUP('Rewards (Input)'!BM20,'Reference Table'!$B$3:$D$6,3,FALSE))+'Rewards (Input)'!BO20))</f>
        <v>#N/A</v>
      </c>
      <c r="BP21" s="35" t="str">
        <f>IF('Rewards (Input)'!BN20="C",DEC2HEX(HEX2DEC(VLOOKUP('Rewards (Input)'!BP20,'Reference Table'!$G$3:$H$317,2,FALSE))+HEX2DEC(VLOOKUP('Rewards (Input)'!BO20,'Reference Table'!$J$3:$K$29,2,FALSE)),4),DEC2HEX(HEX2DEC(VLOOKUP('Rewards (Input)'!BN20,'Reference Table'!$B$3:$D$6,3,FALSE))+'Rewards (Input)'!BP20))</f>
        <v>47D0</v>
      </c>
      <c r="BQ21" s="35" t="e">
        <f>IF('Rewards (Input)'!BO20="C",DEC2HEX(HEX2DEC(VLOOKUP('Rewards (Input)'!BQ20,'Reference Table'!$G$3:$H$317,2,FALSE))+HEX2DEC(VLOOKUP('Rewards (Input)'!BP20,'Reference Table'!$J$3:$K$29,2,FALSE)),4),DEC2HEX(HEX2DEC(VLOOKUP('Rewards (Input)'!BO20,'Reference Table'!$B$3:$D$6,3,FALSE))+'Rewards (Input)'!BQ20))</f>
        <v>#N/A</v>
      </c>
      <c r="BR21" s="35" t="e">
        <f>IF('Rewards (Input)'!BP20="C",DEC2HEX(HEX2DEC(VLOOKUP('Rewards (Input)'!BR20,'Reference Table'!$G$3:$H$317,2,FALSE))+HEX2DEC(VLOOKUP('Rewards (Input)'!BQ20,'Reference Table'!$J$3:$K$29,2,FALSE)),4),DEC2HEX(HEX2DEC(VLOOKUP('Rewards (Input)'!BP20,'Reference Table'!$B$3:$D$6,3,FALSE))+'Rewards (Input)'!BR20))</f>
        <v>#N/A</v>
      </c>
      <c r="BS21" s="35" t="str">
        <f>IF('Rewards (Input)'!BQ20="C",DEC2HEX(HEX2DEC(VLOOKUP('Rewards (Input)'!BS20,'Reference Table'!$G$3:$H$317,2,FALSE))+HEX2DEC(VLOOKUP('Rewards (Input)'!BR20,'Reference Table'!$J$3:$K$29,2,FALSE)),4),DEC2HEX(HEX2DEC(VLOOKUP('Rewards (Input)'!BQ20,'Reference Table'!$B$3:$D$6,3,FALSE))+'Rewards (Input)'!BS20))</f>
        <v>47D0</v>
      </c>
      <c r="BT21" s="35" t="e">
        <f>IF('Rewards (Input)'!BR20="C",DEC2HEX(HEX2DEC(VLOOKUP('Rewards (Input)'!BT20,'Reference Table'!$G$3:$H$317,2,FALSE))+HEX2DEC(VLOOKUP('Rewards (Input)'!BS20,'Reference Table'!$J$3:$K$29,2,FALSE)),4),DEC2HEX(HEX2DEC(VLOOKUP('Rewards (Input)'!BR20,'Reference Table'!$B$3:$D$6,3,FALSE))+'Rewards (Input)'!BT20))</f>
        <v>#N/A</v>
      </c>
      <c r="BU21" s="35" t="e">
        <f>IF('Rewards (Input)'!BS20="C",DEC2HEX(HEX2DEC(VLOOKUP('Rewards (Input)'!BU20,'Reference Table'!$G$3:$H$317,2,FALSE))+HEX2DEC(VLOOKUP('Rewards (Input)'!BT20,'Reference Table'!$J$3:$K$29,2,FALSE)),4),DEC2HEX(HEX2DEC(VLOOKUP('Rewards (Input)'!BS20,'Reference Table'!$B$3:$D$6,3,FALSE))+'Rewards (Input)'!BU20))</f>
        <v>#N/A</v>
      </c>
      <c r="BV21" s="35" t="str">
        <f>IF('Rewards (Input)'!BT20="C",DEC2HEX(HEX2DEC(VLOOKUP('Rewards (Input)'!BV20,'Reference Table'!$G$3:$H$317,2,FALSE))+HEX2DEC(VLOOKUP('Rewards (Input)'!BU20,'Reference Table'!$J$3:$K$29,2,FALSE)),4),DEC2HEX(HEX2DEC(VLOOKUP('Rewards (Input)'!BT20,'Reference Table'!$B$3:$D$6,3,FALSE))+'Rewards (Input)'!BV20))</f>
        <v>8000</v>
      </c>
      <c r="BW21" s="35" t="e">
        <f>IF('Rewards (Input)'!BU20="C",DEC2HEX(HEX2DEC(VLOOKUP('Rewards (Input)'!BW20,'Reference Table'!$G$3:$H$317,2,FALSE))+HEX2DEC(VLOOKUP('Rewards (Input)'!BV20,'Reference Table'!$J$3:$K$29,2,FALSE)),4),DEC2HEX(HEX2DEC(VLOOKUP('Rewards (Input)'!BU20,'Reference Table'!$B$3:$D$6,3,FALSE))+'Rewards (Input)'!BW20))</f>
        <v>#N/A</v>
      </c>
      <c r="BX21" s="35" t="e">
        <f>IF('Rewards (Input)'!BV20="C",DEC2HEX(HEX2DEC(VLOOKUP('Rewards (Input)'!BX20,'Reference Table'!$G$3:$H$317,2,FALSE))+HEX2DEC(VLOOKUP('Rewards (Input)'!BW20,'Reference Table'!$J$3:$K$29,2,FALSE)),4),DEC2HEX(HEX2DEC(VLOOKUP('Rewards (Input)'!BV20,'Reference Table'!$B$3:$D$6,3,FALSE))+'Rewards (Input)'!BX20))</f>
        <v>#N/A</v>
      </c>
      <c r="BY21" s="35" t="str">
        <f>IF('Rewards (Input)'!BW20="C",DEC2HEX(HEX2DEC(VLOOKUP('Rewards (Input)'!BY20,'Reference Table'!$G$3:$H$317,2,FALSE))+HEX2DEC(VLOOKUP('Rewards (Input)'!BX20,'Reference Table'!$J$3:$K$29,2,FALSE)),4),DEC2HEX(HEX2DEC(VLOOKUP('Rewards (Input)'!BW20,'Reference Table'!$B$3:$D$6,3,FALSE))+'Rewards (Input)'!BY20))</f>
        <v>4BB8</v>
      </c>
      <c r="BZ21" s="35" t="e">
        <f>IF('Rewards (Input)'!BX20="C",DEC2HEX(HEX2DEC(VLOOKUP('Rewards (Input)'!BZ20,'Reference Table'!$G$3:$H$317,2,FALSE))+HEX2DEC(VLOOKUP('Rewards (Input)'!BY20,'Reference Table'!$J$3:$K$29,2,FALSE)),4),DEC2HEX(HEX2DEC(VLOOKUP('Rewards (Input)'!BX20,'Reference Table'!$B$3:$D$6,3,FALSE))+'Rewards (Input)'!BZ20))</f>
        <v>#N/A</v>
      </c>
      <c r="CA21" s="35" t="e">
        <f>IF('Rewards (Input)'!BY20="C",DEC2HEX(HEX2DEC(VLOOKUP('Rewards (Input)'!CA20,'Reference Table'!$G$3:$H$317,2,FALSE))+HEX2DEC(VLOOKUP('Rewards (Input)'!BZ20,'Reference Table'!$J$3:$K$29,2,FALSE)),4),DEC2HEX(HEX2DEC(VLOOKUP('Rewards (Input)'!BY20,'Reference Table'!$B$3:$D$6,3,FALSE))+'Rewards (Input)'!CA20))</f>
        <v>#N/A</v>
      </c>
      <c r="CB21" s="35" t="str">
        <f>IF('Rewards (Input)'!BZ20="C",DEC2HEX(HEX2DEC(VLOOKUP('Rewards (Input)'!CB20,'Reference Table'!$G$3:$H$317,2,FALSE))+HEX2DEC(VLOOKUP('Rewards (Input)'!CA20,'Reference Table'!$J$3:$K$29,2,FALSE)),4),DEC2HEX(HEX2DEC(VLOOKUP('Rewards (Input)'!BZ20,'Reference Table'!$B$3:$D$6,3,FALSE))+'Rewards (Input)'!CB20))</f>
        <v>4BB8</v>
      </c>
      <c r="CC21" s="35" t="e">
        <f>IF('Rewards (Input)'!CA20="C",DEC2HEX(HEX2DEC(VLOOKUP('Rewards (Input)'!CC20,'Reference Table'!$G$3:$H$317,2,FALSE))+HEX2DEC(VLOOKUP('Rewards (Input)'!CB20,'Reference Table'!$J$3:$K$29,2,FALSE)),4),DEC2HEX(HEX2DEC(VLOOKUP('Rewards (Input)'!CA20,'Reference Table'!$B$3:$D$6,3,FALSE))+'Rewards (Input)'!CC20))</f>
        <v>#N/A</v>
      </c>
      <c r="CD21" s="35" t="e">
        <f>IF('Rewards (Input)'!CB20="C",DEC2HEX(HEX2DEC(VLOOKUP('Rewards (Input)'!CD20,'Reference Table'!$G$3:$H$317,2,FALSE))+HEX2DEC(VLOOKUP('Rewards (Input)'!CC20,'Reference Table'!$J$3:$K$29,2,FALSE)),4),DEC2HEX(HEX2DEC(VLOOKUP('Rewards (Input)'!CB20,'Reference Table'!$B$3:$D$6,3,FALSE))+'Rewards (Input)'!CD20))</f>
        <v>#N/A</v>
      </c>
      <c r="CE21" s="35" t="str">
        <f>IF('Rewards (Input)'!CC20="C",DEC2HEX(HEX2DEC(VLOOKUP('Rewards (Input)'!CE20,'Reference Table'!$G$3:$H$317,2,FALSE))+HEX2DEC(VLOOKUP('Rewards (Input)'!CD20,'Reference Table'!$J$3:$K$29,2,FALSE)),4),DEC2HEX(HEX2DEC(VLOOKUP('Rewards (Input)'!CC20,'Reference Table'!$B$3:$D$6,3,FALSE))+'Rewards (Input)'!CE20))</f>
        <v>4FA0</v>
      </c>
      <c r="CF21" s="35" t="e">
        <f>IF('Rewards (Input)'!CD20="C",DEC2HEX(HEX2DEC(VLOOKUP('Rewards (Input)'!CF20,'Reference Table'!$G$3:$H$317,2,FALSE))+HEX2DEC(VLOOKUP('Rewards (Input)'!CE20,'Reference Table'!$J$3:$K$29,2,FALSE)),4),DEC2HEX(HEX2DEC(VLOOKUP('Rewards (Input)'!CD20,'Reference Table'!$B$3:$D$6,3,FALSE))+'Rewards (Input)'!CF20))</f>
        <v>#N/A</v>
      </c>
      <c r="CG21" s="35" t="e">
        <f>IF('Rewards (Input)'!CE20="C",DEC2HEX(HEX2DEC(VLOOKUP('Rewards (Input)'!CG20,'Reference Table'!$G$3:$H$317,2,FALSE))+HEX2DEC(VLOOKUP('Rewards (Input)'!CF20,'Reference Table'!$J$3:$K$29,2,FALSE)),4),DEC2HEX(HEX2DEC(VLOOKUP('Rewards (Input)'!CE20,'Reference Table'!$B$3:$D$6,3,FALSE))+'Rewards (Input)'!CG20))</f>
        <v>#N/A</v>
      </c>
      <c r="CH21" s="35" t="str">
        <f>IF('Rewards (Input)'!CF20="C",DEC2HEX(HEX2DEC(VLOOKUP('Rewards (Input)'!CH20,'Reference Table'!$G$3:$H$317,2,FALSE))+HEX2DEC(VLOOKUP('Rewards (Input)'!CG20,'Reference Table'!$J$3:$K$29,2,FALSE)),4),DEC2HEX(HEX2DEC(VLOOKUP('Rewards (Input)'!CF20,'Reference Table'!$B$3:$D$6,3,FALSE))+'Rewards (Input)'!CH20))</f>
        <v>4FA0</v>
      </c>
      <c r="CI21" s="28"/>
    </row>
    <row r="22" spans="1:87">
      <c r="A22" s="25" t="str">
        <f t="shared" si="0"/>
        <v>11</v>
      </c>
      <c r="B22" s="25" t="s">
        <v>58</v>
      </c>
      <c r="C22" s="37" t="str">
        <f t="shared" si="1"/>
        <v>16460</v>
      </c>
      <c r="D22" s="35" t="str">
        <f>IF('Rewards (Input)'!B21="C",DEC2HEX(HEX2DEC(VLOOKUP('Rewards (Input)'!D21,'Reference Table'!$G$3:$H$317,2,FALSE))+HEX2DEC(VLOOKUP('Rewards (Input)'!C21,'Reference Table'!$J$3:$K$29,2,FALSE)),4),DEC2HEX(HEX2DEC(VLOOKUP('Rewards (Input)'!B21,'Reference Table'!$B$3:$D$6,3,FALSE))+'Rewards (Input)'!D21))</f>
        <v>4064</v>
      </c>
      <c r="E22" s="35" t="e">
        <f>IF('Rewards (Input)'!C21="C",DEC2HEX(HEX2DEC(VLOOKUP('Rewards (Input)'!E21,'Reference Table'!$G$3:$H$317,2,FALSE))+HEX2DEC(VLOOKUP('Rewards (Input)'!D21,'Reference Table'!$J$3:$K$29,2,FALSE)),4),DEC2HEX(HEX2DEC(VLOOKUP('Rewards (Input)'!C21,'Reference Table'!$B$3:$D$6,3,FALSE))+'Rewards (Input)'!E21))</f>
        <v>#N/A</v>
      </c>
      <c r="F22" s="35" t="e">
        <f>IF('Rewards (Input)'!D21="C",DEC2HEX(HEX2DEC(VLOOKUP('Rewards (Input)'!F21,'Reference Table'!$G$3:$H$317,2,FALSE))+HEX2DEC(VLOOKUP('Rewards (Input)'!E21,'Reference Table'!$J$3:$K$29,2,FALSE)),4),DEC2HEX(HEX2DEC(VLOOKUP('Rewards (Input)'!D21,'Reference Table'!$B$3:$D$6,3,FALSE))+'Rewards (Input)'!F21))</f>
        <v>#N/A</v>
      </c>
      <c r="G22" s="35" t="str">
        <f>IF('Rewards (Input)'!E21="C",DEC2HEX(HEX2DEC(VLOOKUP('Rewards (Input)'!G21,'Reference Table'!$G$3:$H$317,2,FALSE))+HEX2DEC(VLOOKUP('Rewards (Input)'!F21,'Reference Table'!$J$3:$K$29,2,FALSE)),4),DEC2HEX(HEX2DEC(VLOOKUP('Rewards (Input)'!E21,'Reference Table'!$B$3:$D$6,3,FALSE))+'Rewards (Input)'!G21))</f>
        <v>4064</v>
      </c>
      <c r="H22" s="35" t="e">
        <f>IF('Rewards (Input)'!F21="C",DEC2HEX(HEX2DEC(VLOOKUP('Rewards (Input)'!H21,'Reference Table'!$G$3:$H$317,2,FALSE))+HEX2DEC(VLOOKUP('Rewards (Input)'!G21,'Reference Table'!$J$3:$K$29,2,FALSE)),4),DEC2HEX(HEX2DEC(VLOOKUP('Rewards (Input)'!F21,'Reference Table'!$B$3:$D$6,3,FALSE))+'Rewards (Input)'!H21))</f>
        <v>#N/A</v>
      </c>
      <c r="I22" s="35" t="e">
        <f>IF('Rewards (Input)'!G21="C",DEC2HEX(HEX2DEC(VLOOKUP('Rewards (Input)'!I21,'Reference Table'!$G$3:$H$317,2,FALSE))+HEX2DEC(VLOOKUP('Rewards (Input)'!H21,'Reference Table'!$J$3:$K$29,2,FALSE)),4),DEC2HEX(HEX2DEC(VLOOKUP('Rewards (Input)'!G21,'Reference Table'!$B$3:$D$6,3,FALSE))+'Rewards (Input)'!I21))</f>
        <v>#N/A</v>
      </c>
      <c r="J22" s="35" t="str">
        <f>IF('Rewards (Input)'!H21="C",DEC2HEX(HEX2DEC(VLOOKUP('Rewards (Input)'!J21,'Reference Table'!$G$3:$H$317,2,FALSE))+HEX2DEC(VLOOKUP('Rewards (Input)'!I21,'Reference Table'!$J$3:$K$29,2,FALSE)),4),DEC2HEX(HEX2DEC(VLOOKUP('Rewards (Input)'!H21,'Reference Table'!$B$3:$D$6,3,FALSE))+'Rewards (Input)'!J21))</f>
        <v>0E3A</v>
      </c>
      <c r="K22" s="35" t="e">
        <f>IF('Rewards (Input)'!I21="C",DEC2HEX(HEX2DEC(VLOOKUP('Rewards (Input)'!K21,'Reference Table'!$G$3:$H$317,2,FALSE))+HEX2DEC(VLOOKUP('Rewards (Input)'!J21,'Reference Table'!$J$3:$K$29,2,FALSE)),4),DEC2HEX(HEX2DEC(VLOOKUP('Rewards (Input)'!I21,'Reference Table'!$B$3:$D$6,3,FALSE))+'Rewards (Input)'!K21))</f>
        <v>#VALUE!</v>
      </c>
      <c r="L22" s="35" t="e">
        <f>IF('Rewards (Input)'!J21="C",DEC2HEX(HEX2DEC(VLOOKUP('Rewards (Input)'!L21,'Reference Table'!$G$3:$H$317,2,FALSE))+HEX2DEC(VLOOKUP('Rewards (Input)'!K21,'Reference Table'!$J$3:$K$29,2,FALSE)),4),DEC2HEX(HEX2DEC(VLOOKUP('Rewards (Input)'!J21,'Reference Table'!$B$3:$D$6,3,FALSE))+'Rewards (Input)'!L21))</f>
        <v>#N/A</v>
      </c>
      <c r="M22" s="35" t="str">
        <f>IF('Rewards (Input)'!K21="C",DEC2HEX(HEX2DEC(VLOOKUP('Rewards (Input)'!M21,'Reference Table'!$G$3:$H$317,2,FALSE))+HEX2DEC(VLOOKUP('Rewards (Input)'!L21,'Reference Table'!$J$3:$K$29,2,FALSE)),4),DEC2HEX(HEX2DEC(VLOOKUP('Rewards (Input)'!K21,'Reference Table'!$B$3:$D$6,3,FALSE))+'Rewards (Input)'!M21))</f>
        <v>40C8</v>
      </c>
      <c r="N22" s="35" t="e">
        <f>IF('Rewards (Input)'!L21="C",DEC2HEX(HEX2DEC(VLOOKUP('Rewards (Input)'!N21,'Reference Table'!$G$3:$H$317,2,FALSE))+HEX2DEC(VLOOKUP('Rewards (Input)'!M21,'Reference Table'!$J$3:$K$29,2,FALSE)),4),DEC2HEX(HEX2DEC(VLOOKUP('Rewards (Input)'!L21,'Reference Table'!$B$3:$D$6,3,FALSE))+'Rewards (Input)'!N21))</f>
        <v>#N/A</v>
      </c>
      <c r="O22" s="35" t="e">
        <f>IF('Rewards (Input)'!M21="C",DEC2HEX(HEX2DEC(VLOOKUP('Rewards (Input)'!O21,'Reference Table'!$G$3:$H$317,2,FALSE))+HEX2DEC(VLOOKUP('Rewards (Input)'!N21,'Reference Table'!$J$3:$K$29,2,FALSE)),4),DEC2HEX(HEX2DEC(VLOOKUP('Rewards (Input)'!M21,'Reference Table'!$B$3:$D$6,3,FALSE))+'Rewards (Input)'!O21))</f>
        <v>#N/A</v>
      </c>
      <c r="P22" s="35" t="str">
        <f>IF('Rewards (Input)'!N21="C",DEC2HEX(HEX2DEC(VLOOKUP('Rewards (Input)'!P21,'Reference Table'!$G$3:$H$317,2,FALSE))+HEX2DEC(VLOOKUP('Rewards (Input)'!O21,'Reference Table'!$J$3:$K$29,2,FALSE)),4),DEC2HEX(HEX2DEC(VLOOKUP('Rewards (Input)'!N21,'Reference Table'!$B$3:$D$6,3,FALSE))+'Rewards (Input)'!P21))</f>
        <v>123A</v>
      </c>
      <c r="Q22" s="35" t="e">
        <f>IF('Rewards (Input)'!O21="C",DEC2HEX(HEX2DEC(VLOOKUP('Rewards (Input)'!Q21,'Reference Table'!$G$3:$H$317,2,FALSE))+HEX2DEC(VLOOKUP('Rewards (Input)'!P21,'Reference Table'!$J$3:$K$29,2,FALSE)),4),DEC2HEX(HEX2DEC(VLOOKUP('Rewards (Input)'!O21,'Reference Table'!$B$3:$D$6,3,FALSE))+'Rewards (Input)'!Q21))</f>
        <v>#N/A</v>
      </c>
      <c r="R22" s="35" t="e">
        <f>IF('Rewards (Input)'!P21="C",DEC2HEX(HEX2DEC(VLOOKUP('Rewards (Input)'!R21,'Reference Table'!$G$3:$H$317,2,FALSE))+HEX2DEC(VLOOKUP('Rewards (Input)'!Q21,'Reference Table'!$J$3:$K$29,2,FALSE)),4),DEC2HEX(HEX2DEC(VLOOKUP('Rewards (Input)'!P21,'Reference Table'!$B$3:$D$6,3,FALSE))+'Rewards (Input)'!R21))</f>
        <v>#N/A</v>
      </c>
      <c r="S22" s="35" t="str">
        <f>IF('Rewards (Input)'!Q21="C",DEC2HEX(HEX2DEC(VLOOKUP('Rewards (Input)'!S21,'Reference Table'!$G$3:$H$317,2,FALSE))+HEX2DEC(VLOOKUP('Rewards (Input)'!R21,'Reference Table'!$J$3:$K$29,2,FALSE)),4),DEC2HEX(HEX2DEC(VLOOKUP('Rewards (Input)'!Q21,'Reference Table'!$B$3:$D$6,3,FALSE))+'Rewards (Input)'!S21))</f>
        <v>40FA</v>
      </c>
      <c r="T22" s="35" t="e">
        <f>IF('Rewards (Input)'!R21="C",DEC2HEX(HEX2DEC(VLOOKUP('Rewards (Input)'!T21,'Reference Table'!$G$3:$H$317,2,FALSE))+HEX2DEC(VLOOKUP('Rewards (Input)'!S21,'Reference Table'!$J$3:$K$29,2,FALSE)),4),DEC2HEX(HEX2DEC(VLOOKUP('Rewards (Input)'!R21,'Reference Table'!$B$3:$D$6,3,FALSE))+'Rewards (Input)'!T21))</f>
        <v>#N/A</v>
      </c>
      <c r="U22" s="35" t="e">
        <f>IF('Rewards (Input)'!S21="C",DEC2HEX(HEX2DEC(VLOOKUP('Rewards (Input)'!U21,'Reference Table'!$G$3:$H$317,2,FALSE))+HEX2DEC(VLOOKUP('Rewards (Input)'!T21,'Reference Table'!$J$3:$K$29,2,FALSE)),4),DEC2HEX(HEX2DEC(VLOOKUP('Rewards (Input)'!S21,'Reference Table'!$B$3:$D$6,3,FALSE))+'Rewards (Input)'!U21))</f>
        <v>#N/A</v>
      </c>
      <c r="V22" s="35" t="str">
        <f>IF('Rewards (Input)'!T21="C",DEC2HEX(HEX2DEC(VLOOKUP('Rewards (Input)'!V21,'Reference Table'!$G$3:$H$317,2,FALSE))+HEX2DEC(VLOOKUP('Rewards (Input)'!U21,'Reference Table'!$J$3:$K$29,2,FALSE)),4),DEC2HEX(HEX2DEC(VLOOKUP('Rewards (Input)'!T21,'Reference Table'!$B$3:$D$6,3,FALSE))+'Rewards (Input)'!V21))</f>
        <v>003A</v>
      </c>
      <c r="W22" s="35" t="e">
        <f>IF('Rewards (Input)'!U21="C",DEC2HEX(HEX2DEC(VLOOKUP('Rewards (Input)'!W21,'Reference Table'!$G$3:$H$317,2,FALSE))+HEX2DEC(VLOOKUP('Rewards (Input)'!V21,'Reference Table'!$J$3:$K$29,2,FALSE)),4),DEC2HEX(HEX2DEC(VLOOKUP('Rewards (Input)'!U21,'Reference Table'!$B$3:$D$6,3,FALSE))+'Rewards (Input)'!W21))</f>
        <v>#N/A</v>
      </c>
      <c r="X22" s="35" t="e">
        <f>IF('Rewards (Input)'!V21="C",DEC2HEX(HEX2DEC(VLOOKUP('Rewards (Input)'!X21,'Reference Table'!$G$3:$H$317,2,FALSE))+HEX2DEC(VLOOKUP('Rewards (Input)'!W21,'Reference Table'!$J$3:$K$29,2,FALSE)),4),DEC2HEX(HEX2DEC(VLOOKUP('Rewards (Input)'!V21,'Reference Table'!$B$3:$D$6,3,FALSE))+'Rewards (Input)'!X21))</f>
        <v>#N/A</v>
      </c>
      <c r="Y22" s="35" t="str">
        <f>IF('Rewards (Input)'!W21="C",DEC2HEX(HEX2DEC(VLOOKUP('Rewards (Input)'!Y21,'Reference Table'!$G$3:$H$317,2,FALSE))+HEX2DEC(VLOOKUP('Rewards (Input)'!X21,'Reference Table'!$J$3:$K$29,2,FALSE)),4),DEC2HEX(HEX2DEC(VLOOKUP('Rewards (Input)'!W21,'Reference Table'!$B$3:$D$6,3,FALSE))+'Rewards (Input)'!Y21))</f>
        <v>412C</v>
      </c>
      <c r="Z22" s="35" t="e">
        <f>IF('Rewards (Input)'!X21="C",DEC2HEX(HEX2DEC(VLOOKUP('Rewards (Input)'!Z21,'Reference Table'!$G$3:$H$317,2,FALSE))+HEX2DEC(VLOOKUP('Rewards (Input)'!Y21,'Reference Table'!$J$3:$K$29,2,FALSE)),4),DEC2HEX(HEX2DEC(VLOOKUP('Rewards (Input)'!X21,'Reference Table'!$B$3:$D$6,3,FALSE))+'Rewards (Input)'!Z21))</f>
        <v>#N/A</v>
      </c>
      <c r="AA22" s="35" t="e">
        <f>IF('Rewards (Input)'!Y21="C",DEC2HEX(HEX2DEC(VLOOKUP('Rewards (Input)'!AA21,'Reference Table'!$G$3:$H$317,2,FALSE))+HEX2DEC(VLOOKUP('Rewards (Input)'!Z21,'Reference Table'!$J$3:$K$29,2,FALSE)),4),DEC2HEX(HEX2DEC(VLOOKUP('Rewards (Input)'!Y21,'Reference Table'!$B$3:$D$6,3,FALSE))+'Rewards (Input)'!AA21))</f>
        <v>#N/A</v>
      </c>
      <c r="AB22" s="35" t="str">
        <f>IF('Rewards (Input)'!Z21="C",DEC2HEX(HEX2DEC(VLOOKUP('Rewards (Input)'!AB21,'Reference Table'!$G$3:$H$317,2,FALSE))+HEX2DEC(VLOOKUP('Rewards (Input)'!AA21,'Reference Table'!$J$3:$K$29,2,FALSE)),4),DEC2HEX(HEX2DEC(VLOOKUP('Rewards (Input)'!Z21,'Reference Table'!$B$3:$D$6,3,FALSE))+'Rewards (Input)'!AB21))</f>
        <v>0A3A</v>
      </c>
      <c r="AC22" s="35" t="e">
        <f>IF('Rewards (Input)'!AA21="C",DEC2HEX(HEX2DEC(VLOOKUP('Rewards (Input)'!AC21,'Reference Table'!$G$3:$H$317,2,FALSE))+HEX2DEC(VLOOKUP('Rewards (Input)'!AB21,'Reference Table'!$J$3:$K$29,2,FALSE)),4),DEC2HEX(HEX2DEC(VLOOKUP('Rewards (Input)'!AA21,'Reference Table'!$B$3:$D$6,3,FALSE))+'Rewards (Input)'!AC21))</f>
        <v>#N/A</v>
      </c>
      <c r="AD22" s="35" t="e">
        <f>IF('Rewards (Input)'!AB21="C",DEC2HEX(HEX2DEC(VLOOKUP('Rewards (Input)'!AD21,'Reference Table'!$G$3:$H$317,2,FALSE))+HEX2DEC(VLOOKUP('Rewards (Input)'!AC21,'Reference Table'!$J$3:$K$29,2,FALSE)),4),DEC2HEX(HEX2DEC(VLOOKUP('Rewards (Input)'!AB21,'Reference Table'!$B$3:$D$6,3,FALSE))+'Rewards (Input)'!AD21))</f>
        <v>#N/A</v>
      </c>
      <c r="AE22" s="35" t="str">
        <f>IF('Rewards (Input)'!AC21="C",DEC2HEX(HEX2DEC(VLOOKUP('Rewards (Input)'!AE21,'Reference Table'!$G$3:$H$317,2,FALSE))+HEX2DEC(VLOOKUP('Rewards (Input)'!AD21,'Reference Table'!$J$3:$K$29,2,FALSE)),4),DEC2HEX(HEX2DEC(VLOOKUP('Rewards (Input)'!AC21,'Reference Table'!$B$3:$D$6,3,FALSE))+'Rewards (Input)'!AE21))</f>
        <v>0A3A</v>
      </c>
      <c r="AF22" s="35" t="e">
        <f>IF('Rewards (Input)'!AD21="C",DEC2HEX(HEX2DEC(VLOOKUP('Rewards (Input)'!AF21,'Reference Table'!$G$3:$H$317,2,FALSE))+HEX2DEC(VLOOKUP('Rewards (Input)'!AE21,'Reference Table'!$J$3:$K$29,2,FALSE)),4),DEC2HEX(HEX2DEC(VLOOKUP('Rewards (Input)'!AD21,'Reference Table'!$B$3:$D$6,3,FALSE))+'Rewards (Input)'!AF21))</f>
        <v>#N/A</v>
      </c>
      <c r="AG22" s="35" t="e">
        <f>IF('Rewards (Input)'!AE21="C",DEC2HEX(HEX2DEC(VLOOKUP('Rewards (Input)'!AG21,'Reference Table'!$G$3:$H$317,2,FALSE))+HEX2DEC(VLOOKUP('Rewards (Input)'!AF21,'Reference Table'!$J$3:$K$29,2,FALSE)),4),DEC2HEX(HEX2DEC(VLOOKUP('Rewards (Input)'!AE21,'Reference Table'!$B$3:$D$6,3,FALSE))+'Rewards (Input)'!AG21))</f>
        <v>#N/A</v>
      </c>
      <c r="AH22" s="35" t="str">
        <f>IF('Rewards (Input)'!AF21="C",DEC2HEX(HEX2DEC(VLOOKUP('Rewards (Input)'!AH21,'Reference Table'!$G$3:$H$317,2,FALSE))+HEX2DEC(VLOOKUP('Rewards (Input)'!AG21,'Reference Table'!$J$3:$K$29,2,FALSE)),4),DEC2HEX(HEX2DEC(VLOOKUP('Rewards (Input)'!AF21,'Reference Table'!$B$3:$D$6,3,FALSE))+'Rewards (Input)'!AH21))</f>
        <v>043A</v>
      </c>
      <c r="AI22" s="35" t="e">
        <f>IF('Rewards (Input)'!AG21="C",DEC2HEX(HEX2DEC(VLOOKUP('Rewards (Input)'!AI21,'Reference Table'!$G$3:$H$317,2,FALSE))+HEX2DEC(VLOOKUP('Rewards (Input)'!AH21,'Reference Table'!$J$3:$K$29,2,FALSE)),4),DEC2HEX(HEX2DEC(VLOOKUP('Rewards (Input)'!AG21,'Reference Table'!$B$3:$D$6,3,FALSE))+'Rewards (Input)'!AI21))</f>
        <v>#N/A</v>
      </c>
      <c r="AJ22" s="35" t="e">
        <f>IF('Rewards (Input)'!AH21="C",DEC2HEX(HEX2DEC(VLOOKUP('Rewards (Input)'!AJ21,'Reference Table'!$G$3:$H$317,2,FALSE))+HEX2DEC(VLOOKUP('Rewards (Input)'!AI21,'Reference Table'!$J$3:$K$29,2,FALSE)),4),DEC2HEX(HEX2DEC(VLOOKUP('Rewards (Input)'!AH21,'Reference Table'!$B$3:$D$6,3,FALSE))+'Rewards (Input)'!AJ21))</f>
        <v>#N/A</v>
      </c>
      <c r="AK22" s="35" t="str">
        <f>IF('Rewards (Input)'!AI21="C",DEC2HEX(HEX2DEC(VLOOKUP('Rewards (Input)'!AK21,'Reference Table'!$G$3:$H$317,2,FALSE))+HEX2DEC(VLOOKUP('Rewards (Input)'!AJ21,'Reference Table'!$J$3:$K$29,2,FALSE)),4),DEC2HEX(HEX2DEC(VLOOKUP('Rewards (Input)'!AI21,'Reference Table'!$B$3:$D$6,3,FALSE))+'Rewards (Input)'!AK21))</f>
        <v>043A</v>
      </c>
      <c r="AL22" s="35" t="e">
        <f>IF('Rewards (Input)'!AJ21="C",DEC2HEX(HEX2DEC(VLOOKUP('Rewards (Input)'!AL21,'Reference Table'!$G$3:$H$317,2,FALSE))+HEX2DEC(VLOOKUP('Rewards (Input)'!AK21,'Reference Table'!$J$3:$K$29,2,FALSE)),4),DEC2HEX(HEX2DEC(VLOOKUP('Rewards (Input)'!AJ21,'Reference Table'!$B$3:$D$6,3,FALSE))+'Rewards (Input)'!AL21))</f>
        <v>#N/A</v>
      </c>
      <c r="AM22" s="35" t="e">
        <f>IF('Rewards (Input)'!AK21="C",DEC2HEX(HEX2DEC(VLOOKUP('Rewards (Input)'!AM21,'Reference Table'!$G$3:$H$317,2,FALSE))+HEX2DEC(VLOOKUP('Rewards (Input)'!AL21,'Reference Table'!$J$3:$K$29,2,FALSE)),4),DEC2HEX(HEX2DEC(VLOOKUP('Rewards (Input)'!AK21,'Reference Table'!$B$3:$D$6,3,FALSE))+'Rewards (Input)'!AM21))</f>
        <v>#N/A</v>
      </c>
      <c r="AN22" s="35" t="str">
        <f>IF('Rewards (Input)'!AL21="C",DEC2HEX(HEX2DEC(VLOOKUP('Rewards (Input)'!AN21,'Reference Table'!$G$3:$H$317,2,FALSE))+HEX2DEC(VLOOKUP('Rewards (Input)'!AM21,'Reference Table'!$J$3:$K$29,2,FALSE)),4),DEC2HEX(HEX2DEC(VLOOKUP('Rewards (Input)'!AL21,'Reference Table'!$B$3:$D$6,3,FALSE))+'Rewards (Input)'!AN21))</f>
        <v>043A</v>
      </c>
      <c r="AO22" s="35" t="e">
        <f>IF('Rewards (Input)'!AM21="C",DEC2HEX(HEX2DEC(VLOOKUP('Rewards (Input)'!AO21,'Reference Table'!$G$3:$H$317,2,FALSE))+HEX2DEC(VLOOKUP('Rewards (Input)'!AN21,'Reference Table'!$J$3:$K$29,2,FALSE)),4),DEC2HEX(HEX2DEC(VLOOKUP('Rewards (Input)'!AM21,'Reference Table'!$B$3:$D$6,3,FALSE))+'Rewards (Input)'!AO21))</f>
        <v>#N/A</v>
      </c>
      <c r="AP22" s="35" t="e">
        <f>IF('Rewards (Input)'!AN21="C",DEC2HEX(HEX2DEC(VLOOKUP('Rewards (Input)'!AP21,'Reference Table'!$G$3:$H$317,2,FALSE))+HEX2DEC(VLOOKUP('Rewards (Input)'!AO21,'Reference Table'!$J$3:$K$29,2,FALSE)),4),DEC2HEX(HEX2DEC(VLOOKUP('Rewards (Input)'!AN21,'Reference Table'!$B$3:$D$6,3,FALSE))+'Rewards (Input)'!AP21))</f>
        <v>#N/A</v>
      </c>
      <c r="AQ22" s="35" t="str">
        <f>IF('Rewards (Input)'!AO21="C",DEC2HEX(HEX2DEC(VLOOKUP('Rewards (Input)'!AQ21,'Reference Table'!$G$3:$H$317,2,FALSE))+HEX2DEC(VLOOKUP('Rewards (Input)'!AP21,'Reference Table'!$J$3:$K$29,2,FALSE)),4),DEC2HEX(HEX2DEC(VLOOKUP('Rewards (Input)'!AO21,'Reference Table'!$B$3:$D$6,3,FALSE))+'Rewards (Input)'!AQ21))</f>
        <v>043A</v>
      </c>
      <c r="AR22" s="28" t="e">
        <f>IF('Rewards (Input)'!AP21="C",DEC2HEX(HEX2DEC(VLOOKUP('Rewards (Input)'!AR21,'Reference Table'!$G$3:$H$317,2,FALSE))+HEX2DEC(VLOOKUP('Rewards (Input)'!AQ21,'Reference Table'!$J$3:$K$29,2,FALSE)),4),DEC2HEX(HEX2DEC(VLOOKUP('Rewards (Input)'!AP21,'Reference Table'!$B$3:$D$6,3,FALSE))+'Rewards (Input)'!AR21))</f>
        <v>#N/A</v>
      </c>
      <c r="AS22" s="46" t="e">
        <f>IF('Rewards (Input)'!AQ21="C",DEC2HEX(HEX2DEC(VLOOKUP('Rewards (Input)'!AS21,'Reference Table'!$G$3:$H$317,2,FALSE))+HEX2DEC(VLOOKUP('Rewards (Input)'!AR21,'Reference Table'!$J$3:$K$29,2,FALSE)),4),DEC2HEX(HEX2DEC(VLOOKUP('Rewards (Input)'!AQ21,'Reference Table'!$B$3:$D$6,3,FALSE))+'Rewards (Input)'!AS21))</f>
        <v>#N/A</v>
      </c>
      <c r="AT22" s="24"/>
      <c r="AU22" s="35" t="str">
        <f>IF('Rewards (Input)'!AS21="C",DEC2HEX(HEX2DEC(VLOOKUP('Rewards (Input)'!AU21,'Reference Table'!$G$3:$H$317,2,FALSE))+HEX2DEC(VLOOKUP('Rewards (Input)'!AT21,'Reference Table'!$J$3:$K$29,2,FALSE)),4),DEC2HEX(HEX2DEC(VLOOKUP('Rewards (Input)'!AS21,'Reference Table'!$B$3:$D$6,3,FALSE))+'Rewards (Input)'!AU21))</f>
        <v>4064</v>
      </c>
      <c r="AV22" s="28" t="e">
        <f>IF('Rewards (Input)'!AT21="C",DEC2HEX(HEX2DEC(VLOOKUP('Rewards (Input)'!AV21,'Reference Table'!$G$3:$H$317,2,FALSE))+HEX2DEC(VLOOKUP('Rewards (Input)'!AU21,'Reference Table'!$J$3:$K$29,2,FALSE)),4),DEC2HEX(HEX2DEC(VLOOKUP('Rewards (Input)'!AT21,'Reference Table'!$B$3:$D$6,3,FALSE))+'Rewards (Input)'!AV21))</f>
        <v>#N/A</v>
      </c>
      <c r="AW22" s="35" t="e">
        <f>IF('Rewards (Input)'!AU21="C",DEC2HEX(HEX2DEC(VLOOKUP('Rewards (Input)'!AW21,'Reference Table'!$G$3:$H$317,2,FALSE))+HEX2DEC(VLOOKUP('Rewards (Input)'!AV21,'Reference Table'!$J$3:$K$29,2,FALSE)),4),DEC2HEX(HEX2DEC(VLOOKUP('Rewards (Input)'!AU21,'Reference Table'!$B$3:$D$6,3,FALSE))+'Rewards (Input)'!AW21))</f>
        <v>#N/A</v>
      </c>
      <c r="AX22" s="35" t="str">
        <f>IF('Rewards (Input)'!AV21="C",DEC2HEX(HEX2DEC(VLOOKUP('Rewards (Input)'!AX21,'Reference Table'!$G$3:$H$317,2,FALSE))+HEX2DEC(VLOOKUP('Rewards (Input)'!AW21,'Reference Table'!$J$3:$K$29,2,FALSE)),4),DEC2HEX(HEX2DEC(VLOOKUP('Rewards (Input)'!AV21,'Reference Table'!$B$3:$D$6,3,FALSE))+'Rewards (Input)'!AX21))</f>
        <v>8032</v>
      </c>
      <c r="AY22" s="35" t="e">
        <f>IF('Rewards (Input)'!AW21="C",DEC2HEX(HEX2DEC(VLOOKUP('Rewards (Input)'!AY21,'Reference Table'!$G$3:$H$317,2,FALSE))+HEX2DEC(VLOOKUP('Rewards (Input)'!AX21,'Reference Table'!$J$3:$K$29,2,FALSE)),4),DEC2HEX(HEX2DEC(VLOOKUP('Rewards (Input)'!AW21,'Reference Table'!$B$3:$D$6,3,FALSE))+'Rewards (Input)'!AY21))</f>
        <v>#N/A</v>
      </c>
      <c r="AZ22" s="35" t="e">
        <f>IF('Rewards (Input)'!AX21="C",DEC2HEX(HEX2DEC(VLOOKUP('Rewards (Input)'!AZ21,'Reference Table'!$G$3:$H$317,2,FALSE))+HEX2DEC(VLOOKUP('Rewards (Input)'!AY21,'Reference Table'!$J$3:$K$29,2,FALSE)),4),DEC2HEX(HEX2DEC(VLOOKUP('Rewards (Input)'!AX21,'Reference Table'!$B$3:$D$6,3,FALSE))+'Rewards (Input)'!AZ21))</f>
        <v>#N/A</v>
      </c>
      <c r="BA22" s="35" t="str">
        <f>IF('Rewards (Input)'!AY21="C",DEC2HEX(HEX2DEC(VLOOKUP('Rewards (Input)'!BA21,'Reference Table'!$G$3:$H$317,2,FALSE))+HEX2DEC(VLOOKUP('Rewards (Input)'!AZ21,'Reference Table'!$J$3:$K$29,2,FALSE)),4),DEC2HEX(HEX2DEC(VLOOKUP('Rewards (Input)'!AY21,'Reference Table'!$B$3:$D$6,3,FALSE))+'Rewards (Input)'!BA21))</f>
        <v>0E3A</v>
      </c>
      <c r="BB22" s="35" t="e">
        <f>IF('Rewards (Input)'!AZ21="C",DEC2HEX(HEX2DEC(VLOOKUP('Rewards (Input)'!BB21,'Reference Table'!$G$3:$H$317,2,FALSE))+HEX2DEC(VLOOKUP('Rewards (Input)'!BA21,'Reference Table'!$J$3:$K$29,2,FALSE)),4),DEC2HEX(HEX2DEC(VLOOKUP('Rewards (Input)'!AZ21,'Reference Table'!$B$3:$D$6,3,FALSE))+'Rewards (Input)'!BB21))</f>
        <v>#VALUE!</v>
      </c>
      <c r="BC22" s="35" t="e">
        <f>IF('Rewards (Input)'!BA21="C",DEC2HEX(HEX2DEC(VLOOKUP('Rewards (Input)'!BC21,'Reference Table'!$G$3:$H$317,2,FALSE))+HEX2DEC(VLOOKUP('Rewards (Input)'!BB21,'Reference Table'!$J$3:$K$29,2,FALSE)),4),DEC2HEX(HEX2DEC(VLOOKUP('Rewards (Input)'!BA21,'Reference Table'!$B$3:$D$6,3,FALSE))+'Rewards (Input)'!BC21))</f>
        <v>#N/A</v>
      </c>
      <c r="BD22" s="35" t="str">
        <f>IF('Rewards (Input)'!BB21="C",DEC2HEX(HEX2DEC(VLOOKUP('Rewards (Input)'!BD21,'Reference Table'!$G$3:$H$317,2,FALSE))+HEX2DEC(VLOOKUP('Rewards (Input)'!BC21,'Reference Table'!$J$3:$K$29,2,FALSE)),4),DEC2HEX(HEX2DEC(VLOOKUP('Rewards (Input)'!BB21,'Reference Table'!$B$3:$D$6,3,FALSE))+'Rewards (Input)'!BD21))</f>
        <v>8046</v>
      </c>
      <c r="BE22" s="35" t="e">
        <f>IF('Rewards (Input)'!BC21="C",DEC2HEX(HEX2DEC(VLOOKUP('Rewards (Input)'!BE21,'Reference Table'!$G$3:$H$317,2,FALSE))+HEX2DEC(VLOOKUP('Rewards (Input)'!BD21,'Reference Table'!$J$3:$K$29,2,FALSE)),4),DEC2HEX(HEX2DEC(VLOOKUP('Rewards (Input)'!BC21,'Reference Table'!$B$3:$D$6,3,FALSE))+'Rewards (Input)'!BE21))</f>
        <v>#N/A</v>
      </c>
      <c r="BF22" s="35" t="e">
        <f>IF('Rewards (Input)'!BD21="C",DEC2HEX(HEX2DEC(VLOOKUP('Rewards (Input)'!BF21,'Reference Table'!$G$3:$H$317,2,FALSE))+HEX2DEC(VLOOKUP('Rewards (Input)'!BE21,'Reference Table'!$J$3:$K$29,2,FALSE)),4),DEC2HEX(HEX2DEC(VLOOKUP('Rewards (Input)'!BD21,'Reference Table'!$B$3:$D$6,3,FALSE))+'Rewards (Input)'!BF21))</f>
        <v>#N/A</v>
      </c>
      <c r="BG22" s="35" t="str">
        <f>IF('Rewards (Input)'!BE21="C",DEC2HEX(HEX2DEC(VLOOKUP('Rewards (Input)'!BG21,'Reference Table'!$G$3:$H$317,2,FALSE))+HEX2DEC(VLOOKUP('Rewards (Input)'!BF21,'Reference Table'!$J$3:$K$29,2,FALSE)),4),DEC2HEX(HEX2DEC(VLOOKUP('Rewards (Input)'!BE21,'Reference Table'!$B$3:$D$6,3,FALSE))+'Rewards (Input)'!BG21))</f>
        <v>123A</v>
      </c>
      <c r="BH22" s="35" t="e">
        <f>IF('Rewards (Input)'!BF21="C",DEC2HEX(HEX2DEC(VLOOKUP('Rewards (Input)'!BH21,'Reference Table'!$G$3:$H$317,2,FALSE))+HEX2DEC(VLOOKUP('Rewards (Input)'!BG21,'Reference Table'!$J$3:$K$29,2,FALSE)),4),DEC2HEX(HEX2DEC(VLOOKUP('Rewards (Input)'!BF21,'Reference Table'!$B$3:$D$6,3,FALSE))+'Rewards (Input)'!BH21))</f>
        <v>#N/A</v>
      </c>
      <c r="BI22" s="35" t="e">
        <f>IF('Rewards (Input)'!BG21="C",DEC2HEX(HEX2DEC(VLOOKUP('Rewards (Input)'!BI21,'Reference Table'!$G$3:$H$317,2,FALSE))+HEX2DEC(VLOOKUP('Rewards (Input)'!BH21,'Reference Table'!$J$3:$K$29,2,FALSE)),4),DEC2HEX(HEX2DEC(VLOOKUP('Rewards (Input)'!BG21,'Reference Table'!$B$3:$D$6,3,FALSE))+'Rewards (Input)'!BI21))</f>
        <v>#N/A</v>
      </c>
      <c r="BJ22" s="35" t="str">
        <f>IF('Rewards (Input)'!BH21="C",DEC2HEX(HEX2DEC(VLOOKUP('Rewards (Input)'!BJ21,'Reference Table'!$G$3:$H$317,2,FALSE))+HEX2DEC(VLOOKUP('Rewards (Input)'!BI21,'Reference Table'!$J$3:$K$29,2,FALSE)),4),DEC2HEX(HEX2DEC(VLOOKUP('Rewards (Input)'!BH21,'Reference Table'!$B$3:$D$6,3,FALSE))+'Rewards (Input)'!BJ21))</f>
        <v>8050</v>
      </c>
      <c r="BK22" s="35" t="e">
        <f>IF('Rewards (Input)'!BI21="C",DEC2HEX(HEX2DEC(VLOOKUP('Rewards (Input)'!BK21,'Reference Table'!$G$3:$H$317,2,FALSE))+HEX2DEC(VLOOKUP('Rewards (Input)'!BJ21,'Reference Table'!$J$3:$K$29,2,FALSE)),4),DEC2HEX(HEX2DEC(VLOOKUP('Rewards (Input)'!BI21,'Reference Table'!$B$3:$D$6,3,FALSE))+'Rewards (Input)'!BK21))</f>
        <v>#N/A</v>
      </c>
      <c r="BL22" s="35" t="e">
        <f>IF('Rewards (Input)'!BJ21="C",DEC2HEX(HEX2DEC(VLOOKUP('Rewards (Input)'!BL21,'Reference Table'!$G$3:$H$317,2,FALSE))+HEX2DEC(VLOOKUP('Rewards (Input)'!BK21,'Reference Table'!$J$3:$K$29,2,FALSE)),4),DEC2HEX(HEX2DEC(VLOOKUP('Rewards (Input)'!BJ21,'Reference Table'!$B$3:$D$6,3,FALSE))+'Rewards (Input)'!BL21))</f>
        <v>#N/A</v>
      </c>
      <c r="BM22" s="35" t="str">
        <f>IF('Rewards (Input)'!BK21="C",DEC2HEX(HEX2DEC(VLOOKUP('Rewards (Input)'!BM21,'Reference Table'!$G$3:$H$317,2,FALSE))+HEX2DEC(VLOOKUP('Rewards (Input)'!BL21,'Reference Table'!$J$3:$K$29,2,FALSE)),4),DEC2HEX(HEX2DEC(VLOOKUP('Rewards (Input)'!BK21,'Reference Table'!$B$3:$D$6,3,FALSE))+'Rewards (Input)'!BM21))</f>
        <v>003A</v>
      </c>
      <c r="BN22" s="35" t="e">
        <f>IF('Rewards (Input)'!BL21="C",DEC2HEX(HEX2DEC(VLOOKUP('Rewards (Input)'!BN21,'Reference Table'!$G$3:$H$317,2,FALSE))+HEX2DEC(VLOOKUP('Rewards (Input)'!BM21,'Reference Table'!$J$3:$K$29,2,FALSE)),4),DEC2HEX(HEX2DEC(VLOOKUP('Rewards (Input)'!BL21,'Reference Table'!$B$3:$D$6,3,FALSE))+'Rewards (Input)'!BN21))</f>
        <v>#N/A</v>
      </c>
      <c r="BO22" s="35" t="e">
        <f>IF('Rewards (Input)'!BM21="C",DEC2HEX(HEX2DEC(VLOOKUP('Rewards (Input)'!BO21,'Reference Table'!$G$3:$H$317,2,FALSE))+HEX2DEC(VLOOKUP('Rewards (Input)'!BN21,'Reference Table'!$J$3:$K$29,2,FALSE)),4),DEC2HEX(HEX2DEC(VLOOKUP('Rewards (Input)'!BM21,'Reference Table'!$B$3:$D$6,3,FALSE))+'Rewards (Input)'!BO21))</f>
        <v>#N/A</v>
      </c>
      <c r="BP22" s="35" t="str">
        <f>IF('Rewards (Input)'!BN21="C",DEC2HEX(HEX2DEC(VLOOKUP('Rewards (Input)'!BP21,'Reference Table'!$G$3:$H$317,2,FALSE))+HEX2DEC(VLOOKUP('Rewards (Input)'!BO21,'Reference Table'!$J$3:$K$29,2,FALSE)),4),DEC2HEX(HEX2DEC(VLOOKUP('Rewards (Input)'!BN21,'Reference Table'!$B$3:$D$6,3,FALSE))+'Rewards (Input)'!BP21))</f>
        <v>805A</v>
      </c>
      <c r="BQ22" s="35" t="e">
        <f>IF('Rewards (Input)'!BO21="C",DEC2HEX(HEX2DEC(VLOOKUP('Rewards (Input)'!BQ21,'Reference Table'!$G$3:$H$317,2,FALSE))+HEX2DEC(VLOOKUP('Rewards (Input)'!BP21,'Reference Table'!$J$3:$K$29,2,FALSE)),4),DEC2HEX(HEX2DEC(VLOOKUP('Rewards (Input)'!BO21,'Reference Table'!$B$3:$D$6,3,FALSE))+'Rewards (Input)'!BQ21))</f>
        <v>#N/A</v>
      </c>
      <c r="BR22" s="35" t="e">
        <f>IF('Rewards (Input)'!BP21="C",DEC2HEX(HEX2DEC(VLOOKUP('Rewards (Input)'!BR21,'Reference Table'!$G$3:$H$317,2,FALSE))+HEX2DEC(VLOOKUP('Rewards (Input)'!BQ21,'Reference Table'!$J$3:$K$29,2,FALSE)),4),DEC2HEX(HEX2DEC(VLOOKUP('Rewards (Input)'!BP21,'Reference Table'!$B$3:$D$6,3,FALSE))+'Rewards (Input)'!BR21))</f>
        <v>#N/A</v>
      </c>
      <c r="BS22" s="35" t="str">
        <f>IF('Rewards (Input)'!BQ21="C",DEC2HEX(HEX2DEC(VLOOKUP('Rewards (Input)'!BS21,'Reference Table'!$G$3:$H$317,2,FALSE))+HEX2DEC(VLOOKUP('Rewards (Input)'!BR21,'Reference Table'!$J$3:$K$29,2,FALSE)),4),DEC2HEX(HEX2DEC(VLOOKUP('Rewards (Input)'!BQ21,'Reference Table'!$B$3:$D$6,3,FALSE))+'Rewards (Input)'!BS21))</f>
        <v>0A3A</v>
      </c>
      <c r="BT22" s="35" t="e">
        <f>IF('Rewards (Input)'!BR21="C",DEC2HEX(HEX2DEC(VLOOKUP('Rewards (Input)'!BT21,'Reference Table'!$G$3:$H$317,2,FALSE))+HEX2DEC(VLOOKUP('Rewards (Input)'!BS21,'Reference Table'!$J$3:$K$29,2,FALSE)),4),DEC2HEX(HEX2DEC(VLOOKUP('Rewards (Input)'!BR21,'Reference Table'!$B$3:$D$6,3,FALSE))+'Rewards (Input)'!BT21))</f>
        <v>#N/A</v>
      </c>
      <c r="BU22" s="35" t="e">
        <f>IF('Rewards (Input)'!BS21="C",DEC2HEX(HEX2DEC(VLOOKUP('Rewards (Input)'!BU21,'Reference Table'!$G$3:$H$317,2,FALSE))+HEX2DEC(VLOOKUP('Rewards (Input)'!BT21,'Reference Table'!$J$3:$K$29,2,FALSE)),4),DEC2HEX(HEX2DEC(VLOOKUP('Rewards (Input)'!BS21,'Reference Table'!$B$3:$D$6,3,FALSE))+'Rewards (Input)'!BU21))</f>
        <v>#N/A</v>
      </c>
      <c r="BV22" s="35" t="str">
        <f>IF('Rewards (Input)'!BT21="C",DEC2HEX(HEX2DEC(VLOOKUP('Rewards (Input)'!BV21,'Reference Table'!$G$3:$H$317,2,FALSE))+HEX2DEC(VLOOKUP('Rewards (Input)'!BU21,'Reference Table'!$J$3:$K$29,2,FALSE)),4),DEC2HEX(HEX2DEC(VLOOKUP('Rewards (Input)'!BT21,'Reference Table'!$B$3:$D$6,3,FALSE))+'Rewards (Input)'!BV21))</f>
        <v>8000</v>
      </c>
      <c r="BW22" s="35" t="e">
        <f>IF('Rewards (Input)'!BU21="C",DEC2HEX(HEX2DEC(VLOOKUP('Rewards (Input)'!BW21,'Reference Table'!$G$3:$H$317,2,FALSE))+HEX2DEC(VLOOKUP('Rewards (Input)'!BV21,'Reference Table'!$J$3:$K$29,2,FALSE)),4),DEC2HEX(HEX2DEC(VLOOKUP('Rewards (Input)'!BU21,'Reference Table'!$B$3:$D$6,3,FALSE))+'Rewards (Input)'!BW21))</f>
        <v>#N/A</v>
      </c>
      <c r="BX22" s="35" t="e">
        <f>IF('Rewards (Input)'!BV21="C",DEC2HEX(HEX2DEC(VLOOKUP('Rewards (Input)'!BX21,'Reference Table'!$G$3:$H$317,2,FALSE))+HEX2DEC(VLOOKUP('Rewards (Input)'!BW21,'Reference Table'!$J$3:$K$29,2,FALSE)),4),DEC2HEX(HEX2DEC(VLOOKUP('Rewards (Input)'!BV21,'Reference Table'!$B$3:$D$6,3,FALSE))+'Rewards (Input)'!BX21))</f>
        <v>#N/A</v>
      </c>
      <c r="BY22" s="35" t="str">
        <f>IF('Rewards (Input)'!BW21="C",DEC2HEX(HEX2DEC(VLOOKUP('Rewards (Input)'!BY21,'Reference Table'!$G$3:$H$317,2,FALSE))+HEX2DEC(VLOOKUP('Rewards (Input)'!BX21,'Reference Table'!$J$3:$K$29,2,FALSE)),4),DEC2HEX(HEX2DEC(VLOOKUP('Rewards (Input)'!BW21,'Reference Table'!$B$3:$D$6,3,FALSE))+'Rewards (Input)'!BY21))</f>
        <v>043A</v>
      </c>
      <c r="BZ22" s="35" t="e">
        <f>IF('Rewards (Input)'!BX21="C",DEC2HEX(HEX2DEC(VLOOKUP('Rewards (Input)'!BZ21,'Reference Table'!$G$3:$H$317,2,FALSE))+HEX2DEC(VLOOKUP('Rewards (Input)'!BY21,'Reference Table'!$J$3:$K$29,2,FALSE)),4),DEC2HEX(HEX2DEC(VLOOKUP('Rewards (Input)'!BX21,'Reference Table'!$B$3:$D$6,3,FALSE))+'Rewards (Input)'!BZ21))</f>
        <v>#N/A</v>
      </c>
      <c r="CA22" s="35" t="e">
        <f>IF('Rewards (Input)'!BY21="C",DEC2HEX(HEX2DEC(VLOOKUP('Rewards (Input)'!CA21,'Reference Table'!$G$3:$H$317,2,FALSE))+HEX2DEC(VLOOKUP('Rewards (Input)'!BZ21,'Reference Table'!$J$3:$K$29,2,FALSE)),4),DEC2HEX(HEX2DEC(VLOOKUP('Rewards (Input)'!BY21,'Reference Table'!$B$3:$D$6,3,FALSE))+'Rewards (Input)'!CA21))</f>
        <v>#N/A</v>
      </c>
      <c r="CB22" s="35" t="str">
        <f>IF('Rewards (Input)'!BZ21="C",DEC2HEX(HEX2DEC(VLOOKUP('Rewards (Input)'!CB21,'Reference Table'!$G$3:$H$317,2,FALSE))+HEX2DEC(VLOOKUP('Rewards (Input)'!CA21,'Reference Table'!$J$3:$K$29,2,FALSE)),4),DEC2HEX(HEX2DEC(VLOOKUP('Rewards (Input)'!BZ21,'Reference Table'!$B$3:$D$6,3,FALSE))+'Rewards (Input)'!CB21))</f>
        <v>043A</v>
      </c>
      <c r="CC22" s="35" t="e">
        <f>IF('Rewards (Input)'!CA21="C",DEC2HEX(HEX2DEC(VLOOKUP('Rewards (Input)'!CC21,'Reference Table'!$G$3:$H$317,2,FALSE))+HEX2DEC(VLOOKUP('Rewards (Input)'!CB21,'Reference Table'!$J$3:$K$29,2,FALSE)),4),DEC2HEX(HEX2DEC(VLOOKUP('Rewards (Input)'!CA21,'Reference Table'!$B$3:$D$6,3,FALSE))+'Rewards (Input)'!CC21))</f>
        <v>#N/A</v>
      </c>
      <c r="CD22" s="35" t="e">
        <f>IF('Rewards (Input)'!CB21="C",DEC2HEX(HEX2DEC(VLOOKUP('Rewards (Input)'!CD21,'Reference Table'!$G$3:$H$317,2,FALSE))+HEX2DEC(VLOOKUP('Rewards (Input)'!CC21,'Reference Table'!$J$3:$K$29,2,FALSE)),4),DEC2HEX(HEX2DEC(VLOOKUP('Rewards (Input)'!CB21,'Reference Table'!$B$3:$D$6,3,FALSE))+'Rewards (Input)'!CD21))</f>
        <v>#N/A</v>
      </c>
      <c r="CE22" s="35" t="str">
        <f>IF('Rewards (Input)'!CC21="C",DEC2HEX(HEX2DEC(VLOOKUP('Rewards (Input)'!CE21,'Reference Table'!$G$3:$H$317,2,FALSE))+HEX2DEC(VLOOKUP('Rewards (Input)'!CD21,'Reference Table'!$J$3:$K$29,2,FALSE)),4),DEC2HEX(HEX2DEC(VLOOKUP('Rewards (Input)'!CC21,'Reference Table'!$B$3:$D$6,3,FALSE))+'Rewards (Input)'!CE21))</f>
        <v>043A</v>
      </c>
      <c r="CF22" s="35" t="e">
        <f>IF('Rewards (Input)'!CD21="C",DEC2HEX(HEX2DEC(VLOOKUP('Rewards (Input)'!CF21,'Reference Table'!$G$3:$H$317,2,FALSE))+HEX2DEC(VLOOKUP('Rewards (Input)'!CE21,'Reference Table'!$J$3:$K$29,2,FALSE)),4),DEC2HEX(HEX2DEC(VLOOKUP('Rewards (Input)'!CD21,'Reference Table'!$B$3:$D$6,3,FALSE))+'Rewards (Input)'!CF21))</f>
        <v>#N/A</v>
      </c>
      <c r="CG22" s="35" t="e">
        <f>IF('Rewards (Input)'!CE21="C",DEC2HEX(HEX2DEC(VLOOKUP('Rewards (Input)'!CG21,'Reference Table'!$G$3:$H$317,2,FALSE))+HEX2DEC(VLOOKUP('Rewards (Input)'!CF21,'Reference Table'!$J$3:$K$29,2,FALSE)),4),DEC2HEX(HEX2DEC(VLOOKUP('Rewards (Input)'!CE21,'Reference Table'!$B$3:$D$6,3,FALSE))+'Rewards (Input)'!CG21))</f>
        <v>#N/A</v>
      </c>
      <c r="CH22" s="35" t="str">
        <f>IF('Rewards (Input)'!CF21="C",DEC2HEX(HEX2DEC(VLOOKUP('Rewards (Input)'!CH21,'Reference Table'!$G$3:$H$317,2,FALSE))+HEX2DEC(VLOOKUP('Rewards (Input)'!CG21,'Reference Table'!$J$3:$K$29,2,FALSE)),4),DEC2HEX(HEX2DEC(VLOOKUP('Rewards (Input)'!CF21,'Reference Table'!$B$3:$D$6,3,FALSE))+'Rewards (Input)'!CH21))</f>
        <v>043A</v>
      </c>
      <c r="CI22" s="28"/>
    </row>
    <row r="23" spans="1:87">
      <c r="A23" s="25" t="str">
        <f t="shared" si="0"/>
        <v>12</v>
      </c>
      <c r="B23" s="25" t="s">
        <v>59</v>
      </c>
      <c r="C23" s="37" t="str">
        <f t="shared" si="1"/>
        <v>16498</v>
      </c>
      <c r="D23" s="35" t="str">
        <f>IF('Rewards (Input)'!B22="C",DEC2HEX(HEX2DEC(VLOOKUP('Rewards (Input)'!D22,'Reference Table'!$G$3:$H$317,2,FALSE))+HEX2DEC(VLOOKUP('Rewards (Input)'!C22,'Reference Table'!$J$3:$K$29,2,FALSE)),4),DEC2HEX(HEX2DEC(VLOOKUP('Rewards (Input)'!B22,'Reference Table'!$B$3:$D$6,3,FALSE))+'Rewards (Input)'!D22))</f>
        <v>40C8</v>
      </c>
      <c r="E23" s="35" t="e">
        <f>IF('Rewards (Input)'!C22="C",DEC2HEX(HEX2DEC(VLOOKUP('Rewards (Input)'!E22,'Reference Table'!$G$3:$H$317,2,FALSE))+HEX2DEC(VLOOKUP('Rewards (Input)'!D22,'Reference Table'!$J$3:$K$29,2,FALSE)),4),DEC2HEX(HEX2DEC(VLOOKUP('Rewards (Input)'!C22,'Reference Table'!$B$3:$D$6,3,FALSE))+'Rewards (Input)'!E22))</f>
        <v>#N/A</v>
      </c>
      <c r="F23" s="35" t="e">
        <f>IF('Rewards (Input)'!D22="C",DEC2HEX(HEX2DEC(VLOOKUP('Rewards (Input)'!F22,'Reference Table'!$G$3:$H$317,2,FALSE))+HEX2DEC(VLOOKUP('Rewards (Input)'!E22,'Reference Table'!$J$3:$K$29,2,FALSE)),4),DEC2HEX(HEX2DEC(VLOOKUP('Rewards (Input)'!D22,'Reference Table'!$B$3:$D$6,3,FALSE))+'Rewards (Input)'!F22))</f>
        <v>#N/A</v>
      </c>
      <c r="G23" s="35" t="str">
        <f>IF('Rewards (Input)'!E22="C",DEC2HEX(HEX2DEC(VLOOKUP('Rewards (Input)'!G22,'Reference Table'!$G$3:$H$317,2,FALSE))+HEX2DEC(VLOOKUP('Rewards (Input)'!F22,'Reference Table'!$J$3:$K$29,2,FALSE)),4),DEC2HEX(HEX2DEC(VLOOKUP('Rewards (Input)'!E22,'Reference Table'!$B$3:$D$6,3,FALSE))+'Rewards (Input)'!G22))</f>
        <v>40C8</v>
      </c>
      <c r="H23" s="35" t="e">
        <f>IF('Rewards (Input)'!F22="C",DEC2HEX(HEX2DEC(VLOOKUP('Rewards (Input)'!H22,'Reference Table'!$G$3:$H$317,2,FALSE))+HEX2DEC(VLOOKUP('Rewards (Input)'!G22,'Reference Table'!$J$3:$K$29,2,FALSE)),4),DEC2HEX(HEX2DEC(VLOOKUP('Rewards (Input)'!F22,'Reference Table'!$B$3:$D$6,3,FALSE))+'Rewards (Input)'!H22))</f>
        <v>#N/A</v>
      </c>
      <c r="I23" s="35" t="e">
        <f>IF('Rewards (Input)'!G22="C",DEC2HEX(HEX2DEC(VLOOKUP('Rewards (Input)'!I22,'Reference Table'!$G$3:$H$317,2,FALSE))+HEX2DEC(VLOOKUP('Rewards (Input)'!H22,'Reference Table'!$J$3:$K$29,2,FALSE)),4),DEC2HEX(HEX2DEC(VLOOKUP('Rewards (Input)'!G22,'Reference Table'!$B$3:$D$6,3,FALSE))+'Rewards (Input)'!I22))</f>
        <v>#N/A</v>
      </c>
      <c r="J23" s="35" t="str">
        <f>IF('Rewards (Input)'!H22="C",DEC2HEX(HEX2DEC(VLOOKUP('Rewards (Input)'!J22,'Reference Table'!$G$3:$H$317,2,FALSE))+HEX2DEC(VLOOKUP('Rewards (Input)'!I22,'Reference Table'!$J$3:$K$29,2,FALSE)),4),DEC2HEX(HEX2DEC(VLOOKUP('Rewards (Input)'!H22,'Reference Table'!$B$3:$D$6,3,FALSE))+'Rewards (Input)'!J22))</f>
        <v>1C3B</v>
      </c>
      <c r="K23" s="35" t="e">
        <f>IF('Rewards (Input)'!I22="C",DEC2HEX(HEX2DEC(VLOOKUP('Rewards (Input)'!K22,'Reference Table'!$G$3:$H$317,2,FALSE))+HEX2DEC(VLOOKUP('Rewards (Input)'!J22,'Reference Table'!$J$3:$K$29,2,FALSE)),4),DEC2HEX(HEX2DEC(VLOOKUP('Rewards (Input)'!I22,'Reference Table'!$B$3:$D$6,3,FALSE))+'Rewards (Input)'!K22))</f>
        <v>#N/A</v>
      </c>
      <c r="L23" s="35" t="e">
        <f>IF('Rewards (Input)'!J22="C",DEC2HEX(HEX2DEC(VLOOKUP('Rewards (Input)'!L22,'Reference Table'!$G$3:$H$317,2,FALSE))+HEX2DEC(VLOOKUP('Rewards (Input)'!K22,'Reference Table'!$J$3:$K$29,2,FALSE)),4),DEC2HEX(HEX2DEC(VLOOKUP('Rewards (Input)'!J22,'Reference Table'!$B$3:$D$6,3,FALSE))+'Rewards (Input)'!L22))</f>
        <v>#N/A</v>
      </c>
      <c r="M23" s="35" t="str">
        <f>IF('Rewards (Input)'!K22="C",DEC2HEX(HEX2DEC(VLOOKUP('Rewards (Input)'!M22,'Reference Table'!$G$3:$H$317,2,FALSE))+HEX2DEC(VLOOKUP('Rewards (Input)'!L22,'Reference Table'!$J$3:$K$29,2,FALSE)),4),DEC2HEX(HEX2DEC(VLOOKUP('Rewards (Input)'!K22,'Reference Table'!$B$3:$D$6,3,FALSE))+'Rewards (Input)'!M22))</f>
        <v>40C8</v>
      </c>
      <c r="N23" s="35" t="e">
        <f>IF('Rewards (Input)'!L22="C",DEC2HEX(HEX2DEC(VLOOKUP('Rewards (Input)'!N22,'Reference Table'!$G$3:$H$317,2,FALSE))+HEX2DEC(VLOOKUP('Rewards (Input)'!M22,'Reference Table'!$J$3:$K$29,2,FALSE)),4),DEC2HEX(HEX2DEC(VLOOKUP('Rewards (Input)'!L22,'Reference Table'!$B$3:$D$6,3,FALSE))+'Rewards (Input)'!N22))</f>
        <v>#N/A</v>
      </c>
      <c r="O23" s="35" t="e">
        <f>IF('Rewards (Input)'!M22="C",DEC2HEX(HEX2DEC(VLOOKUP('Rewards (Input)'!O22,'Reference Table'!$G$3:$H$317,2,FALSE))+HEX2DEC(VLOOKUP('Rewards (Input)'!N22,'Reference Table'!$J$3:$K$29,2,FALSE)),4),DEC2HEX(HEX2DEC(VLOOKUP('Rewards (Input)'!M22,'Reference Table'!$B$3:$D$6,3,FALSE))+'Rewards (Input)'!O22))</f>
        <v>#N/A</v>
      </c>
      <c r="P23" s="35" t="str">
        <f>IF('Rewards (Input)'!N22="C",DEC2HEX(HEX2DEC(VLOOKUP('Rewards (Input)'!P22,'Reference Table'!$G$3:$H$317,2,FALSE))+HEX2DEC(VLOOKUP('Rewards (Input)'!O22,'Reference Table'!$J$3:$K$29,2,FALSE)),4),DEC2HEX(HEX2DEC(VLOOKUP('Rewards (Input)'!N22,'Reference Table'!$B$3:$D$6,3,FALSE))+'Rewards (Input)'!P22))</f>
        <v>1A3B</v>
      </c>
      <c r="Q23" s="35" t="e">
        <f>IF('Rewards (Input)'!O22="C",DEC2HEX(HEX2DEC(VLOOKUP('Rewards (Input)'!Q22,'Reference Table'!$G$3:$H$317,2,FALSE))+HEX2DEC(VLOOKUP('Rewards (Input)'!P22,'Reference Table'!$J$3:$K$29,2,FALSE)),4),DEC2HEX(HEX2DEC(VLOOKUP('Rewards (Input)'!O22,'Reference Table'!$B$3:$D$6,3,FALSE))+'Rewards (Input)'!Q22))</f>
        <v>#N/A</v>
      </c>
      <c r="R23" s="35" t="e">
        <f>IF('Rewards (Input)'!P22="C",DEC2HEX(HEX2DEC(VLOOKUP('Rewards (Input)'!R22,'Reference Table'!$G$3:$H$317,2,FALSE))+HEX2DEC(VLOOKUP('Rewards (Input)'!Q22,'Reference Table'!$J$3:$K$29,2,FALSE)),4),DEC2HEX(HEX2DEC(VLOOKUP('Rewards (Input)'!P22,'Reference Table'!$B$3:$D$6,3,FALSE))+'Rewards (Input)'!R22))</f>
        <v>#N/A</v>
      </c>
      <c r="S23" s="35" t="str">
        <f>IF('Rewards (Input)'!Q22="C",DEC2HEX(HEX2DEC(VLOOKUP('Rewards (Input)'!S22,'Reference Table'!$G$3:$H$317,2,FALSE))+HEX2DEC(VLOOKUP('Rewards (Input)'!R22,'Reference Table'!$J$3:$K$29,2,FALSE)),4),DEC2HEX(HEX2DEC(VLOOKUP('Rewards (Input)'!Q22,'Reference Table'!$B$3:$D$6,3,FALSE))+'Rewards (Input)'!S22))</f>
        <v>412C</v>
      </c>
      <c r="T23" s="35" t="e">
        <f>IF('Rewards (Input)'!R22="C",DEC2HEX(HEX2DEC(VLOOKUP('Rewards (Input)'!T22,'Reference Table'!$G$3:$H$317,2,FALSE))+HEX2DEC(VLOOKUP('Rewards (Input)'!S22,'Reference Table'!$J$3:$K$29,2,FALSE)),4),DEC2HEX(HEX2DEC(VLOOKUP('Rewards (Input)'!R22,'Reference Table'!$B$3:$D$6,3,FALSE))+'Rewards (Input)'!T22))</f>
        <v>#N/A</v>
      </c>
      <c r="U23" s="35" t="e">
        <f>IF('Rewards (Input)'!S22="C",DEC2HEX(HEX2DEC(VLOOKUP('Rewards (Input)'!U22,'Reference Table'!$G$3:$H$317,2,FALSE))+HEX2DEC(VLOOKUP('Rewards (Input)'!T22,'Reference Table'!$J$3:$K$29,2,FALSE)),4),DEC2HEX(HEX2DEC(VLOOKUP('Rewards (Input)'!S22,'Reference Table'!$B$3:$D$6,3,FALSE))+'Rewards (Input)'!U22))</f>
        <v>#N/A</v>
      </c>
      <c r="V23" s="35" t="str">
        <f>IF('Rewards (Input)'!T22="C",DEC2HEX(HEX2DEC(VLOOKUP('Rewards (Input)'!V22,'Reference Table'!$G$3:$H$317,2,FALSE))+HEX2DEC(VLOOKUP('Rewards (Input)'!U22,'Reference Table'!$J$3:$K$29,2,FALSE)),4),DEC2HEX(HEX2DEC(VLOOKUP('Rewards (Input)'!T22,'Reference Table'!$B$3:$D$6,3,FALSE))+'Rewards (Input)'!V22))</f>
        <v>003B</v>
      </c>
      <c r="W23" s="35" t="e">
        <f>IF('Rewards (Input)'!U22="C",DEC2HEX(HEX2DEC(VLOOKUP('Rewards (Input)'!W22,'Reference Table'!$G$3:$H$317,2,FALSE))+HEX2DEC(VLOOKUP('Rewards (Input)'!V22,'Reference Table'!$J$3:$K$29,2,FALSE)),4),DEC2HEX(HEX2DEC(VLOOKUP('Rewards (Input)'!U22,'Reference Table'!$B$3:$D$6,3,FALSE))+'Rewards (Input)'!W22))</f>
        <v>#N/A</v>
      </c>
      <c r="X23" s="35" t="e">
        <f>IF('Rewards (Input)'!V22="C",DEC2HEX(HEX2DEC(VLOOKUP('Rewards (Input)'!X22,'Reference Table'!$G$3:$H$317,2,FALSE))+HEX2DEC(VLOOKUP('Rewards (Input)'!W22,'Reference Table'!$J$3:$K$29,2,FALSE)),4),DEC2HEX(HEX2DEC(VLOOKUP('Rewards (Input)'!V22,'Reference Table'!$B$3:$D$6,3,FALSE))+'Rewards (Input)'!X22))</f>
        <v>#N/A</v>
      </c>
      <c r="Y23" s="35" t="str">
        <f>IF('Rewards (Input)'!W22="C",DEC2HEX(HEX2DEC(VLOOKUP('Rewards (Input)'!Y22,'Reference Table'!$G$3:$H$317,2,FALSE))+HEX2DEC(VLOOKUP('Rewards (Input)'!X22,'Reference Table'!$J$3:$K$29,2,FALSE)),4),DEC2HEX(HEX2DEC(VLOOKUP('Rewards (Input)'!W22,'Reference Table'!$B$3:$D$6,3,FALSE))+'Rewards (Input)'!Y22))</f>
        <v>4190</v>
      </c>
      <c r="Z23" s="35" t="e">
        <f>IF('Rewards (Input)'!X22="C",DEC2HEX(HEX2DEC(VLOOKUP('Rewards (Input)'!Z22,'Reference Table'!$G$3:$H$317,2,FALSE))+HEX2DEC(VLOOKUP('Rewards (Input)'!Y22,'Reference Table'!$J$3:$K$29,2,FALSE)),4),DEC2HEX(HEX2DEC(VLOOKUP('Rewards (Input)'!X22,'Reference Table'!$B$3:$D$6,3,FALSE))+'Rewards (Input)'!Z22))</f>
        <v>#N/A</v>
      </c>
      <c r="AA23" s="35" t="e">
        <f>IF('Rewards (Input)'!Y22="C",DEC2HEX(HEX2DEC(VLOOKUP('Rewards (Input)'!AA22,'Reference Table'!$G$3:$H$317,2,FALSE))+HEX2DEC(VLOOKUP('Rewards (Input)'!Z22,'Reference Table'!$J$3:$K$29,2,FALSE)),4),DEC2HEX(HEX2DEC(VLOOKUP('Rewards (Input)'!Y22,'Reference Table'!$B$3:$D$6,3,FALSE))+'Rewards (Input)'!AA22))</f>
        <v>#N/A</v>
      </c>
      <c r="AB23" s="35" t="str">
        <f>IF('Rewards (Input)'!Z22="C",DEC2HEX(HEX2DEC(VLOOKUP('Rewards (Input)'!AB22,'Reference Table'!$G$3:$H$317,2,FALSE))+HEX2DEC(VLOOKUP('Rewards (Input)'!AA22,'Reference Table'!$J$3:$K$29,2,FALSE)),4),DEC2HEX(HEX2DEC(VLOOKUP('Rewards (Input)'!Z22,'Reference Table'!$B$3:$D$6,3,FALSE))+'Rewards (Input)'!AB22))</f>
        <v>0A3B</v>
      </c>
      <c r="AC23" s="35" t="e">
        <f>IF('Rewards (Input)'!AA22="C",DEC2HEX(HEX2DEC(VLOOKUP('Rewards (Input)'!AC22,'Reference Table'!$G$3:$H$317,2,FALSE))+HEX2DEC(VLOOKUP('Rewards (Input)'!AB22,'Reference Table'!$J$3:$K$29,2,FALSE)),4),DEC2HEX(HEX2DEC(VLOOKUP('Rewards (Input)'!AA22,'Reference Table'!$B$3:$D$6,3,FALSE))+'Rewards (Input)'!AC22))</f>
        <v>#N/A</v>
      </c>
      <c r="AD23" s="35" t="e">
        <f>IF('Rewards (Input)'!AB22="C",DEC2HEX(HEX2DEC(VLOOKUP('Rewards (Input)'!AD22,'Reference Table'!$G$3:$H$317,2,FALSE))+HEX2DEC(VLOOKUP('Rewards (Input)'!AC22,'Reference Table'!$J$3:$K$29,2,FALSE)),4),DEC2HEX(HEX2DEC(VLOOKUP('Rewards (Input)'!AB22,'Reference Table'!$B$3:$D$6,3,FALSE))+'Rewards (Input)'!AD22))</f>
        <v>#N/A</v>
      </c>
      <c r="AE23" s="35" t="str">
        <f>IF('Rewards (Input)'!AC22="C",DEC2HEX(HEX2DEC(VLOOKUP('Rewards (Input)'!AE22,'Reference Table'!$G$3:$H$317,2,FALSE))+HEX2DEC(VLOOKUP('Rewards (Input)'!AD22,'Reference Table'!$J$3:$K$29,2,FALSE)),4),DEC2HEX(HEX2DEC(VLOOKUP('Rewards (Input)'!AC22,'Reference Table'!$B$3:$D$6,3,FALSE))+'Rewards (Input)'!AE22))</f>
        <v>0A3B</v>
      </c>
      <c r="AF23" s="35" t="e">
        <f>IF('Rewards (Input)'!AD22="C",DEC2HEX(HEX2DEC(VLOOKUP('Rewards (Input)'!AF22,'Reference Table'!$G$3:$H$317,2,FALSE))+HEX2DEC(VLOOKUP('Rewards (Input)'!AE22,'Reference Table'!$J$3:$K$29,2,FALSE)),4),DEC2HEX(HEX2DEC(VLOOKUP('Rewards (Input)'!AD22,'Reference Table'!$B$3:$D$6,3,FALSE))+'Rewards (Input)'!AF22))</f>
        <v>#N/A</v>
      </c>
      <c r="AG23" s="35" t="e">
        <f>IF('Rewards (Input)'!AE22="C",DEC2HEX(HEX2DEC(VLOOKUP('Rewards (Input)'!AG22,'Reference Table'!$G$3:$H$317,2,FALSE))+HEX2DEC(VLOOKUP('Rewards (Input)'!AF22,'Reference Table'!$J$3:$K$29,2,FALSE)),4),DEC2HEX(HEX2DEC(VLOOKUP('Rewards (Input)'!AE22,'Reference Table'!$B$3:$D$6,3,FALSE))+'Rewards (Input)'!AG22))</f>
        <v>#N/A</v>
      </c>
      <c r="AH23" s="35" t="str">
        <f>IF('Rewards (Input)'!AF22="C",DEC2HEX(HEX2DEC(VLOOKUP('Rewards (Input)'!AH22,'Reference Table'!$G$3:$H$317,2,FALSE))+HEX2DEC(VLOOKUP('Rewards (Input)'!AG22,'Reference Table'!$J$3:$K$29,2,FALSE)),4),DEC2HEX(HEX2DEC(VLOOKUP('Rewards (Input)'!AF22,'Reference Table'!$B$3:$D$6,3,FALSE))+'Rewards (Input)'!AH22))</f>
        <v>043B</v>
      </c>
      <c r="AI23" s="35" t="e">
        <f>IF('Rewards (Input)'!AG22="C",DEC2HEX(HEX2DEC(VLOOKUP('Rewards (Input)'!AI22,'Reference Table'!$G$3:$H$317,2,FALSE))+HEX2DEC(VLOOKUP('Rewards (Input)'!AH22,'Reference Table'!$J$3:$K$29,2,FALSE)),4),DEC2HEX(HEX2DEC(VLOOKUP('Rewards (Input)'!AG22,'Reference Table'!$B$3:$D$6,3,FALSE))+'Rewards (Input)'!AI22))</f>
        <v>#N/A</v>
      </c>
      <c r="AJ23" s="35" t="e">
        <f>IF('Rewards (Input)'!AH22="C",DEC2HEX(HEX2DEC(VLOOKUP('Rewards (Input)'!AJ22,'Reference Table'!$G$3:$H$317,2,FALSE))+HEX2DEC(VLOOKUP('Rewards (Input)'!AI22,'Reference Table'!$J$3:$K$29,2,FALSE)),4),DEC2HEX(HEX2DEC(VLOOKUP('Rewards (Input)'!AH22,'Reference Table'!$B$3:$D$6,3,FALSE))+'Rewards (Input)'!AJ22))</f>
        <v>#N/A</v>
      </c>
      <c r="AK23" s="35" t="str">
        <f>IF('Rewards (Input)'!AI22="C",DEC2HEX(HEX2DEC(VLOOKUP('Rewards (Input)'!AK22,'Reference Table'!$G$3:$H$317,2,FALSE))+HEX2DEC(VLOOKUP('Rewards (Input)'!AJ22,'Reference Table'!$J$3:$K$29,2,FALSE)),4),DEC2HEX(HEX2DEC(VLOOKUP('Rewards (Input)'!AI22,'Reference Table'!$B$3:$D$6,3,FALSE))+'Rewards (Input)'!AK22))</f>
        <v>043B</v>
      </c>
      <c r="AL23" s="35" t="e">
        <f>IF('Rewards (Input)'!AJ22="C",DEC2HEX(HEX2DEC(VLOOKUP('Rewards (Input)'!AL22,'Reference Table'!$G$3:$H$317,2,FALSE))+HEX2DEC(VLOOKUP('Rewards (Input)'!AK22,'Reference Table'!$J$3:$K$29,2,FALSE)),4),DEC2HEX(HEX2DEC(VLOOKUP('Rewards (Input)'!AJ22,'Reference Table'!$B$3:$D$6,3,FALSE))+'Rewards (Input)'!AL22))</f>
        <v>#N/A</v>
      </c>
      <c r="AM23" s="35" t="e">
        <f>IF('Rewards (Input)'!AK22="C",DEC2HEX(HEX2DEC(VLOOKUP('Rewards (Input)'!AM22,'Reference Table'!$G$3:$H$317,2,FALSE))+HEX2DEC(VLOOKUP('Rewards (Input)'!AL22,'Reference Table'!$J$3:$K$29,2,FALSE)),4),DEC2HEX(HEX2DEC(VLOOKUP('Rewards (Input)'!AK22,'Reference Table'!$B$3:$D$6,3,FALSE))+'Rewards (Input)'!AM22))</f>
        <v>#N/A</v>
      </c>
      <c r="AN23" s="35" t="str">
        <f>IF('Rewards (Input)'!AL22="C",DEC2HEX(HEX2DEC(VLOOKUP('Rewards (Input)'!AN22,'Reference Table'!$G$3:$H$317,2,FALSE))+HEX2DEC(VLOOKUP('Rewards (Input)'!AM22,'Reference Table'!$J$3:$K$29,2,FALSE)),4),DEC2HEX(HEX2DEC(VLOOKUP('Rewards (Input)'!AL22,'Reference Table'!$B$3:$D$6,3,FALSE))+'Rewards (Input)'!AN22))</f>
        <v>043B</v>
      </c>
      <c r="AO23" s="35" t="e">
        <f>IF('Rewards (Input)'!AM22="C",DEC2HEX(HEX2DEC(VLOOKUP('Rewards (Input)'!AO22,'Reference Table'!$G$3:$H$317,2,FALSE))+HEX2DEC(VLOOKUP('Rewards (Input)'!AN22,'Reference Table'!$J$3:$K$29,2,FALSE)),4),DEC2HEX(HEX2DEC(VLOOKUP('Rewards (Input)'!AM22,'Reference Table'!$B$3:$D$6,3,FALSE))+'Rewards (Input)'!AO22))</f>
        <v>#N/A</v>
      </c>
      <c r="AP23" s="35" t="e">
        <f>IF('Rewards (Input)'!AN22="C",DEC2HEX(HEX2DEC(VLOOKUP('Rewards (Input)'!AP22,'Reference Table'!$G$3:$H$317,2,FALSE))+HEX2DEC(VLOOKUP('Rewards (Input)'!AO22,'Reference Table'!$J$3:$K$29,2,FALSE)),4),DEC2HEX(HEX2DEC(VLOOKUP('Rewards (Input)'!AN22,'Reference Table'!$B$3:$D$6,3,FALSE))+'Rewards (Input)'!AP22))</f>
        <v>#N/A</v>
      </c>
      <c r="AQ23" s="35" t="str">
        <f>IF('Rewards (Input)'!AO22="C",DEC2HEX(HEX2DEC(VLOOKUP('Rewards (Input)'!AQ22,'Reference Table'!$G$3:$H$317,2,FALSE))+HEX2DEC(VLOOKUP('Rewards (Input)'!AP22,'Reference Table'!$J$3:$K$29,2,FALSE)),4),DEC2HEX(HEX2DEC(VLOOKUP('Rewards (Input)'!AO22,'Reference Table'!$B$3:$D$6,3,FALSE))+'Rewards (Input)'!AQ22))</f>
        <v>043B</v>
      </c>
      <c r="AR23" s="28" t="e">
        <f>IF('Rewards (Input)'!AP22="C",DEC2HEX(HEX2DEC(VLOOKUP('Rewards (Input)'!AR22,'Reference Table'!$G$3:$H$317,2,FALSE))+HEX2DEC(VLOOKUP('Rewards (Input)'!AQ22,'Reference Table'!$J$3:$K$29,2,FALSE)),4),DEC2HEX(HEX2DEC(VLOOKUP('Rewards (Input)'!AP22,'Reference Table'!$B$3:$D$6,3,FALSE))+'Rewards (Input)'!AR22))</f>
        <v>#N/A</v>
      </c>
      <c r="AS23" s="46" t="e">
        <f>IF('Rewards (Input)'!AQ22="C",DEC2HEX(HEX2DEC(VLOOKUP('Rewards (Input)'!AS22,'Reference Table'!$G$3:$H$317,2,FALSE))+HEX2DEC(VLOOKUP('Rewards (Input)'!AR22,'Reference Table'!$J$3:$K$29,2,FALSE)),4),DEC2HEX(HEX2DEC(VLOOKUP('Rewards (Input)'!AQ22,'Reference Table'!$B$3:$D$6,3,FALSE))+'Rewards (Input)'!AS22))</f>
        <v>#N/A</v>
      </c>
      <c r="AT23" s="24"/>
      <c r="AU23" s="35" t="str">
        <f>IF('Rewards (Input)'!AS22="C",DEC2HEX(HEX2DEC(VLOOKUP('Rewards (Input)'!AU22,'Reference Table'!$G$3:$H$317,2,FALSE))+HEX2DEC(VLOOKUP('Rewards (Input)'!AT22,'Reference Table'!$J$3:$K$29,2,FALSE)),4),DEC2HEX(HEX2DEC(VLOOKUP('Rewards (Input)'!AS22,'Reference Table'!$B$3:$D$6,3,FALSE))+'Rewards (Input)'!AU22))</f>
        <v>40C8</v>
      </c>
      <c r="AV23" s="28" t="e">
        <f>IF('Rewards (Input)'!AT22="C",DEC2HEX(HEX2DEC(VLOOKUP('Rewards (Input)'!AV22,'Reference Table'!$G$3:$H$317,2,FALSE))+HEX2DEC(VLOOKUP('Rewards (Input)'!AU22,'Reference Table'!$J$3:$K$29,2,FALSE)),4),DEC2HEX(HEX2DEC(VLOOKUP('Rewards (Input)'!AT22,'Reference Table'!$B$3:$D$6,3,FALSE))+'Rewards (Input)'!AV22))</f>
        <v>#N/A</v>
      </c>
      <c r="AW23" s="35" t="e">
        <f>IF('Rewards (Input)'!AU22="C",DEC2HEX(HEX2DEC(VLOOKUP('Rewards (Input)'!AW22,'Reference Table'!$G$3:$H$317,2,FALSE))+HEX2DEC(VLOOKUP('Rewards (Input)'!AV22,'Reference Table'!$J$3:$K$29,2,FALSE)),4),DEC2HEX(HEX2DEC(VLOOKUP('Rewards (Input)'!AU22,'Reference Table'!$B$3:$D$6,3,FALSE))+'Rewards (Input)'!AW22))</f>
        <v>#N/A</v>
      </c>
      <c r="AX23" s="35" t="str">
        <f>IF('Rewards (Input)'!AV22="C",DEC2HEX(HEX2DEC(VLOOKUP('Rewards (Input)'!AX22,'Reference Table'!$G$3:$H$317,2,FALSE))+HEX2DEC(VLOOKUP('Rewards (Input)'!AW22,'Reference Table'!$J$3:$K$29,2,FALSE)),4),DEC2HEX(HEX2DEC(VLOOKUP('Rewards (Input)'!AV22,'Reference Table'!$B$3:$D$6,3,FALSE))+'Rewards (Input)'!AX22))</f>
        <v>8050</v>
      </c>
      <c r="AY23" s="35" t="e">
        <f>IF('Rewards (Input)'!AW22="C",DEC2HEX(HEX2DEC(VLOOKUP('Rewards (Input)'!AY22,'Reference Table'!$G$3:$H$317,2,FALSE))+HEX2DEC(VLOOKUP('Rewards (Input)'!AX22,'Reference Table'!$J$3:$K$29,2,FALSE)),4),DEC2HEX(HEX2DEC(VLOOKUP('Rewards (Input)'!AW22,'Reference Table'!$B$3:$D$6,3,FALSE))+'Rewards (Input)'!AY22))</f>
        <v>#N/A</v>
      </c>
      <c r="AZ23" s="35" t="e">
        <f>IF('Rewards (Input)'!AX22="C",DEC2HEX(HEX2DEC(VLOOKUP('Rewards (Input)'!AZ22,'Reference Table'!$G$3:$H$317,2,FALSE))+HEX2DEC(VLOOKUP('Rewards (Input)'!AY22,'Reference Table'!$J$3:$K$29,2,FALSE)),4),DEC2HEX(HEX2DEC(VLOOKUP('Rewards (Input)'!AX22,'Reference Table'!$B$3:$D$6,3,FALSE))+'Rewards (Input)'!AZ22))</f>
        <v>#N/A</v>
      </c>
      <c r="BA23" s="35" t="str">
        <f>IF('Rewards (Input)'!AY22="C",DEC2HEX(HEX2DEC(VLOOKUP('Rewards (Input)'!BA22,'Reference Table'!$G$3:$H$317,2,FALSE))+HEX2DEC(VLOOKUP('Rewards (Input)'!AZ22,'Reference Table'!$J$3:$K$29,2,FALSE)),4),DEC2HEX(HEX2DEC(VLOOKUP('Rewards (Input)'!AY22,'Reference Table'!$B$3:$D$6,3,FALSE))+'Rewards (Input)'!BA22))</f>
        <v>1C3B</v>
      </c>
      <c r="BB23" s="35" t="e">
        <f>IF('Rewards (Input)'!AZ22="C",DEC2HEX(HEX2DEC(VLOOKUP('Rewards (Input)'!BB22,'Reference Table'!$G$3:$H$317,2,FALSE))+HEX2DEC(VLOOKUP('Rewards (Input)'!BA22,'Reference Table'!$J$3:$K$29,2,FALSE)),4),DEC2HEX(HEX2DEC(VLOOKUP('Rewards (Input)'!AZ22,'Reference Table'!$B$3:$D$6,3,FALSE))+'Rewards (Input)'!BB22))</f>
        <v>#N/A</v>
      </c>
      <c r="BC23" s="35" t="e">
        <f>IF('Rewards (Input)'!BA22="C",DEC2HEX(HEX2DEC(VLOOKUP('Rewards (Input)'!BC22,'Reference Table'!$G$3:$H$317,2,FALSE))+HEX2DEC(VLOOKUP('Rewards (Input)'!BB22,'Reference Table'!$J$3:$K$29,2,FALSE)),4),DEC2HEX(HEX2DEC(VLOOKUP('Rewards (Input)'!BA22,'Reference Table'!$B$3:$D$6,3,FALSE))+'Rewards (Input)'!BC22))</f>
        <v>#N/A</v>
      </c>
      <c r="BD23" s="35" t="str">
        <f>IF('Rewards (Input)'!BB22="C",DEC2HEX(HEX2DEC(VLOOKUP('Rewards (Input)'!BD22,'Reference Table'!$G$3:$H$317,2,FALSE))+HEX2DEC(VLOOKUP('Rewards (Input)'!BC22,'Reference Table'!$J$3:$K$29,2,FALSE)),4),DEC2HEX(HEX2DEC(VLOOKUP('Rewards (Input)'!BB22,'Reference Table'!$B$3:$D$6,3,FALSE))+'Rewards (Input)'!BD22))</f>
        <v>8064</v>
      </c>
      <c r="BE23" s="35" t="e">
        <f>IF('Rewards (Input)'!BC22="C",DEC2HEX(HEX2DEC(VLOOKUP('Rewards (Input)'!BE22,'Reference Table'!$G$3:$H$317,2,FALSE))+HEX2DEC(VLOOKUP('Rewards (Input)'!BD22,'Reference Table'!$J$3:$K$29,2,FALSE)),4),DEC2HEX(HEX2DEC(VLOOKUP('Rewards (Input)'!BC22,'Reference Table'!$B$3:$D$6,3,FALSE))+'Rewards (Input)'!BE22))</f>
        <v>#N/A</v>
      </c>
      <c r="BF23" s="35" t="e">
        <f>IF('Rewards (Input)'!BD22="C",DEC2HEX(HEX2DEC(VLOOKUP('Rewards (Input)'!BF22,'Reference Table'!$G$3:$H$317,2,FALSE))+HEX2DEC(VLOOKUP('Rewards (Input)'!BE22,'Reference Table'!$J$3:$K$29,2,FALSE)),4),DEC2HEX(HEX2DEC(VLOOKUP('Rewards (Input)'!BD22,'Reference Table'!$B$3:$D$6,3,FALSE))+'Rewards (Input)'!BF22))</f>
        <v>#N/A</v>
      </c>
      <c r="BG23" s="35" t="str">
        <f>IF('Rewards (Input)'!BE22="C",DEC2HEX(HEX2DEC(VLOOKUP('Rewards (Input)'!BG22,'Reference Table'!$G$3:$H$317,2,FALSE))+HEX2DEC(VLOOKUP('Rewards (Input)'!BF22,'Reference Table'!$J$3:$K$29,2,FALSE)),4),DEC2HEX(HEX2DEC(VLOOKUP('Rewards (Input)'!BE22,'Reference Table'!$B$3:$D$6,3,FALSE))+'Rewards (Input)'!BG22))</f>
        <v>1A3B</v>
      </c>
      <c r="BH23" s="35" t="e">
        <f>IF('Rewards (Input)'!BF22="C",DEC2HEX(HEX2DEC(VLOOKUP('Rewards (Input)'!BH22,'Reference Table'!$G$3:$H$317,2,FALSE))+HEX2DEC(VLOOKUP('Rewards (Input)'!BG22,'Reference Table'!$J$3:$K$29,2,FALSE)),4),DEC2HEX(HEX2DEC(VLOOKUP('Rewards (Input)'!BF22,'Reference Table'!$B$3:$D$6,3,FALSE))+'Rewards (Input)'!BH22))</f>
        <v>#N/A</v>
      </c>
      <c r="BI23" s="35" t="e">
        <f>IF('Rewards (Input)'!BG22="C",DEC2HEX(HEX2DEC(VLOOKUP('Rewards (Input)'!BI22,'Reference Table'!$G$3:$H$317,2,FALSE))+HEX2DEC(VLOOKUP('Rewards (Input)'!BH22,'Reference Table'!$J$3:$K$29,2,FALSE)),4),DEC2HEX(HEX2DEC(VLOOKUP('Rewards (Input)'!BG22,'Reference Table'!$B$3:$D$6,3,FALSE))+'Rewards (Input)'!BI22))</f>
        <v>#N/A</v>
      </c>
      <c r="BJ23" s="35" t="str">
        <f>IF('Rewards (Input)'!BH22="C",DEC2HEX(HEX2DEC(VLOOKUP('Rewards (Input)'!BJ22,'Reference Table'!$G$3:$H$317,2,FALSE))+HEX2DEC(VLOOKUP('Rewards (Input)'!BI22,'Reference Table'!$J$3:$K$29,2,FALSE)),4),DEC2HEX(HEX2DEC(VLOOKUP('Rewards (Input)'!BH22,'Reference Table'!$B$3:$D$6,3,FALSE))+'Rewards (Input)'!BJ22))</f>
        <v>8078</v>
      </c>
      <c r="BK23" s="35" t="e">
        <f>IF('Rewards (Input)'!BI22="C",DEC2HEX(HEX2DEC(VLOOKUP('Rewards (Input)'!BK22,'Reference Table'!$G$3:$H$317,2,FALSE))+HEX2DEC(VLOOKUP('Rewards (Input)'!BJ22,'Reference Table'!$J$3:$K$29,2,FALSE)),4),DEC2HEX(HEX2DEC(VLOOKUP('Rewards (Input)'!BI22,'Reference Table'!$B$3:$D$6,3,FALSE))+'Rewards (Input)'!BK22))</f>
        <v>#N/A</v>
      </c>
      <c r="BL23" s="35" t="e">
        <f>IF('Rewards (Input)'!BJ22="C",DEC2HEX(HEX2DEC(VLOOKUP('Rewards (Input)'!BL22,'Reference Table'!$G$3:$H$317,2,FALSE))+HEX2DEC(VLOOKUP('Rewards (Input)'!BK22,'Reference Table'!$J$3:$K$29,2,FALSE)),4),DEC2HEX(HEX2DEC(VLOOKUP('Rewards (Input)'!BJ22,'Reference Table'!$B$3:$D$6,3,FALSE))+'Rewards (Input)'!BL22))</f>
        <v>#N/A</v>
      </c>
      <c r="BM23" s="35" t="str">
        <f>IF('Rewards (Input)'!BK22="C",DEC2HEX(HEX2DEC(VLOOKUP('Rewards (Input)'!BM22,'Reference Table'!$G$3:$H$317,2,FALSE))+HEX2DEC(VLOOKUP('Rewards (Input)'!BL22,'Reference Table'!$J$3:$K$29,2,FALSE)),4),DEC2HEX(HEX2DEC(VLOOKUP('Rewards (Input)'!BK22,'Reference Table'!$B$3:$D$6,3,FALSE))+'Rewards (Input)'!BM22))</f>
        <v>003B</v>
      </c>
      <c r="BN23" s="35" t="e">
        <f>IF('Rewards (Input)'!BL22="C",DEC2HEX(HEX2DEC(VLOOKUP('Rewards (Input)'!BN22,'Reference Table'!$G$3:$H$317,2,FALSE))+HEX2DEC(VLOOKUP('Rewards (Input)'!BM22,'Reference Table'!$J$3:$K$29,2,FALSE)),4),DEC2HEX(HEX2DEC(VLOOKUP('Rewards (Input)'!BL22,'Reference Table'!$B$3:$D$6,3,FALSE))+'Rewards (Input)'!BN22))</f>
        <v>#N/A</v>
      </c>
      <c r="BO23" s="35" t="e">
        <f>IF('Rewards (Input)'!BM22="C",DEC2HEX(HEX2DEC(VLOOKUP('Rewards (Input)'!BO22,'Reference Table'!$G$3:$H$317,2,FALSE))+HEX2DEC(VLOOKUP('Rewards (Input)'!BN22,'Reference Table'!$J$3:$K$29,2,FALSE)),4),DEC2HEX(HEX2DEC(VLOOKUP('Rewards (Input)'!BM22,'Reference Table'!$B$3:$D$6,3,FALSE))+'Rewards (Input)'!BO22))</f>
        <v>#N/A</v>
      </c>
      <c r="BP23" s="35" t="str">
        <f>IF('Rewards (Input)'!BN22="C",DEC2HEX(HEX2DEC(VLOOKUP('Rewards (Input)'!BP22,'Reference Table'!$G$3:$H$317,2,FALSE))+HEX2DEC(VLOOKUP('Rewards (Input)'!BO22,'Reference Table'!$J$3:$K$29,2,FALSE)),4),DEC2HEX(HEX2DEC(VLOOKUP('Rewards (Input)'!BN22,'Reference Table'!$B$3:$D$6,3,FALSE))+'Rewards (Input)'!BP22))</f>
        <v>8096</v>
      </c>
      <c r="BQ23" s="35" t="e">
        <f>IF('Rewards (Input)'!BO22="C",DEC2HEX(HEX2DEC(VLOOKUP('Rewards (Input)'!BQ22,'Reference Table'!$G$3:$H$317,2,FALSE))+HEX2DEC(VLOOKUP('Rewards (Input)'!BP22,'Reference Table'!$J$3:$K$29,2,FALSE)),4),DEC2HEX(HEX2DEC(VLOOKUP('Rewards (Input)'!BO22,'Reference Table'!$B$3:$D$6,3,FALSE))+'Rewards (Input)'!BQ22))</f>
        <v>#N/A</v>
      </c>
      <c r="BR23" s="35" t="e">
        <f>IF('Rewards (Input)'!BP22="C",DEC2HEX(HEX2DEC(VLOOKUP('Rewards (Input)'!BR22,'Reference Table'!$G$3:$H$317,2,FALSE))+HEX2DEC(VLOOKUP('Rewards (Input)'!BQ22,'Reference Table'!$J$3:$K$29,2,FALSE)),4),DEC2HEX(HEX2DEC(VLOOKUP('Rewards (Input)'!BP22,'Reference Table'!$B$3:$D$6,3,FALSE))+'Rewards (Input)'!BR22))</f>
        <v>#N/A</v>
      </c>
      <c r="BS23" s="35" t="str">
        <f>IF('Rewards (Input)'!BQ22="C",DEC2HEX(HEX2DEC(VLOOKUP('Rewards (Input)'!BS22,'Reference Table'!$G$3:$H$317,2,FALSE))+HEX2DEC(VLOOKUP('Rewards (Input)'!BR22,'Reference Table'!$J$3:$K$29,2,FALSE)),4),DEC2HEX(HEX2DEC(VLOOKUP('Rewards (Input)'!BQ22,'Reference Table'!$B$3:$D$6,3,FALSE))+'Rewards (Input)'!BS22))</f>
        <v>0A3B</v>
      </c>
      <c r="BT23" s="35" t="e">
        <f>IF('Rewards (Input)'!BR22="C",DEC2HEX(HEX2DEC(VLOOKUP('Rewards (Input)'!BT22,'Reference Table'!$G$3:$H$317,2,FALSE))+HEX2DEC(VLOOKUP('Rewards (Input)'!BS22,'Reference Table'!$J$3:$K$29,2,FALSE)),4),DEC2HEX(HEX2DEC(VLOOKUP('Rewards (Input)'!BR22,'Reference Table'!$B$3:$D$6,3,FALSE))+'Rewards (Input)'!BT22))</f>
        <v>#N/A</v>
      </c>
      <c r="BU23" s="35" t="e">
        <f>IF('Rewards (Input)'!BS22="C",DEC2HEX(HEX2DEC(VLOOKUP('Rewards (Input)'!BU22,'Reference Table'!$G$3:$H$317,2,FALSE))+HEX2DEC(VLOOKUP('Rewards (Input)'!BT22,'Reference Table'!$J$3:$K$29,2,FALSE)),4),DEC2HEX(HEX2DEC(VLOOKUP('Rewards (Input)'!BS22,'Reference Table'!$B$3:$D$6,3,FALSE))+'Rewards (Input)'!BU22))</f>
        <v>#N/A</v>
      </c>
      <c r="BV23" s="35" t="str">
        <f>IF('Rewards (Input)'!BT22="C",DEC2HEX(HEX2DEC(VLOOKUP('Rewards (Input)'!BV22,'Reference Table'!$G$3:$H$317,2,FALSE))+HEX2DEC(VLOOKUP('Rewards (Input)'!BU22,'Reference Table'!$J$3:$K$29,2,FALSE)),4),DEC2HEX(HEX2DEC(VLOOKUP('Rewards (Input)'!BT22,'Reference Table'!$B$3:$D$6,3,FALSE))+'Rewards (Input)'!BV22))</f>
        <v>8000</v>
      </c>
      <c r="BW23" s="35" t="e">
        <f>IF('Rewards (Input)'!BU22="C",DEC2HEX(HEX2DEC(VLOOKUP('Rewards (Input)'!BW22,'Reference Table'!$G$3:$H$317,2,FALSE))+HEX2DEC(VLOOKUP('Rewards (Input)'!BV22,'Reference Table'!$J$3:$K$29,2,FALSE)),4),DEC2HEX(HEX2DEC(VLOOKUP('Rewards (Input)'!BU22,'Reference Table'!$B$3:$D$6,3,FALSE))+'Rewards (Input)'!BW22))</f>
        <v>#N/A</v>
      </c>
      <c r="BX23" s="35" t="e">
        <f>IF('Rewards (Input)'!BV22="C",DEC2HEX(HEX2DEC(VLOOKUP('Rewards (Input)'!BX22,'Reference Table'!$G$3:$H$317,2,FALSE))+HEX2DEC(VLOOKUP('Rewards (Input)'!BW22,'Reference Table'!$J$3:$K$29,2,FALSE)),4),DEC2HEX(HEX2DEC(VLOOKUP('Rewards (Input)'!BV22,'Reference Table'!$B$3:$D$6,3,FALSE))+'Rewards (Input)'!BX22))</f>
        <v>#N/A</v>
      </c>
      <c r="BY23" s="35" t="str">
        <f>IF('Rewards (Input)'!BW22="C",DEC2HEX(HEX2DEC(VLOOKUP('Rewards (Input)'!BY22,'Reference Table'!$G$3:$H$317,2,FALSE))+HEX2DEC(VLOOKUP('Rewards (Input)'!BX22,'Reference Table'!$J$3:$K$29,2,FALSE)),4),DEC2HEX(HEX2DEC(VLOOKUP('Rewards (Input)'!BW22,'Reference Table'!$B$3:$D$6,3,FALSE))+'Rewards (Input)'!BY22))</f>
        <v>043B</v>
      </c>
      <c r="BZ23" s="35" t="e">
        <f>IF('Rewards (Input)'!BX22="C",DEC2HEX(HEX2DEC(VLOOKUP('Rewards (Input)'!BZ22,'Reference Table'!$G$3:$H$317,2,FALSE))+HEX2DEC(VLOOKUP('Rewards (Input)'!BY22,'Reference Table'!$J$3:$K$29,2,FALSE)),4),DEC2HEX(HEX2DEC(VLOOKUP('Rewards (Input)'!BX22,'Reference Table'!$B$3:$D$6,3,FALSE))+'Rewards (Input)'!BZ22))</f>
        <v>#N/A</v>
      </c>
      <c r="CA23" s="35" t="e">
        <f>IF('Rewards (Input)'!BY22="C",DEC2HEX(HEX2DEC(VLOOKUP('Rewards (Input)'!CA22,'Reference Table'!$G$3:$H$317,2,FALSE))+HEX2DEC(VLOOKUP('Rewards (Input)'!BZ22,'Reference Table'!$J$3:$K$29,2,FALSE)),4),DEC2HEX(HEX2DEC(VLOOKUP('Rewards (Input)'!BY22,'Reference Table'!$B$3:$D$6,3,FALSE))+'Rewards (Input)'!CA22))</f>
        <v>#N/A</v>
      </c>
      <c r="CB23" s="35" t="str">
        <f>IF('Rewards (Input)'!BZ22="C",DEC2HEX(HEX2DEC(VLOOKUP('Rewards (Input)'!CB22,'Reference Table'!$G$3:$H$317,2,FALSE))+HEX2DEC(VLOOKUP('Rewards (Input)'!CA22,'Reference Table'!$J$3:$K$29,2,FALSE)),4),DEC2HEX(HEX2DEC(VLOOKUP('Rewards (Input)'!BZ22,'Reference Table'!$B$3:$D$6,3,FALSE))+'Rewards (Input)'!CB22))</f>
        <v>043B</v>
      </c>
      <c r="CC23" s="35" t="e">
        <f>IF('Rewards (Input)'!CA22="C",DEC2HEX(HEX2DEC(VLOOKUP('Rewards (Input)'!CC22,'Reference Table'!$G$3:$H$317,2,FALSE))+HEX2DEC(VLOOKUP('Rewards (Input)'!CB22,'Reference Table'!$J$3:$K$29,2,FALSE)),4),DEC2HEX(HEX2DEC(VLOOKUP('Rewards (Input)'!CA22,'Reference Table'!$B$3:$D$6,3,FALSE))+'Rewards (Input)'!CC22))</f>
        <v>#N/A</v>
      </c>
      <c r="CD23" s="35" t="e">
        <f>IF('Rewards (Input)'!CB22="C",DEC2HEX(HEX2DEC(VLOOKUP('Rewards (Input)'!CD22,'Reference Table'!$G$3:$H$317,2,FALSE))+HEX2DEC(VLOOKUP('Rewards (Input)'!CC22,'Reference Table'!$J$3:$K$29,2,FALSE)),4),DEC2HEX(HEX2DEC(VLOOKUP('Rewards (Input)'!CB22,'Reference Table'!$B$3:$D$6,3,FALSE))+'Rewards (Input)'!CD22))</f>
        <v>#N/A</v>
      </c>
      <c r="CE23" s="35" t="str">
        <f>IF('Rewards (Input)'!CC22="C",DEC2HEX(HEX2DEC(VLOOKUP('Rewards (Input)'!CE22,'Reference Table'!$G$3:$H$317,2,FALSE))+HEX2DEC(VLOOKUP('Rewards (Input)'!CD22,'Reference Table'!$J$3:$K$29,2,FALSE)),4),DEC2HEX(HEX2DEC(VLOOKUP('Rewards (Input)'!CC22,'Reference Table'!$B$3:$D$6,3,FALSE))+'Rewards (Input)'!CE22))</f>
        <v>043B</v>
      </c>
      <c r="CF23" s="35" t="e">
        <f>IF('Rewards (Input)'!CD22="C",DEC2HEX(HEX2DEC(VLOOKUP('Rewards (Input)'!CF22,'Reference Table'!$G$3:$H$317,2,FALSE))+HEX2DEC(VLOOKUP('Rewards (Input)'!CE22,'Reference Table'!$J$3:$K$29,2,FALSE)),4),DEC2HEX(HEX2DEC(VLOOKUP('Rewards (Input)'!CD22,'Reference Table'!$B$3:$D$6,3,FALSE))+'Rewards (Input)'!CF22))</f>
        <v>#N/A</v>
      </c>
      <c r="CG23" s="35" t="e">
        <f>IF('Rewards (Input)'!CE22="C",DEC2HEX(HEX2DEC(VLOOKUP('Rewards (Input)'!CG22,'Reference Table'!$G$3:$H$317,2,FALSE))+HEX2DEC(VLOOKUP('Rewards (Input)'!CF22,'Reference Table'!$J$3:$K$29,2,FALSE)),4),DEC2HEX(HEX2DEC(VLOOKUP('Rewards (Input)'!CE22,'Reference Table'!$B$3:$D$6,3,FALSE))+'Rewards (Input)'!CG22))</f>
        <v>#N/A</v>
      </c>
      <c r="CH23" s="35" t="str">
        <f>IF('Rewards (Input)'!CF22="C",DEC2HEX(HEX2DEC(VLOOKUP('Rewards (Input)'!CH22,'Reference Table'!$G$3:$H$317,2,FALSE))+HEX2DEC(VLOOKUP('Rewards (Input)'!CG22,'Reference Table'!$J$3:$K$29,2,FALSE)),4),DEC2HEX(HEX2DEC(VLOOKUP('Rewards (Input)'!CF22,'Reference Table'!$B$3:$D$6,3,FALSE))+'Rewards (Input)'!CH22))</f>
        <v>043B</v>
      </c>
      <c r="CI23" s="28"/>
    </row>
    <row r="24" spans="1:87">
      <c r="A24" s="25" t="str">
        <f t="shared" si="0"/>
        <v>13</v>
      </c>
      <c r="B24" s="25" t="s">
        <v>60</v>
      </c>
      <c r="C24" s="37" t="str">
        <f t="shared" si="1"/>
        <v>164D0</v>
      </c>
      <c r="D24" s="35" t="str">
        <f>IF('Rewards (Input)'!B23="C",DEC2HEX(HEX2DEC(VLOOKUP('Rewards (Input)'!D23,'Reference Table'!$G$3:$H$317,2,FALSE))+HEX2DEC(VLOOKUP('Rewards (Input)'!C23,'Reference Table'!$J$3:$K$29,2,FALSE)),4),DEC2HEX(HEX2DEC(VLOOKUP('Rewards (Input)'!B23,'Reference Table'!$B$3:$D$6,3,FALSE))+'Rewards (Input)'!D23))</f>
        <v>4190</v>
      </c>
      <c r="E24" s="35" t="e">
        <f>IF('Rewards (Input)'!C23="C",DEC2HEX(HEX2DEC(VLOOKUP('Rewards (Input)'!E23,'Reference Table'!$G$3:$H$317,2,FALSE))+HEX2DEC(VLOOKUP('Rewards (Input)'!D23,'Reference Table'!$J$3:$K$29,2,FALSE)),4),DEC2HEX(HEX2DEC(VLOOKUP('Rewards (Input)'!C23,'Reference Table'!$B$3:$D$6,3,FALSE))+'Rewards (Input)'!E23))</f>
        <v>#N/A</v>
      </c>
      <c r="F24" s="35" t="e">
        <f>IF('Rewards (Input)'!D23="C",DEC2HEX(HEX2DEC(VLOOKUP('Rewards (Input)'!F23,'Reference Table'!$G$3:$H$317,2,FALSE))+HEX2DEC(VLOOKUP('Rewards (Input)'!E23,'Reference Table'!$J$3:$K$29,2,FALSE)),4),DEC2HEX(HEX2DEC(VLOOKUP('Rewards (Input)'!D23,'Reference Table'!$B$3:$D$6,3,FALSE))+'Rewards (Input)'!F23))</f>
        <v>#N/A</v>
      </c>
      <c r="G24" s="35" t="str">
        <f>IF('Rewards (Input)'!E23="C",DEC2HEX(HEX2DEC(VLOOKUP('Rewards (Input)'!G23,'Reference Table'!$G$3:$H$317,2,FALSE))+HEX2DEC(VLOOKUP('Rewards (Input)'!F23,'Reference Table'!$J$3:$K$29,2,FALSE)),4),DEC2HEX(HEX2DEC(VLOOKUP('Rewards (Input)'!E23,'Reference Table'!$B$3:$D$6,3,FALSE))+'Rewards (Input)'!G23))</f>
        <v>4190</v>
      </c>
      <c r="H24" s="35" t="e">
        <f>IF('Rewards (Input)'!F23="C",DEC2HEX(HEX2DEC(VLOOKUP('Rewards (Input)'!H23,'Reference Table'!$G$3:$H$317,2,FALSE))+HEX2DEC(VLOOKUP('Rewards (Input)'!G23,'Reference Table'!$J$3:$K$29,2,FALSE)),4),DEC2HEX(HEX2DEC(VLOOKUP('Rewards (Input)'!F23,'Reference Table'!$B$3:$D$6,3,FALSE))+'Rewards (Input)'!H23))</f>
        <v>#N/A</v>
      </c>
      <c r="I24" s="35" t="e">
        <f>IF('Rewards (Input)'!G23="C",DEC2HEX(HEX2DEC(VLOOKUP('Rewards (Input)'!I23,'Reference Table'!$G$3:$H$317,2,FALSE))+HEX2DEC(VLOOKUP('Rewards (Input)'!H23,'Reference Table'!$J$3:$K$29,2,FALSE)),4),DEC2HEX(HEX2DEC(VLOOKUP('Rewards (Input)'!G23,'Reference Table'!$B$3:$D$6,3,FALSE))+'Rewards (Input)'!I23))</f>
        <v>#N/A</v>
      </c>
      <c r="J24" s="35" t="str">
        <f>IF('Rewards (Input)'!H23="C",DEC2HEX(HEX2DEC(VLOOKUP('Rewards (Input)'!J23,'Reference Table'!$G$3:$H$317,2,FALSE))+HEX2DEC(VLOOKUP('Rewards (Input)'!I23,'Reference Table'!$J$3:$K$29,2,FALSE)),4),DEC2HEX(HEX2DEC(VLOOKUP('Rewards (Input)'!H23,'Reference Table'!$B$3:$D$6,3,FALSE))+'Rewards (Input)'!J23))</f>
        <v>223C</v>
      </c>
      <c r="K24" s="35" t="e">
        <f>IF('Rewards (Input)'!I23="C",DEC2HEX(HEX2DEC(VLOOKUP('Rewards (Input)'!K23,'Reference Table'!$G$3:$H$317,2,FALSE))+HEX2DEC(VLOOKUP('Rewards (Input)'!J23,'Reference Table'!$J$3:$K$29,2,FALSE)),4),DEC2HEX(HEX2DEC(VLOOKUP('Rewards (Input)'!I23,'Reference Table'!$B$3:$D$6,3,FALSE))+'Rewards (Input)'!K23))</f>
        <v>#N/A</v>
      </c>
      <c r="L24" s="35" t="e">
        <f>IF('Rewards (Input)'!J23="C",DEC2HEX(HEX2DEC(VLOOKUP('Rewards (Input)'!L23,'Reference Table'!$G$3:$H$317,2,FALSE))+HEX2DEC(VLOOKUP('Rewards (Input)'!K23,'Reference Table'!$J$3:$K$29,2,FALSE)),4),DEC2HEX(HEX2DEC(VLOOKUP('Rewards (Input)'!J23,'Reference Table'!$B$3:$D$6,3,FALSE))+'Rewards (Input)'!L23))</f>
        <v>#N/A</v>
      </c>
      <c r="M24" s="35" t="str">
        <f>IF('Rewards (Input)'!K23="C",DEC2HEX(HEX2DEC(VLOOKUP('Rewards (Input)'!M23,'Reference Table'!$G$3:$H$317,2,FALSE))+HEX2DEC(VLOOKUP('Rewards (Input)'!L23,'Reference Table'!$J$3:$K$29,2,FALSE)),4),DEC2HEX(HEX2DEC(VLOOKUP('Rewards (Input)'!K23,'Reference Table'!$B$3:$D$6,3,FALSE))+'Rewards (Input)'!M23))</f>
        <v>4258</v>
      </c>
      <c r="N24" s="35" t="e">
        <f>IF('Rewards (Input)'!L23="C",DEC2HEX(HEX2DEC(VLOOKUP('Rewards (Input)'!N23,'Reference Table'!$G$3:$H$317,2,FALSE))+HEX2DEC(VLOOKUP('Rewards (Input)'!M23,'Reference Table'!$J$3:$K$29,2,FALSE)),4),DEC2HEX(HEX2DEC(VLOOKUP('Rewards (Input)'!L23,'Reference Table'!$B$3:$D$6,3,FALSE))+'Rewards (Input)'!N23))</f>
        <v>#N/A</v>
      </c>
      <c r="O24" s="35" t="e">
        <f>IF('Rewards (Input)'!M23="C",DEC2HEX(HEX2DEC(VLOOKUP('Rewards (Input)'!O23,'Reference Table'!$G$3:$H$317,2,FALSE))+HEX2DEC(VLOOKUP('Rewards (Input)'!N23,'Reference Table'!$J$3:$K$29,2,FALSE)),4),DEC2HEX(HEX2DEC(VLOOKUP('Rewards (Input)'!M23,'Reference Table'!$B$3:$D$6,3,FALSE))+'Rewards (Input)'!O23))</f>
        <v>#N/A</v>
      </c>
      <c r="P24" s="35" t="str">
        <f>IF('Rewards (Input)'!N23="C",DEC2HEX(HEX2DEC(VLOOKUP('Rewards (Input)'!P23,'Reference Table'!$G$3:$H$317,2,FALSE))+HEX2DEC(VLOOKUP('Rewards (Input)'!O23,'Reference Table'!$J$3:$K$29,2,FALSE)),4),DEC2HEX(HEX2DEC(VLOOKUP('Rewards (Input)'!N23,'Reference Table'!$B$3:$D$6,3,FALSE))+'Rewards (Input)'!P23))</f>
        <v>243C</v>
      </c>
      <c r="Q24" s="35" t="e">
        <f>IF('Rewards (Input)'!O23="C",DEC2HEX(HEX2DEC(VLOOKUP('Rewards (Input)'!Q23,'Reference Table'!$G$3:$H$317,2,FALSE))+HEX2DEC(VLOOKUP('Rewards (Input)'!P23,'Reference Table'!$J$3:$K$29,2,FALSE)),4),DEC2HEX(HEX2DEC(VLOOKUP('Rewards (Input)'!O23,'Reference Table'!$B$3:$D$6,3,FALSE))+'Rewards (Input)'!Q23))</f>
        <v>#N/A</v>
      </c>
      <c r="R24" s="35" t="e">
        <f>IF('Rewards (Input)'!P23="C",DEC2HEX(HEX2DEC(VLOOKUP('Rewards (Input)'!R23,'Reference Table'!$G$3:$H$317,2,FALSE))+HEX2DEC(VLOOKUP('Rewards (Input)'!Q23,'Reference Table'!$J$3:$K$29,2,FALSE)),4),DEC2HEX(HEX2DEC(VLOOKUP('Rewards (Input)'!P23,'Reference Table'!$B$3:$D$6,3,FALSE))+'Rewards (Input)'!R23))</f>
        <v>#N/A</v>
      </c>
      <c r="S24" s="35" t="str">
        <f>IF('Rewards (Input)'!Q23="C",DEC2HEX(HEX2DEC(VLOOKUP('Rewards (Input)'!S23,'Reference Table'!$G$3:$H$317,2,FALSE))+HEX2DEC(VLOOKUP('Rewards (Input)'!R23,'Reference Table'!$J$3:$K$29,2,FALSE)),4),DEC2HEX(HEX2DEC(VLOOKUP('Rewards (Input)'!Q23,'Reference Table'!$B$3:$D$6,3,FALSE))+'Rewards (Input)'!S23))</f>
        <v>4320</v>
      </c>
      <c r="T24" s="35" t="e">
        <f>IF('Rewards (Input)'!R23="C",DEC2HEX(HEX2DEC(VLOOKUP('Rewards (Input)'!T23,'Reference Table'!$G$3:$H$317,2,FALSE))+HEX2DEC(VLOOKUP('Rewards (Input)'!S23,'Reference Table'!$J$3:$K$29,2,FALSE)),4),DEC2HEX(HEX2DEC(VLOOKUP('Rewards (Input)'!R23,'Reference Table'!$B$3:$D$6,3,FALSE))+'Rewards (Input)'!T23))</f>
        <v>#N/A</v>
      </c>
      <c r="U24" s="35" t="e">
        <f>IF('Rewards (Input)'!S23="C",DEC2HEX(HEX2DEC(VLOOKUP('Rewards (Input)'!U23,'Reference Table'!$G$3:$H$317,2,FALSE))+HEX2DEC(VLOOKUP('Rewards (Input)'!T23,'Reference Table'!$J$3:$K$29,2,FALSE)),4),DEC2HEX(HEX2DEC(VLOOKUP('Rewards (Input)'!S23,'Reference Table'!$B$3:$D$6,3,FALSE))+'Rewards (Input)'!U23))</f>
        <v>#N/A</v>
      </c>
      <c r="V24" s="35" t="str">
        <f>IF('Rewards (Input)'!T23="C",DEC2HEX(HEX2DEC(VLOOKUP('Rewards (Input)'!V23,'Reference Table'!$G$3:$H$317,2,FALSE))+HEX2DEC(VLOOKUP('Rewards (Input)'!U23,'Reference Table'!$J$3:$K$29,2,FALSE)),4),DEC2HEX(HEX2DEC(VLOOKUP('Rewards (Input)'!T23,'Reference Table'!$B$3:$D$6,3,FALSE))+'Rewards (Input)'!V23))</f>
        <v>003C</v>
      </c>
      <c r="W24" s="35" t="e">
        <f>IF('Rewards (Input)'!U23="C",DEC2HEX(HEX2DEC(VLOOKUP('Rewards (Input)'!W23,'Reference Table'!$G$3:$H$317,2,FALSE))+HEX2DEC(VLOOKUP('Rewards (Input)'!V23,'Reference Table'!$J$3:$K$29,2,FALSE)),4),DEC2HEX(HEX2DEC(VLOOKUP('Rewards (Input)'!U23,'Reference Table'!$B$3:$D$6,3,FALSE))+'Rewards (Input)'!W23))</f>
        <v>#N/A</v>
      </c>
      <c r="X24" s="35" t="e">
        <f>IF('Rewards (Input)'!V23="C",DEC2HEX(HEX2DEC(VLOOKUP('Rewards (Input)'!X23,'Reference Table'!$G$3:$H$317,2,FALSE))+HEX2DEC(VLOOKUP('Rewards (Input)'!W23,'Reference Table'!$J$3:$K$29,2,FALSE)),4),DEC2HEX(HEX2DEC(VLOOKUP('Rewards (Input)'!V23,'Reference Table'!$B$3:$D$6,3,FALSE))+'Rewards (Input)'!X23))</f>
        <v>#N/A</v>
      </c>
      <c r="Y24" s="35" t="str">
        <f>IF('Rewards (Input)'!W23="C",DEC2HEX(HEX2DEC(VLOOKUP('Rewards (Input)'!Y23,'Reference Table'!$G$3:$H$317,2,FALSE))+HEX2DEC(VLOOKUP('Rewards (Input)'!X23,'Reference Table'!$J$3:$K$29,2,FALSE)),4),DEC2HEX(HEX2DEC(VLOOKUP('Rewards (Input)'!W23,'Reference Table'!$B$3:$D$6,3,FALSE))+'Rewards (Input)'!Y23))</f>
        <v>43E8</v>
      </c>
      <c r="Z24" s="35" t="e">
        <f>IF('Rewards (Input)'!X23="C",DEC2HEX(HEX2DEC(VLOOKUP('Rewards (Input)'!Z23,'Reference Table'!$G$3:$H$317,2,FALSE))+HEX2DEC(VLOOKUP('Rewards (Input)'!Y23,'Reference Table'!$J$3:$K$29,2,FALSE)),4),DEC2HEX(HEX2DEC(VLOOKUP('Rewards (Input)'!X23,'Reference Table'!$B$3:$D$6,3,FALSE))+'Rewards (Input)'!Z23))</f>
        <v>#N/A</v>
      </c>
      <c r="AA24" s="35" t="e">
        <f>IF('Rewards (Input)'!Y23="C",DEC2HEX(HEX2DEC(VLOOKUP('Rewards (Input)'!AA23,'Reference Table'!$G$3:$H$317,2,FALSE))+HEX2DEC(VLOOKUP('Rewards (Input)'!Z23,'Reference Table'!$J$3:$K$29,2,FALSE)),4),DEC2HEX(HEX2DEC(VLOOKUP('Rewards (Input)'!Y23,'Reference Table'!$B$3:$D$6,3,FALSE))+'Rewards (Input)'!AA23))</f>
        <v>#N/A</v>
      </c>
      <c r="AB24" s="35" t="str">
        <f>IF('Rewards (Input)'!Z23="C",DEC2HEX(HEX2DEC(VLOOKUP('Rewards (Input)'!AB23,'Reference Table'!$G$3:$H$317,2,FALSE))+HEX2DEC(VLOOKUP('Rewards (Input)'!AA23,'Reference Table'!$J$3:$K$29,2,FALSE)),4),DEC2HEX(HEX2DEC(VLOOKUP('Rewards (Input)'!Z23,'Reference Table'!$B$3:$D$6,3,FALSE))+'Rewards (Input)'!AB23))</f>
        <v>0A3C</v>
      </c>
      <c r="AC24" s="35" t="e">
        <f>IF('Rewards (Input)'!AA23="C",DEC2HEX(HEX2DEC(VLOOKUP('Rewards (Input)'!AC23,'Reference Table'!$G$3:$H$317,2,FALSE))+HEX2DEC(VLOOKUP('Rewards (Input)'!AB23,'Reference Table'!$J$3:$K$29,2,FALSE)),4),DEC2HEX(HEX2DEC(VLOOKUP('Rewards (Input)'!AA23,'Reference Table'!$B$3:$D$6,3,FALSE))+'Rewards (Input)'!AC23))</f>
        <v>#N/A</v>
      </c>
      <c r="AD24" s="35" t="e">
        <f>IF('Rewards (Input)'!AB23="C",DEC2HEX(HEX2DEC(VLOOKUP('Rewards (Input)'!AD23,'Reference Table'!$G$3:$H$317,2,FALSE))+HEX2DEC(VLOOKUP('Rewards (Input)'!AC23,'Reference Table'!$J$3:$K$29,2,FALSE)),4),DEC2HEX(HEX2DEC(VLOOKUP('Rewards (Input)'!AB23,'Reference Table'!$B$3:$D$6,3,FALSE))+'Rewards (Input)'!AD23))</f>
        <v>#N/A</v>
      </c>
      <c r="AE24" s="35" t="str">
        <f>IF('Rewards (Input)'!AC23="C",DEC2HEX(HEX2DEC(VLOOKUP('Rewards (Input)'!AE23,'Reference Table'!$G$3:$H$317,2,FALSE))+HEX2DEC(VLOOKUP('Rewards (Input)'!AD23,'Reference Table'!$J$3:$K$29,2,FALSE)),4),DEC2HEX(HEX2DEC(VLOOKUP('Rewards (Input)'!AC23,'Reference Table'!$B$3:$D$6,3,FALSE))+'Rewards (Input)'!AE23))</f>
        <v>0A3C</v>
      </c>
      <c r="AF24" s="35" t="e">
        <f>IF('Rewards (Input)'!AD23="C",DEC2HEX(HEX2DEC(VLOOKUP('Rewards (Input)'!AF23,'Reference Table'!$G$3:$H$317,2,FALSE))+HEX2DEC(VLOOKUP('Rewards (Input)'!AE23,'Reference Table'!$J$3:$K$29,2,FALSE)),4),DEC2HEX(HEX2DEC(VLOOKUP('Rewards (Input)'!AD23,'Reference Table'!$B$3:$D$6,3,FALSE))+'Rewards (Input)'!AF23))</f>
        <v>#N/A</v>
      </c>
      <c r="AG24" s="35" t="e">
        <f>IF('Rewards (Input)'!AE23="C",DEC2HEX(HEX2DEC(VLOOKUP('Rewards (Input)'!AG23,'Reference Table'!$G$3:$H$317,2,FALSE))+HEX2DEC(VLOOKUP('Rewards (Input)'!AF23,'Reference Table'!$J$3:$K$29,2,FALSE)),4),DEC2HEX(HEX2DEC(VLOOKUP('Rewards (Input)'!AE23,'Reference Table'!$B$3:$D$6,3,FALSE))+'Rewards (Input)'!AG23))</f>
        <v>#N/A</v>
      </c>
      <c r="AH24" s="35" t="str">
        <f>IF('Rewards (Input)'!AF23="C",DEC2HEX(HEX2DEC(VLOOKUP('Rewards (Input)'!AH23,'Reference Table'!$G$3:$H$317,2,FALSE))+HEX2DEC(VLOOKUP('Rewards (Input)'!AG23,'Reference Table'!$J$3:$K$29,2,FALSE)),4),DEC2HEX(HEX2DEC(VLOOKUP('Rewards (Input)'!AF23,'Reference Table'!$B$3:$D$6,3,FALSE))+'Rewards (Input)'!AH23))</f>
        <v>043C</v>
      </c>
      <c r="AI24" s="35" t="e">
        <f>IF('Rewards (Input)'!AG23="C",DEC2HEX(HEX2DEC(VLOOKUP('Rewards (Input)'!AI23,'Reference Table'!$G$3:$H$317,2,FALSE))+HEX2DEC(VLOOKUP('Rewards (Input)'!AH23,'Reference Table'!$J$3:$K$29,2,FALSE)),4),DEC2HEX(HEX2DEC(VLOOKUP('Rewards (Input)'!AG23,'Reference Table'!$B$3:$D$6,3,FALSE))+'Rewards (Input)'!AI23))</f>
        <v>#N/A</v>
      </c>
      <c r="AJ24" s="35" t="e">
        <f>IF('Rewards (Input)'!AH23="C",DEC2HEX(HEX2DEC(VLOOKUP('Rewards (Input)'!AJ23,'Reference Table'!$G$3:$H$317,2,FALSE))+HEX2DEC(VLOOKUP('Rewards (Input)'!AI23,'Reference Table'!$J$3:$K$29,2,FALSE)),4),DEC2HEX(HEX2DEC(VLOOKUP('Rewards (Input)'!AH23,'Reference Table'!$B$3:$D$6,3,FALSE))+'Rewards (Input)'!AJ23))</f>
        <v>#N/A</v>
      </c>
      <c r="AK24" s="35" t="str">
        <f>IF('Rewards (Input)'!AI23="C",DEC2HEX(HEX2DEC(VLOOKUP('Rewards (Input)'!AK23,'Reference Table'!$G$3:$H$317,2,FALSE))+HEX2DEC(VLOOKUP('Rewards (Input)'!AJ23,'Reference Table'!$J$3:$K$29,2,FALSE)),4),DEC2HEX(HEX2DEC(VLOOKUP('Rewards (Input)'!AI23,'Reference Table'!$B$3:$D$6,3,FALSE))+'Rewards (Input)'!AK23))</f>
        <v>043C</v>
      </c>
      <c r="AL24" s="35" t="e">
        <f>IF('Rewards (Input)'!AJ23="C",DEC2HEX(HEX2DEC(VLOOKUP('Rewards (Input)'!AL23,'Reference Table'!$G$3:$H$317,2,FALSE))+HEX2DEC(VLOOKUP('Rewards (Input)'!AK23,'Reference Table'!$J$3:$K$29,2,FALSE)),4),DEC2HEX(HEX2DEC(VLOOKUP('Rewards (Input)'!AJ23,'Reference Table'!$B$3:$D$6,3,FALSE))+'Rewards (Input)'!AL23))</f>
        <v>#N/A</v>
      </c>
      <c r="AM24" s="35" t="e">
        <f>IF('Rewards (Input)'!AK23="C",DEC2HEX(HEX2DEC(VLOOKUP('Rewards (Input)'!AM23,'Reference Table'!$G$3:$H$317,2,FALSE))+HEX2DEC(VLOOKUP('Rewards (Input)'!AL23,'Reference Table'!$J$3:$K$29,2,FALSE)),4),DEC2HEX(HEX2DEC(VLOOKUP('Rewards (Input)'!AK23,'Reference Table'!$B$3:$D$6,3,FALSE))+'Rewards (Input)'!AM23))</f>
        <v>#N/A</v>
      </c>
      <c r="AN24" s="35" t="str">
        <f>IF('Rewards (Input)'!AL23="C",DEC2HEX(HEX2DEC(VLOOKUP('Rewards (Input)'!AN23,'Reference Table'!$G$3:$H$317,2,FALSE))+HEX2DEC(VLOOKUP('Rewards (Input)'!AM23,'Reference Table'!$J$3:$K$29,2,FALSE)),4),DEC2HEX(HEX2DEC(VLOOKUP('Rewards (Input)'!AL23,'Reference Table'!$B$3:$D$6,3,FALSE))+'Rewards (Input)'!AN23))</f>
        <v>043C</v>
      </c>
      <c r="AO24" s="35" t="e">
        <f>IF('Rewards (Input)'!AM23="C",DEC2HEX(HEX2DEC(VLOOKUP('Rewards (Input)'!AO23,'Reference Table'!$G$3:$H$317,2,FALSE))+HEX2DEC(VLOOKUP('Rewards (Input)'!AN23,'Reference Table'!$J$3:$K$29,2,FALSE)),4),DEC2HEX(HEX2DEC(VLOOKUP('Rewards (Input)'!AM23,'Reference Table'!$B$3:$D$6,3,FALSE))+'Rewards (Input)'!AO23))</f>
        <v>#N/A</v>
      </c>
      <c r="AP24" s="35" t="e">
        <f>IF('Rewards (Input)'!AN23="C",DEC2HEX(HEX2DEC(VLOOKUP('Rewards (Input)'!AP23,'Reference Table'!$G$3:$H$317,2,FALSE))+HEX2DEC(VLOOKUP('Rewards (Input)'!AO23,'Reference Table'!$J$3:$K$29,2,FALSE)),4),DEC2HEX(HEX2DEC(VLOOKUP('Rewards (Input)'!AN23,'Reference Table'!$B$3:$D$6,3,FALSE))+'Rewards (Input)'!AP23))</f>
        <v>#N/A</v>
      </c>
      <c r="AQ24" s="35" t="str">
        <f>IF('Rewards (Input)'!AO23="C",DEC2HEX(HEX2DEC(VLOOKUP('Rewards (Input)'!AQ23,'Reference Table'!$G$3:$H$317,2,FALSE))+HEX2DEC(VLOOKUP('Rewards (Input)'!AP23,'Reference Table'!$J$3:$K$29,2,FALSE)),4),DEC2HEX(HEX2DEC(VLOOKUP('Rewards (Input)'!AO23,'Reference Table'!$B$3:$D$6,3,FALSE))+'Rewards (Input)'!AQ23))</f>
        <v>043C</v>
      </c>
      <c r="AR24" s="28" t="e">
        <f>IF('Rewards (Input)'!AP23="C",DEC2HEX(HEX2DEC(VLOOKUP('Rewards (Input)'!AR23,'Reference Table'!$G$3:$H$317,2,FALSE))+HEX2DEC(VLOOKUP('Rewards (Input)'!AQ23,'Reference Table'!$J$3:$K$29,2,FALSE)),4),DEC2HEX(HEX2DEC(VLOOKUP('Rewards (Input)'!AP23,'Reference Table'!$B$3:$D$6,3,FALSE))+'Rewards (Input)'!AR23))</f>
        <v>#N/A</v>
      </c>
      <c r="AS24" s="46" t="e">
        <f>IF('Rewards (Input)'!AQ23="C",DEC2HEX(HEX2DEC(VLOOKUP('Rewards (Input)'!AS23,'Reference Table'!$G$3:$H$317,2,FALSE))+HEX2DEC(VLOOKUP('Rewards (Input)'!AR23,'Reference Table'!$J$3:$K$29,2,FALSE)),4),DEC2HEX(HEX2DEC(VLOOKUP('Rewards (Input)'!AQ23,'Reference Table'!$B$3:$D$6,3,FALSE))+'Rewards (Input)'!AS23))</f>
        <v>#N/A</v>
      </c>
      <c r="AT24" s="24"/>
      <c r="AU24" s="35" t="str">
        <f>IF('Rewards (Input)'!AS23="C",DEC2HEX(HEX2DEC(VLOOKUP('Rewards (Input)'!AU23,'Reference Table'!$G$3:$H$317,2,FALSE))+HEX2DEC(VLOOKUP('Rewards (Input)'!AT23,'Reference Table'!$J$3:$K$29,2,FALSE)),4),DEC2HEX(HEX2DEC(VLOOKUP('Rewards (Input)'!AS23,'Reference Table'!$B$3:$D$6,3,FALSE))+'Rewards (Input)'!AU23))</f>
        <v>4190</v>
      </c>
      <c r="AV24" s="28" t="e">
        <f>IF('Rewards (Input)'!AT23="C",DEC2HEX(HEX2DEC(VLOOKUP('Rewards (Input)'!AV23,'Reference Table'!$G$3:$H$317,2,FALSE))+HEX2DEC(VLOOKUP('Rewards (Input)'!AU23,'Reference Table'!$J$3:$K$29,2,FALSE)),4),DEC2HEX(HEX2DEC(VLOOKUP('Rewards (Input)'!AT23,'Reference Table'!$B$3:$D$6,3,FALSE))+'Rewards (Input)'!AV23))</f>
        <v>#N/A</v>
      </c>
      <c r="AW24" s="35" t="e">
        <f>IF('Rewards (Input)'!AU23="C",DEC2HEX(HEX2DEC(VLOOKUP('Rewards (Input)'!AW23,'Reference Table'!$G$3:$H$317,2,FALSE))+HEX2DEC(VLOOKUP('Rewards (Input)'!AV23,'Reference Table'!$J$3:$K$29,2,FALSE)),4),DEC2HEX(HEX2DEC(VLOOKUP('Rewards (Input)'!AU23,'Reference Table'!$B$3:$D$6,3,FALSE))+'Rewards (Input)'!AW23))</f>
        <v>#N/A</v>
      </c>
      <c r="AX24" s="35" t="str">
        <f>IF('Rewards (Input)'!AV23="C",DEC2HEX(HEX2DEC(VLOOKUP('Rewards (Input)'!AX23,'Reference Table'!$G$3:$H$317,2,FALSE))+HEX2DEC(VLOOKUP('Rewards (Input)'!AW23,'Reference Table'!$J$3:$K$29,2,FALSE)),4),DEC2HEX(HEX2DEC(VLOOKUP('Rewards (Input)'!AV23,'Reference Table'!$B$3:$D$6,3,FALSE))+'Rewards (Input)'!AX23))</f>
        <v>80C8</v>
      </c>
      <c r="AY24" s="35" t="e">
        <f>IF('Rewards (Input)'!AW23="C",DEC2HEX(HEX2DEC(VLOOKUP('Rewards (Input)'!AY23,'Reference Table'!$G$3:$H$317,2,FALSE))+HEX2DEC(VLOOKUP('Rewards (Input)'!AX23,'Reference Table'!$J$3:$K$29,2,FALSE)),4),DEC2HEX(HEX2DEC(VLOOKUP('Rewards (Input)'!AW23,'Reference Table'!$B$3:$D$6,3,FALSE))+'Rewards (Input)'!AY23))</f>
        <v>#N/A</v>
      </c>
      <c r="AZ24" s="35" t="e">
        <f>IF('Rewards (Input)'!AX23="C",DEC2HEX(HEX2DEC(VLOOKUP('Rewards (Input)'!AZ23,'Reference Table'!$G$3:$H$317,2,FALSE))+HEX2DEC(VLOOKUP('Rewards (Input)'!AY23,'Reference Table'!$J$3:$K$29,2,FALSE)),4),DEC2HEX(HEX2DEC(VLOOKUP('Rewards (Input)'!AX23,'Reference Table'!$B$3:$D$6,3,FALSE))+'Rewards (Input)'!AZ23))</f>
        <v>#N/A</v>
      </c>
      <c r="BA24" s="35" t="str">
        <f>IF('Rewards (Input)'!AY23="C",DEC2HEX(HEX2DEC(VLOOKUP('Rewards (Input)'!BA23,'Reference Table'!$G$3:$H$317,2,FALSE))+HEX2DEC(VLOOKUP('Rewards (Input)'!AZ23,'Reference Table'!$J$3:$K$29,2,FALSE)),4),DEC2HEX(HEX2DEC(VLOOKUP('Rewards (Input)'!AY23,'Reference Table'!$B$3:$D$6,3,FALSE))+'Rewards (Input)'!BA23))</f>
        <v>223C</v>
      </c>
      <c r="BB24" s="35" t="e">
        <f>IF('Rewards (Input)'!AZ23="C",DEC2HEX(HEX2DEC(VLOOKUP('Rewards (Input)'!BB23,'Reference Table'!$G$3:$H$317,2,FALSE))+HEX2DEC(VLOOKUP('Rewards (Input)'!BA23,'Reference Table'!$J$3:$K$29,2,FALSE)),4),DEC2HEX(HEX2DEC(VLOOKUP('Rewards (Input)'!AZ23,'Reference Table'!$B$3:$D$6,3,FALSE))+'Rewards (Input)'!BB23))</f>
        <v>#N/A</v>
      </c>
      <c r="BC24" s="35" t="e">
        <f>IF('Rewards (Input)'!BA23="C",DEC2HEX(HEX2DEC(VLOOKUP('Rewards (Input)'!BC23,'Reference Table'!$G$3:$H$317,2,FALSE))+HEX2DEC(VLOOKUP('Rewards (Input)'!BB23,'Reference Table'!$J$3:$K$29,2,FALSE)),4),DEC2HEX(HEX2DEC(VLOOKUP('Rewards (Input)'!BA23,'Reference Table'!$B$3:$D$6,3,FALSE))+'Rewards (Input)'!BC23))</f>
        <v>#N/A</v>
      </c>
      <c r="BD24" s="35" t="str">
        <f>IF('Rewards (Input)'!BB23="C",DEC2HEX(HEX2DEC(VLOOKUP('Rewards (Input)'!BD23,'Reference Table'!$G$3:$H$317,2,FALSE))+HEX2DEC(VLOOKUP('Rewards (Input)'!BC23,'Reference Table'!$J$3:$K$29,2,FALSE)),4),DEC2HEX(HEX2DEC(VLOOKUP('Rewards (Input)'!BB23,'Reference Table'!$B$3:$D$6,3,FALSE))+'Rewards (Input)'!BD23))</f>
        <v>812C</v>
      </c>
      <c r="BE24" s="35" t="e">
        <f>IF('Rewards (Input)'!BC23="C",DEC2HEX(HEX2DEC(VLOOKUP('Rewards (Input)'!BE23,'Reference Table'!$G$3:$H$317,2,FALSE))+HEX2DEC(VLOOKUP('Rewards (Input)'!BD23,'Reference Table'!$J$3:$K$29,2,FALSE)),4),DEC2HEX(HEX2DEC(VLOOKUP('Rewards (Input)'!BC23,'Reference Table'!$B$3:$D$6,3,FALSE))+'Rewards (Input)'!BE23))</f>
        <v>#N/A</v>
      </c>
      <c r="BF24" s="35" t="e">
        <f>IF('Rewards (Input)'!BD23="C",DEC2HEX(HEX2DEC(VLOOKUP('Rewards (Input)'!BF23,'Reference Table'!$G$3:$H$317,2,FALSE))+HEX2DEC(VLOOKUP('Rewards (Input)'!BE23,'Reference Table'!$J$3:$K$29,2,FALSE)),4),DEC2HEX(HEX2DEC(VLOOKUP('Rewards (Input)'!BD23,'Reference Table'!$B$3:$D$6,3,FALSE))+'Rewards (Input)'!BF23))</f>
        <v>#N/A</v>
      </c>
      <c r="BG24" s="35" t="str">
        <f>IF('Rewards (Input)'!BE23="C",DEC2HEX(HEX2DEC(VLOOKUP('Rewards (Input)'!BG23,'Reference Table'!$G$3:$H$317,2,FALSE))+HEX2DEC(VLOOKUP('Rewards (Input)'!BF23,'Reference Table'!$J$3:$K$29,2,FALSE)),4),DEC2HEX(HEX2DEC(VLOOKUP('Rewards (Input)'!BE23,'Reference Table'!$B$3:$D$6,3,FALSE))+'Rewards (Input)'!BG23))</f>
        <v>243C</v>
      </c>
      <c r="BH24" s="35" t="e">
        <f>IF('Rewards (Input)'!BF23="C",DEC2HEX(HEX2DEC(VLOOKUP('Rewards (Input)'!BH23,'Reference Table'!$G$3:$H$317,2,FALSE))+HEX2DEC(VLOOKUP('Rewards (Input)'!BG23,'Reference Table'!$J$3:$K$29,2,FALSE)),4),DEC2HEX(HEX2DEC(VLOOKUP('Rewards (Input)'!BF23,'Reference Table'!$B$3:$D$6,3,FALSE))+'Rewards (Input)'!BH23))</f>
        <v>#N/A</v>
      </c>
      <c r="BI24" s="35" t="e">
        <f>IF('Rewards (Input)'!BG23="C",DEC2HEX(HEX2DEC(VLOOKUP('Rewards (Input)'!BI23,'Reference Table'!$G$3:$H$317,2,FALSE))+HEX2DEC(VLOOKUP('Rewards (Input)'!BH23,'Reference Table'!$J$3:$K$29,2,FALSE)),4),DEC2HEX(HEX2DEC(VLOOKUP('Rewards (Input)'!BG23,'Reference Table'!$B$3:$D$6,3,FALSE))+'Rewards (Input)'!BI23))</f>
        <v>#N/A</v>
      </c>
      <c r="BJ24" s="35" t="str">
        <f>IF('Rewards (Input)'!BH23="C",DEC2HEX(HEX2DEC(VLOOKUP('Rewards (Input)'!BJ23,'Reference Table'!$G$3:$H$317,2,FALSE))+HEX2DEC(VLOOKUP('Rewards (Input)'!BI23,'Reference Table'!$J$3:$K$29,2,FALSE)),4),DEC2HEX(HEX2DEC(VLOOKUP('Rewards (Input)'!BH23,'Reference Table'!$B$3:$D$6,3,FALSE))+'Rewards (Input)'!BJ23))</f>
        <v>8190</v>
      </c>
      <c r="BK24" s="35" t="e">
        <f>IF('Rewards (Input)'!BI23="C",DEC2HEX(HEX2DEC(VLOOKUP('Rewards (Input)'!BK23,'Reference Table'!$G$3:$H$317,2,FALSE))+HEX2DEC(VLOOKUP('Rewards (Input)'!BJ23,'Reference Table'!$J$3:$K$29,2,FALSE)),4),DEC2HEX(HEX2DEC(VLOOKUP('Rewards (Input)'!BI23,'Reference Table'!$B$3:$D$6,3,FALSE))+'Rewards (Input)'!BK23))</f>
        <v>#N/A</v>
      </c>
      <c r="BL24" s="35" t="e">
        <f>IF('Rewards (Input)'!BJ23="C",DEC2HEX(HEX2DEC(VLOOKUP('Rewards (Input)'!BL23,'Reference Table'!$G$3:$H$317,2,FALSE))+HEX2DEC(VLOOKUP('Rewards (Input)'!BK23,'Reference Table'!$J$3:$K$29,2,FALSE)),4),DEC2HEX(HEX2DEC(VLOOKUP('Rewards (Input)'!BJ23,'Reference Table'!$B$3:$D$6,3,FALSE))+'Rewards (Input)'!BL23))</f>
        <v>#N/A</v>
      </c>
      <c r="BM24" s="35" t="str">
        <f>IF('Rewards (Input)'!BK23="C",DEC2HEX(HEX2DEC(VLOOKUP('Rewards (Input)'!BM23,'Reference Table'!$G$3:$H$317,2,FALSE))+HEX2DEC(VLOOKUP('Rewards (Input)'!BL23,'Reference Table'!$J$3:$K$29,2,FALSE)),4),DEC2HEX(HEX2DEC(VLOOKUP('Rewards (Input)'!BK23,'Reference Table'!$B$3:$D$6,3,FALSE))+'Rewards (Input)'!BM23))</f>
        <v>003C</v>
      </c>
      <c r="BN24" s="35" t="e">
        <f>IF('Rewards (Input)'!BL23="C",DEC2HEX(HEX2DEC(VLOOKUP('Rewards (Input)'!BN23,'Reference Table'!$G$3:$H$317,2,FALSE))+HEX2DEC(VLOOKUP('Rewards (Input)'!BM23,'Reference Table'!$J$3:$K$29,2,FALSE)),4),DEC2HEX(HEX2DEC(VLOOKUP('Rewards (Input)'!BL23,'Reference Table'!$B$3:$D$6,3,FALSE))+'Rewards (Input)'!BN23))</f>
        <v>#N/A</v>
      </c>
      <c r="BO24" s="35" t="e">
        <f>IF('Rewards (Input)'!BM23="C",DEC2HEX(HEX2DEC(VLOOKUP('Rewards (Input)'!BO23,'Reference Table'!$G$3:$H$317,2,FALSE))+HEX2DEC(VLOOKUP('Rewards (Input)'!BN23,'Reference Table'!$J$3:$K$29,2,FALSE)),4),DEC2HEX(HEX2DEC(VLOOKUP('Rewards (Input)'!BM23,'Reference Table'!$B$3:$D$6,3,FALSE))+'Rewards (Input)'!BO23))</f>
        <v>#N/A</v>
      </c>
      <c r="BP24" s="35" t="str">
        <f>IF('Rewards (Input)'!BN23="C",DEC2HEX(HEX2DEC(VLOOKUP('Rewards (Input)'!BP23,'Reference Table'!$G$3:$H$317,2,FALSE))+HEX2DEC(VLOOKUP('Rewards (Input)'!BO23,'Reference Table'!$J$3:$K$29,2,FALSE)),4),DEC2HEX(HEX2DEC(VLOOKUP('Rewards (Input)'!BN23,'Reference Table'!$B$3:$D$6,3,FALSE))+'Rewards (Input)'!BP23))</f>
        <v>81F4</v>
      </c>
      <c r="BQ24" s="35" t="e">
        <f>IF('Rewards (Input)'!BO23="C",DEC2HEX(HEX2DEC(VLOOKUP('Rewards (Input)'!BQ23,'Reference Table'!$G$3:$H$317,2,FALSE))+HEX2DEC(VLOOKUP('Rewards (Input)'!BP23,'Reference Table'!$J$3:$K$29,2,FALSE)),4),DEC2HEX(HEX2DEC(VLOOKUP('Rewards (Input)'!BO23,'Reference Table'!$B$3:$D$6,3,FALSE))+'Rewards (Input)'!BQ23))</f>
        <v>#N/A</v>
      </c>
      <c r="BR24" s="35" t="e">
        <f>IF('Rewards (Input)'!BP23="C",DEC2HEX(HEX2DEC(VLOOKUP('Rewards (Input)'!BR23,'Reference Table'!$G$3:$H$317,2,FALSE))+HEX2DEC(VLOOKUP('Rewards (Input)'!BQ23,'Reference Table'!$J$3:$K$29,2,FALSE)),4),DEC2HEX(HEX2DEC(VLOOKUP('Rewards (Input)'!BP23,'Reference Table'!$B$3:$D$6,3,FALSE))+'Rewards (Input)'!BR23))</f>
        <v>#N/A</v>
      </c>
      <c r="BS24" s="35" t="str">
        <f>IF('Rewards (Input)'!BQ23="C",DEC2HEX(HEX2DEC(VLOOKUP('Rewards (Input)'!BS23,'Reference Table'!$G$3:$H$317,2,FALSE))+HEX2DEC(VLOOKUP('Rewards (Input)'!BR23,'Reference Table'!$J$3:$K$29,2,FALSE)),4),DEC2HEX(HEX2DEC(VLOOKUP('Rewards (Input)'!BQ23,'Reference Table'!$B$3:$D$6,3,FALSE))+'Rewards (Input)'!BS23))</f>
        <v>0A3C</v>
      </c>
      <c r="BT24" s="35" t="e">
        <f>IF('Rewards (Input)'!BR23="C",DEC2HEX(HEX2DEC(VLOOKUP('Rewards (Input)'!BT23,'Reference Table'!$G$3:$H$317,2,FALSE))+HEX2DEC(VLOOKUP('Rewards (Input)'!BS23,'Reference Table'!$J$3:$K$29,2,FALSE)),4),DEC2HEX(HEX2DEC(VLOOKUP('Rewards (Input)'!BR23,'Reference Table'!$B$3:$D$6,3,FALSE))+'Rewards (Input)'!BT23))</f>
        <v>#N/A</v>
      </c>
      <c r="BU24" s="35" t="e">
        <f>IF('Rewards (Input)'!BS23="C",DEC2HEX(HEX2DEC(VLOOKUP('Rewards (Input)'!BU23,'Reference Table'!$G$3:$H$317,2,FALSE))+HEX2DEC(VLOOKUP('Rewards (Input)'!BT23,'Reference Table'!$J$3:$K$29,2,FALSE)),4),DEC2HEX(HEX2DEC(VLOOKUP('Rewards (Input)'!BS23,'Reference Table'!$B$3:$D$6,3,FALSE))+'Rewards (Input)'!BU23))</f>
        <v>#N/A</v>
      </c>
      <c r="BV24" s="35" t="str">
        <f>IF('Rewards (Input)'!BT23="C",DEC2HEX(HEX2DEC(VLOOKUP('Rewards (Input)'!BV23,'Reference Table'!$G$3:$H$317,2,FALSE))+HEX2DEC(VLOOKUP('Rewards (Input)'!BU23,'Reference Table'!$J$3:$K$29,2,FALSE)),4),DEC2HEX(HEX2DEC(VLOOKUP('Rewards (Input)'!BT23,'Reference Table'!$B$3:$D$6,3,FALSE))+'Rewards (Input)'!BV23))</f>
        <v>8000</v>
      </c>
      <c r="BW24" s="35" t="e">
        <f>IF('Rewards (Input)'!BU23="C",DEC2HEX(HEX2DEC(VLOOKUP('Rewards (Input)'!BW23,'Reference Table'!$G$3:$H$317,2,FALSE))+HEX2DEC(VLOOKUP('Rewards (Input)'!BV23,'Reference Table'!$J$3:$K$29,2,FALSE)),4),DEC2HEX(HEX2DEC(VLOOKUP('Rewards (Input)'!BU23,'Reference Table'!$B$3:$D$6,3,FALSE))+'Rewards (Input)'!BW23))</f>
        <v>#N/A</v>
      </c>
      <c r="BX24" s="35" t="e">
        <f>IF('Rewards (Input)'!BV23="C",DEC2HEX(HEX2DEC(VLOOKUP('Rewards (Input)'!BX23,'Reference Table'!$G$3:$H$317,2,FALSE))+HEX2DEC(VLOOKUP('Rewards (Input)'!BW23,'Reference Table'!$J$3:$K$29,2,FALSE)),4),DEC2HEX(HEX2DEC(VLOOKUP('Rewards (Input)'!BV23,'Reference Table'!$B$3:$D$6,3,FALSE))+'Rewards (Input)'!BX23))</f>
        <v>#N/A</v>
      </c>
      <c r="BY24" s="35" t="str">
        <f>IF('Rewards (Input)'!BW23="C",DEC2HEX(HEX2DEC(VLOOKUP('Rewards (Input)'!BY23,'Reference Table'!$G$3:$H$317,2,FALSE))+HEX2DEC(VLOOKUP('Rewards (Input)'!BX23,'Reference Table'!$J$3:$K$29,2,FALSE)),4),DEC2HEX(HEX2DEC(VLOOKUP('Rewards (Input)'!BW23,'Reference Table'!$B$3:$D$6,3,FALSE))+'Rewards (Input)'!BY23))</f>
        <v>043C</v>
      </c>
      <c r="BZ24" s="35" t="e">
        <f>IF('Rewards (Input)'!BX23="C",DEC2HEX(HEX2DEC(VLOOKUP('Rewards (Input)'!BZ23,'Reference Table'!$G$3:$H$317,2,FALSE))+HEX2DEC(VLOOKUP('Rewards (Input)'!BY23,'Reference Table'!$J$3:$K$29,2,FALSE)),4),DEC2HEX(HEX2DEC(VLOOKUP('Rewards (Input)'!BX23,'Reference Table'!$B$3:$D$6,3,FALSE))+'Rewards (Input)'!BZ23))</f>
        <v>#N/A</v>
      </c>
      <c r="CA24" s="35" t="e">
        <f>IF('Rewards (Input)'!BY23="C",DEC2HEX(HEX2DEC(VLOOKUP('Rewards (Input)'!CA23,'Reference Table'!$G$3:$H$317,2,FALSE))+HEX2DEC(VLOOKUP('Rewards (Input)'!BZ23,'Reference Table'!$J$3:$K$29,2,FALSE)),4),DEC2HEX(HEX2DEC(VLOOKUP('Rewards (Input)'!BY23,'Reference Table'!$B$3:$D$6,3,FALSE))+'Rewards (Input)'!CA23))</f>
        <v>#N/A</v>
      </c>
      <c r="CB24" s="35" t="str">
        <f>IF('Rewards (Input)'!BZ23="C",DEC2HEX(HEX2DEC(VLOOKUP('Rewards (Input)'!CB23,'Reference Table'!$G$3:$H$317,2,FALSE))+HEX2DEC(VLOOKUP('Rewards (Input)'!CA23,'Reference Table'!$J$3:$K$29,2,FALSE)),4),DEC2HEX(HEX2DEC(VLOOKUP('Rewards (Input)'!BZ23,'Reference Table'!$B$3:$D$6,3,FALSE))+'Rewards (Input)'!CB23))</f>
        <v>043C</v>
      </c>
      <c r="CC24" s="35" t="e">
        <f>IF('Rewards (Input)'!CA23="C",DEC2HEX(HEX2DEC(VLOOKUP('Rewards (Input)'!CC23,'Reference Table'!$G$3:$H$317,2,FALSE))+HEX2DEC(VLOOKUP('Rewards (Input)'!CB23,'Reference Table'!$J$3:$K$29,2,FALSE)),4),DEC2HEX(HEX2DEC(VLOOKUP('Rewards (Input)'!CA23,'Reference Table'!$B$3:$D$6,3,FALSE))+'Rewards (Input)'!CC23))</f>
        <v>#N/A</v>
      </c>
      <c r="CD24" s="35" t="e">
        <f>IF('Rewards (Input)'!CB23="C",DEC2HEX(HEX2DEC(VLOOKUP('Rewards (Input)'!CD23,'Reference Table'!$G$3:$H$317,2,FALSE))+HEX2DEC(VLOOKUP('Rewards (Input)'!CC23,'Reference Table'!$J$3:$K$29,2,FALSE)),4),DEC2HEX(HEX2DEC(VLOOKUP('Rewards (Input)'!CB23,'Reference Table'!$B$3:$D$6,3,FALSE))+'Rewards (Input)'!CD23))</f>
        <v>#N/A</v>
      </c>
      <c r="CE24" s="35" t="str">
        <f>IF('Rewards (Input)'!CC23="C",DEC2HEX(HEX2DEC(VLOOKUP('Rewards (Input)'!CE23,'Reference Table'!$G$3:$H$317,2,FALSE))+HEX2DEC(VLOOKUP('Rewards (Input)'!CD23,'Reference Table'!$J$3:$K$29,2,FALSE)),4),DEC2HEX(HEX2DEC(VLOOKUP('Rewards (Input)'!CC23,'Reference Table'!$B$3:$D$6,3,FALSE))+'Rewards (Input)'!CE23))</f>
        <v>043C</v>
      </c>
      <c r="CF24" s="35" t="e">
        <f>IF('Rewards (Input)'!CD23="C",DEC2HEX(HEX2DEC(VLOOKUP('Rewards (Input)'!CF23,'Reference Table'!$G$3:$H$317,2,FALSE))+HEX2DEC(VLOOKUP('Rewards (Input)'!CE23,'Reference Table'!$J$3:$K$29,2,FALSE)),4),DEC2HEX(HEX2DEC(VLOOKUP('Rewards (Input)'!CD23,'Reference Table'!$B$3:$D$6,3,FALSE))+'Rewards (Input)'!CF23))</f>
        <v>#N/A</v>
      </c>
      <c r="CG24" s="35" t="e">
        <f>IF('Rewards (Input)'!CE23="C",DEC2HEX(HEX2DEC(VLOOKUP('Rewards (Input)'!CG23,'Reference Table'!$G$3:$H$317,2,FALSE))+HEX2DEC(VLOOKUP('Rewards (Input)'!CF23,'Reference Table'!$J$3:$K$29,2,FALSE)),4),DEC2HEX(HEX2DEC(VLOOKUP('Rewards (Input)'!CE23,'Reference Table'!$B$3:$D$6,3,FALSE))+'Rewards (Input)'!CG23))</f>
        <v>#N/A</v>
      </c>
      <c r="CH24" s="35" t="str">
        <f>IF('Rewards (Input)'!CF23="C",DEC2HEX(HEX2DEC(VLOOKUP('Rewards (Input)'!CH23,'Reference Table'!$G$3:$H$317,2,FALSE))+HEX2DEC(VLOOKUP('Rewards (Input)'!CG23,'Reference Table'!$J$3:$K$29,2,FALSE)),4),DEC2HEX(HEX2DEC(VLOOKUP('Rewards (Input)'!CF23,'Reference Table'!$B$3:$D$6,3,FALSE))+'Rewards (Input)'!CH23))</f>
        <v>043C</v>
      </c>
      <c r="CI24" s="28"/>
    </row>
    <row r="25" spans="1:87">
      <c r="A25" s="25" t="str">
        <f t="shared" si="0"/>
        <v>14</v>
      </c>
      <c r="B25" s="25" t="s">
        <v>61</v>
      </c>
      <c r="C25" s="37" t="str">
        <f t="shared" si="1"/>
        <v>16508</v>
      </c>
      <c r="D25" s="35" t="str">
        <f>IF('Rewards (Input)'!B24="C",DEC2HEX(HEX2DEC(VLOOKUP('Rewards (Input)'!D24,'Reference Table'!$G$3:$H$317,2,FALSE))+HEX2DEC(VLOOKUP('Rewards (Input)'!C24,'Reference Table'!$J$3:$K$29,2,FALSE)),4),DEC2HEX(HEX2DEC(VLOOKUP('Rewards (Input)'!B24,'Reference Table'!$B$3:$D$6,3,FALSE))+'Rewards (Input)'!D24))</f>
        <v>47D0</v>
      </c>
      <c r="E25" s="35" t="e">
        <f>IF('Rewards (Input)'!C24="C",DEC2HEX(HEX2DEC(VLOOKUP('Rewards (Input)'!E24,'Reference Table'!$G$3:$H$317,2,FALSE))+HEX2DEC(VLOOKUP('Rewards (Input)'!D24,'Reference Table'!$J$3:$K$29,2,FALSE)),4),DEC2HEX(HEX2DEC(VLOOKUP('Rewards (Input)'!C24,'Reference Table'!$B$3:$D$6,3,FALSE))+'Rewards (Input)'!E24))</f>
        <v>#N/A</v>
      </c>
      <c r="F25" s="35" t="e">
        <f>IF('Rewards (Input)'!D24="C",DEC2HEX(HEX2DEC(VLOOKUP('Rewards (Input)'!F24,'Reference Table'!$G$3:$H$317,2,FALSE))+HEX2DEC(VLOOKUP('Rewards (Input)'!E24,'Reference Table'!$J$3:$K$29,2,FALSE)),4),DEC2HEX(HEX2DEC(VLOOKUP('Rewards (Input)'!D24,'Reference Table'!$B$3:$D$6,3,FALSE))+'Rewards (Input)'!F24))</f>
        <v>#N/A</v>
      </c>
      <c r="G25" s="35" t="str">
        <f>IF('Rewards (Input)'!E24="C",DEC2HEX(HEX2DEC(VLOOKUP('Rewards (Input)'!G24,'Reference Table'!$G$3:$H$317,2,FALSE))+HEX2DEC(VLOOKUP('Rewards (Input)'!F24,'Reference Table'!$J$3:$K$29,2,FALSE)),4),DEC2HEX(HEX2DEC(VLOOKUP('Rewards (Input)'!E24,'Reference Table'!$B$3:$D$6,3,FALSE))+'Rewards (Input)'!G24))</f>
        <v>47D0</v>
      </c>
      <c r="H25" s="35" t="e">
        <f>IF('Rewards (Input)'!F24="C",DEC2HEX(HEX2DEC(VLOOKUP('Rewards (Input)'!H24,'Reference Table'!$G$3:$H$317,2,FALSE))+HEX2DEC(VLOOKUP('Rewards (Input)'!G24,'Reference Table'!$J$3:$K$29,2,FALSE)),4),DEC2HEX(HEX2DEC(VLOOKUP('Rewards (Input)'!F24,'Reference Table'!$B$3:$D$6,3,FALSE))+'Rewards (Input)'!H24))</f>
        <v>#N/A</v>
      </c>
      <c r="I25" s="35" t="e">
        <f>IF('Rewards (Input)'!G24="C",DEC2HEX(HEX2DEC(VLOOKUP('Rewards (Input)'!I24,'Reference Table'!$G$3:$H$317,2,FALSE))+HEX2DEC(VLOOKUP('Rewards (Input)'!H24,'Reference Table'!$J$3:$K$29,2,FALSE)),4),DEC2HEX(HEX2DEC(VLOOKUP('Rewards (Input)'!G24,'Reference Table'!$B$3:$D$6,3,FALSE))+'Rewards (Input)'!I24))</f>
        <v>#N/A</v>
      </c>
      <c r="J25" s="35" t="str">
        <f>IF('Rewards (Input)'!H24="C",DEC2HEX(HEX2DEC(VLOOKUP('Rewards (Input)'!J24,'Reference Table'!$G$3:$H$317,2,FALSE))+HEX2DEC(VLOOKUP('Rewards (Input)'!I24,'Reference Table'!$J$3:$K$29,2,FALSE)),4),DEC2HEX(HEX2DEC(VLOOKUP('Rewards (Input)'!H24,'Reference Table'!$B$3:$D$6,3,FALSE))+'Rewards (Input)'!J24))</f>
        <v>47D0</v>
      </c>
      <c r="K25" s="35" t="e">
        <f>IF('Rewards (Input)'!I24="C",DEC2HEX(HEX2DEC(VLOOKUP('Rewards (Input)'!K24,'Reference Table'!$G$3:$H$317,2,FALSE))+HEX2DEC(VLOOKUP('Rewards (Input)'!J24,'Reference Table'!$J$3:$K$29,2,FALSE)),4),DEC2HEX(HEX2DEC(VLOOKUP('Rewards (Input)'!I24,'Reference Table'!$B$3:$D$6,3,FALSE))+'Rewards (Input)'!K24))</f>
        <v>#N/A</v>
      </c>
      <c r="L25" s="35" t="e">
        <f>IF('Rewards (Input)'!J24="C",DEC2HEX(HEX2DEC(VLOOKUP('Rewards (Input)'!L24,'Reference Table'!$G$3:$H$317,2,FALSE))+HEX2DEC(VLOOKUP('Rewards (Input)'!K24,'Reference Table'!$J$3:$K$29,2,FALSE)),4),DEC2HEX(HEX2DEC(VLOOKUP('Rewards (Input)'!J24,'Reference Table'!$B$3:$D$6,3,FALSE))+'Rewards (Input)'!L24))</f>
        <v>#N/A</v>
      </c>
      <c r="M25" s="35" t="str">
        <f>IF('Rewards (Input)'!K24="C",DEC2HEX(HEX2DEC(VLOOKUP('Rewards (Input)'!M24,'Reference Table'!$G$3:$H$317,2,FALSE))+HEX2DEC(VLOOKUP('Rewards (Input)'!L24,'Reference Table'!$J$3:$K$29,2,FALSE)),4),DEC2HEX(HEX2DEC(VLOOKUP('Rewards (Input)'!K24,'Reference Table'!$B$3:$D$6,3,FALSE))+'Rewards (Input)'!M24))</f>
        <v>47D0</v>
      </c>
      <c r="N25" s="35" t="e">
        <f>IF('Rewards (Input)'!L24="C",DEC2HEX(HEX2DEC(VLOOKUP('Rewards (Input)'!N24,'Reference Table'!$G$3:$H$317,2,FALSE))+HEX2DEC(VLOOKUP('Rewards (Input)'!M24,'Reference Table'!$J$3:$K$29,2,FALSE)),4),DEC2HEX(HEX2DEC(VLOOKUP('Rewards (Input)'!L24,'Reference Table'!$B$3:$D$6,3,FALSE))+'Rewards (Input)'!N24))</f>
        <v>#N/A</v>
      </c>
      <c r="O25" s="35" t="e">
        <f>IF('Rewards (Input)'!M24="C",DEC2HEX(HEX2DEC(VLOOKUP('Rewards (Input)'!O24,'Reference Table'!$G$3:$H$317,2,FALSE))+HEX2DEC(VLOOKUP('Rewards (Input)'!N24,'Reference Table'!$J$3:$K$29,2,FALSE)),4),DEC2HEX(HEX2DEC(VLOOKUP('Rewards (Input)'!M24,'Reference Table'!$B$3:$D$6,3,FALSE))+'Rewards (Input)'!O24))</f>
        <v>#N/A</v>
      </c>
      <c r="P25" s="35" t="str">
        <f>IF('Rewards (Input)'!N24="C",DEC2HEX(HEX2DEC(VLOOKUP('Rewards (Input)'!P24,'Reference Table'!$G$3:$H$317,2,FALSE))+HEX2DEC(VLOOKUP('Rewards (Input)'!O24,'Reference Table'!$J$3:$K$29,2,FALSE)),4),DEC2HEX(HEX2DEC(VLOOKUP('Rewards (Input)'!N24,'Reference Table'!$B$3:$D$6,3,FALSE))+'Rewards (Input)'!P24))</f>
        <v>47D0</v>
      </c>
      <c r="Q25" s="35" t="e">
        <f>IF('Rewards (Input)'!O24="C",DEC2HEX(HEX2DEC(VLOOKUP('Rewards (Input)'!Q24,'Reference Table'!$G$3:$H$317,2,FALSE))+HEX2DEC(VLOOKUP('Rewards (Input)'!P24,'Reference Table'!$J$3:$K$29,2,FALSE)),4),DEC2HEX(HEX2DEC(VLOOKUP('Rewards (Input)'!O24,'Reference Table'!$B$3:$D$6,3,FALSE))+'Rewards (Input)'!Q24))</f>
        <v>#N/A</v>
      </c>
      <c r="R25" s="35" t="e">
        <f>IF('Rewards (Input)'!P24="C",DEC2HEX(HEX2DEC(VLOOKUP('Rewards (Input)'!R24,'Reference Table'!$G$3:$H$317,2,FALSE))+HEX2DEC(VLOOKUP('Rewards (Input)'!Q24,'Reference Table'!$J$3:$K$29,2,FALSE)),4),DEC2HEX(HEX2DEC(VLOOKUP('Rewards (Input)'!P24,'Reference Table'!$B$3:$D$6,3,FALSE))+'Rewards (Input)'!R24))</f>
        <v>#N/A</v>
      </c>
      <c r="S25" s="35" t="str">
        <f>IF('Rewards (Input)'!Q24="C",DEC2HEX(HEX2DEC(VLOOKUP('Rewards (Input)'!S24,'Reference Table'!$G$3:$H$317,2,FALSE))+HEX2DEC(VLOOKUP('Rewards (Input)'!R24,'Reference Table'!$J$3:$K$29,2,FALSE)),4),DEC2HEX(HEX2DEC(VLOOKUP('Rewards (Input)'!Q24,'Reference Table'!$B$3:$D$6,3,FALSE))+'Rewards (Input)'!S24))</f>
        <v>47D0</v>
      </c>
      <c r="T25" s="35" t="e">
        <f>IF('Rewards (Input)'!R24="C",DEC2HEX(HEX2DEC(VLOOKUP('Rewards (Input)'!T24,'Reference Table'!$G$3:$H$317,2,FALSE))+HEX2DEC(VLOOKUP('Rewards (Input)'!S24,'Reference Table'!$J$3:$K$29,2,FALSE)),4),DEC2HEX(HEX2DEC(VLOOKUP('Rewards (Input)'!R24,'Reference Table'!$B$3:$D$6,3,FALSE))+'Rewards (Input)'!T24))</f>
        <v>#N/A</v>
      </c>
      <c r="U25" s="35" t="e">
        <f>IF('Rewards (Input)'!S24="C",DEC2HEX(HEX2DEC(VLOOKUP('Rewards (Input)'!U24,'Reference Table'!$G$3:$H$317,2,FALSE))+HEX2DEC(VLOOKUP('Rewards (Input)'!T24,'Reference Table'!$J$3:$K$29,2,FALSE)),4),DEC2HEX(HEX2DEC(VLOOKUP('Rewards (Input)'!S24,'Reference Table'!$B$3:$D$6,3,FALSE))+'Rewards (Input)'!U24))</f>
        <v>#N/A</v>
      </c>
      <c r="V25" s="35" t="str">
        <f>IF('Rewards (Input)'!T24="C",DEC2HEX(HEX2DEC(VLOOKUP('Rewards (Input)'!V24,'Reference Table'!$G$3:$H$317,2,FALSE))+HEX2DEC(VLOOKUP('Rewards (Input)'!U24,'Reference Table'!$J$3:$K$29,2,FALSE)),4),DEC2HEX(HEX2DEC(VLOOKUP('Rewards (Input)'!T24,'Reference Table'!$B$3:$D$6,3,FALSE))+'Rewards (Input)'!V24))</f>
        <v>47D0</v>
      </c>
      <c r="W25" s="35" t="e">
        <f>IF('Rewards (Input)'!U24="C",DEC2HEX(HEX2DEC(VLOOKUP('Rewards (Input)'!W24,'Reference Table'!$G$3:$H$317,2,FALSE))+HEX2DEC(VLOOKUP('Rewards (Input)'!V24,'Reference Table'!$J$3:$K$29,2,FALSE)),4),DEC2HEX(HEX2DEC(VLOOKUP('Rewards (Input)'!U24,'Reference Table'!$B$3:$D$6,3,FALSE))+'Rewards (Input)'!W24))</f>
        <v>#N/A</v>
      </c>
      <c r="X25" s="35" t="e">
        <f>IF('Rewards (Input)'!V24="C",DEC2HEX(HEX2DEC(VLOOKUP('Rewards (Input)'!X24,'Reference Table'!$G$3:$H$317,2,FALSE))+HEX2DEC(VLOOKUP('Rewards (Input)'!W24,'Reference Table'!$J$3:$K$29,2,FALSE)),4),DEC2HEX(HEX2DEC(VLOOKUP('Rewards (Input)'!V24,'Reference Table'!$B$3:$D$6,3,FALSE))+'Rewards (Input)'!X24))</f>
        <v>#N/A</v>
      </c>
      <c r="Y25" s="35" t="str">
        <f>IF('Rewards (Input)'!W24="C",DEC2HEX(HEX2DEC(VLOOKUP('Rewards (Input)'!Y24,'Reference Table'!$G$3:$H$317,2,FALSE))+HEX2DEC(VLOOKUP('Rewards (Input)'!X24,'Reference Table'!$J$3:$K$29,2,FALSE)),4),DEC2HEX(HEX2DEC(VLOOKUP('Rewards (Input)'!W24,'Reference Table'!$B$3:$D$6,3,FALSE))+'Rewards (Input)'!Y24))</f>
        <v>47D0</v>
      </c>
      <c r="Z25" s="35" t="e">
        <f>IF('Rewards (Input)'!X24="C",DEC2HEX(HEX2DEC(VLOOKUP('Rewards (Input)'!Z24,'Reference Table'!$G$3:$H$317,2,FALSE))+HEX2DEC(VLOOKUP('Rewards (Input)'!Y24,'Reference Table'!$J$3:$K$29,2,FALSE)),4),DEC2HEX(HEX2DEC(VLOOKUP('Rewards (Input)'!X24,'Reference Table'!$B$3:$D$6,3,FALSE))+'Rewards (Input)'!Z24))</f>
        <v>#N/A</v>
      </c>
      <c r="AA25" s="35" t="e">
        <f>IF('Rewards (Input)'!Y24="C",DEC2HEX(HEX2DEC(VLOOKUP('Rewards (Input)'!AA24,'Reference Table'!$G$3:$H$317,2,FALSE))+HEX2DEC(VLOOKUP('Rewards (Input)'!Z24,'Reference Table'!$J$3:$K$29,2,FALSE)),4),DEC2HEX(HEX2DEC(VLOOKUP('Rewards (Input)'!Y24,'Reference Table'!$B$3:$D$6,3,FALSE))+'Rewards (Input)'!AA24))</f>
        <v>#N/A</v>
      </c>
      <c r="AB25" s="35" t="str">
        <f>IF('Rewards (Input)'!Z24="C",DEC2HEX(HEX2DEC(VLOOKUP('Rewards (Input)'!AB24,'Reference Table'!$G$3:$H$317,2,FALSE))+HEX2DEC(VLOOKUP('Rewards (Input)'!AA24,'Reference Table'!$J$3:$K$29,2,FALSE)),4),DEC2HEX(HEX2DEC(VLOOKUP('Rewards (Input)'!Z24,'Reference Table'!$B$3:$D$6,3,FALSE))+'Rewards (Input)'!AB24))</f>
        <v>47D0</v>
      </c>
      <c r="AC25" s="35" t="e">
        <f>IF('Rewards (Input)'!AA24="C",DEC2HEX(HEX2DEC(VLOOKUP('Rewards (Input)'!AC24,'Reference Table'!$G$3:$H$317,2,FALSE))+HEX2DEC(VLOOKUP('Rewards (Input)'!AB24,'Reference Table'!$J$3:$K$29,2,FALSE)),4),DEC2HEX(HEX2DEC(VLOOKUP('Rewards (Input)'!AA24,'Reference Table'!$B$3:$D$6,3,FALSE))+'Rewards (Input)'!AC24))</f>
        <v>#N/A</v>
      </c>
      <c r="AD25" s="35" t="e">
        <f>IF('Rewards (Input)'!AB24="C",DEC2HEX(HEX2DEC(VLOOKUP('Rewards (Input)'!AD24,'Reference Table'!$G$3:$H$317,2,FALSE))+HEX2DEC(VLOOKUP('Rewards (Input)'!AC24,'Reference Table'!$J$3:$K$29,2,FALSE)),4),DEC2HEX(HEX2DEC(VLOOKUP('Rewards (Input)'!AB24,'Reference Table'!$B$3:$D$6,3,FALSE))+'Rewards (Input)'!AD24))</f>
        <v>#N/A</v>
      </c>
      <c r="AE25" s="35" t="str">
        <f>IF('Rewards (Input)'!AC24="C",DEC2HEX(HEX2DEC(VLOOKUP('Rewards (Input)'!AE24,'Reference Table'!$G$3:$H$317,2,FALSE))+HEX2DEC(VLOOKUP('Rewards (Input)'!AD24,'Reference Table'!$J$3:$K$29,2,FALSE)),4),DEC2HEX(HEX2DEC(VLOOKUP('Rewards (Input)'!AC24,'Reference Table'!$B$3:$D$6,3,FALSE))+'Rewards (Input)'!AE24))</f>
        <v>47D0</v>
      </c>
      <c r="AF25" s="35" t="e">
        <f>IF('Rewards (Input)'!AD24="C",DEC2HEX(HEX2DEC(VLOOKUP('Rewards (Input)'!AF24,'Reference Table'!$G$3:$H$317,2,FALSE))+HEX2DEC(VLOOKUP('Rewards (Input)'!AE24,'Reference Table'!$J$3:$K$29,2,FALSE)),4),DEC2HEX(HEX2DEC(VLOOKUP('Rewards (Input)'!AD24,'Reference Table'!$B$3:$D$6,3,FALSE))+'Rewards (Input)'!AF24))</f>
        <v>#N/A</v>
      </c>
      <c r="AG25" s="35" t="e">
        <f>IF('Rewards (Input)'!AE24="C",DEC2HEX(HEX2DEC(VLOOKUP('Rewards (Input)'!AG24,'Reference Table'!$G$3:$H$317,2,FALSE))+HEX2DEC(VLOOKUP('Rewards (Input)'!AF24,'Reference Table'!$J$3:$K$29,2,FALSE)),4),DEC2HEX(HEX2DEC(VLOOKUP('Rewards (Input)'!AE24,'Reference Table'!$B$3:$D$6,3,FALSE))+'Rewards (Input)'!AG24))</f>
        <v>#N/A</v>
      </c>
      <c r="AH25" s="35" t="str">
        <f>IF('Rewards (Input)'!AF24="C",DEC2HEX(HEX2DEC(VLOOKUP('Rewards (Input)'!AH24,'Reference Table'!$G$3:$H$317,2,FALSE))+HEX2DEC(VLOOKUP('Rewards (Input)'!AG24,'Reference Table'!$J$3:$K$29,2,FALSE)),4),DEC2HEX(HEX2DEC(VLOOKUP('Rewards (Input)'!AF24,'Reference Table'!$B$3:$D$6,3,FALSE))+'Rewards (Input)'!AH24))</f>
        <v>4BB8</v>
      </c>
      <c r="AI25" s="35" t="e">
        <f>IF('Rewards (Input)'!AG24="C",DEC2HEX(HEX2DEC(VLOOKUP('Rewards (Input)'!AI24,'Reference Table'!$G$3:$H$317,2,FALSE))+HEX2DEC(VLOOKUP('Rewards (Input)'!AH24,'Reference Table'!$J$3:$K$29,2,FALSE)),4),DEC2HEX(HEX2DEC(VLOOKUP('Rewards (Input)'!AG24,'Reference Table'!$B$3:$D$6,3,FALSE))+'Rewards (Input)'!AI24))</f>
        <v>#N/A</v>
      </c>
      <c r="AJ25" s="35" t="e">
        <f>IF('Rewards (Input)'!AH24="C",DEC2HEX(HEX2DEC(VLOOKUP('Rewards (Input)'!AJ24,'Reference Table'!$G$3:$H$317,2,FALSE))+HEX2DEC(VLOOKUP('Rewards (Input)'!AI24,'Reference Table'!$J$3:$K$29,2,FALSE)),4),DEC2HEX(HEX2DEC(VLOOKUP('Rewards (Input)'!AH24,'Reference Table'!$B$3:$D$6,3,FALSE))+'Rewards (Input)'!AJ24))</f>
        <v>#N/A</v>
      </c>
      <c r="AK25" s="35" t="str">
        <f>IF('Rewards (Input)'!AI24="C",DEC2HEX(HEX2DEC(VLOOKUP('Rewards (Input)'!AK24,'Reference Table'!$G$3:$H$317,2,FALSE))+HEX2DEC(VLOOKUP('Rewards (Input)'!AJ24,'Reference Table'!$J$3:$K$29,2,FALSE)),4),DEC2HEX(HEX2DEC(VLOOKUP('Rewards (Input)'!AI24,'Reference Table'!$B$3:$D$6,3,FALSE))+'Rewards (Input)'!AK24))</f>
        <v>4BB8</v>
      </c>
      <c r="AL25" s="35" t="e">
        <f>IF('Rewards (Input)'!AJ24="C",DEC2HEX(HEX2DEC(VLOOKUP('Rewards (Input)'!AL24,'Reference Table'!$G$3:$H$317,2,FALSE))+HEX2DEC(VLOOKUP('Rewards (Input)'!AK24,'Reference Table'!$J$3:$K$29,2,FALSE)),4),DEC2HEX(HEX2DEC(VLOOKUP('Rewards (Input)'!AJ24,'Reference Table'!$B$3:$D$6,3,FALSE))+'Rewards (Input)'!AL24))</f>
        <v>#N/A</v>
      </c>
      <c r="AM25" s="35" t="e">
        <f>IF('Rewards (Input)'!AK24="C",DEC2HEX(HEX2DEC(VLOOKUP('Rewards (Input)'!AM24,'Reference Table'!$G$3:$H$317,2,FALSE))+HEX2DEC(VLOOKUP('Rewards (Input)'!AL24,'Reference Table'!$J$3:$K$29,2,FALSE)),4),DEC2HEX(HEX2DEC(VLOOKUP('Rewards (Input)'!AK24,'Reference Table'!$B$3:$D$6,3,FALSE))+'Rewards (Input)'!AM24))</f>
        <v>#N/A</v>
      </c>
      <c r="AN25" s="35" t="str">
        <f>IF('Rewards (Input)'!AL24="C",DEC2HEX(HEX2DEC(VLOOKUP('Rewards (Input)'!AN24,'Reference Table'!$G$3:$H$317,2,FALSE))+HEX2DEC(VLOOKUP('Rewards (Input)'!AM24,'Reference Table'!$J$3:$K$29,2,FALSE)),4),DEC2HEX(HEX2DEC(VLOOKUP('Rewards (Input)'!AL24,'Reference Table'!$B$3:$D$6,3,FALSE))+'Rewards (Input)'!AN24))</f>
        <v>4FA0</v>
      </c>
      <c r="AO25" s="35" t="e">
        <f>IF('Rewards (Input)'!AM24="C",DEC2HEX(HEX2DEC(VLOOKUP('Rewards (Input)'!AO24,'Reference Table'!$G$3:$H$317,2,FALSE))+HEX2DEC(VLOOKUP('Rewards (Input)'!AN24,'Reference Table'!$J$3:$K$29,2,FALSE)),4),DEC2HEX(HEX2DEC(VLOOKUP('Rewards (Input)'!AM24,'Reference Table'!$B$3:$D$6,3,FALSE))+'Rewards (Input)'!AO24))</f>
        <v>#N/A</v>
      </c>
      <c r="AP25" s="35" t="e">
        <f>IF('Rewards (Input)'!AN24="C",DEC2HEX(HEX2DEC(VLOOKUP('Rewards (Input)'!AP24,'Reference Table'!$G$3:$H$317,2,FALSE))+HEX2DEC(VLOOKUP('Rewards (Input)'!AO24,'Reference Table'!$J$3:$K$29,2,FALSE)),4),DEC2HEX(HEX2DEC(VLOOKUP('Rewards (Input)'!AN24,'Reference Table'!$B$3:$D$6,3,FALSE))+'Rewards (Input)'!AP24))</f>
        <v>#N/A</v>
      </c>
      <c r="AQ25" s="35" t="str">
        <f>IF('Rewards (Input)'!AO24="C",DEC2HEX(HEX2DEC(VLOOKUP('Rewards (Input)'!AQ24,'Reference Table'!$G$3:$H$317,2,FALSE))+HEX2DEC(VLOOKUP('Rewards (Input)'!AP24,'Reference Table'!$J$3:$K$29,2,FALSE)),4),DEC2HEX(HEX2DEC(VLOOKUP('Rewards (Input)'!AO24,'Reference Table'!$B$3:$D$6,3,FALSE))+'Rewards (Input)'!AQ24))</f>
        <v>4FA0</v>
      </c>
      <c r="AR25" s="28" t="e">
        <f>IF('Rewards (Input)'!AP24="C",DEC2HEX(HEX2DEC(VLOOKUP('Rewards (Input)'!AR24,'Reference Table'!$G$3:$H$317,2,FALSE))+HEX2DEC(VLOOKUP('Rewards (Input)'!AQ24,'Reference Table'!$J$3:$K$29,2,FALSE)),4),DEC2HEX(HEX2DEC(VLOOKUP('Rewards (Input)'!AP24,'Reference Table'!$B$3:$D$6,3,FALSE))+'Rewards (Input)'!AR24))</f>
        <v>#N/A</v>
      </c>
      <c r="AS25" s="46" t="e">
        <f>IF('Rewards (Input)'!AQ24="C",DEC2HEX(HEX2DEC(VLOOKUP('Rewards (Input)'!AS24,'Reference Table'!$G$3:$H$317,2,FALSE))+HEX2DEC(VLOOKUP('Rewards (Input)'!AR24,'Reference Table'!$J$3:$K$29,2,FALSE)),4),DEC2HEX(HEX2DEC(VLOOKUP('Rewards (Input)'!AQ24,'Reference Table'!$B$3:$D$6,3,FALSE))+'Rewards (Input)'!AS24))</f>
        <v>#N/A</v>
      </c>
      <c r="AT25" s="24"/>
      <c r="AU25" s="35" t="str">
        <f>IF('Rewards (Input)'!AS24="C",DEC2HEX(HEX2DEC(VLOOKUP('Rewards (Input)'!AU24,'Reference Table'!$G$3:$H$317,2,FALSE))+HEX2DEC(VLOOKUP('Rewards (Input)'!AT24,'Reference Table'!$J$3:$K$29,2,FALSE)),4),DEC2HEX(HEX2DEC(VLOOKUP('Rewards (Input)'!AS24,'Reference Table'!$B$3:$D$6,3,FALSE))+'Rewards (Input)'!AU24))</f>
        <v>47D0</v>
      </c>
      <c r="AV25" s="28" t="e">
        <f>IF('Rewards (Input)'!AT24="C",DEC2HEX(HEX2DEC(VLOOKUP('Rewards (Input)'!AV24,'Reference Table'!$G$3:$H$317,2,FALSE))+HEX2DEC(VLOOKUP('Rewards (Input)'!AU24,'Reference Table'!$J$3:$K$29,2,FALSE)),4),DEC2HEX(HEX2DEC(VLOOKUP('Rewards (Input)'!AT24,'Reference Table'!$B$3:$D$6,3,FALSE))+'Rewards (Input)'!AV24))</f>
        <v>#N/A</v>
      </c>
      <c r="AW25" s="35" t="e">
        <f>IF('Rewards (Input)'!AU24="C",DEC2HEX(HEX2DEC(VLOOKUP('Rewards (Input)'!AW24,'Reference Table'!$G$3:$H$317,2,FALSE))+HEX2DEC(VLOOKUP('Rewards (Input)'!AV24,'Reference Table'!$J$3:$K$29,2,FALSE)),4),DEC2HEX(HEX2DEC(VLOOKUP('Rewards (Input)'!AU24,'Reference Table'!$B$3:$D$6,3,FALSE))+'Rewards (Input)'!AW24))</f>
        <v>#N/A</v>
      </c>
      <c r="AX25" s="35" t="str">
        <f>IF('Rewards (Input)'!AV24="C",DEC2HEX(HEX2DEC(VLOOKUP('Rewards (Input)'!AX24,'Reference Table'!$G$3:$H$317,2,FALSE))+HEX2DEC(VLOOKUP('Rewards (Input)'!AW24,'Reference Table'!$J$3:$K$29,2,FALSE)),4),DEC2HEX(HEX2DEC(VLOOKUP('Rewards (Input)'!AV24,'Reference Table'!$B$3:$D$6,3,FALSE))+'Rewards (Input)'!AX24))</f>
        <v>47D0</v>
      </c>
      <c r="AY25" s="35" t="e">
        <f>IF('Rewards (Input)'!AW24="C",DEC2HEX(HEX2DEC(VLOOKUP('Rewards (Input)'!AY24,'Reference Table'!$G$3:$H$317,2,FALSE))+HEX2DEC(VLOOKUP('Rewards (Input)'!AX24,'Reference Table'!$J$3:$K$29,2,FALSE)),4),DEC2HEX(HEX2DEC(VLOOKUP('Rewards (Input)'!AW24,'Reference Table'!$B$3:$D$6,3,FALSE))+'Rewards (Input)'!AY24))</f>
        <v>#N/A</v>
      </c>
      <c r="AZ25" s="35" t="e">
        <f>IF('Rewards (Input)'!AX24="C",DEC2HEX(HEX2DEC(VLOOKUP('Rewards (Input)'!AZ24,'Reference Table'!$G$3:$H$317,2,FALSE))+HEX2DEC(VLOOKUP('Rewards (Input)'!AY24,'Reference Table'!$J$3:$K$29,2,FALSE)),4),DEC2HEX(HEX2DEC(VLOOKUP('Rewards (Input)'!AX24,'Reference Table'!$B$3:$D$6,3,FALSE))+'Rewards (Input)'!AZ24))</f>
        <v>#N/A</v>
      </c>
      <c r="BA25" s="35" t="str">
        <f>IF('Rewards (Input)'!AY24="C",DEC2HEX(HEX2DEC(VLOOKUP('Rewards (Input)'!BA24,'Reference Table'!$G$3:$H$317,2,FALSE))+HEX2DEC(VLOOKUP('Rewards (Input)'!AZ24,'Reference Table'!$J$3:$K$29,2,FALSE)),4),DEC2HEX(HEX2DEC(VLOOKUP('Rewards (Input)'!AY24,'Reference Table'!$B$3:$D$6,3,FALSE))+'Rewards (Input)'!BA24))</f>
        <v>47D0</v>
      </c>
      <c r="BB25" s="35" t="e">
        <f>IF('Rewards (Input)'!AZ24="C",DEC2HEX(HEX2DEC(VLOOKUP('Rewards (Input)'!BB24,'Reference Table'!$G$3:$H$317,2,FALSE))+HEX2DEC(VLOOKUP('Rewards (Input)'!BA24,'Reference Table'!$J$3:$K$29,2,FALSE)),4),DEC2HEX(HEX2DEC(VLOOKUP('Rewards (Input)'!AZ24,'Reference Table'!$B$3:$D$6,3,FALSE))+'Rewards (Input)'!BB24))</f>
        <v>#N/A</v>
      </c>
      <c r="BC25" s="35" t="e">
        <f>IF('Rewards (Input)'!BA24="C",DEC2HEX(HEX2DEC(VLOOKUP('Rewards (Input)'!BC24,'Reference Table'!$G$3:$H$317,2,FALSE))+HEX2DEC(VLOOKUP('Rewards (Input)'!BB24,'Reference Table'!$J$3:$K$29,2,FALSE)),4),DEC2HEX(HEX2DEC(VLOOKUP('Rewards (Input)'!BA24,'Reference Table'!$B$3:$D$6,3,FALSE))+'Rewards (Input)'!BC24))</f>
        <v>#N/A</v>
      </c>
      <c r="BD25" s="35" t="str">
        <f>IF('Rewards (Input)'!BB24="C",DEC2HEX(HEX2DEC(VLOOKUP('Rewards (Input)'!BD24,'Reference Table'!$G$3:$H$317,2,FALSE))+HEX2DEC(VLOOKUP('Rewards (Input)'!BC24,'Reference Table'!$J$3:$K$29,2,FALSE)),4),DEC2HEX(HEX2DEC(VLOOKUP('Rewards (Input)'!BB24,'Reference Table'!$B$3:$D$6,3,FALSE))+'Rewards (Input)'!BD24))</f>
        <v>47D0</v>
      </c>
      <c r="BE25" s="35" t="e">
        <f>IF('Rewards (Input)'!BC24="C",DEC2HEX(HEX2DEC(VLOOKUP('Rewards (Input)'!BE24,'Reference Table'!$G$3:$H$317,2,FALSE))+HEX2DEC(VLOOKUP('Rewards (Input)'!BD24,'Reference Table'!$J$3:$K$29,2,FALSE)),4),DEC2HEX(HEX2DEC(VLOOKUP('Rewards (Input)'!BC24,'Reference Table'!$B$3:$D$6,3,FALSE))+'Rewards (Input)'!BE24))</f>
        <v>#N/A</v>
      </c>
      <c r="BF25" s="35" t="e">
        <f>IF('Rewards (Input)'!BD24="C",DEC2HEX(HEX2DEC(VLOOKUP('Rewards (Input)'!BF24,'Reference Table'!$G$3:$H$317,2,FALSE))+HEX2DEC(VLOOKUP('Rewards (Input)'!BE24,'Reference Table'!$J$3:$K$29,2,FALSE)),4),DEC2HEX(HEX2DEC(VLOOKUP('Rewards (Input)'!BD24,'Reference Table'!$B$3:$D$6,3,FALSE))+'Rewards (Input)'!BF24))</f>
        <v>#N/A</v>
      </c>
      <c r="BG25" s="35" t="str">
        <f>IF('Rewards (Input)'!BE24="C",DEC2HEX(HEX2DEC(VLOOKUP('Rewards (Input)'!BG24,'Reference Table'!$G$3:$H$317,2,FALSE))+HEX2DEC(VLOOKUP('Rewards (Input)'!BF24,'Reference Table'!$J$3:$K$29,2,FALSE)),4),DEC2HEX(HEX2DEC(VLOOKUP('Rewards (Input)'!BE24,'Reference Table'!$B$3:$D$6,3,FALSE))+'Rewards (Input)'!BG24))</f>
        <v>47D0</v>
      </c>
      <c r="BH25" s="35" t="e">
        <f>IF('Rewards (Input)'!BF24="C",DEC2HEX(HEX2DEC(VLOOKUP('Rewards (Input)'!BH24,'Reference Table'!$G$3:$H$317,2,FALSE))+HEX2DEC(VLOOKUP('Rewards (Input)'!BG24,'Reference Table'!$J$3:$K$29,2,FALSE)),4),DEC2HEX(HEX2DEC(VLOOKUP('Rewards (Input)'!BF24,'Reference Table'!$B$3:$D$6,3,FALSE))+'Rewards (Input)'!BH24))</f>
        <v>#N/A</v>
      </c>
      <c r="BI25" s="35" t="e">
        <f>IF('Rewards (Input)'!BG24="C",DEC2HEX(HEX2DEC(VLOOKUP('Rewards (Input)'!BI24,'Reference Table'!$G$3:$H$317,2,FALSE))+HEX2DEC(VLOOKUP('Rewards (Input)'!BH24,'Reference Table'!$J$3:$K$29,2,FALSE)),4),DEC2HEX(HEX2DEC(VLOOKUP('Rewards (Input)'!BG24,'Reference Table'!$B$3:$D$6,3,FALSE))+'Rewards (Input)'!BI24))</f>
        <v>#N/A</v>
      </c>
      <c r="BJ25" s="35" t="str">
        <f>IF('Rewards (Input)'!BH24="C",DEC2HEX(HEX2DEC(VLOOKUP('Rewards (Input)'!BJ24,'Reference Table'!$G$3:$H$317,2,FALSE))+HEX2DEC(VLOOKUP('Rewards (Input)'!BI24,'Reference Table'!$J$3:$K$29,2,FALSE)),4),DEC2HEX(HEX2DEC(VLOOKUP('Rewards (Input)'!BH24,'Reference Table'!$B$3:$D$6,3,FALSE))+'Rewards (Input)'!BJ24))</f>
        <v>47D0</v>
      </c>
      <c r="BK25" s="35" t="e">
        <f>IF('Rewards (Input)'!BI24="C",DEC2HEX(HEX2DEC(VLOOKUP('Rewards (Input)'!BK24,'Reference Table'!$G$3:$H$317,2,FALSE))+HEX2DEC(VLOOKUP('Rewards (Input)'!BJ24,'Reference Table'!$J$3:$K$29,2,FALSE)),4),DEC2HEX(HEX2DEC(VLOOKUP('Rewards (Input)'!BI24,'Reference Table'!$B$3:$D$6,3,FALSE))+'Rewards (Input)'!BK24))</f>
        <v>#N/A</v>
      </c>
      <c r="BL25" s="35" t="e">
        <f>IF('Rewards (Input)'!BJ24="C",DEC2HEX(HEX2DEC(VLOOKUP('Rewards (Input)'!BL24,'Reference Table'!$G$3:$H$317,2,FALSE))+HEX2DEC(VLOOKUP('Rewards (Input)'!BK24,'Reference Table'!$J$3:$K$29,2,FALSE)),4),DEC2HEX(HEX2DEC(VLOOKUP('Rewards (Input)'!BJ24,'Reference Table'!$B$3:$D$6,3,FALSE))+'Rewards (Input)'!BL24))</f>
        <v>#N/A</v>
      </c>
      <c r="BM25" s="35" t="str">
        <f>IF('Rewards (Input)'!BK24="C",DEC2HEX(HEX2DEC(VLOOKUP('Rewards (Input)'!BM24,'Reference Table'!$G$3:$H$317,2,FALSE))+HEX2DEC(VLOOKUP('Rewards (Input)'!BL24,'Reference Table'!$J$3:$K$29,2,FALSE)),4),DEC2HEX(HEX2DEC(VLOOKUP('Rewards (Input)'!BK24,'Reference Table'!$B$3:$D$6,3,FALSE))+'Rewards (Input)'!BM24))</f>
        <v>47D0</v>
      </c>
      <c r="BN25" s="35" t="e">
        <f>IF('Rewards (Input)'!BL24="C",DEC2HEX(HEX2DEC(VLOOKUP('Rewards (Input)'!BN24,'Reference Table'!$G$3:$H$317,2,FALSE))+HEX2DEC(VLOOKUP('Rewards (Input)'!BM24,'Reference Table'!$J$3:$K$29,2,FALSE)),4),DEC2HEX(HEX2DEC(VLOOKUP('Rewards (Input)'!BL24,'Reference Table'!$B$3:$D$6,3,FALSE))+'Rewards (Input)'!BN24))</f>
        <v>#N/A</v>
      </c>
      <c r="BO25" s="35" t="e">
        <f>IF('Rewards (Input)'!BM24="C",DEC2HEX(HEX2DEC(VLOOKUP('Rewards (Input)'!BO24,'Reference Table'!$G$3:$H$317,2,FALSE))+HEX2DEC(VLOOKUP('Rewards (Input)'!BN24,'Reference Table'!$J$3:$K$29,2,FALSE)),4),DEC2HEX(HEX2DEC(VLOOKUP('Rewards (Input)'!BM24,'Reference Table'!$B$3:$D$6,3,FALSE))+'Rewards (Input)'!BO24))</f>
        <v>#N/A</v>
      </c>
      <c r="BP25" s="35" t="str">
        <f>IF('Rewards (Input)'!BN24="C",DEC2HEX(HEX2DEC(VLOOKUP('Rewards (Input)'!BP24,'Reference Table'!$G$3:$H$317,2,FALSE))+HEX2DEC(VLOOKUP('Rewards (Input)'!BO24,'Reference Table'!$J$3:$K$29,2,FALSE)),4),DEC2HEX(HEX2DEC(VLOOKUP('Rewards (Input)'!BN24,'Reference Table'!$B$3:$D$6,3,FALSE))+'Rewards (Input)'!BP24))</f>
        <v>47D0</v>
      </c>
      <c r="BQ25" s="35" t="e">
        <f>IF('Rewards (Input)'!BO24="C",DEC2HEX(HEX2DEC(VLOOKUP('Rewards (Input)'!BQ24,'Reference Table'!$G$3:$H$317,2,FALSE))+HEX2DEC(VLOOKUP('Rewards (Input)'!BP24,'Reference Table'!$J$3:$K$29,2,FALSE)),4),DEC2HEX(HEX2DEC(VLOOKUP('Rewards (Input)'!BO24,'Reference Table'!$B$3:$D$6,3,FALSE))+'Rewards (Input)'!BQ24))</f>
        <v>#N/A</v>
      </c>
      <c r="BR25" s="35" t="e">
        <f>IF('Rewards (Input)'!BP24="C",DEC2HEX(HEX2DEC(VLOOKUP('Rewards (Input)'!BR24,'Reference Table'!$G$3:$H$317,2,FALSE))+HEX2DEC(VLOOKUP('Rewards (Input)'!BQ24,'Reference Table'!$J$3:$K$29,2,FALSE)),4),DEC2HEX(HEX2DEC(VLOOKUP('Rewards (Input)'!BP24,'Reference Table'!$B$3:$D$6,3,FALSE))+'Rewards (Input)'!BR24))</f>
        <v>#N/A</v>
      </c>
      <c r="BS25" s="35" t="str">
        <f>IF('Rewards (Input)'!BQ24="C",DEC2HEX(HEX2DEC(VLOOKUP('Rewards (Input)'!BS24,'Reference Table'!$G$3:$H$317,2,FALSE))+HEX2DEC(VLOOKUP('Rewards (Input)'!BR24,'Reference Table'!$J$3:$K$29,2,FALSE)),4),DEC2HEX(HEX2DEC(VLOOKUP('Rewards (Input)'!BQ24,'Reference Table'!$B$3:$D$6,3,FALSE))+'Rewards (Input)'!BS24))</f>
        <v>47D0</v>
      </c>
      <c r="BT25" s="35" t="e">
        <f>IF('Rewards (Input)'!BR24="C",DEC2HEX(HEX2DEC(VLOOKUP('Rewards (Input)'!BT24,'Reference Table'!$G$3:$H$317,2,FALSE))+HEX2DEC(VLOOKUP('Rewards (Input)'!BS24,'Reference Table'!$J$3:$K$29,2,FALSE)),4),DEC2HEX(HEX2DEC(VLOOKUP('Rewards (Input)'!BR24,'Reference Table'!$B$3:$D$6,3,FALSE))+'Rewards (Input)'!BT24))</f>
        <v>#N/A</v>
      </c>
      <c r="BU25" s="35" t="e">
        <f>IF('Rewards (Input)'!BS24="C",DEC2HEX(HEX2DEC(VLOOKUP('Rewards (Input)'!BU24,'Reference Table'!$G$3:$H$317,2,FALSE))+HEX2DEC(VLOOKUP('Rewards (Input)'!BT24,'Reference Table'!$J$3:$K$29,2,FALSE)),4),DEC2HEX(HEX2DEC(VLOOKUP('Rewards (Input)'!BS24,'Reference Table'!$B$3:$D$6,3,FALSE))+'Rewards (Input)'!BU24))</f>
        <v>#N/A</v>
      </c>
      <c r="BV25" s="35" t="str">
        <f>IF('Rewards (Input)'!BT24="C",DEC2HEX(HEX2DEC(VLOOKUP('Rewards (Input)'!BV24,'Reference Table'!$G$3:$H$317,2,FALSE))+HEX2DEC(VLOOKUP('Rewards (Input)'!BU24,'Reference Table'!$J$3:$K$29,2,FALSE)),4),DEC2HEX(HEX2DEC(VLOOKUP('Rewards (Input)'!BT24,'Reference Table'!$B$3:$D$6,3,FALSE))+'Rewards (Input)'!BV24))</f>
        <v>8000</v>
      </c>
      <c r="BW25" s="35" t="e">
        <f>IF('Rewards (Input)'!BU24="C",DEC2HEX(HEX2DEC(VLOOKUP('Rewards (Input)'!BW24,'Reference Table'!$G$3:$H$317,2,FALSE))+HEX2DEC(VLOOKUP('Rewards (Input)'!BV24,'Reference Table'!$J$3:$K$29,2,FALSE)),4),DEC2HEX(HEX2DEC(VLOOKUP('Rewards (Input)'!BU24,'Reference Table'!$B$3:$D$6,3,FALSE))+'Rewards (Input)'!BW24))</f>
        <v>#N/A</v>
      </c>
      <c r="BX25" s="35" t="e">
        <f>IF('Rewards (Input)'!BV24="C",DEC2HEX(HEX2DEC(VLOOKUP('Rewards (Input)'!BX24,'Reference Table'!$G$3:$H$317,2,FALSE))+HEX2DEC(VLOOKUP('Rewards (Input)'!BW24,'Reference Table'!$J$3:$K$29,2,FALSE)),4),DEC2HEX(HEX2DEC(VLOOKUP('Rewards (Input)'!BV24,'Reference Table'!$B$3:$D$6,3,FALSE))+'Rewards (Input)'!BX24))</f>
        <v>#N/A</v>
      </c>
      <c r="BY25" s="35" t="str">
        <f>IF('Rewards (Input)'!BW24="C",DEC2HEX(HEX2DEC(VLOOKUP('Rewards (Input)'!BY24,'Reference Table'!$G$3:$H$317,2,FALSE))+HEX2DEC(VLOOKUP('Rewards (Input)'!BX24,'Reference Table'!$J$3:$K$29,2,FALSE)),4),DEC2HEX(HEX2DEC(VLOOKUP('Rewards (Input)'!BW24,'Reference Table'!$B$3:$D$6,3,FALSE))+'Rewards (Input)'!BY24))</f>
        <v>4BB8</v>
      </c>
      <c r="BZ25" s="35" t="e">
        <f>IF('Rewards (Input)'!BX24="C",DEC2HEX(HEX2DEC(VLOOKUP('Rewards (Input)'!BZ24,'Reference Table'!$G$3:$H$317,2,FALSE))+HEX2DEC(VLOOKUP('Rewards (Input)'!BY24,'Reference Table'!$J$3:$K$29,2,FALSE)),4),DEC2HEX(HEX2DEC(VLOOKUP('Rewards (Input)'!BX24,'Reference Table'!$B$3:$D$6,3,FALSE))+'Rewards (Input)'!BZ24))</f>
        <v>#N/A</v>
      </c>
      <c r="CA25" s="35" t="e">
        <f>IF('Rewards (Input)'!BY24="C",DEC2HEX(HEX2DEC(VLOOKUP('Rewards (Input)'!CA24,'Reference Table'!$G$3:$H$317,2,FALSE))+HEX2DEC(VLOOKUP('Rewards (Input)'!BZ24,'Reference Table'!$J$3:$K$29,2,FALSE)),4),DEC2HEX(HEX2DEC(VLOOKUP('Rewards (Input)'!BY24,'Reference Table'!$B$3:$D$6,3,FALSE))+'Rewards (Input)'!CA24))</f>
        <v>#N/A</v>
      </c>
      <c r="CB25" s="35" t="str">
        <f>IF('Rewards (Input)'!BZ24="C",DEC2HEX(HEX2DEC(VLOOKUP('Rewards (Input)'!CB24,'Reference Table'!$G$3:$H$317,2,FALSE))+HEX2DEC(VLOOKUP('Rewards (Input)'!CA24,'Reference Table'!$J$3:$K$29,2,FALSE)),4),DEC2HEX(HEX2DEC(VLOOKUP('Rewards (Input)'!BZ24,'Reference Table'!$B$3:$D$6,3,FALSE))+'Rewards (Input)'!CB24))</f>
        <v>4BB8</v>
      </c>
      <c r="CC25" s="35" t="e">
        <f>IF('Rewards (Input)'!CA24="C",DEC2HEX(HEX2DEC(VLOOKUP('Rewards (Input)'!CC24,'Reference Table'!$G$3:$H$317,2,FALSE))+HEX2DEC(VLOOKUP('Rewards (Input)'!CB24,'Reference Table'!$J$3:$K$29,2,FALSE)),4),DEC2HEX(HEX2DEC(VLOOKUP('Rewards (Input)'!CA24,'Reference Table'!$B$3:$D$6,3,FALSE))+'Rewards (Input)'!CC24))</f>
        <v>#N/A</v>
      </c>
      <c r="CD25" s="35" t="e">
        <f>IF('Rewards (Input)'!CB24="C",DEC2HEX(HEX2DEC(VLOOKUP('Rewards (Input)'!CD24,'Reference Table'!$G$3:$H$317,2,FALSE))+HEX2DEC(VLOOKUP('Rewards (Input)'!CC24,'Reference Table'!$J$3:$K$29,2,FALSE)),4),DEC2HEX(HEX2DEC(VLOOKUP('Rewards (Input)'!CB24,'Reference Table'!$B$3:$D$6,3,FALSE))+'Rewards (Input)'!CD24))</f>
        <v>#N/A</v>
      </c>
      <c r="CE25" s="35" t="str">
        <f>IF('Rewards (Input)'!CC24="C",DEC2HEX(HEX2DEC(VLOOKUP('Rewards (Input)'!CE24,'Reference Table'!$G$3:$H$317,2,FALSE))+HEX2DEC(VLOOKUP('Rewards (Input)'!CD24,'Reference Table'!$J$3:$K$29,2,FALSE)),4),DEC2HEX(HEX2DEC(VLOOKUP('Rewards (Input)'!CC24,'Reference Table'!$B$3:$D$6,3,FALSE))+'Rewards (Input)'!CE24))</f>
        <v>4FA0</v>
      </c>
      <c r="CF25" s="35" t="e">
        <f>IF('Rewards (Input)'!CD24="C",DEC2HEX(HEX2DEC(VLOOKUP('Rewards (Input)'!CF24,'Reference Table'!$G$3:$H$317,2,FALSE))+HEX2DEC(VLOOKUP('Rewards (Input)'!CE24,'Reference Table'!$J$3:$K$29,2,FALSE)),4),DEC2HEX(HEX2DEC(VLOOKUP('Rewards (Input)'!CD24,'Reference Table'!$B$3:$D$6,3,FALSE))+'Rewards (Input)'!CF24))</f>
        <v>#N/A</v>
      </c>
      <c r="CG25" s="35" t="e">
        <f>IF('Rewards (Input)'!CE24="C",DEC2HEX(HEX2DEC(VLOOKUP('Rewards (Input)'!CG24,'Reference Table'!$G$3:$H$317,2,FALSE))+HEX2DEC(VLOOKUP('Rewards (Input)'!CF24,'Reference Table'!$J$3:$K$29,2,FALSE)),4),DEC2HEX(HEX2DEC(VLOOKUP('Rewards (Input)'!CE24,'Reference Table'!$B$3:$D$6,3,FALSE))+'Rewards (Input)'!CG24))</f>
        <v>#N/A</v>
      </c>
      <c r="CH25" s="35" t="str">
        <f>IF('Rewards (Input)'!CF24="C",DEC2HEX(HEX2DEC(VLOOKUP('Rewards (Input)'!CH24,'Reference Table'!$G$3:$H$317,2,FALSE))+HEX2DEC(VLOOKUP('Rewards (Input)'!CG24,'Reference Table'!$J$3:$K$29,2,FALSE)),4),DEC2HEX(HEX2DEC(VLOOKUP('Rewards (Input)'!CF24,'Reference Table'!$B$3:$D$6,3,FALSE))+'Rewards (Input)'!CH24))</f>
        <v>4FA0</v>
      </c>
      <c r="CI25" s="28"/>
    </row>
    <row r="26" spans="1:87">
      <c r="A26" s="25" t="str">
        <f t="shared" si="0"/>
        <v>15</v>
      </c>
      <c r="B26" s="25" t="s">
        <v>62</v>
      </c>
      <c r="C26" s="37" t="str">
        <f t="shared" si="1"/>
        <v>16540</v>
      </c>
      <c r="D26" s="35" t="str">
        <f>IF('Rewards (Input)'!B25="C",DEC2HEX(HEX2DEC(VLOOKUP('Rewards (Input)'!D25,'Reference Table'!$G$3:$H$317,2,FALSE))+HEX2DEC(VLOOKUP('Rewards (Input)'!C25,'Reference Table'!$J$3:$K$29,2,FALSE)),4),DEC2HEX(HEX2DEC(VLOOKUP('Rewards (Input)'!B25,'Reference Table'!$B$3:$D$6,3,FALSE))+'Rewards (Input)'!D25))</f>
        <v>4064</v>
      </c>
      <c r="E26" s="35" t="e">
        <f>IF('Rewards (Input)'!C25="C",DEC2HEX(HEX2DEC(VLOOKUP('Rewards (Input)'!E25,'Reference Table'!$G$3:$H$317,2,FALSE))+HEX2DEC(VLOOKUP('Rewards (Input)'!D25,'Reference Table'!$J$3:$K$29,2,FALSE)),4),DEC2HEX(HEX2DEC(VLOOKUP('Rewards (Input)'!C25,'Reference Table'!$B$3:$D$6,3,FALSE))+'Rewards (Input)'!E25))</f>
        <v>#N/A</v>
      </c>
      <c r="F26" s="35" t="e">
        <f>IF('Rewards (Input)'!D25="C",DEC2HEX(HEX2DEC(VLOOKUP('Rewards (Input)'!F25,'Reference Table'!$G$3:$H$317,2,FALSE))+HEX2DEC(VLOOKUP('Rewards (Input)'!E25,'Reference Table'!$J$3:$K$29,2,FALSE)),4),DEC2HEX(HEX2DEC(VLOOKUP('Rewards (Input)'!D25,'Reference Table'!$B$3:$D$6,3,FALSE))+'Rewards (Input)'!F25))</f>
        <v>#N/A</v>
      </c>
      <c r="G26" s="35" t="str">
        <f>IF('Rewards (Input)'!E25="C",DEC2HEX(HEX2DEC(VLOOKUP('Rewards (Input)'!G25,'Reference Table'!$G$3:$H$317,2,FALSE))+HEX2DEC(VLOOKUP('Rewards (Input)'!F25,'Reference Table'!$J$3:$K$29,2,FALSE)),4),DEC2HEX(HEX2DEC(VLOOKUP('Rewards (Input)'!E25,'Reference Table'!$B$3:$D$6,3,FALSE))+'Rewards (Input)'!G25))</f>
        <v>4064</v>
      </c>
      <c r="H26" s="35" t="e">
        <f>IF('Rewards (Input)'!F25="C",DEC2HEX(HEX2DEC(VLOOKUP('Rewards (Input)'!H25,'Reference Table'!$G$3:$H$317,2,FALSE))+HEX2DEC(VLOOKUP('Rewards (Input)'!G25,'Reference Table'!$J$3:$K$29,2,FALSE)),4),DEC2HEX(HEX2DEC(VLOOKUP('Rewards (Input)'!F25,'Reference Table'!$B$3:$D$6,3,FALSE))+'Rewards (Input)'!H25))</f>
        <v>#N/A</v>
      </c>
      <c r="I26" s="35" t="e">
        <f>IF('Rewards (Input)'!G25="C",DEC2HEX(HEX2DEC(VLOOKUP('Rewards (Input)'!I25,'Reference Table'!$G$3:$H$317,2,FALSE))+HEX2DEC(VLOOKUP('Rewards (Input)'!H25,'Reference Table'!$J$3:$K$29,2,FALSE)),4),DEC2HEX(HEX2DEC(VLOOKUP('Rewards (Input)'!G25,'Reference Table'!$B$3:$D$6,3,FALSE))+'Rewards (Input)'!I25))</f>
        <v>#N/A</v>
      </c>
      <c r="J26" s="35" t="str">
        <f>IF('Rewards (Input)'!H25="C",DEC2HEX(HEX2DEC(VLOOKUP('Rewards (Input)'!J25,'Reference Table'!$G$3:$H$317,2,FALSE))+HEX2DEC(VLOOKUP('Rewards (Input)'!I25,'Reference Table'!$J$3:$K$29,2,FALSE)),4),DEC2HEX(HEX2DEC(VLOOKUP('Rewards (Input)'!H25,'Reference Table'!$B$3:$D$6,3,FALSE))+'Rewards (Input)'!J25))</f>
        <v>40C8</v>
      </c>
      <c r="K26" s="35" t="e">
        <f>IF('Rewards (Input)'!I25="C",DEC2HEX(HEX2DEC(VLOOKUP('Rewards (Input)'!K25,'Reference Table'!$G$3:$H$317,2,FALSE))+HEX2DEC(VLOOKUP('Rewards (Input)'!J25,'Reference Table'!$J$3:$K$29,2,FALSE)),4),DEC2HEX(HEX2DEC(VLOOKUP('Rewards (Input)'!I25,'Reference Table'!$B$3:$D$6,3,FALSE))+'Rewards (Input)'!K25))</f>
        <v>#N/A</v>
      </c>
      <c r="L26" s="35" t="e">
        <f>IF('Rewards (Input)'!J25="C",DEC2HEX(HEX2DEC(VLOOKUP('Rewards (Input)'!L25,'Reference Table'!$G$3:$H$317,2,FALSE))+HEX2DEC(VLOOKUP('Rewards (Input)'!K25,'Reference Table'!$J$3:$K$29,2,FALSE)),4),DEC2HEX(HEX2DEC(VLOOKUP('Rewards (Input)'!J25,'Reference Table'!$B$3:$D$6,3,FALSE))+'Rewards (Input)'!L25))</f>
        <v>#N/A</v>
      </c>
      <c r="M26" s="35" t="str">
        <f>IF('Rewards (Input)'!K25="C",DEC2HEX(HEX2DEC(VLOOKUP('Rewards (Input)'!M25,'Reference Table'!$G$3:$H$317,2,FALSE))+HEX2DEC(VLOOKUP('Rewards (Input)'!L25,'Reference Table'!$J$3:$K$29,2,FALSE)),4),DEC2HEX(HEX2DEC(VLOOKUP('Rewards (Input)'!K25,'Reference Table'!$B$3:$D$6,3,FALSE))+'Rewards (Input)'!M25))</f>
        <v>40C8</v>
      </c>
      <c r="N26" s="35" t="e">
        <f>IF('Rewards (Input)'!L25="C",DEC2HEX(HEX2DEC(VLOOKUP('Rewards (Input)'!N25,'Reference Table'!$G$3:$H$317,2,FALSE))+HEX2DEC(VLOOKUP('Rewards (Input)'!M25,'Reference Table'!$J$3:$K$29,2,FALSE)),4),DEC2HEX(HEX2DEC(VLOOKUP('Rewards (Input)'!L25,'Reference Table'!$B$3:$D$6,3,FALSE))+'Rewards (Input)'!N25))</f>
        <v>#N/A</v>
      </c>
      <c r="O26" s="35" t="e">
        <f>IF('Rewards (Input)'!M25="C",DEC2HEX(HEX2DEC(VLOOKUP('Rewards (Input)'!O25,'Reference Table'!$G$3:$H$317,2,FALSE))+HEX2DEC(VLOOKUP('Rewards (Input)'!N25,'Reference Table'!$J$3:$K$29,2,FALSE)),4),DEC2HEX(HEX2DEC(VLOOKUP('Rewards (Input)'!M25,'Reference Table'!$B$3:$D$6,3,FALSE))+'Rewards (Input)'!O25))</f>
        <v>#N/A</v>
      </c>
      <c r="P26" s="35" t="str">
        <f>IF('Rewards (Input)'!N25="C",DEC2HEX(HEX2DEC(VLOOKUP('Rewards (Input)'!P25,'Reference Table'!$G$3:$H$317,2,FALSE))+HEX2DEC(VLOOKUP('Rewards (Input)'!O25,'Reference Table'!$J$3:$K$29,2,FALSE)),4),DEC2HEX(HEX2DEC(VLOOKUP('Rewards (Input)'!N25,'Reference Table'!$B$3:$D$6,3,FALSE))+'Rewards (Input)'!P25))</f>
        <v>1618</v>
      </c>
      <c r="Q26" s="35" t="e">
        <f>IF('Rewards (Input)'!O25="C",DEC2HEX(HEX2DEC(VLOOKUP('Rewards (Input)'!Q25,'Reference Table'!$G$3:$H$317,2,FALSE))+HEX2DEC(VLOOKUP('Rewards (Input)'!P25,'Reference Table'!$J$3:$K$29,2,FALSE)),4),DEC2HEX(HEX2DEC(VLOOKUP('Rewards (Input)'!O25,'Reference Table'!$B$3:$D$6,3,FALSE))+'Rewards (Input)'!Q25))</f>
        <v>#N/A</v>
      </c>
      <c r="R26" s="35" t="e">
        <f>IF('Rewards (Input)'!P25="C",DEC2HEX(HEX2DEC(VLOOKUP('Rewards (Input)'!R25,'Reference Table'!$G$3:$H$317,2,FALSE))+HEX2DEC(VLOOKUP('Rewards (Input)'!Q25,'Reference Table'!$J$3:$K$29,2,FALSE)),4),DEC2HEX(HEX2DEC(VLOOKUP('Rewards (Input)'!P25,'Reference Table'!$B$3:$D$6,3,FALSE))+'Rewards (Input)'!R25))</f>
        <v>#N/A</v>
      </c>
      <c r="S26" s="35" t="str">
        <f>IF('Rewards (Input)'!Q25="C",DEC2HEX(HEX2DEC(VLOOKUP('Rewards (Input)'!S25,'Reference Table'!$G$3:$H$317,2,FALSE))+HEX2DEC(VLOOKUP('Rewards (Input)'!R25,'Reference Table'!$J$3:$K$29,2,FALSE)),4),DEC2HEX(HEX2DEC(VLOOKUP('Rewards (Input)'!Q25,'Reference Table'!$B$3:$D$6,3,FALSE))+'Rewards (Input)'!S25))</f>
        <v>40FA</v>
      </c>
      <c r="T26" s="35" t="e">
        <f>IF('Rewards (Input)'!R25="C",DEC2HEX(HEX2DEC(VLOOKUP('Rewards (Input)'!T25,'Reference Table'!$G$3:$H$317,2,FALSE))+HEX2DEC(VLOOKUP('Rewards (Input)'!S25,'Reference Table'!$J$3:$K$29,2,FALSE)),4),DEC2HEX(HEX2DEC(VLOOKUP('Rewards (Input)'!R25,'Reference Table'!$B$3:$D$6,3,FALSE))+'Rewards (Input)'!T25))</f>
        <v>#N/A</v>
      </c>
      <c r="U26" s="35" t="e">
        <f>IF('Rewards (Input)'!S25="C",DEC2HEX(HEX2DEC(VLOOKUP('Rewards (Input)'!U25,'Reference Table'!$G$3:$H$317,2,FALSE))+HEX2DEC(VLOOKUP('Rewards (Input)'!T25,'Reference Table'!$J$3:$K$29,2,FALSE)),4),DEC2HEX(HEX2DEC(VLOOKUP('Rewards (Input)'!S25,'Reference Table'!$B$3:$D$6,3,FALSE))+'Rewards (Input)'!U25))</f>
        <v>#N/A</v>
      </c>
      <c r="V26" s="35" t="str">
        <f>IF('Rewards (Input)'!T25="C",DEC2HEX(HEX2DEC(VLOOKUP('Rewards (Input)'!V25,'Reference Table'!$G$3:$H$317,2,FALSE))+HEX2DEC(VLOOKUP('Rewards (Input)'!U25,'Reference Table'!$J$3:$K$29,2,FALSE)),4),DEC2HEX(HEX2DEC(VLOOKUP('Rewards (Input)'!T25,'Reference Table'!$B$3:$D$6,3,FALSE))+'Rewards (Input)'!V25))</f>
        <v>1E18</v>
      </c>
      <c r="W26" s="35" t="e">
        <f>IF('Rewards (Input)'!U25="C",DEC2HEX(HEX2DEC(VLOOKUP('Rewards (Input)'!W25,'Reference Table'!$G$3:$H$317,2,FALSE))+HEX2DEC(VLOOKUP('Rewards (Input)'!V25,'Reference Table'!$J$3:$K$29,2,FALSE)),4),DEC2HEX(HEX2DEC(VLOOKUP('Rewards (Input)'!U25,'Reference Table'!$B$3:$D$6,3,FALSE))+'Rewards (Input)'!W25))</f>
        <v>#N/A</v>
      </c>
      <c r="X26" s="35" t="e">
        <f>IF('Rewards (Input)'!V25="C",DEC2HEX(HEX2DEC(VLOOKUP('Rewards (Input)'!X25,'Reference Table'!$G$3:$H$317,2,FALSE))+HEX2DEC(VLOOKUP('Rewards (Input)'!W25,'Reference Table'!$J$3:$K$29,2,FALSE)),4),DEC2HEX(HEX2DEC(VLOOKUP('Rewards (Input)'!V25,'Reference Table'!$B$3:$D$6,3,FALSE))+'Rewards (Input)'!X25))</f>
        <v>#N/A</v>
      </c>
      <c r="Y26" s="35" t="str">
        <f>IF('Rewards (Input)'!W25="C",DEC2HEX(HEX2DEC(VLOOKUP('Rewards (Input)'!Y25,'Reference Table'!$G$3:$H$317,2,FALSE))+HEX2DEC(VLOOKUP('Rewards (Input)'!X25,'Reference Table'!$J$3:$K$29,2,FALSE)),4),DEC2HEX(HEX2DEC(VLOOKUP('Rewards (Input)'!W25,'Reference Table'!$B$3:$D$6,3,FALSE))+'Rewards (Input)'!Y25))</f>
        <v>412C</v>
      </c>
      <c r="Z26" s="35" t="e">
        <f>IF('Rewards (Input)'!X25="C",DEC2HEX(HEX2DEC(VLOOKUP('Rewards (Input)'!Z25,'Reference Table'!$G$3:$H$317,2,FALSE))+HEX2DEC(VLOOKUP('Rewards (Input)'!Y25,'Reference Table'!$J$3:$K$29,2,FALSE)),4),DEC2HEX(HEX2DEC(VLOOKUP('Rewards (Input)'!X25,'Reference Table'!$B$3:$D$6,3,FALSE))+'Rewards (Input)'!Z25))</f>
        <v>#N/A</v>
      </c>
      <c r="AA26" s="35" t="e">
        <f>IF('Rewards (Input)'!Y25="C",DEC2HEX(HEX2DEC(VLOOKUP('Rewards (Input)'!AA25,'Reference Table'!$G$3:$H$317,2,FALSE))+HEX2DEC(VLOOKUP('Rewards (Input)'!Z25,'Reference Table'!$J$3:$K$29,2,FALSE)),4),DEC2HEX(HEX2DEC(VLOOKUP('Rewards (Input)'!Y25,'Reference Table'!$B$3:$D$6,3,FALSE))+'Rewards (Input)'!AA25))</f>
        <v>#N/A</v>
      </c>
      <c r="AB26" s="35" t="str">
        <f>IF('Rewards (Input)'!Z25="C",DEC2HEX(HEX2DEC(VLOOKUP('Rewards (Input)'!AB25,'Reference Table'!$G$3:$H$317,2,FALSE))+HEX2DEC(VLOOKUP('Rewards (Input)'!AA25,'Reference Table'!$J$3:$K$29,2,FALSE)),4),DEC2HEX(HEX2DEC(VLOOKUP('Rewards (Input)'!Z25,'Reference Table'!$B$3:$D$6,3,FALSE))+'Rewards (Input)'!AB25))</f>
        <v>0A18</v>
      </c>
      <c r="AC26" s="35" t="e">
        <f>IF('Rewards (Input)'!AA25="C",DEC2HEX(HEX2DEC(VLOOKUP('Rewards (Input)'!AC25,'Reference Table'!$G$3:$H$317,2,FALSE))+HEX2DEC(VLOOKUP('Rewards (Input)'!AB25,'Reference Table'!$J$3:$K$29,2,FALSE)),4),DEC2HEX(HEX2DEC(VLOOKUP('Rewards (Input)'!AA25,'Reference Table'!$B$3:$D$6,3,FALSE))+'Rewards (Input)'!AC25))</f>
        <v>#N/A</v>
      </c>
      <c r="AD26" s="35" t="e">
        <f>IF('Rewards (Input)'!AB25="C",DEC2HEX(HEX2DEC(VLOOKUP('Rewards (Input)'!AD25,'Reference Table'!$G$3:$H$317,2,FALSE))+HEX2DEC(VLOOKUP('Rewards (Input)'!AC25,'Reference Table'!$J$3:$K$29,2,FALSE)),4),DEC2HEX(HEX2DEC(VLOOKUP('Rewards (Input)'!AB25,'Reference Table'!$B$3:$D$6,3,FALSE))+'Rewards (Input)'!AD25))</f>
        <v>#N/A</v>
      </c>
      <c r="AE26" s="35" t="str">
        <f>IF('Rewards (Input)'!AC25="C",DEC2HEX(HEX2DEC(VLOOKUP('Rewards (Input)'!AE25,'Reference Table'!$G$3:$H$317,2,FALSE))+HEX2DEC(VLOOKUP('Rewards (Input)'!AD25,'Reference Table'!$J$3:$K$29,2,FALSE)),4),DEC2HEX(HEX2DEC(VLOOKUP('Rewards (Input)'!AC25,'Reference Table'!$B$3:$D$6,3,FALSE))+'Rewards (Input)'!AE25))</f>
        <v>0018</v>
      </c>
      <c r="AF26" s="35" t="e">
        <f>IF('Rewards (Input)'!AD25="C",DEC2HEX(HEX2DEC(VLOOKUP('Rewards (Input)'!AF25,'Reference Table'!$G$3:$H$317,2,FALSE))+HEX2DEC(VLOOKUP('Rewards (Input)'!AE25,'Reference Table'!$J$3:$K$29,2,FALSE)),4),DEC2HEX(HEX2DEC(VLOOKUP('Rewards (Input)'!AD25,'Reference Table'!$B$3:$D$6,3,FALSE))+'Rewards (Input)'!AF25))</f>
        <v>#N/A</v>
      </c>
      <c r="AG26" s="35" t="e">
        <f>IF('Rewards (Input)'!AE25="C",DEC2HEX(HEX2DEC(VLOOKUP('Rewards (Input)'!AG25,'Reference Table'!$G$3:$H$317,2,FALSE))+HEX2DEC(VLOOKUP('Rewards (Input)'!AF25,'Reference Table'!$J$3:$K$29,2,FALSE)),4),DEC2HEX(HEX2DEC(VLOOKUP('Rewards (Input)'!AE25,'Reference Table'!$B$3:$D$6,3,FALSE))+'Rewards (Input)'!AG25))</f>
        <v>#N/A</v>
      </c>
      <c r="AH26" s="35" t="str">
        <f>IF('Rewards (Input)'!AF25="C",DEC2HEX(HEX2DEC(VLOOKUP('Rewards (Input)'!AH25,'Reference Table'!$G$3:$H$317,2,FALSE))+HEX2DEC(VLOOKUP('Rewards (Input)'!AG25,'Reference Table'!$J$3:$K$29,2,FALSE)),4),DEC2HEX(HEX2DEC(VLOOKUP('Rewards (Input)'!AF25,'Reference Table'!$B$3:$D$6,3,FALSE))+'Rewards (Input)'!AH25))</f>
        <v>3418</v>
      </c>
      <c r="AI26" s="35" t="e">
        <f>IF('Rewards (Input)'!AG25="C",DEC2HEX(HEX2DEC(VLOOKUP('Rewards (Input)'!AI25,'Reference Table'!$G$3:$H$317,2,FALSE))+HEX2DEC(VLOOKUP('Rewards (Input)'!AH25,'Reference Table'!$J$3:$K$29,2,FALSE)),4),DEC2HEX(HEX2DEC(VLOOKUP('Rewards (Input)'!AG25,'Reference Table'!$B$3:$D$6,3,FALSE))+'Rewards (Input)'!AI25))</f>
        <v>#N/A</v>
      </c>
      <c r="AJ26" s="35" t="e">
        <f>IF('Rewards (Input)'!AH25="C",DEC2HEX(HEX2DEC(VLOOKUP('Rewards (Input)'!AJ25,'Reference Table'!$G$3:$H$317,2,FALSE))+HEX2DEC(VLOOKUP('Rewards (Input)'!AI25,'Reference Table'!$J$3:$K$29,2,FALSE)),4),DEC2HEX(HEX2DEC(VLOOKUP('Rewards (Input)'!AH25,'Reference Table'!$B$3:$D$6,3,FALSE))+'Rewards (Input)'!AJ25))</f>
        <v>#N/A</v>
      </c>
      <c r="AK26" s="35" t="str">
        <f>IF('Rewards (Input)'!AI25="C",DEC2HEX(HEX2DEC(VLOOKUP('Rewards (Input)'!AK25,'Reference Table'!$G$3:$H$317,2,FALSE))+HEX2DEC(VLOOKUP('Rewards (Input)'!AJ25,'Reference Table'!$J$3:$K$29,2,FALSE)),4),DEC2HEX(HEX2DEC(VLOOKUP('Rewards (Input)'!AI25,'Reference Table'!$B$3:$D$6,3,FALSE))+'Rewards (Input)'!AK25))</f>
        <v>3418</v>
      </c>
      <c r="AL26" s="35" t="e">
        <f>IF('Rewards (Input)'!AJ25="C",DEC2HEX(HEX2DEC(VLOOKUP('Rewards (Input)'!AL25,'Reference Table'!$G$3:$H$317,2,FALSE))+HEX2DEC(VLOOKUP('Rewards (Input)'!AK25,'Reference Table'!$J$3:$K$29,2,FALSE)),4),DEC2HEX(HEX2DEC(VLOOKUP('Rewards (Input)'!AJ25,'Reference Table'!$B$3:$D$6,3,FALSE))+'Rewards (Input)'!AL25))</f>
        <v>#N/A</v>
      </c>
      <c r="AM26" s="35" t="e">
        <f>IF('Rewards (Input)'!AK25="C",DEC2HEX(HEX2DEC(VLOOKUP('Rewards (Input)'!AM25,'Reference Table'!$G$3:$H$317,2,FALSE))+HEX2DEC(VLOOKUP('Rewards (Input)'!AL25,'Reference Table'!$J$3:$K$29,2,FALSE)),4),DEC2HEX(HEX2DEC(VLOOKUP('Rewards (Input)'!AK25,'Reference Table'!$B$3:$D$6,3,FALSE))+'Rewards (Input)'!AM25))</f>
        <v>#N/A</v>
      </c>
      <c r="AN26" s="35" t="str">
        <f>IF('Rewards (Input)'!AL25="C",DEC2HEX(HEX2DEC(VLOOKUP('Rewards (Input)'!AN25,'Reference Table'!$G$3:$H$317,2,FALSE))+HEX2DEC(VLOOKUP('Rewards (Input)'!AM25,'Reference Table'!$J$3:$K$29,2,FALSE)),4),DEC2HEX(HEX2DEC(VLOOKUP('Rewards (Input)'!AL25,'Reference Table'!$B$3:$D$6,3,FALSE))+'Rewards (Input)'!AN25))</f>
        <v>3418</v>
      </c>
      <c r="AO26" s="35" t="e">
        <f>IF('Rewards (Input)'!AM25="C",DEC2HEX(HEX2DEC(VLOOKUP('Rewards (Input)'!AO25,'Reference Table'!$G$3:$H$317,2,FALSE))+HEX2DEC(VLOOKUP('Rewards (Input)'!AN25,'Reference Table'!$J$3:$K$29,2,FALSE)),4),DEC2HEX(HEX2DEC(VLOOKUP('Rewards (Input)'!AM25,'Reference Table'!$B$3:$D$6,3,FALSE))+'Rewards (Input)'!AO25))</f>
        <v>#N/A</v>
      </c>
      <c r="AP26" s="35" t="e">
        <f>IF('Rewards (Input)'!AN25="C",DEC2HEX(HEX2DEC(VLOOKUP('Rewards (Input)'!AP25,'Reference Table'!$G$3:$H$317,2,FALSE))+HEX2DEC(VLOOKUP('Rewards (Input)'!AO25,'Reference Table'!$J$3:$K$29,2,FALSE)),4),DEC2HEX(HEX2DEC(VLOOKUP('Rewards (Input)'!AN25,'Reference Table'!$B$3:$D$6,3,FALSE))+'Rewards (Input)'!AP25))</f>
        <v>#N/A</v>
      </c>
      <c r="AQ26" s="35" t="str">
        <f>IF('Rewards (Input)'!AO25="C",DEC2HEX(HEX2DEC(VLOOKUP('Rewards (Input)'!AQ25,'Reference Table'!$G$3:$H$317,2,FALSE))+HEX2DEC(VLOOKUP('Rewards (Input)'!AP25,'Reference Table'!$J$3:$K$29,2,FALSE)),4),DEC2HEX(HEX2DEC(VLOOKUP('Rewards (Input)'!AO25,'Reference Table'!$B$3:$D$6,3,FALSE))+'Rewards (Input)'!AQ25))</f>
        <v>3418</v>
      </c>
      <c r="AR26" s="28" t="e">
        <f>IF('Rewards (Input)'!AP25="C",DEC2HEX(HEX2DEC(VLOOKUP('Rewards (Input)'!AR25,'Reference Table'!$G$3:$H$317,2,FALSE))+HEX2DEC(VLOOKUP('Rewards (Input)'!AQ25,'Reference Table'!$J$3:$K$29,2,FALSE)),4),DEC2HEX(HEX2DEC(VLOOKUP('Rewards (Input)'!AP25,'Reference Table'!$B$3:$D$6,3,FALSE))+'Rewards (Input)'!AR25))</f>
        <v>#N/A</v>
      </c>
      <c r="AS26" s="46" t="e">
        <f>IF('Rewards (Input)'!AQ25="C",DEC2HEX(HEX2DEC(VLOOKUP('Rewards (Input)'!AS25,'Reference Table'!$G$3:$H$317,2,FALSE))+HEX2DEC(VLOOKUP('Rewards (Input)'!AR25,'Reference Table'!$J$3:$K$29,2,FALSE)),4),DEC2HEX(HEX2DEC(VLOOKUP('Rewards (Input)'!AQ25,'Reference Table'!$B$3:$D$6,3,FALSE))+'Rewards (Input)'!AS25))</f>
        <v>#N/A</v>
      </c>
      <c r="AT26" s="24"/>
      <c r="AU26" s="35" t="str">
        <f>IF('Rewards (Input)'!AS25="C",DEC2HEX(HEX2DEC(VLOOKUP('Rewards (Input)'!AU25,'Reference Table'!$G$3:$H$317,2,FALSE))+HEX2DEC(VLOOKUP('Rewards (Input)'!AT25,'Reference Table'!$J$3:$K$29,2,FALSE)),4),DEC2HEX(HEX2DEC(VLOOKUP('Rewards (Input)'!AS25,'Reference Table'!$B$3:$D$6,3,FALSE))+'Rewards (Input)'!AU25))</f>
        <v>4064</v>
      </c>
      <c r="AV26" s="28" t="e">
        <f>IF('Rewards (Input)'!AT25="C",DEC2HEX(HEX2DEC(VLOOKUP('Rewards (Input)'!AV25,'Reference Table'!$G$3:$H$317,2,FALSE))+HEX2DEC(VLOOKUP('Rewards (Input)'!AU25,'Reference Table'!$J$3:$K$29,2,FALSE)),4),DEC2HEX(HEX2DEC(VLOOKUP('Rewards (Input)'!AT25,'Reference Table'!$B$3:$D$6,3,FALSE))+'Rewards (Input)'!AV25))</f>
        <v>#N/A</v>
      </c>
      <c r="AW26" s="35" t="e">
        <f>IF('Rewards (Input)'!AU25="C",DEC2HEX(HEX2DEC(VLOOKUP('Rewards (Input)'!AW25,'Reference Table'!$G$3:$H$317,2,FALSE))+HEX2DEC(VLOOKUP('Rewards (Input)'!AV25,'Reference Table'!$J$3:$K$29,2,FALSE)),4),DEC2HEX(HEX2DEC(VLOOKUP('Rewards (Input)'!AU25,'Reference Table'!$B$3:$D$6,3,FALSE))+'Rewards (Input)'!AW25))</f>
        <v>#N/A</v>
      </c>
      <c r="AX26" s="35" t="str">
        <f>IF('Rewards (Input)'!AV25="C",DEC2HEX(HEX2DEC(VLOOKUP('Rewards (Input)'!AX25,'Reference Table'!$G$3:$H$317,2,FALSE))+HEX2DEC(VLOOKUP('Rewards (Input)'!AW25,'Reference Table'!$J$3:$K$29,2,FALSE)),4),DEC2HEX(HEX2DEC(VLOOKUP('Rewards (Input)'!AV25,'Reference Table'!$B$3:$D$6,3,FALSE))+'Rewards (Input)'!AX25))</f>
        <v>8032</v>
      </c>
      <c r="AY26" s="35" t="e">
        <f>IF('Rewards (Input)'!AW25="C",DEC2HEX(HEX2DEC(VLOOKUP('Rewards (Input)'!AY25,'Reference Table'!$G$3:$H$317,2,FALSE))+HEX2DEC(VLOOKUP('Rewards (Input)'!AX25,'Reference Table'!$J$3:$K$29,2,FALSE)),4),DEC2HEX(HEX2DEC(VLOOKUP('Rewards (Input)'!AW25,'Reference Table'!$B$3:$D$6,3,FALSE))+'Rewards (Input)'!AY25))</f>
        <v>#N/A</v>
      </c>
      <c r="AZ26" s="35" t="e">
        <f>IF('Rewards (Input)'!AX25="C",DEC2HEX(HEX2DEC(VLOOKUP('Rewards (Input)'!AZ25,'Reference Table'!$G$3:$H$317,2,FALSE))+HEX2DEC(VLOOKUP('Rewards (Input)'!AY25,'Reference Table'!$J$3:$K$29,2,FALSE)),4),DEC2HEX(HEX2DEC(VLOOKUP('Rewards (Input)'!AX25,'Reference Table'!$B$3:$D$6,3,FALSE))+'Rewards (Input)'!AZ25))</f>
        <v>#N/A</v>
      </c>
      <c r="BA26" s="35" t="str">
        <f>IF('Rewards (Input)'!AY25="C",DEC2HEX(HEX2DEC(VLOOKUP('Rewards (Input)'!BA25,'Reference Table'!$G$3:$H$317,2,FALSE))+HEX2DEC(VLOOKUP('Rewards (Input)'!AZ25,'Reference Table'!$J$3:$K$29,2,FALSE)),4),DEC2HEX(HEX2DEC(VLOOKUP('Rewards (Input)'!AY25,'Reference Table'!$B$3:$D$6,3,FALSE))+'Rewards (Input)'!BA25))</f>
        <v>40C8</v>
      </c>
      <c r="BB26" s="35" t="e">
        <f>IF('Rewards (Input)'!AZ25="C",DEC2HEX(HEX2DEC(VLOOKUP('Rewards (Input)'!BB25,'Reference Table'!$G$3:$H$317,2,FALSE))+HEX2DEC(VLOOKUP('Rewards (Input)'!BA25,'Reference Table'!$J$3:$K$29,2,FALSE)),4),DEC2HEX(HEX2DEC(VLOOKUP('Rewards (Input)'!AZ25,'Reference Table'!$B$3:$D$6,3,FALSE))+'Rewards (Input)'!BB25))</f>
        <v>#N/A</v>
      </c>
      <c r="BC26" s="35" t="e">
        <f>IF('Rewards (Input)'!BA25="C",DEC2HEX(HEX2DEC(VLOOKUP('Rewards (Input)'!BC25,'Reference Table'!$G$3:$H$317,2,FALSE))+HEX2DEC(VLOOKUP('Rewards (Input)'!BB25,'Reference Table'!$J$3:$K$29,2,FALSE)),4),DEC2HEX(HEX2DEC(VLOOKUP('Rewards (Input)'!BA25,'Reference Table'!$B$3:$D$6,3,FALSE))+'Rewards (Input)'!BC25))</f>
        <v>#N/A</v>
      </c>
      <c r="BD26" s="35" t="str">
        <f>IF('Rewards (Input)'!BB25="C",DEC2HEX(HEX2DEC(VLOOKUP('Rewards (Input)'!BD25,'Reference Table'!$G$3:$H$317,2,FALSE))+HEX2DEC(VLOOKUP('Rewards (Input)'!BC25,'Reference Table'!$J$3:$K$29,2,FALSE)),4),DEC2HEX(HEX2DEC(VLOOKUP('Rewards (Input)'!BB25,'Reference Table'!$B$3:$D$6,3,FALSE))+'Rewards (Input)'!BD25))</f>
        <v>8046</v>
      </c>
      <c r="BE26" s="35" t="e">
        <f>IF('Rewards (Input)'!BC25="C",DEC2HEX(HEX2DEC(VLOOKUP('Rewards (Input)'!BE25,'Reference Table'!$G$3:$H$317,2,FALSE))+HEX2DEC(VLOOKUP('Rewards (Input)'!BD25,'Reference Table'!$J$3:$K$29,2,FALSE)),4),DEC2HEX(HEX2DEC(VLOOKUP('Rewards (Input)'!BC25,'Reference Table'!$B$3:$D$6,3,FALSE))+'Rewards (Input)'!BE25))</f>
        <v>#N/A</v>
      </c>
      <c r="BF26" s="35" t="e">
        <f>IF('Rewards (Input)'!BD25="C",DEC2HEX(HEX2DEC(VLOOKUP('Rewards (Input)'!BF25,'Reference Table'!$G$3:$H$317,2,FALSE))+HEX2DEC(VLOOKUP('Rewards (Input)'!BE25,'Reference Table'!$J$3:$K$29,2,FALSE)),4),DEC2HEX(HEX2DEC(VLOOKUP('Rewards (Input)'!BD25,'Reference Table'!$B$3:$D$6,3,FALSE))+'Rewards (Input)'!BF25))</f>
        <v>#N/A</v>
      </c>
      <c r="BG26" s="35" t="str">
        <f>IF('Rewards (Input)'!BE25="C",DEC2HEX(HEX2DEC(VLOOKUP('Rewards (Input)'!BG25,'Reference Table'!$G$3:$H$317,2,FALSE))+HEX2DEC(VLOOKUP('Rewards (Input)'!BF25,'Reference Table'!$J$3:$K$29,2,FALSE)),4),DEC2HEX(HEX2DEC(VLOOKUP('Rewards (Input)'!BE25,'Reference Table'!$B$3:$D$6,3,FALSE))+'Rewards (Input)'!BG25))</f>
        <v>1618</v>
      </c>
      <c r="BH26" s="35" t="e">
        <f>IF('Rewards (Input)'!BF25="C",DEC2HEX(HEX2DEC(VLOOKUP('Rewards (Input)'!BH25,'Reference Table'!$G$3:$H$317,2,FALSE))+HEX2DEC(VLOOKUP('Rewards (Input)'!BG25,'Reference Table'!$J$3:$K$29,2,FALSE)),4),DEC2HEX(HEX2DEC(VLOOKUP('Rewards (Input)'!BF25,'Reference Table'!$B$3:$D$6,3,FALSE))+'Rewards (Input)'!BH25))</f>
        <v>#N/A</v>
      </c>
      <c r="BI26" s="35" t="e">
        <f>IF('Rewards (Input)'!BG25="C",DEC2HEX(HEX2DEC(VLOOKUP('Rewards (Input)'!BI25,'Reference Table'!$G$3:$H$317,2,FALSE))+HEX2DEC(VLOOKUP('Rewards (Input)'!BH25,'Reference Table'!$J$3:$K$29,2,FALSE)),4),DEC2HEX(HEX2DEC(VLOOKUP('Rewards (Input)'!BG25,'Reference Table'!$B$3:$D$6,3,FALSE))+'Rewards (Input)'!BI25))</f>
        <v>#N/A</v>
      </c>
      <c r="BJ26" s="35" t="str">
        <f>IF('Rewards (Input)'!BH25="C",DEC2HEX(HEX2DEC(VLOOKUP('Rewards (Input)'!BJ25,'Reference Table'!$G$3:$H$317,2,FALSE))+HEX2DEC(VLOOKUP('Rewards (Input)'!BI25,'Reference Table'!$J$3:$K$29,2,FALSE)),4),DEC2HEX(HEX2DEC(VLOOKUP('Rewards (Input)'!BH25,'Reference Table'!$B$3:$D$6,3,FALSE))+'Rewards (Input)'!BJ25))</f>
        <v>8050</v>
      </c>
      <c r="BK26" s="35" t="e">
        <f>IF('Rewards (Input)'!BI25="C",DEC2HEX(HEX2DEC(VLOOKUP('Rewards (Input)'!BK25,'Reference Table'!$G$3:$H$317,2,FALSE))+HEX2DEC(VLOOKUP('Rewards (Input)'!BJ25,'Reference Table'!$J$3:$K$29,2,FALSE)),4),DEC2HEX(HEX2DEC(VLOOKUP('Rewards (Input)'!BI25,'Reference Table'!$B$3:$D$6,3,FALSE))+'Rewards (Input)'!BK25))</f>
        <v>#N/A</v>
      </c>
      <c r="BL26" s="35" t="e">
        <f>IF('Rewards (Input)'!BJ25="C",DEC2HEX(HEX2DEC(VLOOKUP('Rewards (Input)'!BL25,'Reference Table'!$G$3:$H$317,2,FALSE))+HEX2DEC(VLOOKUP('Rewards (Input)'!BK25,'Reference Table'!$J$3:$K$29,2,FALSE)),4),DEC2HEX(HEX2DEC(VLOOKUP('Rewards (Input)'!BJ25,'Reference Table'!$B$3:$D$6,3,FALSE))+'Rewards (Input)'!BL25))</f>
        <v>#N/A</v>
      </c>
      <c r="BM26" s="35" t="str">
        <f>IF('Rewards (Input)'!BK25="C",DEC2HEX(HEX2DEC(VLOOKUP('Rewards (Input)'!BM25,'Reference Table'!$G$3:$H$317,2,FALSE))+HEX2DEC(VLOOKUP('Rewards (Input)'!BL25,'Reference Table'!$J$3:$K$29,2,FALSE)),4),DEC2HEX(HEX2DEC(VLOOKUP('Rewards (Input)'!BK25,'Reference Table'!$B$3:$D$6,3,FALSE))+'Rewards (Input)'!BM25))</f>
        <v>1E18</v>
      </c>
      <c r="BN26" s="35" t="e">
        <f>IF('Rewards (Input)'!BL25="C",DEC2HEX(HEX2DEC(VLOOKUP('Rewards (Input)'!BN25,'Reference Table'!$G$3:$H$317,2,FALSE))+HEX2DEC(VLOOKUP('Rewards (Input)'!BM25,'Reference Table'!$J$3:$K$29,2,FALSE)),4),DEC2HEX(HEX2DEC(VLOOKUP('Rewards (Input)'!BL25,'Reference Table'!$B$3:$D$6,3,FALSE))+'Rewards (Input)'!BN25))</f>
        <v>#N/A</v>
      </c>
      <c r="BO26" s="35" t="e">
        <f>IF('Rewards (Input)'!BM25="C",DEC2HEX(HEX2DEC(VLOOKUP('Rewards (Input)'!BO25,'Reference Table'!$G$3:$H$317,2,FALSE))+HEX2DEC(VLOOKUP('Rewards (Input)'!BN25,'Reference Table'!$J$3:$K$29,2,FALSE)),4),DEC2HEX(HEX2DEC(VLOOKUP('Rewards (Input)'!BM25,'Reference Table'!$B$3:$D$6,3,FALSE))+'Rewards (Input)'!BO25))</f>
        <v>#N/A</v>
      </c>
      <c r="BP26" s="35" t="str">
        <f>IF('Rewards (Input)'!BN25="C",DEC2HEX(HEX2DEC(VLOOKUP('Rewards (Input)'!BP25,'Reference Table'!$G$3:$H$317,2,FALSE))+HEX2DEC(VLOOKUP('Rewards (Input)'!BO25,'Reference Table'!$J$3:$K$29,2,FALSE)),4),DEC2HEX(HEX2DEC(VLOOKUP('Rewards (Input)'!BN25,'Reference Table'!$B$3:$D$6,3,FALSE))+'Rewards (Input)'!BP25))</f>
        <v>805A</v>
      </c>
      <c r="BQ26" s="35" t="e">
        <f>IF('Rewards (Input)'!BO25="C",DEC2HEX(HEX2DEC(VLOOKUP('Rewards (Input)'!BQ25,'Reference Table'!$G$3:$H$317,2,FALSE))+HEX2DEC(VLOOKUP('Rewards (Input)'!BP25,'Reference Table'!$J$3:$K$29,2,FALSE)),4),DEC2HEX(HEX2DEC(VLOOKUP('Rewards (Input)'!BO25,'Reference Table'!$B$3:$D$6,3,FALSE))+'Rewards (Input)'!BQ25))</f>
        <v>#N/A</v>
      </c>
      <c r="BR26" s="35" t="e">
        <f>IF('Rewards (Input)'!BP25="C",DEC2HEX(HEX2DEC(VLOOKUP('Rewards (Input)'!BR25,'Reference Table'!$G$3:$H$317,2,FALSE))+HEX2DEC(VLOOKUP('Rewards (Input)'!BQ25,'Reference Table'!$J$3:$K$29,2,FALSE)),4),DEC2HEX(HEX2DEC(VLOOKUP('Rewards (Input)'!BP25,'Reference Table'!$B$3:$D$6,3,FALSE))+'Rewards (Input)'!BR25))</f>
        <v>#N/A</v>
      </c>
      <c r="BS26" s="35" t="str">
        <f>IF('Rewards (Input)'!BQ25="C",DEC2HEX(HEX2DEC(VLOOKUP('Rewards (Input)'!BS25,'Reference Table'!$G$3:$H$317,2,FALSE))+HEX2DEC(VLOOKUP('Rewards (Input)'!BR25,'Reference Table'!$J$3:$K$29,2,FALSE)),4),DEC2HEX(HEX2DEC(VLOOKUP('Rewards (Input)'!BQ25,'Reference Table'!$B$3:$D$6,3,FALSE))+'Rewards (Input)'!BS25))</f>
        <v>0A18</v>
      </c>
      <c r="BT26" s="35" t="e">
        <f>IF('Rewards (Input)'!BR25="C",DEC2HEX(HEX2DEC(VLOOKUP('Rewards (Input)'!BT25,'Reference Table'!$G$3:$H$317,2,FALSE))+HEX2DEC(VLOOKUP('Rewards (Input)'!BS25,'Reference Table'!$J$3:$K$29,2,FALSE)),4),DEC2HEX(HEX2DEC(VLOOKUP('Rewards (Input)'!BR25,'Reference Table'!$B$3:$D$6,3,FALSE))+'Rewards (Input)'!BT25))</f>
        <v>#N/A</v>
      </c>
      <c r="BU26" s="35" t="e">
        <f>IF('Rewards (Input)'!BS25="C",DEC2HEX(HEX2DEC(VLOOKUP('Rewards (Input)'!BU25,'Reference Table'!$G$3:$H$317,2,FALSE))+HEX2DEC(VLOOKUP('Rewards (Input)'!BT25,'Reference Table'!$J$3:$K$29,2,FALSE)),4),DEC2HEX(HEX2DEC(VLOOKUP('Rewards (Input)'!BS25,'Reference Table'!$B$3:$D$6,3,FALSE))+'Rewards (Input)'!BU25))</f>
        <v>#N/A</v>
      </c>
      <c r="BV26" s="35" t="str">
        <f>IF('Rewards (Input)'!BT25="C",DEC2HEX(HEX2DEC(VLOOKUP('Rewards (Input)'!BV25,'Reference Table'!$G$3:$H$317,2,FALSE))+HEX2DEC(VLOOKUP('Rewards (Input)'!BU25,'Reference Table'!$J$3:$K$29,2,FALSE)),4),DEC2HEX(HEX2DEC(VLOOKUP('Rewards (Input)'!BT25,'Reference Table'!$B$3:$D$6,3,FALSE))+'Rewards (Input)'!BV25))</f>
        <v>8000</v>
      </c>
      <c r="BW26" s="35" t="e">
        <f>IF('Rewards (Input)'!BU25="C",DEC2HEX(HEX2DEC(VLOOKUP('Rewards (Input)'!BW25,'Reference Table'!$G$3:$H$317,2,FALSE))+HEX2DEC(VLOOKUP('Rewards (Input)'!BV25,'Reference Table'!$J$3:$K$29,2,FALSE)),4),DEC2HEX(HEX2DEC(VLOOKUP('Rewards (Input)'!BU25,'Reference Table'!$B$3:$D$6,3,FALSE))+'Rewards (Input)'!BW25))</f>
        <v>#N/A</v>
      </c>
      <c r="BX26" s="35" t="e">
        <f>IF('Rewards (Input)'!BV25="C",DEC2HEX(HEX2DEC(VLOOKUP('Rewards (Input)'!BX25,'Reference Table'!$G$3:$H$317,2,FALSE))+HEX2DEC(VLOOKUP('Rewards (Input)'!BW25,'Reference Table'!$J$3:$K$29,2,FALSE)),4),DEC2HEX(HEX2DEC(VLOOKUP('Rewards (Input)'!BV25,'Reference Table'!$B$3:$D$6,3,FALSE))+'Rewards (Input)'!BX25))</f>
        <v>#N/A</v>
      </c>
      <c r="BY26" s="35" t="str">
        <f>IF('Rewards (Input)'!BW25="C",DEC2HEX(HEX2DEC(VLOOKUP('Rewards (Input)'!BY25,'Reference Table'!$G$3:$H$317,2,FALSE))+HEX2DEC(VLOOKUP('Rewards (Input)'!BX25,'Reference Table'!$J$3:$K$29,2,FALSE)),4),DEC2HEX(HEX2DEC(VLOOKUP('Rewards (Input)'!BW25,'Reference Table'!$B$3:$D$6,3,FALSE))+'Rewards (Input)'!BY25))</f>
        <v>3418</v>
      </c>
      <c r="BZ26" s="35" t="e">
        <f>IF('Rewards (Input)'!BX25="C",DEC2HEX(HEX2DEC(VLOOKUP('Rewards (Input)'!BZ25,'Reference Table'!$G$3:$H$317,2,FALSE))+HEX2DEC(VLOOKUP('Rewards (Input)'!BY25,'Reference Table'!$J$3:$K$29,2,FALSE)),4),DEC2HEX(HEX2DEC(VLOOKUP('Rewards (Input)'!BX25,'Reference Table'!$B$3:$D$6,3,FALSE))+'Rewards (Input)'!BZ25))</f>
        <v>#N/A</v>
      </c>
      <c r="CA26" s="35" t="e">
        <f>IF('Rewards (Input)'!BY25="C",DEC2HEX(HEX2DEC(VLOOKUP('Rewards (Input)'!CA25,'Reference Table'!$G$3:$H$317,2,FALSE))+HEX2DEC(VLOOKUP('Rewards (Input)'!BZ25,'Reference Table'!$J$3:$K$29,2,FALSE)),4),DEC2HEX(HEX2DEC(VLOOKUP('Rewards (Input)'!BY25,'Reference Table'!$B$3:$D$6,3,FALSE))+'Rewards (Input)'!CA25))</f>
        <v>#N/A</v>
      </c>
      <c r="CB26" s="35" t="str">
        <f>IF('Rewards (Input)'!BZ25="C",DEC2HEX(HEX2DEC(VLOOKUP('Rewards (Input)'!CB25,'Reference Table'!$G$3:$H$317,2,FALSE))+HEX2DEC(VLOOKUP('Rewards (Input)'!CA25,'Reference Table'!$J$3:$K$29,2,FALSE)),4),DEC2HEX(HEX2DEC(VLOOKUP('Rewards (Input)'!BZ25,'Reference Table'!$B$3:$D$6,3,FALSE))+'Rewards (Input)'!CB25))</f>
        <v>3418</v>
      </c>
      <c r="CC26" s="35" t="e">
        <f>IF('Rewards (Input)'!CA25="C",DEC2HEX(HEX2DEC(VLOOKUP('Rewards (Input)'!CC25,'Reference Table'!$G$3:$H$317,2,FALSE))+HEX2DEC(VLOOKUP('Rewards (Input)'!CB25,'Reference Table'!$J$3:$K$29,2,FALSE)),4),DEC2HEX(HEX2DEC(VLOOKUP('Rewards (Input)'!CA25,'Reference Table'!$B$3:$D$6,3,FALSE))+'Rewards (Input)'!CC25))</f>
        <v>#N/A</v>
      </c>
      <c r="CD26" s="35" t="e">
        <f>IF('Rewards (Input)'!CB25="C",DEC2HEX(HEX2DEC(VLOOKUP('Rewards (Input)'!CD25,'Reference Table'!$G$3:$H$317,2,FALSE))+HEX2DEC(VLOOKUP('Rewards (Input)'!CC25,'Reference Table'!$J$3:$K$29,2,FALSE)),4),DEC2HEX(HEX2DEC(VLOOKUP('Rewards (Input)'!CB25,'Reference Table'!$B$3:$D$6,3,FALSE))+'Rewards (Input)'!CD25))</f>
        <v>#N/A</v>
      </c>
      <c r="CE26" s="35" t="str">
        <f>IF('Rewards (Input)'!CC25="C",DEC2HEX(HEX2DEC(VLOOKUP('Rewards (Input)'!CE25,'Reference Table'!$G$3:$H$317,2,FALSE))+HEX2DEC(VLOOKUP('Rewards (Input)'!CD25,'Reference Table'!$J$3:$K$29,2,FALSE)),4),DEC2HEX(HEX2DEC(VLOOKUP('Rewards (Input)'!CC25,'Reference Table'!$B$3:$D$6,3,FALSE))+'Rewards (Input)'!CE25))</f>
        <v>3418</v>
      </c>
      <c r="CF26" s="35" t="e">
        <f>IF('Rewards (Input)'!CD25="C",DEC2HEX(HEX2DEC(VLOOKUP('Rewards (Input)'!CF25,'Reference Table'!$G$3:$H$317,2,FALSE))+HEX2DEC(VLOOKUP('Rewards (Input)'!CE25,'Reference Table'!$J$3:$K$29,2,FALSE)),4),DEC2HEX(HEX2DEC(VLOOKUP('Rewards (Input)'!CD25,'Reference Table'!$B$3:$D$6,3,FALSE))+'Rewards (Input)'!CF25))</f>
        <v>#N/A</v>
      </c>
      <c r="CG26" s="35" t="e">
        <f>IF('Rewards (Input)'!CE25="C",DEC2HEX(HEX2DEC(VLOOKUP('Rewards (Input)'!CG25,'Reference Table'!$G$3:$H$317,2,FALSE))+HEX2DEC(VLOOKUP('Rewards (Input)'!CF25,'Reference Table'!$J$3:$K$29,2,FALSE)),4),DEC2HEX(HEX2DEC(VLOOKUP('Rewards (Input)'!CE25,'Reference Table'!$B$3:$D$6,3,FALSE))+'Rewards (Input)'!CG25))</f>
        <v>#N/A</v>
      </c>
      <c r="CH26" s="35" t="str">
        <f>IF('Rewards (Input)'!CF25="C",DEC2HEX(HEX2DEC(VLOOKUP('Rewards (Input)'!CH25,'Reference Table'!$G$3:$H$317,2,FALSE))+HEX2DEC(VLOOKUP('Rewards (Input)'!CG25,'Reference Table'!$J$3:$K$29,2,FALSE)),4),DEC2HEX(HEX2DEC(VLOOKUP('Rewards (Input)'!CF25,'Reference Table'!$B$3:$D$6,3,FALSE))+'Rewards (Input)'!CH25))</f>
        <v>3418</v>
      </c>
      <c r="CI26" s="28"/>
    </row>
    <row r="27" spans="1:87">
      <c r="A27" s="25" t="str">
        <f t="shared" si="0"/>
        <v>16</v>
      </c>
      <c r="B27" s="25" t="s">
        <v>63</v>
      </c>
      <c r="C27" s="37" t="str">
        <f t="shared" si="1"/>
        <v>16578</v>
      </c>
      <c r="D27" s="35" t="str">
        <f>IF('Rewards (Input)'!B26="C",DEC2HEX(HEX2DEC(VLOOKUP('Rewards (Input)'!D26,'Reference Table'!$G$3:$H$317,2,FALSE))+HEX2DEC(VLOOKUP('Rewards (Input)'!C26,'Reference Table'!$J$3:$K$29,2,FALSE)),4),DEC2HEX(HEX2DEC(VLOOKUP('Rewards (Input)'!B26,'Reference Table'!$B$3:$D$6,3,FALSE))+'Rewards (Input)'!D26))</f>
        <v>40C8</v>
      </c>
      <c r="E27" s="35" t="e">
        <f>IF('Rewards (Input)'!C26="C",DEC2HEX(HEX2DEC(VLOOKUP('Rewards (Input)'!E26,'Reference Table'!$G$3:$H$317,2,FALSE))+HEX2DEC(VLOOKUP('Rewards (Input)'!D26,'Reference Table'!$J$3:$K$29,2,FALSE)),4),DEC2HEX(HEX2DEC(VLOOKUP('Rewards (Input)'!C26,'Reference Table'!$B$3:$D$6,3,FALSE))+'Rewards (Input)'!E26))</f>
        <v>#N/A</v>
      </c>
      <c r="F27" s="35" t="e">
        <f>IF('Rewards (Input)'!D26="C",DEC2HEX(HEX2DEC(VLOOKUP('Rewards (Input)'!F26,'Reference Table'!$G$3:$H$317,2,FALSE))+HEX2DEC(VLOOKUP('Rewards (Input)'!E26,'Reference Table'!$J$3:$K$29,2,FALSE)),4),DEC2HEX(HEX2DEC(VLOOKUP('Rewards (Input)'!D26,'Reference Table'!$B$3:$D$6,3,FALSE))+'Rewards (Input)'!F26))</f>
        <v>#N/A</v>
      </c>
      <c r="G27" s="35" t="str">
        <f>IF('Rewards (Input)'!E26="C",DEC2HEX(HEX2DEC(VLOOKUP('Rewards (Input)'!G26,'Reference Table'!$G$3:$H$317,2,FALSE))+HEX2DEC(VLOOKUP('Rewards (Input)'!F26,'Reference Table'!$J$3:$K$29,2,FALSE)),4),DEC2HEX(HEX2DEC(VLOOKUP('Rewards (Input)'!E26,'Reference Table'!$B$3:$D$6,3,FALSE))+'Rewards (Input)'!G26))</f>
        <v>40C8</v>
      </c>
      <c r="H27" s="35" t="e">
        <f>IF('Rewards (Input)'!F26="C",DEC2HEX(HEX2DEC(VLOOKUP('Rewards (Input)'!H26,'Reference Table'!$G$3:$H$317,2,FALSE))+HEX2DEC(VLOOKUP('Rewards (Input)'!G26,'Reference Table'!$J$3:$K$29,2,FALSE)),4),DEC2HEX(HEX2DEC(VLOOKUP('Rewards (Input)'!F26,'Reference Table'!$B$3:$D$6,3,FALSE))+'Rewards (Input)'!H26))</f>
        <v>#N/A</v>
      </c>
      <c r="I27" s="35" t="e">
        <f>IF('Rewards (Input)'!G26="C",DEC2HEX(HEX2DEC(VLOOKUP('Rewards (Input)'!I26,'Reference Table'!$G$3:$H$317,2,FALSE))+HEX2DEC(VLOOKUP('Rewards (Input)'!H26,'Reference Table'!$J$3:$K$29,2,FALSE)),4),DEC2HEX(HEX2DEC(VLOOKUP('Rewards (Input)'!G26,'Reference Table'!$B$3:$D$6,3,FALSE))+'Rewards (Input)'!I26))</f>
        <v>#N/A</v>
      </c>
      <c r="J27" s="35" t="str">
        <f>IF('Rewards (Input)'!H26="C",DEC2HEX(HEX2DEC(VLOOKUP('Rewards (Input)'!J26,'Reference Table'!$G$3:$H$317,2,FALSE))+HEX2DEC(VLOOKUP('Rewards (Input)'!I26,'Reference Table'!$J$3:$K$29,2,FALSE)),4),DEC2HEX(HEX2DEC(VLOOKUP('Rewards (Input)'!H26,'Reference Table'!$B$3:$D$6,3,FALSE))+'Rewards (Input)'!J26))</f>
        <v>1819</v>
      </c>
      <c r="K27" s="35" t="e">
        <f>IF('Rewards (Input)'!I26="C",DEC2HEX(HEX2DEC(VLOOKUP('Rewards (Input)'!K26,'Reference Table'!$G$3:$H$317,2,FALSE))+HEX2DEC(VLOOKUP('Rewards (Input)'!J26,'Reference Table'!$J$3:$K$29,2,FALSE)),4),DEC2HEX(HEX2DEC(VLOOKUP('Rewards (Input)'!I26,'Reference Table'!$B$3:$D$6,3,FALSE))+'Rewards (Input)'!K26))</f>
        <v>#N/A</v>
      </c>
      <c r="L27" s="35" t="e">
        <f>IF('Rewards (Input)'!J26="C",DEC2HEX(HEX2DEC(VLOOKUP('Rewards (Input)'!L26,'Reference Table'!$G$3:$H$317,2,FALSE))+HEX2DEC(VLOOKUP('Rewards (Input)'!K26,'Reference Table'!$J$3:$K$29,2,FALSE)),4),DEC2HEX(HEX2DEC(VLOOKUP('Rewards (Input)'!J26,'Reference Table'!$B$3:$D$6,3,FALSE))+'Rewards (Input)'!L26))</f>
        <v>#N/A</v>
      </c>
      <c r="M27" s="35" t="str">
        <f>IF('Rewards (Input)'!K26="C",DEC2HEX(HEX2DEC(VLOOKUP('Rewards (Input)'!M26,'Reference Table'!$G$3:$H$317,2,FALSE))+HEX2DEC(VLOOKUP('Rewards (Input)'!L26,'Reference Table'!$J$3:$K$29,2,FALSE)),4),DEC2HEX(HEX2DEC(VLOOKUP('Rewards (Input)'!K26,'Reference Table'!$B$3:$D$6,3,FALSE))+'Rewards (Input)'!M26))</f>
        <v>40C8</v>
      </c>
      <c r="N27" s="35" t="e">
        <f>IF('Rewards (Input)'!L26="C",DEC2HEX(HEX2DEC(VLOOKUP('Rewards (Input)'!N26,'Reference Table'!$G$3:$H$317,2,FALSE))+HEX2DEC(VLOOKUP('Rewards (Input)'!M26,'Reference Table'!$J$3:$K$29,2,FALSE)),4),DEC2HEX(HEX2DEC(VLOOKUP('Rewards (Input)'!L26,'Reference Table'!$B$3:$D$6,3,FALSE))+'Rewards (Input)'!N26))</f>
        <v>#N/A</v>
      </c>
      <c r="O27" s="35" t="e">
        <f>IF('Rewards (Input)'!M26="C",DEC2HEX(HEX2DEC(VLOOKUP('Rewards (Input)'!O26,'Reference Table'!$G$3:$H$317,2,FALSE))+HEX2DEC(VLOOKUP('Rewards (Input)'!N26,'Reference Table'!$J$3:$K$29,2,FALSE)),4),DEC2HEX(HEX2DEC(VLOOKUP('Rewards (Input)'!M26,'Reference Table'!$B$3:$D$6,3,FALSE))+'Rewards (Input)'!O26))</f>
        <v>#N/A</v>
      </c>
      <c r="P27" s="35" t="str">
        <f>IF('Rewards (Input)'!N26="C",DEC2HEX(HEX2DEC(VLOOKUP('Rewards (Input)'!P26,'Reference Table'!$G$3:$H$317,2,FALSE))+HEX2DEC(VLOOKUP('Rewards (Input)'!O26,'Reference Table'!$J$3:$K$29,2,FALSE)),4),DEC2HEX(HEX2DEC(VLOOKUP('Rewards (Input)'!N26,'Reference Table'!$B$3:$D$6,3,FALSE))+'Rewards (Input)'!P26))</f>
        <v>1819</v>
      </c>
      <c r="Q27" s="35" t="e">
        <f>IF('Rewards (Input)'!O26="C",DEC2HEX(HEX2DEC(VLOOKUP('Rewards (Input)'!Q26,'Reference Table'!$G$3:$H$317,2,FALSE))+HEX2DEC(VLOOKUP('Rewards (Input)'!P26,'Reference Table'!$J$3:$K$29,2,FALSE)),4),DEC2HEX(HEX2DEC(VLOOKUP('Rewards (Input)'!O26,'Reference Table'!$B$3:$D$6,3,FALSE))+'Rewards (Input)'!Q26))</f>
        <v>#N/A</v>
      </c>
      <c r="R27" s="35" t="e">
        <f>IF('Rewards (Input)'!P26="C",DEC2HEX(HEX2DEC(VLOOKUP('Rewards (Input)'!R26,'Reference Table'!$G$3:$H$317,2,FALSE))+HEX2DEC(VLOOKUP('Rewards (Input)'!Q26,'Reference Table'!$J$3:$K$29,2,FALSE)),4),DEC2HEX(HEX2DEC(VLOOKUP('Rewards (Input)'!P26,'Reference Table'!$B$3:$D$6,3,FALSE))+'Rewards (Input)'!R26))</f>
        <v>#N/A</v>
      </c>
      <c r="S27" s="35" t="str">
        <f>IF('Rewards (Input)'!Q26="C",DEC2HEX(HEX2DEC(VLOOKUP('Rewards (Input)'!S26,'Reference Table'!$G$3:$H$317,2,FALSE))+HEX2DEC(VLOOKUP('Rewards (Input)'!R26,'Reference Table'!$J$3:$K$29,2,FALSE)),4),DEC2HEX(HEX2DEC(VLOOKUP('Rewards (Input)'!Q26,'Reference Table'!$B$3:$D$6,3,FALSE))+'Rewards (Input)'!S26))</f>
        <v>412C</v>
      </c>
      <c r="T27" s="35" t="e">
        <f>IF('Rewards (Input)'!R26="C",DEC2HEX(HEX2DEC(VLOOKUP('Rewards (Input)'!T26,'Reference Table'!$G$3:$H$317,2,FALSE))+HEX2DEC(VLOOKUP('Rewards (Input)'!S26,'Reference Table'!$J$3:$K$29,2,FALSE)),4),DEC2HEX(HEX2DEC(VLOOKUP('Rewards (Input)'!R26,'Reference Table'!$B$3:$D$6,3,FALSE))+'Rewards (Input)'!T26))</f>
        <v>#N/A</v>
      </c>
      <c r="U27" s="35" t="e">
        <f>IF('Rewards (Input)'!S26="C",DEC2HEX(HEX2DEC(VLOOKUP('Rewards (Input)'!U26,'Reference Table'!$G$3:$H$317,2,FALSE))+HEX2DEC(VLOOKUP('Rewards (Input)'!T26,'Reference Table'!$J$3:$K$29,2,FALSE)),4),DEC2HEX(HEX2DEC(VLOOKUP('Rewards (Input)'!S26,'Reference Table'!$B$3:$D$6,3,FALSE))+'Rewards (Input)'!U26))</f>
        <v>#N/A</v>
      </c>
      <c r="V27" s="35" t="str">
        <f>IF('Rewards (Input)'!T26="C",DEC2HEX(HEX2DEC(VLOOKUP('Rewards (Input)'!V26,'Reference Table'!$G$3:$H$317,2,FALSE))+HEX2DEC(VLOOKUP('Rewards (Input)'!U26,'Reference Table'!$J$3:$K$29,2,FALSE)),4),DEC2HEX(HEX2DEC(VLOOKUP('Rewards (Input)'!T26,'Reference Table'!$B$3:$D$6,3,FALSE))+'Rewards (Input)'!V26))</f>
        <v>1819</v>
      </c>
      <c r="W27" s="35" t="e">
        <f>IF('Rewards (Input)'!U26="C",DEC2HEX(HEX2DEC(VLOOKUP('Rewards (Input)'!W26,'Reference Table'!$G$3:$H$317,2,FALSE))+HEX2DEC(VLOOKUP('Rewards (Input)'!V26,'Reference Table'!$J$3:$K$29,2,FALSE)),4),DEC2HEX(HEX2DEC(VLOOKUP('Rewards (Input)'!U26,'Reference Table'!$B$3:$D$6,3,FALSE))+'Rewards (Input)'!W26))</f>
        <v>#N/A</v>
      </c>
      <c r="X27" s="35" t="e">
        <f>IF('Rewards (Input)'!V26="C",DEC2HEX(HEX2DEC(VLOOKUP('Rewards (Input)'!X26,'Reference Table'!$G$3:$H$317,2,FALSE))+HEX2DEC(VLOOKUP('Rewards (Input)'!W26,'Reference Table'!$J$3:$K$29,2,FALSE)),4),DEC2HEX(HEX2DEC(VLOOKUP('Rewards (Input)'!V26,'Reference Table'!$B$3:$D$6,3,FALSE))+'Rewards (Input)'!X26))</f>
        <v>#N/A</v>
      </c>
      <c r="Y27" s="35" t="str">
        <f>IF('Rewards (Input)'!W26="C",DEC2HEX(HEX2DEC(VLOOKUP('Rewards (Input)'!Y26,'Reference Table'!$G$3:$H$317,2,FALSE))+HEX2DEC(VLOOKUP('Rewards (Input)'!X26,'Reference Table'!$J$3:$K$29,2,FALSE)),4),DEC2HEX(HEX2DEC(VLOOKUP('Rewards (Input)'!W26,'Reference Table'!$B$3:$D$6,3,FALSE))+'Rewards (Input)'!Y26))</f>
        <v>4190</v>
      </c>
      <c r="Z27" s="35" t="e">
        <f>IF('Rewards (Input)'!X26="C",DEC2HEX(HEX2DEC(VLOOKUP('Rewards (Input)'!Z26,'Reference Table'!$G$3:$H$317,2,FALSE))+HEX2DEC(VLOOKUP('Rewards (Input)'!Y26,'Reference Table'!$J$3:$K$29,2,FALSE)),4),DEC2HEX(HEX2DEC(VLOOKUP('Rewards (Input)'!X26,'Reference Table'!$B$3:$D$6,3,FALSE))+'Rewards (Input)'!Z26))</f>
        <v>#N/A</v>
      </c>
      <c r="AA27" s="35" t="e">
        <f>IF('Rewards (Input)'!Y26="C",DEC2HEX(HEX2DEC(VLOOKUP('Rewards (Input)'!AA26,'Reference Table'!$G$3:$H$317,2,FALSE))+HEX2DEC(VLOOKUP('Rewards (Input)'!Z26,'Reference Table'!$J$3:$K$29,2,FALSE)),4),DEC2HEX(HEX2DEC(VLOOKUP('Rewards (Input)'!Y26,'Reference Table'!$B$3:$D$6,3,FALSE))+'Rewards (Input)'!AA26))</f>
        <v>#N/A</v>
      </c>
      <c r="AB27" s="35" t="str">
        <f>IF('Rewards (Input)'!Z26="C",DEC2HEX(HEX2DEC(VLOOKUP('Rewards (Input)'!AB26,'Reference Table'!$G$3:$H$317,2,FALSE))+HEX2DEC(VLOOKUP('Rewards (Input)'!AA26,'Reference Table'!$J$3:$K$29,2,FALSE)),4),DEC2HEX(HEX2DEC(VLOOKUP('Rewards (Input)'!Z26,'Reference Table'!$B$3:$D$6,3,FALSE))+'Rewards (Input)'!AB26))</f>
        <v>0A19</v>
      </c>
      <c r="AC27" s="35" t="e">
        <f>IF('Rewards (Input)'!AA26="C",DEC2HEX(HEX2DEC(VLOOKUP('Rewards (Input)'!AC26,'Reference Table'!$G$3:$H$317,2,FALSE))+HEX2DEC(VLOOKUP('Rewards (Input)'!AB26,'Reference Table'!$J$3:$K$29,2,FALSE)),4),DEC2HEX(HEX2DEC(VLOOKUP('Rewards (Input)'!AA26,'Reference Table'!$B$3:$D$6,3,FALSE))+'Rewards (Input)'!AC26))</f>
        <v>#N/A</v>
      </c>
      <c r="AD27" s="35" t="e">
        <f>IF('Rewards (Input)'!AB26="C",DEC2HEX(HEX2DEC(VLOOKUP('Rewards (Input)'!AD26,'Reference Table'!$G$3:$H$317,2,FALSE))+HEX2DEC(VLOOKUP('Rewards (Input)'!AC26,'Reference Table'!$J$3:$K$29,2,FALSE)),4),DEC2HEX(HEX2DEC(VLOOKUP('Rewards (Input)'!AB26,'Reference Table'!$B$3:$D$6,3,FALSE))+'Rewards (Input)'!AD26))</f>
        <v>#N/A</v>
      </c>
      <c r="AE27" s="35" t="str">
        <f>IF('Rewards (Input)'!AC26="C",DEC2HEX(HEX2DEC(VLOOKUP('Rewards (Input)'!AE26,'Reference Table'!$G$3:$H$317,2,FALSE))+HEX2DEC(VLOOKUP('Rewards (Input)'!AD26,'Reference Table'!$J$3:$K$29,2,FALSE)),4),DEC2HEX(HEX2DEC(VLOOKUP('Rewards (Input)'!AC26,'Reference Table'!$B$3:$D$6,3,FALSE))+'Rewards (Input)'!AE26))</f>
        <v>2019</v>
      </c>
      <c r="AF27" s="35" t="e">
        <f>IF('Rewards (Input)'!AD26="C",DEC2HEX(HEX2DEC(VLOOKUP('Rewards (Input)'!AF26,'Reference Table'!$G$3:$H$317,2,FALSE))+HEX2DEC(VLOOKUP('Rewards (Input)'!AE26,'Reference Table'!$J$3:$K$29,2,FALSE)),4),DEC2HEX(HEX2DEC(VLOOKUP('Rewards (Input)'!AD26,'Reference Table'!$B$3:$D$6,3,FALSE))+'Rewards (Input)'!AF26))</f>
        <v>#N/A</v>
      </c>
      <c r="AG27" s="35" t="e">
        <f>IF('Rewards (Input)'!AE26="C",DEC2HEX(HEX2DEC(VLOOKUP('Rewards (Input)'!AG26,'Reference Table'!$G$3:$H$317,2,FALSE))+HEX2DEC(VLOOKUP('Rewards (Input)'!AF26,'Reference Table'!$J$3:$K$29,2,FALSE)),4),DEC2HEX(HEX2DEC(VLOOKUP('Rewards (Input)'!AE26,'Reference Table'!$B$3:$D$6,3,FALSE))+'Rewards (Input)'!AG26))</f>
        <v>#N/A</v>
      </c>
      <c r="AH27" s="35" t="str">
        <f>IF('Rewards (Input)'!AF26="C",DEC2HEX(HEX2DEC(VLOOKUP('Rewards (Input)'!AH26,'Reference Table'!$G$3:$H$317,2,FALSE))+HEX2DEC(VLOOKUP('Rewards (Input)'!AG26,'Reference Table'!$J$3:$K$29,2,FALSE)),4),DEC2HEX(HEX2DEC(VLOOKUP('Rewards (Input)'!AF26,'Reference Table'!$B$3:$D$6,3,FALSE))+'Rewards (Input)'!AH26))</f>
        <v>3419</v>
      </c>
      <c r="AI27" s="35" t="e">
        <f>IF('Rewards (Input)'!AG26="C",DEC2HEX(HEX2DEC(VLOOKUP('Rewards (Input)'!AI26,'Reference Table'!$G$3:$H$317,2,FALSE))+HEX2DEC(VLOOKUP('Rewards (Input)'!AH26,'Reference Table'!$J$3:$K$29,2,FALSE)),4),DEC2HEX(HEX2DEC(VLOOKUP('Rewards (Input)'!AG26,'Reference Table'!$B$3:$D$6,3,FALSE))+'Rewards (Input)'!AI26))</f>
        <v>#N/A</v>
      </c>
      <c r="AJ27" s="35" t="e">
        <f>IF('Rewards (Input)'!AH26="C",DEC2HEX(HEX2DEC(VLOOKUP('Rewards (Input)'!AJ26,'Reference Table'!$G$3:$H$317,2,FALSE))+HEX2DEC(VLOOKUP('Rewards (Input)'!AI26,'Reference Table'!$J$3:$K$29,2,FALSE)),4),DEC2HEX(HEX2DEC(VLOOKUP('Rewards (Input)'!AH26,'Reference Table'!$B$3:$D$6,3,FALSE))+'Rewards (Input)'!AJ26))</f>
        <v>#N/A</v>
      </c>
      <c r="AK27" s="35" t="str">
        <f>IF('Rewards (Input)'!AI26="C",DEC2HEX(HEX2DEC(VLOOKUP('Rewards (Input)'!AK26,'Reference Table'!$G$3:$H$317,2,FALSE))+HEX2DEC(VLOOKUP('Rewards (Input)'!AJ26,'Reference Table'!$J$3:$K$29,2,FALSE)),4),DEC2HEX(HEX2DEC(VLOOKUP('Rewards (Input)'!AI26,'Reference Table'!$B$3:$D$6,3,FALSE))+'Rewards (Input)'!AK26))</f>
        <v>3419</v>
      </c>
      <c r="AL27" s="35" t="e">
        <f>IF('Rewards (Input)'!AJ26="C",DEC2HEX(HEX2DEC(VLOOKUP('Rewards (Input)'!AL26,'Reference Table'!$G$3:$H$317,2,FALSE))+HEX2DEC(VLOOKUP('Rewards (Input)'!AK26,'Reference Table'!$J$3:$K$29,2,FALSE)),4),DEC2HEX(HEX2DEC(VLOOKUP('Rewards (Input)'!AJ26,'Reference Table'!$B$3:$D$6,3,FALSE))+'Rewards (Input)'!AL26))</f>
        <v>#N/A</v>
      </c>
      <c r="AM27" s="35" t="e">
        <f>IF('Rewards (Input)'!AK26="C",DEC2HEX(HEX2DEC(VLOOKUP('Rewards (Input)'!AM26,'Reference Table'!$G$3:$H$317,2,FALSE))+HEX2DEC(VLOOKUP('Rewards (Input)'!AL26,'Reference Table'!$J$3:$K$29,2,FALSE)),4),DEC2HEX(HEX2DEC(VLOOKUP('Rewards (Input)'!AK26,'Reference Table'!$B$3:$D$6,3,FALSE))+'Rewards (Input)'!AM26))</f>
        <v>#N/A</v>
      </c>
      <c r="AN27" s="35" t="str">
        <f>IF('Rewards (Input)'!AL26="C",DEC2HEX(HEX2DEC(VLOOKUP('Rewards (Input)'!AN26,'Reference Table'!$G$3:$H$317,2,FALSE))+HEX2DEC(VLOOKUP('Rewards (Input)'!AM26,'Reference Table'!$J$3:$K$29,2,FALSE)),4),DEC2HEX(HEX2DEC(VLOOKUP('Rewards (Input)'!AL26,'Reference Table'!$B$3:$D$6,3,FALSE))+'Rewards (Input)'!AN26))</f>
        <v>3419</v>
      </c>
      <c r="AO27" s="35" t="e">
        <f>IF('Rewards (Input)'!AM26="C",DEC2HEX(HEX2DEC(VLOOKUP('Rewards (Input)'!AO26,'Reference Table'!$G$3:$H$317,2,FALSE))+HEX2DEC(VLOOKUP('Rewards (Input)'!AN26,'Reference Table'!$J$3:$K$29,2,FALSE)),4),DEC2HEX(HEX2DEC(VLOOKUP('Rewards (Input)'!AM26,'Reference Table'!$B$3:$D$6,3,FALSE))+'Rewards (Input)'!AO26))</f>
        <v>#N/A</v>
      </c>
      <c r="AP27" s="35" t="e">
        <f>IF('Rewards (Input)'!AN26="C",DEC2HEX(HEX2DEC(VLOOKUP('Rewards (Input)'!AP26,'Reference Table'!$G$3:$H$317,2,FALSE))+HEX2DEC(VLOOKUP('Rewards (Input)'!AO26,'Reference Table'!$J$3:$K$29,2,FALSE)),4),DEC2HEX(HEX2DEC(VLOOKUP('Rewards (Input)'!AN26,'Reference Table'!$B$3:$D$6,3,FALSE))+'Rewards (Input)'!AP26))</f>
        <v>#N/A</v>
      </c>
      <c r="AQ27" s="35" t="str">
        <f>IF('Rewards (Input)'!AO26="C",DEC2HEX(HEX2DEC(VLOOKUP('Rewards (Input)'!AQ26,'Reference Table'!$G$3:$H$317,2,FALSE))+HEX2DEC(VLOOKUP('Rewards (Input)'!AP26,'Reference Table'!$J$3:$K$29,2,FALSE)),4),DEC2HEX(HEX2DEC(VLOOKUP('Rewards (Input)'!AO26,'Reference Table'!$B$3:$D$6,3,FALSE))+'Rewards (Input)'!AQ26))</f>
        <v>3419</v>
      </c>
      <c r="AR27" s="28" t="e">
        <f>IF('Rewards (Input)'!AP26="C",DEC2HEX(HEX2DEC(VLOOKUP('Rewards (Input)'!AR26,'Reference Table'!$G$3:$H$317,2,FALSE))+HEX2DEC(VLOOKUP('Rewards (Input)'!AQ26,'Reference Table'!$J$3:$K$29,2,FALSE)),4),DEC2HEX(HEX2DEC(VLOOKUP('Rewards (Input)'!AP26,'Reference Table'!$B$3:$D$6,3,FALSE))+'Rewards (Input)'!AR26))</f>
        <v>#N/A</v>
      </c>
      <c r="AS27" s="46" t="e">
        <f>IF('Rewards (Input)'!AQ26="C",DEC2HEX(HEX2DEC(VLOOKUP('Rewards (Input)'!AS26,'Reference Table'!$G$3:$H$317,2,FALSE))+HEX2DEC(VLOOKUP('Rewards (Input)'!AR26,'Reference Table'!$J$3:$K$29,2,FALSE)),4),DEC2HEX(HEX2DEC(VLOOKUP('Rewards (Input)'!AQ26,'Reference Table'!$B$3:$D$6,3,FALSE))+'Rewards (Input)'!AS26))</f>
        <v>#N/A</v>
      </c>
      <c r="AT27" s="24"/>
      <c r="AU27" s="35" t="str">
        <f>IF('Rewards (Input)'!AS26="C",DEC2HEX(HEX2DEC(VLOOKUP('Rewards (Input)'!AU26,'Reference Table'!$G$3:$H$317,2,FALSE))+HEX2DEC(VLOOKUP('Rewards (Input)'!AT26,'Reference Table'!$J$3:$K$29,2,FALSE)),4),DEC2HEX(HEX2DEC(VLOOKUP('Rewards (Input)'!AS26,'Reference Table'!$B$3:$D$6,3,FALSE))+'Rewards (Input)'!AU26))</f>
        <v>40C8</v>
      </c>
      <c r="AV27" s="28" t="e">
        <f>IF('Rewards (Input)'!AT26="C",DEC2HEX(HEX2DEC(VLOOKUP('Rewards (Input)'!AV26,'Reference Table'!$G$3:$H$317,2,FALSE))+HEX2DEC(VLOOKUP('Rewards (Input)'!AU26,'Reference Table'!$J$3:$K$29,2,FALSE)),4),DEC2HEX(HEX2DEC(VLOOKUP('Rewards (Input)'!AT26,'Reference Table'!$B$3:$D$6,3,FALSE))+'Rewards (Input)'!AV26))</f>
        <v>#N/A</v>
      </c>
      <c r="AW27" s="35" t="e">
        <f>IF('Rewards (Input)'!AU26="C",DEC2HEX(HEX2DEC(VLOOKUP('Rewards (Input)'!AW26,'Reference Table'!$G$3:$H$317,2,FALSE))+HEX2DEC(VLOOKUP('Rewards (Input)'!AV26,'Reference Table'!$J$3:$K$29,2,FALSE)),4),DEC2HEX(HEX2DEC(VLOOKUP('Rewards (Input)'!AU26,'Reference Table'!$B$3:$D$6,3,FALSE))+'Rewards (Input)'!AW26))</f>
        <v>#N/A</v>
      </c>
      <c r="AX27" s="35" t="str">
        <f>IF('Rewards (Input)'!AV26="C",DEC2HEX(HEX2DEC(VLOOKUP('Rewards (Input)'!AX26,'Reference Table'!$G$3:$H$317,2,FALSE))+HEX2DEC(VLOOKUP('Rewards (Input)'!AW26,'Reference Table'!$J$3:$K$29,2,FALSE)),4),DEC2HEX(HEX2DEC(VLOOKUP('Rewards (Input)'!AV26,'Reference Table'!$B$3:$D$6,3,FALSE))+'Rewards (Input)'!AX26))</f>
        <v>8050</v>
      </c>
      <c r="AY27" s="35" t="e">
        <f>IF('Rewards (Input)'!AW26="C",DEC2HEX(HEX2DEC(VLOOKUP('Rewards (Input)'!AY26,'Reference Table'!$G$3:$H$317,2,FALSE))+HEX2DEC(VLOOKUP('Rewards (Input)'!AX26,'Reference Table'!$J$3:$K$29,2,FALSE)),4),DEC2HEX(HEX2DEC(VLOOKUP('Rewards (Input)'!AW26,'Reference Table'!$B$3:$D$6,3,FALSE))+'Rewards (Input)'!AY26))</f>
        <v>#N/A</v>
      </c>
      <c r="AZ27" s="35" t="e">
        <f>IF('Rewards (Input)'!AX26="C",DEC2HEX(HEX2DEC(VLOOKUP('Rewards (Input)'!AZ26,'Reference Table'!$G$3:$H$317,2,FALSE))+HEX2DEC(VLOOKUP('Rewards (Input)'!AY26,'Reference Table'!$J$3:$K$29,2,FALSE)),4),DEC2HEX(HEX2DEC(VLOOKUP('Rewards (Input)'!AX26,'Reference Table'!$B$3:$D$6,3,FALSE))+'Rewards (Input)'!AZ26))</f>
        <v>#N/A</v>
      </c>
      <c r="BA27" s="35" t="str">
        <f>IF('Rewards (Input)'!AY26="C",DEC2HEX(HEX2DEC(VLOOKUP('Rewards (Input)'!BA26,'Reference Table'!$G$3:$H$317,2,FALSE))+HEX2DEC(VLOOKUP('Rewards (Input)'!AZ26,'Reference Table'!$J$3:$K$29,2,FALSE)),4),DEC2HEX(HEX2DEC(VLOOKUP('Rewards (Input)'!AY26,'Reference Table'!$B$3:$D$6,3,FALSE))+'Rewards (Input)'!BA26))</f>
        <v>1819</v>
      </c>
      <c r="BB27" s="35" t="e">
        <f>IF('Rewards (Input)'!AZ26="C",DEC2HEX(HEX2DEC(VLOOKUP('Rewards (Input)'!BB26,'Reference Table'!$G$3:$H$317,2,FALSE))+HEX2DEC(VLOOKUP('Rewards (Input)'!BA26,'Reference Table'!$J$3:$K$29,2,FALSE)),4),DEC2HEX(HEX2DEC(VLOOKUP('Rewards (Input)'!AZ26,'Reference Table'!$B$3:$D$6,3,FALSE))+'Rewards (Input)'!BB26))</f>
        <v>#N/A</v>
      </c>
      <c r="BC27" s="35" t="e">
        <f>IF('Rewards (Input)'!BA26="C",DEC2HEX(HEX2DEC(VLOOKUP('Rewards (Input)'!BC26,'Reference Table'!$G$3:$H$317,2,FALSE))+HEX2DEC(VLOOKUP('Rewards (Input)'!BB26,'Reference Table'!$J$3:$K$29,2,FALSE)),4),DEC2HEX(HEX2DEC(VLOOKUP('Rewards (Input)'!BA26,'Reference Table'!$B$3:$D$6,3,FALSE))+'Rewards (Input)'!BC26))</f>
        <v>#N/A</v>
      </c>
      <c r="BD27" s="35" t="str">
        <f>IF('Rewards (Input)'!BB26="C",DEC2HEX(HEX2DEC(VLOOKUP('Rewards (Input)'!BD26,'Reference Table'!$G$3:$H$317,2,FALSE))+HEX2DEC(VLOOKUP('Rewards (Input)'!BC26,'Reference Table'!$J$3:$K$29,2,FALSE)),4),DEC2HEX(HEX2DEC(VLOOKUP('Rewards (Input)'!BB26,'Reference Table'!$B$3:$D$6,3,FALSE))+'Rewards (Input)'!BD26))</f>
        <v>8064</v>
      </c>
      <c r="BE27" s="35" t="e">
        <f>IF('Rewards (Input)'!BC26="C",DEC2HEX(HEX2DEC(VLOOKUP('Rewards (Input)'!BE26,'Reference Table'!$G$3:$H$317,2,FALSE))+HEX2DEC(VLOOKUP('Rewards (Input)'!BD26,'Reference Table'!$J$3:$K$29,2,FALSE)),4),DEC2HEX(HEX2DEC(VLOOKUP('Rewards (Input)'!BC26,'Reference Table'!$B$3:$D$6,3,FALSE))+'Rewards (Input)'!BE26))</f>
        <v>#N/A</v>
      </c>
      <c r="BF27" s="35" t="e">
        <f>IF('Rewards (Input)'!BD26="C",DEC2HEX(HEX2DEC(VLOOKUP('Rewards (Input)'!BF26,'Reference Table'!$G$3:$H$317,2,FALSE))+HEX2DEC(VLOOKUP('Rewards (Input)'!BE26,'Reference Table'!$J$3:$K$29,2,FALSE)),4),DEC2HEX(HEX2DEC(VLOOKUP('Rewards (Input)'!BD26,'Reference Table'!$B$3:$D$6,3,FALSE))+'Rewards (Input)'!BF26))</f>
        <v>#N/A</v>
      </c>
      <c r="BG27" s="35" t="str">
        <f>IF('Rewards (Input)'!BE26="C",DEC2HEX(HEX2DEC(VLOOKUP('Rewards (Input)'!BG26,'Reference Table'!$G$3:$H$317,2,FALSE))+HEX2DEC(VLOOKUP('Rewards (Input)'!BF26,'Reference Table'!$J$3:$K$29,2,FALSE)),4),DEC2HEX(HEX2DEC(VLOOKUP('Rewards (Input)'!BE26,'Reference Table'!$B$3:$D$6,3,FALSE))+'Rewards (Input)'!BG26))</f>
        <v>1819</v>
      </c>
      <c r="BH27" s="35" t="e">
        <f>IF('Rewards (Input)'!BF26="C",DEC2HEX(HEX2DEC(VLOOKUP('Rewards (Input)'!BH26,'Reference Table'!$G$3:$H$317,2,FALSE))+HEX2DEC(VLOOKUP('Rewards (Input)'!BG26,'Reference Table'!$J$3:$K$29,2,FALSE)),4),DEC2HEX(HEX2DEC(VLOOKUP('Rewards (Input)'!BF26,'Reference Table'!$B$3:$D$6,3,FALSE))+'Rewards (Input)'!BH26))</f>
        <v>#N/A</v>
      </c>
      <c r="BI27" s="35" t="e">
        <f>IF('Rewards (Input)'!BG26="C",DEC2HEX(HEX2DEC(VLOOKUP('Rewards (Input)'!BI26,'Reference Table'!$G$3:$H$317,2,FALSE))+HEX2DEC(VLOOKUP('Rewards (Input)'!BH26,'Reference Table'!$J$3:$K$29,2,FALSE)),4),DEC2HEX(HEX2DEC(VLOOKUP('Rewards (Input)'!BG26,'Reference Table'!$B$3:$D$6,3,FALSE))+'Rewards (Input)'!BI26))</f>
        <v>#N/A</v>
      </c>
      <c r="BJ27" s="35" t="str">
        <f>IF('Rewards (Input)'!BH26="C",DEC2HEX(HEX2DEC(VLOOKUP('Rewards (Input)'!BJ26,'Reference Table'!$G$3:$H$317,2,FALSE))+HEX2DEC(VLOOKUP('Rewards (Input)'!BI26,'Reference Table'!$J$3:$K$29,2,FALSE)),4),DEC2HEX(HEX2DEC(VLOOKUP('Rewards (Input)'!BH26,'Reference Table'!$B$3:$D$6,3,FALSE))+'Rewards (Input)'!BJ26))</f>
        <v>8078</v>
      </c>
      <c r="BK27" s="35" t="e">
        <f>IF('Rewards (Input)'!BI26="C",DEC2HEX(HEX2DEC(VLOOKUP('Rewards (Input)'!BK26,'Reference Table'!$G$3:$H$317,2,FALSE))+HEX2DEC(VLOOKUP('Rewards (Input)'!BJ26,'Reference Table'!$J$3:$K$29,2,FALSE)),4),DEC2HEX(HEX2DEC(VLOOKUP('Rewards (Input)'!BI26,'Reference Table'!$B$3:$D$6,3,FALSE))+'Rewards (Input)'!BK26))</f>
        <v>#N/A</v>
      </c>
      <c r="BL27" s="35" t="e">
        <f>IF('Rewards (Input)'!BJ26="C",DEC2HEX(HEX2DEC(VLOOKUP('Rewards (Input)'!BL26,'Reference Table'!$G$3:$H$317,2,FALSE))+HEX2DEC(VLOOKUP('Rewards (Input)'!BK26,'Reference Table'!$J$3:$K$29,2,FALSE)),4),DEC2HEX(HEX2DEC(VLOOKUP('Rewards (Input)'!BJ26,'Reference Table'!$B$3:$D$6,3,FALSE))+'Rewards (Input)'!BL26))</f>
        <v>#N/A</v>
      </c>
      <c r="BM27" s="35" t="str">
        <f>IF('Rewards (Input)'!BK26="C",DEC2HEX(HEX2DEC(VLOOKUP('Rewards (Input)'!BM26,'Reference Table'!$G$3:$H$317,2,FALSE))+HEX2DEC(VLOOKUP('Rewards (Input)'!BL26,'Reference Table'!$J$3:$K$29,2,FALSE)),4),DEC2HEX(HEX2DEC(VLOOKUP('Rewards (Input)'!BK26,'Reference Table'!$B$3:$D$6,3,FALSE))+'Rewards (Input)'!BM26))</f>
        <v>1819</v>
      </c>
      <c r="BN27" s="35" t="e">
        <f>IF('Rewards (Input)'!BL26="C",DEC2HEX(HEX2DEC(VLOOKUP('Rewards (Input)'!BN26,'Reference Table'!$G$3:$H$317,2,FALSE))+HEX2DEC(VLOOKUP('Rewards (Input)'!BM26,'Reference Table'!$J$3:$K$29,2,FALSE)),4),DEC2HEX(HEX2DEC(VLOOKUP('Rewards (Input)'!BL26,'Reference Table'!$B$3:$D$6,3,FALSE))+'Rewards (Input)'!BN26))</f>
        <v>#N/A</v>
      </c>
      <c r="BO27" s="35" t="e">
        <f>IF('Rewards (Input)'!BM26="C",DEC2HEX(HEX2DEC(VLOOKUP('Rewards (Input)'!BO26,'Reference Table'!$G$3:$H$317,2,FALSE))+HEX2DEC(VLOOKUP('Rewards (Input)'!BN26,'Reference Table'!$J$3:$K$29,2,FALSE)),4),DEC2HEX(HEX2DEC(VLOOKUP('Rewards (Input)'!BM26,'Reference Table'!$B$3:$D$6,3,FALSE))+'Rewards (Input)'!BO26))</f>
        <v>#N/A</v>
      </c>
      <c r="BP27" s="35" t="str">
        <f>IF('Rewards (Input)'!BN26="C",DEC2HEX(HEX2DEC(VLOOKUP('Rewards (Input)'!BP26,'Reference Table'!$G$3:$H$317,2,FALSE))+HEX2DEC(VLOOKUP('Rewards (Input)'!BO26,'Reference Table'!$J$3:$K$29,2,FALSE)),4),DEC2HEX(HEX2DEC(VLOOKUP('Rewards (Input)'!BN26,'Reference Table'!$B$3:$D$6,3,FALSE))+'Rewards (Input)'!BP26))</f>
        <v>8096</v>
      </c>
      <c r="BQ27" s="35" t="e">
        <f>IF('Rewards (Input)'!BO26="C",DEC2HEX(HEX2DEC(VLOOKUP('Rewards (Input)'!BQ26,'Reference Table'!$G$3:$H$317,2,FALSE))+HEX2DEC(VLOOKUP('Rewards (Input)'!BP26,'Reference Table'!$J$3:$K$29,2,FALSE)),4),DEC2HEX(HEX2DEC(VLOOKUP('Rewards (Input)'!BO26,'Reference Table'!$B$3:$D$6,3,FALSE))+'Rewards (Input)'!BQ26))</f>
        <v>#N/A</v>
      </c>
      <c r="BR27" s="35" t="e">
        <f>IF('Rewards (Input)'!BP26="C",DEC2HEX(HEX2DEC(VLOOKUP('Rewards (Input)'!BR26,'Reference Table'!$G$3:$H$317,2,FALSE))+HEX2DEC(VLOOKUP('Rewards (Input)'!BQ26,'Reference Table'!$J$3:$K$29,2,FALSE)),4),DEC2HEX(HEX2DEC(VLOOKUP('Rewards (Input)'!BP26,'Reference Table'!$B$3:$D$6,3,FALSE))+'Rewards (Input)'!BR26))</f>
        <v>#N/A</v>
      </c>
      <c r="BS27" s="35" t="str">
        <f>IF('Rewards (Input)'!BQ26="C",DEC2HEX(HEX2DEC(VLOOKUP('Rewards (Input)'!BS26,'Reference Table'!$G$3:$H$317,2,FALSE))+HEX2DEC(VLOOKUP('Rewards (Input)'!BR26,'Reference Table'!$J$3:$K$29,2,FALSE)),4),DEC2HEX(HEX2DEC(VLOOKUP('Rewards (Input)'!BQ26,'Reference Table'!$B$3:$D$6,3,FALSE))+'Rewards (Input)'!BS26))</f>
        <v>0A19</v>
      </c>
      <c r="BT27" s="35" t="e">
        <f>IF('Rewards (Input)'!BR26="C",DEC2HEX(HEX2DEC(VLOOKUP('Rewards (Input)'!BT26,'Reference Table'!$G$3:$H$317,2,FALSE))+HEX2DEC(VLOOKUP('Rewards (Input)'!BS26,'Reference Table'!$J$3:$K$29,2,FALSE)),4),DEC2HEX(HEX2DEC(VLOOKUP('Rewards (Input)'!BR26,'Reference Table'!$B$3:$D$6,3,FALSE))+'Rewards (Input)'!BT26))</f>
        <v>#N/A</v>
      </c>
      <c r="BU27" s="35" t="e">
        <f>IF('Rewards (Input)'!BS26="C",DEC2HEX(HEX2DEC(VLOOKUP('Rewards (Input)'!BU26,'Reference Table'!$G$3:$H$317,2,FALSE))+HEX2DEC(VLOOKUP('Rewards (Input)'!BT26,'Reference Table'!$J$3:$K$29,2,FALSE)),4),DEC2HEX(HEX2DEC(VLOOKUP('Rewards (Input)'!BS26,'Reference Table'!$B$3:$D$6,3,FALSE))+'Rewards (Input)'!BU26))</f>
        <v>#N/A</v>
      </c>
      <c r="BV27" s="35" t="str">
        <f>IF('Rewards (Input)'!BT26="C",DEC2HEX(HEX2DEC(VLOOKUP('Rewards (Input)'!BV26,'Reference Table'!$G$3:$H$317,2,FALSE))+HEX2DEC(VLOOKUP('Rewards (Input)'!BU26,'Reference Table'!$J$3:$K$29,2,FALSE)),4),DEC2HEX(HEX2DEC(VLOOKUP('Rewards (Input)'!BT26,'Reference Table'!$B$3:$D$6,3,FALSE))+'Rewards (Input)'!BV26))</f>
        <v>8000</v>
      </c>
      <c r="BW27" s="35" t="e">
        <f>IF('Rewards (Input)'!BU26="C",DEC2HEX(HEX2DEC(VLOOKUP('Rewards (Input)'!BW26,'Reference Table'!$G$3:$H$317,2,FALSE))+HEX2DEC(VLOOKUP('Rewards (Input)'!BV26,'Reference Table'!$J$3:$K$29,2,FALSE)),4),DEC2HEX(HEX2DEC(VLOOKUP('Rewards (Input)'!BU26,'Reference Table'!$B$3:$D$6,3,FALSE))+'Rewards (Input)'!BW26))</f>
        <v>#N/A</v>
      </c>
      <c r="BX27" s="35" t="e">
        <f>IF('Rewards (Input)'!BV26="C",DEC2HEX(HEX2DEC(VLOOKUP('Rewards (Input)'!BX26,'Reference Table'!$G$3:$H$317,2,FALSE))+HEX2DEC(VLOOKUP('Rewards (Input)'!BW26,'Reference Table'!$J$3:$K$29,2,FALSE)),4),DEC2HEX(HEX2DEC(VLOOKUP('Rewards (Input)'!BV26,'Reference Table'!$B$3:$D$6,3,FALSE))+'Rewards (Input)'!BX26))</f>
        <v>#N/A</v>
      </c>
      <c r="BY27" s="35" t="str">
        <f>IF('Rewards (Input)'!BW26="C",DEC2HEX(HEX2DEC(VLOOKUP('Rewards (Input)'!BY26,'Reference Table'!$G$3:$H$317,2,FALSE))+HEX2DEC(VLOOKUP('Rewards (Input)'!BX26,'Reference Table'!$J$3:$K$29,2,FALSE)),4),DEC2HEX(HEX2DEC(VLOOKUP('Rewards (Input)'!BW26,'Reference Table'!$B$3:$D$6,3,FALSE))+'Rewards (Input)'!BY26))</f>
        <v>3419</v>
      </c>
      <c r="BZ27" s="35" t="e">
        <f>IF('Rewards (Input)'!BX26="C",DEC2HEX(HEX2DEC(VLOOKUP('Rewards (Input)'!BZ26,'Reference Table'!$G$3:$H$317,2,FALSE))+HEX2DEC(VLOOKUP('Rewards (Input)'!BY26,'Reference Table'!$J$3:$K$29,2,FALSE)),4),DEC2HEX(HEX2DEC(VLOOKUP('Rewards (Input)'!BX26,'Reference Table'!$B$3:$D$6,3,FALSE))+'Rewards (Input)'!BZ26))</f>
        <v>#N/A</v>
      </c>
      <c r="CA27" s="35" t="e">
        <f>IF('Rewards (Input)'!BY26="C",DEC2HEX(HEX2DEC(VLOOKUP('Rewards (Input)'!CA26,'Reference Table'!$G$3:$H$317,2,FALSE))+HEX2DEC(VLOOKUP('Rewards (Input)'!BZ26,'Reference Table'!$J$3:$K$29,2,FALSE)),4),DEC2HEX(HEX2DEC(VLOOKUP('Rewards (Input)'!BY26,'Reference Table'!$B$3:$D$6,3,FALSE))+'Rewards (Input)'!CA26))</f>
        <v>#N/A</v>
      </c>
      <c r="CB27" s="35" t="str">
        <f>IF('Rewards (Input)'!BZ26="C",DEC2HEX(HEX2DEC(VLOOKUP('Rewards (Input)'!CB26,'Reference Table'!$G$3:$H$317,2,FALSE))+HEX2DEC(VLOOKUP('Rewards (Input)'!CA26,'Reference Table'!$J$3:$K$29,2,FALSE)),4),DEC2HEX(HEX2DEC(VLOOKUP('Rewards (Input)'!BZ26,'Reference Table'!$B$3:$D$6,3,FALSE))+'Rewards (Input)'!CB26))</f>
        <v>3419</v>
      </c>
      <c r="CC27" s="35" t="e">
        <f>IF('Rewards (Input)'!CA26="C",DEC2HEX(HEX2DEC(VLOOKUP('Rewards (Input)'!CC26,'Reference Table'!$G$3:$H$317,2,FALSE))+HEX2DEC(VLOOKUP('Rewards (Input)'!CB26,'Reference Table'!$J$3:$K$29,2,FALSE)),4),DEC2HEX(HEX2DEC(VLOOKUP('Rewards (Input)'!CA26,'Reference Table'!$B$3:$D$6,3,FALSE))+'Rewards (Input)'!CC26))</f>
        <v>#N/A</v>
      </c>
      <c r="CD27" s="35" t="e">
        <f>IF('Rewards (Input)'!CB26="C",DEC2HEX(HEX2DEC(VLOOKUP('Rewards (Input)'!CD26,'Reference Table'!$G$3:$H$317,2,FALSE))+HEX2DEC(VLOOKUP('Rewards (Input)'!CC26,'Reference Table'!$J$3:$K$29,2,FALSE)),4),DEC2HEX(HEX2DEC(VLOOKUP('Rewards (Input)'!CB26,'Reference Table'!$B$3:$D$6,3,FALSE))+'Rewards (Input)'!CD26))</f>
        <v>#N/A</v>
      </c>
      <c r="CE27" s="35" t="str">
        <f>IF('Rewards (Input)'!CC26="C",DEC2HEX(HEX2DEC(VLOOKUP('Rewards (Input)'!CE26,'Reference Table'!$G$3:$H$317,2,FALSE))+HEX2DEC(VLOOKUP('Rewards (Input)'!CD26,'Reference Table'!$J$3:$K$29,2,FALSE)),4),DEC2HEX(HEX2DEC(VLOOKUP('Rewards (Input)'!CC26,'Reference Table'!$B$3:$D$6,3,FALSE))+'Rewards (Input)'!CE26))</f>
        <v>3419</v>
      </c>
      <c r="CF27" s="35" t="e">
        <f>IF('Rewards (Input)'!CD26="C",DEC2HEX(HEX2DEC(VLOOKUP('Rewards (Input)'!CF26,'Reference Table'!$G$3:$H$317,2,FALSE))+HEX2DEC(VLOOKUP('Rewards (Input)'!CE26,'Reference Table'!$J$3:$K$29,2,FALSE)),4),DEC2HEX(HEX2DEC(VLOOKUP('Rewards (Input)'!CD26,'Reference Table'!$B$3:$D$6,3,FALSE))+'Rewards (Input)'!CF26))</f>
        <v>#N/A</v>
      </c>
      <c r="CG27" s="35" t="e">
        <f>IF('Rewards (Input)'!CE26="C",DEC2HEX(HEX2DEC(VLOOKUP('Rewards (Input)'!CG26,'Reference Table'!$G$3:$H$317,2,FALSE))+HEX2DEC(VLOOKUP('Rewards (Input)'!CF26,'Reference Table'!$J$3:$K$29,2,FALSE)),4),DEC2HEX(HEX2DEC(VLOOKUP('Rewards (Input)'!CE26,'Reference Table'!$B$3:$D$6,3,FALSE))+'Rewards (Input)'!CG26))</f>
        <v>#N/A</v>
      </c>
      <c r="CH27" s="35" t="str">
        <f>IF('Rewards (Input)'!CF26="C",DEC2HEX(HEX2DEC(VLOOKUP('Rewards (Input)'!CH26,'Reference Table'!$G$3:$H$317,2,FALSE))+HEX2DEC(VLOOKUP('Rewards (Input)'!CG26,'Reference Table'!$J$3:$K$29,2,FALSE)),4),DEC2HEX(HEX2DEC(VLOOKUP('Rewards (Input)'!CF26,'Reference Table'!$B$3:$D$6,3,FALSE))+'Rewards (Input)'!CH26))</f>
        <v>3419</v>
      </c>
      <c r="CI27" s="28"/>
    </row>
    <row r="28" spans="1:87">
      <c r="A28" s="25" t="str">
        <f t="shared" si="0"/>
        <v>17</v>
      </c>
      <c r="B28" s="25" t="s">
        <v>64</v>
      </c>
      <c r="C28" s="37" t="str">
        <f t="shared" si="1"/>
        <v>165B0</v>
      </c>
      <c r="D28" s="35" t="str">
        <f>IF('Rewards (Input)'!B27="C",DEC2HEX(HEX2DEC(VLOOKUP('Rewards (Input)'!D27,'Reference Table'!$G$3:$H$317,2,FALSE))+HEX2DEC(VLOOKUP('Rewards (Input)'!C27,'Reference Table'!$J$3:$K$29,2,FALSE)),4),DEC2HEX(HEX2DEC(VLOOKUP('Rewards (Input)'!B27,'Reference Table'!$B$3:$D$6,3,FALSE))+'Rewards (Input)'!D27))</f>
        <v>4190</v>
      </c>
      <c r="E28" s="35" t="e">
        <f>IF('Rewards (Input)'!C27="C",DEC2HEX(HEX2DEC(VLOOKUP('Rewards (Input)'!E27,'Reference Table'!$G$3:$H$317,2,FALSE))+HEX2DEC(VLOOKUP('Rewards (Input)'!D27,'Reference Table'!$J$3:$K$29,2,FALSE)),4),DEC2HEX(HEX2DEC(VLOOKUP('Rewards (Input)'!C27,'Reference Table'!$B$3:$D$6,3,FALSE))+'Rewards (Input)'!E27))</f>
        <v>#N/A</v>
      </c>
      <c r="F28" s="35" t="e">
        <f>IF('Rewards (Input)'!D27="C",DEC2HEX(HEX2DEC(VLOOKUP('Rewards (Input)'!F27,'Reference Table'!$G$3:$H$317,2,FALSE))+HEX2DEC(VLOOKUP('Rewards (Input)'!E27,'Reference Table'!$J$3:$K$29,2,FALSE)),4),DEC2HEX(HEX2DEC(VLOOKUP('Rewards (Input)'!D27,'Reference Table'!$B$3:$D$6,3,FALSE))+'Rewards (Input)'!F27))</f>
        <v>#N/A</v>
      </c>
      <c r="G28" s="35" t="str">
        <f>IF('Rewards (Input)'!E27="C",DEC2HEX(HEX2DEC(VLOOKUP('Rewards (Input)'!G27,'Reference Table'!$G$3:$H$317,2,FALSE))+HEX2DEC(VLOOKUP('Rewards (Input)'!F27,'Reference Table'!$J$3:$K$29,2,FALSE)),4),DEC2HEX(HEX2DEC(VLOOKUP('Rewards (Input)'!E27,'Reference Table'!$B$3:$D$6,3,FALSE))+'Rewards (Input)'!G27))</f>
        <v>4190</v>
      </c>
      <c r="H28" s="35" t="e">
        <f>IF('Rewards (Input)'!F27="C",DEC2HEX(HEX2DEC(VLOOKUP('Rewards (Input)'!H27,'Reference Table'!$G$3:$H$317,2,FALSE))+HEX2DEC(VLOOKUP('Rewards (Input)'!G27,'Reference Table'!$J$3:$K$29,2,FALSE)),4),DEC2HEX(HEX2DEC(VLOOKUP('Rewards (Input)'!F27,'Reference Table'!$B$3:$D$6,3,FALSE))+'Rewards (Input)'!H27))</f>
        <v>#N/A</v>
      </c>
      <c r="I28" s="35" t="e">
        <f>IF('Rewards (Input)'!G27="C",DEC2HEX(HEX2DEC(VLOOKUP('Rewards (Input)'!I27,'Reference Table'!$G$3:$H$317,2,FALSE))+HEX2DEC(VLOOKUP('Rewards (Input)'!H27,'Reference Table'!$J$3:$K$29,2,FALSE)),4),DEC2HEX(HEX2DEC(VLOOKUP('Rewards (Input)'!G27,'Reference Table'!$B$3:$D$6,3,FALSE))+'Rewards (Input)'!I27))</f>
        <v>#N/A</v>
      </c>
      <c r="J28" s="35" t="str">
        <f>IF('Rewards (Input)'!H27="C",DEC2HEX(HEX2DEC(VLOOKUP('Rewards (Input)'!J27,'Reference Table'!$G$3:$H$317,2,FALSE))+HEX2DEC(VLOOKUP('Rewards (Input)'!I27,'Reference Table'!$J$3:$K$29,2,FALSE)),4),DEC2HEX(HEX2DEC(VLOOKUP('Rewards (Input)'!H27,'Reference Table'!$B$3:$D$6,3,FALSE))+'Rewards (Input)'!J27))</f>
        <v>0E1A</v>
      </c>
      <c r="K28" s="35" t="e">
        <f>IF('Rewards (Input)'!I27="C",DEC2HEX(HEX2DEC(VLOOKUP('Rewards (Input)'!K27,'Reference Table'!$G$3:$H$317,2,FALSE))+HEX2DEC(VLOOKUP('Rewards (Input)'!J27,'Reference Table'!$J$3:$K$29,2,FALSE)),4),DEC2HEX(HEX2DEC(VLOOKUP('Rewards (Input)'!I27,'Reference Table'!$B$3:$D$6,3,FALSE))+'Rewards (Input)'!K27))</f>
        <v>#VALUE!</v>
      </c>
      <c r="L28" s="35" t="e">
        <f>IF('Rewards (Input)'!J27="C",DEC2HEX(HEX2DEC(VLOOKUP('Rewards (Input)'!L27,'Reference Table'!$G$3:$H$317,2,FALSE))+HEX2DEC(VLOOKUP('Rewards (Input)'!K27,'Reference Table'!$J$3:$K$29,2,FALSE)),4),DEC2HEX(HEX2DEC(VLOOKUP('Rewards (Input)'!J27,'Reference Table'!$B$3:$D$6,3,FALSE))+'Rewards (Input)'!L27))</f>
        <v>#N/A</v>
      </c>
      <c r="M28" s="35" t="str">
        <f>IF('Rewards (Input)'!K27="C",DEC2HEX(HEX2DEC(VLOOKUP('Rewards (Input)'!M27,'Reference Table'!$G$3:$H$317,2,FALSE))+HEX2DEC(VLOOKUP('Rewards (Input)'!L27,'Reference Table'!$J$3:$K$29,2,FALSE)),4),DEC2HEX(HEX2DEC(VLOOKUP('Rewards (Input)'!K27,'Reference Table'!$B$3:$D$6,3,FALSE))+'Rewards (Input)'!M27))</f>
        <v>4258</v>
      </c>
      <c r="N28" s="35" t="e">
        <f>IF('Rewards (Input)'!L27="C",DEC2HEX(HEX2DEC(VLOOKUP('Rewards (Input)'!N27,'Reference Table'!$G$3:$H$317,2,FALSE))+HEX2DEC(VLOOKUP('Rewards (Input)'!M27,'Reference Table'!$J$3:$K$29,2,FALSE)),4),DEC2HEX(HEX2DEC(VLOOKUP('Rewards (Input)'!L27,'Reference Table'!$B$3:$D$6,3,FALSE))+'Rewards (Input)'!N27))</f>
        <v>#N/A</v>
      </c>
      <c r="O28" s="35" t="e">
        <f>IF('Rewards (Input)'!M27="C",DEC2HEX(HEX2DEC(VLOOKUP('Rewards (Input)'!O27,'Reference Table'!$G$3:$H$317,2,FALSE))+HEX2DEC(VLOOKUP('Rewards (Input)'!N27,'Reference Table'!$J$3:$K$29,2,FALSE)),4),DEC2HEX(HEX2DEC(VLOOKUP('Rewards (Input)'!M27,'Reference Table'!$B$3:$D$6,3,FALSE))+'Rewards (Input)'!O27))</f>
        <v>#N/A</v>
      </c>
      <c r="P28" s="35" t="str">
        <f>IF('Rewards (Input)'!N27="C",DEC2HEX(HEX2DEC(VLOOKUP('Rewards (Input)'!P27,'Reference Table'!$G$3:$H$317,2,FALSE))+HEX2DEC(VLOOKUP('Rewards (Input)'!O27,'Reference Table'!$J$3:$K$29,2,FALSE)),4),DEC2HEX(HEX2DEC(VLOOKUP('Rewards (Input)'!N27,'Reference Table'!$B$3:$D$6,3,FALSE))+'Rewards (Input)'!P27))</f>
        <v>021A</v>
      </c>
      <c r="Q28" s="35" t="e">
        <f>IF('Rewards (Input)'!O27="C",DEC2HEX(HEX2DEC(VLOOKUP('Rewards (Input)'!Q27,'Reference Table'!$G$3:$H$317,2,FALSE))+HEX2DEC(VLOOKUP('Rewards (Input)'!P27,'Reference Table'!$J$3:$K$29,2,FALSE)),4),DEC2HEX(HEX2DEC(VLOOKUP('Rewards (Input)'!O27,'Reference Table'!$B$3:$D$6,3,FALSE))+'Rewards (Input)'!Q27))</f>
        <v>#VALUE!</v>
      </c>
      <c r="R28" s="35" t="e">
        <f>IF('Rewards (Input)'!P27="C",DEC2HEX(HEX2DEC(VLOOKUP('Rewards (Input)'!R27,'Reference Table'!$G$3:$H$317,2,FALSE))+HEX2DEC(VLOOKUP('Rewards (Input)'!Q27,'Reference Table'!$J$3:$K$29,2,FALSE)),4),DEC2HEX(HEX2DEC(VLOOKUP('Rewards (Input)'!P27,'Reference Table'!$B$3:$D$6,3,FALSE))+'Rewards (Input)'!R27))</f>
        <v>#N/A</v>
      </c>
      <c r="S28" s="35" t="str">
        <f>IF('Rewards (Input)'!Q27="C",DEC2HEX(HEX2DEC(VLOOKUP('Rewards (Input)'!S27,'Reference Table'!$G$3:$H$317,2,FALSE))+HEX2DEC(VLOOKUP('Rewards (Input)'!R27,'Reference Table'!$J$3:$K$29,2,FALSE)),4),DEC2HEX(HEX2DEC(VLOOKUP('Rewards (Input)'!Q27,'Reference Table'!$B$3:$D$6,3,FALSE))+'Rewards (Input)'!S27))</f>
        <v>4320</v>
      </c>
      <c r="T28" s="35" t="e">
        <f>IF('Rewards (Input)'!R27="C",DEC2HEX(HEX2DEC(VLOOKUP('Rewards (Input)'!T27,'Reference Table'!$G$3:$H$317,2,FALSE))+HEX2DEC(VLOOKUP('Rewards (Input)'!S27,'Reference Table'!$J$3:$K$29,2,FALSE)),4),DEC2HEX(HEX2DEC(VLOOKUP('Rewards (Input)'!R27,'Reference Table'!$B$3:$D$6,3,FALSE))+'Rewards (Input)'!T27))</f>
        <v>#N/A</v>
      </c>
      <c r="U28" s="35" t="e">
        <f>IF('Rewards (Input)'!S27="C",DEC2HEX(HEX2DEC(VLOOKUP('Rewards (Input)'!U27,'Reference Table'!$G$3:$H$317,2,FALSE))+HEX2DEC(VLOOKUP('Rewards (Input)'!T27,'Reference Table'!$J$3:$K$29,2,FALSE)),4),DEC2HEX(HEX2DEC(VLOOKUP('Rewards (Input)'!S27,'Reference Table'!$B$3:$D$6,3,FALSE))+'Rewards (Input)'!U27))</f>
        <v>#N/A</v>
      </c>
      <c r="V28" s="35" t="str">
        <f>IF('Rewards (Input)'!T27="C",DEC2HEX(HEX2DEC(VLOOKUP('Rewards (Input)'!V27,'Reference Table'!$G$3:$H$317,2,FALSE))+HEX2DEC(VLOOKUP('Rewards (Input)'!U27,'Reference Table'!$J$3:$K$29,2,FALSE)),4),DEC2HEX(HEX2DEC(VLOOKUP('Rewards (Input)'!T27,'Reference Table'!$B$3:$D$6,3,FALSE))+'Rewards (Input)'!V27))</f>
        <v>041A</v>
      </c>
      <c r="W28" s="35" t="e">
        <f>IF('Rewards (Input)'!U27="C",DEC2HEX(HEX2DEC(VLOOKUP('Rewards (Input)'!W27,'Reference Table'!$G$3:$H$317,2,FALSE))+HEX2DEC(VLOOKUP('Rewards (Input)'!V27,'Reference Table'!$J$3:$K$29,2,FALSE)),4),DEC2HEX(HEX2DEC(VLOOKUP('Rewards (Input)'!U27,'Reference Table'!$B$3:$D$6,3,FALSE))+'Rewards (Input)'!W27))</f>
        <v>#N/A</v>
      </c>
      <c r="X28" s="35" t="e">
        <f>IF('Rewards (Input)'!V27="C",DEC2HEX(HEX2DEC(VLOOKUP('Rewards (Input)'!X27,'Reference Table'!$G$3:$H$317,2,FALSE))+HEX2DEC(VLOOKUP('Rewards (Input)'!W27,'Reference Table'!$J$3:$K$29,2,FALSE)),4),DEC2HEX(HEX2DEC(VLOOKUP('Rewards (Input)'!V27,'Reference Table'!$B$3:$D$6,3,FALSE))+'Rewards (Input)'!X27))</f>
        <v>#N/A</v>
      </c>
      <c r="Y28" s="35" t="str">
        <f>IF('Rewards (Input)'!W27="C",DEC2HEX(HEX2DEC(VLOOKUP('Rewards (Input)'!Y27,'Reference Table'!$G$3:$H$317,2,FALSE))+HEX2DEC(VLOOKUP('Rewards (Input)'!X27,'Reference Table'!$J$3:$K$29,2,FALSE)),4),DEC2HEX(HEX2DEC(VLOOKUP('Rewards (Input)'!W27,'Reference Table'!$B$3:$D$6,3,FALSE))+'Rewards (Input)'!Y27))</f>
        <v>43E8</v>
      </c>
      <c r="Z28" s="35" t="e">
        <f>IF('Rewards (Input)'!X27="C",DEC2HEX(HEX2DEC(VLOOKUP('Rewards (Input)'!Z27,'Reference Table'!$G$3:$H$317,2,FALSE))+HEX2DEC(VLOOKUP('Rewards (Input)'!Y27,'Reference Table'!$J$3:$K$29,2,FALSE)),4),DEC2HEX(HEX2DEC(VLOOKUP('Rewards (Input)'!X27,'Reference Table'!$B$3:$D$6,3,FALSE))+'Rewards (Input)'!Z27))</f>
        <v>#N/A</v>
      </c>
      <c r="AA28" s="35" t="e">
        <f>IF('Rewards (Input)'!Y27="C",DEC2HEX(HEX2DEC(VLOOKUP('Rewards (Input)'!AA27,'Reference Table'!$G$3:$H$317,2,FALSE))+HEX2DEC(VLOOKUP('Rewards (Input)'!Z27,'Reference Table'!$J$3:$K$29,2,FALSE)),4),DEC2HEX(HEX2DEC(VLOOKUP('Rewards (Input)'!Y27,'Reference Table'!$B$3:$D$6,3,FALSE))+'Rewards (Input)'!AA27))</f>
        <v>#N/A</v>
      </c>
      <c r="AB28" s="35" t="str">
        <f>IF('Rewards (Input)'!Z27="C",DEC2HEX(HEX2DEC(VLOOKUP('Rewards (Input)'!AB27,'Reference Table'!$G$3:$H$317,2,FALSE))+HEX2DEC(VLOOKUP('Rewards (Input)'!AA27,'Reference Table'!$J$3:$K$29,2,FALSE)),4),DEC2HEX(HEX2DEC(VLOOKUP('Rewards (Input)'!Z27,'Reference Table'!$B$3:$D$6,3,FALSE))+'Rewards (Input)'!AB27))</f>
        <v>1A1A</v>
      </c>
      <c r="AC28" s="35" t="e">
        <f>IF('Rewards (Input)'!AA27="C",DEC2HEX(HEX2DEC(VLOOKUP('Rewards (Input)'!AC27,'Reference Table'!$G$3:$H$317,2,FALSE))+HEX2DEC(VLOOKUP('Rewards (Input)'!AB27,'Reference Table'!$J$3:$K$29,2,FALSE)),4),DEC2HEX(HEX2DEC(VLOOKUP('Rewards (Input)'!AA27,'Reference Table'!$B$3:$D$6,3,FALSE))+'Rewards (Input)'!AC27))</f>
        <v>#N/A</v>
      </c>
      <c r="AD28" s="35" t="e">
        <f>IF('Rewards (Input)'!AB27="C",DEC2HEX(HEX2DEC(VLOOKUP('Rewards (Input)'!AD27,'Reference Table'!$G$3:$H$317,2,FALSE))+HEX2DEC(VLOOKUP('Rewards (Input)'!AC27,'Reference Table'!$J$3:$K$29,2,FALSE)),4),DEC2HEX(HEX2DEC(VLOOKUP('Rewards (Input)'!AB27,'Reference Table'!$B$3:$D$6,3,FALSE))+'Rewards (Input)'!AD27))</f>
        <v>#N/A</v>
      </c>
      <c r="AE28" s="35" t="str">
        <f>IF('Rewards (Input)'!AC27="C",DEC2HEX(HEX2DEC(VLOOKUP('Rewards (Input)'!AE27,'Reference Table'!$G$3:$H$317,2,FALSE))+HEX2DEC(VLOOKUP('Rewards (Input)'!AD27,'Reference Table'!$J$3:$K$29,2,FALSE)),4),DEC2HEX(HEX2DEC(VLOOKUP('Rewards (Input)'!AC27,'Reference Table'!$B$3:$D$6,3,FALSE))+'Rewards (Input)'!AE27))</f>
        <v>1A1A</v>
      </c>
      <c r="AF28" s="35" t="e">
        <f>IF('Rewards (Input)'!AD27="C",DEC2HEX(HEX2DEC(VLOOKUP('Rewards (Input)'!AF27,'Reference Table'!$G$3:$H$317,2,FALSE))+HEX2DEC(VLOOKUP('Rewards (Input)'!AE27,'Reference Table'!$J$3:$K$29,2,FALSE)),4),DEC2HEX(HEX2DEC(VLOOKUP('Rewards (Input)'!AD27,'Reference Table'!$B$3:$D$6,3,FALSE))+'Rewards (Input)'!AF27))</f>
        <v>#N/A</v>
      </c>
      <c r="AG28" s="35" t="e">
        <f>IF('Rewards (Input)'!AE27="C",DEC2HEX(HEX2DEC(VLOOKUP('Rewards (Input)'!AG27,'Reference Table'!$G$3:$H$317,2,FALSE))+HEX2DEC(VLOOKUP('Rewards (Input)'!AF27,'Reference Table'!$J$3:$K$29,2,FALSE)),4),DEC2HEX(HEX2DEC(VLOOKUP('Rewards (Input)'!AE27,'Reference Table'!$B$3:$D$6,3,FALSE))+'Rewards (Input)'!AG27))</f>
        <v>#N/A</v>
      </c>
      <c r="AH28" s="35" t="str">
        <f>IF('Rewards (Input)'!AF27="C",DEC2HEX(HEX2DEC(VLOOKUP('Rewards (Input)'!AH27,'Reference Table'!$G$3:$H$317,2,FALSE))+HEX2DEC(VLOOKUP('Rewards (Input)'!AG27,'Reference Table'!$J$3:$K$29,2,FALSE)),4),DEC2HEX(HEX2DEC(VLOOKUP('Rewards (Input)'!AF27,'Reference Table'!$B$3:$D$6,3,FALSE))+'Rewards (Input)'!AH27))</f>
        <v>341A</v>
      </c>
      <c r="AI28" s="35" t="e">
        <f>IF('Rewards (Input)'!AG27="C",DEC2HEX(HEX2DEC(VLOOKUP('Rewards (Input)'!AI27,'Reference Table'!$G$3:$H$317,2,FALSE))+HEX2DEC(VLOOKUP('Rewards (Input)'!AH27,'Reference Table'!$J$3:$K$29,2,FALSE)),4),DEC2HEX(HEX2DEC(VLOOKUP('Rewards (Input)'!AG27,'Reference Table'!$B$3:$D$6,3,FALSE))+'Rewards (Input)'!AI27))</f>
        <v>#N/A</v>
      </c>
      <c r="AJ28" s="35" t="e">
        <f>IF('Rewards (Input)'!AH27="C",DEC2HEX(HEX2DEC(VLOOKUP('Rewards (Input)'!AJ27,'Reference Table'!$G$3:$H$317,2,FALSE))+HEX2DEC(VLOOKUP('Rewards (Input)'!AI27,'Reference Table'!$J$3:$K$29,2,FALSE)),4),DEC2HEX(HEX2DEC(VLOOKUP('Rewards (Input)'!AH27,'Reference Table'!$B$3:$D$6,3,FALSE))+'Rewards (Input)'!AJ27))</f>
        <v>#N/A</v>
      </c>
      <c r="AK28" s="35" t="str">
        <f>IF('Rewards (Input)'!AI27="C",DEC2HEX(HEX2DEC(VLOOKUP('Rewards (Input)'!AK27,'Reference Table'!$G$3:$H$317,2,FALSE))+HEX2DEC(VLOOKUP('Rewards (Input)'!AJ27,'Reference Table'!$J$3:$K$29,2,FALSE)),4),DEC2HEX(HEX2DEC(VLOOKUP('Rewards (Input)'!AI27,'Reference Table'!$B$3:$D$6,3,FALSE))+'Rewards (Input)'!AK27))</f>
        <v>341A</v>
      </c>
      <c r="AL28" s="35" t="e">
        <f>IF('Rewards (Input)'!AJ27="C",DEC2HEX(HEX2DEC(VLOOKUP('Rewards (Input)'!AL27,'Reference Table'!$G$3:$H$317,2,FALSE))+HEX2DEC(VLOOKUP('Rewards (Input)'!AK27,'Reference Table'!$J$3:$K$29,2,FALSE)),4),DEC2HEX(HEX2DEC(VLOOKUP('Rewards (Input)'!AJ27,'Reference Table'!$B$3:$D$6,3,FALSE))+'Rewards (Input)'!AL27))</f>
        <v>#N/A</v>
      </c>
      <c r="AM28" s="35" t="e">
        <f>IF('Rewards (Input)'!AK27="C",DEC2HEX(HEX2DEC(VLOOKUP('Rewards (Input)'!AM27,'Reference Table'!$G$3:$H$317,2,FALSE))+HEX2DEC(VLOOKUP('Rewards (Input)'!AL27,'Reference Table'!$J$3:$K$29,2,FALSE)),4),DEC2HEX(HEX2DEC(VLOOKUP('Rewards (Input)'!AK27,'Reference Table'!$B$3:$D$6,3,FALSE))+'Rewards (Input)'!AM27))</f>
        <v>#N/A</v>
      </c>
      <c r="AN28" s="35" t="str">
        <f>IF('Rewards (Input)'!AL27="C",DEC2HEX(HEX2DEC(VLOOKUP('Rewards (Input)'!AN27,'Reference Table'!$G$3:$H$317,2,FALSE))+HEX2DEC(VLOOKUP('Rewards (Input)'!AM27,'Reference Table'!$J$3:$K$29,2,FALSE)),4),DEC2HEX(HEX2DEC(VLOOKUP('Rewards (Input)'!AL27,'Reference Table'!$B$3:$D$6,3,FALSE))+'Rewards (Input)'!AN27))</f>
        <v>341A</v>
      </c>
      <c r="AO28" s="35" t="e">
        <f>IF('Rewards (Input)'!AM27="C",DEC2HEX(HEX2DEC(VLOOKUP('Rewards (Input)'!AO27,'Reference Table'!$G$3:$H$317,2,FALSE))+HEX2DEC(VLOOKUP('Rewards (Input)'!AN27,'Reference Table'!$J$3:$K$29,2,FALSE)),4),DEC2HEX(HEX2DEC(VLOOKUP('Rewards (Input)'!AM27,'Reference Table'!$B$3:$D$6,3,FALSE))+'Rewards (Input)'!AO27))</f>
        <v>#N/A</v>
      </c>
      <c r="AP28" s="35" t="e">
        <f>IF('Rewards (Input)'!AN27="C",DEC2HEX(HEX2DEC(VLOOKUP('Rewards (Input)'!AP27,'Reference Table'!$G$3:$H$317,2,FALSE))+HEX2DEC(VLOOKUP('Rewards (Input)'!AO27,'Reference Table'!$J$3:$K$29,2,FALSE)),4),DEC2HEX(HEX2DEC(VLOOKUP('Rewards (Input)'!AN27,'Reference Table'!$B$3:$D$6,3,FALSE))+'Rewards (Input)'!AP27))</f>
        <v>#N/A</v>
      </c>
      <c r="AQ28" s="35" t="str">
        <f>IF('Rewards (Input)'!AO27="C",DEC2HEX(HEX2DEC(VLOOKUP('Rewards (Input)'!AQ27,'Reference Table'!$G$3:$H$317,2,FALSE))+HEX2DEC(VLOOKUP('Rewards (Input)'!AP27,'Reference Table'!$J$3:$K$29,2,FALSE)),4),DEC2HEX(HEX2DEC(VLOOKUP('Rewards (Input)'!AO27,'Reference Table'!$B$3:$D$6,3,FALSE))+'Rewards (Input)'!AQ27))</f>
        <v>341A</v>
      </c>
      <c r="AR28" s="28" t="e">
        <f>IF('Rewards (Input)'!AP27="C",DEC2HEX(HEX2DEC(VLOOKUP('Rewards (Input)'!AR27,'Reference Table'!$G$3:$H$317,2,FALSE))+HEX2DEC(VLOOKUP('Rewards (Input)'!AQ27,'Reference Table'!$J$3:$K$29,2,FALSE)),4),DEC2HEX(HEX2DEC(VLOOKUP('Rewards (Input)'!AP27,'Reference Table'!$B$3:$D$6,3,FALSE))+'Rewards (Input)'!AR27))</f>
        <v>#N/A</v>
      </c>
      <c r="AS28" s="46" t="e">
        <f>IF('Rewards (Input)'!AQ27="C",DEC2HEX(HEX2DEC(VLOOKUP('Rewards (Input)'!AS27,'Reference Table'!$G$3:$H$317,2,FALSE))+HEX2DEC(VLOOKUP('Rewards (Input)'!AR27,'Reference Table'!$J$3:$K$29,2,FALSE)),4),DEC2HEX(HEX2DEC(VLOOKUP('Rewards (Input)'!AQ27,'Reference Table'!$B$3:$D$6,3,FALSE))+'Rewards (Input)'!AS27))</f>
        <v>#N/A</v>
      </c>
      <c r="AT28" s="24"/>
      <c r="AU28" s="35" t="str">
        <f>IF('Rewards (Input)'!AS27="C",DEC2HEX(HEX2DEC(VLOOKUP('Rewards (Input)'!AU27,'Reference Table'!$G$3:$H$317,2,FALSE))+HEX2DEC(VLOOKUP('Rewards (Input)'!AT27,'Reference Table'!$J$3:$K$29,2,FALSE)),4),DEC2HEX(HEX2DEC(VLOOKUP('Rewards (Input)'!AS27,'Reference Table'!$B$3:$D$6,3,FALSE))+'Rewards (Input)'!AU27))</f>
        <v>4190</v>
      </c>
      <c r="AV28" s="28" t="e">
        <f>IF('Rewards (Input)'!AT27="C",DEC2HEX(HEX2DEC(VLOOKUP('Rewards (Input)'!AV27,'Reference Table'!$G$3:$H$317,2,FALSE))+HEX2DEC(VLOOKUP('Rewards (Input)'!AU27,'Reference Table'!$J$3:$K$29,2,FALSE)),4),DEC2HEX(HEX2DEC(VLOOKUP('Rewards (Input)'!AT27,'Reference Table'!$B$3:$D$6,3,FALSE))+'Rewards (Input)'!AV27))</f>
        <v>#N/A</v>
      </c>
      <c r="AW28" s="35" t="e">
        <f>IF('Rewards (Input)'!AU27="C",DEC2HEX(HEX2DEC(VLOOKUP('Rewards (Input)'!AW27,'Reference Table'!$G$3:$H$317,2,FALSE))+HEX2DEC(VLOOKUP('Rewards (Input)'!AV27,'Reference Table'!$J$3:$K$29,2,FALSE)),4),DEC2HEX(HEX2DEC(VLOOKUP('Rewards (Input)'!AU27,'Reference Table'!$B$3:$D$6,3,FALSE))+'Rewards (Input)'!AW27))</f>
        <v>#N/A</v>
      </c>
      <c r="AX28" s="35" t="str">
        <f>IF('Rewards (Input)'!AV27="C",DEC2HEX(HEX2DEC(VLOOKUP('Rewards (Input)'!AX27,'Reference Table'!$G$3:$H$317,2,FALSE))+HEX2DEC(VLOOKUP('Rewards (Input)'!AW27,'Reference Table'!$J$3:$K$29,2,FALSE)),4),DEC2HEX(HEX2DEC(VLOOKUP('Rewards (Input)'!AV27,'Reference Table'!$B$3:$D$6,3,FALSE))+'Rewards (Input)'!AX27))</f>
        <v>80C8</v>
      </c>
      <c r="AY28" s="35" t="e">
        <f>IF('Rewards (Input)'!AW27="C",DEC2HEX(HEX2DEC(VLOOKUP('Rewards (Input)'!AY27,'Reference Table'!$G$3:$H$317,2,FALSE))+HEX2DEC(VLOOKUP('Rewards (Input)'!AX27,'Reference Table'!$J$3:$K$29,2,FALSE)),4),DEC2HEX(HEX2DEC(VLOOKUP('Rewards (Input)'!AW27,'Reference Table'!$B$3:$D$6,3,FALSE))+'Rewards (Input)'!AY27))</f>
        <v>#N/A</v>
      </c>
      <c r="AZ28" s="35" t="e">
        <f>IF('Rewards (Input)'!AX27="C",DEC2HEX(HEX2DEC(VLOOKUP('Rewards (Input)'!AZ27,'Reference Table'!$G$3:$H$317,2,FALSE))+HEX2DEC(VLOOKUP('Rewards (Input)'!AY27,'Reference Table'!$J$3:$K$29,2,FALSE)),4),DEC2HEX(HEX2DEC(VLOOKUP('Rewards (Input)'!AX27,'Reference Table'!$B$3:$D$6,3,FALSE))+'Rewards (Input)'!AZ27))</f>
        <v>#N/A</v>
      </c>
      <c r="BA28" s="35" t="str">
        <f>IF('Rewards (Input)'!AY27="C",DEC2HEX(HEX2DEC(VLOOKUP('Rewards (Input)'!BA27,'Reference Table'!$G$3:$H$317,2,FALSE))+HEX2DEC(VLOOKUP('Rewards (Input)'!AZ27,'Reference Table'!$J$3:$K$29,2,FALSE)),4),DEC2HEX(HEX2DEC(VLOOKUP('Rewards (Input)'!AY27,'Reference Table'!$B$3:$D$6,3,FALSE))+'Rewards (Input)'!BA27))</f>
        <v>0E1A</v>
      </c>
      <c r="BB28" s="35" t="e">
        <f>IF('Rewards (Input)'!AZ27="C",DEC2HEX(HEX2DEC(VLOOKUP('Rewards (Input)'!BB27,'Reference Table'!$G$3:$H$317,2,FALSE))+HEX2DEC(VLOOKUP('Rewards (Input)'!BA27,'Reference Table'!$J$3:$K$29,2,FALSE)),4),DEC2HEX(HEX2DEC(VLOOKUP('Rewards (Input)'!AZ27,'Reference Table'!$B$3:$D$6,3,FALSE))+'Rewards (Input)'!BB27))</f>
        <v>#VALUE!</v>
      </c>
      <c r="BC28" s="35" t="e">
        <f>IF('Rewards (Input)'!BA27="C",DEC2HEX(HEX2DEC(VLOOKUP('Rewards (Input)'!BC27,'Reference Table'!$G$3:$H$317,2,FALSE))+HEX2DEC(VLOOKUP('Rewards (Input)'!BB27,'Reference Table'!$J$3:$K$29,2,FALSE)),4),DEC2HEX(HEX2DEC(VLOOKUP('Rewards (Input)'!BA27,'Reference Table'!$B$3:$D$6,3,FALSE))+'Rewards (Input)'!BC27))</f>
        <v>#N/A</v>
      </c>
      <c r="BD28" s="35" t="str">
        <f>IF('Rewards (Input)'!BB27="C",DEC2HEX(HEX2DEC(VLOOKUP('Rewards (Input)'!BD27,'Reference Table'!$G$3:$H$317,2,FALSE))+HEX2DEC(VLOOKUP('Rewards (Input)'!BC27,'Reference Table'!$J$3:$K$29,2,FALSE)),4),DEC2HEX(HEX2DEC(VLOOKUP('Rewards (Input)'!BB27,'Reference Table'!$B$3:$D$6,3,FALSE))+'Rewards (Input)'!BD27))</f>
        <v>812C</v>
      </c>
      <c r="BE28" s="35" t="e">
        <f>IF('Rewards (Input)'!BC27="C",DEC2HEX(HEX2DEC(VLOOKUP('Rewards (Input)'!BE27,'Reference Table'!$G$3:$H$317,2,FALSE))+HEX2DEC(VLOOKUP('Rewards (Input)'!BD27,'Reference Table'!$J$3:$K$29,2,FALSE)),4),DEC2HEX(HEX2DEC(VLOOKUP('Rewards (Input)'!BC27,'Reference Table'!$B$3:$D$6,3,FALSE))+'Rewards (Input)'!BE27))</f>
        <v>#N/A</v>
      </c>
      <c r="BF28" s="35" t="e">
        <f>IF('Rewards (Input)'!BD27="C",DEC2HEX(HEX2DEC(VLOOKUP('Rewards (Input)'!BF27,'Reference Table'!$G$3:$H$317,2,FALSE))+HEX2DEC(VLOOKUP('Rewards (Input)'!BE27,'Reference Table'!$J$3:$K$29,2,FALSE)),4),DEC2HEX(HEX2DEC(VLOOKUP('Rewards (Input)'!BD27,'Reference Table'!$B$3:$D$6,3,FALSE))+'Rewards (Input)'!BF27))</f>
        <v>#N/A</v>
      </c>
      <c r="BG28" s="35" t="str">
        <f>IF('Rewards (Input)'!BE27="C",DEC2HEX(HEX2DEC(VLOOKUP('Rewards (Input)'!BG27,'Reference Table'!$G$3:$H$317,2,FALSE))+HEX2DEC(VLOOKUP('Rewards (Input)'!BF27,'Reference Table'!$J$3:$K$29,2,FALSE)),4),DEC2HEX(HEX2DEC(VLOOKUP('Rewards (Input)'!BE27,'Reference Table'!$B$3:$D$6,3,FALSE))+'Rewards (Input)'!BG27))</f>
        <v>021A</v>
      </c>
      <c r="BH28" s="35" t="e">
        <f>IF('Rewards (Input)'!BF27="C",DEC2HEX(HEX2DEC(VLOOKUP('Rewards (Input)'!BH27,'Reference Table'!$G$3:$H$317,2,FALSE))+HEX2DEC(VLOOKUP('Rewards (Input)'!BG27,'Reference Table'!$J$3:$K$29,2,FALSE)),4),DEC2HEX(HEX2DEC(VLOOKUP('Rewards (Input)'!BF27,'Reference Table'!$B$3:$D$6,3,FALSE))+'Rewards (Input)'!BH27))</f>
        <v>#VALUE!</v>
      </c>
      <c r="BI28" s="35" t="e">
        <f>IF('Rewards (Input)'!BG27="C",DEC2HEX(HEX2DEC(VLOOKUP('Rewards (Input)'!BI27,'Reference Table'!$G$3:$H$317,2,FALSE))+HEX2DEC(VLOOKUP('Rewards (Input)'!BH27,'Reference Table'!$J$3:$K$29,2,FALSE)),4),DEC2HEX(HEX2DEC(VLOOKUP('Rewards (Input)'!BG27,'Reference Table'!$B$3:$D$6,3,FALSE))+'Rewards (Input)'!BI27))</f>
        <v>#N/A</v>
      </c>
      <c r="BJ28" s="35" t="str">
        <f>IF('Rewards (Input)'!BH27="C",DEC2HEX(HEX2DEC(VLOOKUP('Rewards (Input)'!BJ27,'Reference Table'!$G$3:$H$317,2,FALSE))+HEX2DEC(VLOOKUP('Rewards (Input)'!BI27,'Reference Table'!$J$3:$K$29,2,FALSE)),4),DEC2HEX(HEX2DEC(VLOOKUP('Rewards (Input)'!BH27,'Reference Table'!$B$3:$D$6,3,FALSE))+'Rewards (Input)'!BJ27))</f>
        <v>8190</v>
      </c>
      <c r="BK28" s="35" t="e">
        <f>IF('Rewards (Input)'!BI27="C",DEC2HEX(HEX2DEC(VLOOKUP('Rewards (Input)'!BK27,'Reference Table'!$G$3:$H$317,2,FALSE))+HEX2DEC(VLOOKUP('Rewards (Input)'!BJ27,'Reference Table'!$J$3:$K$29,2,FALSE)),4),DEC2HEX(HEX2DEC(VLOOKUP('Rewards (Input)'!BI27,'Reference Table'!$B$3:$D$6,3,FALSE))+'Rewards (Input)'!BK27))</f>
        <v>#N/A</v>
      </c>
      <c r="BL28" s="35" t="e">
        <f>IF('Rewards (Input)'!BJ27="C",DEC2HEX(HEX2DEC(VLOOKUP('Rewards (Input)'!BL27,'Reference Table'!$G$3:$H$317,2,FALSE))+HEX2DEC(VLOOKUP('Rewards (Input)'!BK27,'Reference Table'!$J$3:$K$29,2,FALSE)),4),DEC2HEX(HEX2DEC(VLOOKUP('Rewards (Input)'!BJ27,'Reference Table'!$B$3:$D$6,3,FALSE))+'Rewards (Input)'!BL27))</f>
        <v>#N/A</v>
      </c>
      <c r="BM28" s="35" t="str">
        <f>IF('Rewards (Input)'!BK27="C",DEC2HEX(HEX2DEC(VLOOKUP('Rewards (Input)'!BM27,'Reference Table'!$G$3:$H$317,2,FALSE))+HEX2DEC(VLOOKUP('Rewards (Input)'!BL27,'Reference Table'!$J$3:$K$29,2,FALSE)),4),DEC2HEX(HEX2DEC(VLOOKUP('Rewards (Input)'!BK27,'Reference Table'!$B$3:$D$6,3,FALSE))+'Rewards (Input)'!BM27))</f>
        <v>041A</v>
      </c>
      <c r="BN28" s="35" t="e">
        <f>IF('Rewards (Input)'!BL27="C",DEC2HEX(HEX2DEC(VLOOKUP('Rewards (Input)'!BN27,'Reference Table'!$G$3:$H$317,2,FALSE))+HEX2DEC(VLOOKUP('Rewards (Input)'!BM27,'Reference Table'!$J$3:$K$29,2,FALSE)),4),DEC2HEX(HEX2DEC(VLOOKUP('Rewards (Input)'!BL27,'Reference Table'!$B$3:$D$6,3,FALSE))+'Rewards (Input)'!BN27))</f>
        <v>#N/A</v>
      </c>
      <c r="BO28" s="35" t="e">
        <f>IF('Rewards (Input)'!BM27="C",DEC2HEX(HEX2DEC(VLOOKUP('Rewards (Input)'!BO27,'Reference Table'!$G$3:$H$317,2,FALSE))+HEX2DEC(VLOOKUP('Rewards (Input)'!BN27,'Reference Table'!$J$3:$K$29,2,FALSE)),4),DEC2HEX(HEX2DEC(VLOOKUP('Rewards (Input)'!BM27,'Reference Table'!$B$3:$D$6,3,FALSE))+'Rewards (Input)'!BO27))</f>
        <v>#N/A</v>
      </c>
      <c r="BP28" s="35" t="str">
        <f>IF('Rewards (Input)'!BN27="C",DEC2HEX(HEX2DEC(VLOOKUP('Rewards (Input)'!BP27,'Reference Table'!$G$3:$H$317,2,FALSE))+HEX2DEC(VLOOKUP('Rewards (Input)'!BO27,'Reference Table'!$J$3:$K$29,2,FALSE)),4),DEC2HEX(HEX2DEC(VLOOKUP('Rewards (Input)'!BN27,'Reference Table'!$B$3:$D$6,3,FALSE))+'Rewards (Input)'!BP27))</f>
        <v>81F4</v>
      </c>
      <c r="BQ28" s="35" t="e">
        <f>IF('Rewards (Input)'!BO27="C",DEC2HEX(HEX2DEC(VLOOKUP('Rewards (Input)'!BQ27,'Reference Table'!$G$3:$H$317,2,FALSE))+HEX2DEC(VLOOKUP('Rewards (Input)'!BP27,'Reference Table'!$J$3:$K$29,2,FALSE)),4),DEC2HEX(HEX2DEC(VLOOKUP('Rewards (Input)'!BO27,'Reference Table'!$B$3:$D$6,3,FALSE))+'Rewards (Input)'!BQ27))</f>
        <v>#N/A</v>
      </c>
      <c r="BR28" s="35" t="e">
        <f>IF('Rewards (Input)'!BP27="C",DEC2HEX(HEX2DEC(VLOOKUP('Rewards (Input)'!BR27,'Reference Table'!$G$3:$H$317,2,FALSE))+HEX2DEC(VLOOKUP('Rewards (Input)'!BQ27,'Reference Table'!$J$3:$K$29,2,FALSE)),4),DEC2HEX(HEX2DEC(VLOOKUP('Rewards (Input)'!BP27,'Reference Table'!$B$3:$D$6,3,FALSE))+'Rewards (Input)'!BR27))</f>
        <v>#N/A</v>
      </c>
      <c r="BS28" s="35" t="str">
        <f>IF('Rewards (Input)'!BQ27="C",DEC2HEX(HEX2DEC(VLOOKUP('Rewards (Input)'!BS27,'Reference Table'!$G$3:$H$317,2,FALSE))+HEX2DEC(VLOOKUP('Rewards (Input)'!BR27,'Reference Table'!$J$3:$K$29,2,FALSE)),4),DEC2HEX(HEX2DEC(VLOOKUP('Rewards (Input)'!BQ27,'Reference Table'!$B$3:$D$6,3,FALSE))+'Rewards (Input)'!BS27))</f>
        <v>1A1A</v>
      </c>
      <c r="BT28" s="35" t="e">
        <f>IF('Rewards (Input)'!BR27="C",DEC2HEX(HEX2DEC(VLOOKUP('Rewards (Input)'!BT27,'Reference Table'!$G$3:$H$317,2,FALSE))+HEX2DEC(VLOOKUP('Rewards (Input)'!BS27,'Reference Table'!$J$3:$K$29,2,FALSE)),4),DEC2HEX(HEX2DEC(VLOOKUP('Rewards (Input)'!BR27,'Reference Table'!$B$3:$D$6,3,FALSE))+'Rewards (Input)'!BT27))</f>
        <v>#N/A</v>
      </c>
      <c r="BU28" s="35" t="e">
        <f>IF('Rewards (Input)'!BS27="C",DEC2HEX(HEX2DEC(VLOOKUP('Rewards (Input)'!BU27,'Reference Table'!$G$3:$H$317,2,FALSE))+HEX2DEC(VLOOKUP('Rewards (Input)'!BT27,'Reference Table'!$J$3:$K$29,2,FALSE)),4),DEC2HEX(HEX2DEC(VLOOKUP('Rewards (Input)'!BS27,'Reference Table'!$B$3:$D$6,3,FALSE))+'Rewards (Input)'!BU27))</f>
        <v>#N/A</v>
      </c>
      <c r="BV28" s="35" t="str">
        <f>IF('Rewards (Input)'!BT27="C",DEC2HEX(HEX2DEC(VLOOKUP('Rewards (Input)'!BV27,'Reference Table'!$G$3:$H$317,2,FALSE))+HEX2DEC(VLOOKUP('Rewards (Input)'!BU27,'Reference Table'!$J$3:$K$29,2,FALSE)),4),DEC2HEX(HEX2DEC(VLOOKUP('Rewards (Input)'!BT27,'Reference Table'!$B$3:$D$6,3,FALSE))+'Rewards (Input)'!BV27))</f>
        <v>8000</v>
      </c>
      <c r="BW28" s="35" t="e">
        <f>IF('Rewards (Input)'!BU27="C",DEC2HEX(HEX2DEC(VLOOKUP('Rewards (Input)'!BW27,'Reference Table'!$G$3:$H$317,2,FALSE))+HEX2DEC(VLOOKUP('Rewards (Input)'!BV27,'Reference Table'!$J$3:$K$29,2,FALSE)),4),DEC2HEX(HEX2DEC(VLOOKUP('Rewards (Input)'!BU27,'Reference Table'!$B$3:$D$6,3,FALSE))+'Rewards (Input)'!BW27))</f>
        <v>#N/A</v>
      </c>
      <c r="BX28" s="35" t="e">
        <f>IF('Rewards (Input)'!BV27="C",DEC2HEX(HEX2DEC(VLOOKUP('Rewards (Input)'!BX27,'Reference Table'!$G$3:$H$317,2,FALSE))+HEX2DEC(VLOOKUP('Rewards (Input)'!BW27,'Reference Table'!$J$3:$K$29,2,FALSE)),4),DEC2HEX(HEX2DEC(VLOOKUP('Rewards (Input)'!BV27,'Reference Table'!$B$3:$D$6,3,FALSE))+'Rewards (Input)'!BX27))</f>
        <v>#N/A</v>
      </c>
      <c r="BY28" s="35" t="str">
        <f>IF('Rewards (Input)'!BW27="C",DEC2HEX(HEX2DEC(VLOOKUP('Rewards (Input)'!BY27,'Reference Table'!$G$3:$H$317,2,FALSE))+HEX2DEC(VLOOKUP('Rewards (Input)'!BX27,'Reference Table'!$J$3:$K$29,2,FALSE)),4),DEC2HEX(HEX2DEC(VLOOKUP('Rewards (Input)'!BW27,'Reference Table'!$B$3:$D$6,3,FALSE))+'Rewards (Input)'!BY27))</f>
        <v>341A</v>
      </c>
      <c r="BZ28" s="35" t="e">
        <f>IF('Rewards (Input)'!BX27="C",DEC2HEX(HEX2DEC(VLOOKUP('Rewards (Input)'!BZ27,'Reference Table'!$G$3:$H$317,2,FALSE))+HEX2DEC(VLOOKUP('Rewards (Input)'!BY27,'Reference Table'!$J$3:$K$29,2,FALSE)),4),DEC2HEX(HEX2DEC(VLOOKUP('Rewards (Input)'!BX27,'Reference Table'!$B$3:$D$6,3,FALSE))+'Rewards (Input)'!BZ27))</f>
        <v>#N/A</v>
      </c>
      <c r="CA28" s="35" t="e">
        <f>IF('Rewards (Input)'!BY27="C",DEC2HEX(HEX2DEC(VLOOKUP('Rewards (Input)'!CA27,'Reference Table'!$G$3:$H$317,2,FALSE))+HEX2DEC(VLOOKUP('Rewards (Input)'!BZ27,'Reference Table'!$J$3:$K$29,2,FALSE)),4),DEC2HEX(HEX2DEC(VLOOKUP('Rewards (Input)'!BY27,'Reference Table'!$B$3:$D$6,3,FALSE))+'Rewards (Input)'!CA27))</f>
        <v>#N/A</v>
      </c>
      <c r="CB28" s="35" t="str">
        <f>IF('Rewards (Input)'!BZ27="C",DEC2HEX(HEX2DEC(VLOOKUP('Rewards (Input)'!CB27,'Reference Table'!$G$3:$H$317,2,FALSE))+HEX2DEC(VLOOKUP('Rewards (Input)'!CA27,'Reference Table'!$J$3:$K$29,2,FALSE)),4),DEC2HEX(HEX2DEC(VLOOKUP('Rewards (Input)'!BZ27,'Reference Table'!$B$3:$D$6,3,FALSE))+'Rewards (Input)'!CB27))</f>
        <v>341A</v>
      </c>
      <c r="CC28" s="35" t="e">
        <f>IF('Rewards (Input)'!CA27="C",DEC2HEX(HEX2DEC(VLOOKUP('Rewards (Input)'!CC27,'Reference Table'!$G$3:$H$317,2,FALSE))+HEX2DEC(VLOOKUP('Rewards (Input)'!CB27,'Reference Table'!$J$3:$K$29,2,FALSE)),4),DEC2HEX(HEX2DEC(VLOOKUP('Rewards (Input)'!CA27,'Reference Table'!$B$3:$D$6,3,FALSE))+'Rewards (Input)'!CC27))</f>
        <v>#N/A</v>
      </c>
      <c r="CD28" s="35" t="e">
        <f>IF('Rewards (Input)'!CB27="C",DEC2HEX(HEX2DEC(VLOOKUP('Rewards (Input)'!CD27,'Reference Table'!$G$3:$H$317,2,FALSE))+HEX2DEC(VLOOKUP('Rewards (Input)'!CC27,'Reference Table'!$J$3:$K$29,2,FALSE)),4),DEC2HEX(HEX2DEC(VLOOKUP('Rewards (Input)'!CB27,'Reference Table'!$B$3:$D$6,3,FALSE))+'Rewards (Input)'!CD27))</f>
        <v>#N/A</v>
      </c>
      <c r="CE28" s="35" t="str">
        <f>IF('Rewards (Input)'!CC27="C",DEC2HEX(HEX2DEC(VLOOKUP('Rewards (Input)'!CE27,'Reference Table'!$G$3:$H$317,2,FALSE))+HEX2DEC(VLOOKUP('Rewards (Input)'!CD27,'Reference Table'!$J$3:$K$29,2,FALSE)),4),DEC2HEX(HEX2DEC(VLOOKUP('Rewards (Input)'!CC27,'Reference Table'!$B$3:$D$6,3,FALSE))+'Rewards (Input)'!CE27))</f>
        <v>341A</v>
      </c>
      <c r="CF28" s="35" t="e">
        <f>IF('Rewards (Input)'!CD27="C",DEC2HEX(HEX2DEC(VLOOKUP('Rewards (Input)'!CF27,'Reference Table'!$G$3:$H$317,2,FALSE))+HEX2DEC(VLOOKUP('Rewards (Input)'!CE27,'Reference Table'!$J$3:$K$29,2,FALSE)),4),DEC2HEX(HEX2DEC(VLOOKUP('Rewards (Input)'!CD27,'Reference Table'!$B$3:$D$6,3,FALSE))+'Rewards (Input)'!CF27))</f>
        <v>#N/A</v>
      </c>
      <c r="CG28" s="35" t="e">
        <f>IF('Rewards (Input)'!CE27="C",DEC2HEX(HEX2DEC(VLOOKUP('Rewards (Input)'!CG27,'Reference Table'!$G$3:$H$317,2,FALSE))+HEX2DEC(VLOOKUP('Rewards (Input)'!CF27,'Reference Table'!$J$3:$K$29,2,FALSE)),4),DEC2HEX(HEX2DEC(VLOOKUP('Rewards (Input)'!CE27,'Reference Table'!$B$3:$D$6,3,FALSE))+'Rewards (Input)'!CG27))</f>
        <v>#N/A</v>
      </c>
      <c r="CH28" s="35" t="str">
        <f>IF('Rewards (Input)'!CF27="C",DEC2HEX(HEX2DEC(VLOOKUP('Rewards (Input)'!CH27,'Reference Table'!$G$3:$H$317,2,FALSE))+HEX2DEC(VLOOKUP('Rewards (Input)'!CG27,'Reference Table'!$J$3:$K$29,2,FALSE)),4),DEC2HEX(HEX2DEC(VLOOKUP('Rewards (Input)'!CF27,'Reference Table'!$B$3:$D$6,3,FALSE))+'Rewards (Input)'!CH27))</f>
        <v>341A</v>
      </c>
      <c r="CI28" s="28"/>
    </row>
    <row r="29" spans="1:87">
      <c r="A29" s="25" t="str">
        <f t="shared" si="0"/>
        <v>18</v>
      </c>
      <c r="B29" s="25" t="s">
        <v>65</v>
      </c>
      <c r="C29" s="37" t="str">
        <f t="shared" si="1"/>
        <v>165E8</v>
      </c>
      <c r="D29" s="35" t="str">
        <f>IF('Rewards (Input)'!B28="C",DEC2HEX(HEX2DEC(VLOOKUP('Rewards (Input)'!D28,'Reference Table'!$G$3:$H$317,2,FALSE))+HEX2DEC(VLOOKUP('Rewards (Input)'!C28,'Reference Table'!$J$3:$K$29,2,FALSE)),4),DEC2HEX(HEX2DEC(VLOOKUP('Rewards (Input)'!B28,'Reference Table'!$B$3:$D$6,3,FALSE))+'Rewards (Input)'!D28))</f>
        <v>47D0</v>
      </c>
      <c r="E29" s="35" t="e">
        <f>IF('Rewards (Input)'!C28="C",DEC2HEX(HEX2DEC(VLOOKUP('Rewards (Input)'!E28,'Reference Table'!$G$3:$H$317,2,FALSE))+HEX2DEC(VLOOKUP('Rewards (Input)'!D28,'Reference Table'!$J$3:$K$29,2,FALSE)),4),DEC2HEX(HEX2DEC(VLOOKUP('Rewards (Input)'!C28,'Reference Table'!$B$3:$D$6,3,FALSE))+'Rewards (Input)'!E28))</f>
        <v>#N/A</v>
      </c>
      <c r="F29" s="35" t="e">
        <f>IF('Rewards (Input)'!D28="C",DEC2HEX(HEX2DEC(VLOOKUP('Rewards (Input)'!F28,'Reference Table'!$G$3:$H$317,2,FALSE))+HEX2DEC(VLOOKUP('Rewards (Input)'!E28,'Reference Table'!$J$3:$K$29,2,FALSE)),4),DEC2HEX(HEX2DEC(VLOOKUP('Rewards (Input)'!D28,'Reference Table'!$B$3:$D$6,3,FALSE))+'Rewards (Input)'!F28))</f>
        <v>#N/A</v>
      </c>
      <c r="G29" s="35" t="str">
        <f>IF('Rewards (Input)'!E28="C",DEC2HEX(HEX2DEC(VLOOKUP('Rewards (Input)'!G28,'Reference Table'!$G$3:$H$317,2,FALSE))+HEX2DEC(VLOOKUP('Rewards (Input)'!F28,'Reference Table'!$J$3:$K$29,2,FALSE)),4),DEC2HEX(HEX2DEC(VLOOKUP('Rewards (Input)'!E28,'Reference Table'!$B$3:$D$6,3,FALSE))+'Rewards (Input)'!G28))</f>
        <v>47D0</v>
      </c>
      <c r="H29" s="35" t="e">
        <f>IF('Rewards (Input)'!F28="C",DEC2HEX(HEX2DEC(VLOOKUP('Rewards (Input)'!H28,'Reference Table'!$G$3:$H$317,2,FALSE))+HEX2DEC(VLOOKUP('Rewards (Input)'!G28,'Reference Table'!$J$3:$K$29,2,FALSE)),4),DEC2HEX(HEX2DEC(VLOOKUP('Rewards (Input)'!F28,'Reference Table'!$B$3:$D$6,3,FALSE))+'Rewards (Input)'!H28))</f>
        <v>#N/A</v>
      </c>
      <c r="I29" s="35" t="e">
        <f>IF('Rewards (Input)'!G28="C",DEC2HEX(HEX2DEC(VLOOKUP('Rewards (Input)'!I28,'Reference Table'!$G$3:$H$317,2,FALSE))+HEX2DEC(VLOOKUP('Rewards (Input)'!H28,'Reference Table'!$J$3:$K$29,2,FALSE)),4),DEC2HEX(HEX2DEC(VLOOKUP('Rewards (Input)'!G28,'Reference Table'!$B$3:$D$6,3,FALSE))+'Rewards (Input)'!I28))</f>
        <v>#N/A</v>
      </c>
      <c r="J29" s="35" t="str">
        <f>IF('Rewards (Input)'!H28="C",DEC2HEX(HEX2DEC(VLOOKUP('Rewards (Input)'!J28,'Reference Table'!$G$3:$H$317,2,FALSE))+HEX2DEC(VLOOKUP('Rewards (Input)'!I28,'Reference Table'!$J$3:$K$29,2,FALSE)),4),DEC2HEX(HEX2DEC(VLOOKUP('Rewards (Input)'!H28,'Reference Table'!$B$3:$D$6,3,FALSE))+'Rewards (Input)'!J28))</f>
        <v>47D0</v>
      </c>
      <c r="K29" s="35" t="e">
        <f>IF('Rewards (Input)'!I28="C",DEC2HEX(HEX2DEC(VLOOKUP('Rewards (Input)'!K28,'Reference Table'!$G$3:$H$317,2,FALSE))+HEX2DEC(VLOOKUP('Rewards (Input)'!J28,'Reference Table'!$J$3:$K$29,2,FALSE)),4),DEC2HEX(HEX2DEC(VLOOKUP('Rewards (Input)'!I28,'Reference Table'!$B$3:$D$6,3,FALSE))+'Rewards (Input)'!K28))</f>
        <v>#N/A</v>
      </c>
      <c r="L29" s="35" t="e">
        <f>IF('Rewards (Input)'!J28="C",DEC2HEX(HEX2DEC(VLOOKUP('Rewards (Input)'!L28,'Reference Table'!$G$3:$H$317,2,FALSE))+HEX2DEC(VLOOKUP('Rewards (Input)'!K28,'Reference Table'!$J$3:$K$29,2,FALSE)),4),DEC2HEX(HEX2DEC(VLOOKUP('Rewards (Input)'!J28,'Reference Table'!$B$3:$D$6,3,FALSE))+'Rewards (Input)'!L28))</f>
        <v>#N/A</v>
      </c>
      <c r="M29" s="35" t="str">
        <f>IF('Rewards (Input)'!K28="C",DEC2HEX(HEX2DEC(VLOOKUP('Rewards (Input)'!M28,'Reference Table'!$G$3:$H$317,2,FALSE))+HEX2DEC(VLOOKUP('Rewards (Input)'!L28,'Reference Table'!$J$3:$K$29,2,FALSE)),4),DEC2HEX(HEX2DEC(VLOOKUP('Rewards (Input)'!K28,'Reference Table'!$B$3:$D$6,3,FALSE))+'Rewards (Input)'!M28))</f>
        <v>47D0</v>
      </c>
      <c r="N29" s="35" t="e">
        <f>IF('Rewards (Input)'!L28="C",DEC2HEX(HEX2DEC(VLOOKUP('Rewards (Input)'!N28,'Reference Table'!$G$3:$H$317,2,FALSE))+HEX2DEC(VLOOKUP('Rewards (Input)'!M28,'Reference Table'!$J$3:$K$29,2,FALSE)),4),DEC2HEX(HEX2DEC(VLOOKUP('Rewards (Input)'!L28,'Reference Table'!$B$3:$D$6,3,FALSE))+'Rewards (Input)'!N28))</f>
        <v>#N/A</v>
      </c>
      <c r="O29" s="35" t="e">
        <f>IF('Rewards (Input)'!M28="C",DEC2HEX(HEX2DEC(VLOOKUP('Rewards (Input)'!O28,'Reference Table'!$G$3:$H$317,2,FALSE))+HEX2DEC(VLOOKUP('Rewards (Input)'!N28,'Reference Table'!$J$3:$K$29,2,FALSE)),4),DEC2HEX(HEX2DEC(VLOOKUP('Rewards (Input)'!M28,'Reference Table'!$B$3:$D$6,3,FALSE))+'Rewards (Input)'!O28))</f>
        <v>#N/A</v>
      </c>
      <c r="P29" s="35" t="str">
        <f>IF('Rewards (Input)'!N28="C",DEC2HEX(HEX2DEC(VLOOKUP('Rewards (Input)'!P28,'Reference Table'!$G$3:$H$317,2,FALSE))+HEX2DEC(VLOOKUP('Rewards (Input)'!O28,'Reference Table'!$J$3:$K$29,2,FALSE)),4),DEC2HEX(HEX2DEC(VLOOKUP('Rewards (Input)'!N28,'Reference Table'!$B$3:$D$6,3,FALSE))+'Rewards (Input)'!P28))</f>
        <v>47D0</v>
      </c>
      <c r="Q29" s="35" t="e">
        <f>IF('Rewards (Input)'!O28="C",DEC2HEX(HEX2DEC(VLOOKUP('Rewards (Input)'!Q28,'Reference Table'!$G$3:$H$317,2,FALSE))+HEX2DEC(VLOOKUP('Rewards (Input)'!P28,'Reference Table'!$J$3:$K$29,2,FALSE)),4),DEC2HEX(HEX2DEC(VLOOKUP('Rewards (Input)'!O28,'Reference Table'!$B$3:$D$6,3,FALSE))+'Rewards (Input)'!Q28))</f>
        <v>#N/A</v>
      </c>
      <c r="R29" s="35" t="e">
        <f>IF('Rewards (Input)'!P28="C",DEC2HEX(HEX2DEC(VLOOKUP('Rewards (Input)'!R28,'Reference Table'!$G$3:$H$317,2,FALSE))+HEX2DEC(VLOOKUP('Rewards (Input)'!Q28,'Reference Table'!$J$3:$K$29,2,FALSE)),4),DEC2HEX(HEX2DEC(VLOOKUP('Rewards (Input)'!P28,'Reference Table'!$B$3:$D$6,3,FALSE))+'Rewards (Input)'!R28))</f>
        <v>#N/A</v>
      </c>
      <c r="S29" s="35" t="str">
        <f>IF('Rewards (Input)'!Q28="C",DEC2HEX(HEX2DEC(VLOOKUP('Rewards (Input)'!S28,'Reference Table'!$G$3:$H$317,2,FALSE))+HEX2DEC(VLOOKUP('Rewards (Input)'!R28,'Reference Table'!$J$3:$K$29,2,FALSE)),4),DEC2HEX(HEX2DEC(VLOOKUP('Rewards (Input)'!Q28,'Reference Table'!$B$3:$D$6,3,FALSE))+'Rewards (Input)'!S28))</f>
        <v>47D0</v>
      </c>
      <c r="T29" s="35" t="e">
        <f>IF('Rewards (Input)'!R28="C",DEC2HEX(HEX2DEC(VLOOKUP('Rewards (Input)'!T28,'Reference Table'!$G$3:$H$317,2,FALSE))+HEX2DEC(VLOOKUP('Rewards (Input)'!S28,'Reference Table'!$J$3:$K$29,2,FALSE)),4),DEC2HEX(HEX2DEC(VLOOKUP('Rewards (Input)'!R28,'Reference Table'!$B$3:$D$6,3,FALSE))+'Rewards (Input)'!T28))</f>
        <v>#N/A</v>
      </c>
      <c r="U29" s="35" t="e">
        <f>IF('Rewards (Input)'!S28="C",DEC2HEX(HEX2DEC(VLOOKUP('Rewards (Input)'!U28,'Reference Table'!$G$3:$H$317,2,FALSE))+HEX2DEC(VLOOKUP('Rewards (Input)'!T28,'Reference Table'!$J$3:$K$29,2,FALSE)),4),DEC2HEX(HEX2DEC(VLOOKUP('Rewards (Input)'!S28,'Reference Table'!$B$3:$D$6,3,FALSE))+'Rewards (Input)'!U28))</f>
        <v>#N/A</v>
      </c>
      <c r="V29" s="35" t="str">
        <f>IF('Rewards (Input)'!T28="C",DEC2HEX(HEX2DEC(VLOOKUP('Rewards (Input)'!V28,'Reference Table'!$G$3:$H$317,2,FALSE))+HEX2DEC(VLOOKUP('Rewards (Input)'!U28,'Reference Table'!$J$3:$K$29,2,FALSE)),4),DEC2HEX(HEX2DEC(VLOOKUP('Rewards (Input)'!T28,'Reference Table'!$B$3:$D$6,3,FALSE))+'Rewards (Input)'!V28))</f>
        <v>47D0</v>
      </c>
      <c r="W29" s="35" t="e">
        <f>IF('Rewards (Input)'!U28="C",DEC2HEX(HEX2DEC(VLOOKUP('Rewards (Input)'!W28,'Reference Table'!$G$3:$H$317,2,FALSE))+HEX2DEC(VLOOKUP('Rewards (Input)'!V28,'Reference Table'!$J$3:$K$29,2,FALSE)),4),DEC2HEX(HEX2DEC(VLOOKUP('Rewards (Input)'!U28,'Reference Table'!$B$3:$D$6,3,FALSE))+'Rewards (Input)'!W28))</f>
        <v>#N/A</v>
      </c>
      <c r="X29" s="35" t="e">
        <f>IF('Rewards (Input)'!V28="C",DEC2HEX(HEX2DEC(VLOOKUP('Rewards (Input)'!X28,'Reference Table'!$G$3:$H$317,2,FALSE))+HEX2DEC(VLOOKUP('Rewards (Input)'!W28,'Reference Table'!$J$3:$K$29,2,FALSE)),4),DEC2HEX(HEX2DEC(VLOOKUP('Rewards (Input)'!V28,'Reference Table'!$B$3:$D$6,3,FALSE))+'Rewards (Input)'!X28))</f>
        <v>#N/A</v>
      </c>
      <c r="Y29" s="35" t="str">
        <f>IF('Rewards (Input)'!W28="C",DEC2HEX(HEX2DEC(VLOOKUP('Rewards (Input)'!Y28,'Reference Table'!$G$3:$H$317,2,FALSE))+HEX2DEC(VLOOKUP('Rewards (Input)'!X28,'Reference Table'!$J$3:$K$29,2,FALSE)),4),DEC2HEX(HEX2DEC(VLOOKUP('Rewards (Input)'!W28,'Reference Table'!$B$3:$D$6,3,FALSE))+'Rewards (Input)'!Y28))</f>
        <v>47D0</v>
      </c>
      <c r="Z29" s="35" t="e">
        <f>IF('Rewards (Input)'!X28="C",DEC2HEX(HEX2DEC(VLOOKUP('Rewards (Input)'!Z28,'Reference Table'!$G$3:$H$317,2,FALSE))+HEX2DEC(VLOOKUP('Rewards (Input)'!Y28,'Reference Table'!$J$3:$K$29,2,FALSE)),4),DEC2HEX(HEX2DEC(VLOOKUP('Rewards (Input)'!X28,'Reference Table'!$B$3:$D$6,3,FALSE))+'Rewards (Input)'!Z28))</f>
        <v>#N/A</v>
      </c>
      <c r="AA29" s="35" t="e">
        <f>IF('Rewards (Input)'!Y28="C",DEC2HEX(HEX2DEC(VLOOKUP('Rewards (Input)'!AA28,'Reference Table'!$G$3:$H$317,2,FALSE))+HEX2DEC(VLOOKUP('Rewards (Input)'!Z28,'Reference Table'!$J$3:$K$29,2,FALSE)),4),DEC2HEX(HEX2DEC(VLOOKUP('Rewards (Input)'!Y28,'Reference Table'!$B$3:$D$6,3,FALSE))+'Rewards (Input)'!AA28))</f>
        <v>#N/A</v>
      </c>
      <c r="AB29" s="35" t="str">
        <f>IF('Rewards (Input)'!Z28="C",DEC2HEX(HEX2DEC(VLOOKUP('Rewards (Input)'!AB28,'Reference Table'!$G$3:$H$317,2,FALSE))+HEX2DEC(VLOOKUP('Rewards (Input)'!AA28,'Reference Table'!$J$3:$K$29,2,FALSE)),4),DEC2HEX(HEX2DEC(VLOOKUP('Rewards (Input)'!Z28,'Reference Table'!$B$3:$D$6,3,FALSE))+'Rewards (Input)'!AB28))</f>
        <v>47D0</v>
      </c>
      <c r="AC29" s="35" t="e">
        <f>IF('Rewards (Input)'!AA28="C",DEC2HEX(HEX2DEC(VLOOKUP('Rewards (Input)'!AC28,'Reference Table'!$G$3:$H$317,2,FALSE))+HEX2DEC(VLOOKUP('Rewards (Input)'!AB28,'Reference Table'!$J$3:$K$29,2,FALSE)),4),DEC2HEX(HEX2DEC(VLOOKUP('Rewards (Input)'!AA28,'Reference Table'!$B$3:$D$6,3,FALSE))+'Rewards (Input)'!AC28))</f>
        <v>#N/A</v>
      </c>
      <c r="AD29" s="35" t="e">
        <f>IF('Rewards (Input)'!AB28="C",DEC2HEX(HEX2DEC(VLOOKUP('Rewards (Input)'!AD28,'Reference Table'!$G$3:$H$317,2,FALSE))+HEX2DEC(VLOOKUP('Rewards (Input)'!AC28,'Reference Table'!$J$3:$K$29,2,FALSE)),4),DEC2HEX(HEX2DEC(VLOOKUP('Rewards (Input)'!AB28,'Reference Table'!$B$3:$D$6,3,FALSE))+'Rewards (Input)'!AD28))</f>
        <v>#N/A</v>
      </c>
      <c r="AE29" s="35" t="str">
        <f>IF('Rewards (Input)'!AC28="C",DEC2HEX(HEX2DEC(VLOOKUP('Rewards (Input)'!AE28,'Reference Table'!$G$3:$H$317,2,FALSE))+HEX2DEC(VLOOKUP('Rewards (Input)'!AD28,'Reference Table'!$J$3:$K$29,2,FALSE)),4),DEC2HEX(HEX2DEC(VLOOKUP('Rewards (Input)'!AC28,'Reference Table'!$B$3:$D$6,3,FALSE))+'Rewards (Input)'!AE28))</f>
        <v>47D0</v>
      </c>
      <c r="AF29" s="35" t="e">
        <f>IF('Rewards (Input)'!AD28="C",DEC2HEX(HEX2DEC(VLOOKUP('Rewards (Input)'!AF28,'Reference Table'!$G$3:$H$317,2,FALSE))+HEX2DEC(VLOOKUP('Rewards (Input)'!AE28,'Reference Table'!$J$3:$K$29,2,FALSE)),4),DEC2HEX(HEX2DEC(VLOOKUP('Rewards (Input)'!AD28,'Reference Table'!$B$3:$D$6,3,FALSE))+'Rewards (Input)'!AF28))</f>
        <v>#N/A</v>
      </c>
      <c r="AG29" s="35" t="e">
        <f>IF('Rewards (Input)'!AE28="C",DEC2HEX(HEX2DEC(VLOOKUP('Rewards (Input)'!AG28,'Reference Table'!$G$3:$H$317,2,FALSE))+HEX2DEC(VLOOKUP('Rewards (Input)'!AF28,'Reference Table'!$J$3:$K$29,2,FALSE)),4),DEC2HEX(HEX2DEC(VLOOKUP('Rewards (Input)'!AE28,'Reference Table'!$B$3:$D$6,3,FALSE))+'Rewards (Input)'!AG28))</f>
        <v>#N/A</v>
      </c>
      <c r="AH29" s="35" t="str">
        <f>IF('Rewards (Input)'!AF28="C",DEC2HEX(HEX2DEC(VLOOKUP('Rewards (Input)'!AH28,'Reference Table'!$G$3:$H$317,2,FALSE))+HEX2DEC(VLOOKUP('Rewards (Input)'!AG28,'Reference Table'!$J$3:$K$29,2,FALSE)),4),DEC2HEX(HEX2DEC(VLOOKUP('Rewards (Input)'!AF28,'Reference Table'!$B$3:$D$6,3,FALSE))+'Rewards (Input)'!AH28))</f>
        <v>4BB8</v>
      </c>
      <c r="AI29" s="35" t="e">
        <f>IF('Rewards (Input)'!AG28="C",DEC2HEX(HEX2DEC(VLOOKUP('Rewards (Input)'!AI28,'Reference Table'!$G$3:$H$317,2,FALSE))+HEX2DEC(VLOOKUP('Rewards (Input)'!AH28,'Reference Table'!$J$3:$K$29,2,FALSE)),4),DEC2HEX(HEX2DEC(VLOOKUP('Rewards (Input)'!AG28,'Reference Table'!$B$3:$D$6,3,FALSE))+'Rewards (Input)'!AI28))</f>
        <v>#N/A</v>
      </c>
      <c r="AJ29" s="35" t="e">
        <f>IF('Rewards (Input)'!AH28="C",DEC2HEX(HEX2DEC(VLOOKUP('Rewards (Input)'!AJ28,'Reference Table'!$G$3:$H$317,2,FALSE))+HEX2DEC(VLOOKUP('Rewards (Input)'!AI28,'Reference Table'!$J$3:$K$29,2,FALSE)),4),DEC2HEX(HEX2DEC(VLOOKUP('Rewards (Input)'!AH28,'Reference Table'!$B$3:$D$6,3,FALSE))+'Rewards (Input)'!AJ28))</f>
        <v>#N/A</v>
      </c>
      <c r="AK29" s="35" t="str">
        <f>IF('Rewards (Input)'!AI28="C",DEC2HEX(HEX2DEC(VLOOKUP('Rewards (Input)'!AK28,'Reference Table'!$G$3:$H$317,2,FALSE))+HEX2DEC(VLOOKUP('Rewards (Input)'!AJ28,'Reference Table'!$J$3:$K$29,2,FALSE)),4),DEC2HEX(HEX2DEC(VLOOKUP('Rewards (Input)'!AI28,'Reference Table'!$B$3:$D$6,3,FALSE))+'Rewards (Input)'!AK28))</f>
        <v>4BB8</v>
      </c>
      <c r="AL29" s="35" t="e">
        <f>IF('Rewards (Input)'!AJ28="C",DEC2HEX(HEX2DEC(VLOOKUP('Rewards (Input)'!AL28,'Reference Table'!$G$3:$H$317,2,FALSE))+HEX2DEC(VLOOKUP('Rewards (Input)'!AK28,'Reference Table'!$J$3:$K$29,2,FALSE)),4),DEC2HEX(HEX2DEC(VLOOKUP('Rewards (Input)'!AJ28,'Reference Table'!$B$3:$D$6,3,FALSE))+'Rewards (Input)'!AL28))</f>
        <v>#N/A</v>
      </c>
      <c r="AM29" s="35" t="e">
        <f>IF('Rewards (Input)'!AK28="C",DEC2HEX(HEX2DEC(VLOOKUP('Rewards (Input)'!AM28,'Reference Table'!$G$3:$H$317,2,FALSE))+HEX2DEC(VLOOKUP('Rewards (Input)'!AL28,'Reference Table'!$J$3:$K$29,2,FALSE)),4),DEC2HEX(HEX2DEC(VLOOKUP('Rewards (Input)'!AK28,'Reference Table'!$B$3:$D$6,3,FALSE))+'Rewards (Input)'!AM28))</f>
        <v>#N/A</v>
      </c>
      <c r="AN29" s="35" t="str">
        <f>IF('Rewards (Input)'!AL28="C",DEC2HEX(HEX2DEC(VLOOKUP('Rewards (Input)'!AN28,'Reference Table'!$G$3:$H$317,2,FALSE))+HEX2DEC(VLOOKUP('Rewards (Input)'!AM28,'Reference Table'!$J$3:$K$29,2,FALSE)),4),DEC2HEX(HEX2DEC(VLOOKUP('Rewards (Input)'!AL28,'Reference Table'!$B$3:$D$6,3,FALSE))+'Rewards (Input)'!AN28))</f>
        <v>4FA0</v>
      </c>
      <c r="AO29" s="35" t="e">
        <f>IF('Rewards (Input)'!AM28="C",DEC2HEX(HEX2DEC(VLOOKUP('Rewards (Input)'!AO28,'Reference Table'!$G$3:$H$317,2,FALSE))+HEX2DEC(VLOOKUP('Rewards (Input)'!AN28,'Reference Table'!$J$3:$K$29,2,FALSE)),4),DEC2HEX(HEX2DEC(VLOOKUP('Rewards (Input)'!AM28,'Reference Table'!$B$3:$D$6,3,FALSE))+'Rewards (Input)'!AO28))</f>
        <v>#N/A</v>
      </c>
      <c r="AP29" s="35" t="e">
        <f>IF('Rewards (Input)'!AN28="C",DEC2HEX(HEX2DEC(VLOOKUP('Rewards (Input)'!AP28,'Reference Table'!$G$3:$H$317,2,FALSE))+HEX2DEC(VLOOKUP('Rewards (Input)'!AO28,'Reference Table'!$J$3:$K$29,2,FALSE)),4),DEC2HEX(HEX2DEC(VLOOKUP('Rewards (Input)'!AN28,'Reference Table'!$B$3:$D$6,3,FALSE))+'Rewards (Input)'!AP28))</f>
        <v>#N/A</v>
      </c>
      <c r="AQ29" s="35" t="str">
        <f>IF('Rewards (Input)'!AO28="C",DEC2HEX(HEX2DEC(VLOOKUP('Rewards (Input)'!AQ28,'Reference Table'!$G$3:$H$317,2,FALSE))+HEX2DEC(VLOOKUP('Rewards (Input)'!AP28,'Reference Table'!$J$3:$K$29,2,FALSE)),4),DEC2HEX(HEX2DEC(VLOOKUP('Rewards (Input)'!AO28,'Reference Table'!$B$3:$D$6,3,FALSE))+'Rewards (Input)'!AQ28))</f>
        <v>4FA0</v>
      </c>
      <c r="AR29" s="28" t="e">
        <f>IF('Rewards (Input)'!AP28="C",DEC2HEX(HEX2DEC(VLOOKUP('Rewards (Input)'!AR28,'Reference Table'!$G$3:$H$317,2,FALSE))+HEX2DEC(VLOOKUP('Rewards (Input)'!AQ28,'Reference Table'!$J$3:$K$29,2,FALSE)),4),DEC2HEX(HEX2DEC(VLOOKUP('Rewards (Input)'!AP28,'Reference Table'!$B$3:$D$6,3,FALSE))+'Rewards (Input)'!AR28))</f>
        <v>#N/A</v>
      </c>
      <c r="AS29" s="46" t="e">
        <f>IF('Rewards (Input)'!AQ28="C",DEC2HEX(HEX2DEC(VLOOKUP('Rewards (Input)'!AS28,'Reference Table'!$G$3:$H$317,2,FALSE))+HEX2DEC(VLOOKUP('Rewards (Input)'!AR28,'Reference Table'!$J$3:$K$29,2,FALSE)),4),DEC2HEX(HEX2DEC(VLOOKUP('Rewards (Input)'!AQ28,'Reference Table'!$B$3:$D$6,3,FALSE))+'Rewards (Input)'!AS28))</f>
        <v>#N/A</v>
      </c>
      <c r="AT29" s="24"/>
      <c r="AU29" s="35" t="str">
        <f>IF('Rewards (Input)'!AS28="C",DEC2HEX(HEX2DEC(VLOOKUP('Rewards (Input)'!AU28,'Reference Table'!$G$3:$H$317,2,FALSE))+HEX2DEC(VLOOKUP('Rewards (Input)'!AT28,'Reference Table'!$J$3:$K$29,2,FALSE)),4),DEC2HEX(HEX2DEC(VLOOKUP('Rewards (Input)'!AS28,'Reference Table'!$B$3:$D$6,3,FALSE))+'Rewards (Input)'!AU28))</f>
        <v>47D0</v>
      </c>
      <c r="AV29" s="28" t="e">
        <f>IF('Rewards (Input)'!AT28="C",DEC2HEX(HEX2DEC(VLOOKUP('Rewards (Input)'!AV28,'Reference Table'!$G$3:$H$317,2,FALSE))+HEX2DEC(VLOOKUP('Rewards (Input)'!AU28,'Reference Table'!$J$3:$K$29,2,FALSE)),4),DEC2HEX(HEX2DEC(VLOOKUP('Rewards (Input)'!AT28,'Reference Table'!$B$3:$D$6,3,FALSE))+'Rewards (Input)'!AV28))</f>
        <v>#N/A</v>
      </c>
      <c r="AW29" s="35" t="e">
        <f>IF('Rewards (Input)'!AU28="C",DEC2HEX(HEX2DEC(VLOOKUP('Rewards (Input)'!AW28,'Reference Table'!$G$3:$H$317,2,FALSE))+HEX2DEC(VLOOKUP('Rewards (Input)'!AV28,'Reference Table'!$J$3:$K$29,2,FALSE)),4),DEC2HEX(HEX2DEC(VLOOKUP('Rewards (Input)'!AU28,'Reference Table'!$B$3:$D$6,3,FALSE))+'Rewards (Input)'!AW28))</f>
        <v>#N/A</v>
      </c>
      <c r="AX29" s="35" t="str">
        <f>IF('Rewards (Input)'!AV28="C",DEC2HEX(HEX2DEC(VLOOKUP('Rewards (Input)'!AX28,'Reference Table'!$G$3:$H$317,2,FALSE))+HEX2DEC(VLOOKUP('Rewards (Input)'!AW28,'Reference Table'!$J$3:$K$29,2,FALSE)),4),DEC2HEX(HEX2DEC(VLOOKUP('Rewards (Input)'!AV28,'Reference Table'!$B$3:$D$6,3,FALSE))+'Rewards (Input)'!AX28))</f>
        <v>47D0</v>
      </c>
      <c r="AY29" s="35" t="e">
        <f>IF('Rewards (Input)'!AW28="C",DEC2HEX(HEX2DEC(VLOOKUP('Rewards (Input)'!AY28,'Reference Table'!$G$3:$H$317,2,FALSE))+HEX2DEC(VLOOKUP('Rewards (Input)'!AX28,'Reference Table'!$J$3:$K$29,2,FALSE)),4),DEC2HEX(HEX2DEC(VLOOKUP('Rewards (Input)'!AW28,'Reference Table'!$B$3:$D$6,3,FALSE))+'Rewards (Input)'!AY28))</f>
        <v>#N/A</v>
      </c>
      <c r="AZ29" s="35" t="e">
        <f>IF('Rewards (Input)'!AX28="C",DEC2HEX(HEX2DEC(VLOOKUP('Rewards (Input)'!AZ28,'Reference Table'!$G$3:$H$317,2,FALSE))+HEX2DEC(VLOOKUP('Rewards (Input)'!AY28,'Reference Table'!$J$3:$K$29,2,FALSE)),4),DEC2HEX(HEX2DEC(VLOOKUP('Rewards (Input)'!AX28,'Reference Table'!$B$3:$D$6,3,FALSE))+'Rewards (Input)'!AZ28))</f>
        <v>#N/A</v>
      </c>
      <c r="BA29" s="35" t="str">
        <f>IF('Rewards (Input)'!AY28="C",DEC2HEX(HEX2DEC(VLOOKUP('Rewards (Input)'!BA28,'Reference Table'!$G$3:$H$317,2,FALSE))+HEX2DEC(VLOOKUP('Rewards (Input)'!AZ28,'Reference Table'!$J$3:$K$29,2,FALSE)),4),DEC2HEX(HEX2DEC(VLOOKUP('Rewards (Input)'!AY28,'Reference Table'!$B$3:$D$6,3,FALSE))+'Rewards (Input)'!BA28))</f>
        <v>47D0</v>
      </c>
      <c r="BB29" s="35" t="e">
        <f>IF('Rewards (Input)'!AZ28="C",DEC2HEX(HEX2DEC(VLOOKUP('Rewards (Input)'!BB28,'Reference Table'!$G$3:$H$317,2,FALSE))+HEX2DEC(VLOOKUP('Rewards (Input)'!BA28,'Reference Table'!$J$3:$K$29,2,FALSE)),4),DEC2HEX(HEX2DEC(VLOOKUP('Rewards (Input)'!AZ28,'Reference Table'!$B$3:$D$6,3,FALSE))+'Rewards (Input)'!BB28))</f>
        <v>#N/A</v>
      </c>
      <c r="BC29" s="35" t="e">
        <f>IF('Rewards (Input)'!BA28="C",DEC2HEX(HEX2DEC(VLOOKUP('Rewards (Input)'!BC28,'Reference Table'!$G$3:$H$317,2,FALSE))+HEX2DEC(VLOOKUP('Rewards (Input)'!BB28,'Reference Table'!$J$3:$K$29,2,FALSE)),4),DEC2HEX(HEX2DEC(VLOOKUP('Rewards (Input)'!BA28,'Reference Table'!$B$3:$D$6,3,FALSE))+'Rewards (Input)'!BC28))</f>
        <v>#N/A</v>
      </c>
      <c r="BD29" s="35" t="str">
        <f>IF('Rewards (Input)'!BB28="C",DEC2HEX(HEX2DEC(VLOOKUP('Rewards (Input)'!BD28,'Reference Table'!$G$3:$H$317,2,FALSE))+HEX2DEC(VLOOKUP('Rewards (Input)'!BC28,'Reference Table'!$J$3:$K$29,2,FALSE)),4),DEC2HEX(HEX2DEC(VLOOKUP('Rewards (Input)'!BB28,'Reference Table'!$B$3:$D$6,3,FALSE))+'Rewards (Input)'!BD28))</f>
        <v>47D0</v>
      </c>
      <c r="BE29" s="35" t="e">
        <f>IF('Rewards (Input)'!BC28="C",DEC2HEX(HEX2DEC(VLOOKUP('Rewards (Input)'!BE28,'Reference Table'!$G$3:$H$317,2,FALSE))+HEX2DEC(VLOOKUP('Rewards (Input)'!BD28,'Reference Table'!$J$3:$K$29,2,FALSE)),4),DEC2HEX(HEX2DEC(VLOOKUP('Rewards (Input)'!BC28,'Reference Table'!$B$3:$D$6,3,FALSE))+'Rewards (Input)'!BE28))</f>
        <v>#N/A</v>
      </c>
      <c r="BF29" s="35" t="e">
        <f>IF('Rewards (Input)'!BD28="C",DEC2HEX(HEX2DEC(VLOOKUP('Rewards (Input)'!BF28,'Reference Table'!$G$3:$H$317,2,FALSE))+HEX2DEC(VLOOKUP('Rewards (Input)'!BE28,'Reference Table'!$J$3:$K$29,2,FALSE)),4),DEC2HEX(HEX2DEC(VLOOKUP('Rewards (Input)'!BD28,'Reference Table'!$B$3:$D$6,3,FALSE))+'Rewards (Input)'!BF28))</f>
        <v>#N/A</v>
      </c>
      <c r="BG29" s="35" t="str">
        <f>IF('Rewards (Input)'!BE28="C",DEC2HEX(HEX2DEC(VLOOKUP('Rewards (Input)'!BG28,'Reference Table'!$G$3:$H$317,2,FALSE))+HEX2DEC(VLOOKUP('Rewards (Input)'!BF28,'Reference Table'!$J$3:$K$29,2,FALSE)),4),DEC2HEX(HEX2DEC(VLOOKUP('Rewards (Input)'!BE28,'Reference Table'!$B$3:$D$6,3,FALSE))+'Rewards (Input)'!BG28))</f>
        <v>47D0</v>
      </c>
      <c r="BH29" s="35" t="e">
        <f>IF('Rewards (Input)'!BF28="C",DEC2HEX(HEX2DEC(VLOOKUP('Rewards (Input)'!BH28,'Reference Table'!$G$3:$H$317,2,FALSE))+HEX2DEC(VLOOKUP('Rewards (Input)'!BG28,'Reference Table'!$J$3:$K$29,2,FALSE)),4),DEC2HEX(HEX2DEC(VLOOKUP('Rewards (Input)'!BF28,'Reference Table'!$B$3:$D$6,3,FALSE))+'Rewards (Input)'!BH28))</f>
        <v>#N/A</v>
      </c>
      <c r="BI29" s="35" t="e">
        <f>IF('Rewards (Input)'!BG28="C",DEC2HEX(HEX2DEC(VLOOKUP('Rewards (Input)'!BI28,'Reference Table'!$G$3:$H$317,2,FALSE))+HEX2DEC(VLOOKUP('Rewards (Input)'!BH28,'Reference Table'!$J$3:$K$29,2,FALSE)),4),DEC2HEX(HEX2DEC(VLOOKUP('Rewards (Input)'!BG28,'Reference Table'!$B$3:$D$6,3,FALSE))+'Rewards (Input)'!BI28))</f>
        <v>#N/A</v>
      </c>
      <c r="BJ29" s="35" t="str">
        <f>IF('Rewards (Input)'!BH28="C",DEC2HEX(HEX2DEC(VLOOKUP('Rewards (Input)'!BJ28,'Reference Table'!$G$3:$H$317,2,FALSE))+HEX2DEC(VLOOKUP('Rewards (Input)'!BI28,'Reference Table'!$J$3:$K$29,2,FALSE)),4),DEC2HEX(HEX2DEC(VLOOKUP('Rewards (Input)'!BH28,'Reference Table'!$B$3:$D$6,3,FALSE))+'Rewards (Input)'!BJ28))</f>
        <v>47D0</v>
      </c>
      <c r="BK29" s="35" t="e">
        <f>IF('Rewards (Input)'!BI28="C",DEC2HEX(HEX2DEC(VLOOKUP('Rewards (Input)'!BK28,'Reference Table'!$G$3:$H$317,2,FALSE))+HEX2DEC(VLOOKUP('Rewards (Input)'!BJ28,'Reference Table'!$J$3:$K$29,2,FALSE)),4),DEC2HEX(HEX2DEC(VLOOKUP('Rewards (Input)'!BI28,'Reference Table'!$B$3:$D$6,3,FALSE))+'Rewards (Input)'!BK28))</f>
        <v>#N/A</v>
      </c>
      <c r="BL29" s="35" t="e">
        <f>IF('Rewards (Input)'!BJ28="C",DEC2HEX(HEX2DEC(VLOOKUP('Rewards (Input)'!BL28,'Reference Table'!$G$3:$H$317,2,FALSE))+HEX2DEC(VLOOKUP('Rewards (Input)'!BK28,'Reference Table'!$J$3:$K$29,2,FALSE)),4),DEC2HEX(HEX2DEC(VLOOKUP('Rewards (Input)'!BJ28,'Reference Table'!$B$3:$D$6,3,FALSE))+'Rewards (Input)'!BL28))</f>
        <v>#N/A</v>
      </c>
      <c r="BM29" s="35" t="str">
        <f>IF('Rewards (Input)'!BK28="C",DEC2HEX(HEX2DEC(VLOOKUP('Rewards (Input)'!BM28,'Reference Table'!$G$3:$H$317,2,FALSE))+HEX2DEC(VLOOKUP('Rewards (Input)'!BL28,'Reference Table'!$J$3:$K$29,2,FALSE)),4),DEC2HEX(HEX2DEC(VLOOKUP('Rewards (Input)'!BK28,'Reference Table'!$B$3:$D$6,3,FALSE))+'Rewards (Input)'!BM28))</f>
        <v>47D0</v>
      </c>
      <c r="BN29" s="35" t="e">
        <f>IF('Rewards (Input)'!BL28="C",DEC2HEX(HEX2DEC(VLOOKUP('Rewards (Input)'!BN28,'Reference Table'!$G$3:$H$317,2,FALSE))+HEX2DEC(VLOOKUP('Rewards (Input)'!BM28,'Reference Table'!$J$3:$K$29,2,FALSE)),4),DEC2HEX(HEX2DEC(VLOOKUP('Rewards (Input)'!BL28,'Reference Table'!$B$3:$D$6,3,FALSE))+'Rewards (Input)'!BN28))</f>
        <v>#N/A</v>
      </c>
      <c r="BO29" s="35" t="e">
        <f>IF('Rewards (Input)'!BM28="C",DEC2HEX(HEX2DEC(VLOOKUP('Rewards (Input)'!BO28,'Reference Table'!$G$3:$H$317,2,FALSE))+HEX2DEC(VLOOKUP('Rewards (Input)'!BN28,'Reference Table'!$J$3:$K$29,2,FALSE)),4),DEC2HEX(HEX2DEC(VLOOKUP('Rewards (Input)'!BM28,'Reference Table'!$B$3:$D$6,3,FALSE))+'Rewards (Input)'!BO28))</f>
        <v>#N/A</v>
      </c>
      <c r="BP29" s="35" t="str">
        <f>IF('Rewards (Input)'!BN28="C",DEC2HEX(HEX2DEC(VLOOKUP('Rewards (Input)'!BP28,'Reference Table'!$G$3:$H$317,2,FALSE))+HEX2DEC(VLOOKUP('Rewards (Input)'!BO28,'Reference Table'!$J$3:$K$29,2,FALSE)),4),DEC2HEX(HEX2DEC(VLOOKUP('Rewards (Input)'!BN28,'Reference Table'!$B$3:$D$6,3,FALSE))+'Rewards (Input)'!BP28))</f>
        <v>47D0</v>
      </c>
      <c r="BQ29" s="35" t="e">
        <f>IF('Rewards (Input)'!BO28="C",DEC2HEX(HEX2DEC(VLOOKUP('Rewards (Input)'!BQ28,'Reference Table'!$G$3:$H$317,2,FALSE))+HEX2DEC(VLOOKUP('Rewards (Input)'!BP28,'Reference Table'!$J$3:$K$29,2,FALSE)),4),DEC2HEX(HEX2DEC(VLOOKUP('Rewards (Input)'!BO28,'Reference Table'!$B$3:$D$6,3,FALSE))+'Rewards (Input)'!BQ28))</f>
        <v>#N/A</v>
      </c>
      <c r="BR29" s="35" t="e">
        <f>IF('Rewards (Input)'!BP28="C",DEC2HEX(HEX2DEC(VLOOKUP('Rewards (Input)'!BR28,'Reference Table'!$G$3:$H$317,2,FALSE))+HEX2DEC(VLOOKUP('Rewards (Input)'!BQ28,'Reference Table'!$J$3:$K$29,2,FALSE)),4),DEC2HEX(HEX2DEC(VLOOKUP('Rewards (Input)'!BP28,'Reference Table'!$B$3:$D$6,3,FALSE))+'Rewards (Input)'!BR28))</f>
        <v>#N/A</v>
      </c>
      <c r="BS29" s="35" t="str">
        <f>IF('Rewards (Input)'!BQ28="C",DEC2HEX(HEX2DEC(VLOOKUP('Rewards (Input)'!BS28,'Reference Table'!$G$3:$H$317,2,FALSE))+HEX2DEC(VLOOKUP('Rewards (Input)'!BR28,'Reference Table'!$J$3:$K$29,2,FALSE)),4),DEC2HEX(HEX2DEC(VLOOKUP('Rewards (Input)'!BQ28,'Reference Table'!$B$3:$D$6,3,FALSE))+'Rewards (Input)'!BS28))</f>
        <v>47D0</v>
      </c>
      <c r="BT29" s="35" t="e">
        <f>IF('Rewards (Input)'!BR28="C",DEC2HEX(HEX2DEC(VLOOKUP('Rewards (Input)'!BT28,'Reference Table'!$G$3:$H$317,2,FALSE))+HEX2DEC(VLOOKUP('Rewards (Input)'!BS28,'Reference Table'!$J$3:$K$29,2,FALSE)),4),DEC2HEX(HEX2DEC(VLOOKUP('Rewards (Input)'!BR28,'Reference Table'!$B$3:$D$6,3,FALSE))+'Rewards (Input)'!BT28))</f>
        <v>#N/A</v>
      </c>
      <c r="BU29" s="35" t="e">
        <f>IF('Rewards (Input)'!BS28="C",DEC2HEX(HEX2DEC(VLOOKUP('Rewards (Input)'!BU28,'Reference Table'!$G$3:$H$317,2,FALSE))+HEX2DEC(VLOOKUP('Rewards (Input)'!BT28,'Reference Table'!$J$3:$K$29,2,FALSE)),4),DEC2HEX(HEX2DEC(VLOOKUP('Rewards (Input)'!BS28,'Reference Table'!$B$3:$D$6,3,FALSE))+'Rewards (Input)'!BU28))</f>
        <v>#N/A</v>
      </c>
      <c r="BV29" s="35" t="str">
        <f>IF('Rewards (Input)'!BT28="C",DEC2HEX(HEX2DEC(VLOOKUP('Rewards (Input)'!BV28,'Reference Table'!$G$3:$H$317,2,FALSE))+HEX2DEC(VLOOKUP('Rewards (Input)'!BU28,'Reference Table'!$J$3:$K$29,2,FALSE)),4),DEC2HEX(HEX2DEC(VLOOKUP('Rewards (Input)'!BT28,'Reference Table'!$B$3:$D$6,3,FALSE))+'Rewards (Input)'!BV28))</f>
        <v>8000</v>
      </c>
      <c r="BW29" s="35" t="e">
        <f>IF('Rewards (Input)'!BU28="C",DEC2HEX(HEX2DEC(VLOOKUP('Rewards (Input)'!BW28,'Reference Table'!$G$3:$H$317,2,FALSE))+HEX2DEC(VLOOKUP('Rewards (Input)'!BV28,'Reference Table'!$J$3:$K$29,2,FALSE)),4),DEC2HEX(HEX2DEC(VLOOKUP('Rewards (Input)'!BU28,'Reference Table'!$B$3:$D$6,3,FALSE))+'Rewards (Input)'!BW28))</f>
        <v>#N/A</v>
      </c>
      <c r="BX29" s="35" t="e">
        <f>IF('Rewards (Input)'!BV28="C",DEC2HEX(HEX2DEC(VLOOKUP('Rewards (Input)'!BX28,'Reference Table'!$G$3:$H$317,2,FALSE))+HEX2DEC(VLOOKUP('Rewards (Input)'!BW28,'Reference Table'!$J$3:$K$29,2,FALSE)),4),DEC2HEX(HEX2DEC(VLOOKUP('Rewards (Input)'!BV28,'Reference Table'!$B$3:$D$6,3,FALSE))+'Rewards (Input)'!BX28))</f>
        <v>#N/A</v>
      </c>
      <c r="BY29" s="35" t="str">
        <f>IF('Rewards (Input)'!BW28="C",DEC2HEX(HEX2DEC(VLOOKUP('Rewards (Input)'!BY28,'Reference Table'!$G$3:$H$317,2,FALSE))+HEX2DEC(VLOOKUP('Rewards (Input)'!BX28,'Reference Table'!$J$3:$K$29,2,FALSE)),4),DEC2HEX(HEX2DEC(VLOOKUP('Rewards (Input)'!BW28,'Reference Table'!$B$3:$D$6,3,FALSE))+'Rewards (Input)'!BY28))</f>
        <v>4BB8</v>
      </c>
      <c r="BZ29" s="35" t="e">
        <f>IF('Rewards (Input)'!BX28="C",DEC2HEX(HEX2DEC(VLOOKUP('Rewards (Input)'!BZ28,'Reference Table'!$G$3:$H$317,2,FALSE))+HEX2DEC(VLOOKUP('Rewards (Input)'!BY28,'Reference Table'!$J$3:$K$29,2,FALSE)),4),DEC2HEX(HEX2DEC(VLOOKUP('Rewards (Input)'!BX28,'Reference Table'!$B$3:$D$6,3,FALSE))+'Rewards (Input)'!BZ28))</f>
        <v>#N/A</v>
      </c>
      <c r="CA29" s="35" t="e">
        <f>IF('Rewards (Input)'!BY28="C",DEC2HEX(HEX2DEC(VLOOKUP('Rewards (Input)'!CA28,'Reference Table'!$G$3:$H$317,2,FALSE))+HEX2DEC(VLOOKUP('Rewards (Input)'!BZ28,'Reference Table'!$J$3:$K$29,2,FALSE)),4),DEC2HEX(HEX2DEC(VLOOKUP('Rewards (Input)'!BY28,'Reference Table'!$B$3:$D$6,3,FALSE))+'Rewards (Input)'!CA28))</f>
        <v>#N/A</v>
      </c>
      <c r="CB29" s="35" t="str">
        <f>IF('Rewards (Input)'!BZ28="C",DEC2HEX(HEX2DEC(VLOOKUP('Rewards (Input)'!CB28,'Reference Table'!$G$3:$H$317,2,FALSE))+HEX2DEC(VLOOKUP('Rewards (Input)'!CA28,'Reference Table'!$J$3:$K$29,2,FALSE)),4),DEC2HEX(HEX2DEC(VLOOKUP('Rewards (Input)'!BZ28,'Reference Table'!$B$3:$D$6,3,FALSE))+'Rewards (Input)'!CB28))</f>
        <v>4BB8</v>
      </c>
      <c r="CC29" s="35" t="e">
        <f>IF('Rewards (Input)'!CA28="C",DEC2HEX(HEX2DEC(VLOOKUP('Rewards (Input)'!CC28,'Reference Table'!$G$3:$H$317,2,FALSE))+HEX2DEC(VLOOKUP('Rewards (Input)'!CB28,'Reference Table'!$J$3:$K$29,2,FALSE)),4),DEC2HEX(HEX2DEC(VLOOKUP('Rewards (Input)'!CA28,'Reference Table'!$B$3:$D$6,3,FALSE))+'Rewards (Input)'!CC28))</f>
        <v>#N/A</v>
      </c>
      <c r="CD29" s="35" t="e">
        <f>IF('Rewards (Input)'!CB28="C",DEC2HEX(HEX2DEC(VLOOKUP('Rewards (Input)'!CD28,'Reference Table'!$G$3:$H$317,2,FALSE))+HEX2DEC(VLOOKUP('Rewards (Input)'!CC28,'Reference Table'!$J$3:$K$29,2,FALSE)),4),DEC2HEX(HEX2DEC(VLOOKUP('Rewards (Input)'!CB28,'Reference Table'!$B$3:$D$6,3,FALSE))+'Rewards (Input)'!CD28))</f>
        <v>#N/A</v>
      </c>
      <c r="CE29" s="35" t="str">
        <f>IF('Rewards (Input)'!CC28="C",DEC2HEX(HEX2DEC(VLOOKUP('Rewards (Input)'!CE28,'Reference Table'!$G$3:$H$317,2,FALSE))+HEX2DEC(VLOOKUP('Rewards (Input)'!CD28,'Reference Table'!$J$3:$K$29,2,FALSE)),4),DEC2HEX(HEX2DEC(VLOOKUP('Rewards (Input)'!CC28,'Reference Table'!$B$3:$D$6,3,FALSE))+'Rewards (Input)'!CE28))</f>
        <v>4FA0</v>
      </c>
      <c r="CF29" s="35" t="e">
        <f>IF('Rewards (Input)'!CD28="C",DEC2HEX(HEX2DEC(VLOOKUP('Rewards (Input)'!CF28,'Reference Table'!$G$3:$H$317,2,FALSE))+HEX2DEC(VLOOKUP('Rewards (Input)'!CE28,'Reference Table'!$J$3:$K$29,2,FALSE)),4),DEC2HEX(HEX2DEC(VLOOKUP('Rewards (Input)'!CD28,'Reference Table'!$B$3:$D$6,3,FALSE))+'Rewards (Input)'!CF28))</f>
        <v>#N/A</v>
      </c>
      <c r="CG29" s="35" t="e">
        <f>IF('Rewards (Input)'!CE28="C",DEC2HEX(HEX2DEC(VLOOKUP('Rewards (Input)'!CG28,'Reference Table'!$G$3:$H$317,2,FALSE))+HEX2DEC(VLOOKUP('Rewards (Input)'!CF28,'Reference Table'!$J$3:$K$29,2,FALSE)),4),DEC2HEX(HEX2DEC(VLOOKUP('Rewards (Input)'!CE28,'Reference Table'!$B$3:$D$6,3,FALSE))+'Rewards (Input)'!CG28))</f>
        <v>#N/A</v>
      </c>
      <c r="CH29" s="35" t="str">
        <f>IF('Rewards (Input)'!CF28="C",DEC2HEX(HEX2DEC(VLOOKUP('Rewards (Input)'!CH28,'Reference Table'!$G$3:$H$317,2,FALSE))+HEX2DEC(VLOOKUP('Rewards (Input)'!CG28,'Reference Table'!$J$3:$K$29,2,FALSE)),4),DEC2HEX(HEX2DEC(VLOOKUP('Rewards (Input)'!CF28,'Reference Table'!$B$3:$D$6,3,FALSE))+'Rewards (Input)'!CH28))</f>
        <v>4FA0</v>
      </c>
      <c r="CI29" s="28"/>
    </row>
    <row r="30" spans="1:87">
      <c r="A30" s="25" t="str">
        <f t="shared" si="0"/>
        <v>19</v>
      </c>
      <c r="B30" s="25" t="s">
        <v>66</v>
      </c>
      <c r="C30" s="37" t="str">
        <f t="shared" si="1"/>
        <v>16620</v>
      </c>
      <c r="D30" s="35" t="str">
        <f>IF('Rewards (Input)'!B29="C",DEC2HEX(HEX2DEC(VLOOKUP('Rewards (Input)'!D29,'Reference Table'!$G$3:$H$317,2,FALSE))+HEX2DEC(VLOOKUP('Rewards (Input)'!C29,'Reference Table'!$J$3:$K$29,2,FALSE)),4),DEC2HEX(HEX2DEC(VLOOKUP('Rewards (Input)'!B29,'Reference Table'!$B$3:$D$6,3,FALSE))+'Rewards (Input)'!D29))</f>
        <v>40C8</v>
      </c>
      <c r="E30" s="35" t="e">
        <f>IF('Rewards (Input)'!C29="C",DEC2HEX(HEX2DEC(VLOOKUP('Rewards (Input)'!E29,'Reference Table'!$G$3:$H$317,2,FALSE))+HEX2DEC(VLOOKUP('Rewards (Input)'!D29,'Reference Table'!$J$3:$K$29,2,FALSE)),4),DEC2HEX(HEX2DEC(VLOOKUP('Rewards (Input)'!C29,'Reference Table'!$B$3:$D$6,3,FALSE))+'Rewards (Input)'!E29))</f>
        <v>#N/A</v>
      </c>
      <c r="F30" s="35" t="e">
        <f>IF('Rewards (Input)'!D29="C",DEC2HEX(HEX2DEC(VLOOKUP('Rewards (Input)'!F29,'Reference Table'!$G$3:$H$317,2,FALSE))+HEX2DEC(VLOOKUP('Rewards (Input)'!E29,'Reference Table'!$J$3:$K$29,2,FALSE)),4),DEC2HEX(HEX2DEC(VLOOKUP('Rewards (Input)'!D29,'Reference Table'!$B$3:$D$6,3,FALSE))+'Rewards (Input)'!F29))</f>
        <v>#N/A</v>
      </c>
      <c r="G30" s="35" t="str">
        <f>IF('Rewards (Input)'!E29="C",DEC2HEX(HEX2DEC(VLOOKUP('Rewards (Input)'!G29,'Reference Table'!$G$3:$H$317,2,FALSE))+HEX2DEC(VLOOKUP('Rewards (Input)'!F29,'Reference Table'!$J$3:$K$29,2,FALSE)),4),DEC2HEX(HEX2DEC(VLOOKUP('Rewards (Input)'!E29,'Reference Table'!$B$3:$D$6,3,FALSE))+'Rewards (Input)'!G29))</f>
        <v>40C8</v>
      </c>
      <c r="H30" s="35" t="e">
        <f>IF('Rewards (Input)'!F29="C",DEC2HEX(HEX2DEC(VLOOKUP('Rewards (Input)'!H29,'Reference Table'!$G$3:$H$317,2,FALSE))+HEX2DEC(VLOOKUP('Rewards (Input)'!G29,'Reference Table'!$J$3:$K$29,2,FALSE)),4),DEC2HEX(HEX2DEC(VLOOKUP('Rewards (Input)'!F29,'Reference Table'!$B$3:$D$6,3,FALSE))+'Rewards (Input)'!H29))</f>
        <v>#N/A</v>
      </c>
      <c r="I30" s="35" t="e">
        <f>IF('Rewards (Input)'!G29="C",DEC2HEX(HEX2DEC(VLOOKUP('Rewards (Input)'!I29,'Reference Table'!$G$3:$H$317,2,FALSE))+HEX2DEC(VLOOKUP('Rewards (Input)'!H29,'Reference Table'!$J$3:$K$29,2,FALSE)),4),DEC2HEX(HEX2DEC(VLOOKUP('Rewards (Input)'!G29,'Reference Table'!$B$3:$D$6,3,FALSE))+'Rewards (Input)'!I29))</f>
        <v>#N/A</v>
      </c>
      <c r="J30" s="35" t="str">
        <f>IF('Rewards (Input)'!H29="C",DEC2HEX(HEX2DEC(VLOOKUP('Rewards (Input)'!J29,'Reference Table'!$G$3:$H$317,2,FALSE))+HEX2DEC(VLOOKUP('Rewards (Input)'!I29,'Reference Table'!$J$3:$K$29,2,FALSE)),4),DEC2HEX(HEX2DEC(VLOOKUP('Rewards (Input)'!H29,'Reference Table'!$B$3:$D$6,3,FALSE))+'Rewards (Input)'!J29))</f>
        <v>40C8</v>
      </c>
      <c r="K30" s="35" t="e">
        <f>IF('Rewards (Input)'!I29="C",DEC2HEX(HEX2DEC(VLOOKUP('Rewards (Input)'!K29,'Reference Table'!$G$3:$H$317,2,FALSE))+HEX2DEC(VLOOKUP('Rewards (Input)'!J29,'Reference Table'!$J$3:$K$29,2,FALSE)),4),DEC2HEX(HEX2DEC(VLOOKUP('Rewards (Input)'!I29,'Reference Table'!$B$3:$D$6,3,FALSE))+'Rewards (Input)'!K29))</f>
        <v>#N/A</v>
      </c>
      <c r="L30" s="35" t="e">
        <f>IF('Rewards (Input)'!J29="C",DEC2HEX(HEX2DEC(VLOOKUP('Rewards (Input)'!L29,'Reference Table'!$G$3:$H$317,2,FALSE))+HEX2DEC(VLOOKUP('Rewards (Input)'!K29,'Reference Table'!$J$3:$K$29,2,FALSE)),4),DEC2HEX(HEX2DEC(VLOOKUP('Rewards (Input)'!J29,'Reference Table'!$B$3:$D$6,3,FALSE))+'Rewards (Input)'!L29))</f>
        <v>#N/A</v>
      </c>
      <c r="M30" s="35" t="str">
        <f>IF('Rewards (Input)'!K29="C",DEC2HEX(HEX2DEC(VLOOKUP('Rewards (Input)'!M29,'Reference Table'!$G$3:$H$317,2,FALSE))+HEX2DEC(VLOOKUP('Rewards (Input)'!L29,'Reference Table'!$J$3:$K$29,2,FALSE)),4),DEC2HEX(HEX2DEC(VLOOKUP('Rewards (Input)'!K29,'Reference Table'!$B$3:$D$6,3,FALSE))+'Rewards (Input)'!M29))</f>
        <v>40C8</v>
      </c>
      <c r="N30" s="35" t="e">
        <f>IF('Rewards (Input)'!L29="C",DEC2HEX(HEX2DEC(VLOOKUP('Rewards (Input)'!N29,'Reference Table'!$G$3:$H$317,2,FALSE))+HEX2DEC(VLOOKUP('Rewards (Input)'!M29,'Reference Table'!$J$3:$K$29,2,FALSE)),4),DEC2HEX(HEX2DEC(VLOOKUP('Rewards (Input)'!L29,'Reference Table'!$B$3:$D$6,3,FALSE))+'Rewards (Input)'!N29))</f>
        <v>#N/A</v>
      </c>
      <c r="O30" s="35" t="e">
        <f>IF('Rewards (Input)'!M29="C",DEC2HEX(HEX2DEC(VLOOKUP('Rewards (Input)'!O29,'Reference Table'!$G$3:$H$317,2,FALSE))+HEX2DEC(VLOOKUP('Rewards (Input)'!N29,'Reference Table'!$J$3:$K$29,2,FALSE)),4),DEC2HEX(HEX2DEC(VLOOKUP('Rewards (Input)'!M29,'Reference Table'!$B$3:$D$6,3,FALSE))+'Rewards (Input)'!O29))</f>
        <v>#N/A</v>
      </c>
      <c r="P30" s="35" t="str">
        <f>IF('Rewards (Input)'!N29="C",DEC2HEX(HEX2DEC(VLOOKUP('Rewards (Input)'!P29,'Reference Table'!$G$3:$H$317,2,FALSE))+HEX2DEC(VLOOKUP('Rewards (Input)'!O29,'Reference Table'!$J$3:$K$29,2,FALSE)),4),DEC2HEX(HEX2DEC(VLOOKUP('Rewards (Input)'!N29,'Reference Table'!$B$3:$D$6,3,FALSE))+'Rewards (Input)'!P29))</f>
        <v>103D</v>
      </c>
      <c r="Q30" s="35" t="e">
        <f>IF('Rewards (Input)'!O29="C",DEC2HEX(HEX2DEC(VLOOKUP('Rewards (Input)'!Q29,'Reference Table'!$G$3:$H$317,2,FALSE))+HEX2DEC(VLOOKUP('Rewards (Input)'!P29,'Reference Table'!$J$3:$K$29,2,FALSE)),4),DEC2HEX(HEX2DEC(VLOOKUP('Rewards (Input)'!O29,'Reference Table'!$B$3:$D$6,3,FALSE))+'Rewards (Input)'!Q29))</f>
        <v>#N/A</v>
      </c>
      <c r="R30" s="35" t="e">
        <f>IF('Rewards (Input)'!P29="C",DEC2HEX(HEX2DEC(VLOOKUP('Rewards (Input)'!R29,'Reference Table'!$G$3:$H$317,2,FALSE))+HEX2DEC(VLOOKUP('Rewards (Input)'!Q29,'Reference Table'!$J$3:$K$29,2,FALSE)),4),DEC2HEX(HEX2DEC(VLOOKUP('Rewards (Input)'!P29,'Reference Table'!$B$3:$D$6,3,FALSE))+'Rewards (Input)'!R29))</f>
        <v>#N/A</v>
      </c>
      <c r="S30" s="35" t="str">
        <f>IF('Rewards (Input)'!Q29="C",DEC2HEX(HEX2DEC(VLOOKUP('Rewards (Input)'!S29,'Reference Table'!$G$3:$H$317,2,FALSE))+HEX2DEC(VLOOKUP('Rewards (Input)'!R29,'Reference Table'!$J$3:$K$29,2,FALSE)),4),DEC2HEX(HEX2DEC(VLOOKUP('Rewards (Input)'!Q29,'Reference Table'!$B$3:$D$6,3,FALSE))+'Rewards (Input)'!S29))</f>
        <v>412C</v>
      </c>
      <c r="T30" s="35" t="e">
        <f>IF('Rewards (Input)'!R29="C",DEC2HEX(HEX2DEC(VLOOKUP('Rewards (Input)'!T29,'Reference Table'!$G$3:$H$317,2,FALSE))+HEX2DEC(VLOOKUP('Rewards (Input)'!S29,'Reference Table'!$J$3:$K$29,2,FALSE)),4),DEC2HEX(HEX2DEC(VLOOKUP('Rewards (Input)'!R29,'Reference Table'!$B$3:$D$6,3,FALSE))+'Rewards (Input)'!T29))</f>
        <v>#N/A</v>
      </c>
      <c r="U30" s="35" t="e">
        <f>IF('Rewards (Input)'!S29="C",DEC2HEX(HEX2DEC(VLOOKUP('Rewards (Input)'!U29,'Reference Table'!$G$3:$H$317,2,FALSE))+HEX2DEC(VLOOKUP('Rewards (Input)'!T29,'Reference Table'!$J$3:$K$29,2,FALSE)),4),DEC2HEX(HEX2DEC(VLOOKUP('Rewards (Input)'!S29,'Reference Table'!$B$3:$D$6,3,FALSE))+'Rewards (Input)'!U29))</f>
        <v>#N/A</v>
      </c>
      <c r="V30" s="35" t="str">
        <f>IF('Rewards (Input)'!T29="C",DEC2HEX(HEX2DEC(VLOOKUP('Rewards (Input)'!V29,'Reference Table'!$G$3:$H$317,2,FALSE))+HEX2DEC(VLOOKUP('Rewards (Input)'!U29,'Reference Table'!$J$3:$K$29,2,FALSE)),4),DEC2HEX(HEX2DEC(VLOOKUP('Rewards (Input)'!T29,'Reference Table'!$B$3:$D$6,3,FALSE))+'Rewards (Input)'!V29))</f>
        <v>243D</v>
      </c>
      <c r="W30" s="35" t="e">
        <f>IF('Rewards (Input)'!U29="C",DEC2HEX(HEX2DEC(VLOOKUP('Rewards (Input)'!W29,'Reference Table'!$G$3:$H$317,2,FALSE))+HEX2DEC(VLOOKUP('Rewards (Input)'!V29,'Reference Table'!$J$3:$K$29,2,FALSE)),4),DEC2HEX(HEX2DEC(VLOOKUP('Rewards (Input)'!U29,'Reference Table'!$B$3:$D$6,3,FALSE))+'Rewards (Input)'!W29))</f>
        <v>#N/A</v>
      </c>
      <c r="X30" s="35" t="e">
        <f>IF('Rewards (Input)'!V29="C",DEC2HEX(HEX2DEC(VLOOKUP('Rewards (Input)'!X29,'Reference Table'!$G$3:$H$317,2,FALSE))+HEX2DEC(VLOOKUP('Rewards (Input)'!W29,'Reference Table'!$J$3:$K$29,2,FALSE)),4),DEC2HEX(HEX2DEC(VLOOKUP('Rewards (Input)'!V29,'Reference Table'!$B$3:$D$6,3,FALSE))+'Rewards (Input)'!X29))</f>
        <v>#N/A</v>
      </c>
      <c r="Y30" s="35" t="str">
        <f>IF('Rewards (Input)'!W29="C",DEC2HEX(HEX2DEC(VLOOKUP('Rewards (Input)'!Y29,'Reference Table'!$G$3:$H$317,2,FALSE))+HEX2DEC(VLOOKUP('Rewards (Input)'!X29,'Reference Table'!$J$3:$K$29,2,FALSE)),4),DEC2HEX(HEX2DEC(VLOOKUP('Rewards (Input)'!W29,'Reference Table'!$B$3:$D$6,3,FALSE))+'Rewards (Input)'!Y29))</f>
        <v>4190</v>
      </c>
      <c r="Z30" s="35" t="e">
        <f>IF('Rewards (Input)'!X29="C",DEC2HEX(HEX2DEC(VLOOKUP('Rewards (Input)'!Z29,'Reference Table'!$G$3:$H$317,2,FALSE))+HEX2DEC(VLOOKUP('Rewards (Input)'!Y29,'Reference Table'!$J$3:$K$29,2,FALSE)),4),DEC2HEX(HEX2DEC(VLOOKUP('Rewards (Input)'!X29,'Reference Table'!$B$3:$D$6,3,FALSE))+'Rewards (Input)'!Z29))</f>
        <v>#N/A</v>
      </c>
      <c r="AA30" s="35" t="e">
        <f>IF('Rewards (Input)'!Y29="C",DEC2HEX(HEX2DEC(VLOOKUP('Rewards (Input)'!AA29,'Reference Table'!$G$3:$H$317,2,FALSE))+HEX2DEC(VLOOKUP('Rewards (Input)'!Z29,'Reference Table'!$J$3:$K$29,2,FALSE)),4),DEC2HEX(HEX2DEC(VLOOKUP('Rewards (Input)'!Y29,'Reference Table'!$B$3:$D$6,3,FALSE))+'Rewards (Input)'!AA29))</f>
        <v>#N/A</v>
      </c>
      <c r="AB30" s="35" t="str">
        <f>IF('Rewards (Input)'!Z29="C",DEC2HEX(HEX2DEC(VLOOKUP('Rewards (Input)'!AB29,'Reference Table'!$G$3:$H$317,2,FALSE))+HEX2DEC(VLOOKUP('Rewards (Input)'!AA29,'Reference Table'!$J$3:$K$29,2,FALSE)),4),DEC2HEX(HEX2DEC(VLOOKUP('Rewards (Input)'!Z29,'Reference Table'!$B$3:$D$6,3,FALSE))+'Rewards (Input)'!AB29))</f>
        <v>083D</v>
      </c>
      <c r="AC30" s="35" t="e">
        <f>IF('Rewards (Input)'!AA29="C",DEC2HEX(HEX2DEC(VLOOKUP('Rewards (Input)'!AC29,'Reference Table'!$G$3:$H$317,2,FALSE))+HEX2DEC(VLOOKUP('Rewards (Input)'!AB29,'Reference Table'!$J$3:$K$29,2,FALSE)),4),DEC2HEX(HEX2DEC(VLOOKUP('Rewards (Input)'!AA29,'Reference Table'!$B$3:$D$6,3,FALSE))+'Rewards (Input)'!AC29))</f>
        <v>#N/A</v>
      </c>
      <c r="AD30" s="35" t="e">
        <f>IF('Rewards (Input)'!AB29="C",DEC2HEX(HEX2DEC(VLOOKUP('Rewards (Input)'!AD29,'Reference Table'!$G$3:$H$317,2,FALSE))+HEX2DEC(VLOOKUP('Rewards (Input)'!AC29,'Reference Table'!$J$3:$K$29,2,FALSE)),4),DEC2HEX(HEX2DEC(VLOOKUP('Rewards (Input)'!AB29,'Reference Table'!$B$3:$D$6,3,FALSE))+'Rewards (Input)'!AD29))</f>
        <v>#N/A</v>
      </c>
      <c r="AE30" s="35" t="str">
        <f>IF('Rewards (Input)'!AC29="C",DEC2HEX(HEX2DEC(VLOOKUP('Rewards (Input)'!AE29,'Reference Table'!$G$3:$H$317,2,FALSE))+HEX2DEC(VLOOKUP('Rewards (Input)'!AD29,'Reference Table'!$J$3:$K$29,2,FALSE)),4),DEC2HEX(HEX2DEC(VLOOKUP('Rewards (Input)'!AC29,'Reference Table'!$B$3:$D$6,3,FALSE))+'Rewards (Input)'!AE29))</f>
        <v>083D</v>
      </c>
      <c r="AF30" s="35" t="e">
        <f>IF('Rewards (Input)'!AD29="C",DEC2HEX(HEX2DEC(VLOOKUP('Rewards (Input)'!AF29,'Reference Table'!$G$3:$H$317,2,FALSE))+HEX2DEC(VLOOKUP('Rewards (Input)'!AE29,'Reference Table'!$J$3:$K$29,2,FALSE)),4),DEC2HEX(HEX2DEC(VLOOKUP('Rewards (Input)'!AD29,'Reference Table'!$B$3:$D$6,3,FALSE))+'Rewards (Input)'!AF29))</f>
        <v>#N/A</v>
      </c>
      <c r="AG30" s="35" t="e">
        <f>IF('Rewards (Input)'!AE29="C",DEC2HEX(HEX2DEC(VLOOKUP('Rewards (Input)'!AG29,'Reference Table'!$G$3:$H$317,2,FALSE))+HEX2DEC(VLOOKUP('Rewards (Input)'!AF29,'Reference Table'!$J$3:$K$29,2,FALSE)),4),DEC2HEX(HEX2DEC(VLOOKUP('Rewards (Input)'!AE29,'Reference Table'!$B$3:$D$6,3,FALSE))+'Rewards (Input)'!AG29))</f>
        <v>#N/A</v>
      </c>
      <c r="AH30" s="35" t="str">
        <f>IF('Rewards (Input)'!AF29="C",DEC2HEX(HEX2DEC(VLOOKUP('Rewards (Input)'!AH29,'Reference Table'!$G$3:$H$317,2,FALSE))+HEX2DEC(VLOOKUP('Rewards (Input)'!AG29,'Reference Table'!$J$3:$K$29,2,FALSE)),4),DEC2HEX(HEX2DEC(VLOOKUP('Rewards (Input)'!AF29,'Reference Table'!$B$3:$D$6,3,FALSE))+'Rewards (Input)'!AH29))</f>
        <v>163D</v>
      </c>
      <c r="AI30" s="35" t="e">
        <f>IF('Rewards (Input)'!AG29="C",DEC2HEX(HEX2DEC(VLOOKUP('Rewards (Input)'!AI29,'Reference Table'!$G$3:$H$317,2,FALSE))+HEX2DEC(VLOOKUP('Rewards (Input)'!AH29,'Reference Table'!$J$3:$K$29,2,FALSE)),4),DEC2HEX(HEX2DEC(VLOOKUP('Rewards (Input)'!AG29,'Reference Table'!$B$3:$D$6,3,FALSE))+'Rewards (Input)'!AI29))</f>
        <v>#N/A</v>
      </c>
      <c r="AJ30" s="35" t="e">
        <f>IF('Rewards (Input)'!AH29="C",DEC2HEX(HEX2DEC(VLOOKUP('Rewards (Input)'!AJ29,'Reference Table'!$G$3:$H$317,2,FALSE))+HEX2DEC(VLOOKUP('Rewards (Input)'!AI29,'Reference Table'!$J$3:$K$29,2,FALSE)),4),DEC2HEX(HEX2DEC(VLOOKUP('Rewards (Input)'!AH29,'Reference Table'!$B$3:$D$6,3,FALSE))+'Rewards (Input)'!AJ29))</f>
        <v>#N/A</v>
      </c>
      <c r="AK30" s="35" t="str">
        <f>IF('Rewards (Input)'!AI29="C",DEC2HEX(HEX2DEC(VLOOKUP('Rewards (Input)'!AK29,'Reference Table'!$G$3:$H$317,2,FALSE))+HEX2DEC(VLOOKUP('Rewards (Input)'!AJ29,'Reference Table'!$J$3:$K$29,2,FALSE)),4),DEC2HEX(HEX2DEC(VLOOKUP('Rewards (Input)'!AI29,'Reference Table'!$B$3:$D$6,3,FALSE))+'Rewards (Input)'!AK29))</f>
        <v>163D</v>
      </c>
      <c r="AL30" s="35" t="e">
        <f>IF('Rewards (Input)'!AJ29="C",DEC2HEX(HEX2DEC(VLOOKUP('Rewards (Input)'!AL29,'Reference Table'!$G$3:$H$317,2,FALSE))+HEX2DEC(VLOOKUP('Rewards (Input)'!AK29,'Reference Table'!$J$3:$K$29,2,FALSE)),4),DEC2HEX(HEX2DEC(VLOOKUP('Rewards (Input)'!AJ29,'Reference Table'!$B$3:$D$6,3,FALSE))+'Rewards (Input)'!AL29))</f>
        <v>#N/A</v>
      </c>
      <c r="AM30" s="35" t="e">
        <f>IF('Rewards (Input)'!AK29="C",DEC2HEX(HEX2DEC(VLOOKUP('Rewards (Input)'!AM29,'Reference Table'!$G$3:$H$317,2,FALSE))+HEX2DEC(VLOOKUP('Rewards (Input)'!AL29,'Reference Table'!$J$3:$K$29,2,FALSE)),4),DEC2HEX(HEX2DEC(VLOOKUP('Rewards (Input)'!AK29,'Reference Table'!$B$3:$D$6,3,FALSE))+'Rewards (Input)'!AM29))</f>
        <v>#N/A</v>
      </c>
      <c r="AN30" s="35" t="str">
        <f>IF('Rewards (Input)'!AL29="C",DEC2HEX(HEX2DEC(VLOOKUP('Rewards (Input)'!AN29,'Reference Table'!$G$3:$H$317,2,FALSE))+HEX2DEC(VLOOKUP('Rewards (Input)'!AM29,'Reference Table'!$J$3:$K$29,2,FALSE)),4),DEC2HEX(HEX2DEC(VLOOKUP('Rewards (Input)'!AL29,'Reference Table'!$B$3:$D$6,3,FALSE))+'Rewards (Input)'!AN29))</f>
        <v>163D</v>
      </c>
      <c r="AO30" s="35" t="e">
        <f>IF('Rewards (Input)'!AM29="C",DEC2HEX(HEX2DEC(VLOOKUP('Rewards (Input)'!AO29,'Reference Table'!$G$3:$H$317,2,FALSE))+HEX2DEC(VLOOKUP('Rewards (Input)'!AN29,'Reference Table'!$J$3:$K$29,2,FALSE)),4),DEC2HEX(HEX2DEC(VLOOKUP('Rewards (Input)'!AM29,'Reference Table'!$B$3:$D$6,3,FALSE))+'Rewards (Input)'!AO29))</f>
        <v>#N/A</v>
      </c>
      <c r="AP30" s="35" t="e">
        <f>IF('Rewards (Input)'!AN29="C",DEC2HEX(HEX2DEC(VLOOKUP('Rewards (Input)'!AP29,'Reference Table'!$G$3:$H$317,2,FALSE))+HEX2DEC(VLOOKUP('Rewards (Input)'!AO29,'Reference Table'!$J$3:$K$29,2,FALSE)),4),DEC2HEX(HEX2DEC(VLOOKUP('Rewards (Input)'!AN29,'Reference Table'!$B$3:$D$6,3,FALSE))+'Rewards (Input)'!AP29))</f>
        <v>#N/A</v>
      </c>
      <c r="AQ30" s="35" t="str">
        <f>IF('Rewards (Input)'!AO29="C",DEC2HEX(HEX2DEC(VLOOKUP('Rewards (Input)'!AQ29,'Reference Table'!$G$3:$H$317,2,FALSE))+HEX2DEC(VLOOKUP('Rewards (Input)'!AP29,'Reference Table'!$J$3:$K$29,2,FALSE)),4),DEC2HEX(HEX2DEC(VLOOKUP('Rewards (Input)'!AO29,'Reference Table'!$B$3:$D$6,3,FALSE))+'Rewards (Input)'!AQ29))</f>
        <v>163D</v>
      </c>
      <c r="AR30" s="28" t="e">
        <f>IF('Rewards (Input)'!AP29="C",DEC2HEX(HEX2DEC(VLOOKUP('Rewards (Input)'!AR29,'Reference Table'!$G$3:$H$317,2,FALSE))+HEX2DEC(VLOOKUP('Rewards (Input)'!AQ29,'Reference Table'!$J$3:$K$29,2,FALSE)),4),DEC2HEX(HEX2DEC(VLOOKUP('Rewards (Input)'!AP29,'Reference Table'!$B$3:$D$6,3,FALSE))+'Rewards (Input)'!AR29))</f>
        <v>#N/A</v>
      </c>
      <c r="AS30" s="46" t="e">
        <f>IF('Rewards (Input)'!AQ29="C",DEC2HEX(HEX2DEC(VLOOKUP('Rewards (Input)'!AS29,'Reference Table'!$G$3:$H$317,2,FALSE))+HEX2DEC(VLOOKUP('Rewards (Input)'!AR29,'Reference Table'!$J$3:$K$29,2,FALSE)),4),DEC2HEX(HEX2DEC(VLOOKUP('Rewards (Input)'!AQ29,'Reference Table'!$B$3:$D$6,3,FALSE))+'Rewards (Input)'!AS29))</f>
        <v>#N/A</v>
      </c>
      <c r="AT30" s="24"/>
      <c r="AU30" s="35" t="str">
        <f>IF('Rewards (Input)'!AS29="C",DEC2HEX(HEX2DEC(VLOOKUP('Rewards (Input)'!AU29,'Reference Table'!$G$3:$H$317,2,FALSE))+HEX2DEC(VLOOKUP('Rewards (Input)'!AT29,'Reference Table'!$J$3:$K$29,2,FALSE)),4),DEC2HEX(HEX2DEC(VLOOKUP('Rewards (Input)'!AS29,'Reference Table'!$B$3:$D$6,3,FALSE))+'Rewards (Input)'!AU29))</f>
        <v>40C8</v>
      </c>
      <c r="AV30" s="28" t="e">
        <f>IF('Rewards (Input)'!AT29="C",DEC2HEX(HEX2DEC(VLOOKUP('Rewards (Input)'!AV29,'Reference Table'!$G$3:$H$317,2,FALSE))+HEX2DEC(VLOOKUP('Rewards (Input)'!AU29,'Reference Table'!$J$3:$K$29,2,FALSE)),4),DEC2HEX(HEX2DEC(VLOOKUP('Rewards (Input)'!AT29,'Reference Table'!$B$3:$D$6,3,FALSE))+'Rewards (Input)'!AV29))</f>
        <v>#N/A</v>
      </c>
      <c r="AW30" s="35" t="e">
        <f>IF('Rewards (Input)'!AU29="C",DEC2HEX(HEX2DEC(VLOOKUP('Rewards (Input)'!AW29,'Reference Table'!$G$3:$H$317,2,FALSE))+HEX2DEC(VLOOKUP('Rewards (Input)'!AV29,'Reference Table'!$J$3:$K$29,2,FALSE)),4),DEC2HEX(HEX2DEC(VLOOKUP('Rewards (Input)'!AU29,'Reference Table'!$B$3:$D$6,3,FALSE))+'Rewards (Input)'!AW29))</f>
        <v>#N/A</v>
      </c>
      <c r="AX30" s="35" t="str">
        <f>IF('Rewards (Input)'!AV29="C",DEC2HEX(HEX2DEC(VLOOKUP('Rewards (Input)'!AX29,'Reference Table'!$G$3:$H$317,2,FALSE))+HEX2DEC(VLOOKUP('Rewards (Input)'!AW29,'Reference Table'!$J$3:$K$29,2,FALSE)),4),DEC2HEX(HEX2DEC(VLOOKUP('Rewards (Input)'!AV29,'Reference Table'!$B$3:$D$6,3,FALSE))+'Rewards (Input)'!AX29))</f>
        <v>8050</v>
      </c>
      <c r="AY30" s="35" t="e">
        <f>IF('Rewards (Input)'!AW29="C",DEC2HEX(HEX2DEC(VLOOKUP('Rewards (Input)'!AY29,'Reference Table'!$G$3:$H$317,2,FALSE))+HEX2DEC(VLOOKUP('Rewards (Input)'!AX29,'Reference Table'!$J$3:$K$29,2,FALSE)),4),DEC2HEX(HEX2DEC(VLOOKUP('Rewards (Input)'!AW29,'Reference Table'!$B$3:$D$6,3,FALSE))+'Rewards (Input)'!AY29))</f>
        <v>#N/A</v>
      </c>
      <c r="AZ30" s="35" t="e">
        <f>IF('Rewards (Input)'!AX29="C",DEC2HEX(HEX2DEC(VLOOKUP('Rewards (Input)'!AZ29,'Reference Table'!$G$3:$H$317,2,FALSE))+HEX2DEC(VLOOKUP('Rewards (Input)'!AY29,'Reference Table'!$J$3:$K$29,2,FALSE)),4),DEC2HEX(HEX2DEC(VLOOKUP('Rewards (Input)'!AX29,'Reference Table'!$B$3:$D$6,3,FALSE))+'Rewards (Input)'!AZ29))</f>
        <v>#N/A</v>
      </c>
      <c r="BA30" s="35" t="str">
        <f>IF('Rewards (Input)'!AY29="C",DEC2HEX(HEX2DEC(VLOOKUP('Rewards (Input)'!BA29,'Reference Table'!$G$3:$H$317,2,FALSE))+HEX2DEC(VLOOKUP('Rewards (Input)'!AZ29,'Reference Table'!$J$3:$K$29,2,FALSE)),4),DEC2HEX(HEX2DEC(VLOOKUP('Rewards (Input)'!AY29,'Reference Table'!$B$3:$D$6,3,FALSE))+'Rewards (Input)'!BA29))</f>
        <v>40C8</v>
      </c>
      <c r="BB30" s="35" t="e">
        <f>IF('Rewards (Input)'!AZ29="C",DEC2HEX(HEX2DEC(VLOOKUP('Rewards (Input)'!BB29,'Reference Table'!$G$3:$H$317,2,FALSE))+HEX2DEC(VLOOKUP('Rewards (Input)'!BA29,'Reference Table'!$J$3:$K$29,2,FALSE)),4),DEC2HEX(HEX2DEC(VLOOKUP('Rewards (Input)'!AZ29,'Reference Table'!$B$3:$D$6,3,FALSE))+'Rewards (Input)'!BB29))</f>
        <v>#N/A</v>
      </c>
      <c r="BC30" s="35" t="e">
        <f>IF('Rewards (Input)'!BA29="C",DEC2HEX(HEX2DEC(VLOOKUP('Rewards (Input)'!BC29,'Reference Table'!$G$3:$H$317,2,FALSE))+HEX2DEC(VLOOKUP('Rewards (Input)'!BB29,'Reference Table'!$J$3:$K$29,2,FALSE)),4),DEC2HEX(HEX2DEC(VLOOKUP('Rewards (Input)'!BA29,'Reference Table'!$B$3:$D$6,3,FALSE))+'Rewards (Input)'!BC29))</f>
        <v>#N/A</v>
      </c>
      <c r="BD30" s="35" t="str">
        <f>IF('Rewards (Input)'!BB29="C",DEC2HEX(HEX2DEC(VLOOKUP('Rewards (Input)'!BD29,'Reference Table'!$G$3:$H$317,2,FALSE))+HEX2DEC(VLOOKUP('Rewards (Input)'!BC29,'Reference Table'!$J$3:$K$29,2,FALSE)),4),DEC2HEX(HEX2DEC(VLOOKUP('Rewards (Input)'!BB29,'Reference Table'!$B$3:$D$6,3,FALSE))+'Rewards (Input)'!BD29))</f>
        <v>8064</v>
      </c>
      <c r="BE30" s="35" t="e">
        <f>IF('Rewards (Input)'!BC29="C",DEC2HEX(HEX2DEC(VLOOKUP('Rewards (Input)'!BE29,'Reference Table'!$G$3:$H$317,2,FALSE))+HEX2DEC(VLOOKUP('Rewards (Input)'!BD29,'Reference Table'!$J$3:$K$29,2,FALSE)),4),DEC2HEX(HEX2DEC(VLOOKUP('Rewards (Input)'!BC29,'Reference Table'!$B$3:$D$6,3,FALSE))+'Rewards (Input)'!BE29))</f>
        <v>#N/A</v>
      </c>
      <c r="BF30" s="35" t="e">
        <f>IF('Rewards (Input)'!BD29="C",DEC2HEX(HEX2DEC(VLOOKUP('Rewards (Input)'!BF29,'Reference Table'!$G$3:$H$317,2,FALSE))+HEX2DEC(VLOOKUP('Rewards (Input)'!BE29,'Reference Table'!$J$3:$K$29,2,FALSE)),4),DEC2HEX(HEX2DEC(VLOOKUP('Rewards (Input)'!BD29,'Reference Table'!$B$3:$D$6,3,FALSE))+'Rewards (Input)'!BF29))</f>
        <v>#N/A</v>
      </c>
      <c r="BG30" s="35" t="str">
        <f>IF('Rewards (Input)'!BE29="C",DEC2HEX(HEX2DEC(VLOOKUP('Rewards (Input)'!BG29,'Reference Table'!$G$3:$H$317,2,FALSE))+HEX2DEC(VLOOKUP('Rewards (Input)'!BF29,'Reference Table'!$J$3:$K$29,2,FALSE)),4),DEC2HEX(HEX2DEC(VLOOKUP('Rewards (Input)'!BE29,'Reference Table'!$B$3:$D$6,3,FALSE))+'Rewards (Input)'!BG29))</f>
        <v>103D</v>
      </c>
      <c r="BH30" s="35" t="e">
        <f>IF('Rewards (Input)'!BF29="C",DEC2HEX(HEX2DEC(VLOOKUP('Rewards (Input)'!BH29,'Reference Table'!$G$3:$H$317,2,FALSE))+HEX2DEC(VLOOKUP('Rewards (Input)'!BG29,'Reference Table'!$J$3:$K$29,2,FALSE)),4),DEC2HEX(HEX2DEC(VLOOKUP('Rewards (Input)'!BF29,'Reference Table'!$B$3:$D$6,3,FALSE))+'Rewards (Input)'!BH29))</f>
        <v>#N/A</v>
      </c>
      <c r="BI30" s="35" t="e">
        <f>IF('Rewards (Input)'!BG29="C",DEC2HEX(HEX2DEC(VLOOKUP('Rewards (Input)'!BI29,'Reference Table'!$G$3:$H$317,2,FALSE))+HEX2DEC(VLOOKUP('Rewards (Input)'!BH29,'Reference Table'!$J$3:$K$29,2,FALSE)),4),DEC2HEX(HEX2DEC(VLOOKUP('Rewards (Input)'!BG29,'Reference Table'!$B$3:$D$6,3,FALSE))+'Rewards (Input)'!BI29))</f>
        <v>#N/A</v>
      </c>
      <c r="BJ30" s="35" t="str">
        <f>IF('Rewards (Input)'!BH29="C",DEC2HEX(HEX2DEC(VLOOKUP('Rewards (Input)'!BJ29,'Reference Table'!$G$3:$H$317,2,FALSE))+HEX2DEC(VLOOKUP('Rewards (Input)'!BI29,'Reference Table'!$J$3:$K$29,2,FALSE)),4),DEC2HEX(HEX2DEC(VLOOKUP('Rewards (Input)'!BH29,'Reference Table'!$B$3:$D$6,3,FALSE))+'Rewards (Input)'!BJ29))</f>
        <v>8078</v>
      </c>
      <c r="BK30" s="35" t="e">
        <f>IF('Rewards (Input)'!BI29="C",DEC2HEX(HEX2DEC(VLOOKUP('Rewards (Input)'!BK29,'Reference Table'!$G$3:$H$317,2,FALSE))+HEX2DEC(VLOOKUP('Rewards (Input)'!BJ29,'Reference Table'!$J$3:$K$29,2,FALSE)),4),DEC2HEX(HEX2DEC(VLOOKUP('Rewards (Input)'!BI29,'Reference Table'!$B$3:$D$6,3,FALSE))+'Rewards (Input)'!BK29))</f>
        <v>#N/A</v>
      </c>
      <c r="BL30" s="35" t="e">
        <f>IF('Rewards (Input)'!BJ29="C",DEC2HEX(HEX2DEC(VLOOKUP('Rewards (Input)'!BL29,'Reference Table'!$G$3:$H$317,2,FALSE))+HEX2DEC(VLOOKUP('Rewards (Input)'!BK29,'Reference Table'!$J$3:$K$29,2,FALSE)),4),DEC2HEX(HEX2DEC(VLOOKUP('Rewards (Input)'!BJ29,'Reference Table'!$B$3:$D$6,3,FALSE))+'Rewards (Input)'!BL29))</f>
        <v>#N/A</v>
      </c>
      <c r="BM30" s="35" t="str">
        <f>IF('Rewards (Input)'!BK29="C",DEC2HEX(HEX2DEC(VLOOKUP('Rewards (Input)'!BM29,'Reference Table'!$G$3:$H$317,2,FALSE))+HEX2DEC(VLOOKUP('Rewards (Input)'!BL29,'Reference Table'!$J$3:$K$29,2,FALSE)),4),DEC2HEX(HEX2DEC(VLOOKUP('Rewards (Input)'!BK29,'Reference Table'!$B$3:$D$6,3,FALSE))+'Rewards (Input)'!BM29))</f>
        <v>243D</v>
      </c>
      <c r="BN30" s="35" t="e">
        <f>IF('Rewards (Input)'!BL29="C",DEC2HEX(HEX2DEC(VLOOKUP('Rewards (Input)'!BN29,'Reference Table'!$G$3:$H$317,2,FALSE))+HEX2DEC(VLOOKUP('Rewards (Input)'!BM29,'Reference Table'!$J$3:$K$29,2,FALSE)),4),DEC2HEX(HEX2DEC(VLOOKUP('Rewards (Input)'!BL29,'Reference Table'!$B$3:$D$6,3,FALSE))+'Rewards (Input)'!BN29))</f>
        <v>#N/A</v>
      </c>
      <c r="BO30" s="35" t="e">
        <f>IF('Rewards (Input)'!BM29="C",DEC2HEX(HEX2DEC(VLOOKUP('Rewards (Input)'!BO29,'Reference Table'!$G$3:$H$317,2,FALSE))+HEX2DEC(VLOOKUP('Rewards (Input)'!BN29,'Reference Table'!$J$3:$K$29,2,FALSE)),4),DEC2HEX(HEX2DEC(VLOOKUP('Rewards (Input)'!BM29,'Reference Table'!$B$3:$D$6,3,FALSE))+'Rewards (Input)'!BO29))</f>
        <v>#N/A</v>
      </c>
      <c r="BP30" s="35" t="str">
        <f>IF('Rewards (Input)'!BN29="C",DEC2HEX(HEX2DEC(VLOOKUP('Rewards (Input)'!BP29,'Reference Table'!$G$3:$H$317,2,FALSE))+HEX2DEC(VLOOKUP('Rewards (Input)'!BO29,'Reference Table'!$J$3:$K$29,2,FALSE)),4),DEC2HEX(HEX2DEC(VLOOKUP('Rewards (Input)'!BN29,'Reference Table'!$B$3:$D$6,3,FALSE))+'Rewards (Input)'!BP29))</f>
        <v>8096</v>
      </c>
      <c r="BQ30" s="35" t="e">
        <f>IF('Rewards (Input)'!BO29="C",DEC2HEX(HEX2DEC(VLOOKUP('Rewards (Input)'!BQ29,'Reference Table'!$G$3:$H$317,2,FALSE))+HEX2DEC(VLOOKUP('Rewards (Input)'!BP29,'Reference Table'!$J$3:$K$29,2,FALSE)),4),DEC2HEX(HEX2DEC(VLOOKUP('Rewards (Input)'!BO29,'Reference Table'!$B$3:$D$6,3,FALSE))+'Rewards (Input)'!BQ29))</f>
        <v>#N/A</v>
      </c>
      <c r="BR30" s="35" t="e">
        <f>IF('Rewards (Input)'!BP29="C",DEC2HEX(HEX2DEC(VLOOKUP('Rewards (Input)'!BR29,'Reference Table'!$G$3:$H$317,2,FALSE))+HEX2DEC(VLOOKUP('Rewards (Input)'!BQ29,'Reference Table'!$J$3:$K$29,2,FALSE)),4),DEC2HEX(HEX2DEC(VLOOKUP('Rewards (Input)'!BP29,'Reference Table'!$B$3:$D$6,3,FALSE))+'Rewards (Input)'!BR29))</f>
        <v>#N/A</v>
      </c>
      <c r="BS30" s="35" t="str">
        <f>IF('Rewards (Input)'!BQ29="C",DEC2HEX(HEX2DEC(VLOOKUP('Rewards (Input)'!BS29,'Reference Table'!$G$3:$H$317,2,FALSE))+HEX2DEC(VLOOKUP('Rewards (Input)'!BR29,'Reference Table'!$J$3:$K$29,2,FALSE)),4),DEC2HEX(HEX2DEC(VLOOKUP('Rewards (Input)'!BQ29,'Reference Table'!$B$3:$D$6,3,FALSE))+'Rewards (Input)'!BS29))</f>
        <v>083D</v>
      </c>
      <c r="BT30" s="35" t="e">
        <f>IF('Rewards (Input)'!BR29="C",DEC2HEX(HEX2DEC(VLOOKUP('Rewards (Input)'!BT29,'Reference Table'!$G$3:$H$317,2,FALSE))+HEX2DEC(VLOOKUP('Rewards (Input)'!BS29,'Reference Table'!$J$3:$K$29,2,FALSE)),4),DEC2HEX(HEX2DEC(VLOOKUP('Rewards (Input)'!BR29,'Reference Table'!$B$3:$D$6,3,FALSE))+'Rewards (Input)'!BT29))</f>
        <v>#N/A</v>
      </c>
      <c r="BU30" s="35" t="e">
        <f>IF('Rewards (Input)'!BS29="C",DEC2HEX(HEX2DEC(VLOOKUP('Rewards (Input)'!BU29,'Reference Table'!$G$3:$H$317,2,FALSE))+HEX2DEC(VLOOKUP('Rewards (Input)'!BT29,'Reference Table'!$J$3:$K$29,2,FALSE)),4),DEC2HEX(HEX2DEC(VLOOKUP('Rewards (Input)'!BS29,'Reference Table'!$B$3:$D$6,3,FALSE))+'Rewards (Input)'!BU29))</f>
        <v>#N/A</v>
      </c>
      <c r="BV30" s="35" t="str">
        <f>IF('Rewards (Input)'!BT29="C",DEC2HEX(HEX2DEC(VLOOKUP('Rewards (Input)'!BV29,'Reference Table'!$G$3:$H$317,2,FALSE))+HEX2DEC(VLOOKUP('Rewards (Input)'!BU29,'Reference Table'!$J$3:$K$29,2,FALSE)),4),DEC2HEX(HEX2DEC(VLOOKUP('Rewards (Input)'!BT29,'Reference Table'!$B$3:$D$6,3,FALSE))+'Rewards (Input)'!BV29))</f>
        <v>8000</v>
      </c>
      <c r="BW30" s="35" t="e">
        <f>IF('Rewards (Input)'!BU29="C",DEC2HEX(HEX2DEC(VLOOKUP('Rewards (Input)'!BW29,'Reference Table'!$G$3:$H$317,2,FALSE))+HEX2DEC(VLOOKUP('Rewards (Input)'!BV29,'Reference Table'!$J$3:$K$29,2,FALSE)),4),DEC2HEX(HEX2DEC(VLOOKUP('Rewards (Input)'!BU29,'Reference Table'!$B$3:$D$6,3,FALSE))+'Rewards (Input)'!BW29))</f>
        <v>#N/A</v>
      </c>
      <c r="BX30" s="35" t="e">
        <f>IF('Rewards (Input)'!BV29="C",DEC2HEX(HEX2DEC(VLOOKUP('Rewards (Input)'!BX29,'Reference Table'!$G$3:$H$317,2,FALSE))+HEX2DEC(VLOOKUP('Rewards (Input)'!BW29,'Reference Table'!$J$3:$K$29,2,FALSE)),4),DEC2HEX(HEX2DEC(VLOOKUP('Rewards (Input)'!BV29,'Reference Table'!$B$3:$D$6,3,FALSE))+'Rewards (Input)'!BX29))</f>
        <v>#N/A</v>
      </c>
      <c r="BY30" s="35" t="str">
        <f>IF('Rewards (Input)'!BW29="C",DEC2HEX(HEX2DEC(VLOOKUP('Rewards (Input)'!BY29,'Reference Table'!$G$3:$H$317,2,FALSE))+HEX2DEC(VLOOKUP('Rewards (Input)'!BX29,'Reference Table'!$J$3:$K$29,2,FALSE)),4),DEC2HEX(HEX2DEC(VLOOKUP('Rewards (Input)'!BW29,'Reference Table'!$B$3:$D$6,3,FALSE))+'Rewards (Input)'!BY29))</f>
        <v>163D</v>
      </c>
      <c r="BZ30" s="35" t="e">
        <f>IF('Rewards (Input)'!BX29="C",DEC2HEX(HEX2DEC(VLOOKUP('Rewards (Input)'!BZ29,'Reference Table'!$G$3:$H$317,2,FALSE))+HEX2DEC(VLOOKUP('Rewards (Input)'!BY29,'Reference Table'!$J$3:$K$29,2,FALSE)),4),DEC2HEX(HEX2DEC(VLOOKUP('Rewards (Input)'!BX29,'Reference Table'!$B$3:$D$6,3,FALSE))+'Rewards (Input)'!BZ29))</f>
        <v>#N/A</v>
      </c>
      <c r="CA30" s="35" t="e">
        <f>IF('Rewards (Input)'!BY29="C",DEC2HEX(HEX2DEC(VLOOKUP('Rewards (Input)'!CA29,'Reference Table'!$G$3:$H$317,2,FALSE))+HEX2DEC(VLOOKUP('Rewards (Input)'!BZ29,'Reference Table'!$J$3:$K$29,2,FALSE)),4),DEC2HEX(HEX2DEC(VLOOKUP('Rewards (Input)'!BY29,'Reference Table'!$B$3:$D$6,3,FALSE))+'Rewards (Input)'!CA29))</f>
        <v>#N/A</v>
      </c>
      <c r="CB30" s="35" t="str">
        <f>IF('Rewards (Input)'!BZ29="C",DEC2HEX(HEX2DEC(VLOOKUP('Rewards (Input)'!CB29,'Reference Table'!$G$3:$H$317,2,FALSE))+HEX2DEC(VLOOKUP('Rewards (Input)'!CA29,'Reference Table'!$J$3:$K$29,2,FALSE)),4),DEC2HEX(HEX2DEC(VLOOKUP('Rewards (Input)'!BZ29,'Reference Table'!$B$3:$D$6,3,FALSE))+'Rewards (Input)'!CB29))</f>
        <v>163D</v>
      </c>
      <c r="CC30" s="35" t="e">
        <f>IF('Rewards (Input)'!CA29="C",DEC2HEX(HEX2DEC(VLOOKUP('Rewards (Input)'!CC29,'Reference Table'!$G$3:$H$317,2,FALSE))+HEX2DEC(VLOOKUP('Rewards (Input)'!CB29,'Reference Table'!$J$3:$K$29,2,FALSE)),4),DEC2HEX(HEX2DEC(VLOOKUP('Rewards (Input)'!CA29,'Reference Table'!$B$3:$D$6,3,FALSE))+'Rewards (Input)'!CC29))</f>
        <v>#N/A</v>
      </c>
      <c r="CD30" s="35" t="e">
        <f>IF('Rewards (Input)'!CB29="C",DEC2HEX(HEX2DEC(VLOOKUP('Rewards (Input)'!CD29,'Reference Table'!$G$3:$H$317,2,FALSE))+HEX2DEC(VLOOKUP('Rewards (Input)'!CC29,'Reference Table'!$J$3:$K$29,2,FALSE)),4),DEC2HEX(HEX2DEC(VLOOKUP('Rewards (Input)'!CB29,'Reference Table'!$B$3:$D$6,3,FALSE))+'Rewards (Input)'!CD29))</f>
        <v>#N/A</v>
      </c>
      <c r="CE30" s="35" t="str">
        <f>IF('Rewards (Input)'!CC29="C",DEC2HEX(HEX2DEC(VLOOKUP('Rewards (Input)'!CE29,'Reference Table'!$G$3:$H$317,2,FALSE))+HEX2DEC(VLOOKUP('Rewards (Input)'!CD29,'Reference Table'!$J$3:$K$29,2,FALSE)),4),DEC2HEX(HEX2DEC(VLOOKUP('Rewards (Input)'!CC29,'Reference Table'!$B$3:$D$6,3,FALSE))+'Rewards (Input)'!CE29))</f>
        <v>163D</v>
      </c>
      <c r="CF30" s="35" t="e">
        <f>IF('Rewards (Input)'!CD29="C",DEC2HEX(HEX2DEC(VLOOKUP('Rewards (Input)'!CF29,'Reference Table'!$G$3:$H$317,2,FALSE))+HEX2DEC(VLOOKUP('Rewards (Input)'!CE29,'Reference Table'!$J$3:$K$29,2,FALSE)),4),DEC2HEX(HEX2DEC(VLOOKUP('Rewards (Input)'!CD29,'Reference Table'!$B$3:$D$6,3,FALSE))+'Rewards (Input)'!CF29))</f>
        <v>#N/A</v>
      </c>
      <c r="CG30" s="35" t="e">
        <f>IF('Rewards (Input)'!CE29="C",DEC2HEX(HEX2DEC(VLOOKUP('Rewards (Input)'!CG29,'Reference Table'!$G$3:$H$317,2,FALSE))+HEX2DEC(VLOOKUP('Rewards (Input)'!CF29,'Reference Table'!$J$3:$K$29,2,FALSE)),4),DEC2HEX(HEX2DEC(VLOOKUP('Rewards (Input)'!CE29,'Reference Table'!$B$3:$D$6,3,FALSE))+'Rewards (Input)'!CG29))</f>
        <v>#N/A</v>
      </c>
      <c r="CH30" s="35" t="str">
        <f>IF('Rewards (Input)'!CF29="C",DEC2HEX(HEX2DEC(VLOOKUP('Rewards (Input)'!CH29,'Reference Table'!$G$3:$H$317,2,FALSE))+HEX2DEC(VLOOKUP('Rewards (Input)'!CG29,'Reference Table'!$J$3:$K$29,2,FALSE)),4),DEC2HEX(HEX2DEC(VLOOKUP('Rewards (Input)'!CF29,'Reference Table'!$B$3:$D$6,3,FALSE))+'Rewards (Input)'!CH29))</f>
        <v>163D</v>
      </c>
      <c r="CI30" s="28"/>
    </row>
    <row r="31" spans="1:87">
      <c r="A31" s="25" t="str">
        <f t="shared" si="0"/>
        <v>1A</v>
      </c>
      <c r="B31" s="25" t="s">
        <v>67</v>
      </c>
      <c r="C31" s="37" t="str">
        <f t="shared" si="1"/>
        <v>16658</v>
      </c>
      <c r="D31" s="35" t="str">
        <f>IF('Rewards (Input)'!B30="C",DEC2HEX(HEX2DEC(VLOOKUP('Rewards (Input)'!D30,'Reference Table'!$G$3:$H$317,2,FALSE))+HEX2DEC(VLOOKUP('Rewards (Input)'!C30,'Reference Table'!$J$3:$K$29,2,FALSE)),4),DEC2HEX(HEX2DEC(VLOOKUP('Rewards (Input)'!B30,'Reference Table'!$B$3:$D$6,3,FALSE))+'Rewards (Input)'!D30))</f>
        <v>4190</v>
      </c>
      <c r="E31" s="35" t="e">
        <f>IF('Rewards (Input)'!C30="C",DEC2HEX(HEX2DEC(VLOOKUP('Rewards (Input)'!E30,'Reference Table'!$G$3:$H$317,2,FALSE))+HEX2DEC(VLOOKUP('Rewards (Input)'!D30,'Reference Table'!$J$3:$K$29,2,FALSE)),4),DEC2HEX(HEX2DEC(VLOOKUP('Rewards (Input)'!C30,'Reference Table'!$B$3:$D$6,3,FALSE))+'Rewards (Input)'!E30))</f>
        <v>#N/A</v>
      </c>
      <c r="F31" s="35" t="e">
        <f>IF('Rewards (Input)'!D30="C",DEC2HEX(HEX2DEC(VLOOKUP('Rewards (Input)'!F30,'Reference Table'!$G$3:$H$317,2,FALSE))+HEX2DEC(VLOOKUP('Rewards (Input)'!E30,'Reference Table'!$J$3:$K$29,2,FALSE)),4),DEC2HEX(HEX2DEC(VLOOKUP('Rewards (Input)'!D30,'Reference Table'!$B$3:$D$6,3,FALSE))+'Rewards (Input)'!F30))</f>
        <v>#N/A</v>
      </c>
      <c r="G31" s="35" t="str">
        <f>IF('Rewards (Input)'!E30="C",DEC2HEX(HEX2DEC(VLOOKUP('Rewards (Input)'!G30,'Reference Table'!$G$3:$H$317,2,FALSE))+HEX2DEC(VLOOKUP('Rewards (Input)'!F30,'Reference Table'!$J$3:$K$29,2,FALSE)),4),DEC2HEX(HEX2DEC(VLOOKUP('Rewards (Input)'!E30,'Reference Table'!$B$3:$D$6,3,FALSE))+'Rewards (Input)'!G30))</f>
        <v>4190</v>
      </c>
      <c r="H31" s="35" t="e">
        <f>IF('Rewards (Input)'!F30="C",DEC2HEX(HEX2DEC(VLOOKUP('Rewards (Input)'!H30,'Reference Table'!$G$3:$H$317,2,FALSE))+HEX2DEC(VLOOKUP('Rewards (Input)'!G30,'Reference Table'!$J$3:$K$29,2,FALSE)),4),DEC2HEX(HEX2DEC(VLOOKUP('Rewards (Input)'!F30,'Reference Table'!$B$3:$D$6,3,FALSE))+'Rewards (Input)'!H30))</f>
        <v>#N/A</v>
      </c>
      <c r="I31" s="35" t="e">
        <f>IF('Rewards (Input)'!G30="C",DEC2HEX(HEX2DEC(VLOOKUP('Rewards (Input)'!I30,'Reference Table'!$G$3:$H$317,2,FALSE))+HEX2DEC(VLOOKUP('Rewards (Input)'!H30,'Reference Table'!$J$3:$K$29,2,FALSE)),4),DEC2HEX(HEX2DEC(VLOOKUP('Rewards (Input)'!G30,'Reference Table'!$B$3:$D$6,3,FALSE))+'Rewards (Input)'!I30))</f>
        <v>#N/A</v>
      </c>
      <c r="J31" s="35" t="str">
        <f>IF('Rewards (Input)'!H30="C",DEC2HEX(HEX2DEC(VLOOKUP('Rewards (Input)'!J30,'Reference Table'!$G$3:$H$317,2,FALSE))+HEX2DEC(VLOOKUP('Rewards (Input)'!I30,'Reference Table'!$J$3:$K$29,2,FALSE)),4),DEC2HEX(HEX2DEC(VLOOKUP('Rewards (Input)'!H30,'Reference Table'!$B$3:$D$6,3,FALSE))+'Rewards (Input)'!J30))</f>
        <v>4258</v>
      </c>
      <c r="K31" s="35" t="e">
        <f>IF('Rewards (Input)'!I30="C",DEC2HEX(HEX2DEC(VLOOKUP('Rewards (Input)'!K30,'Reference Table'!$G$3:$H$317,2,FALSE))+HEX2DEC(VLOOKUP('Rewards (Input)'!J30,'Reference Table'!$J$3:$K$29,2,FALSE)),4),DEC2HEX(HEX2DEC(VLOOKUP('Rewards (Input)'!I30,'Reference Table'!$B$3:$D$6,3,FALSE))+'Rewards (Input)'!K30))</f>
        <v>#N/A</v>
      </c>
      <c r="L31" s="35" t="e">
        <f>IF('Rewards (Input)'!J30="C",DEC2HEX(HEX2DEC(VLOOKUP('Rewards (Input)'!L30,'Reference Table'!$G$3:$H$317,2,FALSE))+HEX2DEC(VLOOKUP('Rewards (Input)'!K30,'Reference Table'!$J$3:$K$29,2,FALSE)),4),DEC2HEX(HEX2DEC(VLOOKUP('Rewards (Input)'!J30,'Reference Table'!$B$3:$D$6,3,FALSE))+'Rewards (Input)'!L30))</f>
        <v>#N/A</v>
      </c>
      <c r="M31" s="35" t="str">
        <f>IF('Rewards (Input)'!K30="C",DEC2HEX(HEX2DEC(VLOOKUP('Rewards (Input)'!M30,'Reference Table'!$G$3:$H$317,2,FALSE))+HEX2DEC(VLOOKUP('Rewards (Input)'!L30,'Reference Table'!$J$3:$K$29,2,FALSE)),4),DEC2HEX(HEX2DEC(VLOOKUP('Rewards (Input)'!K30,'Reference Table'!$B$3:$D$6,3,FALSE))+'Rewards (Input)'!M30))</f>
        <v>4258</v>
      </c>
      <c r="N31" s="35" t="e">
        <f>IF('Rewards (Input)'!L30="C",DEC2HEX(HEX2DEC(VLOOKUP('Rewards (Input)'!N30,'Reference Table'!$G$3:$H$317,2,FALSE))+HEX2DEC(VLOOKUP('Rewards (Input)'!M30,'Reference Table'!$J$3:$K$29,2,FALSE)),4),DEC2HEX(HEX2DEC(VLOOKUP('Rewards (Input)'!L30,'Reference Table'!$B$3:$D$6,3,FALSE))+'Rewards (Input)'!N30))</f>
        <v>#N/A</v>
      </c>
      <c r="O31" s="35" t="e">
        <f>IF('Rewards (Input)'!M30="C",DEC2HEX(HEX2DEC(VLOOKUP('Rewards (Input)'!O30,'Reference Table'!$G$3:$H$317,2,FALSE))+HEX2DEC(VLOOKUP('Rewards (Input)'!N30,'Reference Table'!$J$3:$K$29,2,FALSE)),4),DEC2HEX(HEX2DEC(VLOOKUP('Rewards (Input)'!M30,'Reference Table'!$B$3:$D$6,3,FALSE))+'Rewards (Input)'!O30))</f>
        <v>#N/A</v>
      </c>
      <c r="P31" s="35" t="str">
        <f>IF('Rewards (Input)'!N30="C",DEC2HEX(HEX2DEC(VLOOKUP('Rewards (Input)'!P30,'Reference Table'!$G$3:$H$317,2,FALSE))+HEX2DEC(VLOOKUP('Rewards (Input)'!O30,'Reference Table'!$J$3:$K$29,2,FALSE)),4),DEC2HEX(HEX2DEC(VLOOKUP('Rewards (Input)'!N30,'Reference Table'!$B$3:$D$6,3,FALSE))+'Rewards (Input)'!P30))</f>
        <v>123E</v>
      </c>
      <c r="Q31" s="35" t="e">
        <f>IF('Rewards (Input)'!O30="C",DEC2HEX(HEX2DEC(VLOOKUP('Rewards (Input)'!Q30,'Reference Table'!$G$3:$H$317,2,FALSE))+HEX2DEC(VLOOKUP('Rewards (Input)'!P30,'Reference Table'!$J$3:$K$29,2,FALSE)),4),DEC2HEX(HEX2DEC(VLOOKUP('Rewards (Input)'!O30,'Reference Table'!$B$3:$D$6,3,FALSE))+'Rewards (Input)'!Q30))</f>
        <v>#N/A</v>
      </c>
      <c r="R31" s="35" t="e">
        <f>IF('Rewards (Input)'!P30="C",DEC2HEX(HEX2DEC(VLOOKUP('Rewards (Input)'!R30,'Reference Table'!$G$3:$H$317,2,FALSE))+HEX2DEC(VLOOKUP('Rewards (Input)'!Q30,'Reference Table'!$J$3:$K$29,2,FALSE)),4),DEC2HEX(HEX2DEC(VLOOKUP('Rewards (Input)'!P30,'Reference Table'!$B$3:$D$6,3,FALSE))+'Rewards (Input)'!R30))</f>
        <v>#N/A</v>
      </c>
      <c r="S31" s="35" t="str">
        <f>IF('Rewards (Input)'!Q30="C",DEC2HEX(HEX2DEC(VLOOKUP('Rewards (Input)'!S30,'Reference Table'!$G$3:$H$317,2,FALSE))+HEX2DEC(VLOOKUP('Rewards (Input)'!R30,'Reference Table'!$J$3:$K$29,2,FALSE)),4),DEC2HEX(HEX2DEC(VLOOKUP('Rewards (Input)'!Q30,'Reference Table'!$B$3:$D$6,3,FALSE))+'Rewards (Input)'!S30))</f>
        <v>4320</v>
      </c>
      <c r="T31" s="35" t="e">
        <f>IF('Rewards (Input)'!R30="C",DEC2HEX(HEX2DEC(VLOOKUP('Rewards (Input)'!T30,'Reference Table'!$G$3:$H$317,2,FALSE))+HEX2DEC(VLOOKUP('Rewards (Input)'!S30,'Reference Table'!$J$3:$K$29,2,FALSE)),4),DEC2HEX(HEX2DEC(VLOOKUP('Rewards (Input)'!R30,'Reference Table'!$B$3:$D$6,3,FALSE))+'Rewards (Input)'!T30))</f>
        <v>#N/A</v>
      </c>
      <c r="U31" s="35" t="e">
        <f>IF('Rewards (Input)'!S30="C",DEC2HEX(HEX2DEC(VLOOKUP('Rewards (Input)'!U30,'Reference Table'!$G$3:$H$317,2,FALSE))+HEX2DEC(VLOOKUP('Rewards (Input)'!T30,'Reference Table'!$J$3:$K$29,2,FALSE)),4),DEC2HEX(HEX2DEC(VLOOKUP('Rewards (Input)'!S30,'Reference Table'!$B$3:$D$6,3,FALSE))+'Rewards (Input)'!U30))</f>
        <v>#N/A</v>
      </c>
      <c r="V31" s="35" t="str">
        <f>IF('Rewards (Input)'!T30="C",DEC2HEX(HEX2DEC(VLOOKUP('Rewards (Input)'!V30,'Reference Table'!$G$3:$H$317,2,FALSE))+HEX2DEC(VLOOKUP('Rewards (Input)'!U30,'Reference Table'!$J$3:$K$29,2,FALSE)),4),DEC2HEX(HEX2DEC(VLOOKUP('Rewards (Input)'!T30,'Reference Table'!$B$3:$D$6,3,FALSE))+'Rewards (Input)'!V30))</f>
        <v>223E</v>
      </c>
      <c r="W31" s="35" t="e">
        <f>IF('Rewards (Input)'!U30="C",DEC2HEX(HEX2DEC(VLOOKUP('Rewards (Input)'!W30,'Reference Table'!$G$3:$H$317,2,FALSE))+HEX2DEC(VLOOKUP('Rewards (Input)'!V30,'Reference Table'!$J$3:$K$29,2,FALSE)),4),DEC2HEX(HEX2DEC(VLOOKUP('Rewards (Input)'!U30,'Reference Table'!$B$3:$D$6,3,FALSE))+'Rewards (Input)'!W30))</f>
        <v>#N/A</v>
      </c>
      <c r="X31" s="35" t="e">
        <f>IF('Rewards (Input)'!V30="C",DEC2HEX(HEX2DEC(VLOOKUP('Rewards (Input)'!X30,'Reference Table'!$G$3:$H$317,2,FALSE))+HEX2DEC(VLOOKUP('Rewards (Input)'!W30,'Reference Table'!$J$3:$K$29,2,FALSE)),4),DEC2HEX(HEX2DEC(VLOOKUP('Rewards (Input)'!V30,'Reference Table'!$B$3:$D$6,3,FALSE))+'Rewards (Input)'!X30))</f>
        <v>#N/A</v>
      </c>
      <c r="Y31" s="35" t="str">
        <f>IF('Rewards (Input)'!W30="C",DEC2HEX(HEX2DEC(VLOOKUP('Rewards (Input)'!Y30,'Reference Table'!$G$3:$H$317,2,FALSE))+HEX2DEC(VLOOKUP('Rewards (Input)'!X30,'Reference Table'!$J$3:$K$29,2,FALSE)),4),DEC2HEX(HEX2DEC(VLOOKUP('Rewards (Input)'!W30,'Reference Table'!$B$3:$D$6,3,FALSE))+'Rewards (Input)'!Y30))</f>
        <v>43E8</v>
      </c>
      <c r="Z31" s="35" t="e">
        <f>IF('Rewards (Input)'!X30="C",DEC2HEX(HEX2DEC(VLOOKUP('Rewards (Input)'!Z30,'Reference Table'!$G$3:$H$317,2,FALSE))+HEX2DEC(VLOOKUP('Rewards (Input)'!Y30,'Reference Table'!$J$3:$K$29,2,FALSE)),4),DEC2HEX(HEX2DEC(VLOOKUP('Rewards (Input)'!X30,'Reference Table'!$B$3:$D$6,3,FALSE))+'Rewards (Input)'!Z30))</f>
        <v>#N/A</v>
      </c>
      <c r="AA31" s="35" t="e">
        <f>IF('Rewards (Input)'!Y30="C",DEC2HEX(HEX2DEC(VLOOKUP('Rewards (Input)'!AA30,'Reference Table'!$G$3:$H$317,2,FALSE))+HEX2DEC(VLOOKUP('Rewards (Input)'!Z30,'Reference Table'!$J$3:$K$29,2,FALSE)),4),DEC2HEX(HEX2DEC(VLOOKUP('Rewards (Input)'!Y30,'Reference Table'!$B$3:$D$6,3,FALSE))+'Rewards (Input)'!AA30))</f>
        <v>#N/A</v>
      </c>
      <c r="AB31" s="35" t="str">
        <f>IF('Rewards (Input)'!Z30="C",DEC2HEX(HEX2DEC(VLOOKUP('Rewards (Input)'!AB30,'Reference Table'!$G$3:$H$317,2,FALSE))+HEX2DEC(VLOOKUP('Rewards (Input)'!AA30,'Reference Table'!$J$3:$K$29,2,FALSE)),4),DEC2HEX(HEX2DEC(VLOOKUP('Rewards (Input)'!Z30,'Reference Table'!$B$3:$D$6,3,FALSE))+'Rewards (Input)'!AB30))</f>
        <v>023E</v>
      </c>
      <c r="AC31" s="35" t="e">
        <f>IF('Rewards (Input)'!AA30="C",DEC2HEX(HEX2DEC(VLOOKUP('Rewards (Input)'!AC30,'Reference Table'!$G$3:$H$317,2,FALSE))+HEX2DEC(VLOOKUP('Rewards (Input)'!AB30,'Reference Table'!$J$3:$K$29,2,FALSE)),4),DEC2HEX(HEX2DEC(VLOOKUP('Rewards (Input)'!AA30,'Reference Table'!$B$3:$D$6,3,FALSE))+'Rewards (Input)'!AC30))</f>
        <v>#VALUE!</v>
      </c>
      <c r="AD31" s="35" t="e">
        <f>IF('Rewards (Input)'!AB30="C",DEC2HEX(HEX2DEC(VLOOKUP('Rewards (Input)'!AD30,'Reference Table'!$G$3:$H$317,2,FALSE))+HEX2DEC(VLOOKUP('Rewards (Input)'!AC30,'Reference Table'!$J$3:$K$29,2,FALSE)),4),DEC2HEX(HEX2DEC(VLOOKUP('Rewards (Input)'!AB30,'Reference Table'!$B$3:$D$6,3,FALSE))+'Rewards (Input)'!AD30))</f>
        <v>#N/A</v>
      </c>
      <c r="AE31" s="35" t="str">
        <f>IF('Rewards (Input)'!AC30="C",DEC2HEX(HEX2DEC(VLOOKUP('Rewards (Input)'!AE30,'Reference Table'!$G$3:$H$317,2,FALSE))+HEX2DEC(VLOOKUP('Rewards (Input)'!AD30,'Reference Table'!$J$3:$K$29,2,FALSE)),4),DEC2HEX(HEX2DEC(VLOOKUP('Rewards (Input)'!AC30,'Reference Table'!$B$3:$D$6,3,FALSE))+'Rewards (Input)'!AE30))</f>
        <v>023E</v>
      </c>
      <c r="AF31" s="35" t="e">
        <f>IF('Rewards (Input)'!AD30="C",DEC2HEX(HEX2DEC(VLOOKUP('Rewards (Input)'!AF30,'Reference Table'!$G$3:$H$317,2,FALSE))+HEX2DEC(VLOOKUP('Rewards (Input)'!AE30,'Reference Table'!$J$3:$K$29,2,FALSE)),4),DEC2HEX(HEX2DEC(VLOOKUP('Rewards (Input)'!AD30,'Reference Table'!$B$3:$D$6,3,FALSE))+'Rewards (Input)'!AF30))</f>
        <v>#VALUE!</v>
      </c>
      <c r="AG31" s="35" t="e">
        <f>IF('Rewards (Input)'!AE30="C",DEC2HEX(HEX2DEC(VLOOKUP('Rewards (Input)'!AG30,'Reference Table'!$G$3:$H$317,2,FALSE))+HEX2DEC(VLOOKUP('Rewards (Input)'!AF30,'Reference Table'!$J$3:$K$29,2,FALSE)),4),DEC2HEX(HEX2DEC(VLOOKUP('Rewards (Input)'!AE30,'Reference Table'!$B$3:$D$6,3,FALSE))+'Rewards (Input)'!AG30))</f>
        <v>#N/A</v>
      </c>
      <c r="AH31" s="35" t="str">
        <f>IF('Rewards (Input)'!AF30="C",DEC2HEX(HEX2DEC(VLOOKUP('Rewards (Input)'!AH30,'Reference Table'!$G$3:$H$317,2,FALSE))+HEX2DEC(VLOOKUP('Rewards (Input)'!AG30,'Reference Table'!$J$3:$K$29,2,FALSE)),4),DEC2HEX(HEX2DEC(VLOOKUP('Rewards (Input)'!AF30,'Reference Table'!$B$3:$D$6,3,FALSE))+'Rewards (Input)'!AH30))</f>
        <v>0A3E</v>
      </c>
      <c r="AI31" s="35" t="e">
        <f>IF('Rewards (Input)'!AG30="C",DEC2HEX(HEX2DEC(VLOOKUP('Rewards (Input)'!AI30,'Reference Table'!$G$3:$H$317,2,FALSE))+HEX2DEC(VLOOKUP('Rewards (Input)'!AH30,'Reference Table'!$J$3:$K$29,2,FALSE)),4),DEC2HEX(HEX2DEC(VLOOKUP('Rewards (Input)'!AG30,'Reference Table'!$B$3:$D$6,3,FALSE))+'Rewards (Input)'!AI30))</f>
        <v>#N/A</v>
      </c>
      <c r="AJ31" s="35" t="e">
        <f>IF('Rewards (Input)'!AH30="C",DEC2HEX(HEX2DEC(VLOOKUP('Rewards (Input)'!AJ30,'Reference Table'!$G$3:$H$317,2,FALSE))+HEX2DEC(VLOOKUP('Rewards (Input)'!AI30,'Reference Table'!$J$3:$K$29,2,FALSE)),4),DEC2HEX(HEX2DEC(VLOOKUP('Rewards (Input)'!AH30,'Reference Table'!$B$3:$D$6,3,FALSE))+'Rewards (Input)'!AJ30))</f>
        <v>#N/A</v>
      </c>
      <c r="AK31" s="35" t="str">
        <f>IF('Rewards (Input)'!AI30="C",DEC2HEX(HEX2DEC(VLOOKUP('Rewards (Input)'!AK30,'Reference Table'!$G$3:$H$317,2,FALSE))+HEX2DEC(VLOOKUP('Rewards (Input)'!AJ30,'Reference Table'!$J$3:$K$29,2,FALSE)),4),DEC2HEX(HEX2DEC(VLOOKUP('Rewards (Input)'!AI30,'Reference Table'!$B$3:$D$6,3,FALSE))+'Rewards (Input)'!AK30))</f>
        <v>0A3E</v>
      </c>
      <c r="AL31" s="35" t="e">
        <f>IF('Rewards (Input)'!AJ30="C",DEC2HEX(HEX2DEC(VLOOKUP('Rewards (Input)'!AL30,'Reference Table'!$G$3:$H$317,2,FALSE))+HEX2DEC(VLOOKUP('Rewards (Input)'!AK30,'Reference Table'!$J$3:$K$29,2,FALSE)),4),DEC2HEX(HEX2DEC(VLOOKUP('Rewards (Input)'!AJ30,'Reference Table'!$B$3:$D$6,3,FALSE))+'Rewards (Input)'!AL30))</f>
        <v>#N/A</v>
      </c>
      <c r="AM31" s="35" t="e">
        <f>IF('Rewards (Input)'!AK30="C",DEC2HEX(HEX2DEC(VLOOKUP('Rewards (Input)'!AM30,'Reference Table'!$G$3:$H$317,2,FALSE))+HEX2DEC(VLOOKUP('Rewards (Input)'!AL30,'Reference Table'!$J$3:$K$29,2,FALSE)),4),DEC2HEX(HEX2DEC(VLOOKUP('Rewards (Input)'!AK30,'Reference Table'!$B$3:$D$6,3,FALSE))+'Rewards (Input)'!AM30))</f>
        <v>#N/A</v>
      </c>
      <c r="AN31" s="35" t="str">
        <f>IF('Rewards (Input)'!AL30="C",DEC2HEX(HEX2DEC(VLOOKUP('Rewards (Input)'!AN30,'Reference Table'!$G$3:$H$317,2,FALSE))+HEX2DEC(VLOOKUP('Rewards (Input)'!AM30,'Reference Table'!$J$3:$K$29,2,FALSE)),4),DEC2HEX(HEX2DEC(VLOOKUP('Rewards (Input)'!AL30,'Reference Table'!$B$3:$D$6,3,FALSE))+'Rewards (Input)'!AN30))</f>
        <v>0A3E</v>
      </c>
      <c r="AO31" s="35" t="e">
        <f>IF('Rewards (Input)'!AM30="C",DEC2HEX(HEX2DEC(VLOOKUP('Rewards (Input)'!AO30,'Reference Table'!$G$3:$H$317,2,FALSE))+HEX2DEC(VLOOKUP('Rewards (Input)'!AN30,'Reference Table'!$J$3:$K$29,2,FALSE)),4),DEC2HEX(HEX2DEC(VLOOKUP('Rewards (Input)'!AM30,'Reference Table'!$B$3:$D$6,3,FALSE))+'Rewards (Input)'!AO30))</f>
        <v>#N/A</v>
      </c>
      <c r="AP31" s="35" t="e">
        <f>IF('Rewards (Input)'!AN30="C",DEC2HEX(HEX2DEC(VLOOKUP('Rewards (Input)'!AP30,'Reference Table'!$G$3:$H$317,2,FALSE))+HEX2DEC(VLOOKUP('Rewards (Input)'!AO30,'Reference Table'!$J$3:$K$29,2,FALSE)),4),DEC2HEX(HEX2DEC(VLOOKUP('Rewards (Input)'!AN30,'Reference Table'!$B$3:$D$6,3,FALSE))+'Rewards (Input)'!AP30))</f>
        <v>#N/A</v>
      </c>
      <c r="AQ31" s="35" t="str">
        <f>IF('Rewards (Input)'!AO30="C",DEC2HEX(HEX2DEC(VLOOKUP('Rewards (Input)'!AQ30,'Reference Table'!$G$3:$H$317,2,FALSE))+HEX2DEC(VLOOKUP('Rewards (Input)'!AP30,'Reference Table'!$J$3:$K$29,2,FALSE)),4),DEC2HEX(HEX2DEC(VLOOKUP('Rewards (Input)'!AO30,'Reference Table'!$B$3:$D$6,3,FALSE))+'Rewards (Input)'!AQ30))</f>
        <v>0A3E</v>
      </c>
      <c r="AR31" s="28" t="e">
        <f>IF('Rewards (Input)'!AP30="C",DEC2HEX(HEX2DEC(VLOOKUP('Rewards (Input)'!AR30,'Reference Table'!$G$3:$H$317,2,FALSE))+HEX2DEC(VLOOKUP('Rewards (Input)'!AQ30,'Reference Table'!$J$3:$K$29,2,FALSE)),4),DEC2HEX(HEX2DEC(VLOOKUP('Rewards (Input)'!AP30,'Reference Table'!$B$3:$D$6,3,FALSE))+'Rewards (Input)'!AR30))</f>
        <v>#N/A</v>
      </c>
      <c r="AS31" s="46" t="e">
        <f>IF('Rewards (Input)'!AQ30="C",DEC2HEX(HEX2DEC(VLOOKUP('Rewards (Input)'!AS30,'Reference Table'!$G$3:$H$317,2,FALSE))+HEX2DEC(VLOOKUP('Rewards (Input)'!AR30,'Reference Table'!$J$3:$K$29,2,FALSE)),4),DEC2HEX(HEX2DEC(VLOOKUP('Rewards (Input)'!AQ30,'Reference Table'!$B$3:$D$6,3,FALSE))+'Rewards (Input)'!AS30))</f>
        <v>#N/A</v>
      </c>
      <c r="AT31" s="24"/>
      <c r="AU31" s="35" t="str">
        <f>IF('Rewards (Input)'!AS30="C",DEC2HEX(HEX2DEC(VLOOKUP('Rewards (Input)'!AU30,'Reference Table'!$G$3:$H$317,2,FALSE))+HEX2DEC(VLOOKUP('Rewards (Input)'!AT30,'Reference Table'!$J$3:$K$29,2,FALSE)),4),DEC2HEX(HEX2DEC(VLOOKUP('Rewards (Input)'!AS30,'Reference Table'!$B$3:$D$6,3,FALSE))+'Rewards (Input)'!AU30))</f>
        <v>4190</v>
      </c>
      <c r="AV31" s="28" t="e">
        <f>IF('Rewards (Input)'!AT30="C",DEC2HEX(HEX2DEC(VLOOKUP('Rewards (Input)'!AV30,'Reference Table'!$G$3:$H$317,2,FALSE))+HEX2DEC(VLOOKUP('Rewards (Input)'!AU30,'Reference Table'!$J$3:$K$29,2,FALSE)),4),DEC2HEX(HEX2DEC(VLOOKUP('Rewards (Input)'!AT30,'Reference Table'!$B$3:$D$6,3,FALSE))+'Rewards (Input)'!AV30))</f>
        <v>#N/A</v>
      </c>
      <c r="AW31" s="35" t="e">
        <f>IF('Rewards (Input)'!AU30="C",DEC2HEX(HEX2DEC(VLOOKUP('Rewards (Input)'!AW30,'Reference Table'!$G$3:$H$317,2,FALSE))+HEX2DEC(VLOOKUP('Rewards (Input)'!AV30,'Reference Table'!$J$3:$K$29,2,FALSE)),4),DEC2HEX(HEX2DEC(VLOOKUP('Rewards (Input)'!AU30,'Reference Table'!$B$3:$D$6,3,FALSE))+'Rewards (Input)'!AW30))</f>
        <v>#N/A</v>
      </c>
      <c r="AX31" s="35" t="str">
        <f>IF('Rewards (Input)'!AV30="C",DEC2HEX(HEX2DEC(VLOOKUP('Rewards (Input)'!AX30,'Reference Table'!$G$3:$H$317,2,FALSE))+HEX2DEC(VLOOKUP('Rewards (Input)'!AW30,'Reference Table'!$J$3:$K$29,2,FALSE)),4),DEC2HEX(HEX2DEC(VLOOKUP('Rewards (Input)'!AV30,'Reference Table'!$B$3:$D$6,3,FALSE))+'Rewards (Input)'!AX30))</f>
        <v>80C8</v>
      </c>
      <c r="AY31" s="35" t="e">
        <f>IF('Rewards (Input)'!AW30="C",DEC2HEX(HEX2DEC(VLOOKUP('Rewards (Input)'!AY30,'Reference Table'!$G$3:$H$317,2,FALSE))+HEX2DEC(VLOOKUP('Rewards (Input)'!AX30,'Reference Table'!$J$3:$K$29,2,FALSE)),4),DEC2HEX(HEX2DEC(VLOOKUP('Rewards (Input)'!AW30,'Reference Table'!$B$3:$D$6,3,FALSE))+'Rewards (Input)'!AY30))</f>
        <v>#N/A</v>
      </c>
      <c r="AZ31" s="35" t="e">
        <f>IF('Rewards (Input)'!AX30="C",DEC2HEX(HEX2DEC(VLOOKUP('Rewards (Input)'!AZ30,'Reference Table'!$G$3:$H$317,2,FALSE))+HEX2DEC(VLOOKUP('Rewards (Input)'!AY30,'Reference Table'!$J$3:$K$29,2,FALSE)),4),DEC2HEX(HEX2DEC(VLOOKUP('Rewards (Input)'!AX30,'Reference Table'!$B$3:$D$6,3,FALSE))+'Rewards (Input)'!AZ30))</f>
        <v>#N/A</v>
      </c>
      <c r="BA31" s="35" t="str">
        <f>IF('Rewards (Input)'!AY30="C",DEC2HEX(HEX2DEC(VLOOKUP('Rewards (Input)'!BA30,'Reference Table'!$G$3:$H$317,2,FALSE))+HEX2DEC(VLOOKUP('Rewards (Input)'!AZ30,'Reference Table'!$J$3:$K$29,2,FALSE)),4),DEC2HEX(HEX2DEC(VLOOKUP('Rewards (Input)'!AY30,'Reference Table'!$B$3:$D$6,3,FALSE))+'Rewards (Input)'!BA30))</f>
        <v>4258</v>
      </c>
      <c r="BB31" s="35" t="e">
        <f>IF('Rewards (Input)'!AZ30="C",DEC2HEX(HEX2DEC(VLOOKUP('Rewards (Input)'!BB30,'Reference Table'!$G$3:$H$317,2,FALSE))+HEX2DEC(VLOOKUP('Rewards (Input)'!BA30,'Reference Table'!$J$3:$K$29,2,FALSE)),4),DEC2HEX(HEX2DEC(VLOOKUP('Rewards (Input)'!AZ30,'Reference Table'!$B$3:$D$6,3,FALSE))+'Rewards (Input)'!BB30))</f>
        <v>#N/A</v>
      </c>
      <c r="BC31" s="35" t="e">
        <f>IF('Rewards (Input)'!BA30="C",DEC2HEX(HEX2DEC(VLOOKUP('Rewards (Input)'!BC30,'Reference Table'!$G$3:$H$317,2,FALSE))+HEX2DEC(VLOOKUP('Rewards (Input)'!BB30,'Reference Table'!$J$3:$K$29,2,FALSE)),4),DEC2HEX(HEX2DEC(VLOOKUP('Rewards (Input)'!BA30,'Reference Table'!$B$3:$D$6,3,FALSE))+'Rewards (Input)'!BC30))</f>
        <v>#N/A</v>
      </c>
      <c r="BD31" s="35" t="str">
        <f>IF('Rewards (Input)'!BB30="C",DEC2HEX(HEX2DEC(VLOOKUP('Rewards (Input)'!BD30,'Reference Table'!$G$3:$H$317,2,FALSE))+HEX2DEC(VLOOKUP('Rewards (Input)'!BC30,'Reference Table'!$J$3:$K$29,2,FALSE)),4),DEC2HEX(HEX2DEC(VLOOKUP('Rewards (Input)'!BB30,'Reference Table'!$B$3:$D$6,3,FALSE))+'Rewards (Input)'!BD30))</f>
        <v>812C</v>
      </c>
      <c r="BE31" s="35" t="e">
        <f>IF('Rewards (Input)'!BC30="C",DEC2HEX(HEX2DEC(VLOOKUP('Rewards (Input)'!BE30,'Reference Table'!$G$3:$H$317,2,FALSE))+HEX2DEC(VLOOKUP('Rewards (Input)'!BD30,'Reference Table'!$J$3:$K$29,2,FALSE)),4),DEC2HEX(HEX2DEC(VLOOKUP('Rewards (Input)'!BC30,'Reference Table'!$B$3:$D$6,3,FALSE))+'Rewards (Input)'!BE30))</f>
        <v>#N/A</v>
      </c>
      <c r="BF31" s="35" t="e">
        <f>IF('Rewards (Input)'!BD30="C",DEC2HEX(HEX2DEC(VLOOKUP('Rewards (Input)'!BF30,'Reference Table'!$G$3:$H$317,2,FALSE))+HEX2DEC(VLOOKUP('Rewards (Input)'!BE30,'Reference Table'!$J$3:$K$29,2,FALSE)),4),DEC2HEX(HEX2DEC(VLOOKUP('Rewards (Input)'!BD30,'Reference Table'!$B$3:$D$6,3,FALSE))+'Rewards (Input)'!BF30))</f>
        <v>#N/A</v>
      </c>
      <c r="BG31" s="35" t="str">
        <f>IF('Rewards (Input)'!BE30="C",DEC2HEX(HEX2DEC(VLOOKUP('Rewards (Input)'!BG30,'Reference Table'!$G$3:$H$317,2,FALSE))+HEX2DEC(VLOOKUP('Rewards (Input)'!BF30,'Reference Table'!$J$3:$K$29,2,FALSE)),4),DEC2HEX(HEX2DEC(VLOOKUP('Rewards (Input)'!BE30,'Reference Table'!$B$3:$D$6,3,FALSE))+'Rewards (Input)'!BG30))</f>
        <v>123E</v>
      </c>
      <c r="BH31" s="35" t="e">
        <f>IF('Rewards (Input)'!BF30="C",DEC2HEX(HEX2DEC(VLOOKUP('Rewards (Input)'!BH30,'Reference Table'!$G$3:$H$317,2,FALSE))+HEX2DEC(VLOOKUP('Rewards (Input)'!BG30,'Reference Table'!$J$3:$K$29,2,FALSE)),4),DEC2HEX(HEX2DEC(VLOOKUP('Rewards (Input)'!BF30,'Reference Table'!$B$3:$D$6,3,FALSE))+'Rewards (Input)'!BH30))</f>
        <v>#N/A</v>
      </c>
      <c r="BI31" s="35" t="e">
        <f>IF('Rewards (Input)'!BG30="C",DEC2HEX(HEX2DEC(VLOOKUP('Rewards (Input)'!BI30,'Reference Table'!$G$3:$H$317,2,FALSE))+HEX2DEC(VLOOKUP('Rewards (Input)'!BH30,'Reference Table'!$J$3:$K$29,2,FALSE)),4),DEC2HEX(HEX2DEC(VLOOKUP('Rewards (Input)'!BG30,'Reference Table'!$B$3:$D$6,3,FALSE))+'Rewards (Input)'!BI30))</f>
        <v>#N/A</v>
      </c>
      <c r="BJ31" s="35" t="str">
        <f>IF('Rewards (Input)'!BH30="C",DEC2HEX(HEX2DEC(VLOOKUP('Rewards (Input)'!BJ30,'Reference Table'!$G$3:$H$317,2,FALSE))+HEX2DEC(VLOOKUP('Rewards (Input)'!BI30,'Reference Table'!$J$3:$K$29,2,FALSE)),4),DEC2HEX(HEX2DEC(VLOOKUP('Rewards (Input)'!BH30,'Reference Table'!$B$3:$D$6,3,FALSE))+'Rewards (Input)'!BJ30))</f>
        <v>8190</v>
      </c>
      <c r="BK31" s="35" t="e">
        <f>IF('Rewards (Input)'!BI30="C",DEC2HEX(HEX2DEC(VLOOKUP('Rewards (Input)'!BK30,'Reference Table'!$G$3:$H$317,2,FALSE))+HEX2DEC(VLOOKUP('Rewards (Input)'!BJ30,'Reference Table'!$J$3:$K$29,2,FALSE)),4),DEC2HEX(HEX2DEC(VLOOKUP('Rewards (Input)'!BI30,'Reference Table'!$B$3:$D$6,3,FALSE))+'Rewards (Input)'!BK30))</f>
        <v>#N/A</v>
      </c>
      <c r="BL31" s="35" t="e">
        <f>IF('Rewards (Input)'!BJ30="C",DEC2HEX(HEX2DEC(VLOOKUP('Rewards (Input)'!BL30,'Reference Table'!$G$3:$H$317,2,FALSE))+HEX2DEC(VLOOKUP('Rewards (Input)'!BK30,'Reference Table'!$J$3:$K$29,2,FALSE)),4),DEC2HEX(HEX2DEC(VLOOKUP('Rewards (Input)'!BJ30,'Reference Table'!$B$3:$D$6,3,FALSE))+'Rewards (Input)'!BL30))</f>
        <v>#N/A</v>
      </c>
      <c r="BM31" s="35" t="str">
        <f>IF('Rewards (Input)'!BK30="C",DEC2HEX(HEX2DEC(VLOOKUP('Rewards (Input)'!BM30,'Reference Table'!$G$3:$H$317,2,FALSE))+HEX2DEC(VLOOKUP('Rewards (Input)'!BL30,'Reference Table'!$J$3:$K$29,2,FALSE)),4),DEC2HEX(HEX2DEC(VLOOKUP('Rewards (Input)'!BK30,'Reference Table'!$B$3:$D$6,3,FALSE))+'Rewards (Input)'!BM30))</f>
        <v>223E</v>
      </c>
      <c r="BN31" s="35" t="e">
        <f>IF('Rewards (Input)'!BL30="C",DEC2HEX(HEX2DEC(VLOOKUP('Rewards (Input)'!BN30,'Reference Table'!$G$3:$H$317,2,FALSE))+HEX2DEC(VLOOKUP('Rewards (Input)'!BM30,'Reference Table'!$J$3:$K$29,2,FALSE)),4),DEC2HEX(HEX2DEC(VLOOKUP('Rewards (Input)'!BL30,'Reference Table'!$B$3:$D$6,3,FALSE))+'Rewards (Input)'!BN30))</f>
        <v>#N/A</v>
      </c>
      <c r="BO31" s="35" t="e">
        <f>IF('Rewards (Input)'!BM30="C",DEC2HEX(HEX2DEC(VLOOKUP('Rewards (Input)'!BO30,'Reference Table'!$G$3:$H$317,2,FALSE))+HEX2DEC(VLOOKUP('Rewards (Input)'!BN30,'Reference Table'!$J$3:$K$29,2,FALSE)),4),DEC2HEX(HEX2DEC(VLOOKUP('Rewards (Input)'!BM30,'Reference Table'!$B$3:$D$6,3,FALSE))+'Rewards (Input)'!BO30))</f>
        <v>#N/A</v>
      </c>
      <c r="BP31" s="35" t="str">
        <f>IF('Rewards (Input)'!BN30="C",DEC2HEX(HEX2DEC(VLOOKUP('Rewards (Input)'!BP30,'Reference Table'!$G$3:$H$317,2,FALSE))+HEX2DEC(VLOOKUP('Rewards (Input)'!BO30,'Reference Table'!$J$3:$K$29,2,FALSE)),4),DEC2HEX(HEX2DEC(VLOOKUP('Rewards (Input)'!BN30,'Reference Table'!$B$3:$D$6,3,FALSE))+'Rewards (Input)'!BP30))</f>
        <v>81F4</v>
      </c>
      <c r="BQ31" s="35" t="e">
        <f>IF('Rewards (Input)'!BO30="C",DEC2HEX(HEX2DEC(VLOOKUP('Rewards (Input)'!BQ30,'Reference Table'!$G$3:$H$317,2,FALSE))+HEX2DEC(VLOOKUP('Rewards (Input)'!BP30,'Reference Table'!$J$3:$K$29,2,FALSE)),4),DEC2HEX(HEX2DEC(VLOOKUP('Rewards (Input)'!BO30,'Reference Table'!$B$3:$D$6,3,FALSE))+'Rewards (Input)'!BQ30))</f>
        <v>#N/A</v>
      </c>
      <c r="BR31" s="35" t="e">
        <f>IF('Rewards (Input)'!BP30="C",DEC2HEX(HEX2DEC(VLOOKUP('Rewards (Input)'!BR30,'Reference Table'!$G$3:$H$317,2,FALSE))+HEX2DEC(VLOOKUP('Rewards (Input)'!BQ30,'Reference Table'!$J$3:$K$29,2,FALSE)),4),DEC2HEX(HEX2DEC(VLOOKUP('Rewards (Input)'!BP30,'Reference Table'!$B$3:$D$6,3,FALSE))+'Rewards (Input)'!BR30))</f>
        <v>#N/A</v>
      </c>
      <c r="BS31" s="35" t="str">
        <f>IF('Rewards (Input)'!BQ30="C",DEC2HEX(HEX2DEC(VLOOKUP('Rewards (Input)'!BS30,'Reference Table'!$G$3:$H$317,2,FALSE))+HEX2DEC(VLOOKUP('Rewards (Input)'!BR30,'Reference Table'!$J$3:$K$29,2,FALSE)),4),DEC2HEX(HEX2DEC(VLOOKUP('Rewards (Input)'!BQ30,'Reference Table'!$B$3:$D$6,3,FALSE))+'Rewards (Input)'!BS30))</f>
        <v>023E</v>
      </c>
      <c r="BT31" s="35" t="e">
        <f>IF('Rewards (Input)'!BR30="C",DEC2HEX(HEX2DEC(VLOOKUP('Rewards (Input)'!BT30,'Reference Table'!$G$3:$H$317,2,FALSE))+HEX2DEC(VLOOKUP('Rewards (Input)'!BS30,'Reference Table'!$J$3:$K$29,2,FALSE)),4),DEC2HEX(HEX2DEC(VLOOKUP('Rewards (Input)'!BR30,'Reference Table'!$B$3:$D$6,3,FALSE))+'Rewards (Input)'!BT30))</f>
        <v>#VALUE!</v>
      </c>
      <c r="BU31" s="35" t="e">
        <f>IF('Rewards (Input)'!BS30="C",DEC2HEX(HEX2DEC(VLOOKUP('Rewards (Input)'!BU30,'Reference Table'!$G$3:$H$317,2,FALSE))+HEX2DEC(VLOOKUP('Rewards (Input)'!BT30,'Reference Table'!$J$3:$K$29,2,FALSE)),4),DEC2HEX(HEX2DEC(VLOOKUP('Rewards (Input)'!BS30,'Reference Table'!$B$3:$D$6,3,FALSE))+'Rewards (Input)'!BU30))</f>
        <v>#N/A</v>
      </c>
      <c r="BV31" s="35" t="str">
        <f>IF('Rewards (Input)'!BT30="C",DEC2HEX(HEX2DEC(VLOOKUP('Rewards (Input)'!BV30,'Reference Table'!$G$3:$H$317,2,FALSE))+HEX2DEC(VLOOKUP('Rewards (Input)'!BU30,'Reference Table'!$J$3:$K$29,2,FALSE)),4),DEC2HEX(HEX2DEC(VLOOKUP('Rewards (Input)'!BT30,'Reference Table'!$B$3:$D$6,3,FALSE))+'Rewards (Input)'!BV30))</f>
        <v>8000</v>
      </c>
      <c r="BW31" s="35" t="e">
        <f>IF('Rewards (Input)'!BU30="C",DEC2HEX(HEX2DEC(VLOOKUP('Rewards (Input)'!BW30,'Reference Table'!$G$3:$H$317,2,FALSE))+HEX2DEC(VLOOKUP('Rewards (Input)'!BV30,'Reference Table'!$J$3:$K$29,2,FALSE)),4),DEC2HEX(HEX2DEC(VLOOKUP('Rewards (Input)'!BU30,'Reference Table'!$B$3:$D$6,3,FALSE))+'Rewards (Input)'!BW30))</f>
        <v>#N/A</v>
      </c>
      <c r="BX31" s="35" t="e">
        <f>IF('Rewards (Input)'!BV30="C",DEC2HEX(HEX2DEC(VLOOKUP('Rewards (Input)'!BX30,'Reference Table'!$G$3:$H$317,2,FALSE))+HEX2DEC(VLOOKUP('Rewards (Input)'!BW30,'Reference Table'!$J$3:$K$29,2,FALSE)),4),DEC2HEX(HEX2DEC(VLOOKUP('Rewards (Input)'!BV30,'Reference Table'!$B$3:$D$6,3,FALSE))+'Rewards (Input)'!BX30))</f>
        <v>#N/A</v>
      </c>
      <c r="BY31" s="35" t="str">
        <f>IF('Rewards (Input)'!BW30="C",DEC2HEX(HEX2DEC(VLOOKUP('Rewards (Input)'!BY30,'Reference Table'!$G$3:$H$317,2,FALSE))+HEX2DEC(VLOOKUP('Rewards (Input)'!BX30,'Reference Table'!$J$3:$K$29,2,FALSE)),4),DEC2HEX(HEX2DEC(VLOOKUP('Rewards (Input)'!BW30,'Reference Table'!$B$3:$D$6,3,FALSE))+'Rewards (Input)'!BY30))</f>
        <v>0A3E</v>
      </c>
      <c r="BZ31" s="35" t="e">
        <f>IF('Rewards (Input)'!BX30="C",DEC2HEX(HEX2DEC(VLOOKUP('Rewards (Input)'!BZ30,'Reference Table'!$G$3:$H$317,2,FALSE))+HEX2DEC(VLOOKUP('Rewards (Input)'!BY30,'Reference Table'!$J$3:$K$29,2,FALSE)),4),DEC2HEX(HEX2DEC(VLOOKUP('Rewards (Input)'!BX30,'Reference Table'!$B$3:$D$6,3,FALSE))+'Rewards (Input)'!BZ30))</f>
        <v>#N/A</v>
      </c>
      <c r="CA31" s="35" t="e">
        <f>IF('Rewards (Input)'!BY30="C",DEC2HEX(HEX2DEC(VLOOKUP('Rewards (Input)'!CA30,'Reference Table'!$G$3:$H$317,2,FALSE))+HEX2DEC(VLOOKUP('Rewards (Input)'!BZ30,'Reference Table'!$J$3:$K$29,2,FALSE)),4),DEC2HEX(HEX2DEC(VLOOKUP('Rewards (Input)'!BY30,'Reference Table'!$B$3:$D$6,3,FALSE))+'Rewards (Input)'!CA30))</f>
        <v>#N/A</v>
      </c>
      <c r="CB31" s="35" t="str">
        <f>IF('Rewards (Input)'!BZ30="C",DEC2HEX(HEX2DEC(VLOOKUP('Rewards (Input)'!CB30,'Reference Table'!$G$3:$H$317,2,FALSE))+HEX2DEC(VLOOKUP('Rewards (Input)'!CA30,'Reference Table'!$J$3:$K$29,2,FALSE)),4),DEC2HEX(HEX2DEC(VLOOKUP('Rewards (Input)'!BZ30,'Reference Table'!$B$3:$D$6,3,FALSE))+'Rewards (Input)'!CB30))</f>
        <v>0A3E</v>
      </c>
      <c r="CC31" s="35" t="e">
        <f>IF('Rewards (Input)'!CA30="C",DEC2HEX(HEX2DEC(VLOOKUP('Rewards (Input)'!CC30,'Reference Table'!$G$3:$H$317,2,FALSE))+HEX2DEC(VLOOKUP('Rewards (Input)'!CB30,'Reference Table'!$J$3:$K$29,2,FALSE)),4),DEC2HEX(HEX2DEC(VLOOKUP('Rewards (Input)'!CA30,'Reference Table'!$B$3:$D$6,3,FALSE))+'Rewards (Input)'!CC30))</f>
        <v>#N/A</v>
      </c>
      <c r="CD31" s="35" t="e">
        <f>IF('Rewards (Input)'!CB30="C",DEC2HEX(HEX2DEC(VLOOKUP('Rewards (Input)'!CD30,'Reference Table'!$G$3:$H$317,2,FALSE))+HEX2DEC(VLOOKUP('Rewards (Input)'!CC30,'Reference Table'!$J$3:$K$29,2,FALSE)),4),DEC2HEX(HEX2DEC(VLOOKUP('Rewards (Input)'!CB30,'Reference Table'!$B$3:$D$6,3,FALSE))+'Rewards (Input)'!CD30))</f>
        <v>#N/A</v>
      </c>
      <c r="CE31" s="35" t="str">
        <f>IF('Rewards (Input)'!CC30="C",DEC2HEX(HEX2DEC(VLOOKUP('Rewards (Input)'!CE30,'Reference Table'!$G$3:$H$317,2,FALSE))+HEX2DEC(VLOOKUP('Rewards (Input)'!CD30,'Reference Table'!$J$3:$K$29,2,FALSE)),4),DEC2HEX(HEX2DEC(VLOOKUP('Rewards (Input)'!CC30,'Reference Table'!$B$3:$D$6,3,FALSE))+'Rewards (Input)'!CE30))</f>
        <v>0A3E</v>
      </c>
      <c r="CF31" s="35" t="e">
        <f>IF('Rewards (Input)'!CD30="C",DEC2HEX(HEX2DEC(VLOOKUP('Rewards (Input)'!CF30,'Reference Table'!$G$3:$H$317,2,FALSE))+HEX2DEC(VLOOKUP('Rewards (Input)'!CE30,'Reference Table'!$J$3:$K$29,2,FALSE)),4),DEC2HEX(HEX2DEC(VLOOKUP('Rewards (Input)'!CD30,'Reference Table'!$B$3:$D$6,3,FALSE))+'Rewards (Input)'!CF30))</f>
        <v>#N/A</v>
      </c>
      <c r="CG31" s="35" t="e">
        <f>IF('Rewards (Input)'!CE30="C",DEC2HEX(HEX2DEC(VLOOKUP('Rewards (Input)'!CG30,'Reference Table'!$G$3:$H$317,2,FALSE))+HEX2DEC(VLOOKUP('Rewards (Input)'!CF30,'Reference Table'!$J$3:$K$29,2,FALSE)),4),DEC2HEX(HEX2DEC(VLOOKUP('Rewards (Input)'!CE30,'Reference Table'!$B$3:$D$6,3,FALSE))+'Rewards (Input)'!CG30))</f>
        <v>#N/A</v>
      </c>
      <c r="CH31" s="35" t="str">
        <f>IF('Rewards (Input)'!CF30="C",DEC2HEX(HEX2DEC(VLOOKUP('Rewards (Input)'!CH30,'Reference Table'!$G$3:$H$317,2,FALSE))+HEX2DEC(VLOOKUP('Rewards (Input)'!CG30,'Reference Table'!$J$3:$K$29,2,FALSE)),4),DEC2HEX(HEX2DEC(VLOOKUP('Rewards (Input)'!CF30,'Reference Table'!$B$3:$D$6,3,FALSE))+'Rewards (Input)'!CH30))</f>
        <v>0A3E</v>
      </c>
      <c r="CI31" s="28"/>
    </row>
    <row r="32" spans="1:87">
      <c r="A32" s="25" t="str">
        <f t="shared" si="0"/>
        <v>1B</v>
      </c>
      <c r="B32" s="25" t="s">
        <v>68</v>
      </c>
      <c r="C32" s="37" t="str">
        <f t="shared" si="1"/>
        <v>16690</v>
      </c>
      <c r="D32" s="35" t="str">
        <f>IF('Rewards (Input)'!B31="C",DEC2HEX(HEX2DEC(VLOOKUP('Rewards (Input)'!D31,'Reference Table'!$G$3:$H$317,2,FALSE))+HEX2DEC(VLOOKUP('Rewards (Input)'!C31,'Reference Table'!$J$3:$K$29,2,FALSE)),4),DEC2HEX(HEX2DEC(VLOOKUP('Rewards (Input)'!B31,'Reference Table'!$B$3:$D$6,3,FALSE))+'Rewards (Input)'!D31))</f>
        <v>412C</v>
      </c>
      <c r="E32" s="35" t="e">
        <f>IF('Rewards (Input)'!C31="C",DEC2HEX(HEX2DEC(VLOOKUP('Rewards (Input)'!E31,'Reference Table'!$G$3:$H$317,2,FALSE))+HEX2DEC(VLOOKUP('Rewards (Input)'!D31,'Reference Table'!$J$3:$K$29,2,FALSE)),4),DEC2HEX(HEX2DEC(VLOOKUP('Rewards (Input)'!C31,'Reference Table'!$B$3:$D$6,3,FALSE))+'Rewards (Input)'!E31))</f>
        <v>#N/A</v>
      </c>
      <c r="F32" s="35" t="e">
        <f>IF('Rewards (Input)'!D31="C",DEC2HEX(HEX2DEC(VLOOKUP('Rewards (Input)'!F31,'Reference Table'!$G$3:$H$317,2,FALSE))+HEX2DEC(VLOOKUP('Rewards (Input)'!E31,'Reference Table'!$J$3:$K$29,2,FALSE)),4),DEC2HEX(HEX2DEC(VLOOKUP('Rewards (Input)'!D31,'Reference Table'!$B$3:$D$6,3,FALSE))+'Rewards (Input)'!F31))</f>
        <v>#N/A</v>
      </c>
      <c r="G32" s="35" t="str">
        <f>IF('Rewards (Input)'!E31="C",DEC2HEX(HEX2DEC(VLOOKUP('Rewards (Input)'!G31,'Reference Table'!$G$3:$H$317,2,FALSE))+HEX2DEC(VLOOKUP('Rewards (Input)'!F31,'Reference Table'!$J$3:$K$29,2,FALSE)),4),DEC2HEX(HEX2DEC(VLOOKUP('Rewards (Input)'!E31,'Reference Table'!$B$3:$D$6,3,FALSE))+'Rewards (Input)'!G31))</f>
        <v>412C</v>
      </c>
      <c r="H32" s="35" t="e">
        <f>IF('Rewards (Input)'!F31="C",DEC2HEX(HEX2DEC(VLOOKUP('Rewards (Input)'!H31,'Reference Table'!$G$3:$H$317,2,FALSE))+HEX2DEC(VLOOKUP('Rewards (Input)'!G31,'Reference Table'!$J$3:$K$29,2,FALSE)),4),DEC2HEX(HEX2DEC(VLOOKUP('Rewards (Input)'!F31,'Reference Table'!$B$3:$D$6,3,FALSE))+'Rewards (Input)'!H31))</f>
        <v>#N/A</v>
      </c>
      <c r="I32" s="35" t="e">
        <f>IF('Rewards (Input)'!G31="C",DEC2HEX(HEX2DEC(VLOOKUP('Rewards (Input)'!I31,'Reference Table'!$G$3:$H$317,2,FALSE))+HEX2DEC(VLOOKUP('Rewards (Input)'!H31,'Reference Table'!$J$3:$K$29,2,FALSE)),4),DEC2HEX(HEX2DEC(VLOOKUP('Rewards (Input)'!G31,'Reference Table'!$B$3:$D$6,3,FALSE))+'Rewards (Input)'!I31))</f>
        <v>#N/A</v>
      </c>
      <c r="J32" s="35" t="str">
        <f>IF('Rewards (Input)'!H31="C",DEC2HEX(HEX2DEC(VLOOKUP('Rewards (Input)'!J31,'Reference Table'!$G$3:$H$317,2,FALSE))+HEX2DEC(VLOOKUP('Rewards (Input)'!I31,'Reference Table'!$J$3:$K$29,2,FALSE)),4),DEC2HEX(HEX2DEC(VLOOKUP('Rewards (Input)'!H31,'Reference Table'!$B$3:$D$6,3,FALSE))+'Rewards (Input)'!J31))</f>
        <v>41C2</v>
      </c>
      <c r="K32" s="35" t="e">
        <f>IF('Rewards (Input)'!I31="C",DEC2HEX(HEX2DEC(VLOOKUP('Rewards (Input)'!K31,'Reference Table'!$G$3:$H$317,2,FALSE))+HEX2DEC(VLOOKUP('Rewards (Input)'!J31,'Reference Table'!$J$3:$K$29,2,FALSE)),4),DEC2HEX(HEX2DEC(VLOOKUP('Rewards (Input)'!I31,'Reference Table'!$B$3:$D$6,3,FALSE))+'Rewards (Input)'!K31))</f>
        <v>#N/A</v>
      </c>
      <c r="L32" s="35" t="e">
        <f>IF('Rewards (Input)'!J31="C",DEC2HEX(HEX2DEC(VLOOKUP('Rewards (Input)'!L31,'Reference Table'!$G$3:$H$317,2,FALSE))+HEX2DEC(VLOOKUP('Rewards (Input)'!K31,'Reference Table'!$J$3:$K$29,2,FALSE)),4),DEC2HEX(HEX2DEC(VLOOKUP('Rewards (Input)'!J31,'Reference Table'!$B$3:$D$6,3,FALSE))+'Rewards (Input)'!L31))</f>
        <v>#N/A</v>
      </c>
      <c r="M32" s="35" t="str">
        <f>IF('Rewards (Input)'!K31="C",DEC2HEX(HEX2DEC(VLOOKUP('Rewards (Input)'!M31,'Reference Table'!$G$3:$H$317,2,FALSE))+HEX2DEC(VLOOKUP('Rewards (Input)'!L31,'Reference Table'!$J$3:$K$29,2,FALSE)),4),DEC2HEX(HEX2DEC(VLOOKUP('Rewards (Input)'!K31,'Reference Table'!$B$3:$D$6,3,FALSE))+'Rewards (Input)'!M31))</f>
        <v>41C2</v>
      </c>
      <c r="N32" s="35" t="e">
        <f>IF('Rewards (Input)'!L31="C",DEC2HEX(HEX2DEC(VLOOKUP('Rewards (Input)'!N31,'Reference Table'!$G$3:$H$317,2,FALSE))+HEX2DEC(VLOOKUP('Rewards (Input)'!M31,'Reference Table'!$J$3:$K$29,2,FALSE)),4),DEC2HEX(HEX2DEC(VLOOKUP('Rewards (Input)'!L31,'Reference Table'!$B$3:$D$6,3,FALSE))+'Rewards (Input)'!N31))</f>
        <v>#N/A</v>
      </c>
      <c r="O32" s="35" t="e">
        <f>IF('Rewards (Input)'!M31="C",DEC2HEX(HEX2DEC(VLOOKUP('Rewards (Input)'!O31,'Reference Table'!$G$3:$H$317,2,FALSE))+HEX2DEC(VLOOKUP('Rewards (Input)'!N31,'Reference Table'!$J$3:$K$29,2,FALSE)),4),DEC2HEX(HEX2DEC(VLOOKUP('Rewards (Input)'!M31,'Reference Table'!$B$3:$D$6,3,FALSE))+'Rewards (Input)'!O31))</f>
        <v>#N/A</v>
      </c>
      <c r="P32" s="35" t="str">
        <f>IF('Rewards (Input)'!N31="C",DEC2HEX(HEX2DEC(VLOOKUP('Rewards (Input)'!P31,'Reference Table'!$G$3:$H$317,2,FALSE))+HEX2DEC(VLOOKUP('Rewards (Input)'!O31,'Reference Table'!$J$3:$K$29,2,FALSE)),4),DEC2HEX(HEX2DEC(VLOOKUP('Rewards (Input)'!N31,'Reference Table'!$B$3:$D$6,3,FALSE))+'Rewards (Input)'!P31))</f>
        <v>323F</v>
      </c>
      <c r="Q32" s="35" t="e">
        <f>IF('Rewards (Input)'!O31="C",DEC2HEX(HEX2DEC(VLOOKUP('Rewards (Input)'!Q31,'Reference Table'!$G$3:$H$317,2,FALSE))+HEX2DEC(VLOOKUP('Rewards (Input)'!P31,'Reference Table'!$J$3:$K$29,2,FALSE)),4),DEC2HEX(HEX2DEC(VLOOKUP('Rewards (Input)'!O31,'Reference Table'!$B$3:$D$6,3,FALSE))+'Rewards (Input)'!Q31))</f>
        <v>#VALUE!</v>
      </c>
      <c r="R32" s="35" t="e">
        <f>IF('Rewards (Input)'!P31="C",DEC2HEX(HEX2DEC(VLOOKUP('Rewards (Input)'!R31,'Reference Table'!$G$3:$H$317,2,FALSE))+HEX2DEC(VLOOKUP('Rewards (Input)'!Q31,'Reference Table'!$J$3:$K$29,2,FALSE)),4),DEC2HEX(HEX2DEC(VLOOKUP('Rewards (Input)'!P31,'Reference Table'!$B$3:$D$6,3,FALSE))+'Rewards (Input)'!R31))</f>
        <v>#N/A</v>
      </c>
      <c r="S32" s="35" t="str">
        <f>IF('Rewards (Input)'!Q31="C",DEC2HEX(HEX2DEC(VLOOKUP('Rewards (Input)'!S31,'Reference Table'!$G$3:$H$317,2,FALSE))+HEX2DEC(VLOOKUP('Rewards (Input)'!R31,'Reference Table'!$J$3:$K$29,2,FALSE)),4),DEC2HEX(HEX2DEC(VLOOKUP('Rewards (Input)'!Q31,'Reference Table'!$B$3:$D$6,3,FALSE))+'Rewards (Input)'!S31))</f>
        <v>4258</v>
      </c>
      <c r="T32" s="35" t="e">
        <f>IF('Rewards (Input)'!R31="C",DEC2HEX(HEX2DEC(VLOOKUP('Rewards (Input)'!T31,'Reference Table'!$G$3:$H$317,2,FALSE))+HEX2DEC(VLOOKUP('Rewards (Input)'!S31,'Reference Table'!$J$3:$K$29,2,FALSE)),4),DEC2HEX(HEX2DEC(VLOOKUP('Rewards (Input)'!R31,'Reference Table'!$B$3:$D$6,3,FALSE))+'Rewards (Input)'!T31))</f>
        <v>#N/A</v>
      </c>
      <c r="U32" s="35" t="e">
        <f>IF('Rewards (Input)'!S31="C",DEC2HEX(HEX2DEC(VLOOKUP('Rewards (Input)'!U31,'Reference Table'!$G$3:$H$317,2,FALSE))+HEX2DEC(VLOOKUP('Rewards (Input)'!T31,'Reference Table'!$J$3:$K$29,2,FALSE)),4),DEC2HEX(HEX2DEC(VLOOKUP('Rewards (Input)'!S31,'Reference Table'!$B$3:$D$6,3,FALSE))+'Rewards (Input)'!U31))</f>
        <v>#N/A</v>
      </c>
      <c r="V32" s="35" t="str">
        <f>IF('Rewards (Input)'!T31="C",DEC2HEX(HEX2DEC(VLOOKUP('Rewards (Input)'!V31,'Reference Table'!$G$3:$H$317,2,FALSE))+HEX2DEC(VLOOKUP('Rewards (Input)'!U31,'Reference Table'!$J$3:$K$29,2,FALSE)),4),DEC2HEX(HEX2DEC(VLOOKUP('Rewards (Input)'!T31,'Reference Table'!$B$3:$D$6,3,FALSE))+'Rewards (Input)'!V31))</f>
        <v>183F</v>
      </c>
      <c r="W32" s="35" t="e">
        <f>IF('Rewards (Input)'!U31="C",DEC2HEX(HEX2DEC(VLOOKUP('Rewards (Input)'!W31,'Reference Table'!$G$3:$H$317,2,FALSE))+HEX2DEC(VLOOKUP('Rewards (Input)'!V31,'Reference Table'!$J$3:$K$29,2,FALSE)),4),DEC2HEX(HEX2DEC(VLOOKUP('Rewards (Input)'!U31,'Reference Table'!$B$3:$D$6,3,FALSE))+'Rewards (Input)'!W31))</f>
        <v>#N/A</v>
      </c>
      <c r="X32" s="35" t="e">
        <f>IF('Rewards (Input)'!V31="C",DEC2HEX(HEX2DEC(VLOOKUP('Rewards (Input)'!X31,'Reference Table'!$G$3:$H$317,2,FALSE))+HEX2DEC(VLOOKUP('Rewards (Input)'!W31,'Reference Table'!$J$3:$K$29,2,FALSE)),4),DEC2HEX(HEX2DEC(VLOOKUP('Rewards (Input)'!V31,'Reference Table'!$B$3:$D$6,3,FALSE))+'Rewards (Input)'!X31))</f>
        <v>#N/A</v>
      </c>
      <c r="Y32" s="35" t="str">
        <f>IF('Rewards (Input)'!W31="C",DEC2HEX(HEX2DEC(VLOOKUP('Rewards (Input)'!Y31,'Reference Table'!$G$3:$H$317,2,FALSE))+HEX2DEC(VLOOKUP('Rewards (Input)'!X31,'Reference Table'!$J$3:$K$29,2,FALSE)),4),DEC2HEX(HEX2DEC(VLOOKUP('Rewards (Input)'!W31,'Reference Table'!$B$3:$D$6,3,FALSE))+'Rewards (Input)'!Y31))</f>
        <v>42EE</v>
      </c>
      <c r="Z32" s="35" t="e">
        <f>IF('Rewards (Input)'!X31="C",DEC2HEX(HEX2DEC(VLOOKUP('Rewards (Input)'!Z31,'Reference Table'!$G$3:$H$317,2,FALSE))+HEX2DEC(VLOOKUP('Rewards (Input)'!Y31,'Reference Table'!$J$3:$K$29,2,FALSE)),4),DEC2HEX(HEX2DEC(VLOOKUP('Rewards (Input)'!X31,'Reference Table'!$B$3:$D$6,3,FALSE))+'Rewards (Input)'!Z31))</f>
        <v>#N/A</v>
      </c>
      <c r="AA32" s="35" t="e">
        <f>IF('Rewards (Input)'!Y31="C",DEC2HEX(HEX2DEC(VLOOKUP('Rewards (Input)'!AA31,'Reference Table'!$G$3:$H$317,2,FALSE))+HEX2DEC(VLOOKUP('Rewards (Input)'!Z31,'Reference Table'!$J$3:$K$29,2,FALSE)),4),DEC2HEX(HEX2DEC(VLOOKUP('Rewards (Input)'!Y31,'Reference Table'!$B$3:$D$6,3,FALSE))+'Rewards (Input)'!AA31))</f>
        <v>#N/A</v>
      </c>
      <c r="AB32" s="35" t="str">
        <f>IF('Rewards (Input)'!Z31="C",DEC2HEX(HEX2DEC(VLOOKUP('Rewards (Input)'!AB31,'Reference Table'!$G$3:$H$317,2,FALSE))+HEX2DEC(VLOOKUP('Rewards (Input)'!AA31,'Reference Table'!$J$3:$K$29,2,FALSE)),4),DEC2HEX(HEX2DEC(VLOOKUP('Rewards (Input)'!Z31,'Reference Table'!$B$3:$D$6,3,FALSE))+'Rewards (Input)'!AB31))</f>
        <v>063F</v>
      </c>
      <c r="AC32" s="35" t="e">
        <f>IF('Rewards (Input)'!AA31="C",DEC2HEX(HEX2DEC(VLOOKUP('Rewards (Input)'!AC31,'Reference Table'!$G$3:$H$317,2,FALSE))+HEX2DEC(VLOOKUP('Rewards (Input)'!AB31,'Reference Table'!$J$3:$K$29,2,FALSE)),4),DEC2HEX(HEX2DEC(VLOOKUP('Rewards (Input)'!AA31,'Reference Table'!$B$3:$D$6,3,FALSE))+'Rewards (Input)'!AC31))</f>
        <v>#N/A</v>
      </c>
      <c r="AD32" s="35" t="e">
        <f>IF('Rewards (Input)'!AB31="C",DEC2HEX(HEX2DEC(VLOOKUP('Rewards (Input)'!AD31,'Reference Table'!$G$3:$H$317,2,FALSE))+HEX2DEC(VLOOKUP('Rewards (Input)'!AC31,'Reference Table'!$J$3:$K$29,2,FALSE)),4),DEC2HEX(HEX2DEC(VLOOKUP('Rewards (Input)'!AB31,'Reference Table'!$B$3:$D$6,3,FALSE))+'Rewards (Input)'!AD31))</f>
        <v>#N/A</v>
      </c>
      <c r="AE32" s="35" t="str">
        <f>IF('Rewards (Input)'!AC31="C",DEC2HEX(HEX2DEC(VLOOKUP('Rewards (Input)'!AE31,'Reference Table'!$G$3:$H$317,2,FALSE))+HEX2DEC(VLOOKUP('Rewards (Input)'!AD31,'Reference Table'!$J$3:$K$29,2,FALSE)),4),DEC2HEX(HEX2DEC(VLOOKUP('Rewards (Input)'!AC31,'Reference Table'!$B$3:$D$6,3,FALSE))+'Rewards (Input)'!AE31))</f>
        <v>063F</v>
      </c>
      <c r="AF32" s="35" t="e">
        <f>IF('Rewards (Input)'!AD31="C",DEC2HEX(HEX2DEC(VLOOKUP('Rewards (Input)'!AF31,'Reference Table'!$G$3:$H$317,2,FALSE))+HEX2DEC(VLOOKUP('Rewards (Input)'!AE31,'Reference Table'!$J$3:$K$29,2,FALSE)),4),DEC2HEX(HEX2DEC(VLOOKUP('Rewards (Input)'!AD31,'Reference Table'!$B$3:$D$6,3,FALSE))+'Rewards (Input)'!AF31))</f>
        <v>#N/A</v>
      </c>
      <c r="AG32" s="35" t="e">
        <f>IF('Rewards (Input)'!AE31="C",DEC2HEX(HEX2DEC(VLOOKUP('Rewards (Input)'!AG31,'Reference Table'!$G$3:$H$317,2,FALSE))+HEX2DEC(VLOOKUP('Rewards (Input)'!AF31,'Reference Table'!$J$3:$K$29,2,FALSE)),4),DEC2HEX(HEX2DEC(VLOOKUP('Rewards (Input)'!AE31,'Reference Table'!$B$3:$D$6,3,FALSE))+'Rewards (Input)'!AG31))</f>
        <v>#N/A</v>
      </c>
      <c r="AH32" s="35" t="str">
        <f>IF('Rewards (Input)'!AF31="C",DEC2HEX(HEX2DEC(VLOOKUP('Rewards (Input)'!AH31,'Reference Table'!$G$3:$H$317,2,FALSE))+HEX2DEC(VLOOKUP('Rewards (Input)'!AG31,'Reference Table'!$J$3:$K$29,2,FALSE)),4),DEC2HEX(HEX2DEC(VLOOKUP('Rewards (Input)'!AF31,'Reference Table'!$B$3:$D$6,3,FALSE))+'Rewards (Input)'!AH31))</f>
        <v>0C3F</v>
      </c>
      <c r="AI32" s="35" t="e">
        <f>IF('Rewards (Input)'!AG31="C",DEC2HEX(HEX2DEC(VLOOKUP('Rewards (Input)'!AI31,'Reference Table'!$G$3:$H$317,2,FALSE))+HEX2DEC(VLOOKUP('Rewards (Input)'!AH31,'Reference Table'!$J$3:$K$29,2,FALSE)),4),DEC2HEX(HEX2DEC(VLOOKUP('Rewards (Input)'!AG31,'Reference Table'!$B$3:$D$6,3,FALSE))+'Rewards (Input)'!AI31))</f>
        <v>#N/A</v>
      </c>
      <c r="AJ32" s="35" t="e">
        <f>IF('Rewards (Input)'!AH31="C",DEC2HEX(HEX2DEC(VLOOKUP('Rewards (Input)'!AJ31,'Reference Table'!$G$3:$H$317,2,FALSE))+HEX2DEC(VLOOKUP('Rewards (Input)'!AI31,'Reference Table'!$J$3:$K$29,2,FALSE)),4),DEC2HEX(HEX2DEC(VLOOKUP('Rewards (Input)'!AH31,'Reference Table'!$B$3:$D$6,3,FALSE))+'Rewards (Input)'!AJ31))</f>
        <v>#N/A</v>
      </c>
      <c r="AK32" s="35" t="str">
        <f>IF('Rewards (Input)'!AI31="C",DEC2HEX(HEX2DEC(VLOOKUP('Rewards (Input)'!AK31,'Reference Table'!$G$3:$H$317,2,FALSE))+HEX2DEC(VLOOKUP('Rewards (Input)'!AJ31,'Reference Table'!$J$3:$K$29,2,FALSE)),4),DEC2HEX(HEX2DEC(VLOOKUP('Rewards (Input)'!AI31,'Reference Table'!$B$3:$D$6,3,FALSE))+'Rewards (Input)'!AK31))</f>
        <v>0C3F</v>
      </c>
      <c r="AL32" s="35" t="e">
        <f>IF('Rewards (Input)'!AJ31="C",DEC2HEX(HEX2DEC(VLOOKUP('Rewards (Input)'!AL31,'Reference Table'!$G$3:$H$317,2,FALSE))+HEX2DEC(VLOOKUP('Rewards (Input)'!AK31,'Reference Table'!$J$3:$K$29,2,FALSE)),4),DEC2HEX(HEX2DEC(VLOOKUP('Rewards (Input)'!AJ31,'Reference Table'!$B$3:$D$6,3,FALSE))+'Rewards (Input)'!AL31))</f>
        <v>#N/A</v>
      </c>
      <c r="AM32" s="35" t="e">
        <f>IF('Rewards (Input)'!AK31="C",DEC2HEX(HEX2DEC(VLOOKUP('Rewards (Input)'!AM31,'Reference Table'!$G$3:$H$317,2,FALSE))+HEX2DEC(VLOOKUP('Rewards (Input)'!AL31,'Reference Table'!$J$3:$K$29,2,FALSE)),4),DEC2HEX(HEX2DEC(VLOOKUP('Rewards (Input)'!AK31,'Reference Table'!$B$3:$D$6,3,FALSE))+'Rewards (Input)'!AM31))</f>
        <v>#N/A</v>
      </c>
      <c r="AN32" s="35" t="str">
        <f>IF('Rewards (Input)'!AL31="C",DEC2HEX(HEX2DEC(VLOOKUP('Rewards (Input)'!AN31,'Reference Table'!$G$3:$H$317,2,FALSE))+HEX2DEC(VLOOKUP('Rewards (Input)'!AM31,'Reference Table'!$J$3:$K$29,2,FALSE)),4),DEC2HEX(HEX2DEC(VLOOKUP('Rewards (Input)'!AL31,'Reference Table'!$B$3:$D$6,3,FALSE))+'Rewards (Input)'!AN31))</f>
        <v>0C3F</v>
      </c>
      <c r="AO32" s="35" t="e">
        <f>IF('Rewards (Input)'!AM31="C",DEC2HEX(HEX2DEC(VLOOKUP('Rewards (Input)'!AO31,'Reference Table'!$G$3:$H$317,2,FALSE))+HEX2DEC(VLOOKUP('Rewards (Input)'!AN31,'Reference Table'!$J$3:$K$29,2,FALSE)),4),DEC2HEX(HEX2DEC(VLOOKUP('Rewards (Input)'!AM31,'Reference Table'!$B$3:$D$6,3,FALSE))+'Rewards (Input)'!AO31))</f>
        <v>#N/A</v>
      </c>
      <c r="AP32" s="35" t="e">
        <f>IF('Rewards (Input)'!AN31="C",DEC2HEX(HEX2DEC(VLOOKUP('Rewards (Input)'!AP31,'Reference Table'!$G$3:$H$317,2,FALSE))+HEX2DEC(VLOOKUP('Rewards (Input)'!AO31,'Reference Table'!$J$3:$K$29,2,FALSE)),4),DEC2HEX(HEX2DEC(VLOOKUP('Rewards (Input)'!AN31,'Reference Table'!$B$3:$D$6,3,FALSE))+'Rewards (Input)'!AP31))</f>
        <v>#N/A</v>
      </c>
      <c r="AQ32" s="35" t="str">
        <f>IF('Rewards (Input)'!AO31="C",DEC2HEX(HEX2DEC(VLOOKUP('Rewards (Input)'!AQ31,'Reference Table'!$G$3:$H$317,2,FALSE))+HEX2DEC(VLOOKUP('Rewards (Input)'!AP31,'Reference Table'!$J$3:$K$29,2,FALSE)),4),DEC2HEX(HEX2DEC(VLOOKUP('Rewards (Input)'!AO31,'Reference Table'!$B$3:$D$6,3,FALSE))+'Rewards (Input)'!AQ31))</f>
        <v>0C3F</v>
      </c>
      <c r="AR32" s="28" t="e">
        <f>IF('Rewards (Input)'!AP31="C",DEC2HEX(HEX2DEC(VLOOKUP('Rewards (Input)'!AR31,'Reference Table'!$G$3:$H$317,2,FALSE))+HEX2DEC(VLOOKUP('Rewards (Input)'!AQ31,'Reference Table'!$J$3:$K$29,2,FALSE)),4),DEC2HEX(HEX2DEC(VLOOKUP('Rewards (Input)'!AP31,'Reference Table'!$B$3:$D$6,3,FALSE))+'Rewards (Input)'!AR31))</f>
        <v>#N/A</v>
      </c>
      <c r="AS32" s="46" t="e">
        <f>IF('Rewards (Input)'!AQ31="C",DEC2HEX(HEX2DEC(VLOOKUP('Rewards (Input)'!AS31,'Reference Table'!$G$3:$H$317,2,FALSE))+HEX2DEC(VLOOKUP('Rewards (Input)'!AR31,'Reference Table'!$J$3:$K$29,2,FALSE)),4),DEC2HEX(HEX2DEC(VLOOKUP('Rewards (Input)'!AQ31,'Reference Table'!$B$3:$D$6,3,FALSE))+'Rewards (Input)'!AS31))</f>
        <v>#N/A</v>
      </c>
      <c r="AT32" s="24"/>
      <c r="AU32" s="35" t="str">
        <f>IF('Rewards (Input)'!AS31="C",DEC2HEX(HEX2DEC(VLOOKUP('Rewards (Input)'!AU31,'Reference Table'!$G$3:$H$317,2,FALSE))+HEX2DEC(VLOOKUP('Rewards (Input)'!AT31,'Reference Table'!$J$3:$K$29,2,FALSE)),4),DEC2HEX(HEX2DEC(VLOOKUP('Rewards (Input)'!AS31,'Reference Table'!$B$3:$D$6,3,FALSE))+'Rewards (Input)'!AU31))</f>
        <v>412C</v>
      </c>
      <c r="AV32" s="28" t="e">
        <f>IF('Rewards (Input)'!AT31="C",DEC2HEX(HEX2DEC(VLOOKUP('Rewards (Input)'!AV31,'Reference Table'!$G$3:$H$317,2,FALSE))+HEX2DEC(VLOOKUP('Rewards (Input)'!AU31,'Reference Table'!$J$3:$K$29,2,FALSE)),4),DEC2HEX(HEX2DEC(VLOOKUP('Rewards (Input)'!AT31,'Reference Table'!$B$3:$D$6,3,FALSE))+'Rewards (Input)'!AV31))</f>
        <v>#N/A</v>
      </c>
      <c r="AW32" s="35" t="e">
        <f>IF('Rewards (Input)'!AU31="C",DEC2HEX(HEX2DEC(VLOOKUP('Rewards (Input)'!AW31,'Reference Table'!$G$3:$H$317,2,FALSE))+HEX2DEC(VLOOKUP('Rewards (Input)'!AV31,'Reference Table'!$J$3:$K$29,2,FALSE)),4),DEC2HEX(HEX2DEC(VLOOKUP('Rewards (Input)'!AU31,'Reference Table'!$B$3:$D$6,3,FALSE))+'Rewards (Input)'!AW31))</f>
        <v>#N/A</v>
      </c>
      <c r="AX32" s="35" t="str">
        <f>IF('Rewards (Input)'!AV31="C",DEC2HEX(HEX2DEC(VLOOKUP('Rewards (Input)'!AX31,'Reference Table'!$G$3:$H$317,2,FALSE))+HEX2DEC(VLOOKUP('Rewards (Input)'!AW31,'Reference Table'!$J$3:$K$29,2,FALSE)),4),DEC2HEX(HEX2DEC(VLOOKUP('Rewards (Input)'!AV31,'Reference Table'!$B$3:$D$6,3,FALSE))+'Rewards (Input)'!AX31))</f>
        <v>8096</v>
      </c>
      <c r="AY32" s="35" t="e">
        <f>IF('Rewards (Input)'!AW31="C",DEC2HEX(HEX2DEC(VLOOKUP('Rewards (Input)'!AY31,'Reference Table'!$G$3:$H$317,2,FALSE))+HEX2DEC(VLOOKUP('Rewards (Input)'!AX31,'Reference Table'!$J$3:$K$29,2,FALSE)),4),DEC2HEX(HEX2DEC(VLOOKUP('Rewards (Input)'!AW31,'Reference Table'!$B$3:$D$6,3,FALSE))+'Rewards (Input)'!AY31))</f>
        <v>#N/A</v>
      </c>
      <c r="AZ32" s="35" t="e">
        <f>IF('Rewards (Input)'!AX31="C",DEC2HEX(HEX2DEC(VLOOKUP('Rewards (Input)'!AZ31,'Reference Table'!$G$3:$H$317,2,FALSE))+HEX2DEC(VLOOKUP('Rewards (Input)'!AY31,'Reference Table'!$J$3:$K$29,2,FALSE)),4),DEC2HEX(HEX2DEC(VLOOKUP('Rewards (Input)'!AX31,'Reference Table'!$B$3:$D$6,3,FALSE))+'Rewards (Input)'!AZ31))</f>
        <v>#N/A</v>
      </c>
      <c r="BA32" s="35" t="str">
        <f>IF('Rewards (Input)'!AY31="C",DEC2HEX(HEX2DEC(VLOOKUP('Rewards (Input)'!BA31,'Reference Table'!$G$3:$H$317,2,FALSE))+HEX2DEC(VLOOKUP('Rewards (Input)'!AZ31,'Reference Table'!$J$3:$K$29,2,FALSE)),4),DEC2HEX(HEX2DEC(VLOOKUP('Rewards (Input)'!AY31,'Reference Table'!$B$3:$D$6,3,FALSE))+'Rewards (Input)'!BA31))</f>
        <v>41C2</v>
      </c>
      <c r="BB32" s="35" t="e">
        <f>IF('Rewards (Input)'!AZ31="C",DEC2HEX(HEX2DEC(VLOOKUP('Rewards (Input)'!BB31,'Reference Table'!$G$3:$H$317,2,FALSE))+HEX2DEC(VLOOKUP('Rewards (Input)'!BA31,'Reference Table'!$J$3:$K$29,2,FALSE)),4),DEC2HEX(HEX2DEC(VLOOKUP('Rewards (Input)'!AZ31,'Reference Table'!$B$3:$D$6,3,FALSE))+'Rewards (Input)'!BB31))</f>
        <v>#N/A</v>
      </c>
      <c r="BC32" s="35" t="e">
        <f>IF('Rewards (Input)'!BA31="C",DEC2HEX(HEX2DEC(VLOOKUP('Rewards (Input)'!BC31,'Reference Table'!$G$3:$H$317,2,FALSE))+HEX2DEC(VLOOKUP('Rewards (Input)'!BB31,'Reference Table'!$J$3:$K$29,2,FALSE)),4),DEC2HEX(HEX2DEC(VLOOKUP('Rewards (Input)'!BA31,'Reference Table'!$B$3:$D$6,3,FALSE))+'Rewards (Input)'!BC31))</f>
        <v>#N/A</v>
      </c>
      <c r="BD32" s="35" t="str">
        <f>IF('Rewards (Input)'!BB31="C",DEC2HEX(HEX2DEC(VLOOKUP('Rewards (Input)'!BD31,'Reference Table'!$G$3:$H$317,2,FALSE))+HEX2DEC(VLOOKUP('Rewards (Input)'!BC31,'Reference Table'!$J$3:$K$29,2,FALSE)),4),DEC2HEX(HEX2DEC(VLOOKUP('Rewards (Input)'!BB31,'Reference Table'!$B$3:$D$6,3,FALSE))+'Rewards (Input)'!BD31))</f>
        <v>80C8</v>
      </c>
      <c r="BE32" s="35" t="e">
        <f>IF('Rewards (Input)'!BC31="C",DEC2HEX(HEX2DEC(VLOOKUP('Rewards (Input)'!BE31,'Reference Table'!$G$3:$H$317,2,FALSE))+HEX2DEC(VLOOKUP('Rewards (Input)'!BD31,'Reference Table'!$J$3:$K$29,2,FALSE)),4),DEC2HEX(HEX2DEC(VLOOKUP('Rewards (Input)'!BC31,'Reference Table'!$B$3:$D$6,3,FALSE))+'Rewards (Input)'!BE31))</f>
        <v>#N/A</v>
      </c>
      <c r="BF32" s="35" t="e">
        <f>IF('Rewards (Input)'!BD31="C",DEC2HEX(HEX2DEC(VLOOKUP('Rewards (Input)'!BF31,'Reference Table'!$G$3:$H$317,2,FALSE))+HEX2DEC(VLOOKUP('Rewards (Input)'!BE31,'Reference Table'!$J$3:$K$29,2,FALSE)),4),DEC2HEX(HEX2DEC(VLOOKUP('Rewards (Input)'!BD31,'Reference Table'!$B$3:$D$6,3,FALSE))+'Rewards (Input)'!BF31))</f>
        <v>#N/A</v>
      </c>
      <c r="BG32" s="35" t="str">
        <f>IF('Rewards (Input)'!BE31="C",DEC2HEX(HEX2DEC(VLOOKUP('Rewards (Input)'!BG31,'Reference Table'!$G$3:$H$317,2,FALSE))+HEX2DEC(VLOOKUP('Rewards (Input)'!BF31,'Reference Table'!$J$3:$K$29,2,FALSE)),4),DEC2HEX(HEX2DEC(VLOOKUP('Rewards (Input)'!BE31,'Reference Table'!$B$3:$D$6,3,FALSE))+'Rewards (Input)'!BG31))</f>
        <v>323F</v>
      </c>
      <c r="BH32" s="35" t="e">
        <f>IF('Rewards (Input)'!BF31="C",DEC2HEX(HEX2DEC(VLOOKUP('Rewards (Input)'!BH31,'Reference Table'!$G$3:$H$317,2,FALSE))+HEX2DEC(VLOOKUP('Rewards (Input)'!BG31,'Reference Table'!$J$3:$K$29,2,FALSE)),4),DEC2HEX(HEX2DEC(VLOOKUP('Rewards (Input)'!BF31,'Reference Table'!$B$3:$D$6,3,FALSE))+'Rewards (Input)'!BH31))</f>
        <v>#VALUE!</v>
      </c>
      <c r="BI32" s="35" t="e">
        <f>IF('Rewards (Input)'!BG31="C",DEC2HEX(HEX2DEC(VLOOKUP('Rewards (Input)'!BI31,'Reference Table'!$G$3:$H$317,2,FALSE))+HEX2DEC(VLOOKUP('Rewards (Input)'!BH31,'Reference Table'!$J$3:$K$29,2,FALSE)),4),DEC2HEX(HEX2DEC(VLOOKUP('Rewards (Input)'!BG31,'Reference Table'!$B$3:$D$6,3,FALSE))+'Rewards (Input)'!BI31))</f>
        <v>#N/A</v>
      </c>
      <c r="BJ32" s="35" t="str">
        <f>IF('Rewards (Input)'!BH31="C",DEC2HEX(HEX2DEC(VLOOKUP('Rewards (Input)'!BJ31,'Reference Table'!$G$3:$H$317,2,FALSE))+HEX2DEC(VLOOKUP('Rewards (Input)'!BI31,'Reference Table'!$J$3:$K$29,2,FALSE)),4),DEC2HEX(HEX2DEC(VLOOKUP('Rewards (Input)'!BH31,'Reference Table'!$B$3:$D$6,3,FALSE))+'Rewards (Input)'!BJ31))</f>
        <v>812C</v>
      </c>
      <c r="BK32" s="35" t="e">
        <f>IF('Rewards (Input)'!BI31="C",DEC2HEX(HEX2DEC(VLOOKUP('Rewards (Input)'!BK31,'Reference Table'!$G$3:$H$317,2,FALSE))+HEX2DEC(VLOOKUP('Rewards (Input)'!BJ31,'Reference Table'!$J$3:$K$29,2,FALSE)),4),DEC2HEX(HEX2DEC(VLOOKUP('Rewards (Input)'!BI31,'Reference Table'!$B$3:$D$6,3,FALSE))+'Rewards (Input)'!BK31))</f>
        <v>#N/A</v>
      </c>
      <c r="BL32" s="35" t="e">
        <f>IF('Rewards (Input)'!BJ31="C",DEC2HEX(HEX2DEC(VLOOKUP('Rewards (Input)'!BL31,'Reference Table'!$G$3:$H$317,2,FALSE))+HEX2DEC(VLOOKUP('Rewards (Input)'!BK31,'Reference Table'!$J$3:$K$29,2,FALSE)),4),DEC2HEX(HEX2DEC(VLOOKUP('Rewards (Input)'!BJ31,'Reference Table'!$B$3:$D$6,3,FALSE))+'Rewards (Input)'!BL31))</f>
        <v>#N/A</v>
      </c>
      <c r="BM32" s="35" t="str">
        <f>IF('Rewards (Input)'!BK31="C",DEC2HEX(HEX2DEC(VLOOKUP('Rewards (Input)'!BM31,'Reference Table'!$G$3:$H$317,2,FALSE))+HEX2DEC(VLOOKUP('Rewards (Input)'!BL31,'Reference Table'!$J$3:$K$29,2,FALSE)),4),DEC2HEX(HEX2DEC(VLOOKUP('Rewards (Input)'!BK31,'Reference Table'!$B$3:$D$6,3,FALSE))+'Rewards (Input)'!BM31))</f>
        <v>183F</v>
      </c>
      <c r="BN32" s="35" t="e">
        <f>IF('Rewards (Input)'!BL31="C",DEC2HEX(HEX2DEC(VLOOKUP('Rewards (Input)'!BN31,'Reference Table'!$G$3:$H$317,2,FALSE))+HEX2DEC(VLOOKUP('Rewards (Input)'!BM31,'Reference Table'!$J$3:$K$29,2,FALSE)),4),DEC2HEX(HEX2DEC(VLOOKUP('Rewards (Input)'!BL31,'Reference Table'!$B$3:$D$6,3,FALSE))+'Rewards (Input)'!BN31))</f>
        <v>#N/A</v>
      </c>
      <c r="BO32" s="35" t="e">
        <f>IF('Rewards (Input)'!BM31="C",DEC2HEX(HEX2DEC(VLOOKUP('Rewards (Input)'!BO31,'Reference Table'!$G$3:$H$317,2,FALSE))+HEX2DEC(VLOOKUP('Rewards (Input)'!BN31,'Reference Table'!$J$3:$K$29,2,FALSE)),4),DEC2HEX(HEX2DEC(VLOOKUP('Rewards (Input)'!BM31,'Reference Table'!$B$3:$D$6,3,FALSE))+'Rewards (Input)'!BO31))</f>
        <v>#N/A</v>
      </c>
      <c r="BP32" s="35" t="str">
        <f>IF('Rewards (Input)'!BN31="C",DEC2HEX(HEX2DEC(VLOOKUP('Rewards (Input)'!BP31,'Reference Table'!$G$3:$H$317,2,FALSE))+HEX2DEC(VLOOKUP('Rewards (Input)'!BO31,'Reference Table'!$J$3:$K$29,2,FALSE)),4),DEC2HEX(HEX2DEC(VLOOKUP('Rewards (Input)'!BN31,'Reference Table'!$B$3:$D$6,3,FALSE))+'Rewards (Input)'!BP31))</f>
        <v>815E</v>
      </c>
      <c r="BQ32" s="35" t="e">
        <f>IF('Rewards (Input)'!BO31="C",DEC2HEX(HEX2DEC(VLOOKUP('Rewards (Input)'!BQ31,'Reference Table'!$G$3:$H$317,2,FALSE))+HEX2DEC(VLOOKUP('Rewards (Input)'!BP31,'Reference Table'!$J$3:$K$29,2,FALSE)),4),DEC2HEX(HEX2DEC(VLOOKUP('Rewards (Input)'!BO31,'Reference Table'!$B$3:$D$6,3,FALSE))+'Rewards (Input)'!BQ31))</f>
        <v>#N/A</v>
      </c>
      <c r="BR32" s="35" t="e">
        <f>IF('Rewards (Input)'!BP31="C",DEC2HEX(HEX2DEC(VLOOKUP('Rewards (Input)'!BR31,'Reference Table'!$G$3:$H$317,2,FALSE))+HEX2DEC(VLOOKUP('Rewards (Input)'!BQ31,'Reference Table'!$J$3:$K$29,2,FALSE)),4),DEC2HEX(HEX2DEC(VLOOKUP('Rewards (Input)'!BP31,'Reference Table'!$B$3:$D$6,3,FALSE))+'Rewards (Input)'!BR31))</f>
        <v>#N/A</v>
      </c>
      <c r="BS32" s="35" t="str">
        <f>IF('Rewards (Input)'!BQ31="C",DEC2HEX(HEX2DEC(VLOOKUP('Rewards (Input)'!BS31,'Reference Table'!$G$3:$H$317,2,FALSE))+HEX2DEC(VLOOKUP('Rewards (Input)'!BR31,'Reference Table'!$J$3:$K$29,2,FALSE)),4),DEC2HEX(HEX2DEC(VLOOKUP('Rewards (Input)'!BQ31,'Reference Table'!$B$3:$D$6,3,FALSE))+'Rewards (Input)'!BS31))</f>
        <v>063F</v>
      </c>
      <c r="BT32" s="35" t="e">
        <f>IF('Rewards (Input)'!BR31="C",DEC2HEX(HEX2DEC(VLOOKUP('Rewards (Input)'!BT31,'Reference Table'!$G$3:$H$317,2,FALSE))+HEX2DEC(VLOOKUP('Rewards (Input)'!BS31,'Reference Table'!$J$3:$K$29,2,FALSE)),4),DEC2HEX(HEX2DEC(VLOOKUP('Rewards (Input)'!BR31,'Reference Table'!$B$3:$D$6,3,FALSE))+'Rewards (Input)'!BT31))</f>
        <v>#N/A</v>
      </c>
      <c r="BU32" s="35" t="e">
        <f>IF('Rewards (Input)'!BS31="C",DEC2HEX(HEX2DEC(VLOOKUP('Rewards (Input)'!BU31,'Reference Table'!$G$3:$H$317,2,FALSE))+HEX2DEC(VLOOKUP('Rewards (Input)'!BT31,'Reference Table'!$J$3:$K$29,2,FALSE)),4),DEC2HEX(HEX2DEC(VLOOKUP('Rewards (Input)'!BS31,'Reference Table'!$B$3:$D$6,3,FALSE))+'Rewards (Input)'!BU31))</f>
        <v>#N/A</v>
      </c>
      <c r="BV32" s="35" t="str">
        <f>IF('Rewards (Input)'!BT31="C",DEC2HEX(HEX2DEC(VLOOKUP('Rewards (Input)'!BV31,'Reference Table'!$G$3:$H$317,2,FALSE))+HEX2DEC(VLOOKUP('Rewards (Input)'!BU31,'Reference Table'!$J$3:$K$29,2,FALSE)),4),DEC2HEX(HEX2DEC(VLOOKUP('Rewards (Input)'!BT31,'Reference Table'!$B$3:$D$6,3,FALSE))+'Rewards (Input)'!BV31))</f>
        <v>8000</v>
      </c>
      <c r="BW32" s="35" t="e">
        <f>IF('Rewards (Input)'!BU31="C",DEC2HEX(HEX2DEC(VLOOKUP('Rewards (Input)'!BW31,'Reference Table'!$G$3:$H$317,2,FALSE))+HEX2DEC(VLOOKUP('Rewards (Input)'!BV31,'Reference Table'!$J$3:$K$29,2,FALSE)),4),DEC2HEX(HEX2DEC(VLOOKUP('Rewards (Input)'!BU31,'Reference Table'!$B$3:$D$6,3,FALSE))+'Rewards (Input)'!BW31))</f>
        <v>#N/A</v>
      </c>
      <c r="BX32" s="35" t="e">
        <f>IF('Rewards (Input)'!BV31="C",DEC2HEX(HEX2DEC(VLOOKUP('Rewards (Input)'!BX31,'Reference Table'!$G$3:$H$317,2,FALSE))+HEX2DEC(VLOOKUP('Rewards (Input)'!BW31,'Reference Table'!$J$3:$K$29,2,FALSE)),4),DEC2HEX(HEX2DEC(VLOOKUP('Rewards (Input)'!BV31,'Reference Table'!$B$3:$D$6,3,FALSE))+'Rewards (Input)'!BX31))</f>
        <v>#N/A</v>
      </c>
      <c r="BY32" s="35" t="str">
        <f>IF('Rewards (Input)'!BW31="C",DEC2HEX(HEX2DEC(VLOOKUP('Rewards (Input)'!BY31,'Reference Table'!$G$3:$H$317,2,FALSE))+HEX2DEC(VLOOKUP('Rewards (Input)'!BX31,'Reference Table'!$J$3:$K$29,2,FALSE)),4),DEC2HEX(HEX2DEC(VLOOKUP('Rewards (Input)'!BW31,'Reference Table'!$B$3:$D$6,3,FALSE))+'Rewards (Input)'!BY31))</f>
        <v>0C3F</v>
      </c>
      <c r="BZ32" s="35" t="e">
        <f>IF('Rewards (Input)'!BX31="C",DEC2HEX(HEX2DEC(VLOOKUP('Rewards (Input)'!BZ31,'Reference Table'!$G$3:$H$317,2,FALSE))+HEX2DEC(VLOOKUP('Rewards (Input)'!BY31,'Reference Table'!$J$3:$K$29,2,FALSE)),4),DEC2HEX(HEX2DEC(VLOOKUP('Rewards (Input)'!BX31,'Reference Table'!$B$3:$D$6,3,FALSE))+'Rewards (Input)'!BZ31))</f>
        <v>#N/A</v>
      </c>
      <c r="CA32" s="35" t="e">
        <f>IF('Rewards (Input)'!BY31="C",DEC2HEX(HEX2DEC(VLOOKUP('Rewards (Input)'!CA31,'Reference Table'!$G$3:$H$317,2,FALSE))+HEX2DEC(VLOOKUP('Rewards (Input)'!BZ31,'Reference Table'!$J$3:$K$29,2,FALSE)),4),DEC2HEX(HEX2DEC(VLOOKUP('Rewards (Input)'!BY31,'Reference Table'!$B$3:$D$6,3,FALSE))+'Rewards (Input)'!CA31))</f>
        <v>#N/A</v>
      </c>
      <c r="CB32" s="35" t="str">
        <f>IF('Rewards (Input)'!BZ31="C",DEC2HEX(HEX2DEC(VLOOKUP('Rewards (Input)'!CB31,'Reference Table'!$G$3:$H$317,2,FALSE))+HEX2DEC(VLOOKUP('Rewards (Input)'!CA31,'Reference Table'!$J$3:$K$29,2,FALSE)),4),DEC2HEX(HEX2DEC(VLOOKUP('Rewards (Input)'!BZ31,'Reference Table'!$B$3:$D$6,3,FALSE))+'Rewards (Input)'!CB31))</f>
        <v>0C3F</v>
      </c>
      <c r="CC32" s="35" t="e">
        <f>IF('Rewards (Input)'!CA31="C",DEC2HEX(HEX2DEC(VLOOKUP('Rewards (Input)'!CC31,'Reference Table'!$G$3:$H$317,2,FALSE))+HEX2DEC(VLOOKUP('Rewards (Input)'!CB31,'Reference Table'!$J$3:$K$29,2,FALSE)),4),DEC2HEX(HEX2DEC(VLOOKUP('Rewards (Input)'!CA31,'Reference Table'!$B$3:$D$6,3,FALSE))+'Rewards (Input)'!CC31))</f>
        <v>#N/A</v>
      </c>
      <c r="CD32" s="35" t="e">
        <f>IF('Rewards (Input)'!CB31="C",DEC2HEX(HEX2DEC(VLOOKUP('Rewards (Input)'!CD31,'Reference Table'!$G$3:$H$317,2,FALSE))+HEX2DEC(VLOOKUP('Rewards (Input)'!CC31,'Reference Table'!$J$3:$K$29,2,FALSE)),4),DEC2HEX(HEX2DEC(VLOOKUP('Rewards (Input)'!CB31,'Reference Table'!$B$3:$D$6,3,FALSE))+'Rewards (Input)'!CD31))</f>
        <v>#N/A</v>
      </c>
      <c r="CE32" s="35" t="str">
        <f>IF('Rewards (Input)'!CC31="C",DEC2HEX(HEX2DEC(VLOOKUP('Rewards (Input)'!CE31,'Reference Table'!$G$3:$H$317,2,FALSE))+HEX2DEC(VLOOKUP('Rewards (Input)'!CD31,'Reference Table'!$J$3:$K$29,2,FALSE)),4),DEC2HEX(HEX2DEC(VLOOKUP('Rewards (Input)'!CC31,'Reference Table'!$B$3:$D$6,3,FALSE))+'Rewards (Input)'!CE31))</f>
        <v>0C3F</v>
      </c>
      <c r="CF32" s="35" t="e">
        <f>IF('Rewards (Input)'!CD31="C",DEC2HEX(HEX2DEC(VLOOKUP('Rewards (Input)'!CF31,'Reference Table'!$G$3:$H$317,2,FALSE))+HEX2DEC(VLOOKUP('Rewards (Input)'!CE31,'Reference Table'!$J$3:$K$29,2,FALSE)),4),DEC2HEX(HEX2DEC(VLOOKUP('Rewards (Input)'!CD31,'Reference Table'!$B$3:$D$6,3,FALSE))+'Rewards (Input)'!CF31))</f>
        <v>#N/A</v>
      </c>
      <c r="CG32" s="35" t="e">
        <f>IF('Rewards (Input)'!CE31="C",DEC2HEX(HEX2DEC(VLOOKUP('Rewards (Input)'!CG31,'Reference Table'!$G$3:$H$317,2,FALSE))+HEX2DEC(VLOOKUP('Rewards (Input)'!CF31,'Reference Table'!$J$3:$K$29,2,FALSE)),4),DEC2HEX(HEX2DEC(VLOOKUP('Rewards (Input)'!CE31,'Reference Table'!$B$3:$D$6,3,FALSE))+'Rewards (Input)'!CG31))</f>
        <v>#N/A</v>
      </c>
      <c r="CH32" s="35" t="str">
        <f>IF('Rewards (Input)'!CF31="C",DEC2HEX(HEX2DEC(VLOOKUP('Rewards (Input)'!CH31,'Reference Table'!$G$3:$H$317,2,FALSE))+HEX2DEC(VLOOKUP('Rewards (Input)'!CG31,'Reference Table'!$J$3:$K$29,2,FALSE)),4),DEC2HEX(HEX2DEC(VLOOKUP('Rewards (Input)'!CF31,'Reference Table'!$B$3:$D$6,3,FALSE))+'Rewards (Input)'!CH31))</f>
        <v>0C3F</v>
      </c>
      <c r="CI32" s="28"/>
    </row>
    <row r="33" spans="1:87">
      <c r="A33" s="25" t="str">
        <f t="shared" si="0"/>
        <v>1C</v>
      </c>
      <c r="B33" s="25" t="s">
        <v>69</v>
      </c>
      <c r="C33" s="37" t="str">
        <f t="shared" si="1"/>
        <v>166C8</v>
      </c>
      <c r="D33" s="35" t="str">
        <f>IF('Rewards (Input)'!B32="C",DEC2HEX(HEX2DEC(VLOOKUP('Rewards (Input)'!D32,'Reference Table'!$G$3:$H$317,2,FALSE))+HEX2DEC(VLOOKUP('Rewards (Input)'!C32,'Reference Table'!$J$3:$K$29,2,FALSE)),4),DEC2HEX(HEX2DEC(VLOOKUP('Rewards (Input)'!B32,'Reference Table'!$B$3:$D$6,3,FALSE))+'Rewards (Input)'!D32))</f>
        <v>47D0</v>
      </c>
      <c r="E33" s="35" t="e">
        <f>IF('Rewards (Input)'!C32="C",DEC2HEX(HEX2DEC(VLOOKUP('Rewards (Input)'!E32,'Reference Table'!$G$3:$H$317,2,FALSE))+HEX2DEC(VLOOKUP('Rewards (Input)'!D32,'Reference Table'!$J$3:$K$29,2,FALSE)),4),DEC2HEX(HEX2DEC(VLOOKUP('Rewards (Input)'!C32,'Reference Table'!$B$3:$D$6,3,FALSE))+'Rewards (Input)'!E32))</f>
        <v>#N/A</v>
      </c>
      <c r="F33" s="35" t="e">
        <f>IF('Rewards (Input)'!D32="C",DEC2HEX(HEX2DEC(VLOOKUP('Rewards (Input)'!F32,'Reference Table'!$G$3:$H$317,2,FALSE))+HEX2DEC(VLOOKUP('Rewards (Input)'!E32,'Reference Table'!$J$3:$K$29,2,FALSE)),4),DEC2HEX(HEX2DEC(VLOOKUP('Rewards (Input)'!D32,'Reference Table'!$B$3:$D$6,3,FALSE))+'Rewards (Input)'!F32))</f>
        <v>#N/A</v>
      </c>
      <c r="G33" s="35" t="str">
        <f>IF('Rewards (Input)'!E32="C",DEC2HEX(HEX2DEC(VLOOKUP('Rewards (Input)'!G32,'Reference Table'!$G$3:$H$317,2,FALSE))+HEX2DEC(VLOOKUP('Rewards (Input)'!F32,'Reference Table'!$J$3:$K$29,2,FALSE)),4),DEC2HEX(HEX2DEC(VLOOKUP('Rewards (Input)'!E32,'Reference Table'!$B$3:$D$6,3,FALSE))+'Rewards (Input)'!G32))</f>
        <v>47D0</v>
      </c>
      <c r="H33" s="35" t="e">
        <f>IF('Rewards (Input)'!F32="C",DEC2HEX(HEX2DEC(VLOOKUP('Rewards (Input)'!H32,'Reference Table'!$G$3:$H$317,2,FALSE))+HEX2DEC(VLOOKUP('Rewards (Input)'!G32,'Reference Table'!$J$3:$K$29,2,FALSE)),4),DEC2HEX(HEX2DEC(VLOOKUP('Rewards (Input)'!F32,'Reference Table'!$B$3:$D$6,3,FALSE))+'Rewards (Input)'!H32))</f>
        <v>#N/A</v>
      </c>
      <c r="I33" s="35" t="e">
        <f>IF('Rewards (Input)'!G32="C",DEC2HEX(HEX2DEC(VLOOKUP('Rewards (Input)'!I32,'Reference Table'!$G$3:$H$317,2,FALSE))+HEX2DEC(VLOOKUP('Rewards (Input)'!H32,'Reference Table'!$J$3:$K$29,2,FALSE)),4),DEC2HEX(HEX2DEC(VLOOKUP('Rewards (Input)'!G32,'Reference Table'!$B$3:$D$6,3,FALSE))+'Rewards (Input)'!I32))</f>
        <v>#N/A</v>
      </c>
      <c r="J33" s="35" t="str">
        <f>IF('Rewards (Input)'!H32="C",DEC2HEX(HEX2DEC(VLOOKUP('Rewards (Input)'!J32,'Reference Table'!$G$3:$H$317,2,FALSE))+HEX2DEC(VLOOKUP('Rewards (Input)'!I32,'Reference Table'!$J$3:$K$29,2,FALSE)),4),DEC2HEX(HEX2DEC(VLOOKUP('Rewards (Input)'!H32,'Reference Table'!$B$3:$D$6,3,FALSE))+'Rewards (Input)'!J32))</f>
        <v>47D0</v>
      </c>
      <c r="K33" s="35" t="e">
        <f>IF('Rewards (Input)'!I32="C",DEC2HEX(HEX2DEC(VLOOKUP('Rewards (Input)'!K32,'Reference Table'!$G$3:$H$317,2,FALSE))+HEX2DEC(VLOOKUP('Rewards (Input)'!J32,'Reference Table'!$J$3:$K$29,2,FALSE)),4),DEC2HEX(HEX2DEC(VLOOKUP('Rewards (Input)'!I32,'Reference Table'!$B$3:$D$6,3,FALSE))+'Rewards (Input)'!K32))</f>
        <v>#N/A</v>
      </c>
      <c r="L33" s="35" t="e">
        <f>IF('Rewards (Input)'!J32="C",DEC2HEX(HEX2DEC(VLOOKUP('Rewards (Input)'!L32,'Reference Table'!$G$3:$H$317,2,FALSE))+HEX2DEC(VLOOKUP('Rewards (Input)'!K32,'Reference Table'!$J$3:$K$29,2,FALSE)),4),DEC2HEX(HEX2DEC(VLOOKUP('Rewards (Input)'!J32,'Reference Table'!$B$3:$D$6,3,FALSE))+'Rewards (Input)'!L32))</f>
        <v>#N/A</v>
      </c>
      <c r="M33" s="35" t="str">
        <f>IF('Rewards (Input)'!K32="C",DEC2HEX(HEX2DEC(VLOOKUP('Rewards (Input)'!M32,'Reference Table'!$G$3:$H$317,2,FALSE))+HEX2DEC(VLOOKUP('Rewards (Input)'!L32,'Reference Table'!$J$3:$K$29,2,FALSE)),4),DEC2HEX(HEX2DEC(VLOOKUP('Rewards (Input)'!K32,'Reference Table'!$B$3:$D$6,3,FALSE))+'Rewards (Input)'!M32))</f>
        <v>47D0</v>
      </c>
      <c r="N33" s="35" t="e">
        <f>IF('Rewards (Input)'!L32="C",DEC2HEX(HEX2DEC(VLOOKUP('Rewards (Input)'!N32,'Reference Table'!$G$3:$H$317,2,FALSE))+HEX2DEC(VLOOKUP('Rewards (Input)'!M32,'Reference Table'!$J$3:$K$29,2,FALSE)),4),DEC2HEX(HEX2DEC(VLOOKUP('Rewards (Input)'!L32,'Reference Table'!$B$3:$D$6,3,FALSE))+'Rewards (Input)'!N32))</f>
        <v>#N/A</v>
      </c>
      <c r="O33" s="35" t="e">
        <f>IF('Rewards (Input)'!M32="C",DEC2HEX(HEX2DEC(VLOOKUP('Rewards (Input)'!O32,'Reference Table'!$G$3:$H$317,2,FALSE))+HEX2DEC(VLOOKUP('Rewards (Input)'!N32,'Reference Table'!$J$3:$K$29,2,FALSE)),4),DEC2HEX(HEX2DEC(VLOOKUP('Rewards (Input)'!M32,'Reference Table'!$B$3:$D$6,3,FALSE))+'Rewards (Input)'!O32))</f>
        <v>#N/A</v>
      </c>
      <c r="P33" s="35" t="str">
        <f>IF('Rewards (Input)'!N32="C",DEC2HEX(HEX2DEC(VLOOKUP('Rewards (Input)'!P32,'Reference Table'!$G$3:$H$317,2,FALSE))+HEX2DEC(VLOOKUP('Rewards (Input)'!O32,'Reference Table'!$J$3:$K$29,2,FALSE)),4),DEC2HEX(HEX2DEC(VLOOKUP('Rewards (Input)'!N32,'Reference Table'!$B$3:$D$6,3,FALSE))+'Rewards (Input)'!P32))</f>
        <v>47D0</v>
      </c>
      <c r="Q33" s="35" t="e">
        <f>IF('Rewards (Input)'!O32="C",DEC2HEX(HEX2DEC(VLOOKUP('Rewards (Input)'!Q32,'Reference Table'!$G$3:$H$317,2,FALSE))+HEX2DEC(VLOOKUP('Rewards (Input)'!P32,'Reference Table'!$J$3:$K$29,2,FALSE)),4),DEC2HEX(HEX2DEC(VLOOKUP('Rewards (Input)'!O32,'Reference Table'!$B$3:$D$6,3,FALSE))+'Rewards (Input)'!Q32))</f>
        <v>#N/A</v>
      </c>
      <c r="R33" s="35" t="e">
        <f>IF('Rewards (Input)'!P32="C",DEC2HEX(HEX2DEC(VLOOKUP('Rewards (Input)'!R32,'Reference Table'!$G$3:$H$317,2,FALSE))+HEX2DEC(VLOOKUP('Rewards (Input)'!Q32,'Reference Table'!$J$3:$K$29,2,FALSE)),4),DEC2HEX(HEX2DEC(VLOOKUP('Rewards (Input)'!P32,'Reference Table'!$B$3:$D$6,3,FALSE))+'Rewards (Input)'!R32))</f>
        <v>#N/A</v>
      </c>
      <c r="S33" s="35" t="str">
        <f>IF('Rewards (Input)'!Q32="C",DEC2HEX(HEX2DEC(VLOOKUP('Rewards (Input)'!S32,'Reference Table'!$G$3:$H$317,2,FALSE))+HEX2DEC(VLOOKUP('Rewards (Input)'!R32,'Reference Table'!$J$3:$K$29,2,FALSE)),4),DEC2HEX(HEX2DEC(VLOOKUP('Rewards (Input)'!Q32,'Reference Table'!$B$3:$D$6,3,FALSE))+'Rewards (Input)'!S32))</f>
        <v>47D0</v>
      </c>
      <c r="T33" s="35" t="e">
        <f>IF('Rewards (Input)'!R32="C",DEC2HEX(HEX2DEC(VLOOKUP('Rewards (Input)'!T32,'Reference Table'!$G$3:$H$317,2,FALSE))+HEX2DEC(VLOOKUP('Rewards (Input)'!S32,'Reference Table'!$J$3:$K$29,2,FALSE)),4),DEC2HEX(HEX2DEC(VLOOKUP('Rewards (Input)'!R32,'Reference Table'!$B$3:$D$6,3,FALSE))+'Rewards (Input)'!T32))</f>
        <v>#N/A</v>
      </c>
      <c r="U33" s="35" t="e">
        <f>IF('Rewards (Input)'!S32="C",DEC2HEX(HEX2DEC(VLOOKUP('Rewards (Input)'!U32,'Reference Table'!$G$3:$H$317,2,FALSE))+HEX2DEC(VLOOKUP('Rewards (Input)'!T32,'Reference Table'!$J$3:$K$29,2,FALSE)),4),DEC2HEX(HEX2DEC(VLOOKUP('Rewards (Input)'!S32,'Reference Table'!$B$3:$D$6,3,FALSE))+'Rewards (Input)'!U32))</f>
        <v>#N/A</v>
      </c>
      <c r="V33" s="35" t="str">
        <f>IF('Rewards (Input)'!T32="C",DEC2HEX(HEX2DEC(VLOOKUP('Rewards (Input)'!V32,'Reference Table'!$G$3:$H$317,2,FALSE))+HEX2DEC(VLOOKUP('Rewards (Input)'!U32,'Reference Table'!$J$3:$K$29,2,FALSE)),4),DEC2HEX(HEX2DEC(VLOOKUP('Rewards (Input)'!T32,'Reference Table'!$B$3:$D$6,3,FALSE))+'Rewards (Input)'!V32))</f>
        <v>47D0</v>
      </c>
      <c r="W33" s="35" t="e">
        <f>IF('Rewards (Input)'!U32="C",DEC2HEX(HEX2DEC(VLOOKUP('Rewards (Input)'!W32,'Reference Table'!$G$3:$H$317,2,FALSE))+HEX2DEC(VLOOKUP('Rewards (Input)'!V32,'Reference Table'!$J$3:$K$29,2,FALSE)),4),DEC2HEX(HEX2DEC(VLOOKUP('Rewards (Input)'!U32,'Reference Table'!$B$3:$D$6,3,FALSE))+'Rewards (Input)'!W32))</f>
        <v>#N/A</v>
      </c>
      <c r="X33" s="35" t="e">
        <f>IF('Rewards (Input)'!V32="C",DEC2HEX(HEX2DEC(VLOOKUP('Rewards (Input)'!X32,'Reference Table'!$G$3:$H$317,2,FALSE))+HEX2DEC(VLOOKUP('Rewards (Input)'!W32,'Reference Table'!$J$3:$K$29,2,FALSE)),4),DEC2HEX(HEX2DEC(VLOOKUP('Rewards (Input)'!V32,'Reference Table'!$B$3:$D$6,3,FALSE))+'Rewards (Input)'!X32))</f>
        <v>#N/A</v>
      </c>
      <c r="Y33" s="35" t="str">
        <f>IF('Rewards (Input)'!W32="C",DEC2HEX(HEX2DEC(VLOOKUP('Rewards (Input)'!Y32,'Reference Table'!$G$3:$H$317,2,FALSE))+HEX2DEC(VLOOKUP('Rewards (Input)'!X32,'Reference Table'!$J$3:$K$29,2,FALSE)),4),DEC2HEX(HEX2DEC(VLOOKUP('Rewards (Input)'!W32,'Reference Table'!$B$3:$D$6,3,FALSE))+'Rewards (Input)'!Y32))</f>
        <v>47D0</v>
      </c>
      <c r="Z33" s="35" t="e">
        <f>IF('Rewards (Input)'!X32="C",DEC2HEX(HEX2DEC(VLOOKUP('Rewards (Input)'!Z32,'Reference Table'!$G$3:$H$317,2,FALSE))+HEX2DEC(VLOOKUP('Rewards (Input)'!Y32,'Reference Table'!$J$3:$K$29,2,FALSE)),4),DEC2HEX(HEX2DEC(VLOOKUP('Rewards (Input)'!X32,'Reference Table'!$B$3:$D$6,3,FALSE))+'Rewards (Input)'!Z32))</f>
        <v>#N/A</v>
      </c>
      <c r="AA33" s="35" t="e">
        <f>IF('Rewards (Input)'!Y32="C",DEC2HEX(HEX2DEC(VLOOKUP('Rewards (Input)'!AA32,'Reference Table'!$G$3:$H$317,2,FALSE))+HEX2DEC(VLOOKUP('Rewards (Input)'!Z32,'Reference Table'!$J$3:$K$29,2,FALSE)),4),DEC2HEX(HEX2DEC(VLOOKUP('Rewards (Input)'!Y32,'Reference Table'!$B$3:$D$6,3,FALSE))+'Rewards (Input)'!AA32))</f>
        <v>#N/A</v>
      </c>
      <c r="AB33" s="35" t="str">
        <f>IF('Rewards (Input)'!Z32="C",DEC2HEX(HEX2DEC(VLOOKUP('Rewards (Input)'!AB32,'Reference Table'!$G$3:$H$317,2,FALSE))+HEX2DEC(VLOOKUP('Rewards (Input)'!AA32,'Reference Table'!$J$3:$K$29,2,FALSE)),4),DEC2HEX(HEX2DEC(VLOOKUP('Rewards (Input)'!Z32,'Reference Table'!$B$3:$D$6,3,FALSE))+'Rewards (Input)'!AB32))</f>
        <v>47D0</v>
      </c>
      <c r="AC33" s="35" t="e">
        <f>IF('Rewards (Input)'!AA32="C",DEC2HEX(HEX2DEC(VLOOKUP('Rewards (Input)'!AC32,'Reference Table'!$G$3:$H$317,2,FALSE))+HEX2DEC(VLOOKUP('Rewards (Input)'!AB32,'Reference Table'!$J$3:$K$29,2,FALSE)),4),DEC2HEX(HEX2DEC(VLOOKUP('Rewards (Input)'!AA32,'Reference Table'!$B$3:$D$6,3,FALSE))+'Rewards (Input)'!AC32))</f>
        <v>#N/A</v>
      </c>
      <c r="AD33" s="35" t="e">
        <f>IF('Rewards (Input)'!AB32="C",DEC2HEX(HEX2DEC(VLOOKUP('Rewards (Input)'!AD32,'Reference Table'!$G$3:$H$317,2,FALSE))+HEX2DEC(VLOOKUP('Rewards (Input)'!AC32,'Reference Table'!$J$3:$K$29,2,FALSE)),4),DEC2HEX(HEX2DEC(VLOOKUP('Rewards (Input)'!AB32,'Reference Table'!$B$3:$D$6,3,FALSE))+'Rewards (Input)'!AD32))</f>
        <v>#N/A</v>
      </c>
      <c r="AE33" s="35" t="str">
        <f>IF('Rewards (Input)'!AC32="C",DEC2HEX(HEX2DEC(VLOOKUP('Rewards (Input)'!AE32,'Reference Table'!$G$3:$H$317,2,FALSE))+HEX2DEC(VLOOKUP('Rewards (Input)'!AD32,'Reference Table'!$J$3:$K$29,2,FALSE)),4),DEC2HEX(HEX2DEC(VLOOKUP('Rewards (Input)'!AC32,'Reference Table'!$B$3:$D$6,3,FALSE))+'Rewards (Input)'!AE32))</f>
        <v>47D0</v>
      </c>
      <c r="AF33" s="35" t="e">
        <f>IF('Rewards (Input)'!AD32="C",DEC2HEX(HEX2DEC(VLOOKUP('Rewards (Input)'!AF32,'Reference Table'!$G$3:$H$317,2,FALSE))+HEX2DEC(VLOOKUP('Rewards (Input)'!AE32,'Reference Table'!$J$3:$K$29,2,FALSE)),4),DEC2HEX(HEX2DEC(VLOOKUP('Rewards (Input)'!AD32,'Reference Table'!$B$3:$D$6,3,FALSE))+'Rewards (Input)'!AF32))</f>
        <v>#N/A</v>
      </c>
      <c r="AG33" s="35" t="e">
        <f>IF('Rewards (Input)'!AE32="C",DEC2HEX(HEX2DEC(VLOOKUP('Rewards (Input)'!AG32,'Reference Table'!$G$3:$H$317,2,FALSE))+HEX2DEC(VLOOKUP('Rewards (Input)'!AF32,'Reference Table'!$J$3:$K$29,2,FALSE)),4),DEC2HEX(HEX2DEC(VLOOKUP('Rewards (Input)'!AE32,'Reference Table'!$B$3:$D$6,3,FALSE))+'Rewards (Input)'!AG32))</f>
        <v>#N/A</v>
      </c>
      <c r="AH33" s="35" t="str">
        <f>IF('Rewards (Input)'!AF32="C",DEC2HEX(HEX2DEC(VLOOKUP('Rewards (Input)'!AH32,'Reference Table'!$G$3:$H$317,2,FALSE))+HEX2DEC(VLOOKUP('Rewards (Input)'!AG32,'Reference Table'!$J$3:$K$29,2,FALSE)),4),DEC2HEX(HEX2DEC(VLOOKUP('Rewards (Input)'!AF32,'Reference Table'!$B$3:$D$6,3,FALSE))+'Rewards (Input)'!AH32))</f>
        <v>4BB8</v>
      </c>
      <c r="AI33" s="35" t="e">
        <f>IF('Rewards (Input)'!AG32="C",DEC2HEX(HEX2DEC(VLOOKUP('Rewards (Input)'!AI32,'Reference Table'!$G$3:$H$317,2,FALSE))+HEX2DEC(VLOOKUP('Rewards (Input)'!AH32,'Reference Table'!$J$3:$K$29,2,FALSE)),4),DEC2HEX(HEX2DEC(VLOOKUP('Rewards (Input)'!AG32,'Reference Table'!$B$3:$D$6,3,FALSE))+'Rewards (Input)'!AI32))</f>
        <v>#N/A</v>
      </c>
      <c r="AJ33" s="35" t="e">
        <f>IF('Rewards (Input)'!AH32="C",DEC2HEX(HEX2DEC(VLOOKUP('Rewards (Input)'!AJ32,'Reference Table'!$G$3:$H$317,2,FALSE))+HEX2DEC(VLOOKUP('Rewards (Input)'!AI32,'Reference Table'!$J$3:$K$29,2,FALSE)),4),DEC2HEX(HEX2DEC(VLOOKUP('Rewards (Input)'!AH32,'Reference Table'!$B$3:$D$6,3,FALSE))+'Rewards (Input)'!AJ32))</f>
        <v>#N/A</v>
      </c>
      <c r="AK33" s="35" t="str">
        <f>IF('Rewards (Input)'!AI32="C",DEC2HEX(HEX2DEC(VLOOKUP('Rewards (Input)'!AK32,'Reference Table'!$G$3:$H$317,2,FALSE))+HEX2DEC(VLOOKUP('Rewards (Input)'!AJ32,'Reference Table'!$J$3:$K$29,2,FALSE)),4),DEC2HEX(HEX2DEC(VLOOKUP('Rewards (Input)'!AI32,'Reference Table'!$B$3:$D$6,3,FALSE))+'Rewards (Input)'!AK32))</f>
        <v>4BB8</v>
      </c>
      <c r="AL33" s="35" t="e">
        <f>IF('Rewards (Input)'!AJ32="C",DEC2HEX(HEX2DEC(VLOOKUP('Rewards (Input)'!AL32,'Reference Table'!$G$3:$H$317,2,FALSE))+HEX2DEC(VLOOKUP('Rewards (Input)'!AK32,'Reference Table'!$J$3:$K$29,2,FALSE)),4),DEC2HEX(HEX2DEC(VLOOKUP('Rewards (Input)'!AJ32,'Reference Table'!$B$3:$D$6,3,FALSE))+'Rewards (Input)'!AL32))</f>
        <v>#N/A</v>
      </c>
      <c r="AM33" s="35" t="e">
        <f>IF('Rewards (Input)'!AK32="C",DEC2HEX(HEX2DEC(VLOOKUP('Rewards (Input)'!AM32,'Reference Table'!$G$3:$H$317,2,FALSE))+HEX2DEC(VLOOKUP('Rewards (Input)'!AL32,'Reference Table'!$J$3:$K$29,2,FALSE)),4),DEC2HEX(HEX2DEC(VLOOKUP('Rewards (Input)'!AK32,'Reference Table'!$B$3:$D$6,3,FALSE))+'Rewards (Input)'!AM32))</f>
        <v>#N/A</v>
      </c>
      <c r="AN33" s="35" t="str">
        <f>IF('Rewards (Input)'!AL32="C",DEC2HEX(HEX2DEC(VLOOKUP('Rewards (Input)'!AN32,'Reference Table'!$G$3:$H$317,2,FALSE))+HEX2DEC(VLOOKUP('Rewards (Input)'!AM32,'Reference Table'!$J$3:$K$29,2,FALSE)),4),DEC2HEX(HEX2DEC(VLOOKUP('Rewards (Input)'!AL32,'Reference Table'!$B$3:$D$6,3,FALSE))+'Rewards (Input)'!AN32))</f>
        <v>4FA0</v>
      </c>
      <c r="AO33" s="35" t="e">
        <f>IF('Rewards (Input)'!AM32="C",DEC2HEX(HEX2DEC(VLOOKUP('Rewards (Input)'!AO32,'Reference Table'!$G$3:$H$317,2,FALSE))+HEX2DEC(VLOOKUP('Rewards (Input)'!AN32,'Reference Table'!$J$3:$K$29,2,FALSE)),4),DEC2HEX(HEX2DEC(VLOOKUP('Rewards (Input)'!AM32,'Reference Table'!$B$3:$D$6,3,FALSE))+'Rewards (Input)'!AO32))</f>
        <v>#N/A</v>
      </c>
      <c r="AP33" s="35" t="e">
        <f>IF('Rewards (Input)'!AN32="C",DEC2HEX(HEX2DEC(VLOOKUP('Rewards (Input)'!AP32,'Reference Table'!$G$3:$H$317,2,FALSE))+HEX2DEC(VLOOKUP('Rewards (Input)'!AO32,'Reference Table'!$J$3:$K$29,2,FALSE)),4),DEC2HEX(HEX2DEC(VLOOKUP('Rewards (Input)'!AN32,'Reference Table'!$B$3:$D$6,3,FALSE))+'Rewards (Input)'!AP32))</f>
        <v>#N/A</v>
      </c>
      <c r="AQ33" s="35" t="str">
        <f>IF('Rewards (Input)'!AO32="C",DEC2HEX(HEX2DEC(VLOOKUP('Rewards (Input)'!AQ32,'Reference Table'!$G$3:$H$317,2,FALSE))+HEX2DEC(VLOOKUP('Rewards (Input)'!AP32,'Reference Table'!$J$3:$K$29,2,FALSE)),4),DEC2HEX(HEX2DEC(VLOOKUP('Rewards (Input)'!AO32,'Reference Table'!$B$3:$D$6,3,FALSE))+'Rewards (Input)'!AQ32))</f>
        <v>4FA0</v>
      </c>
      <c r="AR33" s="28" t="e">
        <f>IF('Rewards (Input)'!AP32="C",DEC2HEX(HEX2DEC(VLOOKUP('Rewards (Input)'!AR32,'Reference Table'!$G$3:$H$317,2,FALSE))+HEX2DEC(VLOOKUP('Rewards (Input)'!AQ32,'Reference Table'!$J$3:$K$29,2,FALSE)),4),DEC2HEX(HEX2DEC(VLOOKUP('Rewards (Input)'!AP32,'Reference Table'!$B$3:$D$6,3,FALSE))+'Rewards (Input)'!AR32))</f>
        <v>#N/A</v>
      </c>
      <c r="AS33" s="46" t="e">
        <f>IF('Rewards (Input)'!AQ32="C",DEC2HEX(HEX2DEC(VLOOKUP('Rewards (Input)'!AS32,'Reference Table'!$G$3:$H$317,2,FALSE))+HEX2DEC(VLOOKUP('Rewards (Input)'!AR32,'Reference Table'!$J$3:$K$29,2,FALSE)),4),DEC2HEX(HEX2DEC(VLOOKUP('Rewards (Input)'!AQ32,'Reference Table'!$B$3:$D$6,3,FALSE))+'Rewards (Input)'!AS32))</f>
        <v>#N/A</v>
      </c>
      <c r="AT33" s="24"/>
      <c r="AU33" s="35" t="str">
        <f>IF('Rewards (Input)'!AS32="C",DEC2HEX(HEX2DEC(VLOOKUP('Rewards (Input)'!AU32,'Reference Table'!$G$3:$H$317,2,FALSE))+HEX2DEC(VLOOKUP('Rewards (Input)'!AT32,'Reference Table'!$J$3:$K$29,2,FALSE)),4),DEC2HEX(HEX2DEC(VLOOKUP('Rewards (Input)'!AS32,'Reference Table'!$B$3:$D$6,3,FALSE))+'Rewards (Input)'!AU32))</f>
        <v>47D0</v>
      </c>
      <c r="AV33" s="28" t="e">
        <f>IF('Rewards (Input)'!AT32="C",DEC2HEX(HEX2DEC(VLOOKUP('Rewards (Input)'!AV32,'Reference Table'!$G$3:$H$317,2,FALSE))+HEX2DEC(VLOOKUP('Rewards (Input)'!AU32,'Reference Table'!$J$3:$K$29,2,FALSE)),4),DEC2HEX(HEX2DEC(VLOOKUP('Rewards (Input)'!AT32,'Reference Table'!$B$3:$D$6,3,FALSE))+'Rewards (Input)'!AV32))</f>
        <v>#N/A</v>
      </c>
      <c r="AW33" s="35" t="e">
        <f>IF('Rewards (Input)'!AU32="C",DEC2HEX(HEX2DEC(VLOOKUP('Rewards (Input)'!AW32,'Reference Table'!$G$3:$H$317,2,FALSE))+HEX2DEC(VLOOKUP('Rewards (Input)'!AV32,'Reference Table'!$J$3:$K$29,2,FALSE)),4),DEC2HEX(HEX2DEC(VLOOKUP('Rewards (Input)'!AU32,'Reference Table'!$B$3:$D$6,3,FALSE))+'Rewards (Input)'!AW32))</f>
        <v>#N/A</v>
      </c>
      <c r="AX33" s="35" t="str">
        <f>IF('Rewards (Input)'!AV32="C",DEC2HEX(HEX2DEC(VLOOKUP('Rewards (Input)'!AX32,'Reference Table'!$G$3:$H$317,2,FALSE))+HEX2DEC(VLOOKUP('Rewards (Input)'!AW32,'Reference Table'!$J$3:$K$29,2,FALSE)),4),DEC2HEX(HEX2DEC(VLOOKUP('Rewards (Input)'!AV32,'Reference Table'!$B$3:$D$6,3,FALSE))+'Rewards (Input)'!AX32))</f>
        <v>47D0</v>
      </c>
      <c r="AY33" s="35" t="e">
        <f>IF('Rewards (Input)'!AW32="C",DEC2HEX(HEX2DEC(VLOOKUP('Rewards (Input)'!AY32,'Reference Table'!$G$3:$H$317,2,FALSE))+HEX2DEC(VLOOKUP('Rewards (Input)'!AX32,'Reference Table'!$J$3:$K$29,2,FALSE)),4),DEC2HEX(HEX2DEC(VLOOKUP('Rewards (Input)'!AW32,'Reference Table'!$B$3:$D$6,3,FALSE))+'Rewards (Input)'!AY32))</f>
        <v>#N/A</v>
      </c>
      <c r="AZ33" s="35" t="e">
        <f>IF('Rewards (Input)'!AX32="C",DEC2HEX(HEX2DEC(VLOOKUP('Rewards (Input)'!AZ32,'Reference Table'!$G$3:$H$317,2,FALSE))+HEX2DEC(VLOOKUP('Rewards (Input)'!AY32,'Reference Table'!$J$3:$K$29,2,FALSE)),4),DEC2HEX(HEX2DEC(VLOOKUP('Rewards (Input)'!AX32,'Reference Table'!$B$3:$D$6,3,FALSE))+'Rewards (Input)'!AZ32))</f>
        <v>#N/A</v>
      </c>
      <c r="BA33" s="35" t="str">
        <f>IF('Rewards (Input)'!AY32="C",DEC2HEX(HEX2DEC(VLOOKUP('Rewards (Input)'!BA32,'Reference Table'!$G$3:$H$317,2,FALSE))+HEX2DEC(VLOOKUP('Rewards (Input)'!AZ32,'Reference Table'!$J$3:$K$29,2,FALSE)),4),DEC2HEX(HEX2DEC(VLOOKUP('Rewards (Input)'!AY32,'Reference Table'!$B$3:$D$6,3,FALSE))+'Rewards (Input)'!BA32))</f>
        <v>47D0</v>
      </c>
      <c r="BB33" s="35" t="e">
        <f>IF('Rewards (Input)'!AZ32="C",DEC2HEX(HEX2DEC(VLOOKUP('Rewards (Input)'!BB32,'Reference Table'!$G$3:$H$317,2,FALSE))+HEX2DEC(VLOOKUP('Rewards (Input)'!BA32,'Reference Table'!$J$3:$K$29,2,FALSE)),4),DEC2HEX(HEX2DEC(VLOOKUP('Rewards (Input)'!AZ32,'Reference Table'!$B$3:$D$6,3,FALSE))+'Rewards (Input)'!BB32))</f>
        <v>#N/A</v>
      </c>
      <c r="BC33" s="35" t="e">
        <f>IF('Rewards (Input)'!BA32="C",DEC2HEX(HEX2DEC(VLOOKUP('Rewards (Input)'!BC32,'Reference Table'!$G$3:$H$317,2,FALSE))+HEX2DEC(VLOOKUP('Rewards (Input)'!BB32,'Reference Table'!$J$3:$K$29,2,FALSE)),4),DEC2HEX(HEX2DEC(VLOOKUP('Rewards (Input)'!BA32,'Reference Table'!$B$3:$D$6,3,FALSE))+'Rewards (Input)'!BC32))</f>
        <v>#N/A</v>
      </c>
      <c r="BD33" s="35" t="str">
        <f>IF('Rewards (Input)'!BB32="C",DEC2HEX(HEX2DEC(VLOOKUP('Rewards (Input)'!BD32,'Reference Table'!$G$3:$H$317,2,FALSE))+HEX2DEC(VLOOKUP('Rewards (Input)'!BC32,'Reference Table'!$J$3:$K$29,2,FALSE)),4),DEC2HEX(HEX2DEC(VLOOKUP('Rewards (Input)'!BB32,'Reference Table'!$B$3:$D$6,3,FALSE))+'Rewards (Input)'!BD32))</f>
        <v>47D0</v>
      </c>
      <c r="BE33" s="35" t="e">
        <f>IF('Rewards (Input)'!BC32="C",DEC2HEX(HEX2DEC(VLOOKUP('Rewards (Input)'!BE32,'Reference Table'!$G$3:$H$317,2,FALSE))+HEX2DEC(VLOOKUP('Rewards (Input)'!BD32,'Reference Table'!$J$3:$K$29,2,FALSE)),4),DEC2HEX(HEX2DEC(VLOOKUP('Rewards (Input)'!BC32,'Reference Table'!$B$3:$D$6,3,FALSE))+'Rewards (Input)'!BE32))</f>
        <v>#N/A</v>
      </c>
      <c r="BF33" s="35" t="e">
        <f>IF('Rewards (Input)'!BD32="C",DEC2HEX(HEX2DEC(VLOOKUP('Rewards (Input)'!BF32,'Reference Table'!$G$3:$H$317,2,FALSE))+HEX2DEC(VLOOKUP('Rewards (Input)'!BE32,'Reference Table'!$J$3:$K$29,2,FALSE)),4),DEC2HEX(HEX2DEC(VLOOKUP('Rewards (Input)'!BD32,'Reference Table'!$B$3:$D$6,3,FALSE))+'Rewards (Input)'!BF32))</f>
        <v>#N/A</v>
      </c>
      <c r="BG33" s="35" t="str">
        <f>IF('Rewards (Input)'!BE32="C",DEC2HEX(HEX2DEC(VLOOKUP('Rewards (Input)'!BG32,'Reference Table'!$G$3:$H$317,2,FALSE))+HEX2DEC(VLOOKUP('Rewards (Input)'!BF32,'Reference Table'!$J$3:$K$29,2,FALSE)),4),DEC2HEX(HEX2DEC(VLOOKUP('Rewards (Input)'!BE32,'Reference Table'!$B$3:$D$6,3,FALSE))+'Rewards (Input)'!BG32))</f>
        <v>47D0</v>
      </c>
      <c r="BH33" s="35" t="e">
        <f>IF('Rewards (Input)'!BF32="C",DEC2HEX(HEX2DEC(VLOOKUP('Rewards (Input)'!BH32,'Reference Table'!$G$3:$H$317,2,FALSE))+HEX2DEC(VLOOKUP('Rewards (Input)'!BG32,'Reference Table'!$J$3:$K$29,2,FALSE)),4),DEC2HEX(HEX2DEC(VLOOKUP('Rewards (Input)'!BF32,'Reference Table'!$B$3:$D$6,3,FALSE))+'Rewards (Input)'!BH32))</f>
        <v>#N/A</v>
      </c>
      <c r="BI33" s="35" t="e">
        <f>IF('Rewards (Input)'!BG32="C",DEC2HEX(HEX2DEC(VLOOKUP('Rewards (Input)'!BI32,'Reference Table'!$G$3:$H$317,2,FALSE))+HEX2DEC(VLOOKUP('Rewards (Input)'!BH32,'Reference Table'!$J$3:$K$29,2,FALSE)),4),DEC2HEX(HEX2DEC(VLOOKUP('Rewards (Input)'!BG32,'Reference Table'!$B$3:$D$6,3,FALSE))+'Rewards (Input)'!BI32))</f>
        <v>#N/A</v>
      </c>
      <c r="BJ33" s="35" t="str">
        <f>IF('Rewards (Input)'!BH32="C",DEC2HEX(HEX2DEC(VLOOKUP('Rewards (Input)'!BJ32,'Reference Table'!$G$3:$H$317,2,FALSE))+HEX2DEC(VLOOKUP('Rewards (Input)'!BI32,'Reference Table'!$J$3:$K$29,2,FALSE)),4),DEC2HEX(HEX2DEC(VLOOKUP('Rewards (Input)'!BH32,'Reference Table'!$B$3:$D$6,3,FALSE))+'Rewards (Input)'!BJ32))</f>
        <v>47D0</v>
      </c>
      <c r="BK33" s="35" t="e">
        <f>IF('Rewards (Input)'!BI32="C",DEC2HEX(HEX2DEC(VLOOKUP('Rewards (Input)'!BK32,'Reference Table'!$G$3:$H$317,2,FALSE))+HEX2DEC(VLOOKUP('Rewards (Input)'!BJ32,'Reference Table'!$J$3:$K$29,2,FALSE)),4),DEC2HEX(HEX2DEC(VLOOKUP('Rewards (Input)'!BI32,'Reference Table'!$B$3:$D$6,3,FALSE))+'Rewards (Input)'!BK32))</f>
        <v>#N/A</v>
      </c>
      <c r="BL33" s="35" t="e">
        <f>IF('Rewards (Input)'!BJ32="C",DEC2HEX(HEX2DEC(VLOOKUP('Rewards (Input)'!BL32,'Reference Table'!$G$3:$H$317,2,FALSE))+HEX2DEC(VLOOKUP('Rewards (Input)'!BK32,'Reference Table'!$J$3:$K$29,2,FALSE)),4),DEC2HEX(HEX2DEC(VLOOKUP('Rewards (Input)'!BJ32,'Reference Table'!$B$3:$D$6,3,FALSE))+'Rewards (Input)'!BL32))</f>
        <v>#N/A</v>
      </c>
      <c r="BM33" s="35" t="str">
        <f>IF('Rewards (Input)'!BK32="C",DEC2HEX(HEX2DEC(VLOOKUP('Rewards (Input)'!BM32,'Reference Table'!$G$3:$H$317,2,FALSE))+HEX2DEC(VLOOKUP('Rewards (Input)'!BL32,'Reference Table'!$J$3:$K$29,2,FALSE)),4),DEC2HEX(HEX2DEC(VLOOKUP('Rewards (Input)'!BK32,'Reference Table'!$B$3:$D$6,3,FALSE))+'Rewards (Input)'!BM32))</f>
        <v>47D0</v>
      </c>
      <c r="BN33" s="35" t="e">
        <f>IF('Rewards (Input)'!BL32="C",DEC2HEX(HEX2DEC(VLOOKUP('Rewards (Input)'!BN32,'Reference Table'!$G$3:$H$317,2,FALSE))+HEX2DEC(VLOOKUP('Rewards (Input)'!BM32,'Reference Table'!$J$3:$K$29,2,FALSE)),4),DEC2HEX(HEX2DEC(VLOOKUP('Rewards (Input)'!BL32,'Reference Table'!$B$3:$D$6,3,FALSE))+'Rewards (Input)'!BN32))</f>
        <v>#N/A</v>
      </c>
      <c r="BO33" s="35" t="e">
        <f>IF('Rewards (Input)'!BM32="C",DEC2HEX(HEX2DEC(VLOOKUP('Rewards (Input)'!BO32,'Reference Table'!$G$3:$H$317,2,FALSE))+HEX2DEC(VLOOKUP('Rewards (Input)'!BN32,'Reference Table'!$J$3:$K$29,2,FALSE)),4),DEC2HEX(HEX2DEC(VLOOKUP('Rewards (Input)'!BM32,'Reference Table'!$B$3:$D$6,3,FALSE))+'Rewards (Input)'!BO32))</f>
        <v>#N/A</v>
      </c>
      <c r="BP33" s="35" t="str">
        <f>IF('Rewards (Input)'!BN32="C",DEC2HEX(HEX2DEC(VLOOKUP('Rewards (Input)'!BP32,'Reference Table'!$G$3:$H$317,2,FALSE))+HEX2DEC(VLOOKUP('Rewards (Input)'!BO32,'Reference Table'!$J$3:$K$29,2,FALSE)),4),DEC2HEX(HEX2DEC(VLOOKUP('Rewards (Input)'!BN32,'Reference Table'!$B$3:$D$6,3,FALSE))+'Rewards (Input)'!BP32))</f>
        <v>47D0</v>
      </c>
      <c r="BQ33" s="35" t="e">
        <f>IF('Rewards (Input)'!BO32="C",DEC2HEX(HEX2DEC(VLOOKUP('Rewards (Input)'!BQ32,'Reference Table'!$G$3:$H$317,2,FALSE))+HEX2DEC(VLOOKUP('Rewards (Input)'!BP32,'Reference Table'!$J$3:$K$29,2,FALSE)),4),DEC2HEX(HEX2DEC(VLOOKUP('Rewards (Input)'!BO32,'Reference Table'!$B$3:$D$6,3,FALSE))+'Rewards (Input)'!BQ32))</f>
        <v>#N/A</v>
      </c>
      <c r="BR33" s="35" t="e">
        <f>IF('Rewards (Input)'!BP32="C",DEC2HEX(HEX2DEC(VLOOKUP('Rewards (Input)'!BR32,'Reference Table'!$G$3:$H$317,2,FALSE))+HEX2DEC(VLOOKUP('Rewards (Input)'!BQ32,'Reference Table'!$J$3:$K$29,2,FALSE)),4),DEC2HEX(HEX2DEC(VLOOKUP('Rewards (Input)'!BP32,'Reference Table'!$B$3:$D$6,3,FALSE))+'Rewards (Input)'!BR32))</f>
        <v>#N/A</v>
      </c>
      <c r="BS33" s="35" t="str">
        <f>IF('Rewards (Input)'!BQ32="C",DEC2HEX(HEX2DEC(VLOOKUP('Rewards (Input)'!BS32,'Reference Table'!$G$3:$H$317,2,FALSE))+HEX2DEC(VLOOKUP('Rewards (Input)'!BR32,'Reference Table'!$J$3:$K$29,2,FALSE)),4),DEC2HEX(HEX2DEC(VLOOKUP('Rewards (Input)'!BQ32,'Reference Table'!$B$3:$D$6,3,FALSE))+'Rewards (Input)'!BS32))</f>
        <v>47D0</v>
      </c>
      <c r="BT33" s="35" t="e">
        <f>IF('Rewards (Input)'!BR32="C",DEC2HEX(HEX2DEC(VLOOKUP('Rewards (Input)'!BT32,'Reference Table'!$G$3:$H$317,2,FALSE))+HEX2DEC(VLOOKUP('Rewards (Input)'!BS32,'Reference Table'!$J$3:$K$29,2,FALSE)),4),DEC2HEX(HEX2DEC(VLOOKUP('Rewards (Input)'!BR32,'Reference Table'!$B$3:$D$6,3,FALSE))+'Rewards (Input)'!BT32))</f>
        <v>#N/A</v>
      </c>
      <c r="BU33" s="35" t="e">
        <f>IF('Rewards (Input)'!BS32="C",DEC2HEX(HEX2DEC(VLOOKUP('Rewards (Input)'!BU32,'Reference Table'!$G$3:$H$317,2,FALSE))+HEX2DEC(VLOOKUP('Rewards (Input)'!BT32,'Reference Table'!$J$3:$K$29,2,FALSE)),4),DEC2HEX(HEX2DEC(VLOOKUP('Rewards (Input)'!BS32,'Reference Table'!$B$3:$D$6,3,FALSE))+'Rewards (Input)'!BU32))</f>
        <v>#N/A</v>
      </c>
      <c r="BV33" s="35" t="str">
        <f>IF('Rewards (Input)'!BT32="C",DEC2HEX(HEX2DEC(VLOOKUP('Rewards (Input)'!BV32,'Reference Table'!$G$3:$H$317,2,FALSE))+HEX2DEC(VLOOKUP('Rewards (Input)'!BU32,'Reference Table'!$J$3:$K$29,2,FALSE)),4),DEC2HEX(HEX2DEC(VLOOKUP('Rewards (Input)'!BT32,'Reference Table'!$B$3:$D$6,3,FALSE))+'Rewards (Input)'!BV32))</f>
        <v>8000</v>
      </c>
      <c r="BW33" s="35" t="e">
        <f>IF('Rewards (Input)'!BU32="C",DEC2HEX(HEX2DEC(VLOOKUP('Rewards (Input)'!BW32,'Reference Table'!$G$3:$H$317,2,FALSE))+HEX2DEC(VLOOKUP('Rewards (Input)'!BV32,'Reference Table'!$J$3:$K$29,2,FALSE)),4),DEC2HEX(HEX2DEC(VLOOKUP('Rewards (Input)'!BU32,'Reference Table'!$B$3:$D$6,3,FALSE))+'Rewards (Input)'!BW32))</f>
        <v>#N/A</v>
      </c>
      <c r="BX33" s="35" t="e">
        <f>IF('Rewards (Input)'!BV32="C",DEC2HEX(HEX2DEC(VLOOKUP('Rewards (Input)'!BX32,'Reference Table'!$G$3:$H$317,2,FALSE))+HEX2DEC(VLOOKUP('Rewards (Input)'!BW32,'Reference Table'!$J$3:$K$29,2,FALSE)),4),DEC2HEX(HEX2DEC(VLOOKUP('Rewards (Input)'!BV32,'Reference Table'!$B$3:$D$6,3,FALSE))+'Rewards (Input)'!BX32))</f>
        <v>#N/A</v>
      </c>
      <c r="BY33" s="35" t="str">
        <f>IF('Rewards (Input)'!BW32="C",DEC2HEX(HEX2DEC(VLOOKUP('Rewards (Input)'!BY32,'Reference Table'!$G$3:$H$317,2,FALSE))+HEX2DEC(VLOOKUP('Rewards (Input)'!BX32,'Reference Table'!$J$3:$K$29,2,FALSE)),4),DEC2HEX(HEX2DEC(VLOOKUP('Rewards (Input)'!BW32,'Reference Table'!$B$3:$D$6,3,FALSE))+'Rewards (Input)'!BY32))</f>
        <v>4BB8</v>
      </c>
      <c r="BZ33" s="35" t="e">
        <f>IF('Rewards (Input)'!BX32="C",DEC2HEX(HEX2DEC(VLOOKUP('Rewards (Input)'!BZ32,'Reference Table'!$G$3:$H$317,2,FALSE))+HEX2DEC(VLOOKUP('Rewards (Input)'!BY32,'Reference Table'!$J$3:$K$29,2,FALSE)),4),DEC2HEX(HEX2DEC(VLOOKUP('Rewards (Input)'!BX32,'Reference Table'!$B$3:$D$6,3,FALSE))+'Rewards (Input)'!BZ32))</f>
        <v>#N/A</v>
      </c>
      <c r="CA33" s="35" t="e">
        <f>IF('Rewards (Input)'!BY32="C",DEC2HEX(HEX2DEC(VLOOKUP('Rewards (Input)'!CA32,'Reference Table'!$G$3:$H$317,2,FALSE))+HEX2DEC(VLOOKUP('Rewards (Input)'!BZ32,'Reference Table'!$J$3:$K$29,2,FALSE)),4),DEC2HEX(HEX2DEC(VLOOKUP('Rewards (Input)'!BY32,'Reference Table'!$B$3:$D$6,3,FALSE))+'Rewards (Input)'!CA32))</f>
        <v>#N/A</v>
      </c>
      <c r="CB33" s="35" t="str">
        <f>IF('Rewards (Input)'!BZ32="C",DEC2HEX(HEX2DEC(VLOOKUP('Rewards (Input)'!CB32,'Reference Table'!$G$3:$H$317,2,FALSE))+HEX2DEC(VLOOKUP('Rewards (Input)'!CA32,'Reference Table'!$J$3:$K$29,2,FALSE)),4),DEC2HEX(HEX2DEC(VLOOKUP('Rewards (Input)'!BZ32,'Reference Table'!$B$3:$D$6,3,FALSE))+'Rewards (Input)'!CB32))</f>
        <v>4BB8</v>
      </c>
      <c r="CC33" s="35" t="e">
        <f>IF('Rewards (Input)'!CA32="C",DEC2HEX(HEX2DEC(VLOOKUP('Rewards (Input)'!CC32,'Reference Table'!$G$3:$H$317,2,FALSE))+HEX2DEC(VLOOKUP('Rewards (Input)'!CB32,'Reference Table'!$J$3:$K$29,2,FALSE)),4),DEC2HEX(HEX2DEC(VLOOKUP('Rewards (Input)'!CA32,'Reference Table'!$B$3:$D$6,3,FALSE))+'Rewards (Input)'!CC32))</f>
        <v>#N/A</v>
      </c>
      <c r="CD33" s="35" t="e">
        <f>IF('Rewards (Input)'!CB32="C",DEC2HEX(HEX2DEC(VLOOKUP('Rewards (Input)'!CD32,'Reference Table'!$G$3:$H$317,2,FALSE))+HEX2DEC(VLOOKUP('Rewards (Input)'!CC32,'Reference Table'!$J$3:$K$29,2,FALSE)),4),DEC2HEX(HEX2DEC(VLOOKUP('Rewards (Input)'!CB32,'Reference Table'!$B$3:$D$6,3,FALSE))+'Rewards (Input)'!CD32))</f>
        <v>#N/A</v>
      </c>
      <c r="CE33" s="35" t="str">
        <f>IF('Rewards (Input)'!CC32="C",DEC2HEX(HEX2DEC(VLOOKUP('Rewards (Input)'!CE32,'Reference Table'!$G$3:$H$317,2,FALSE))+HEX2DEC(VLOOKUP('Rewards (Input)'!CD32,'Reference Table'!$J$3:$K$29,2,FALSE)),4),DEC2HEX(HEX2DEC(VLOOKUP('Rewards (Input)'!CC32,'Reference Table'!$B$3:$D$6,3,FALSE))+'Rewards (Input)'!CE32))</f>
        <v>4FA0</v>
      </c>
      <c r="CF33" s="35" t="e">
        <f>IF('Rewards (Input)'!CD32="C",DEC2HEX(HEX2DEC(VLOOKUP('Rewards (Input)'!CF32,'Reference Table'!$G$3:$H$317,2,FALSE))+HEX2DEC(VLOOKUP('Rewards (Input)'!CE32,'Reference Table'!$J$3:$K$29,2,FALSE)),4),DEC2HEX(HEX2DEC(VLOOKUP('Rewards (Input)'!CD32,'Reference Table'!$B$3:$D$6,3,FALSE))+'Rewards (Input)'!CF32))</f>
        <v>#N/A</v>
      </c>
      <c r="CG33" s="35" t="e">
        <f>IF('Rewards (Input)'!CE32="C",DEC2HEX(HEX2DEC(VLOOKUP('Rewards (Input)'!CG32,'Reference Table'!$G$3:$H$317,2,FALSE))+HEX2DEC(VLOOKUP('Rewards (Input)'!CF32,'Reference Table'!$J$3:$K$29,2,FALSE)),4),DEC2HEX(HEX2DEC(VLOOKUP('Rewards (Input)'!CE32,'Reference Table'!$B$3:$D$6,3,FALSE))+'Rewards (Input)'!CG32))</f>
        <v>#N/A</v>
      </c>
      <c r="CH33" s="35" t="str">
        <f>IF('Rewards (Input)'!CF32="C",DEC2HEX(HEX2DEC(VLOOKUP('Rewards (Input)'!CH32,'Reference Table'!$G$3:$H$317,2,FALSE))+HEX2DEC(VLOOKUP('Rewards (Input)'!CG32,'Reference Table'!$J$3:$K$29,2,FALSE)),4),DEC2HEX(HEX2DEC(VLOOKUP('Rewards (Input)'!CF32,'Reference Table'!$B$3:$D$6,3,FALSE))+'Rewards (Input)'!CH32))</f>
        <v>4FA0</v>
      </c>
      <c r="CI33" s="28"/>
    </row>
    <row r="34" spans="1:87">
      <c r="A34" s="25" t="str">
        <f t="shared" si="0"/>
        <v>1D</v>
      </c>
      <c r="B34" s="25" t="s">
        <v>70</v>
      </c>
      <c r="C34" s="37" t="str">
        <f t="shared" si="1"/>
        <v>16700</v>
      </c>
      <c r="D34" s="35" t="str">
        <f>IF('Rewards (Input)'!B33="C",DEC2HEX(HEX2DEC(VLOOKUP('Rewards (Input)'!D33,'Reference Table'!$G$3:$H$317,2,FALSE))+HEX2DEC(VLOOKUP('Rewards (Input)'!C33,'Reference Table'!$J$3:$K$29,2,FALSE)),4),DEC2HEX(HEX2DEC(VLOOKUP('Rewards (Input)'!B33,'Reference Table'!$B$3:$D$6,3,FALSE))+'Rewards (Input)'!D33))</f>
        <v>4064</v>
      </c>
      <c r="E34" s="35" t="e">
        <f>IF('Rewards (Input)'!C33="C",DEC2HEX(HEX2DEC(VLOOKUP('Rewards (Input)'!E33,'Reference Table'!$G$3:$H$317,2,FALSE))+HEX2DEC(VLOOKUP('Rewards (Input)'!D33,'Reference Table'!$J$3:$K$29,2,FALSE)),4),DEC2HEX(HEX2DEC(VLOOKUP('Rewards (Input)'!C33,'Reference Table'!$B$3:$D$6,3,FALSE))+'Rewards (Input)'!E33))</f>
        <v>#N/A</v>
      </c>
      <c r="F34" s="35" t="e">
        <f>IF('Rewards (Input)'!D33="C",DEC2HEX(HEX2DEC(VLOOKUP('Rewards (Input)'!F33,'Reference Table'!$G$3:$H$317,2,FALSE))+HEX2DEC(VLOOKUP('Rewards (Input)'!E33,'Reference Table'!$J$3:$K$29,2,FALSE)),4),DEC2HEX(HEX2DEC(VLOOKUP('Rewards (Input)'!D33,'Reference Table'!$B$3:$D$6,3,FALSE))+'Rewards (Input)'!F33))</f>
        <v>#N/A</v>
      </c>
      <c r="G34" s="35" t="str">
        <f>IF('Rewards (Input)'!E33="C",DEC2HEX(HEX2DEC(VLOOKUP('Rewards (Input)'!G33,'Reference Table'!$G$3:$H$317,2,FALSE))+HEX2DEC(VLOOKUP('Rewards (Input)'!F33,'Reference Table'!$J$3:$K$29,2,FALSE)),4),DEC2HEX(HEX2DEC(VLOOKUP('Rewards (Input)'!E33,'Reference Table'!$B$3:$D$6,3,FALSE))+'Rewards (Input)'!G33))</f>
        <v>4064</v>
      </c>
      <c r="H34" s="35" t="e">
        <f>IF('Rewards (Input)'!F33="C",DEC2HEX(HEX2DEC(VLOOKUP('Rewards (Input)'!H33,'Reference Table'!$G$3:$H$317,2,FALSE))+HEX2DEC(VLOOKUP('Rewards (Input)'!G33,'Reference Table'!$J$3:$K$29,2,FALSE)),4),DEC2HEX(HEX2DEC(VLOOKUP('Rewards (Input)'!F33,'Reference Table'!$B$3:$D$6,3,FALSE))+'Rewards (Input)'!H33))</f>
        <v>#N/A</v>
      </c>
      <c r="I34" s="35" t="e">
        <f>IF('Rewards (Input)'!G33="C",DEC2HEX(HEX2DEC(VLOOKUP('Rewards (Input)'!I33,'Reference Table'!$G$3:$H$317,2,FALSE))+HEX2DEC(VLOOKUP('Rewards (Input)'!H33,'Reference Table'!$J$3:$K$29,2,FALSE)),4),DEC2HEX(HEX2DEC(VLOOKUP('Rewards (Input)'!G33,'Reference Table'!$B$3:$D$6,3,FALSE))+'Rewards (Input)'!I33))</f>
        <v>#N/A</v>
      </c>
      <c r="J34" s="35" t="str">
        <f>IF('Rewards (Input)'!H33="C",DEC2HEX(HEX2DEC(VLOOKUP('Rewards (Input)'!J33,'Reference Table'!$G$3:$H$317,2,FALSE))+HEX2DEC(VLOOKUP('Rewards (Input)'!I33,'Reference Table'!$J$3:$K$29,2,FALSE)),4),DEC2HEX(HEX2DEC(VLOOKUP('Rewards (Input)'!H33,'Reference Table'!$B$3:$D$6,3,FALSE))+'Rewards (Input)'!J33))</f>
        <v>060E</v>
      </c>
      <c r="K34" s="35" t="e">
        <f>IF('Rewards (Input)'!I33="C",DEC2HEX(HEX2DEC(VLOOKUP('Rewards (Input)'!K33,'Reference Table'!$G$3:$H$317,2,FALSE))+HEX2DEC(VLOOKUP('Rewards (Input)'!J33,'Reference Table'!$J$3:$K$29,2,FALSE)),4),DEC2HEX(HEX2DEC(VLOOKUP('Rewards (Input)'!I33,'Reference Table'!$B$3:$D$6,3,FALSE))+'Rewards (Input)'!K33))</f>
        <v>#N/A</v>
      </c>
      <c r="L34" s="35" t="e">
        <f>IF('Rewards (Input)'!J33="C",DEC2HEX(HEX2DEC(VLOOKUP('Rewards (Input)'!L33,'Reference Table'!$G$3:$H$317,2,FALSE))+HEX2DEC(VLOOKUP('Rewards (Input)'!K33,'Reference Table'!$J$3:$K$29,2,FALSE)),4),DEC2HEX(HEX2DEC(VLOOKUP('Rewards (Input)'!J33,'Reference Table'!$B$3:$D$6,3,FALSE))+'Rewards (Input)'!L33))</f>
        <v>#N/A</v>
      </c>
      <c r="M34" s="35" t="str">
        <f>IF('Rewards (Input)'!K33="C",DEC2HEX(HEX2DEC(VLOOKUP('Rewards (Input)'!M33,'Reference Table'!$G$3:$H$317,2,FALSE))+HEX2DEC(VLOOKUP('Rewards (Input)'!L33,'Reference Table'!$J$3:$K$29,2,FALSE)),4),DEC2HEX(HEX2DEC(VLOOKUP('Rewards (Input)'!K33,'Reference Table'!$B$3:$D$6,3,FALSE))+'Rewards (Input)'!M33))</f>
        <v>40C8</v>
      </c>
      <c r="N34" s="35" t="e">
        <f>IF('Rewards (Input)'!L33="C",DEC2HEX(HEX2DEC(VLOOKUP('Rewards (Input)'!N33,'Reference Table'!$G$3:$H$317,2,FALSE))+HEX2DEC(VLOOKUP('Rewards (Input)'!M33,'Reference Table'!$J$3:$K$29,2,FALSE)),4),DEC2HEX(HEX2DEC(VLOOKUP('Rewards (Input)'!L33,'Reference Table'!$B$3:$D$6,3,FALSE))+'Rewards (Input)'!N33))</f>
        <v>#N/A</v>
      </c>
      <c r="O34" s="35" t="e">
        <f>IF('Rewards (Input)'!M33="C",DEC2HEX(HEX2DEC(VLOOKUP('Rewards (Input)'!O33,'Reference Table'!$G$3:$H$317,2,FALSE))+HEX2DEC(VLOOKUP('Rewards (Input)'!N33,'Reference Table'!$J$3:$K$29,2,FALSE)),4),DEC2HEX(HEX2DEC(VLOOKUP('Rewards (Input)'!M33,'Reference Table'!$B$3:$D$6,3,FALSE))+'Rewards (Input)'!O33))</f>
        <v>#N/A</v>
      </c>
      <c r="P34" s="35" t="str">
        <f>IF('Rewards (Input)'!N33="C",DEC2HEX(HEX2DEC(VLOOKUP('Rewards (Input)'!P33,'Reference Table'!$G$3:$H$317,2,FALSE))+HEX2DEC(VLOOKUP('Rewards (Input)'!O33,'Reference Table'!$J$3:$K$29,2,FALSE)),4),DEC2HEX(HEX2DEC(VLOOKUP('Rewards (Input)'!N33,'Reference Table'!$B$3:$D$6,3,FALSE))+'Rewards (Input)'!P33))</f>
        <v>040E</v>
      </c>
      <c r="Q34" s="35" t="e">
        <f>IF('Rewards (Input)'!O33="C",DEC2HEX(HEX2DEC(VLOOKUP('Rewards (Input)'!Q33,'Reference Table'!$G$3:$H$317,2,FALSE))+HEX2DEC(VLOOKUP('Rewards (Input)'!P33,'Reference Table'!$J$3:$K$29,2,FALSE)),4),DEC2HEX(HEX2DEC(VLOOKUP('Rewards (Input)'!O33,'Reference Table'!$B$3:$D$6,3,FALSE))+'Rewards (Input)'!Q33))</f>
        <v>#N/A</v>
      </c>
      <c r="R34" s="35" t="e">
        <f>IF('Rewards (Input)'!P33="C",DEC2HEX(HEX2DEC(VLOOKUP('Rewards (Input)'!R33,'Reference Table'!$G$3:$H$317,2,FALSE))+HEX2DEC(VLOOKUP('Rewards (Input)'!Q33,'Reference Table'!$J$3:$K$29,2,FALSE)),4),DEC2HEX(HEX2DEC(VLOOKUP('Rewards (Input)'!P33,'Reference Table'!$B$3:$D$6,3,FALSE))+'Rewards (Input)'!R33))</f>
        <v>#N/A</v>
      </c>
      <c r="S34" s="35" t="str">
        <f>IF('Rewards (Input)'!Q33="C",DEC2HEX(HEX2DEC(VLOOKUP('Rewards (Input)'!S33,'Reference Table'!$G$3:$H$317,2,FALSE))+HEX2DEC(VLOOKUP('Rewards (Input)'!R33,'Reference Table'!$J$3:$K$29,2,FALSE)),4),DEC2HEX(HEX2DEC(VLOOKUP('Rewards (Input)'!Q33,'Reference Table'!$B$3:$D$6,3,FALSE))+'Rewards (Input)'!S33))</f>
        <v>40FA</v>
      </c>
      <c r="T34" s="35" t="e">
        <f>IF('Rewards (Input)'!R33="C",DEC2HEX(HEX2DEC(VLOOKUP('Rewards (Input)'!T33,'Reference Table'!$G$3:$H$317,2,FALSE))+HEX2DEC(VLOOKUP('Rewards (Input)'!S33,'Reference Table'!$J$3:$K$29,2,FALSE)),4),DEC2HEX(HEX2DEC(VLOOKUP('Rewards (Input)'!R33,'Reference Table'!$B$3:$D$6,3,FALSE))+'Rewards (Input)'!T33))</f>
        <v>#N/A</v>
      </c>
      <c r="U34" s="35" t="e">
        <f>IF('Rewards (Input)'!S33="C",DEC2HEX(HEX2DEC(VLOOKUP('Rewards (Input)'!U33,'Reference Table'!$G$3:$H$317,2,FALSE))+HEX2DEC(VLOOKUP('Rewards (Input)'!T33,'Reference Table'!$J$3:$K$29,2,FALSE)),4),DEC2HEX(HEX2DEC(VLOOKUP('Rewards (Input)'!S33,'Reference Table'!$B$3:$D$6,3,FALSE))+'Rewards (Input)'!U33))</f>
        <v>#N/A</v>
      </c>
      <c r="V34" s="35" t="str">
        <f>IF('Rewards (Input)'!T33="C",DEC2HEX(HEX2DEC(VLOOKUP('Rewards (Input)'!V33,'Reference Table'!$G$3:$H$317,2,FALSE))+HEX2DEC(VLOOKUP('Rewards (Input)'!U33,'Reference Table'!$J$3:$K$29,2,FALSE)),4),DEC2HEX(HEX2DEC(VLOOKUP('Rewards (Input)'!T33,'Reference Table'!$B$3:$D$6,3,FALSE))+'Rewards (Input)'!V33))</f>
        <v>000E</v>
      </c>
      <c r="W34" s="35" t="e">
        <f>IF('Rewards (Input)'!U33="C",DEC2HEX(HEX2DEC(VLOOKUP('Rewards (Input)'!W33,'Reference Table'!$G$3:$H$317,2,FALSE))+HEX2DEC(VLOOKUP('Rewards (Input)'!V33,'Reference Table'!$J$3:$K$29,2,FALSE)),4),DEC2HEX(HEX2DEC(VLOOKUP('Rewards (Input)'!U33,'Reference Table'!$B$3:$D$6,3,FALSE))+'Rewards (Input)'!W33))</f>
        <v>#N/A</v>
      </c>
      <c r="X34" s="35" t="e">
        <f>IF('Rewards (Input)'!V33="C",DEC2HEX(HEX2DEC(VLOOKUP('Rewards (Input)'!X33,'Reference Table'!$G$3:$H$317,2,FALSE))+HEX2DEC(VLOOKUP('Rewards (Input)'!W33,'Reference Table'!$J$3:$K$29,2,FALSE)),4),DEC2HEX(HEX2DEC(VLOOKUP('Rewards (Input)'!V33,'Reference Table'!$B$3:$D$6,3,FALSE))+'Rewards (Input)'!X33))</f>
        <v>#N/A</v>
      </c>
      <c r="Y34" s="35" t="str">
        <f>IF('Rewards (Input)'!W33="C",DEC2HEX(HEX2DEC(VLOOKUP('Rewards (Input)'!Y33,'Reference Table'!$G$3:$H$317,2,FALSE))+HEX2DEC(VLOOKUP('Rewards (Input)'!X33,'Reference Table'!$J$3:$K$29,2,FALSE)),4),DEC2HEX(HEX2DEC(VLOOKUP('Rewards (Input)'!W33,'Reference Table'!$B$3:$D$6,3,FALSE))+'Rewards (Input)'!Y33))</f>
        <v>412C</v>
      </c>
      <c r="Z34" s="35" t="e">
        <f>IF('Rewards (Input)'!X33="C",DEC2HEX(HEX2DEC(VLOOKUP('Rewards (Input)'!Z33,'Reference Table'!$G$3:$H$317,2,FALSE))+HEX2DEC(VLOOKUP('Rewards (Input)'!Y33,'Reference Table'!$J$3:$K$29,2,FALSE)),4),DEC2HEX(HEX2DEC(VLOOKUP('Rewards (Input)'!X33,'Reference Table'!$B$3:$D$6,3,FALSE))+'Rewards (Input)'!Z33))</f>
        <v>#N/A</v>
      </c>
      <c r="AA34" s="35" t="e">
        <f>IF('Rewards (Input)'!Y33="C",DEC2HEX(HEX2DEC(VLOOKUP('Rewards (Input)'!AA33,'Reference Table'!$G$3:$H$317,2,FALSE))+HEX2DEC(VLOOKUP('Rewards (Input)'!Z33,'Reference Table'!$J$3:$K$29,2,FALSE)),4),DEC2HEX(HEX2DEC(VLOOKUP('Rewards (Input)'!Y33,'Reference Table'!$B$3:$D$6,3,FALSE))+'Rewards (Input)'!AA33))</f>
        <v>#N/A</v>
      </c>
      <c r="AB34" s="35" t="str">
        <f>IF('Rewards (Input)'!Z33="C",DEC2HEX(HEX2DEC(VLOOKUP('Rewards (Input)'!AB33,'Reference Table'!$G$3:$H$317,2,FALSE))+HEX2DEC(VLOOKUP('Rewards (Input)'!AA33,'Reference Table'!$J$3:$K$29,2,FALSE)),4),DEC2HEX(HEX2DEC(VLOOKUP('Rewards (Input)'!Z33,'Reference Table'!$B$3:$D$6,3,FALSE))+'Rewards (Input)'!AB33))</f>
        <v>080E</v>
      </c>
      <c r="AC34" s="35" t="e">
        <f>IF('Rewards (Input)'!AA33="C",DEC2HEX(HEX2DEC(VLOOKUP('Rewards (Input)'!AC33,'Reference Table'!$G$3:$H$317,2,FALSE))+HEX2DEC(VLOOKUP('Rewards (Input)'!AB33,'Reference Table'!$J$3:$K$29,2,FALSE)),4),DEC2HEX(HEX2DEC(VLOOKUP('Rewards (Input)'!AA33,'Reference Table'!$B$3:$D$6,3,FALSE))+'Rewards (Input)'!AC33))</f>
        <v>#N/A</v>
      </c>
      <c r="AD34" s="35" t="e">
        <f>IF('Rewards (Input)'!AB33="C",DEC2HEX(HEX2DEC(VLOOKUP('Rewards (Input)'!AD33,'Reference Table'!$G$3:$H$317,2,FALSE))+HEX2DEC(VLOOKUP('Rewards (Input)'!AC33,'Reference Table'!$J$3:$K$29,2,FALSE)),4),DEC2HEX(HEX2DEC(VLOOKUP('Rewards (Input)'!AB33,'Reference Table'!$B$3:$D$6,3,FALSE))+'Rewards (Input)'!AD33))</f>
        <v>#N/A</v>
      </c>
      <c r="AE34" s="35" t="str">
        <f>IF('Rewards (Input)'!AC33="C",DEC2HEX(HEX2DEC(VLOOKUP('Rewards (Input)'!AE33,'Reference Table'!$G$3:$H$317,2,FALSE))+HEX2DEC(VLOOKUP('Rewards (Input)'!AD33,'Reference Table'!$J$3:$K$29,2,FALSE)),4),DEC2HEX(HEX2DEC(VLOOKUP('Rewards (Input)'!AC33,'Reference Table'!$B$3:$D$6,3,FALSE))+'Rewards (Input)'!AE33))</f>
        <v>1E0E</v>
      </c>
      <c r="AF34" s="35" t="e">
        <f>IF('Rewards (Input)'!AD33="C",DEC2HEX(HEX2DEC(VLOOKUP('Rewards (Input)'!AF33,'Reference Table'!$G$3:$H$317,2,FALSE))+HEX2DEC(VLOOKUP('Rewards (Input)'!AE33,'Reference Table'!$J$3:$K$29,2,FALSE)),4),DEC2HEX(HEX2DEC(VLOOKUP('Rewards (Input)'!AD33,'Reference Table'!$B$3:$D$6,3,FALSE))+'Rewards (Input)'!AF33))</f>
        <v>#N/A</v>
      </c>
      <c r="AG34" s="35" t="e">
        <f>IF('Rewards (Input)'!AE33="C",DEC2HEX(HEX2DEC(VLOOKUP('Rewards (Input)'!AG33,'Reference Table'!$G$3:$H$317,2,FALSE))+HEX2DEC(VLOOKUP('Rewards (Input)'!AF33,'Reference Table'!$J$3:$K$29,2,FALSE)),4),DEC2HEX(HEX2DEC(VLOOKUP('Rewards (Input)'!AE33,'Reference Table'!$B$3:$D$6,3,FALSE))+'Rewards (Input)'!AG33))</f>
        <v>#N/A</v>
      </c>
      <c r="AH34" s="35" t="str">
        <f>IF('Rewards (Input)'!AF33="C",DEC2HEX(HEX2DEC(VLOOKUP('Rewards (Input)'!AH33,'Reference Table'!$G$3:$H$317,2,FALSE))+HEX2DEC(VLOOKUP('Rewards (Input)'!AG33,'Reference Table'!$J$3:$K$29,2,FALSE)),4),DEC2HEX(HEX2DEC(VLOOKUP('Rewards (Input)'!AF33,'Reference Table'!$B$3:$D$6,3,FALSE))+'Rewards (Input)'!AH33))</f>
        <v>340E</v>
      </c>
      <c r="AI34" s="35" t="e">
        <f>IF('Rewards (Input)'!AG33="C",DEC2HEX(HEX2DEC(VLOOKUP('Rewards (Input)'!AI33,'Reference Table'!$G$3:$H$317,2,FALSE))+HEX2DEC(VLOOKUP('Rewards (Input)'!AH33,'Reference Table'!$J$3:$K$29,2,FALSE)),4),DEC2HEX(HEX2DEC(VLOOKUP('Rewards (Input)'!AG33,'Reference Table'!$B$3:$D$6,3,FALSE))+'Rewards (Input)'!AI33))</f>
        <v>#N/A</v>
      </c>
      <c r="AJ34" s="35" t="e">
        <f>IF('Rewards (Input)'!AH33="C",DEC2HEX(HEX2DEC(VLOOKUP('Rewards (Input)'!AJ33,'Reference Table'!$G$3:$H$317,2,FALSE))+HEX2DEC(VLOOKUP('Rewards (Input)'!AI33,'Reference Table'!$J$3:$K$29,2,FALSE)),4),DEC2HEX(HEX2DEC(VLOOKUP('Rewards (Input)'!AH33,'Reference Table'!$B$3:$D$6,3,FALSE))+'Rewards (Input)'!AJ33))</f>
        <v>#N/A</v>
      </c>
      <c r="AK34" s="35" t="str">
        <f>IF('Rewards (Input)'!AI33="C",DEC2HEX(HEX2DEC(VLOOKUP('Rewards (Input)'!AK33,'Reference Table'!$G$3:$H$317,2,FALSE))+HEX2DEC(VLOOKUP('Rewards (Input)'!AJ33,'Reference Table'!$J$3:$K$29,2,FALSE)),4),DEC2HEX(HEX2DEC(VLOOKUP('Rewards (Input)'!AI33,'Reference Table'!$B$3:$D$6,3,FALSE))+'Rewards (Input)'!AK33))</f>
        <v>340E</v>
      </c>
      <c r="AL34" s="35" t="e">
        <f>IF('Rewards (Input)'!AJ33="C",DEC2HEX(HEX2DEC(VLOOKUP('Rewards (Input)'!AL33,'Reference Table'!$G$3:$H$317,2,FALSE))+HEX2DEC(VLOOKUP('Rewards (Input)'!AK33,'Reference Table'!$J$3:$K$29,2,FALSE)),4),DEC2HEX(HEX2DEC(VLOOKUP('Rewards (Input)'!AJ33,'Reference Table'!$B$3:$D$6,3,FALSE))+'Rewards (Input)'!AL33))</f>
        <v>#N/A</v>
      </c>
      <c r="AM34" s="35" t="e">
        <f>IF('Rewards (Input)'!AK33="C",DEC2HEX(HEX2DEC(VLOOKUP('Rewards (Input)'!AM33,'Reference Table'!$G$3:$H$317,2,FALSE))+HEX2DEC(VLOOKUP('Rewards (Input)'!AL33,'Reference Table'!$J$3:$K$29,2,FALSE)),4),DEC2HEX(HEX2DEC(VLOOKUP('Rewards (Input)'!AK33,'Reference Table'!$B$3:$D$6,3,FALSE))+'Rewards (Input)'!AM33))</f>
        <v>#N/A</v>
      </c>
      <c r="AN34" s="35" t="str">
        <f>IF('Rewards (Input)'!AL33="C",DEC2HEX(HEX2DEC(VLOOKUP('Rewards (Input)'!AN33,'Reference Table'!$G$3:$H$317,2,FALSE))+HEX2DEC(VLOOKUP('Rewards (Input)'!AM33,'Reference Table'!$J$3:$K$29,2,FALSE)),4),DEC2HEX(HEX2DEC(VLOOKUP('Rewards (Input)'!AL33,'Reference Table'!$B$3:$D$6,3,FALSE))+'Rewards (Input)'!AN33))</f>
        <v>340E</v>
      </c>
      <c r="AO34" s="35" t="e">
        <f>IF('Rewards (Input)'!AM33="C",DEC2HEX(HEX2DEC(VLOOKUP('Rewards (Input)'!AO33,'Reference Table'!$G$3:$H$317,2,FALSE))+HEX2DEC(VLOOKUP('Rewards (Input)'!AN33,'Reference Table'!$J$3:$K$29,2,FALSE)),4),DEC2HEX(HEX2DEC(VLOOKUP('Rewards (Input)'!AM33,'Reference Table'!$B$3:$D$6,3,FALSE))+'Rewards (Input)'!AO33))</f>
        <v>#N/A</v>
      </c>
      <c r="AP34" s="35" t="e">
        <f>IF('Rewards (Input)'!AN33="C",DEC2HEX(HEX2DEC(VLOOKUP('Rewards (Input)'!AP33,'Reference Table'!$G$3:$H$317,2,FALSE))+HEX2DEC(VLOOKUP('Rewards (Input)'!AO33,'Reference Table'!$J$3:$K$29,2,FALSE)),4),DEC2HEX(HEX2DEC(VLOOKUP('Rewards (Input)'!AN33,'Reference Table'!$B$3:$D$6,3,FALSE))+'Rewards (Input)'!AP33))</f>
        <v>#N/A</v>
      </c>
      <c r="AQ34" s="35" t="str">
        <f>IF('Rewards (Input)'!AO33="C",DEC2HEX(HEX2DEC(VLOOKUP('Rewards (Input)'!AQ33,'Reference Table'!$G$3:$H$317,2,FALSE))+HEX2DEC(VLOOKUP('Rewards (Input)'!AP33,'Reference Table'!$J$3:$K$29,2,FALSE)),4),DEC2HEX(HEX2DEC(VLOOKUP('Rewards (Input)'!AO33,'Reference Table'!$B$3:$D$6,3,FALSE))+'Rewards (Input)'!AQ33))</f>
        <v>340E</v>
      </c>
      <c r="AR34" s="28" t="e">
        <f>IF('Rewards (Input)'!AP33="C",DEC2HEX(HEX2DEC(VLOOKUP('Rewards (Input)'!AR33,'Reference Table'!$G$3:$H$317,2,FALSE))+HEX2DEC(VLOOKUP('Rewards (Input)'!AQ33,'Reference Table'!$J$3:$K$29,2,FALSE)),4),DEC2HEX(HEX2DEC(VLOOKUP('Rewards (Input)'!AP33,'Reference Table'!$B$3:$D$6,3,FALSE))+'Rewards (Input)'!AR33))</f>
        <v>#N/A</v>
      </c>
      <c r="AS34" s="46" t="e">
        <f>IF('Rewards (Input)'!AQ33="C",DEC2HEX(HEX2DEC(VLOOKUP('Rewards (Input)'!AS33,'Reference Table'!$G$3:$H$317,2,FALSE))+HEX2DEC(VLOOKUP('Rewards (Input)'!AR33,'Reference Table'!$J$3:$K$29,2,FALSE)),4),DEC2HEX(HEX2DEC(VLOOKUP('Rewards (Input)'!AQ33,'Reference Table'!$B$3:$D$6,3,FALSE))+'Rewards (Input)'!AS33))</f>
        <v>#N/A</v>
      </c>
      <c r="AT34" s="24"/>
      <c r="AU34" s="35" t="str">
        <f>IF('Rewards (Input)'!AS33="C",DEC2HEX(HEX2DEC(VLOOKUP('Rewards (Input)'!AU33,'Reference Table'!$G$3:$H$317,2,FALSE))+HEX2DEC(VLOOKUP('Rewards (Input)'!AT33,'Reference Table'!$J$3:$K$29,2,FALSE)),4),DEC2HEX(HEX2DEC(VLOOKUP('Rewards (Input)'!AS33,'Reference Table'!$B$3:$D$6,3,FALSE))+'Rewards (Input)'!AU33))</f>
        <v>4064</v>
      </c>
      <c r="AV34" s="28" t="e">
        <f>IF('Rewards (Input)'!AT33="C",DEC2HEX(HEX2DEC(VLOOKUP('Rewards (Input)'!AV33,'Reference Table'!$G$3:$H$317,2,FALSE))+HEX2DEC(VLOOKUP('Rewards (Input)'!AU33,'Reference Table'!$J$3:$K$29,2,FALSE)),4),DEC2HEX(HEX2DEC(VLOOKUP('Rewards (Input)'!AT33,'Reference Table'!$B$3:$D$6,3,FALSE))+'Rewards (Input)'!AV33))</f>
        <v>#N/A</v>
      </c>
      <c r="AW34" s="35" t="e">
        <f>IF('Rewards (Input)'!AU33="C",DEC2HEX(HEX2DEC(VLOOKUP('Rewards (Input)'!AW33,'Reference Table'!$G$3:$H$317,2,FALSE))+HEX2DEC(VLOOKUP('Rewards (Input)'!AV33,'Reference Table'!$J$3:$K$29,2,FALSE)),4),DEC2HEX(HEX2DEC(VLOOKUP('Rewards (Input)'!AU33,'Reference Table'!$B$3:$D$6,3,FALSE))+'Rewards (Input)'!AW33))</f>
        <v>#N/A</v>
      </c>
      <c r="AX34" s="35" t="str">
        <f>IF('Rewards (Input)'!AV33="C",DEC2HEX(HEX2DEC(VLOOKUP('Rewards (Input)'!AX33,'Reference Table'!$G$3:$H$317,2,FALSE))+HEX2DEC(VLOOKUP('Rewards (Input)'!AW33,'Reference Table'!$J$3:$K$29,2,FALSE)),4),DEC2HEX(HEX2DEC(VLOOKUP('Rewards (Input)'!AV33,'Reference Table'!$B$3:$D$6,3,FALSE))+'Rewards (Input)'!AX33))</f>
        <v>8032</v>
      </c>
      <c r="AY34" s="35" t="e">
        <f>IF('Rewards (Input)'!AW33="C",DEC2HEX(HEX2DEC(VLOOKUP('Rewards (Input)'!AY33,'Reference Table'!$G$3:$H$317,2,FALSE))+HEX2DEC(VLOOKUP('Rewards (Input)'!AX33,'Reference Table'!$J$3:$K$29,2,FALSE)),4),DEC2HEX(HEX2DEC(VLOOKUP('Rewards (Input)'!AW33,'Reference Table'!$B$3:$D$6,3,FALSE))+'Rewards (Input)'!AY33))</f>
        <v>#N/A</v>
      </c>
      <c r="AZ34" s="35" t="e">
        <f>IF('Rewards (Input)'!AX33="C",DEC2HEX(HEX2DEC(VLOOKUP('Rewards (Input)'!AZ33,'Reference Table'!$G$3:$H$317,2,FALSE))+HEX2DEC(VLOOKUP('Rewards (Input)'!AY33,'Reference Table'!$J$3:$K$29,2,FALSE)),4),DEC2HEX(HEX2DEC(VLOOKUP('Rewards (Input)'!AX33,'Reference Table'!$B$3:$D$6,3,FALSE))+'Rewards (Input)'!AZ33))</f>
        <v>#N/A</v>
      </c>
      <c r="BA34" s="35" t="str">
        <f>IF('Rewards (Input)'!AY33="C",DEC2HEX(HEX2DEC(VLOOKUP('Rewards (Input)'!BA33,'Reference Table'!$G$3:$H$317,2,FALSE))+HEX2DEC(VLOOKUP('Rewards (Input)'!AZ33,'Reference Table'!$J$3:$K$29,2,FALSE)),4),DEC2HEX(HEX2DEC(VLOOKUP('Rewards (Input)'!AY33,'Reference Table'!$B$3:$D$6,3,FALSE))+'Rewards (Input)'!BA33))</f>
        <v>060E</v>
      </c>
      <c r="BB34" s="35" t="e">
        <f>IF('Rewards (Input)'!AZ33="C",DEC2HEX(HEX2DEC(VLOOKUP('Rewards (Input)'!BB33,'Reference Table'!$G$3:$H$317,2,FALSE))+HEX2DEC(VLOOKUP('Rewards (Input)'!BA33,'Reference Table'!$J$3:$K$29,2,FALSE)),4),DEC2HEX(HEX2DEC(VLOOKUP('Rewards (Input)'!AZ33,'Reference Table'!$B$3:$D$6,3,FALSE))+'Rewards (Input)'!BB33))</f>
        <v>#N/A</v>
      </c>
      <c r="BC34" s="35" t="e">
        <f>IF('Rewards (Input)'!BA33="C",DEC2HEX(HEX2DEC(VLOOKUP('Rewards (Input)'!BC33,'Reference Table'!$G$3:$H$317,2,FALSE))+HEX2DEC(VLOOKUP('Rewards (Input)'!BB33,'Reference Table'!$J$3:$K$29,2,FALSE)),4),DEC2HEX(HEX2DEC(VLOOKUP('Rewards (Input)'!BA33,'Reference Table'!$B$3:$D$6,3,FALSE))+'Rewards (Input)'!BC33))</f>
        <v>#N/A</v>
      </c>
      <c r="BD34" s="35" t="str">
        <f>IF('Rewards (Input)'!BB33="C",DEC2HEX(HEX2DEC(VLOOKUP('Rewards (Input)'!BD33,'Reference Table'!$G$3:$H$317,2,FALSE))+HEX2DEC(VLOOKUP('Rewards (Input)'!BC33,'Reference Table'!$J$3:$K$29,2,FALSE)),4),DEC2HEX(HEX2DEC(VLOOKUP('Rewards (Input)'!BB33,'Reference Table'!$B$3:$D$6,3,FALSE))+'Rewards (Input)'!BD33))</f>
        <v>8046</v>
      </c>
      <c r="BE34" s="35" t="e">
        <f>IF('Rewards (Input)'!BC33="C",DEC2HEX(HEX2DEC(VLOOKUP('Rewards (Input)'!BE33,'Reference Table'!$G$3:$H$317,2,FALSE))+HEX2DEC(VLOOKUP('Rewards (Input)'!BD33,'Reference Table'!$J$3:$K$29,2,FALSE)),4),DEC2HEX(HEX2DEC(VLOOKUP('Rewards (Input)'!BC33,'Reference Table'!$B$3:$D$6,3,FALSE))+'Rewards (Input)'!BE33))</f>
        <v>#N/A</v>
      </c>
      <c r="BF34" s="35" t="e">
        <f>IF('Rewards (Input)'!BD33="C",DEC2HEX(HEX2DEC(VLOOKUP('Rewards (Input)'!BF33,'Reference Table'!$G$3:$H$317,2,FALSE))+HEX2DEC(VLOOKUP('Rewards (Input)'!BE33,'Reference Table'!$J$3:$K$29,2,FALSE)),4),DEC2HEX(HEX2DEC(VLOOKUP('Rewards (Input)'!BD33,'Reference Table'!$B$3:$D$6,3,FALSE))+'Rewards (Input)'!BF33))</f>
        <v>#N/A</v>
      </c>
      <c r="BG34" s="35" t="str">
        <f>IF('Rewards (Input)'!BE33="C",DEC2HEX(HEX2DEC(VLOOKUP('Rewards (Input)'!BG33,'Reference Table'!$G$3:$H$317,2,FALSE))+HEX2DEC(VLOOKUP('Rewards (Input)'!BF33,'Reference Table'!$J$3:$K$29,2,FALSE)),4),DEC2HEX(HEX2DEC(VLOOKUP('Rewards (Input)'!BE33,'Reference Table'!$B$3:$D$6,3,FALSE))+'Rewards (Input)'!BG33))</f>
        <v>040E</v>
      </c>
      <c r="BH34" s="35" t="e">
        <f>IF('Rewards (Input)'!BF33="C",DEC2HEX(HEX2DEC(VLOOKUP('Rewards (Input)'!BH33,'Reference Table'!$G$3:$H$317,2,FALSE))+HEX2DEC(VLOOKUP('Rewards (Input)'!BG33,'Reference Table'!$J$3:$K$29,2,FALSE)),4),DEC2HEX(HEX2DEC(VLOOKUP('Rewards (Input)'!BF33,'Reference Table'!$B$3:$D$6,3,FALSE))+'Rewards (Input)'!BH33))</f>
        <v>#N/A</v>
      </c>
      <c r="BI34" s="35" t="e">
        <f>IF('Rewards (Input)'!BG33="C",DEC2HEX(HEX2DEC(VLOOKUP('Rewards (Input)'!BI33,'Reference Table'!$G$3:$H$317,2,FALSE))+HEX2DEC(VLOOKUP('Rewards (Input)'!BH33,'Reference Table'!$J$3:$K$29,2,FALSE)),4),DEC2HEX(HEX2DEC(VLOOKUP('Rewards (Input)'!BG33,'Reference Table'!$B$3:$D$6,3,FALSE))+'Rewards (Input)'!BI33))</f>
        <v>#N/A</v>
      </c>
      <c r="BJ34" s="35" t="str">
        <f>IF('Rewards (Input)'!BH33="C",DEC2HEX(HEX2DEC(VLOOKUP('Rewards (Input)'!BJ33,'Reference Table'!$G$3:$H$317,2,FALSE))+HEX2DEC(VLOOKUP('Rewards (Input)'!BI33,'Reference Table'!$J$3:$K$29,2,FALSE)),4),DEC2HEX(HEX2DEC(VLOOKUP('Rewards (Input)'!BH33,'Reference Table'!$B$3:$D$6,3,FALSE))+'Rewards (Input)'!BJ33))</f>
        <v>8050</v>
      </c>
      <c r="BK34" s="35" t="e">
        <f>IF('Rewards (Input)'!BI33="C",DEC2HEX(HEX2DEC(VLOOKUP('Rewards (Input)'!BK33,'Reference Table'!$G$3:$H$317,2,FALSE))+HEX2DEC(VLOOKUP('Rewards (Input)'!BJ33,'Reference Table'!$J$3:$K$29,2,FALSE)),4),DEC2HEX(HEX2DEC(VLOOKUP('Rewards (Input)'!BI33,'Reference Table'!$B$3:$D$6,3,FALSE))+'Rewards (Input)'!BK33))</f>
        <v>#N/A</v>
      </c>
      <c r="BL34" s="35" t="e">
        <f>IF('Rewards (Input)'!BJ33="C",DEC2HEX(HEX2DEC(VLOOKUP('Rewards (Input)'!BL33,'Reference Table'!$G$3:$H$317,2,FALSE))+HEX2DEC(VLOOKUP('Rewards (Input)'!BK33,'Reference Table'!$J$3:$K$29,2,FALSE)),4),DEC2HEX(HEX2DEC(VLOOKUP('Rewards (Input)'!BJ33,'Reference Table'!$B$3:$D$6,3,FALSE))+'Rewards (Input)'!BL33))</f>
        <v>#N/A</v>
      </c>
      <c r="BM34" s="35" t="str">
        <f>IF('Rewards (Input)'!BK33="C",DEC2HEX(HEX2DEC(VLOOKUP('Rewards (Input)'!BM33,'Reference Table'!$G$3:$H$317,2,FALSE))+HEX2DEC(VLOOKUP('Rewards (Input)'!BL33,'Reference Table'!$J$3:$K$29,2,FALSE)),4),DEC2HEX(HEX2DEC(VLOOKUP('Rewards (Input)'!BK33,'Reference Table'!$B$3:$D$6,3,FALSE))+'Rewards (Input)'!BM33))</f>
        <v>000E</v>
      </c>
      <c r="BN34" s="35" t="e">
        <f>IF('Rewards (Input)'!BL33="C",DEC2HEX(HEX2DEC(VLOOKUP('Rewards (Input)'!BN33,'Reference Table'!$G$3:$H$317,2,FALSE))+HEX2DEC(VLOOKUP('Rewards (Input)'!BM33,'Reference Table'!$J$3:$K$29,2,FALSE)),4),DEC2HEX(HEX2DEC(VLOOKUP('Rewards (Input)'!BL33,'Reference Table'!$B$3:$D$6,3,FALSE))+'Rewards (Input)'!BN33))</f>
        <v>#N/A</v>
      </c>
      <c r="BO34" s="35" t="e">
        <f>IF('Rewards (Input)'!BM33="C",DEC2HEX(HEX2DEC(VLOOKUP('Rewards (Input)'!BO33,'Reference Table'!$G$3:$H$317,2,FALSE))+HEX2DEC(VLOOKUP('Rewards (Input)'!BN33,'Reference Table'!$J$3:$K$29,2,FALSE)),4),DEC2HEX(HEX2DEC(VLOOKUP('Rewards (Input)'!BM33,'Reference Table'!$B$3:$D$6,3,FALSE))+'Rewards (Input)'!BO33))</f>
        <v>#N/A</v>
      </c>
      <c r="BP34" s="35" t="str">
        <f>IF('Rewards (Input)'!BN33="C",DEC2HEX(HEX2DEC(VLOOKUP('Rewards (Input)'!BP33,'Reference Table'!$G$3:$H$317,2,FALSE))+HEX2DEC(VLOOKUP('Rewards (Input)'!BO33,'Reference Table'!$J$3:$K$29,2,FALSE)),4),DEC2HEX(HEX2DEC(VLOOKUP('Rewards (Input)'!BN33,'Reference Table'!$B$3:$D$6,3,FALSE))+'Rewards (Input)'!BP33))</f>
        <v>805A</v>
      </c>
      <c r="BQ34" s="35" t="e">
        <f>IF('Rewards (Input)'!BO33="C",DEC2HEX(HEX2DEC(VLOOKUP('Rewards (Input)'!BQ33,'Reference Table'!$G$3:$H$317,2,FALSE))+HEX2DEC(VLOOKUP('Rewards (Input)'!BP33,'Reference Table'!$J$3:$K$29,2,FALSE)),4),DEC2HEX(HEX2DEC(VLOOKUP('Rewards (Input)'!BO33,'Reference Table'!$B$3:$D$6,3,FALSE))+'Rewards (Input)'!BQ33))</f>
        <v>#N/A</v>
      </c>
      <c r="BR34" s="35" t="e">
        <f>IF('Rewards (Input)'!BP33="C",DEC2HEX(HEX2DEC(VLOOKUP('Rewards (Input)'!BR33,'Reference Table'!$G$3:$H$317,2,FALSE))+HEX2DEC(VLOOKUP('Rewards (Input)'!BQ33,'Reference Table'!$J$3:$K$29,2,FALSE)),4),DEC2HEX(HEX2DEC(VLOOKUP('Rewards (Input)'!BP33,'Reference Table'!$B$3:$D$6,3,FALSE))+'Rewards (Input)'!BR33))</f>
        <v>#N/A</v>
      </c>
      <c r="BS34" s="35" t="str">
        <f>IF('Rewards (Input)'!BQ33="C",DEC2HEX(HEX2DEC(VLOOKUP('Rewards (Input)'!BS33,'Reference Table'!$G$3:$H$317,2,FALSE))+HEX2DEC(VLOOKUP('Rewards (Input)'!BR33,'Reference Table'!$J$3:$K$29,2,FALSE)),4),DEC2HEX(HEX2DEC(VLOOKUP('Rewards (Input)'!BQ33,'Reference Table'!$B$3:$D$6,3,FALSE))+'Rewards (Input)'!BS33))</f>
        <v>080E</v>
      </c>
      <c r="BT34" s="35" t="e">
        <f>IF('Rewards (Input)'!BR33="C",DEC2HEX(HEX2DEC(VLOOKUP('Rewards (Input)'!BT33,'Reference Table'!$G$3:$H$317,2,FALSE))+HEX2DEC(VLOOKUP('Rewards (Input)'!BS33,'Reference Table'!$J$3:$K$29,2,FALSE)),4),DEC2HEX(HEX2DEC(VLOOKUP('Rewards (Input)'!BR33,'Reference Table'!$B$3:$D$6,3,FALSE))+'Rewards (Input)'!BT33))</f>
        <v>#N/A</v>
      </c>
      <c r="BU34" s="35" t="e">
        <f>IF('Rewards (Input)'!BS33="C",DEC2HEX(HEX2DEC(VLOOKUP('Rewards (Input)'!BU33,'Reference Table'!$G$3:$H$317,2,FALSE))+HEX2DEC(VLOOKUP('Rewards (Input)'!BT33,'Reference Table'!$J$3:$K$29,2,FALSE)),4),DEC2HEX(HEX2DEC(VLOOKUP('Rewards (Input)'!BS33,'Reference Table'!$B$3:$D$6,3,FALSE))+'Rewards (Input)'!BU33))</f>
        <v>#N/A</v>
      </c>
      <c r="BV34" s="35" t="str">
        <f>IF('Rewards (Input)'!BT33="C",DEC2HEX(HEX2DEC(VLOOKUP('Rewards (Input)'!BV33,'Reference Table'!$G$3:$H$317,2,FALSE))+HEX2DEC(VLOOKUP('Rewards (Input)'!BU33,'Reference Table'!$J$3:$K$29,2,FALSE)),4),DEC2HEX(HEX2DEC(VLOOKUP('Rewards (Input)'!BT33,'Reference Table'!$B$3:$D$6,3,FALSE))+'Rewards (Input)'!BV33))</f>
        <v>8000</v>
      </c>
      <c r="BW34" s="35" t="e">
        <f>IF('Rewards (Input)'!BU33="C",DEC2HEX(HEX2DEC(VLOOKUP('Rewards (Input)'!BW33,'Reference Table'!$G$3:$H$317,2,FALSE))+HEX2DEC(VLOOKUP('Rewards (Input)'!BV33,'Reference Table'!$J$3:$K$29,2,FALSE)),4),DEC2HEX(HEX2DEC(VLOOKUP('Rewards (Input)'!BU33,'Reference Table'!$B$3:$D$6,3,FALSE))+'Rewards (Input)'!BW33))</f>
        <v>#N/A</v>
      </c>
      <c r="BX34" s="35" t="e">
        <f>IF('Rewards (Input)'!BV33="C",DEC2HEX(HEX2DEC(VLOOKUP('Rewards (Input)'!BX33,'Reference Table'!$G$3:$H$317,2,FALSE))+HEX2DEC(VLOOKUP('Rewards (Input)'!BW33,'Reference Table'!$J$3:$K$29,2,FALSE)),4),DEC2HEX(HEX2DEC(VLOOKUP('Rewards (Input)'!BV33,'Reference Table'!$B$3:$D$6,3,FALSE))+'Rewards (Input)'!BX33))</f>
        <v>#N/A</v>
      </c>
      <c r="BY34" s="35" t="str">
        <f>IF('Rewards (Input)'!BW33="C",DEC2HEX(HEX2DEC(VLOOKUP('Rewards (Input)'!BY33,'Reference Table'!$G$3:$H$317,2,FALSE))+HEX2DEC(VLOOKUP('Rewards (Input)'!BX33,'Reference Table'!$J$3:$K$29,2,FALSE)),4),DEC2HEX(HEX2DEC(VLOOKUP('Rewards (Input)'!BW33,'Reference Table'!$B$3:$D$6,3,FALSE))+'Rewards (Input)'!BY33))</f>
        <v>340E</v>
      </c>
      <c r="BZ34" s="35" t="e">
        <f>IF('Rewards (Input)'!BX33="C",DEC2HEX(HEX2DEC(VLOOKUP('Rewards (Input)'!BZ33,'Reference Table'!$G$3:$H$317,2,FALSE))+HEX2DEC(VLOOKUP('Rewards (Input)'!BY33,'Reference Table'!$J$3:$K$29,2,FALSE)),4),DEC2HEX(HEX2DEC(VLOOKUP('Rewards (Input)'!BX33,'Reference Table'!$B$3:$D$6,3,FALSE))+'Rewards (Input)'!BZ33))</f>
        <v>#N/A</v>
      </c>
      <c r="CA34" s="35" t="e">
        <f>IF('Rewards (Input)'!BY33="C",DEC2HEX(HEX2DEC(VLOOKUP('Rewards (Input)'!CA33,'Reference Table'!$G$3:$H$317,2,FALSE))+HEX2DEC(VLOOKUP('Rewards (Input)'!BZ33,'Reference Table'!$J$3:$K$29,2,FALSE)),4),DEC2HEX(HEX2DEC(VLOOKUP('Rewards (Input)'!BY33,'Reference Table'!$B$3:$D$6,3,FALSE))+'Rewards (Input)'!CA33))</f>
        <v>#N/A</v>
      </c>
      <c r="CB34" s="35" t="str">
        <f>IF('Rewards (Input)'!BZ33="C",DEC2HEX(HEX2DEC(VLOOKUP('Rewards (Input)'!CB33,'Reference Table'!$G$3:$H$317,2,FALSE))+HEX2DEC(VLOOKUP('Rewards (Input)'!CA33,'Reference Table'!$J$3:$K$29,2,FALSE)),4),DEC2HEX(HEX2DEC(VLOOKUP('Rewards (Input)'!BZ33,'Reference Table'!$B$3:$D$6,3,FALSE))+'Rewards (Input)'!CB33))</f>
        <v>340E</v>
      </c>
      <c r="CC34" s="35" t="e">
        <f>IF('Rewards (Input)'!CA33="C",DEC2HEX(HEX2DEC(VLOOKUP('Rewards (Input)'!CC33,'Reference Table'!$G$3:$H$317,2,FALSE))+HEX2DEC(VLOOKUP('Rewards (Input)'!CB33,'Reference Table'!$J$3:$K$29,2,FALSE)),4),DEC2HEX(HEX2DEC(VLOOKUP('Rewards (Input)'!CA33,'Reference Table'!$B$3:$D$6,3,FALSE))+'Rewards (Input)'!CC33))</f>
        <v>#N/A</v>
      </c>
      <c r="CD34" s="35" t="e">
        <f>IF('Rewards (Input)'!CB33="C",DEC2HEX(HEX2DEC(VLOOKUP('Rewards (Input)'!CD33,'Reference Table'!$G$3:$H$317,2,FALSE))+HEX2DEC(VLOOKUP('Rewards (Input)'!CC33,'Reference Table'!$J$3:$K$29,2,FALSE)),4),DEC2HEX(HEX2DEC(VLOOKUP('Rewards (Input)'!CB33,'Reference Table'!$B$3:$D$6,3,FALSE))+'Rewards (Input)'!CD33))</f>
        <v>#N/A</v>
      </c>
      <c r="CE34" s="35" t="str">
        <f>IF('Rewards (Input)'!CC33="C",DEC2HEX(HEX2DEC(VLOOKUP('Rewards (Input)'!CE33,'Reference Table'!$G$3:$H$317,2,FALSE))+HEX2DEC(VLOOKUP('Rewards (Input)'!CD33,'Reference Table'!$J$3:$K$29,2,FALSE)),4),DEC2HEX(HEX2DEC(VLOOKUP('Rewards (Input)'!CC33,'Reference Table'!$B$3:$D$6,3,FALSE))+'Rewards (Input)'!CE33))</f>
        <v>340E</v>
      </c>
      <c r="CF34" s="35" t="e">
        <f>IF('Rewards (Input)'!CD33="C",DEC2HEX(HEX2DEC(VLOOKUP('Rewards (Input)'!CF33,'Reference Table'!$G$3:$H$317,2,FALSE))+HEX2DEC(VLOOKUP('Rewards (Input)'!CE33,'Reference Table'!$J$3:$K$29,2,FALSE)),4),DEC2HEX(HEX2DEC(VLOOKUP('Rewards (Input)'!CD33,'Reference Table'!$B$3:$D$6,3,FALSE))+'Rewards (Input)'!CF33))</f>
        <v>#N/A</v>
      </c>
      <c r="CG34" s="35" t="e">
        <f>IF('Rewards (Input)'!CE33="C",DEC2HEX(HEX2DEC(VLOOKUP('Rewards (Input)'!CG33,'Reference Table'!$G$3:$H$317,2,FALSE))+HEX2DEC(VLOOKUP('Rewards (Input)'!CF33,'Reference Table'!$J$3:$K$29,2,FALSE)),4),DEC2HEX(HEX2DEC(VLOOKUP('Rewards (Input)'!CE33,'Reference Table'!$B$3:$D$6,3,FALSE))+'Rewards (Input)'!CG33))</f>
        <v>#N/A</v>
      </c>
      <c r="CH34" s="35" t="str">
        <f>IF('Rewards (Input)'!CF33="C",DEC2HEX(HEX2DEC(VLOOKUP('Rewards (Input)'!CH33,'Reference Table'!$G$3:$H$317,2,FALSE))+HEX2DEC(VLOOKUP('Rewards (Input)'!CG33,'Reference Table'!$J$3:$K$29,2,FALSE)),4),DEC2HEX(HEX2DEC(VLOOKUP('Rewards (Input)'!CF33,'Reference Table'!$B$3:$D$6,3,FALSE))+'Rewards (Input)'!CH33))</f>
        <v>340E</v>
      </c>
      <c r="CI34" s="28"/>
    </row>
    <row r="35" spans="1:87">
      <c r="A35" s="25" t="str">
        <f t="shared" si="0"/>
        <v>1E</v>
      </c>
      <c r="B35" s="25" t="s">
        <v>71</v>
      </c>
      <c r="C35" s="37" t="str">
        <f t="shared" si="1"/>
        <v>16738</v>
      </c>
      <c r="D35" s="35" t="str">
        <f>IF('Rewards (Input)'!B34="C",DEC2HEX(HEX2DEC(VLOOKUP('Rewards (Input)'!D34,'Reference Table'!$G$3:$H$317,2,FALSE))+HEX2DEC(VLOOKUP('Rewards (Input)'!C34,'Reference Table'!$J$3:$K$29,2,FALSE)),4),DEC2HEX(HEX2DEC(VLOOKUP('Rewards (Input)'!B34,'Reference Table'!$B$3:$D$6,3,FALSE))+'Rewards (Input)'!D34))</f>
        <v>40C8</v>
      </c>
      <c r="E35" s="35" t="e">
        <f>IF('Rewards (Input)'!C34="C",DEC2HEX(HEX2DEC(VLOOKUP('Rewards (Input)'!E34,'Reference Table'!$G$3:$H$317,2,FALSE))+HEX2DEC(VLOOKUP('Rewards (Input)'!D34,'Reference Table'!$J$3:$K$29,2,FALSE)),4),DEC2HEX(HEX2DEC(VLOOKUP('Rewards (Input)'!C34,'Reference Table'!$B$3:$D$6,3,FALSE))+'Rewards (Input)'!E34))</f>
        <v>#N/A</v>
      </c>
      <c r="F35" s="35" t="e">
        <f>IF('Rewards (Input)'!D34="C",DEC2HEX(HEX2DEC(VLOOKUP('Rewards (Input)'!F34,'Reference Table'!$G$3:$H$317,2,FALSE))+HEX2DEC(VLOOKUP('Rewards (Input)'!E34,'Reference Table'!$J$3:$K$29,2,FALSE)),4),DEC2HEX(HEX2DEC(VLOOKUP('Rewards (Input)'!D34,'Reference Table'!$B$3:$D$6,3,FALSE))+'Rewards (Input)'!F34))</f>
        <v>#N/A</v>
      </c>
      <c r="G35" s="35" t="str">
        <f>IF('Rewards (Input)'!E34="C",DEC2HEX(HEX2DEC(VLOOKUP('Rewards (Input)'!G34,'Reference Table'!$G$3:$H$317,2,FALSE))+HEX2DEC(VLOOKUP('Rewards (Input)'!F34,'Reference Table'!$J$3:$K$29,2,FALSE)),4),DEC2HEX(HEX2DEC(VLOOKUP('Rewards (Input)'!E34,'Reference Table'!$B$3:$D$6,3,FALSE))+'Rewards (Input)'!G34))</f>
        <v>40C8</v>
      </c>
      <c r="H35" s="35" t="e">
        <f>IF('Rewards (Input)'!F34="C",DEC2HEX(HEX2DEC(VLOOKUP('Rewards (Input)'!H34,'Reference Table'!$G$3:$H$317,2,FALSE))+HEX2DEC(VLOOKUP('Rewards (Input)'!G34,'Reference Table'!$J$3:$K$29,2,FALSE)),4),DEC2HEX(HEX2DEC(VLOOKUP('Rewards (Input)'!F34,'Reference Table'!$B$3:$D$6,3,FALSE))+'Rewards (Input)'!H34))</f>
        <v>#N/A</v>
      </c>
      <c r="I35" s="35" t="e">
        <f>IF('Rewards (Input)'!G34="C",DEC2HEX(HEX2DEC(VLOOKUP('Rewards (Input)'!I34,'Reference Table'!$G$3:$H$317,2,FALSE))+HEX2DEC(VLOOKUP('Rewards (Input)'!H34,'Reference Table'!$J$3:$K$29,2,FALSE)),4),DEC2HEX(HEX2DEC(VLOOKUP('Rewards (Input)'!G34,'Reference Table'!$B$3:$D$6,3,FALSE))+'Rewards (Input)'!I34))</f>
        <v>#N/A</v>
      </c>
      <c r="J35" s="35" t="str">
        <f>IF('Rewards (Input)'!H34="C",DEC2HEX(HEX2DEC(VLOOKUP('Rewards (Input)'!J34,'Reference Table'!$G$3:$H$317,2,FALSE))+HEX2DEC(VLOOKUP('Rewards (Input)'!I34,'Reference Table'!$J$3:$K$29,2,FALSE)),4),DEC2HEX(HEX2DEC(VLOOKUP('Rewards (Input)'!H34,'Reference Table'!$B$3:$D$6,3,FALSE))+'Rewards (Input)'!J34))</f>
        <v>240F</v>
      </c>
      <c r="K35" s="35" t="e">
        <f>IF('Rewards (Input)'!I34="C",DEC2HEX(HEX2DEC(VLOOKUP('Rewards (Input)'!K34,'Reference Table'!$G$3:$H$317,2,FALSE))+HEX2DEC(VLOOKUP('Rewards (Input)'!J34,'Reference Table'!$J$3:$K$29,2,FALSE)),4),DEC2HEX(HEX2DEC(VLOOKUP('Rewards (Input)'!I34,'Reference Table'!$B$3:$D$6,3,FALSE))+'Rewards (Input)'!K34))</f>
        <v>#N/A</v>
      </c>
      <c r="L35" s="35" t="e">
        <f>IF('Rewards (Input)'!J34="C",DEC2HEX(HEX2DEC(VLOOKUP('Rewards (Input)'!L34,'Reference Table'!$G$3:$H$317,2,FALSE))+HEX2DEC(VLOOKUP('Rewards (Input)'!K34,'Reference Table'!$J$3:$K$29,2,FALSE)),4),DEC2HEX(HEX2DEC(VLOOKUP('Rewards (Input)'!J34,'Reference Table'!$B$3:$D$6,3,FALSE))+'Rewards (Input)'!L34))</f>
        <v>#N/A</v>
      </c>
      <c r="M35" s="35" t="str">
        <f>IF('Rewards (Input)'!K34="C",DEC2HEX(HEX2DEC(VLOOKUP('Rewards (Input)'!M34,'Reference Table'!$G$3:$H$317,2,FALSE))+HEX2DEC(VLOOKUP('Rewards (Input)'!L34,'Reference Table'!$J$3:$K$29,2,FALSE)),4),DEC2HEX(HEX2DEC(VLOOKUP('Rewards (Input)'!K34,'Reference Table'!$B$3:$D$6,3,FALSE))+'Rewards (Input)'!M34))</f>
        <v>40C8</v>
      </c>
      <c r="N35" s="35" t="e">
        <f>IF('Rewards (Input)'!L34="C",DEC2HEX(HEX2DEC(VLOOKUP('Rewards (Input)'!N34,'Reference Table'!$G$3:$H$317,2,FALSE))+HEX2DEC(VLOOKUP('Rewards (Input)'!M34,'Reference Table'!$J$3:$K$29,2,FALSE)),4),DEC2HEX(HEX2DEC(VLOOKUP('Rewards (Input)'!L34,'Reference Table'!$B$3:$D$6,3,FALSE))+'Rewards (Input)'!N34))</f>
        <v>#N/A</v>
      </c>
      <c r="O35" s="35" t="e">
        <f>IF('Rewards (Input)'!M34="C",DEC2HEX(HEX2DEC(VLOOKUP('Rewards (Input)'!O34,'Reference Table'!$G$3:$H$317,2,FALSE))+HEX2DEC(VLOOKUP('Rewards (Input)'!N34,'Reference Table'!$J$3:$K$29,2,FALSE)),4),DEC2HEX(HEX2DEC(VLOOKUP('Rewards (Input)'!M34,'Reference Table'!$B$3:$D$6,3,FALSE))+'Rewards (Input)'!O34))</f>
        <v>#N/A</v>
      </c>
      <c r="P35" s="35" t="str">
        <f>IF('Rewards (Input)'!N34="C",DEC2HEX(HEX2DEC(VLOOKUP('Rewards (Input)'!P34,'Reference Table'!$G$3:$H$317,2,FALSE))+HEX2DEC(VLOOKUP('Rewards (Input)'!O34,'Reference Table'!$J$3:$K$29,2,FALSE)),4),DEC2HEX(HEX2DEC(VLOOKUP('Rewards (Input)'!N34,'Reference Table'!$B$3:$D$6,3,FALSE))+'Rewards (Input)'!P34))</f>
        <v>000F</v>
      </c>
      <c r="Q35" s="35" t="e">
        <f>IF('Rewards (Input)'!O34="C",DEC2HEX(HEX2DEC(VLOOKUP('Rewards (Input)'!Q34,'Reference Table'!$G$3:$H$317,2,FALSE))+HEX2DEC(VLOOKUP('Rewards (Input)'!P34,'Reference Table'!$J$3:$K$29,2,FALSE)),4),DEC2HEX(HEX2DEC(VLOOKUP('Rewards (Input)'!O34,'Reference Table'!$B$3:$D$6,3,FALSE))+'Rewards (Input)'!Q34))</f>
        <v>#N/A</v>
      </c>
      <c r="R35" s="35" t="e">
        <f>IF('Rewards (Input)'!P34="C",DEC2HEX(HEX2DEC(VLOOKUP('Rewards (Input)'!R34,'Reference Table'!$G$3:$H$317,2,FALSE))+HEX2DEC(VLOOKUP('Rewards (Input)'!Q34,'Reference Table'!$J$3:$K$29,2,FALSE)),4),DEC2HEX(HEX2DEC(VLOOKUP('Rewards (Input)'!P34,'Reference Table'!$B$3:$D$6,3,FALSE))+'Rewards (Input)'!R34))</f>
        <v>#N/A</v>
      </c>
      <c r="S35" s="35" t="str">
        <f>IF('Rewards (Input)'!Q34="C",DEC2HEX(HEX2DEC(VLOOKUP('Rewards (Input)'!S34,'Reference Table'!$G$3:$H$317,2,FALSE))+HEX2DEC(VLOOKUP('Rewards (Input)'!R34,'Reference Table'!$J$3:$K$29,2,FALSE)),4),DEC2HEX(HEX2DEC(VLOOKUP('Rewards (Input)'!Q34,'Reference Table'!$B$3:$D$6,3,FALSE))+'Rewards (Input)'!S34))</f>
        <v>412C</v>
      </c>
      <c r="T35" s="35" t="e">
        <f>IF('Rewards (Input)'!R34="C",DEC2HEX(HEX2DEC(VLOOKUP('Rewards (Input)'!T34,'Reference Table'!$G$3:$H$317,2,FALSE))+HEX2DEC(VLOOKUP('Rewards (Input)'!S34,'Reference Table'!$J$3:$K$29,2,FALSE)),4),DEC2HEX(HEX2DEC(VLOOKUP('Rewards (Input)'!R34,'Reference Table'!$B$3:$D$6,3,FALSE))+'Rewards (Input)'!T34))</f>
        <v>#N/A</v>
      </c>
      <c r="U35" s="35" t="e">
        <f>IF('Rewards (Input)'!S34="C",DEC2HEX(HEX2DEC(VLOOKUP('Rewards (Input)'!U34,'Reference Table'!$G$3:$H$317,2,FALSE))+HEX2DEC(VLOOKUP('Rewards (Input)'!T34,'Reference Table'!$J$3:$K$29,2,FALSE)),4),DEC2HEX(HEX2DEC(VLOOKUP('Rewards (Input)'!S34,'Reference Table'!$B$3:$D$6,3,FALSE))+'Rewards (Input)'!U34))</f>
        <v>#N/A</v>
      </c>
      <c r="V35" s="35" t="str">
        <f>IF('Rewards (Input)'!T34="C",DEC2HEX(HEX2DEC(VLOOKUP('Rewards (Input)'!V34,'Reference Table'!$G$3:$H$317,2,FALSE))+HEX2DEC(VLOOKUP('Rewards (Input)'!U34,'Reference Table'!$J$3:$K$29,2,FALSE)),4),DEC2HEX(HEX2DEC(VLOOKUP('Rewards (Input)'!T34,'Reference Table'!$B$3:$D$6,3,FALSE))+'Rewards (Input)'!V34))</f>
        <v>080F</v>
      </c>
      <c r="W35" s="35" t="e">
        <f>IF('Rewards (Input)'!U34="C",DEC2HEX(HEX2DEC(VLOOKUP('Rewards (Input)'!W34,'Reference Table'!$G$3:$H$317,2,FALSE))+HEX2DEC(VLOOKUP('Rewards (Input)'!V34,'Reference Table'!$J$3:$K$29,2,FALSE)),4),DEC2HEX(HEX2DEC(VLOOKUP('Rewards (Input)'!U34,'Reference Table'!$B$3:$D$6,3,FALSE))+'Rewards (Input)'!W34))</f>
        <v>#N/A</v>
      </c>
      <c r="X35" s="35" t="e">
        <f>IF('Rewards (Input)'!V34="C",DEC2HEX(HEX2DEC(VLOOKUP('Rewards (Input)'!X34,'Reference Table'!$G$3:$H$317,2,FALSE))+HEX2DEC(VLOOKUP('Rewards (Input)'!W34,'Reference Table'!$J$3:$K$29,2,FALSE)),4),DEC2HEX(HEX2DEC(VLOOKUP('Rewards (Input)'!V34,'Reference Table'!$B$3:$D$6,3,FALSE))+'Rewards (Input)'!X34))</f>
        <v>#N/A</v>
      </c>
      <c r="Y35" s="35" t="str">
        <f>IF('Rewards (Input)'!W34="C",DEC2HEX(HEX2DEC(VLOOKUP('Rewards (Input)'!Y34,'Reference Table'!$G$3:$H$317,2,FALSE))+HEX2DEC(VLOOKUP('Rewards (Input)'!X34,'Reference Table'!$J$3:$K$29,2,FALSE)),4),DEC2HEX(HEX2DEC(VLOOKUP('Rewards (Input)'!W34,'Reference Table'!$B$3:$D$6,3,FALSE))+'Rewards (Input)'!Y34))</f>
        <v>4190</v>
      </c>
      <c r="Z35" s="35" t="e">
        <f>IF('Rewards (Input)'!X34="C",DEC2HEX(HEX2DEC(VLOOKUP('Rewards (Input)'!Z34,'Reference Table'!$G$3:$H$317,2,FALSE))+HEX2DEC(VLOOKUP('Rewards (Input)'!Y34,'Reference Table'!$J$3:$K$29,2,FALSE)),4),DEC2HEX(HEX2DEC(VLOOKUP('Rewards (Input)'!X34,'Reference Table'!$B$3:$D$6,3,FALSE))+'Rewards (Input)'!Z34))</f>
        <v>#N/A</v>
      </c>
      <c r="AA35" s="35" t="e">
        <f>IF('Rewards (Input)'!Y34="C",DEC2HEX(HEX2DEC(VLOOKUP('Rewards (Input)'!AA34,'Reference Table'!$G$3:$H$317,2,FALSE))+HEX2DEC(VLOOKUP('Rewards (Input)'!Z34,'Reference Table'!$J$3:$K$29,2,FALSE)),4),DEC2HEX(HEX2DEC(VLOOKUP('Rewards (Input)'!Y34,'Reference Table'!$B$3:$D$6,3,FALSE))+'Rewards (Input)'!AA34))</f>
        <v>#N/A</v>
      </c>
      <c r="AB35" s="35" t="str">
        <f>IF('Rewards (Input)'!Z34="C",DEC2HEX(HEX2DEC(VLOOKUP('Rewards (Input)'!AB34,'Reference Table'!$G$3:$H$317,2,FALSE))+HEX2DEC(VLOOKUP('Rewards (Input)'!AA34,'Reference Table'!$J$3:$K$29,2,FALSE)),4),DEC2HEX(HEX2DEC(VLOOKUP('Rewards (Input)'!Z34,'Reference Table'!$B$3:$D$6,3,FALSE))+'Rewards (Input)'!AB34))</f>
        <v>0A0F</v>
      </c>
      <c r="AC35" s="35" t="e">
        <f>IF('Rewards (Input)'!AA34="C",DEC2HEX(HEX2DEC(VLOOKUP('Rewards (Input)'!AC34,'Reference Table'!$G$3:$H$317,2,FALSE))+HEX2DEC(VLOOKUP('Rewards (Input)'!AB34,'Reference Table'!$J$3:$K$29,2,FALSE)),4),DEC2HEX(HEX2DEC(VLOOKUP('Rewards (Input)'!AA34,'Reference Table'!$B$3:$D$6,3,FALSE))+'Rewards (Input)'!AC34))</f>
        <v>#N/A</v>
      </c>
      <c r="AD35" s="35" t="e">
        <f>IF('Rewards (Input)'!AB34="C",DEC2HEX(HEX2DEC(VLOOKUP('Rewards (Input)'!AD34,'Reference Table'!$G$3:$H$317,2,FALSE))+HEX2DEC(VLOOKUP('Rewards (Input)'!AC34,'Reference Table'!$J$3:$K$29,2,FALSE)),4),DEC2HEX(HEX2DEC(VLOOKUP('Rewards (Input)'!AB34,'Reference Table'!$B$3:$D$6,3,FALSE))+'Rewards (Input)'!AD34))</f>
        <v>#N/A</v>
      </c>
      <c r="AE35" s="35" t="str">
        <f>IF('Rewards (Input)'!AC34="C",DEC2HEX(HEX2DEC(VLOOKUP('Rewards (Input)'!AE34,'Reference Table'!$G$3:$H$317,2,FALSE))+HEX2DEC(VLOOKUP('Rewards (Input)'!AD34,'Reference Table'!$J$3:$K$29,2,FALSE)),4),DEC2HEX(HEX2DEC(VLOOKUP('Rewards (Input)'!AC34,'Reference Table'!$B$3:$D$6,3,FALSE))+'Rewards (Input)'!AE34))</f>
        <v>0A0F</v>
      </c>
      <c r="AF35" s="35" t="e">
        <f>IF('Rewards (Input)'!AD34="C",DEC2HEX(HEX2DEC(VLOOKUP('Rewards (Input)'!AF34,'Reference Table'!$G$3:$H$317,2,FALSE))+HEX2DEC(VLOOKUP('Rewards (Input)'!AE34,'Reference Table'!$J$3:$K$29,2,FALSE)),4),DEC2HEX(HEX2DEC(VLOOKUP('Rewards (Input)'!AD34,'Reference Table'!$B$3:$D$6,3,FALSE))+'Rewards (Input)'!AF34))</f>
        <v>#N/A</v>
      </c>
      <c r="AG35" s="35" t="e">
        <f>IF('Rewards (Input)'!AE34="C",DEC2HEX(HEX2DEC(VLOOKUP('Rewards (Input)'!AG34,'Reference Table'!$G$3:$H$317,2,FALSE))+HEX2DEC(VLOOKUP('Rewards (Input)'!AF34,'Reference Table'!$J$3:$K$29,2,FALSE)),4),DEC2HEX(HEX2DEC(VLOOKUP('Rewards (Input)'!AE34,'Reference Table'!$B$3:$D$6,3,FALSE))+'Rewards (Input)'!AG34))</f>
        <v>#N/A</v>
      </c>
      <c r="AH35" s="35" t="str">
        <f>IF('Rewards (Input)'!AF34="C",DEC2HEX(HEX2DEC(VLOOKUP('Rewards (Input)'!AH34,'Reference Table'!$G$3:$H$317,2,FALSE))+HEX2DEC(VLOOKUP('Rewards (Input)'!AG34,'Reference Table'!$J$3:$K$29,2,FALSE)),4),DEC2HEX(HEX2DEC(VLOOKUP('Rewards (Input)'!AF34,'Reference Table'!$B$3:$D$6,3,FALSE))+'Rewards (Input)'!AH34))</f>
        <v>340F</v>
      </c>
      <c r="AI35" s="35" t="e">
        <f>IF('Rewards (Input)'!AG34="C",DEC2HEX(HEX2DEC(VLOOKUP('Rewards (Input)'!AI34,'Reference Table'!$G$3:$H$317,2,FALSE))+HEX2DEC(VLOOKUP('Rewards (Input)'!AH34,'Reference Table'!$J$3:$K$29,2,FALSE)),4),DEC2HEX(HEX2DEC(VLOOKUP('Rewards (Input)'!AG34,'Reference Table'!$B$3:$D$6,3,FALSE))+'Rewards (Input)'!AI34))</f>
        <v>#N/A</v>
      </c>
      <c r="AJ35" s="35" t="e">
        <f>IF('Rewards (Input)'!AH34="C",DEC2HEX(HEX2DEC(VLOOKUP('Rewards (Input)'!AJ34,'Reference Table'!$G$3:$H$317,2,FALSE))+HEX2DEC(VLOOKUP('Rewards (Input)'!AI34,'Reference Table'!$J$3:$K$29,2,FALSE)),4),DEC2HEX(HEX2DEC(VLOOKUP('Rewards (Input)'!AH34,'Reference Table'!$B$3:$D$6,3,FALSE))+'Rewards (Input)'!AJ34))</f>
        <v>#N/A</v>
      </c>
      <c r="AK35" s="35" t="str">
        <f>IF('Rewards (Input)'!AI34="C",DEC2HEX(HEX2DEC(VLOOKUP('Rewards (Input)'!AK34,'Reference Table'!$G$3:$H$317,2,FALSE))+HEX2DEC(VLOOKUP('Rewards (Input)'!AJ34,'Reference Table'!$J$3:$K$29,2,FALSE)),4),DEC2HEX(HEX2DEC(VLOOKUP('Rewards (Input)'!AI34,'Reference Table'!$B$3:$D$6,3,FALSE))+'Rewards (Input)'!AK34))</f>
        <v>340F</v>
      </c>
      <c r="AL35" s="35" t="e">
        <f>IF('Rewards (Input)'!AJ34="C",DEC2HEX(HEX2DEC(VLOOKUP('Rewards (Input)'!AL34,'Reference Table'!$G$3:$H$317,2,FALSE))+HEX2DEC(VLOOKUP('Rewards (Input)'!AK34,'Reference Table'!$J$3:$K$29,2,FALSE)),4),DEC2HEX(HEX2DEC(VLOOKUP('Rewards (Input)'!AJ34,'Reference Table'!$B$3:$D$6,3,FALSE))+'Rewards (Input)'!AL34))</f>
        <v>#N/A</v>
      </c>
      <c r="AM35" s="35" t="e">
        <f>IF('Rewards (Input)'!AK34="C",DEC2HEX(HEX2DEC(VLOOKUP('Rewards (Input)'!AM34,'Reference Table'!$G$3:$H$317,2,FALSE))+HEX2DEC(VLOOKUP('Rewards (Input)'!AL34,'Reference Table'!$J$3:$K$29,2,FALSE)),4),DEC2HEX(HEX2DEC(VLOOKUP('Rewards (Input)'!AK34,'Reference Table'!$B$3:$D$6,3,FALSE))+'Rewards (Input)'!AM34))</f>
        <v>#N/A</v>
      </c>
      <c r="AN35" s="35" t="str">
        <f>IF('Rewards (Input)'!AL34="C",DEC2HEX(HEX2DEC(VLOOKUP('Rewards (Input)'!AN34,'Reference Table'!$G$3:$H$317,2,FALSE))+HEX2DEC(VLOOKUP('Rewards (Input)'!AM34,'Reference Table'!$J$3:$K$29,2,FALSE)),4),DEC2HEX(HEX2DEC(VLOOKUP('Rewards (Input)'!AL34,'Reference Table'!$B$3:$D$6,3,FALSE))+'Rewards (Input)'!AN34))</f>
        <v>340F</v>
      </c>
      <c r="AO35" s="35" t="e">
        <f>IF('Rewards (Input)'!AM34="C",DEC2HEX(HEX2DEC(VLOOKUP('Rewards (Input)'!AO34,'Reference Table'!$G$3:$H$317,2,FALSE))+HEX2DEC(VLOOKUP('Rewards (Input)'!AN34,'Reference Table'!$J$3:$K$29,2,FALSE)),4),DEC2HEX(HEX2DEC(VLOOKUP('Rewards (Input)'!AM34,'Reference Table'!$B$3:$D$6,3,FALSE))+'Rewards (Input)'!AO34))</f>
        <v>#N/A</v>
      </c>
      <c r="AP35" s="35" t="e">
        <f>IF('Rewards (Input)'!AN34="C",DEC2HEX(HEX2DEC(VLOOKUP('Rewards (Input)'!AP34,'Reference Table'!$G$3:$H$317,2,FALSE))+HEX2DEC(VLOOKUP('Rewards (Input)'!AO34,'Reference Table'!$J$3:$K$29,2,FALSE)),4),DEC2HEX(HEX2DEC(VLOOKUP('Rewards (Input)'!AN34,'Reference Table'!$B$3:$D$6,3,FALSE))+'Rewards (Input)'!AP34))</f>
        <v>#N/A</v>
      </c>
      <c r="AQ35" s="35" t="str">
        <f>IF('Rewards (Input)'!AO34="C",DEC2HEX(HEX2DEC(VLOOKUP('Rewards (Input)'!AQ34,'Reference Table'!$G$3:$H$317,2,FALSE))+HEX2DEC(VLOOKUP('Rewards (Input)'!AP34,'Reference Table'!$J$3:$K$29,2,FALSE)),4),DEC2HEX(HEX2DEC(VLOOKUP('Rewards (Input)'!AO34,'Reference Table'!$B$3:$D$6,3,FALSE))+'Rewards (Input)'!AQ34))</f>
        <v>340F</v>
      </c>
      <c r="AR35" s="28" t="e">
        <f>IF('Rewards (Input)'!AP34="C",DEC2HEX(HEX2DEC(VLOOKUP('Rewards (Input)'!AR34,'Reference Table'!$G$3:$H$317,2,FALSE))+HEX2DEC(VLOOKUP('Rewards (Input)'!AQ34,'Reference Table'!$J$3:$K$29,2,FALSE)),4),DEC2HEX(HEX2DEC(VLOOKUP('Rewards (Input)'!AP34,'Reference Table'!$B$3:$D$6,3,FALSE))+'Rewards (Input)'!AR34))</f>
        <v>#N/A</v>
      </c>
      <c r="AS35" s="46" t="e">
        <f>IF('Rewards (Input)'!AQ34="C",DEC2HEX(HEX2DEC(VLOOKUP('Rewards (Input)'!AS34,'Reference Table'!$G$3:$H$317,2,FALSE))+HEX2DEC(VLOOKUP('Rewards (Input)'!AR34,'Reference Table'!$J$3:$K$29,2,FALSE)),4),DEC2HEX(HEX2DEC(VLOOKUP('Rewards (Input)'!AQ34,'Reference Table'!$B$3:$D$6,3,FALSE))+'Rewards (Input)'!AS34))</f>
        <v>#N/A</v>
      </c>
      <c r="AT35" s="24"/>
      <c r="AU35" s="35" t="str">
        <f>IF('Rewards (Input)'!AS34="C",DEC2HEX(HEX2DEC(VLOOKUP('Rewards (Input)'!AU34,'Reference Table'!$G$3:$H$317,2,FALSE))+HEX2DEC(VLOOKUP('Rewards (Input)'!AT34,'Reference Table'!$J$3:$K$29,2,FALSE)),4),DEC2HEX(HEX2DEC(VLOOKUP('Rewards (Input)'!AS34,'Reference Table'!$B$3:$D$6,3,FALSE))+'Rewards (Input)'!AU34))</f>
        <v>40C8</v>
      </c>
      <c r="AV35" s="28" t="e">
        <f>IF('Rewards (Input)'!AT34="C",DEC2HEX(HEX2DEC(VLOOKUP('Rewards (Input)'!AV34,'Reference Table'!$G$3:$H$317,2,FALSE))+HEX2DEC(VLOOKUP('Rewards (Input)'!AU34,'Reference Table'!$J$3:$K$29,2,FALSE)),4),DEC2HEX(HEX2DEC(VLOOKUP('Rewards (Input)'!AT34,'Reference Table'!$B$3:$D$6,3,FALSE))+'Rewards (Input)'!AV34))</f>
        <v>#N/A</v>
      </c>
      <c r="AW35" s="35" t="e">
        <f>IF('Rewards (Input)'!AU34="C",DEC2HEX(HEX2DEC(VLOOKUP('Rewards (Input)'!AW34,'Reference Table'!$G$3:$H$317,2,FALSE))+HEX2DEC(VLOOKUP('Rewards (Input)'!AV34,'Reference Table'!$J$3:$K$29,2,FALSE)),4),DEC2HEX(HEX2DEC(VLOOKUP('Rewards (Input)'!AU34,'Reference Table'!$B$3:$D$6,3,FALSE))+'Rewards (Input)'!AW34))</f>
        <v>#N/A</v>
      </c>
      <c r="AX35" s="35" t="str">
        <f>IF('Rewards (Input)'!AV34="C",DEC2HEX(HEX2DEC(VLOOKUP('Rewards (Input)'!AX34,'Reference Table'!$G$3:$H$317,2,FALSE))+HEX2DEC(VLOOKUP('Rewards (Input)'!AW34,'Reference Table'!$J$3:$K$29,2,FALSE)),4),DEC2HEX(HEX2DEC(VLOOKUP('Rewards (Input)'!AV34,'Reference Table'!$B$3:$D$6,3,FALSE))+'Rewards (Input)'!AX34))</f>
        <v>8050</v>
      </c>
      <c r="AY35" s="35" t="e">
        <f>IF('Rewards (Input)'!AW34="C",DEC2HEX(HEX2DEC(VLOOKUP('Rewards (Input)'!AY34,'Reference Table'!$G$3:$H$317,2,FALSE))+HEX2DEC(VLOOKUP('Rewards (Input)'!AX34,'Reference Table'!$J$3:$K$29,2,FALSE)),4),DEC2HEX(HEX2DEC(VLOOKUP('Rewards (Input)'!AW34,'Reference Table'!$B$3:$D$6,3,FALSE))+'Rewards (Input)'!AY34))</f>
        <v>#N/A</v>
      </c>
      <c r="AZ35" s="35" t="e">
        <f>IF('Rewards (Input)'!AX34="C",DEC2HEX(HEX2DEC(VLOOKUP('Rewards (Input)'!AZ34,'Reference Table'!$G$3:$H$317,2,FALSE))+HEX2DEC(VLOOKUP('Rewards (Input)'!AY34,'Reference Table'!$J$3:$K$29,2,FALSE)),4),DEC2HEX(HEX2DEC(VLOOKUP('Rewards (Input)'!AX34,'Reference Table'!$B$3:$D$6,3,FALSE))+'Rewards (Input)'!AZ34))</f>
        <v>#N/A</v>
      </c>
      <c r="BA35" s="35" t="str">
        <f>IF('Rewards (Input)'!AY34="C",DEC2HEX(HEX2DEC(VLOOKUP('Rewards (Input)'!BA34,'Reference Table'!$G$3:$H$317,2,FALSE))+HEX2DEC(VLOOKUP('Rewards (Input)'!AZ34,'Reference Table'!$J$3:$K$29,2,FALSE)),4),DEC2HEX(HEX2DEC(VLOOKUP('Rewards (Input)'!AY34,'Reference Table'!$B$3:$D$6,3,FALSE))+'Rewards (Input)'!BA34))</f>
        <v>240F</v>
      </c>
      <c r="BB35" s="35" t="e">
        <f>IF('Rewards (Input)'!AZ34="C",DEC2HEX(HEX2DEC(VLOOKUP('Rewards (Input)'!BB34,'Reference Table'!$G$3:$H$317,2,FALSE))+HEX2DEC(VLOOKUP('Rewards (Input)'!BA34,'Reference Table'!$J$3:$K$29,2,FALSE)),4),DEC2HEX(HEX2DEC(VLOOKUP('Rewards (Input)'!AZ34,'Reference Table'!$B$3:$D$6,3,FALSE))+'Rewards (Input)'!BB34))</f>
        <v>#N/A</v>
      </c>
      <c r="BC35" s="35" t="e">
        <f>IF('Rewards (Input)'!BA34="C",DEC2HEX(HEX2DEC(VLOOKUP('Rewards (Input)'!BC34,'Reference Table'!$G$3:$H$317,2,FALSE))+HEX2DEC(VLOOKUP('Rewards (Input)'!BB34,'Reference Table'!$J$3:$K$29,2,FALSE)),4),DEC2HEX(HEX2DEC(VLOOKUP('Rewards (Input)'!BA34,'Reference Table'!$B$3:$D$6,3,FALSE))+'Rewards (Input)'!BC34))</f>
        <v>#N/A</v>
      </c>
      <c r="BD35" s="35" t="str">
        <f>IF('Rewards (Input)'!BB34="C",DEC2HEX(HEX2DEC(VLOOKUP('Rewards (Input)'!BD34,'Reference Table'!$G$3:$H$317,2,FALSE))+HEX2DEC(VLOOKUP('Rewards (Input)'!BC34,'Reference Table'!$J$3:$K$29,2,FALSE)),4),DEC2HEX(HEX2DEC(VLOOKUP('Rewards (Input)'!BB34,'Reference Table'!$B$3:$D$6,3,FALSE))+'Rewards (Input)'!BD34))</f>
        <v>8064</v>
      </c>
      <c r="BE35" s="35" t="e">
        <f>IF('Rewards (Input)'!BC34="C",DEC2HEX(HEX2DEC(VLOOKUP('Rewards (Input)'!BE34,'Reference Table'!$G$3:$H$317,2,FALSE))+HEX2DEC(VLOOKUP('Rewards (Input)'!BD34,'Reference Table'!$J$3:$K$29,2,FALSE)),4),DEC2HEX(HEX2DEC(VLOOKUP('Rewards (Input)'!BC34,'Reference Table'!$B$3:$D$6,3,FALSE))+'Rewards (Input)'!BE34))</f>
        <v>#N/A</v>
      </c>
      <c r="BF35" s="35" t="e">
        <f>IF('Rewards (Input)'!BD34="C",DEC2HEX(HEX2DEC(VLOOKUP('Rewards (Input)'!BF34,'Reference Table'!$G$3:$H$317,2,FALSE))+HEX2DEC(VLOOKUP('Rewards (Input)'!BE34,'Reference Table'!$J$3:$K$29,2,FALSE)),4),DEC2HEX(HEX2DEC(VLOOKUP('Rewards (Input)'!BD34,'Reference Table'!$B$3:$D$6,3,FALSE))+'Rewards (Input)'!BF34))</f>
        <v>#N/A</v>
      </c>
      <c r="BG35" s="35" t="str">
        <f>IF('Rewards (Input)'!BE34="C",DEC2HEX(HEX2DEC(VLOOKUP('Rewards (Input)'!BG34,'Reference Table'!$G$3:$H$317,2,FALSE))+HEX2DEC(VLOOKUP('Rewards (Input)'!BF34,'Reference Table'!$J$3:$K$29,2,FALSE)),4),DEC2HEX(HEX2DEC(VLOOKUP('Rewards (Input)'!BE34,'Reference Table'!$B$3:$D$6,3,FALSE))+'Rewards (Input)'!BG34))</f>
        <v>000F</v>
      </c>
      <c r="BH35" s="35" t="e">
        <f>IF('Rewards (Input)'!BF34="C",DEC2HEX(HEX2DEC(VLOOKUP('Rewards (Input)'!BH34,'Reference Table'!$G$3:$H$317,2,FALSE))+HEX2DEC(VLOOKUP('Rewards (Input)'!BG34,'Reference Table'!$J$3:$K$29,2,FALSE)),4),DEC2HEX(HEX2DEC(VLOOKUP('Rewards (Input)'!BF34,'Reference Table'!$B$3:$D$6,3,FALSE))+'Rewards (Input)'!BH34))</f>
        <v>#N/A</v>
      </c>
      <c r="BI35" s="35" t="e">
        <f>IF('Rewards (Input)'!BG34="C",DEC2HEX(HEX2DEC(VLOOKUP('Rewards (Input)'!BI34,'Reference Table'!$G$3:$H$317,2,FALSE))+HEX2DEC(VLOOKUP('Rewards (Input)'!BH34,'Reference Table'!$J$3:$K$29,2,FALSE)),4),DEC2HEX(HEX2DEC(VLOOKUP('Rewards (Input)'!BG34,'Reference Table'!$B$3:$D$6,3,FALSE))+'Rewards (Input)'!BI34))</f>
        <v>#N/A</v>
      </c>
      <c r="BJ35" s="35" t="str">
        <f>IF('Rewards (Input)'!BH34="C",DEC2HEX(HEX2DEC(VLOOKUP('Rewards (Input)'!BJ34,'Reference Table'!$G$3:$H$317,2,FALSE))+HEX2DEC(VLOOKUP('Rewards (Input)'!BI34,'Reference Table'!$J$3:$K$29,2,FALSE)),4),DEC2HEX(HEX2DEC(VLOOKUP('Rewards (Input)'!BH34,'Reference Table'!$B$3:$D$6,3,FALSE))+'Rewards (Input)'!BJ34))</f>
        <v>8078</v>
      </c>
      <c r="BK35" s="35" t="e">
        <f>IF('Rewards (Input)'!BI34="C",DEC2HEX(HEX2DEC(VLOOKUP('Rewards (Input)'!BK34,'Reference Table'!$G$3:$H$317,2,FALSE))+HEX2DEC(VLOOKUP('Rewards (Input)'!BJ34,'Reference Table'!$J$3:$K$29,2,FALSE)),4),DEC2HEX(HEX2DEC(VLOOKUP('Rewards (Input)'!BI34,'Reference Table'!$B$3:$D$6,3,FALSE))+'Rewards (Input)'!BK34))</f>
        <v>#N/A</v>
      </c>
      <c r="BL35" s="35" t="e">
        <f>IF('Rewards (Input)'!BJ34="C",DEC2HEX(HEX2DEC(VLOOKUP('Rewards (Input)'!BL34,'Reference Table'!$G$3:$H$317,2,FALSE))+HEX2DEC(VLOOKUP('Rewards (Input)'!BK34,'Reference Table'!$J$3:$K$29,2,FALSE)),4),DEC2HEX(HEX2DEC(VLOOKUP('Rewards (Input)'!BJ34,'Reference Table'!$B$3:$D$6,3,FALSE))+'Rewards (Input)'!BL34))</f>
        <v>#N/A</v>
      </c>
      <c r="BM35" s="35" t="str">
        <f>IF('Rewards (Input)'!BK34="C",DEC2HEX(HEX2DEC(VLOOKUP('Rewards (Input)'!BM34,'Reference Table'!$G$3:$H$317,2,FALSE))+HEX2DEC(VLOOKUP('Rewards (Input)'!BL34,'Reference Table'!$J$3:$K$29,2,FALSE)),4),DEC2HEX(HEX2DEC(VLOOKUP('Rewards (Input)'!BK34,'Reference Table'!$B$3:$D$6,3,FALSE))+'Rewards (Input)'!BM34))</f>
        <v>080F</v>
      </c>
      <c r="BN35" s="35" t="e">
        <f>IF('Rewards (Input)'!BL34="C",DEC2HEX(HEX2DEC(VLOOKUP('Rewards (Input)'!BN34,'Reference Table'!$G$3:$H$317,2,FALSE))+HEX2DEC(VLOOKUP('Rewards (Input)'!BM34,'Reference Table'!$J$3:$K$29,2,FALSE)),4),DEC2HEX(HEX2DEC(VLOOKUP('Rewards (Input)'!BL34,'Reference Table'!$B$3:$D$6,3,FALSE))+'Rewards (Input)'!BN34))</f>
        <v>#N/A</v>
      </c>
      <c r="BO35" s="35" t="e">
        <f>IF('Rewards (Input)'!BM34="C",DEC2HEX(HEX2DEC(VLOOKUP('Rewards (Input)'!BO34,'Reference Table'!$G$3:$H$317,2,FALSE))+HEX2DEC(VLOOKUP('Rewards (Input)'!BN34,'Reference Table'!$J$3:$K$29,2,FALSE)),4),DEC2HEX(HEX2DEC(VLOOKUP('Rewards (Input)'!BM34,'Reference Table'!$B$3:$D$6,3,FALSE))+'Rewards (Input)'!BO34))</f>
        <v>#N/A</v>
      </c>
      <c r="BP35" s="35" t="str">
        <f>IF('Rewards (Input)'!BN34="C",DEC2HEX(HEX2DEC(VLOOKUP('Rewards (Input)'!BP34,'Reference Table'!$G$3:$H$317,2,FALSE))+HEX2DEC(VLOOKUP('Rewards (Input)'!BO34,'Reference Table'!$J$3:$K$29,2,FALSE)),4),DEC2HEX(HEX2DEC(VLOOKUP('Rewards (Input)'!BN34,'Reference Table'!$B$3:$D$6,3,FALSE))+'Rewards (Input)'!BP34))</f>
        <v>8096</v>
      </c>
      <c r="BQ35" s="35" t="e">
        <f>IF('Rewards (Input)'!BO34="C",DEC2HEX(HEX2DEC(VLOOKUP('Rewards (Input)'!BQ34,'Reference Table'!$G$3:$H$317,2,FALSE))+HEX2DEC(VLOOKUP('Rewards (Input)'!BP34,'Reference Table'!$J$3:$K$29,2,FALSE)),4),DEC2HEX(HEX2DEC(VLOOKUP('Rewards (Input)'!BO34,'Reference Table'!$B$3:$D$6,3,FALSE))+'Rewards (Input)'!BQ34))</f>
        <v>#N/A</v>
      </c>
      <c r="BR35" s="35" t="e">
        <f>IF('Rewards (Input)'!BP34="C",DEC2HEX(HEX2DEC(VLOOKUP('Rewards (Input)'!BR34,'Reference Table'!$G$3:$H$317,2,FALSE))+HEX2DEC(VLOOKUP('Rewards (Input)'!BQ34,'Reference Table'!$J$3:$K$29,2,FALSE)),4),DEC2HEX(HEX2DEC(VLOOKUP('Rewards (Input)'!BP34,'Reference Table'!$B$3:$D$6,3,FALSE))+'Rewards (Input)'!BR34))</f>
        <v>#N/A</v>
      </c>
      <c r="BS35" s="35" t="str">
        <f>IF('Rewards (Input)'!BQ34="C",DEC2HEX(HEX2DEC(VLOOKUP('Rewards (Input)'!BS34,'Reference Table'!$G$3:$H$317,2,FALSE))+HEX2DEC(VLOOKUP('Rewards (Input)'!BR34,'Reference Table'!$J$3:$K$29,2,FALSE)),4),DEC2HEX(HEX2DEC(VLOOKUP('Rewards (Input)'!BQ34,'Reference Table'!$B$3:$D$6,3,FALSE))+'Rewards (Input)'!BS34))</f>
        <v>0A0F</v>
      </c>
      <c r="BT35" s="35" t="e">
        <f>IF('Rewards (Input)'!BR34="C",DEC2HEX(HEX2DEC(VLOOKUP('Rewards (Input)'!BT34,'Reference Table'!$G$3:$H$317,2,FALSE))+HEX2DEC(VLOOKUP('Rewards (Input)'!BS34,'Reference Table'!$J$3:$K$29,2,FALSE)),4),DEC2HEX(HEX2DEC(VLOOKUP('Rewards (Input)'!BR34,'Reference Table'!$B$3:$D$6,3,FALSE))+'Rewards (Input)'!BT34))</f>
        <v>#N/A</v>
      </c>
      <c r="BU35" s="35" t="e">
        <f>IF('Rewards (Input)'!BS34="C",DEC2HEX(HEX2DEC(VLOOKUP('Rewards (Input)'!BU34,'Reference Table'!$G$3:$H$317,2,FALSE))+HEX2DEC(VLOOKUP('Rewards (Input)'!BT34,'Reference Table'!$J$3:$K$29,2,FALSE)),4),DEC2HEX(HEX2DEC(VLOOKUP('Rewards (Input)'!BS34,'Reference Table'!$B$3:$D$6,3,FALSE))+'Rewards (Input)'!BU34))</f>
        <v>#N/A</v>
      </c>
      <c r="BV35" s="35" t="str">
        <f>IF('Rewards (Input)'!BT34="C",DEC2HEX(HEX2DEC(VLOOKUP('Rewards (Input)'!BV34,'Reference Table'!$G$3:$H$317,2,FALSE))+HEX2DEC(VLOOKUP('Rewards (Input)'!BU34,'Reference Table'!$J$3:$K$29,2,FALSE)),4),DEC2HEX(HEX2DEC(VLOOKUP('Rewards (Input)'!BT34,'Reference Table'!$B$3:$D$6,3,FALSE))+'Rewards (Input)'!BV34))</f>
        <v>8000</v>
      </c>
      <c r="BW35" s="35" t="e">
        <f>IF('Rewards (Input)'!BU34="C",DEC2HEX(HEX2DEC(VLOOKUP('Rewards (Input)'!BW34,'Reference Table'!$G$3:$H$317,2,FALSE))+HEX2DEC(VLOOKUP('Rewards (Input)'!BV34,'Reference Table'!$J$3:$K$29,2,FALSE)),4),DEC2HEX(HEX2DEC(VLOOKUP('Rewards (Input)'!BU34,'Reference Table'!$B$3:$D$6,3,FALSE))+'Rewards (Input)'!BW34))</f>
        <v>#N/A</v>
      </c>
      <c r="BX35" s="35" t="e">
        <f>IF('Rewards (Input)'!BV34="C",DEC2HEX(HEX2DEC(VLOOKUP('Rewards (Input)'!BX34,'Reference Table'!$G$3:$H$317,2,FALSE))+HEX2DEC(VLOOKUP('Rewards (Input)'!BW34,'Reference Table'!$J$3:$K$29,2,FALSE)),4),DEC2HEX(HEX2DEC(VLOOKUP('Rewards (Input)'!BV34,'Reference Table'!$B$3:$D$6,3,FALSE))+'Rewards (Input)'!BX34))</f>
        <v>#N/A</v>
      </c>
      <c r="BY35" s="35" t="str">
        <f>IF('Rewards (Input)'!BW34="C",DEC2HEX(HEX2DEC(VLOOKUP('Rewards (Input)'!BY34,'Reference Table'!$G$3:$H$317,2,FALSE))+HEX2DEC(VLOOKUP('Rewards (Input)'!BX34,'Reference Table'!$J$3:$K$29,2,FALSE)),4),DEC2HEX(HEX2DEC(VLOOKUP('Rewards (Input)'!BW34,'Reference Table'!$B$3:$D$6,3,FALSE))+'Rewards (Input)'!BY34))</f>
        <v>340F</v>
      </c>
      <c r="BZ35" s="35" t="e">
        <f>IF('Rewards (Input)'!BX34="C",DEC2HEX(HEX2DEC(VLOOKUP('Rewards (Input)'!BZ34,'Reference Table'!$G$3:$H$317,2,FALSE))+HEX2DEC(VLOOKUP('Rewards (Input)'!BY34,'Reference Table'!$J$3:$K$29,2,FALSE)),4),DEC2HEX(HEX2DEC(VLOOKUP('Rewards (Input)'!BX34,'Reference Table'!$B$3:$D$6,3,FALSE))+'Rewards (Input)'!BZ34))</f>
        <v>#N/A</v>
      </c>
      <c r="CA35" s="35" t="e">
        <f>IF('Rewards (Input)'!BY34="C",DEC2HEX(HEX2DEC(VLOOKUP('Rewards (Input)'!CA34,'Reference Table'!$G$3:$H$317,2,FALSE))+HEX2DEC(VLOOKUP('Rewards (Input)'!BZ34,'Reference Table'!$J$3:$K$29,2,FALSE)),4),DEC2HEX(HEX2DEC(VLOOKUP('Rewards (Input)'!BY34,'Reference Table'!$B$3:$D$6,3,FALSE))+'Rewards (Input)'!CA34))</f>
        <v>#N/A</v>
      </c>
      <c r="CB35" s="35" t="str">
        <f>IF('Rewards (Input)'!BZ34="C",DEC2HEX(HEX2DEC(VLOOKUP('Rewards (Input)'!CB34,'Reference Table'!$G$3:$H$317,2,FALSE))+HEX2DEC(VLOOKUP('Rewards (Input)'!CA34,'Reference Table'!$J$3:$K$29,2,FALSE)),4),DEC2HEX(HEX2DEC(VLOOKUP('Rewards (Input)'!BZ34,'Reference Table'!$B$3:$D$6,3,FALSE))+'Rewards (Input)'!CB34))</f>
        <v>340F</v>
      </c>
      <c r="CC35" s="35" t="e">
        <f>IF('Rewards (Input)'!CA34="C",DEC2HEX(HEX2DEC(VLOOKUP('Rewards (Input)'!CC34,'Reference Table'!$G$3:$H$317,2,FALSE))+HEX2DEC(VLOOKUP('Rewards (Input)'!CB34,'Reference Table'!$J$3:$K$29,2,FALSE)),4),DEC2HEX(HEX2DEC(VLOOKUP('Rewards (Input)'!CA34,'Reference Table'!$B$3:$D$6,3,FALSE))+'Rewards (Input)'!CC34))</f>
        <v>#N/A</v>
      </c>
      <c r="CD35" s="35" t="e">
        <f>IF('Rewards (Input)'!CB34="C",DEC2HEX(HEX2DEC(VLOOKUP('Rewards (Input)'!CD34,'Reference Table'!$G$3:$H$317,2,FALSE))+HEX2DEC(VLOOKUP('Rewards (Input)'!CC34,'Reference Table'!$J$3:$K$29,2,FALSE)),4),DEC2HEX(HEX2DEC(VLOOKUP('Rewards (Input)'!CB34,'Reference Table'!$B$3:$D$6,3,FALSE))+'Rewards (Input)'!CD34))</f>
        <v>#N/A</v>
      </c>
      <c r="CE35" s="35" t="str">
        <f>IF('Rewards (Input)'!CC34="C",DEC2HEX(HEX2DEC(VLOOKUP('Rewards (Input)'!CE34,'Reference Table'!$G$3:$H$317,2,FALSE))+HEX2DEC(VLOOKUP('Rewards (Input)'!CD34,'Reference Table'!$J$3:$K$29,2,FALSE)),4),DEC2HEX(HEX2DEC(VLOOKUP('Rewards (Input)'!CC34,'Reference Table'!$B$3:$D$6,3,FALSE))+'Rewards (Input)'!CE34))</f>
        <v>340F</v>
      </c>
      <c r="CF35" s="35" t="e">
        <f>IF('Rewards (Input)'!CD34="C",DEC2HEX(HEX2DEC(VLOOKUP('Rewards (Input)'!CF34,'Reference Table'!$G$3:$H$317,2,FALSE))+HEX2DEC(VLOOKUP('Rewards (Input)'!CE34,'Reference Table'!$J$3:$K$29,2,FALSE)),4),DEC2HEX(HEX2DEC(VLOOKUP('Rewards (Input)'!CD34,'Reference Table'!$B$3:$D$6,3,FALSE))+'Rewards (Input)'!CF34))</f>
        <v>#N/A</v>
      </c>
      <c r="CG35" s="35" t="e">
        <f>IF('Rewards (Input)'!CE34="C",DEC2HEX(HEX2DEC(VLOOKUP('Rewards (Input)'!CG34,'Reference Table'!$G$3:$H$317,2,FALSE))+HEX2DEC(VLOOKUP('Rewards (Input)'!CF34,'Reference Table'!$J$3:$K$29,2,FALSE)),4),DEC2HEX(HEX2DEC(VLOOKUP('Rewards (Input)'!CE34,'Reference Table'!$B$3:$D$6,3,FALSE))+'Rewards (Input)'!CG34))</f>
        <v>#N/A</v>
      </c>
      <c r="CH35" s="35" t="str">
        <f>IF('Rewards (Input)'!CF34="C",DEC2HEX(HEX2DEC(VLOOKUP('Rewards (Input)'!CH34,'Reference Table'!$G$3:$H$317,2,FALSE))+HEX2DEC(VLOOKUP('Rewards (Input)'!CG34,'Reference Table'!$J$3:$K$29,2,FALSE)),4),DEC2HEX(HEX2DEC(VLOOKUP('Rewards (Input)'!CF34,'Reference Table'!$B$3:$D$6,3,FALSE))+'Rewards (Input)'!CH34))</f>
        <v>340F</v>
      </c>
      <c r="CI35" s="28"/>
    </row>
    <row r="36" spans="1:87">
      <c r="A36" s="25" t="str">
        <f t="shared" si="0"/>
        <v>1F</v>
      </c>
      <c r="B36" s="25" t="s">
        <v>72</v>
      </c>
      <c r="C36" s="37" t="str">
        <f t="shared" si="1"/>
        <v>16770</v>
      </c>
      <c r="D36" s="35" t="str">
        <f>IF('Rewards (Input)'!B35="C",DEC2HEX(HEX2DEC(VLOOKUP('Rewards (Input)'!D35,'Reference Table'!$G$3:$H$317,2,FALSE))+HEX2DEC(VLOOKUP('Rewards (Input)'!C35,'Reference Table'!$J$3:$K$29,2,FALSE)),4),DEC2HEX(HEX2DEC(VLOOKUP('Rewards (Input)'!B35,'Reference Table'!$B$3:$D$6,3,FALSE))+'Rewards (Input)'!D35))</f>
        <v>4190</v>
      </c>
      <c r="E36" s="35" t="e">
        <f>IF('Rewards (Input)'!C35="C",DEC2HEX(HEX2DEC(VLOOKUP('Rewards (Input)'!E35,'Reference Table'!$G$3:$H$317,2,FALSE))+HEX2DEC(VLOOKUP('Rewards (Input)'!D35,'Reference Table'!$J$3:$K$29,2,FALSE)),4),DEC2HEX(HEX2DEC(VLOOKUP('Rewards (Input)'!C35,'Reference Table'!$B$3:$D$6,3,FALSE))+'Rewards (Input)'!E35))</f>
        <v>#N/A</v>
      </c>
      <c r="F36" s="35" t="e">
        <f>IF('Rewards (Input)'!D35="C",DEC2HEX(HEX2DEC(VLOOKUP('Rewards (Input)'!F35,'Reference Table'!$G$3:$H$317,2,FALSE))+HEX2DEC(VLOOKUP('Rewards (Input)'!E35,'Reference Table'!$J$3:$K$29,2,FALSE)),4),DEC2HEX(HEX2DEC(VLOOKUP('Rewards (Input)'!D35,'Reference Table'!$B$3:$D$6,3,FALSE))+'Rewards (Input)'!F35))</f>
        <v>#N/A</v>
      </c>
      <c r="G36" s="35" t="str">
        <f>IF('Rewards (Input)'!E35="C",DEC2HEX(HEX2DEC(VLOOKUP('Rewards (Input)'!G35,'Reference Table'!$G$3:$H$317,2,FALSE))+HEX2DEC(VLOOKUP('Rewards (Input)'!F35,'Reference Table'!$J$3:$K$29,2,FALSE)),4),DEC2HEX(HEX2DEC(VLOOKUP('Rewards (Input)'!E35,'Reference Table'!$B$3:$D$6,3,FALSE))+'Rewards (Input)'!G35))</f>
        <v>4190</v>
      </c>
      <c r="H36" s="35" t="e">
        <f>IF('Rewards (Input)'!F35="C",DEC2HEX(HEX2DEC(VLOOKUP('Rewards (Input)'!H35,'Reference Table'!$G$3:$H$317,2,FALSE))+HEX2DEC(VLOOKUP('Rewards (Input)'!G35,'Reference Table'!$J$3:$K$29,2,FALSE)),4),DEC2HEX(HEX2DEC(VLOOKUP('Rewards (Input)'!F35,'Reference Table'!$B$3:$D$6,3,FALSE))+'Rewards (Input)'!H35))</f>
        <v>#N/A</v>
      </c>
      <c r="I36" s="35" t="e">
        <f>IF('Rewards (Input)'!G35="C",DEC2HEX(HEX2DEC(VLOOKUP('Rewards (Input)'!I35,'Reference Table'!$G$3:$H$317,2,FALSE))+HEX2DEC(VLOOKUP('Rewards (Input)'!H35,'Reference Table'!$J$3:$K$29,2,FALSE)),4),DEC2HEX(HEX2DEC(VLOOKUP('Rewards (Input)'!G35,'Reference Table'!$B$3:$D$6,3,FALSE))+'Rewards (Input)'!I35))</f>
        <v>#N/A</v>
      </c>
      <c r="J36" s="35" t="str">
        <f>IF('Rewards (Input)'!H35="C",DEC2HEX(HEX2DEC(VLOOKUP('Rewards (Input)'!J35,'Reference Table'!$G$3:$H$317,2,FALSE))+HEX2DEC(VLOOKUP('Rewards (Input)'!I35,'Reference Table'!$J$3:$K$29,2,FALSE)),4),DEC2HEX(HEX2DEC(VLOOKUP('Rewards (Input)'!H35,'Reference Table'!$B$3:$D$6,3,FALSE))+'Rewards (Input)'!J35))</f>
        <v>0210</v>
      </c>
      <c r="K36" s="35" t="e">
        <f>IF('Rewards (Input)'!I35="C",DEC2HEX(HEX2DEC(VLOOKUP('Rewards (Input)'!K35,'Reference Table'!$G$3:$H$317,2,FALSE))+HEX2DEC(VLOOKUP('Rewards (Input)'!J35,'Reference Table'!$J$3:$K$29,2,FALSE)),4),DEC2HEX(HEX2DEC(VLOOKUP('Rewards (Input)'!I35,'Reference Table'!$B$3:$D$6,3,FALSE))+'Rewards (Input)'!K35))</f>
        <v>#VALUE!</v>
      </c>
      <c r="L36" s="35" t="e">
        <f>IF('Rewards (Input)'!J35="C",DEC2HEX(HEX2DEC(VLOOKUP('Rewards (Input)'!L35,'Reference Table'!$G$3:$H$317,2,FALSE))+HEX2DEC(VLOOKUP('Rewards (Input)'!K35,'Reference Table'!$J$3:$K$29,2,FALSE)),4),DEC2HEX(HEX2DEC(VLOOKUP('Rewards (Input)'!J35,'Reference Table'!$B$3:$D$6,3,FALSE))+'Rewards (Input)'!L35))</f>
        <v>#N/A</v>
      </c>
      <c r="M36" s="35" t="str">
        <f>IF('Rewards (Input)'!K35="C",DEC2HEX(HEX2DEC(VLOOKUP('Rewards (Input)'!M35,'Reference Table'!$G$3:$H$317,2,FALSE))+HEX2DEC(VLOOKUP('Rewards (Input)'!L35,'Reference Table'!$J$3:$K$29,2,FALSE)),4),DEC2HEX(HEX2DEC(VLOOKUP('Rewards (Input)'!K35,'Reference Table'!$B$3:$D$6,3,FALSE))+'Rewards (Input)'!M35))</f>
        <v>4258</v>
      </c>
      <c r="N36" s="35" t="e">
        <f>IF('Rewards (Input)'!L35="C",DEC2HEX(HEX2DEC(VLOOKUP('Rewards (Input)'!N35,'Reference Table'!$G$3:$H$317,2,FALSE))+HEX2DEC(VLOOKUP('Rewards (Input)'!M35,'Reference Table'!$J$3:$K$29,2,FALSE)),4),DEC2HEX(HEX2DEC(VLOOKUP('Rewards (Input)'!L35,'Reference Table'!$B$3:$D$6,3,FALSE))+'Rewards (Input)'!N35))</f>
        <v>#N/A</v>
      </c>
      <c r="O36" s="35" t="e">
        <f>IF('Rewards (Input)'!M35="C",DEC2HEX(HEX2DEC(VLOOKUP('Rewards (Input)'!O35,'Reference Table'!$G$3:$H$317,2,FALSE))+HEX2DEC(VLOOKUP('Rewards (Input)'!N35,'Reference Table'!$J$3:$K$29,2,FALSE)),4),DEC2HEX(HEX2DEC(VLOOKUP('Rewards (Input)'!M35,'Reference Table'!$B$3:$D$6,3,FALSE))+'Rewards (Input)'!O35))</f>
        <v>#N/A</v>
      </c>
      <c r="P36" s="35" t="str">
        <f>IF('Rewards (Input)'!N35="C",DEC2HEX(HEX2DEC(VLOOKUP('Rewards (Input)'!P35,'Reference Table'!$G$3:$H$317,2,FALSE))+HEX2DEC(VLOOKUP('Rewards (Input)'!O35,'Reference Table'!$J$3:$K$29,2,FALSE)),4),DEC2HEX(HEX2DEC(VLOOKUP('Rewards (Input)'!N35,'Reference Table'!$B$3:$D$6,3,FALSE))+'Rewards (Input)'!P35))</f>
        <v>2210</v>
      </c>
      <c r="Q36" s="35" t="e">
        <f>IF('Rewards (Input)'!O35="C",DEC2HEX(HEX2DEC(VLOOKUP('Rewards (Input)'!Q35,'Reference Table'!$G$3:$H$317,2,FALSE))+HEX2DEC(VLOOKUP('Rewards (Input)'!P35,'Reference Table'!$J$3:$K$29,2,FALSE)),4),DEC2HEX(HEX2DEC(VLOOKUP('Rewards (Input)'!O35,'Reference Table'!$B$3:$D$6,3,FALSE))+'Rewards (Input)'!Q35))</f>
        <v>#N/A</v>
      </c>
      <c r="R36" s="35" t="e">
        <f>IF('Rewards (Input)'!P35="C",DEC2HEX(HEX2DEC(VLOOKUP('Rewards (Input)'!R35,'Reference Table'!$G$3:$H$317,2,FALSE))+HEX2DEC(VLOOKUP('Rewards (Input)'!Q35,'Reference Table'!$J$3:$K$29,2,FALSE)),4),DEC2HEX(HEX2DEC(VLOOKUP('Rewards (Input)'!P35,'Reference Table'!$B$3:$D$6,3,FALSE))+'Rewards (Input)'!R35))</f>
        <v>#N/A</v>
      </c>
      <c r="S36" s="35" t="str">
        <f>IF('Rewards (Input)'!Q35="C",DEC2HEX(HEX2DEC(VLOOKUP('Rewards (Input)'!S35,'Reference Table'!$G$3:$H$317,2,FALSE))+HEX2DEC(VLOOKUP('Rewards (Input)'!R35,'Reference Table'!$J$3:$K$29,2,FALSE)),4),DEC2HEX(HEX2DEC(VLOOKUP('Rewards (Input)'!Q35,'Reference Table'!$B$3:$D$6,3,FALSE))+'Rewards (Input)'!S35))</f>
        <v>4320</v>
      </c>
      <c r="T36" s="35" t="e">
        <f>IF('Rewards (Input)'!R35="C",DEC2HEX(HEX2DEC(VLOOKUP('Rewards (Input)'!T35,'Reference Table'!$G$3:$H$317,2,FALSE))+HEX2DEC(VLOOKUP('Rewards (Input)'!S35,'Reference Table'!$J$3:$K$29,2,FALSE)),4),DEC2HEX(HEX2DEC(VLOOKUP('Rewards (Input)'!R35,'Reference Table'!$B$3:$D$6,3,FALSE))+'Rewards (Input)'!T35))</f>
        <v>#N/A</v>
      </c>
      <c r="U36" s="35" t="e">
        <f>IF('Rewards (Input)'!S35="C",DEC2HEX(HEX2DEC(VLOOKUP('Rewards (Input)'!U35,'Reference Table'!$G$3:$H$317,2,FALSE))+HEX2DEC(VLOOKUP('Rewards (Input)'!T35,'Reference Table'!$J$3:$K$29,2,FALSE)),4),DEC2HEX(HEX2DEC(VLOOKUP('Rewards (Input)'!S35,'Reference Table'!$B$3:$D$6,3,FALSE))+'Rewards (Input)'!U35))</f>
        <v>#N/A</v>
      </c>
      <c r="V36" s="35" t="str">
        <f>IF('Rewards (Input)'!T35="C",DEC2HEX(HEX2DEC(VLOOKUP('Rewards (Input)'!V35,'Reference Table'!$G$3:$H$317,2,FALSE))+HEX2DEC(VLOOKUP('Rewards (Input)'!U35,'Reference Table'!$J$3:$K$29,2,FALSE)),4),DEC2HEX(HEX2DEC(VLOOKUP('Rewards (Input)'!T35,'Reference Table'!$B$3:$D$6,3,FALSE))+'Rewards (Input)'!V35))</f>
        <v>0C10</v>
      </c>
      <c r="W36" s="35" t="e">
        <f>IF('Rewards (Input)'!U35="C",DEC2HEX(HEX2DEC(VLOOKUP('Rewards (Input)'!W35,'Reference Table'!$G$3:$H$317,2,FALSE))+HEX2DEC(VLOOKUP('Rewards (Input)'!V35,'Reference Table'!$J$3:$K$29,2,FALSE)),4),DEC2HEX(HEX2DEC(VLOOKUP('Rewards (Input)'!U35,'Reference Table'!$B$3:$D$6,3,FALSE))+'Rewards (Input)'!W35))</f>
        <v>#N/A</v>
      </c>
      <c r="X36" s="35" t="e">
        <f>IF('Rewards (Input)'!V35="C",DEC2HEX(HEX2DEC(VLOOKUP('Rewards (Input)'!X35,'Reference Table'!$G$3:$H$317,2,FALSE))+HEX2DEC(VLOOKUP('Rewards (Input)'!W35,'Reference Table'!$J$3:$K$29,2,FALSE)),4),DEC2HEX(HEX2DEC(VLOOKUP('Rewards (Input)'!V35,'Reference Table'!$B$3:$D$6,3,FALSE))+'Rewards (Input)'!X35))</f>
        <v>#N/A</v>
      </c>
      <c r="Y36" s="35" t="str">
        <f>IF('Rewards (Input)'!W35="C",DEC2HEX(HEX2DEC(VLOOKUP('Rewards (Input)'!Y35,'Reference Table'!$G$3:$H$317,2,FALSE))+HEX2DEC(VLOOKUP('Rewards (Input)'!X35,'Reference Table'!$J$3:$K$29,2,FALSE)),4),DEC2HEX(HEX2DEC(VLOOKUP('Rewards (Input)'!W35,'Reference Table'!$B$3:$D$6,3,FALSE))+'Rewards (Input)'!Y35))</f>
        <v>43E8</v>
      </c>
      <c r="Z36" s="35" t="e">
        <f>IF('Rewards (Input)'!X35="C",DEC2HEX(HEX2DEC(VLOOKUP('Rewards (Input)'!Z35,'Reference Table'!$G$3:$H$317,2,FALSE))+HEX2DEC(VLOOKUP('Rewards (Input)'!Y35,'Reference Table'!$J$3:$K$29,2,FALSE)),4),DEC2HEX(HEX2DEC(VLOOKUP('Rewards (Input)'!X35,'Reference Table'!$B$3:$D$6,3,FALSE))+'Rewards (Input)'!Z35))</f>
        <v>#N/A</v>
      </c>
      <c r="AA36" s="35" t="e">
        <f>IF('Rewards (Input)'!Y35="C",DEC2HEX(HEX2DEC(VLOOKUP('Rewards (Input)'!AA35,'Reference Table'!$G$3:$H$317,2,FALSE))+HEX2DEC(VLOOKUP('Rewards (Input)'!Z35,'Reference Table'!$J$3:$K$29,2,FALSE)),4),DEC2HEX(HEX2DEC(VLOOKUP('Rewards (Input)'!Y35,'Reference Table'!$B$3:$D$6,3,FALSE))+'Rewards (Input)'!AA35))</f>
        <v>#N/A</v>
      </c>
      <c r="AB36" s="35" t="str">
        <f>IF('Rewards (Input)'!Z35="C",DEC2HEX(HEX2DEC(VLOOKUP('Rewards (Input)'!AB35,'Reference Table'!$G$3:$H$317,2,FALSE))+HEX2DEC(VLOOKUP('Rewards (Input)'!AA35,'Reference Table'!$J$3:$K$29,2,FALSE)),4),DEC2HEX(HEX2DEC(VLOOKUP('Rewards (Input)'!Z35,'Reference Table'!$B$3:$D$6,3,FALSE))+'Rewards (Input)'!AB35))</f>
        <v>0810</v>
      </c>
      <c r="AC36" s="35" t="e">
        <f>IF('Rewards (Input)'!AA35="C",DEC2HEX(HEX2DEC(VLOOKUP('Rewards (Input)'!AC35,'Reference Table'!$G$3:$H$317,2,FALSE))+HEX2DEC(VLOOKUP('Rewards (Input)'!AB35,'Reference Table'!$J$3:$K$29,2,FALSE)),4),DEC2HEX(HEX2DEC(VLOOKUP('Rewards (Input)'!AA35,'Reference Table'!$B$3:$D$6,3,FALSE))+'Rewards (Input)'!AC35))</f>
        <v>#N/A</v>
      </c>
      <c r="AD36" s="35" t="e">
        <f>IF('Rewards (Input)'!AB35="C",DEC2HEX(HEX2DEC(VLOOKUP('Rewards (Input)'!AD35,'Reference Table'!$G$3:$H$317,2,FALSE))+HEX2DEC(VLOOKUP('Rewards (Input)'!AC35,'Reference Table'!$J$3:$K$29,2,FALSE)),4),DEC2HEX(HEX2DEC(VLOOKUP('Rewards (Input)'!AB35,'Reference Table'!$B$3:$D$6,3,FALSE))+'Rewards (Input)'!AD35))</f>
        <v>#N/A</v>
      </c>
      <c r="AE36" s="35" t="str">
        <f>IF('Rewards (Input)'!AC35="C",DEC2HEX(HEX2DEC(VLOOKUP('Rewards (Input)'!AE35,'Reference Table'!$G$3:$H$317,2,FALSE))+HEX2DEC(VLOOKUP('Rewards (Input)'!AD35,'Reference Table'!$J$3:$K$29,2,FALSE)),4),DEC2HEX(HEX2DEC(VLOOKUP('Rewards (Input)'!AC35,'Reference Table'!$B$3:$D$6,3,FALSE))+'Rewards (Input)'!AE35))</f>
        <v>0A10</v>
      </c>
      <c r="AF36" s="35" t="e">
        <f>IF('Rewards (Input)'!AD35="C",DEC2HEX(HEX2DEC(VLOOKUP('Rewards (Input)'!AF35,'Reference Table'!$G$3:$H$317,2,FALSE))+HEX2DEC(VLOOKUP('Rewards (Input)'!AE35,'Reference Table'!$J$3:$K$29,2,FALSE)),4),DEC2HEX(HEX2DEC(VLOOKUP('Rewards (Input)'!AD35,'Reference Table'!$B$3:$D$6,3,FALSE))+'Rewards (Input)'!AF35))</f>
        <v>#N/A</v>
      </c>
      <c r="AG36" s="35" t="e">
        <f>IF('Rewards (Input)'!AE35="C",DEC2HEX(HEX2DEC(VLOOKUP('Rewards (Input)'!AG35,'Reference Table'!$G$3:$H$317,2,FALSE))+HEX2DEC(VLOOKUP('Rewards (Input)'!AF35,'Reference Table'!$J$3:$K$29,2,FALSE)),4),DEC2HEX(HEX2DEC(VLOOKUP('Rewards (Input)'!AE35,'Reference Table'!$B$3:$D$6,3,FALSE))+'Rewards (Input)'!AG35))</f>
        <v>#N/A</v>
      </c>
      <c r="AH36" s="35" t="str">
        <f>IF('Rewards (Input)'!AF35="C",DEC2HEX(HEX2DEC(VLOOKUP('Rewards (Input)'!AH35,'Reference Table'!$G$3:$H$317,2,FALSE))+HEX2DEC(VLOOKUP('Rewards (Input)'!AG35,'Reference Table'!$J$3:$K$29,2,FALSE)),4),DEC2HEX(HEX2DEC(VLOOKUP('Rewards (Input)'!AF35,'Reference Table'!$B$3:$D$6,3,FALSE))+'Rewards (Input)'!AH35))</f>
        <v>3410</v>
      </c>
      <c r="AI36" s="35" t="e">
        <f>IF('Rewards (Input)'!AG35="C",DEC2HEX(HEX2DEC(VLOOKUP('Rewards (Input)'!AI35,'Reference Table'!$G$3:$H$317,2,FALSE))+HEX2DEC(VLOOKUP('Rewards (Input)'!AH35,'Reference Table'!$J$3:$K$29,2,FALSE)),4),DEC2HEX(HEX2DEC(VLOOKUP('Rewards (Input)'!AG35,'Reference Table'!$B$3:$D$6,3,FALSE))+'Rewards (Input)'!AI35))</f>
        <v>#N/A</v>
      </c>
      <c r="AJ36" s="35" t="e">
        <f>IF('Rewards (Input)'!AH35="C",DEC2HEX(HEX2DEC(VLOOKUP('Rewards (Input)'!AJ35,'Reference Table'!$G$3:$H$317,2,FALSE))+HEX2DEC(VLOOKUP('Rewards (Input)'!AI35,'Reference Table'!$J$3:$K$29,2,FALSE)),4),DEC2HEX(HEX2DEC(VLOOKUP('Rewards (Input)'!AH35,'Reference Table'!$B$3:$D$6,3,FALSE))+'Rewards (Input)'!AJ35))</f>
        <v>#N/A</v>
      </c>
      <c r="AK36" s="35" t="str">
        <f>IF('Rewards (Input)'!AI35="C",DEC2HEX(HEX2DEC(VLOOKUP('Rewards (Input)'!AK35,'Reference Table'!$G$3:$H$317,2,FALSE))+HEX2DEC(VLOOKUP('Rewards (Input)'!AJ35,'Reference Table'!$J$3:$K$29,2,FALSE)),4),DEC2HEX(HEX2DEC(VLOOKUP('Rewards (Input)'!AI35,'Reference Table'!$B$3:$D$6,3,FALSE))+'Rewards (Input)'!AK35))</f>
        <v>3410</v>
      </c>
      <c r="AL36" s="35" t="e">
        <f>IF('Rewards (Input)'!AJ35="C",DEC2HEX(HEX2DEC(VLOOKUP('Rewards (Input)'!AL35,'Reference Table'!$G$3:$H$317,2,FALSE))+HEX2DEC(VLOOKUP('Rewards (Input)'!AK35,'Reference Table'!$J$3:$K$29,2,FALSE)),4),DEC2HEX(HEX2DEC(VLOOKUP('Rewards (Input)'!AJ35,'Reference Table'!$B$3:$D$6,3,FALSE))+'Rewards (Input)'!AL35))</f>
        <v>#N/A</v>
      </c>
      <c r="AM36" s="35" t="e">
        <f>IF('Rewards (Input)'!AK35="C",DEC2HEX(HEX2DEC(VLOOKUP('Rewards (Input)'!AM35,'Reference Table'!$G$3:$H$317,2,FALSE))+HEX2DEC(VLOOKUP('Rewards (Input)'!AL35,'Reference Table'!$J$3:$K$29,2,FALSE)),4),DEC2HEX(HEX2DEC(VLOOKUP('Rewards (Input)'!AK35,'Reference Table'!$B$3:$D$6,3,FALSE))+'Rewards (Input)'!AM35))</f>
        <v>#N/A</v>
      </c>
      <c r="AN36" s="35" t="str">
        <f>IF('Rewards (Input)'!AL35="C",DEC2HEX(HEX2DEC(VLOOKUP('Rewards (Input)'!AN35,'Reference Table'!$G$3:$H$317,2,FALSE))+HEX2DEC(VLOOKUP('Rewards (Input)'!AM35,'Reference Table'!$J$3:$K$29,2,FALSE)),4),DEC2HEX(HEX2DEC(VLOOKUP('Rewards (Input)'!AL35,'Reference Table'!$B$3:$D$6,3,FALSE))+'Rewards (Input)'!AN35))</f>
        <v>3410</v>
      </c>
      <c r="AO36" s="35" t="e">
        <f>IF('Rewards (Input)'!AM35="C",DEC2HEX(HEX2DEC(VLOOKUP('Rewards (Input)'!AO35,'Reference Table'!$G$3:$H$317,2,FALSE))+HEX2DEC(VLOOKUP('Rewards (Input)'!AN35,'Reference Table'!$J$3:$K$29,2,FALSE)),4),DEC2HEX(HEX2DEC(VLOOKUP('Rewards (Input)'!AM35,'Reference Table'!$B$3:$D$6,3,FALSE))+'Rewards (Input)'!AO35))</f>
        <v>#N/A</v>
      </c>
      <c r="AP36" s="35" t="e">
        <f>IF('Rewards (Input)'!AN35="C",DEC2HEX(HEX2DEC(VLOOKUP('Rewards (Input)'!AP35,'Reference Table'!$G$3:$H$317,2,FALSE))+HEX2DEC(VLOOKUP('Rewards (Input)'!AO35,'Reference Table'!$J$3:$K$29,2,FALSE)),4),DEC2HEX(HEX2DEC(VLOOKUP('Rewards (Input)'!AN35,'Reference Table'!$B$3:$D$6,3,FALSE))+'Rewards (Input)'!AP35))</f>
        <v>#N/A</v>
      </c>
      <c r="AQ36" s="35" t="str">
        <f>IF('Rewards (Input)'!AO35="C",DEC2HEX(HEX2DEC(VLOOKUP('Rewards (Input)'!AQ35,'Reference Table'!$G$3:$H$317,2,FALSE))+HEX2DEC(VLOOKUP('Rewards (Input)'!AP35,'Reference Table'!$J$3:$K$29,2,FALSE)),4),DEC2HEX(HEX2DEC(VLOOKUP('Rewards (Input)'!AO35,'Reference Table'!$B$3:$D$6,3,FALSE))+'Rewards (Input)'!AQ35))</f>
        <v>3410</v>
      </c>
      <c r="AR36" s="28" t="e">
        <f>IF('Rewards (Input)'!AP35="C",DEC2HEX(HEX2DEC(VLOOKUP('Rewards (Input)'!AR35,'Reference Table'!$G$3:$H$317,2,FALSE))+HEX2DEC(VLOOKUP('Rewards (Input)'!AQ35,'Reference Table'!$J$3:$K$29,2,FALSE)),4),DEC2HEX(HEX2DEC(VLOOKUP('Rewards (Input)'!AP35,'Reference Table'!$B$3:$D$6,3,FALSE))+'Rewards (Input)'!AR35))</f>
        <v>#N/A</v>
      </c>
      <c r="AS36" s="46" t="e">
        <f>IF('Rewards (Input)'!AQ35="C",DEC2HEX(HEX2DEC(VLOOKUP('Rewards (Input)'!AS35,'Reference Table'!$G$3:$H$317,2,FALSE))+HEX2DEC(VLOOKUP('Rewards (Input)'!AR35,'Reference Table'!$J$3:$K$29,2,FALSE)),4),DEC2HEX(HEX2DEC(VLOOKUP('Rewards (Input)'!AQ35,'Reference Table'!$B$3:$D$6,3,FALSE))+'Rewards (Input)'!AS35))</f>
        <v>#N/A</v>
      </c>
      <c r="AT36" s="24"/>
      <c r="AU36" s="35" t="str">
        <f>IF('Rewards (Input)'!AS35="C",DEC2HEX(HEX2DEC(VLOOKUP('Rewards (Input)'!AU35,'Reference Table'!$G$3:$H$317,2,FALSE))+HEX2DEC(VLOOKUP('Rewards (Input)'!AT35,'Reference Table'!$J$3:$K$29,2,FALSE)),4),DEC2HEX(HEX2DEC(VLOOKUP('Rewards (Input)'!AS35,'Reference Table'!$B$3:$D$6,3,FALSE))+'Rewards (Input)'!AU35))</f>
        <v>4190</v>
      </c>
      <c r="AV36" s="28" t="e">
        <f>IF('Rewards (Input)'!AT35="C",DEC2HEX(HEX2DEC(VLOOKUP('Rewards (Input)'!AV35,'Reference Table'!$G$3:$H$317,2,FALSE))+HEX2DEC(VLOOKUP('Rewards (Input)'!AU35,'Reference Table'!$J$3:$K$29,2,FALSE)),4),DEC2HEX(HEX2DEC(VLOOKUP('Rewards (Input)'!AT35,'Reference Table'!$B$3:$D$6,3,FALSE))+'Rewards (Input)'!AV35))</f>
        <v>#N/A</v>
      </c>
      <c r="AW36" s="35" t="e">
        <f>IF('Rewards (Input)'!AU35="C",DEC2HEX(HEX2DEC(VLOOKUP('Rewards (Input)'!AW35,'Reference Table'!$G$3:$H$317,2,FALSE))+HEX2DEC(VLOOKUP('Rewards (Input)'!AV35,'Reference Table'!$J$3:$K$29,2,FALSE)),4),DEC2HEX(HEX2DEC(VLOOKUP('Rewards (Input)'!AU35,'Reference Table'!$B$3:$D$6,3,FALSE))+'Rewards (Input)'!AW35))</f>
        <v>#N/A</v>
      </c>
      <c r="AX36" s="35" t="str">
        <f>IF('Rewards (Input)'!AV35="C",DEC2HEX(HEX2DEC(VLOOKUP('Rewards (Input)'!AX35,'Reference Table'!$G$3:$H$317,2,FALSE))+HEX2DEC(VLOOKUP('Rewards (Input)'!AW35,'Reference Table'!$J$3:$K$29,2,FALSE)),4),DEC2HEX(HEX2DEC(VLOOKUP('Rewards (Input)'!AV35,'Reference Table'!$B$3:$D$6,3,FALSE))+'Rewards (Input)'!AX35))</f>
        <v>80C8</v>
      </c>
      <c r="AY36" s="35" t="e">
        <f>IF('Rewards (Input)'!AW35="C",DEC2HEX(HEX2DEC(VLOOKUP('Rewards (Input)'!AY35,'Reference Table'!$G$3:$H$317,2,FALSE))+HEX2DEC(VLOOKUP('Rewards (Input)'!AX35,'Reference Table'!$J$3:$K$29,2,FALSE)),4),DEC2HEX(HEX2DEC(VLOOKUP('Rewards (Input)'!AW35,'Reference Table'!$B$3:$D$6,3,FALSE))+'Rewards (Input)'!AY35))</f>
        <v>#N/A</v>
      </c>
      <c r="AZ36" s="35" t="e">
        <f>IF('Rewards (Input)'!AX35="C",DEC2HEX(HEX2DEC(VLOOKUP('Rewards (Input)'!AZ35,'Reference Table'!$G$3:$H$317,2,FALSE))+HEX2DEC(VLOOKUP('Rewards (Input)'!AY35,'Reference Table'!$J$3:$K$29,2,FALSE)),4),DEC2HEX(HEX2DEC(VLOOKUP('Rewards (Input)'!AX35,'Reference Table'!$B$3:$D$6,3,FALSE))+'Rewards (Input)'!AZ35))</f>
        <v>#N/A</v>
      </c>
      <c r="BA36" s="35" t="str">
        <f>IF('Rewards (Input)'!AY35="C",DEC2HEX(HEX2DEC(VLOOKUP('Rewards (Input)'!BA35,'Reference Table'!$G$3:$H$317,2,FALSE))+HEX2DEC(VLOOKUP('Rewards (Input)'!AZ35,'Reference Table'!$J$3:$K$29,2,FALSE)),4),DEC2HEX(HEX2DEC(VLOOKUP('Rewards (Input)'!AY35,'Reference Table'!$B$3:$D$6,3,FALSE))+'Rewards (Input)'!BA35))</f>
        <v>0210</v>
      </c>
      <c r="BB36" s="35" t="e">
        <f>IF('Rewards (Input)'!AZ35="C",DEC2HEX(HEX2DEC(VLOOKUP('Rewards (Input)'!BB35,'Reference Table'!$G$3:$H$317,2,FALSE))+HEX2DEC(VLOOKUP('Rewards (Input)'!BA35,'Reference Table'!$J$3:$K$29,2,FALSE)),4),DEC2HEX(HEX2DEC(VLOOKUP('Rewards (Input)'!AZ35,'Reference Table'!$B$3:$D$6,3,FALSE))+'Rewards (Input)'!BB35))</f>
        <v>#VALUE!</v>
      </c>
      <c r="BC36" s="35" t="e">
        <f>IF('Rewards (Input)'!BA35="C",DEC2HEX(HEX2DEC(VLOOKUP('Rewards (Input)'!BC35,'Reference Table'!$G$3:$H$317,2,FALSE))+HEX2DEC(VLOOKUP('Rewards (Input)'!BB35,'Reference Table'!$J$3:$K$29,2,FALSE)),4),DEC2HEX(HEX2DEC(VLOOKUP('Rewards (Input)'!BA35,'Reference Table'!$B$3:$D$6,3,FALSE))+'Rewards (Input)'!BC35))</f>
        <v>#N/A</v>
      </c>
      <c r="BD36" s="35" t="str">
        <f>IF('Rewards (Input)'!BB35="C",DEC2HEX(HEX2DEC(VLOOKUP('Rewards (Input)'!BD35,'Reference Table'!$G$3:$H$317,2,FALSE))+HEX2DEC(VLOOKUP('Rewards (Input)'!BC35,'Reference Table'!$J$3:$K$29,2,FALSE)),4),DEC2HEX(HEX2DEC(VLOOKUP('Rewards (Input)'!BB35,'Reference Table'!$B$3:$D$6,3,FALSE))+'Rewards (Input)'!BD35))</f>
        <v>812C</v>
      </c>
      <c r="BE36" s="35" t="e">
        <f>IF('Rewards (Input)'!BC35="C",DEC2HEX(HEX2DEC(VLOOKUP('Rewards (Input)'!BE35,'Reference Table'!$G$3:$H$317,2,FALSE))+HEX2DEC(VLOOKUP('Rewards (Input)'!BD35,'Reference Table'!$J$3:$K$29,2,FALSE)),4),DEC2HEX(HEX2DEC(VLOOKUP('Rewards (Input)'!BC35,'Reference Table'!$B$3:$D$6,3,FALSE))+'Rewards (Input)'!BE35))</f>
        <v>#N/A</v>
      </c>
      <c r="BF36" s="35" t="e">
        <f>IF('Rewards (Input)'!BD35="C",DEC2HEX(HEX2DEC(VLOOKUP('Rewards (Input)'!BF35,'Reference Table'!$G$3:$H$317,2,FALSE))+HEX2DEC(VLOOKUP('Rewards (Input)'!BE35,'Reference Table'!$J$3:$K$29,2,FALSE)),4),DEC2HEX(HEX2DEC(VLOOKUP('Rewards (Input)'!BD35,'Reference Table'!$B$3:$D$6,3,FALSE))+'Rewards (Input)'!BF35))</f>
        <v>#N/A</v>
      </c>
      <c r="BG36" s="35" t="str">
        <f>IF('Rewards (Input)'!BE35="C",DEC2HEX(HEX2DEC(VLOOKUP('Rewards (Input)'!BG35,'Reference Table'!$G$3:$H$317,2,FALSE))+HEX2DEC(VLOOKUP('Rewards (Input)'!BF35,'Reference Table'!$J$3:$K$29,2,FALSE)),4),DEC2HEX(HEX2DEC(VLOOKUP('Rewards (Input)'!BE35,'Reference Table'!$B$3:$D$6,3,FALSE))+'Rewards (Input)'!BG35))</f>
        <v>2210</v>
      </c>
      <c r="BH36" s="35" t="e">
        <f>IF('Rewards (Input)'!BF35="C",DEC2HEX(HEX2DEC(VLOOKUP('Rewards (Input)'!BH35,'Reference Table'!$G$3:$H$317,2,FALSE))+HEX2DEC(VLOOKUP('Rewards (Input)'!BG35,'Reference Table'!$J$3:$K$29,2,FALSE)),4),DEC2HEX(HEX2DEC(VLOOKUP('Rewards (Input)'!BF35,'Reference Table'!$B$3:$D$6,3,FALSE))+'Rewards (Input)'!BH35))</f>
        <v>#N/A</v>
      </c>
      <c r="BI36" s="35" t="e">
        <f>IF('Rewards (Input)'!BG35="C",DEC2HEX(HEX2DEC(VLOOKUP('Rewards (Input)'!BI35,'Reference Table'!$G$3:$H$317,2,FALSE))+HEX2DEC(VLOOKUP('Rewards (Input)'!BH35,'Reference Table'!$J$3:$K$29,2,FALSE)),4),DEC2HEX(HEX2DEC(VLOOKUP('Rewards (Input)'!BG35,'Reference Table'!$B$3:$D$6,3,FALSE))+'Rewards (Input)'!BI35))</f>
        <v>#N/A</v>
      </c>
      <c r="BJ36" s="35" t="str">
        <f>IF('Rewards (Input)'!BH35="C",DEC2HEX(HEX2DEC(VLOOKUP('Rewards (Input)'!BJ35,'Reference Table'!$G$3:$H$317,2,FALSE))+HEX2DEC(VLOOKUP('Rewards (Input)'!BI35,'Reference Table'!$J$3:$K$29,2,FALSE)),4),DEC2HEX(HEX2DEC(VLOOKUP('Rewards (Input)'!BH35,'Reference Table'!$B$3:$D$6,3,FALSE))+'Rewards (Input)'!BJ35))</f>
        <v>8190</v>
      </c>
      <c r="BK36" s="35" t="e">
        <f>IF('Rewards (Input)'!BI35="C",DEC2HEX(HEX2DEC(VLOOKUP('Rewards (Input)'!BK35,'Reference Table'!$G$3:$H$317,2,FALSE))+HEX2DEC(VLOOKUP('Rewards (Input)'!BJ35,'Reference Table'!$J$3:$K$29,2,FALSE)),4),DEC2HEX(HEX2DEC(VLOOKUP('Rewards (Input)'!BI35,'Reference Table'!$B$3:$D$6,3,FALSE))+'Rewards (Input)'!BK35))</f>
        <v>#N/A</v>
      </c>
      <c r="BL36" s="35" t="e">
        <f>IF('Rewards (Input)'!BJ35="C",DEC2HEX(HEX2DEC(VLOOKUP('Rewards (Input)'!BL35,'Reference Table'!$G$3:$H$317,2,FALSE))+HEX2DEC(VLOOKUP('Rewards (Input)'!BK35,'Reference Table'!$J$3:$K$29,2,FALSE)),4),DEC2HEX(HEX2DEC(VLOOKUP('Rewards (Input)'!BJ35,'Reference Table'!$B$3:$D$6,3,FALSE))+'Rewards (Input)'!BL35))</f>
        <v>#N/A</v>
      </c>
      <c r="BM36" s="35" t="str">
        <f>IF('Rewards (Input)'!BK35="C",DEC2HEX(HEX2DEC(VLOOKUP('Rewards (Input)'!BM35,'Reference Table'!$G$3:$H$317,2,FALSE))+HEX2DEC(VLOOKUP('Rewards (Input)'!BL35,'Reference Table'!$J$3:$K$29,2,FALSE)),4),DEC2HEX(HEX2DEC(VLOOKUP('Rewards (Input)'!BK35,'Reference Table'!$B$3:$D$6,3,FALSE))+'Rewards (Input)'!BM35))</f>
        <v>0C10</v>
      </c>
      <c r="BN36" s="35" t="e">
        <f>IF('Rewards (Input)'!BL35="C",DEC2HEX(HEX2DEC(VLOOKUP('Rewards (Input)'!BN35,'Reference Table'!$G$3:$H$317,2,FALSE))+HEX2DEC(VLOOKUP('Rewards (Input)'!BM35,'Reference Table'!$J$3:$K$29,2,FALSE)),4),DEC2HEX(HEX2DEC(VLOOKUP('Rewards (Input)'!BL35,'Reference Table'!$B$3:$D$6,3,FALSE))+'Rewards (Input)'!BN35))</f>
        <v>#N/A</v>
      </c>
      <c r="BO36" s="35" t="e">
        <f>IF('Rewards (Input)'!BM35="C",DEC2HEX(HEX2DEC(VLOOKUP('Rewards (Input)'!BO35,'Reference Table'!$G$3:$H$317,2,FALSE))+HEX2DEC(VLOOKUP('Rewards (Input)'!BN35,'Reference Table'!$J$3:$K$29,2,FALSE)),4),DEC2HEX(HEX2DEC(VLOOKUP('Rewards (Input)'!BM35,'Reference Table'!$B$3:$D$6,3,FALSE))+'Rewards (Input)'!BO35))</f>
        <v>#N/A</v>
      </c>
      <c r="BP36" s="35" t="str">
        <f>IF('Rewards (Input)'!BN35="C",DEC2HEX(HEX2DEC(VLOOKUP('Rewards (Input)'!BP35,'Reference Table'!$G$3:$H$317,2,FALSE))+HEX2DEC(VLOOKUP('Rewards (Input)'!BO35,'Reference Table'!$J$3:$K$29,2,FALSE)),4),DEC2HEX(HEX2DEC(VLOOKUP('Rewards (Input)'!BN35,'Reference Table'!$B$3:$D$6,3,FALSE))+'Rewards (Input)'!BP35))</f>
        <v>81F4</v>
      </c>
      <c r="BQ36" s="35" t="e">
        <f>IF('Rewards (Input)'!BO35="C",DEC2HEX(HEX2DEC(VLOOKUP('Rewards (Input)'!BQ35,'Reference Table'!$G$3:$H$317,2,FALSE))+HEX2DEC(VLOOKUP('Rewards (Input)'!BP35,'Reference Table'!$J$3:$K$29,2,FALSE)),4),DEC2HEX(HEX2DEC(VLOOKUP('Rewards (Input)'!BO35,'Reference Table'!$B$3:$D$6,3,FALSE))+'Rewards (Input)'!BQ35))</f>
        <v>#N/A</v>
      </c>
      <c r="BR36" s="35" t="e">
        <f>IF('Rewards (Input)'!BP35="C",DEC2HEX(HEX2DEC(VLOOKUP('Rewards (Input)'!BR35,'Reference Table'!$G$3:$H$317,2,FALSE))+HEX2DEC(VLOOKUP('Rewards (Input)'!BQ35,'Reference Table'!$J$3:$K$29,2,FALSE)),4),DEC2HEX(HEX2DEC(VLOOKUP('Rewards (Input)'!BP35,'Reference Table'!$B$3:$D$6,3,FALSE))+'Rewards (Input)'!BR35))</f>
        <v>#N/A</v>
      </c>
      <c r="BS36" s="35" t="str">
        <f>IF('Rewards (Input)'!BQ35="C",DEC2HEX(HEX2DEC(VLOOKUP('Rewards (Input)'!BS35,'Reference Table'!$G$3:$H$317,2,FALSE))+HEX2DEC(VLOOKUP('Rewards (Input)'!BR35,'Reference Table'!$J$3:$K$29,2,FALSE)),4),DEC2HEX(HEX2DEC(VLOOKUP('Rewards (Input)'!BQ35,'Reference Table'!$B$3:$D$6,3,FALSE))+'Rewards (Input)'!BS35))</f>
        <v>0810</v>
      </c>
      <c r="BT36" s="35" t="e">
        <f>IF('Rewards (Input)'!BR35="C",DEC2HEX(HEX2DEC(VLOOKUP('Rewards (Input)'!BT35,'Reference Table'!$G$3:$H$317,2,FALSE))+HEX2DEC(VLOOKUP('Rewards (Input)'!BS35,'Reference Table'!$J$3:$K$29,2,FALSE)),4),DEC2HEX(HEX2DEC(VLOOKUP('Rewards (Input)'!BR35,'Reference Table'!$B$3:$D$6,3,FALSE))+'Rewards (Input)'!BT35))</f>
        <v>#N/A</v>
      </c>
      <c r="BU36" s="35" t="e">
        <f>IF('Rewards (Input)'!BS35="C",DEC2HEX(HEX2DEC(VLOOKUP('Rewards (Input)'!BU35,'Reference Table'!$G$3:$H$317,2,FALSE))+HEX2DEC(VLOOKUP('Rewards (Input)'!BT35,'Reference Table'!$J$3:$K$29,2,FALSE)),4),DEC2HEX(HEX2DEC(VLOOKUP('Rewards (Input)'!BS35,'Reference Table'!$B$3:$D$6,3,FALSE))+'Rewards (Input)'!BU35))</f>
        <v>#N/A</v>
      </c>
      <c r="BV36" s="35" t="str">
        <f>IF('Rewards (Input)'!BT35="C",DEC2HEX(HEX2DEC(VLOOKUP('Rewards (Input)'!BV35,'Reference Table'!$G$3:$H$317,2,FALSE))+HEX2DEC(VLOOKUP('Rewards (Input)'!BU35,'Reference Table'!$J$3:$K$29,2,FALSE)),4),DEC2HEX(HEX2DEC(VLOOKUP('Rewards (Input)'!BT35,'Reference Table'!$B$3:$D$6,3,FALSE))+'Rewards (Input)'!BV35))</f>
        <v>8000</v>
      </c>
      <c r="BW36" s="35" t="e">
        <f>IF('Rewards (Input)'!BU35="C",DEC2HEX(HEX2DEC(VLOOKUP('Rewards (Input)'!BW35,'Reference Table'!$G$3:$H$317,2,FALSE))+HEX2DEC(VLOOKUP('Rewards (Input)'!BV35,'Reference Table'!$J$3:$K$29,2,FALSE)),4),DEC2HEX(HEX2DEC(VLOOKUP('Rewards (Input)'!BU35,'Reference Table'!$B$3:$D$6,3,FALSE))+'Rewards (Input)'!BW35))</f>
        <v>#N/A</v>
      </c>
      <c r="BX36" s="35" t="e">
        <f>IF('Rewards (Input)'!BV35="C",DEC2HEX(HEX2DEC(VLOOKUP('Rewards (Input)'!BX35,'Reference Table'!$G$3:$H$317,2,FALSE))+HEX2DEC(VLOOKUP('Rewards (Input)'!BW35,'Reference Table'!$J$3:$K$29,2,FALSE)),4),DEC2HEX(HEX2DEC(VLOOKUP('Rewards (Input)'!BV35,'Reference Table'!$B$3:$D$6,3,FALSE))+'Rewards (Input)'!BX35))</f>
        <v>#N/A</v>
      </c>
      <c r="BY36" s="35" t="str">
        <f>IF('Rewards (Input)'!BW35="C",DEC2HEX(HEX2DEC(VLOOKUP('Rewards (Input)'!BY35,'Reference Table'!$G$3:$H$317,2,FALSE))+HEX2DEC(VLOOKUP('Rewards (Input)'!BX35,'Reference Table'!$J$3:$K$29,2,FALSE)),4),DEC2HEX(HEX2DEC(VLOOKUP('Rewards (Input)'!BW35,'Reference Table'!$B$3:$D$6,3,FALSE))+'Rewards (Input)'!BY35))</f>
        <v>3410</v>
      </c>
      <c r="BZ36" s="35" t="e">
        <f>IF('Rewards (Input)'!BX35="C",DEC2HEX(HEX2DEC(VLOOKUP('Rewards (Input)'!BZ35,'Reference Table'!$G$3:$H$317,2,FALSE))+HEX2DEC(VLOOKUP('Rewards (Input)'!BY35,'Reference Table'!$J$3:$K$29,2,FALSE)),4),DEC2HEX(HEX2DEC(VLOOKUP('Rewards (Input)'!BX35,'Reference Table'!$B$3:$D$6,3,FALSE))+'Rewards (Input)'!BZ35))</f>
        <v>#N/A</v>
      </c>
      <c r="CA36" s="35" t="e">
        <f>IF('Rewards (Input)'!BY35="C",DEC2HEX(HEX2DEC(VLOOKUP('Rewards (Input)'!CA35,'Reference Table'!$G$3:$H$317,2,FALSE))+HEX2DEC(VLOOKUP('Rewards (Input)'!BZ35,'Reference Table'!$J$3:$K$29,2,FALSE)),4),DEC2HEX(HEX2DEC(VLOOKUP('Rewards (Input)'!BY35,'Reference Table'!$B$3:$D$6,3,FALSE))+'Rewards (Input)'!CA35))</f>
        <v>#N/A</v>
      </c>
      <c r="CB36" s="35" t="str">
        <f>IF('Rewards (Input)'!BZ35="C",DEC2HEX(HEX2DEC(VLOOKUP('Rewards (Input)'!CB35,'Reference Table'!$G$3:$H$317,2,FALSE))+HEX2DEC(VLOOKUP('Rewards (Input)'!CA35,'Reference Table'!$J$3:$K$29,2,FALSE)),4),DEC2HEX(HEX2DEC(VLOOKUP('Rewards (Input)'!BZ35,'Reference Table'!$B$3:$D$6,3,FALSE))+'Rewards (Input)'!CB35))</f>
        <v>3410</v>
      </c>
      <c r="CC36" s="35" t="e">
        <f>IF('Rewards (Input)'!CA35="C",DEC2HEX(HEX2DEC(VLOOKUP('Rewards (Input)'!CC35,'Reference Table'!$G$3:$H$317,2,FALSE))+HEX2DEC(VLOOKUP('Rewards (Input)'!CB35,'Reference Table'!$J$3:$K$29,2,FALSE)),4),DEC2HEX(HEX2DEC(VLOOKUP('Rewards (Input)'!CA35,'Reference Table'!$B$3:$D$6,3,FALSE))+'Rewards (Input)'!CC35))</f>
        <v>#N/A</v>
      </c>
      <c r="CD36" s="35" t="e">
        <f>IF('Rewards (Input)'!CB35="C",DEC2HEX(HEX2DEC(VLOOKUP('Rewards (Input)'!CD35,'Reference Table'!$G$3:$H$317,2,FALSE))+HEX2DEC(VLOOKUP('Rewards (Input)'!CC35,'Reference Table'!$J$3:$K$29,2,FALSE)),4),DEC2HEX(HEX2DEC(VLOOKUP('Rewards (Input)'!CB35,'Reference Table'!$B$3:$D$6,3,FALSE))+'Rewards (Input)'!CD35))</f>
        <v>#N/A</v>
      </c>
      <c r="CE36" s="35" t="str">
        <f>IF('Rewards (Input)'!CC35="C",DEC2HEX(HEX2DEC(VLOOKUP('Rewards (Input)'!CE35,'Reference Table'!$G$3:$H$317,2,FALSE))+HEX2DEC(VLOOKUP('Rewards (Input)'!CD35,'Reference Table'!$J$3:$K$29,2,FALSE)),4),DEC2HEX(HEX2DEC(VLOOKUP('Rewards (Input)'!CC35,'Reference Table'!$B$3:$D$6,3,FALSE))+'Rewards (Input)'!CE35))</f>
        <v>3410</v>
      </c>
      <c r="CF36" s="35" t="e">
        <f>IF('Rewards (Input)'!CD35="C",DEC2HEX(HEX2DEC(VLOOKUP('Rewards (Input)'!CF35,'Reference Table'!$G$3:$H$317,2,FALSE))+HEX2DEC(VLOOKUP('Rewards (Input)'!CE35,'Reference Table'!$J$3:$K$29,2,FALSE)),4),DEC2HEX(HEX2DEC(VLOOKUP('Rewards (Input)'!CD35,'Reference Table'!$B$3:$D$6,3,FALSE))+'Rewards (Input)'!CF35))</f>
        <v>#N/A</v>
      </c>
      <c r="CG36" s="35" t="e">
        <f>IF('Rewards (Input)'!CE35="C",DEC2HEX(HEX2DEC(VLOOKUP('Rewards (Input)'!CG35,'Reference Table'!$G$3:$H$317,2,FALSE))+HEX2DEC(VLOOKUP('Rewards (Input)'!CF35,'Reference Table'!$J$3:$K$29,2,FALSE)),4),DEC2HEX(HEX2DEC(VLOOKUP('Rewards (Input)'!CE35,'Reference Table'!$B$3:$D$6,3,FALSE))+'Rewards (Input)'!CG35))</f>
        <v>#N/A</v>
      </c>
      <c r="CH36" s="35" t="str">
        <f>IF('Rewards (Input)'!CF35="C",DEC2HEX(HEX2DEC(VLOOKUP('Rewards (Input)'!CH35,'Reference Table'!$G$3:$H$317,2,FALSE))+HEX2DEC(VLOOKUP('Rewards (Input)'!CG35,'Reference Table'!$J$3:$K$29,2,FALSE)),4),DEC2HEX(HEX2DEC(VLOOKUP('Rewards (Input)'!CF35,'Reference Table'!$B$3:$D$6,3,FALSE))+'Rewards (Input)'!CH35))</f>
        <v>3410</v>
      </c>
      <c r="CI36" s="28"/>
    </row>
    <row r="37" spans="1:87">
      <c r="A37" s="25" t="str">
        <f t="shared" si="0"/>
        <v>20</v>
      </c>
      <c r="B37" s="25" t="s">
        <v>73</v>
      </c>
      <c r="C37" s="37" t="str">
        <f t="shared" si="1"/>
        <v>167A8</v>
      </c>
      <c r="D37" s="35" t="str">
        <f>IF('Rewards (Input)'!B36="C",DEC2HEX(HEX2DEC(VLOOKUP('Rewards (Input)'!D36,'Reference Table'!$G$3:$H$317,2,FALSE))+HEX2DEC(VLOOKUP('Rewards (Input)'!C36,'Reference Table'!$J$3:$K$29,2,FALSE)),4),DEC2HEX(HEX2DEC(VLOOKUP('Rewards (Input)'!B36,'Reference Table'!$B$3:$D$6,3,FALSE))+'Rewards (Input)'!D36))</f>
        <v>47D0</v>
      </c>
      <c r="E37" s="35" t="e">
        <f>IF('Rewards (Input)'!C36="C",DEC2HEX(HEX2DEC(VLOOKUP('Rewards (Input)'!E36,'Reference Table'!$G$3:$H$317,2,FALSE))+HEX2DEC(VLOOKUP('Rewards (Input)'!D36,'Reference Table'!$J$3:$K$29,2,FALSE)),4),DEC2HEX(HEX2DEC(VLOOKUP('Rewards (Input)'!C36,'Reference Table'!$B$3:$D$6,3,FALSE))+'Rewards (Input)'!E36))</f>
        <v>#N/A</v>
      </c>
      <c r="F37" s="35" t="e">
        <f>IF('Rewards (Input)'!D36="C",DEC2HEX(HEX2DEC(VLOOKUP('Rewards (Input)'!F36,'Reference Table'!$G$3:$H$317,2,FALSE))+HEX2DEC(VLOOKUP('Rewards (Input)'!E36,'Reference Table'!$J$3:$K$29,2,FALSE)),4),DEC2HEX(HEX2DEC(VLOOKUP('Rewards (Input)'!D36,'Reference Table'!$B$3:$D$6,3,FALSE))+'Rewards (Input)'!F36))</f>
        <v>#N/A</v>
      </c>
      <c r="G37" s="35" t="str">
        <f>IF('Rewards (Input)'!E36="C",DEC2HEX(HEX2DEC(VLOOKUP('Rewards (Input)'!G36,'Reference Table'!$G$3:$H$317,2,FALSE))+HEX2DEC(VLOOKUP('Rewards (Input)'!F36,'Reference Table'!$J$3:$K$29,2,FALSE)),4),DEC2HEX(HEX2DEC(VLOOKUP('Rewards (Input)'!E36,'Reference Table'!$B$3:$D$6,3,FALSE))+'Rewards (Input)'!G36))</f>
        <v>47D0</v>
      </c>
      <c r="H37" s="35" t="e">
        <f>IF('Rewards (Input)'!F36="C",DEC2HEX(HEX2DEC(VLOOKUP('Rewards (Input)'!H36,'Reference Table'!$G$3:$H$317,2,FALSE))+HEX2DEC(VLOOKUP('Rewards (Input)'!G36,'Reference Table'!$J$3:$K$29,2,FALSE)),4),DEC2HEX(HEX2DEC(VLOOKUP('Rewards (Input)'!F36,'Reference Table'!$B$3:$D$6,3,FALSE))+'Rewards (Input)'!H36))</f>
        <v>#N/A</v>
      </c>
      <c r="I37" s="35" t="e">
        <f>IF('Rewards (Input)'!G36="C",DEC2HEX(HEX2DEC(VLOOKUP('Rewards (Input)'!I36,'Reference Table'!$G$3:$H$317,2,FALSE))+HEX2DEC(VLOOKUP('Rewards (Input)'!H36,'Reference Table'!$J$3:$K$29,2,FALSE)),4),DEC2HEX(HEX2DEC(VLOOKUP('Rewards (Input)'!G36,'Reference Table'!$B$3:$D$6,3,FALSE))+'Rewards (Input)'!I36))</f>
        <v>#N/A</v>
      </c>
      <c r="J37" s="35" t="str">
        <f>IF('Rewards (Input)'!H36="C",DEC2HEX(HEX2DEC(VLOOKUP('Rewards (Input)'!J36,'Reference Table'!$G$3:$H$317,2,FALSE))+HEX2DEC(VLOOKUP('Rewards (Input)'!I36,'Reference Table'!$J$3:$K$29,2,FALSE)),4),DEC2HEX(HEX2DEC(VLOOKUP('Rewards (Input)'!H36,'Reference Table'!$B$3:$D$6,3,FALSE))+'Rewards (Input)'!J36))</f>
        <v>47D0</v>
      </c>
      <c r="K37" s="35" t="e">
        <f>IF('Rewards (Input)'!I36="C",DEC2HEX(HEX2DEC(VLOOKUP('Rewards (Input)'!K36,'Reference Table'!$G$3:$H$317,2,FALSE))+HEX2DEC(VLOOKUP('Rewards (Input)'!J36,'Reference Table'!$J$3:$K$29,2,FALSE)),4),DEC2HEX(HEX2DEC(VLOOKUP('Rewards (Input)'!I36,'Reference Table'!$B$3:$D$6,3,FALSE))+'Rewards (Input)'!K36))</f>
        <v>#N/A</v>
      </c>
      <c r="L37" s="35" t="e">
        <f>IF('Rewards (Input)'!J36="C",DEC2HEX(HEX2DEC(VLOOKUP('Rewards (Input)'!L36,'Reference Table'!$G$3:$H$317,2,FALSE))+HEX2DEC(VLOOKUP('Rewards (Input)'!K36,'Reference Table'!$J$3:$K$29,2,FALSE)),4),DEC2HEX(HEX2DEC(VLOOKUP('Rewards (Input)'!J36,'Reference Table'!$B$3:$D$6,3,FALSE))+'Rewards (Input)'!L36))</f>
        <v>#N/A</v>
      </c>
      <c r="M37" s="35" t="str">
        <f>IF('Rewards (Input)'!K36="C",DEC2HEX(HEX2DEC(VLOOKUP('Rewards (Input)'!M36,'Reference Table'!$G$3:$H$317,2,FALSE))+HEX2DEC(VLOOKUP('Rewards (Input)'!L36,'Reference Table'!$J$3:$K$29,2,FALSE)),4),DEC2HEX(HEX2DEC(VLOOKUP('Rewards (Input)'!K36,'Reference Table'!$B$3:$D$6,3,FALSE))+'Rewards (Input)'!M36))</f>
        <v>47D0</v>
      </c>
      <c r="N37" s="35" t="e">
        <f>IF('Rewards (Input)'!L36="C",DEC2HEX(HEX2DEC(VLOOKUP('Rewards (Input)'!N36,'Reference Table'!$G$3:$H$317,2,FALSE))+HEX2DEC(VLOOKUP('Rewards (Input)'!M36,'Reference Table'!$J$3:$K$29,2,FALSE)),4),DEC2HEX(HEX2DEC(VLOOKUP('Rewards (Input)'!L36,'Reference Table'!$B$3:$D$6,3,FALSE))+'Rewards (Input)'!N36))</f>
        <v>#N/A</v>
      </c>
      <c r="O37" s="35" t="e">
        <f>IF('Rewards (Input)'!M36="C",DEC2HEX(HEX2DEC(VLOOKUP('Rewards (Input)'!O36,'Reference Table'!$G$3:$H$317,2,FALSE))+HEX2DEC(VLOOKUP('Rewards (Input)'!N36,'Reference Table'!$J$3:$K$29,2,FALSE)),4),DEC2HEX(HEX2DEC(VLOOKUP('Rewards (Input)'!M36,'Reference Table'!$B$3:$D$6,3,FALSE))+'Rewards (Input)'!O36))</f>
        <v>#N/A</v>
      </c>
      <c r="P37" s="35" t="str">
        <f>IF('Rewards (Input)'!N36="C",DEC2HEX(HEX2DEC(VLOOKUP('Rewards (Input)'!P36,'Reference Table'!$G$3:$H$317,2,FALSE))+HEX2DEC(VLOOKUP('Rewards (Input)'!O36,'Reference Table'!$J$3:$K$29,2,FALSE)),4),DEC2HEX(HEX2DEC(VLOOKUP('Rewards (Input)'!N36,'Reference Table'!$B$3:$D$6,3,FALSE))+'Rewards (Input)'!P36))</f>
        <v>47D0</v>
      </c>
      <c r="Q37" s="35" t="e">
        <f>IF('Rewards (Input)'!O36="C",DEC2HEX(HEX2DEC(VLOOKUP('Rewards (Input)'!Q36,'Reference Table'!$G$3:$H$317,2,FALSE))+HEX2DEC(VLOOKUP('Rewards (Input)'!P36,'Reference Table'!$J$3:$K$29,2,FALSE)),4),DEC2HEX(HEX2DEC(VLOOKUP('Rewards (Input)'!O36,'Reference Table'!$B$3:$D$6,3,FALSE))+'Rewards (Input)'!Q36))</f>
        <v>#N/A</v>
      </c>
      <c r="R37" s="35" t="e">
        <f>IF('Rewards (Input)'!P36="C",DEC2HEX(HEX2DEC(VLOOKUP('Rewards (Input)'!R36,'Reference Table'!$G$3:$H$317,2,FALSE))+HEX2DEC(VLOOKUP('Rewards (Input)'!Q36,'Reference Table'!$J$3:$K$29,2,FALSE)),4),DEC2HEX(HEX2DEC(VLOOKUP('Rewards (Input)'!P36,'Reference Table'!$B$3:$D$6,3,FALSE))+'Rewards (Input)'!R36))</f>
        <v>#N/A</v>
      </c>
      <c r="S37" s="35" t="str">
        <f>IF('Rewards (Input)'!Q36="C",DEC2HEX(HEX2DEC(VLOOKUP('Rewards (Input)'!S36,'Reference Table'!$G$3:$H$317,2,FALSE))+HEX2DEC(VLOOKUP('Rewards (Input)'!R36,'Reference Table'!$J$3:$K$29,2,FALSE)),4),DEC2HEX(HEX2DEC(VLOOKUP('Rewards (Input)'!Q36,'Reference Table'!$B$3:$D$6,3,FALSE))+'Rewards (Input)'!S36))</f>
        <v>47D0</v>
      </c>
      <c r="T37" s="35" t="e">
        <f>IF('Rewards (Input)'!R36="C",DEC2HEX(HEX2DEC(VLOOKUP('Rewards (Input)'!T36,'Reference Table'!$G$3:$H$317,2,FALSE))+HEX2DEC(VLOOKUP('Rewards (Input)'!S36,'Reference Table'!$J$3:$K$29,2,FALSE)),4),DEC2HEX(HEX2DEC(VLOOKUP('Rewards (Input)'!R36,'Reference Table'!$B$3:$D$6,3,FALSE))+'Rewards (Input)'!T36))</f>
        <v>#N/A</v>
      </c>
      <c r="U37" s="35" t="e">
        <f>IF('Rewards (Input)'!S36="C",DEC2HEX(HEX2DEC(VLOOKUP('Rewards (Input)'!U36,'Reference Table'!$G$3:$H$317,2,FALSE))+HEX2DEC(VLOOKUP('Rewards (Input)'!T36,'Reference Table'!$J$3:$K$29,2,FALSE)),4),DEC2HEX(HEX2DEC(VLOOKUP('Rewards (Input)'!S36,'Reference Table'!$B$3:$D$6,3,FALSE))+'Rewards (Input)'!U36))</f>
        <v>#N/A</v>
      </c>
      <c r="V37" s="35" t="str">
        <f>IF('Rewards (Input)'!T36="C",DEC2HEX(HEX2DEC(VLOOKUP('Rewards (Input)'!V36,'Reference Table'!$G$3:$H$317,2,FALSE))+HEX2DEC(VLOOKUP('Rewards (Input)'!U36,'Reference Table'!$J$3:$K$29,2,FALSE)),4),DEC2HEX(HEX2DEC(VLOOKUP('Rewards (Input)'!T36,'Reference Table'!$B$3:$D$6,3,FALSE))+'Rewards (Input)'!V36))</f>
        <v>47D0</v>
      </c>
      <c r="W37" s="35" t="e">
        <f>IF('Rewards (Input)'!U36="C",DEC2HEX(HEX2DEC(VLOOKUP('Rewards (Input)'!W36,'Reference Table'!$G$3:$H$317,2,FALSE))+HEX2DEC(VLOOKUP('Rewards (Input)'!V36,'Reference Table'!$J$3:$K$29,2,FALSE)),4),DEC2HEX(HEX2DEC(VLOOKUP('Rewards (Input)'!U36,'Reference Table'!$B$3:$D$6,3,FALSE))+'Rewards (Input)'!W36))</f>
        <v>#N/A</v>
      </c>
      <c r="X37" s="35" t="e">
        <f>IF('Rewards (Input)'!V36="C",DEC2HEX(HEX2DEC(VLOOKUP('Rewards (Input)'!X36,'Reference Table'!$G$3:$H$317,2,FALSE))+HEX2DEC(VLOOKUP('Rewards (Input)'!W36,'Reference Table'!$J$3:$K$29,2,FALSE)),4),DEC2HEX(HEX2DEC(VLOOKUP('Rewards (Input)'!V36,'Reference Table'!$B$3:$D$6,3,FALSE))+'Rewards (Input)'!X36))</f>
        <v>#N/A</v>
      </c>
      <c r="Y37" s="35" t="str">
        <f>IF('Rewards (Input)'!W36="C",DEC2HEX(HEX2DEC(VLOOKUP('Rewards (Input)'!Y36,'Reference Table'!$G$3:$H$317,2,FALSE))+HEX2DEC(VLOOKUP('Rewards (Input)'!X36,'Reference Table'!$J$3:$K$29,2,FALSE)),4),DEC2HEX(HEX2DEC(VLOOKUP('Rewards (Input)'!W36,'Reference Table'!$B$3:$D$6,3,FALSE))+'Rewards (Input)'!Y36))</f>
        <v>47D0</v>
      </c>
      <c r="Z37" s="35" t="e">
        <f>IF('Rewards (Input)'!X36="C",DEC2HEX(HEX2DEC(VLOOKUP('Rewards (Input)'!Z36,'Reference Table'!$G$3:$H$317,2,FALSE))+HEX2DEC(VLOOKUP('Rewards (Input)'!Y36,'Reference Table'!$J$3:$K$29,2,FALSE)),4),DEC2HEX(HEX2DEC(VLOOKUP('Rewards (Input)'!X36,'Reference Table'!$B$3:$D$6,3,FALSE))+'Rewards (Input)'!Z36))</f>
        <v>#N/A</v>
      </c>
      <c r="AA37" s="35" t="e">
        <f>IF('Rewards (Input)'!Y36="C",DEC2HEX(HEX2DEC(VLOOKUP('Rewards (Input)'!AA36,'Reference Table'!$G$3:$H$317,2,FALSE))+HEX2DEC(VLOOKUP('Rewards (Input)'!Z36,'Reference Table'!$J$3:$K$29,2,FALSE)),4),DEC2HEX(HEX2DEC(VLOOKUP('Rewards (Input)'!Y36,'Reference Table'!$B$3:$D$6,3,FALSE))+'Rewards (Input)'!AA36))</f>
        <v>#N/A</v>
      </c>
      <c r="AB37" s="35" t="str">
        <f>IF('Rewards (Input)'!Z36="C",DEC2HEX(HEX2DEC(VLOOKUP('Rewards (Input)'!AB36,'Reference Table'!$G$3:$H$317,2,FALSE))+HEX2DEC(VLOOKUP('Rewards (Input)'!AA36,'Reference Table'!$J$3:$K$29,2,FALSE)),4),DEC2HEX(HEX2DEC(VLOOKUP('Rewards (Input)'!Z36,'Reference Table'!$B$3:$D$6,3,FALSE))+'Rewards (Input)'!AB36))</f>
        <v>47D0</v>
      </c>
      <c r="AC37" s="35" t="e">
        <f>IF('Rewards (Input)'!AA36="C",DEC2HEX(HEX2DEC(VLOOKUP('Rewards (Input)'!AC36,'Reference Table'!$G$3:$H$317,2,FALSE))+HEX2DEC(VLOOKUP('Rewards (Input)'!AB36,'Reference Table'!$J$3:$K$29,2,FALSE)),4),DEC2HEX(HEX2DEC(VLOOKUP('Rewards (Input)'!AA36,'Reference Table'!$B$3:$D$6,3,FALSE))+'Rewards (Input)'!AC36))</f>
        <v>#N/A</v>
      </c>
      <c r="AD37" s="35" t="e">
        <f>IF('Rewards (Input)'!AB36="C",DEC2HEX(HEX2DEC(VLOOKUP('Rewards (Input)'!AD36,'Reference Table'!$G$3:$H$317,2,FALSE))+HEX2DEC(VLOOKUP('Rewards (Input)'!AC36,'Reference Table'!$J$3:$K$29,2,FALSE)),4),DEC2HEX(HEX2DEC(VLOOKUP('Rewards (Input)'!AB36,'Reference Table'!$B$3:$D$6,3,FALSE))+'Rewards (Input)'!AD36))</f>
        <v>#N/A</v>
      </c>
      <c r="AE37" s="35" t="str">
        <f>IF('Rewards (Input)'!AC36="C",DEC2HEX(HEX2DEC(VLOOKUP('Rewards (Input)'!AE36,'Reference Table'!$G$3:$H$317,2,FALSE))+HEX2DEC(VLOOKUP('Rewards (Input)'!AD36,'Reference Table'!$J$3:$K$29,2,FALSE)),4),DEC2HEX(HEX2DEC(VLOOKUP('Rewards (Input)'!AC36,'Reference Table'!$B$3:$D$6,3,FALSE))+'Rewards (Input)'!AE36))</f>
        <v>47D0</v>
      </c>
      <c r="AF37" s="35" t="e">
        <f>IF('Rewards (Input)'!AD36="C",DEC2HEX(HEX2DEC(VLOOKUP('Rewards (Input)'!AF36,'Reference Table'!$G$3:$H$317,2,FALSE))+HEX2DEC(VLOOKUP('Rewards (Input)'!AE36,'Reference Table'!$J$3:$K$29,2,FALSE)),4),DEC2HEX(HEX2DEC(VLOOKUP('Rewards (Input)'!AD36,'Reference Table'!$B$3:$D$6,3,FALSE))+'Rewards (Input)'!AF36))</f>
        <v>#N/A</v>
      </c>
      <c r="AG37" s="35" t="e">
        <f>IF('Rewards (Input)'!AE36="C",DEC2HEX(HEX2DEC(VLOOKUP('Rewards (Input)'!AG36,'Reference Table'!$G$3:$H$317,2,FALSE))+HEX2DEC(VLOOKUP('Rewards (Input)'!AF36,'Reference Table'!$J$3:$K$29,2,FALSE)),4),DEC2HEX(HEX2DEC(VLOOKUP('Rewards (Input)'!AE36,'Reference Table'!$B$3:$D$6,3,FALSE))+'Rewards (Input)'!AG36))</f>
        <v>#N/A</v>
      </c>
      <c r="AH37" s="35" t="str">
        <f>IF('Rewards (Input)'!AF36="C",DEC2HEX(HEX2DEC(VLOOKUP('Rewards (Input)'!AH36,'Reference Table'!$G$3:$H$317,2,FALSE))+HEX2DEC(VLOOKUP('Rewards (Input)'!AG36,'Reference Table'!$J$3:$K$29,2,FALSE)),4),DEC2HEX(HEX2DEC(VLOOKUP('Rewards (Input)'!AF36,'Reference Table'!$B$3:$D$6,3,FALSE))+'Rewards (Input)'!AH36))</f>
        <v>4BB8</v>
      </c>
      <c r="AI37" s="35" t="e">
        <f>IF('Rewards (Input)'!AG36="C",DEC2HEX(HEX2DEC(VLOOKUP('Rewards (Input)'!AI36,'Reference Table'!$G$3:$H$317,2,FALSE))+HEX2DEC(VLOOKUP('Rewards (Input)'!AH36,'Reference Table'!$J$3:$K$29,2,FALSE)),4),DEC2HEX(HEX2DEC(VLOOKUP('Rewards (Input)'!AG36,'Reference Table'!$B$3:$D$6,3,FALSE))+'Rewards (Input)'!AI36))</f>
        <v>#N/A</v>
      </c>
      <c r="AJ37" s="35" t="e">
        <f>IF('Rewards (Input)'!AH36="C",DEC2HEX(HEX2DEC(VLOOKUP('Rewards (Input)'!AJ36,'Reference Table'!$G$3:$H$317,2,FALSE))+HEX2DEC(VLOOKUP('Rewards (Input)'!AI36,'Reference Table'!$J$3:$K$29,2,FALSE)),4),DEC2HEX(HEX2DEC(VLOOKUP('Rewards (Input)'!AH36,'Reference Table'!$B$3:$D$6,3,FALSE))+'Rewards (Input)'!AJ36))</f>
        <v>#N/A</v>
      </c>
      <c r="AK37" s="35" t="str">
        <f>IF('Rewards (Input)'!AI36="C",DEC2HEX(HEX2DEC(VLOOKUP('Rewards (Input)'!AK36,'Reference Table'!$G$3:$H$317,2,FALSE))+HEX2DEC(VLOOKUP('Rewards (Input)'!AJ36,'Reference Table'!$J$3:$K$29,2,FALSE)),4),DEC2HEX(HEX2DEC(VLOOKUP('Rewards (Input)'!AI36,'Reference Table'!$B$3:$D$6,3,FALSE))+'Rewards (Input)'!AK36))</f>
        <v>4BB8</v>
      </c>
      <c r="AL37" s="35" t="e">
        <f>IF('Rewards (Input)'!AJ36="C",DEC2HEX(HEX2DEC(VLOOKUP('Rewards (Input)'!AL36,'Reference Table'!$G$3:$H$317,2,FALSE))+HEX2DEC(VLOOKUP('Rewards (Input)'!AK36,'Reference Table'!$J$3:$K$29,2,FALSE)),4),DEC2HEX(HEX2DEC(VLOOKUP('Rewards (Input)'!AJ36,'Reference Table'!$B$3:$D$6,3,FALSE))+'Rewards (Input)'!AL36))</f>
        <v>#N/A</v>
      </c>
      <c r="AM37" s="35" t="e">
        <f>IF('Rewards (Input)'!AK36="C",DEC2HEX(HEX2DEC(VLOOKUP('Rewards (Input)'!AM36,'Reference Table'!$G$3:$H$317,2,FALSE))+HEX2DEC(VLOOKUP('Rewards (Input)'!AL36,'Reference Table'!$J$3:$K$29,2,FALSE)),4),DEC2HEX(HEX2DEC(VLOOKUP('Rewards (Input)'!AK36,'Reference Table'!$B$3:$D$6,3,FALSE))+'Rewards (Input)'!AM36))</f>
        <v>#N/A</v>
      </c>
      <c r="AN37" s="35" t="str">
        <f>IF('Rewards (Input)'!AL36="C",DEC2HEX(HEX2DEC(VLOOKUP('Rewards (Input)'!AN36,'Reference Table'!$G$3:$H$317,2,FALSE))+HEX2DEC(VLOOKUP('Rewards (Input)'!AM36,'Reference Table'!$J$3:$K$29,2,FALSE)),4),DEC2HEX(HEX2DEC(VLOOKUP('Rewards (Input)'!AL36,'Reference Table'!$B$3:$D$6,3,FALSE))+'Rewards (Input)'!AN36))</f>
        <v>4FA0</v>
      </c>
      <c r="AO37" s="35" t="e">
        <f>IF('Rewards (Input)'!AM36="C",DEC2HEX(HEX2DEC(VLOOKUP('Rewards (Input)'!AO36,'Reference Table'!$G$3:$H$317,2,FALSE))+HEX2DEC(VLOOKUP('Rewards (Input)'!AN36,'Reference Table'!$J$3:$K$29,2,FALSE)),4),DEC2HEX(HEX2DEC(VLOOKUP('Rewards (Input)'!AM36,'Reference Table'!$B$3:$D$6,3,FALSE))+'Rewards (Input)'!AO36))</f>
        <v>#N/A</v>
      </c>
      <c r="AP37" s="35" t="e">
        <f>IF('Rewards (Input)'!AN36="C",DEC2HEX(HEX2DEC(VLOOKUP('Rewards (Input)'!AP36,'Reference Table'!$G$3:$H$317,2,FALSE))+HEX2DEC(VLOOKUP('Rewards (Input)'!AO36,'Reference Table'!$J$3:$K$29,2,FALSE)),4),DEC2HEX(HEX2DEC(VLOOKUP('Rewards (Input)'!AN36,'Reference Table'!$B$3:$D$6,3,FALSE))+'Rewards (Input)'!AP36))</f>
        <v>#N/A</v>
      </c>
      <c r="AQ37" s="35" t="str">
        <f>IF('Rewards (Input)'!AO36="C",DEC2HEX(HEX2DEC(VLOOKUP('Rewards (Input)'!AQ36,'Reference Table'!$G$3:$H$317,2,FALSE))+HEX2DEC(VLOOKUP('Rewards (Input)'!AP36,'Reference Table'!$J$3:$K$29,2,FALSE)),4),DEC2HEX(HEX2DEC(VLOOKUP('Rewards (Input)'!AO36,'Reference Table'!$B$3:$D$6,3,FALSE))+'Rewards (Input)'!AQ36))</f>
        <v>4FA0</v>
      </c>
      <c r="AR37" s="28" t="e">
        <f>IF('Rewards (Input)'!AP36="C",DEC2HEX(HEX2DEC(VLOOKUP('Rewards (Input)'!AR36,'Reference Table'!$G$3:$H$317,2,FALSE))+HEX2DEC(VLOOKUP('Rewards (Input)'!AQ36,'Reference Table'!$J$3:$K$29,2,FALSE)),4),DEC2HEX(HEX2DEC(VLOOKUP('Rewards (Input)'!AP36,'Reference Table'!$B$3:$D$6,3,FALSE))+'Rewards (Input)'!AR36))</f>
        <v>#N/A</v>
      </c>
      <c r="AS37" s="46" t="e">
        <f>IF('Rewards (Input)'!AQ36="C",DEC2HEX(HEX2DEC(VLOOKUP('Rewards (Input)'!AS36,'Reference Table'!$G$3:$H$317,2,FALSE))+HEX2DEC(VLOOKUP('Rewards (Input)'!AR36,'Reference Table'!$J$3:$K$29,2,FALSE)),4),DEC2HEX(HEX2DEC(VLOOKUP('Rewards (Input)'!AQ36,'Reference Table'!$B$3:$D$6,3,FALSE))+'Rewards (Input)'!AS36))</f>
        <v>#N/A</v>
      </c>
      <c r="AT37" s="24"/>
      <c r="AU37" s="35" t="str">
        <f>IF('Rewards (Input)'!AS36="C",DEC2HEX(HEX2DEC(VLOOKUP('Rewards (Input)'!AU36,'Reference Table'!$G$3:$H$317,2,FALSE))+HEX2DEC(VLOOKUP('Rewards (Input)'!AT36,'Reference Table'!$J$3:$K$29,2,FALSE)),4),DEC2HEX(HEX2DEC(VLOOKUP('Rewards (Input)'!AS36,'Reference Table'!$B$3:$D$6,3,FALSE))+'Rewards (Input)'!AU36))</f>
        <v>47D0</v>
      </c>
      <c r="AV37" s="28" t="e">
        <f>IF('Rewards (Input)'!AT36="C",DEC2HEX(HEX2DEC(VLOOKUP('Rewards (Input)'!AV36,'Reference Table'!$G$3:$H$317,2,FALSE))+HEX2DEC(VLOOKUP('Rewards (Input)'!AU36,'Reference Table'!$J$3:$K$29,2,FALSE)),4),DEC2HEX(HEX2DEC(VLOOKUP('Rewards (Input)'!AT36,'Reference Table'!$B$3:$D$6,3,FALSE))+'Rewards (Input)'!AV36))</f>
        <v>#N/A</v>
      </c>
      <c r="AW37" s="35" t="e">
        <f>IF('Rewards (Input)'!AU36="C",DEC2HEX(HEX2DEC(VLOOKUP('Rewards (Input)'!AW36,'Reference Table'!$G$3:$H$317,2,FALSE))+HEX2DEC(VLOOKUP('Rewards (Input)'!AV36,'Reference Table'!$J$3:$K$29,2,FALSE)),4),DEC2HEX(HEX2DEC(VLOOKUP('Rewards (Input)'!AU36,'Reference Table'!$B$3:$D$6,3,FALSE))+'Rewards (Input)'!AW36))</f>
        <v>#N/A</v>
      </c>
      <c r="AX37" s="35" t="str">
        <f>IF('Rewards (Input)'!AV36="C",DEC2HEX(HEX2DEC(VLOOKUP('Rewards (Input)'!AX36,'Reference Table'!$G$3:$H$317,2,FALSE))+HEX2DEC(VLOOKUP('Rewards (Input)'!AW36,'Reference Table'!$J$3:$K$29,2,FALSE)),4),DEC2HEX(HEX2DEC(VLOOKUP('Rewards (Input)'!AV36,'Reference Table'!$B$3:$D$6,3,FALSE))+'Rewards (Input)'!AX36))</f>
        <v>47D0</v>
      </c>
      <c r="AY37" s="35" t="e">
        <f>IF('Rewards (Input)'!AW36="C",DEC2HEX(HEX2DEC(VLOOKUP('Rewards (Input)'!AY36,'Reference Table'!$G$3:$H$317,2,FALSE))+HEX2DEC(VLOOKUP('Rewards (Input)'!AX36,'Reference Table'!$J$3:$K$29,2,FALSE)),4),DEC2HEX(HEX2DEC(VLOOKUP('Rewards (Input)'!AW36,'Reference Table'!$B$3:$D$6,3,FALSE))+'Rewards (Input)'!AY36))</f>
        <v>#N/A</v>
      </c>
      <c r="AZ37" s="35" t="e">
        <f>IF('Rewards (Input)'!AX36="C",DEC2HEX(HEX2DEC(VLOOKUP('Rewards (Input)'!AZ36,'Reference Table'!$G$3:$H$317,2,FALSE))+HEX2DEC(VLOOKUP('Rewards (Input)'!AY36,'Reference Table'!$J$3:$K$29,2,FALSE)),4),DEC2HEX(HEX2DEC(VLOOKUP('Rewards (Input)'!AX36,'Reference Table'!$B$3:$D$6,3,FALSE))+'Rewards (Input)'!AZ36))</f>
        <v>#N/A</v>
      </c>
      <c r="BA37" s="35" t="str">
        <f>IF('Rewards (Input)'!AY36="C",DEC2HEX(HEX2DEC(VLOOKUP('Rewards (Input)'!BA36,'Reference Table'!$G$3:$H$317,2,FALSE))+HEX2DEC(VLOOKUP('Rewards (Input)'!AZ36,'Reference Table'!$J$3:$K$29,2,FALSE)),4),DEC2HEX(HEX2DEC(VLOOKUP('Rewards (Input)'!AY36,'Reference Table'!$B$3:$D$6,3,FALSE))+'Rewards (Input)'!BA36))</f>
        <v>47D0</v>
      </c>
      <c r="BB37" s="35" t="e">
        <f>IF('Rewards (Input)'!AZ36="C",DEC2HEX(HEX2DEC(VLOOKUP('Rewards (Input)'!BB36,'Reference Table'!$G$3:$H$317,2,FALSE))+HEX2DEC(VLOOKUP('Rewards (Input)'!BA36,'Reference Table'!$J$3:$K$29,2,FALSE)),4),DEC2HEX(HEX2DEC(VLOOKUP('Rewards (Input)'!AZ36,'Reference Table'!$B$3:$D$6,3,FALSE))+'Rewards (Input)'!BB36))</f>
        <v>#N/A</v>
      </c>
      <c r="BC37" s="35" t="e">
        <f>IF('Rewards (Input)'!BA36="C",DEC2HEX(HEX2DEC(VLOOKUP('Rewards (Input)'!BC36,'Reference Table'!$G$3:$H$317,2,FALSE))+HEX2DEC(VLOOKUP('Rewards (Input)'!BB36,'Reference Table'!$J$3:$K$29,2,FALSE)),4),DEC2HEX(HEX2DEC(VLOOKUP('Rewards (Input)'!BA36,'Reference Table'!$B$3:$D$6,3,FALSE))+'Rewards (Input)'!BC36))</f>
        <v>#N/A</v>
      </c>
      <c r="BD37" s="35" t="str">
        <f>IF('Rewards (Input)'!BB36="C",DEC2HEX(HEX2DEC(VLOOKUP('Rewards (Input)'!BD36,'Reference Table'!$G$3:$H$317,2,FALSE))+HEX2DEC(VLOOKUP('Rewards (Input)'!BC36,'Reference Table'!$J$3:$K$29,2,FALSE)),4),DEC2HEX(HEX2DEC(VLOOKUP('Rewards (Input)'!BB36,'Reference Table'!$B$3:$D$6,3,FALSE))+'Rewards (Input)'!BD36))</f>
        <v>47D0</v>
      </c>
      <c r="BE37" s="35" t="e">
        <f>IF('Rewards (Input)'!BC36="C",DEC2HEX(HEX2DEC(VLOOKUP('Rewards (Input)'!BE36,'Reference Table'!$G$3:$H$317,2,FALSE))+HEX2DEC(VLOOKUP('Rewards (Input)'!BD36,'Reference Table'!$J$3:$K$29,2,FALSE)),4),DEC2HEX(HEX2DEC(VLOOKUP('Rewards (Input)'!BC36,'Reference Table'!$B$3:$D$6,3,FALSE))+'Rewards (Input)'!BE36))</f>
        <v>#N/A</v>
      </c>
      <c r="BF37" s="35" t="e">
        <f>IF('Rewards (Input)'!BD36="C",DEC2HEX(HEX2DEC(VLOOKUP('Rewards (Input)'!BF36,'Reference Table'!$G$3:$H$317,2,FALSE))+HEX2DEC(VLOOKUP('Rewards (Input)'!BE36,'Reference Table'!$J$3:$K$29,2,FALSE)),4),DEC2HEX(HEX2DEC(VLOOKUP('Rewards (Input)'!BD36,'Reference Table'!$B$3:$D$6,3,FALSE))+'Rewards (Input)'!BF36))</f>
        <v>#N/A</v>
      </c>
      <c r="BG37" s="35" t="str">
        <f>IF('Rewards (Input)'!BE36="C",DEC2HEX(HEX2DEC(VLOOKUP('Rewards (Input)'!BG36,'Reference Table'!$G$3:$H$317,2,FALSE))+HEX2DEC(VLOOKUP('Rewards (Input)'!BF36,'Reference Table'!$J$3:$K$29,2,FALSE)),4),DEC2HEX(HEX2DEC(VLOOKUP('Rewards (Input)'!BE36,'Reference Table'!$B$3:$D$6,3,FALSE))+'Rewards (Input)'!BG36))</f>
        <v>47D0</v>
      </c>
      <c r="BH37" s="35" t="e">
        <f>IF('Rewards (Input)'!BF36="C",DEC2HEX(HEX2DEC(VLOOKUP('Rewards (Input)'!BH36,'Reference Table'!$G$3:$H$317,2,FALSE))+HEX2DEC(VLOOKUP('Rewards (Input)'!BG36,'Reference Table'!$J$3:$K$29,2,FALSE)),4),DEC2HEX(HEX2DEC(VLOOKUP('Rewards (Input)'!BF36,'Reference Table'!$B$3:$D$6,3,FALSE))+'Rewards (Input)'!BH36))</f>
        <v>#N/A</v>
      </c>
      <c r="BI37" s="35" t="e">
        <f>IF('Rewards (Input)'!BG36="C",DEC2HEX(HEX2DEC(VLOOKUP('Rewards (Input)'!BI36,'Reference Table'!$G$3:$H$317,2,FALSE))+HEX2DEC(VLOOKUP('Rewards (Input)'!BH36,'Reference Table'!$J$3:$K$29,2,FALSE)),4),DEC2HEX(HEX2DEC(VLOOKUP('Rewards (Input)'!BG36,'Reference Table'!$B$3:$D$6,3,FALSE))+'Rewards (Input)'!BI36))</f>
        <v>#N/A</v>
      </c>
      <c r="BJ37" s="35" t="str">
        <f>IF('Rewards (Input)'!BH36="C",DEC2HEX(HEX2DEC(VLOOKUP('Rewards (Input)'!BJ36,'Reference Table'!$G$3:$H$317,2,FALSE))+HEX2DEC(VLOOKUP('Rewards (Input)'!BI36,'Reference Table'!$J$3:$K$29,2,FALSE)),4),DEC2HEX(HEX2DEC(VLOOKUP('Rewards (Input)'!BH36,'Reference Table'!$B$3:$D$6,3,FALSE))+'Rewards (Input)'!BJ36))</f>
        <v>47D0</v>
      </c>
      <c r="BK37" s="35" t="e">
        <f>IF('Rewards (Input)'!BI36="C",DEC2HEX(HEX2DEC(VLOOKUP('Rewards (Input)'!BK36,'Reference Table'!$G$3:$H$317,2,FALSE))+HEX2DEC(VLOOKUP('Rewards (Input)'!BJ36,'Reference Table'!$J$3:$K$29,2,FALSE)),4),DEC2HEX(HEX2DEC(VLOOKUP('Rewards (Input)'!BI36,'Reference Table'!$B$3:$D$6,3,FALSE))+'Rewards (Input)'!BK36))</f>
        <v>#N/A</v>
      </c>
      <c r="BL37" s="35" t="e">
        <f>IF('Rewards (Input)'!BJ36="C",DEC2HEX(HEX2DEC(VLOOKUP('Rewards (Input)'!BL36,'Reference Table'!$G$3:$H$317,2,FALSE))+HEX2DEC(VLOOKUP('Rewards (Input)'!BK36,'Reference Table'!$J$3:$K$29,2,FALSE)),4),DEC2HEX(HEX2DEC(VLOOKUP('Rewards (Input)'!BJ36,'Reference Table'!$B$3:$D$6,3,FALSE))+'Rewards (Input)'!BL36))</f>
        <v>#N/A</v>
      </c>
      <c r="BM37" s="35" t="str">
        <f>IF('Rewards (Input)'!BK36="C",DEC2HEX(HEX2DEC(VLOOKUP('Rewards (Input)'!BM36,'Reference Table'!$G$3:$H$317,2,FALSE))+HEX2DEC(VLOOKUP('Rewards (Input)'!BL36,'Reference Table'!$J$3:$K$29,2,FALSE)),4),DEC2HEX(HEX2DEC(VLOOKUP('Rewards (Input)'!BK36,'Reference Table'!$B$3:$D$6,3,FALSE))+'Rewards (Input)'!BM36))</f>
        <v>47D0</v>
      </c>
      <c r="BN37" s="35" t="e">
        <f>IF('Rewards (Input)'!BL36="C",DEC2HEX(HEX2DEC(VLOOKUP('Rewards (Input)'!BN36,'Reference Table'!$G$3:$H$317,2,FALSE))+HEX2DEC(VLOOKUP('Rewards (Input)'!BM36,'Reference Table'!$J$3:$K$29,2,FALSE)),4),DEC2HEX(HEX2DEC(VLOOKUP('Rewards (Input)'!BL36,'Reference Table'!$B$3:$D$6,3,FALSE))+'Rewards (Input)'!BN36))</f>
        <v>#N/A</v>
      </c>
      <c r="BO37" s="35" t="e">
        <f>IF('Rewards (Input)'!BM36="C",DEC2HEX(HEX2DEC(VLOOKUP('Rewards (Input)'!BO36,'Reference Table'!$G$3:$H$317,2,FALSE))+HEX2DEC(VLOOKUP('Rewards (Input)'!BN36,'Reference Table'!$J$3:$K$29,2,FALSE)),4),DEC2HEX(HEX2DEC(VLOOKUP('Rewards (Input)'!BM36,'Reference Table'!$B$3:$D$6,3,FALSE))+'Rewards (Input)'!BO36))</f>
        <v>#N/A</v>
      </c>
      <c r="BP37" s="35" t="str">
        <f>IF('Rewards (Input)'!BN36="C",DEC2HEX(HEX2DEC(VLOOKUP('Rewards (Input)'!BP36,'Reference Table'!$G$3:$H$317,2,FALSE))+HEX2DEC(VLOOKUP('Rewards (Input)'!BO36,'Reference Table'!$J$3:$K$29,2,FALSE)),4),DEC2HEX(HEX2DEC(VLOOKUP('Rewards (Input)'!BN36,'Reference Table'!$B$3:$D$6,3,FALSE))+'Rewards (Input)'!BP36))</f>
        <v>47D0</v>
      </c>
      <c r="BQ37" s="35" t="e">
        <f>IF('Rewards (Input)'!BO36="C",DEC2HEX(HEX2DEC(VLOOKUP('Rewards (Input)'!BQ36,'Reference Table'!$G$3:$H$317,2,FALSE))+HEX2DEC(VLOOKUP('Rewards (Input)'!BP36,'Reference Table'!$J$3:$K$29,2,FALSE)),4),DEC2HEX(HEX2DEC(VLOOKUP('Rewards (Input)'!BO36,'Reference Table'!$B$3:$D$6,3,FALSE))+'Rewards (Input)'!BQ36))</f>
        <v>#N/A</v>
      </c>
      <c r="BR37" s="35" t="e">
        <f>IF('Rewards (Input)'!BP36="C",DEC2HEX(HEX2DEC(VLOOKUP('Rewards (Input)'!BR36,'Reference Table'!$G$3:$H$317,2,FALSE))+HEX2DEC(VLOOKUP('Rewards (Input)'!BQ36,'Reference Table'!$J$3:$K$29,2,FALSE)),4),DEC2HEX(HEX2DEC(VLOOKUP('Rewards (Input)'!BP36,'Reference Table'!$B$3:$D$6,3,FALSE))+'Rewards (Input)'!BR36))</f>
        <v>#N/A</v>
      </c>
      <c r="BS37" s="35" t="str">
        <f>IF('Rewards (Input)'!BQ36="C",DEC2HEX(HEX2DEC(VLOOKUP('Rewards (Input)'!BS36,'Reference Table'!$G$3:$H$317,2,FALSE))+HEX2DEC(VLOOKUP('Rewards (Input)'!BR36,'Reference Table'!$J$3:$K$29,2,FALSE)),4),DEC2HEX(HEX2DEC(VLOOKUP('Rewards (Input)'!BQ36,'Reference Table'!$B$3:$D$6,3,FALSE))+'Rewards (Input)'!BS36))</f>
        <v>47D0</v>
      </c>
      <c r="BT37" s="35" t="e">
        <f>IF('Rewards (Input)'!BR36="C",DEC2HEX(HEX2DEC(VLOOKUP('Rewards (Input)'!BT36,'Reference Table'!$G$3:$H$317,2,FALSE))+HEX2DEC(VLOOKUP('Rewards (Input)'!BS36,'Reference Table'!$J$3:$K$29,2,FALSE)),4),DEC2HEX(HEX2DEC(VLOOKUP('Rewards (Input)'!BR36,'Reference Table'!$B$3:$D$6,3,FALSE))+'Rewards (Input)'!BT36))</f>
        <v>#N/A</v>
      </c>
      <c r="BU37" s="35" t="e">
        <f>IF('Rewards (Input)'!BS36="C",DEC2HEX(HEX2DEC(VLOOKUP('Rewards (Input)'!BU36,'Reference Table'!$G$3:$H$317,2,FALSE))+HEX2DEC(VLOOKUP('Rewards (Input)'!BT36,'Reference Table'!$J$3:$K$29,2,FALSE)),4),DEC2HEX(HEX2DEC(VLOOKUP('Rewards (Input)'!BS36,'Reference Table'!$B$3:$D$6,3,FALSE))+'Rewards (Input)'!BU36))</f>
        <v>#N/A</v>
      </c>
      <c r="BV37" s="35" t="str">
        <f>IF('Rewards (Input)'!BT36="C",DEC2HEX(HEX2DEC(VLOOKUP('Rewards (Input)'!BV36,'Reference Table'!$G$3:$H$317,2,FALSE))+HEX2DEC(VLOOKUP('Rewards (Input)'!BU36,'Reference Table'!$J$3:$K$29,2,FALSE)),4),DEC2HEX(HEX2DEC(VLOOKUP('Rewards (Input)'!BT36,'Reference Table'!$B$3:$D$6,3,FALSE))+'Rewards (Input)'!BV36))</f>
        <v>8000</v>
      </c>
      <c r="BW37" s="35" t="e">
        <f>IF('Rewards (Input)'!BU36="C",DEC2HEX(HEX2DEC(VLOOKUP('Rewards (Input)'!BW36,'Reference Table'!$G$3:$H$317,2,FALSE))+HEX2DEC(VLOOKUP('Rewards (Input)'!BV36,'Reference Table'!$J$3:$K$29,2,FALSE)),4),DEC2HEX(HEX2DEC(VLOOKUP('Rewards (Input)'!BU36,'Reference Table'!$B$3:$D$6,3,FALSE))+'Rewards (Input)'!BW36))</f>
        <v>#N/A</v>
      </c>
      <c r="BX37" s="35" t="e">
        <f>IF('Rewards (Input)'!BV36="C",DEC2HEX(HEX2DEC(VLOOKUP('Rewards (Input)'!BX36,'Reference Table'!$G$3:$H$317,2,FALSE))+HEX2DEC(VLOOKUP('Rewards (Input)'!BW36,'Reference Table'!$J$3:$K$29,2,FALSE)),4),DEC2HEX(HEX2DEC(VLOOKUP('Rewards (Input)'!BV36,'Reference Table'!$B$3:$D$6,3,FALSE))+'Rewards (Input)'!BX36))</f>
        <v>#N/A</v>
      </c>
      <c r="BY37" s="35" t="str">
        <f>IF('Rewards (Input)'!BW36="C",DEC2HEX(HEX2DEC(VLOOKUP('Rewards (Input)'!BY36,'Reference Table'!$G$3:$H$317,2,FALSE))+HEX2DEC(VLOOKUP('Rewards (Input)'!BX36,'Reference Table'!$J$3:$K$29,2,FALSE)),4),DEC2HEX(HEX2DEC(VLOOKUP('Rewards (Input)'!BW36,'Reference Table'!$B$3:$D$6,3,FALSE))+'Rewards (Input)'!BY36))</f>
        <v>4BB8</v>
      </c>
      <c r="BZ37" s="35" t="e">
        <f>IF('Rewards (Input)'!BX36="C",DEC2HEX(HEX2DEC(VLOOKUP('Rewards (Input)'!BZ36,'Reference Table'!$G$3:$H$317,2,FALSE))+HEX2DEC(VLOOKUP('Rewards (Input)'!BY36,'Reference Table'!$J$3:$K$29,2,FALSE)),4),DEC2HEX(HEX2DEC(VLOOKUP('Rewards (Input)'!BX36,'Reference Table'!$B$3:$D$6,3,FALSE))+'Rewards (Input)'!BZ36))</f>
        <v>#N/A</v>
      </c>
      <c r="CA37" s="35" t="e">
        <f>IF('Rewards (Input)'!BY36="C",DEC2HEX(HEX2DEC(VLOOKUP('Rewards (Input)'!CA36,'Reference Table'!$G$3:$H$317,2,FALSE))+HEX2DEC(VLOOKUP('Rewards (Input)'!BZ36,'Reference Table'!$J$3:$K$29,2,FALSE)),4),DEC2HEX(HEX2DEC(VLOOKUP('Rewards (Input)'!BY36,'Reference Table'!$B$3:$D$6,3,FALSE))+'Rewards (Input)'!CA36))</f>
        <v>#N/A</v>
      </c>
      <c r="CB37" s="35" t="str">
        <f>IF('Rewards (Input)'!BZ36="C",DEC2HEX(HEX2DEC(VLOOKUP('Rewards (Input)'!CB36,'Reference Table'!$G$3:$H$317,2,FALSE))+HEX2DEC(VLOOKUP('Rewards (Input)'!CA36,'Reference Table'!$J$3:$K$29,2,FALSE)),4),DEC2HEX(HEX2DEC(VLOOKUP('Rewards (Input)'!BZ36,'Reference Table'!$B$3:$D$6,3,FALSE))+'Rewards (Input)'!CB36))</f>
        <v>4BB8</v>
      </c>
      <c r="CC37" s="35" t="e">
        <f>IF('Rewards (Input)'!CA36="C",DEC2HEX(HEX2DEC(VLOOKUP('Rewards (Input)'!CC36,'Reference Table'!$G$3:$H$317,2,FALSE))+HEX2DEC(VLOOKUP('Rewards (Input)'!CB36,'Reference Table'!$J$3:$K$29,2,FALSE)),4),DEC2HEX(HEX2DEC(VLOOKUP('Rewards (Input)'!CA36,'Reference Table'!$B$3:$D$6,3,FALSE))+'Rewards (Input)'!CC36))</f>
        <v>#N/A</v>
      </c>
      <c r="CD37" s="35" t="e">
        <f>IF('Rewards (Input)'!CB36="C",DEC2HEX(HEX2DEC(VLOOKUP('Rewards (Input)'!CD36,'Reference Table'!$G$3:$H$317,2,FALSE))+HEX2DEC(VLOOKUP('Rewards (Input)'!CC36,'Reference Table'!$J$3:$K$29,2,FALSE)),4),DEC2HEX(HEX2DEC(VLOOKUP('Rewards (Input)'!CB36,'Reference Table'!$B$3:$D$6,3,FALSE))+'Rewards (Input)'!CD36))</f>
        <v>#N/A</v>
      </c>
      <c r="CE37" s="35" t="str">
        <f>IF('Rewards (Input)'!CC36="C",DEC2HEX(HEX2DEC(VLOOKUP('Rewards (Input)'!CE36,'Reference Table'!$G$3:$H$317,2,FALSE))+HEX2DEC(VLOOKUP('Rewards (Input)'!CD36,'Reference Table'!$J$3:$K$29,2,FALSE)),4),DEC2HEX(HEX2DEC(VLOOKUP('Rewards (Input)'!CC36,'Reference Table'!$B$3:$D$6,3,FALSE))+'Rewards (Input)'!CE36))</f>
        <v>4FA0</v>
      </c>
      <c r="CF37" s="35" t="e">
        <f>IF('Rewards (Input)'!CD36="C",DEC2HEX(HEX2DEC(VLOOKUP('Rewards (Input)'!CF36,'Reference Table'!$G$3:$H$317,2,FALSE))+HEX2DEC(VLOOKUP('Rewards (Input)'!CE36,'Reference Table'!$J$3:$K$29,2,FALSE)),4),DEC2HEX(HEX2DEC(VLOOKUP('Rewards (Input)'!CD36,'Reference Table'!$B$3:$D$6,3,FALSE))+'Rewards (Input)'!CF36))</f>
        <v>#N/A</v>
      </c>
      <c r="CG37" s="35" t="e">
        <f>IF('Rewards (Input)'!CE36="C",DEC2HEX(HEX2DEC(VLOOKUP('Rewards (Input)'!CG36,'Reference Table'!$G$3:$H$317,2,FALSE))+HEX2DEC(VLOOKUP('Rewards (Input)'!CF36,'Reference Table'!$J$3:$K$29,2,FALSE)),4),DEC2HEX(HEX2DEC(VLOOKUP('Rewards (Input)'!CE36,'Reference Table'!$B$3:$D$6,3,FALSE))+'Rewards (Input)'!CG36))</f>
        <v>#N/A</v>
      </c>
      <c r="CH37" s="35" t="str">
        <f>IF('Rewards (Input)'!CF36="C",DEC2HEX(HEX2DEC(VLOOKUP('Rewards (Input)'!CH36,'Reference Table'!$G$3:$H$317,2,FALSE))+HEX2DEC(VLOOKUP('Rewards (Input)'!CG36,'Reference Table'!$J$3:$K$29,2,FALSE)),4),DEC2HEX(HEX2DEC(VLOOKUP('Rewards (Input)'!CF36,'Reference Table'!$B$3:$D$6,3,FALSE))+'Rewards (Input)'!CH36))</f>
        <v>4FA0</v>
      </c>
      <c r="CI37" s="28"/>
    </row>
    <row r="38" spans="1:87">
      <c r="A38" s="25" t="str">
        <f t="shared" si="0"/>
        <v>21</v>
      </c>
      <c r="B38" s="25" t="s">
        <v>74</v>
      </c>
      <c r="C38" s="37" t="str">
        <f t="shared" si="1"/>
        <v>167E0</v>
      </c>
      <c r="D38" s="35" t="str">
        <f>IF('Rewards (Input)'!B37="C",DEC2HEX(HEX2DEC(VLOOKUP('Rewards (Input)'!D37,'Reference Table'!$G$3:$H$317,2,FALSE))+HEX2DEC(VLOOKUP('Rewards (Input)'!C37,'Reference Table'!$J$3:$K$29,2,FALSE)),4),DEC2HEX(HEX2DEC(VLOOKUP('Rewards (Input)'!B37,'Reference Table'!$B$3:$D$6,3,FALSE))+'Rewards (Input)'!D37))</f>
        <v>4064</v>
      </c>
      <c r="E38" s="35" t="e">
        <f>IF('Rewards (Input)'!C37="C",DEC2HEX(HEX2DEC(VLOOKUP('Rewards (Input)'!E37,'Reference Table'!$G$3:$H$317,2,FALSE))+HEX2DEC(VLOOKUP('Rewards (Input)'!D37,'Reference Table'!$J$3:$K$29,2,FALSE)),4),DEC2HEX(HEX2DEC(VLOOKUP('Rewards (Input)'!C37,'Reference Table'!$B$3:$D$6,3,FALSE))+'Rewards (Input)'!E37))</f>
        <v>#N/A</v>
      </c>
      <c r="F38" s="35" t="e">
        <f>IF('Rewards (Input)'!D37="C",DEC2HEX(HEX2DEC(VLOOKUP('Rewards (Input)'!F37,'Reference Table'!$G$3:$H$317,2,FALSE))+HEX2DEC(VLOOKUP('Rewards (Input)'!E37,'Reference Table'!$J$3:$K$29,2,FALSE)),4),DEC2HEX(HEX2DEC(VLOOKUP('Rewards (Input)'!D37,'Reference Table'!$B$3:$D$6,3,FALSE))+'Rewards (Input)'!F37))</f>
        <v>#N/A</v>
      </c>
      <c r="G38" s="35" t="str">
        <f>IF('Rewards (Input)'!E37="C",DEC2HEX(HEX2DEC(VLOOKUP('Rewards (Input)'!G37,'Reference Table'!$G$3:$H$317,2,FALSE))+HEX2DEC(VLOOKUP('Rewards (Input)'!F37,'Reference Table'!$J$3:$K$29,2,FALSE)),4),DEC2HEX(HEX2DEC(VLOOKUP('Rewards (Input)'!E37,'Reference Table'!$B$3:$D$6,3,FALSE))+'Rewards (Input)'!G37))</f>
        <v>4064</v>
      </c>
      <c r="H38" s="35" t="e">
        <f>IF('Rewards (Input)'!F37="C",DEC2HEX(HEX2DEC(VLOOKUP('Rewards (Input)'!H37,'Reference Table'!$G$3:$H$317,2,FALSE))+HEX2DEC(VLOOKUP('Rewards (Input)'!G37,'Reference Table'!$J$3:$K$29,2,FALSE)),4),DEC2HEX(HEX2DEC(VLOOKUP('Rewards (Input)'!F37,'Reference Table'!$B$3:$D$6,3,FALSE))+'Rewards (Input)'!H37))</f>
        <v>#N/A</v>
      </c>
      <c r="I38" s="35" t="e">
        <f>IF('Rewards (Input)'!G37="C",DEC2HEX(HEX2DEC(VLOOKUP('Rewards (Input)'!I37,'Reference Table'!$G$3:$H$317,2,FALSE))+HEX2DEC(VLOOKUP('Rewards (Input)'!H37,'Reference Table'!$J$3:$K$29,2,FALSE)),4),DEC2HEX(HEX2DEC(VLOOKUP('Rewards (Input)'!G37,'Reference Table'!$B$3:$D$6,3,FALSE))+'Rewards (Input)'!I37))</f>
        <v>#N/A</v>
      </c>
      <c r="J38" s="35" t="str">
        <f>IF('Rewards (Input)'!H37="C",DEC2HEX(HEX2DEC(VLOOKUP('Rewards (Input)'!J37,'Reference Table'!$G$3:$H$317,2,FALSE))+HEX2DEC(VLOOKUP('Rewards (Input)'!I37,'Reference Table'!$J$3:$K$29,2,FALSE)),4),DEC2HEX(HEX2DEC(VLOOKUP('Rewards (Input)'!H37,'Reference Table'!$B$3:$D$6,3,FALSE))+'Rewards (Input)'!J37))</f>
        <v>0E11</v>
      </c>
      <c r="K38" s="35" t="e">
        <f>IF('Rewards (Input)'!I37="C",DEC2HEX(HEX2DEC(VLOOKUP('Rewards (Input)'!K37,'Reference Table'!$G$3:$H$317,2,FALSE))+HEX2DEC(VLOOKUP('Rewards (Input)'!J37,'Reference Table'!$J$3:$K$29,2,FALSE)),4),DEC2HEX(HEX2DEC(VLOOKUP('Rewards (Input)'!I37,'Reference Table'!$B$3:$D$6,3,FALSE))+'Rewards (Input)'!K37))</f>
        <v>#VALUE!</v>
      </c>
      <c r="L38" s="35" t="e">
        <f>IF('Rewards (Input)'!J37="C",DEC2HEX(HEX2DEC(VLOOKUP('Rewards (Input)'!L37,'Reference Table'!$G$3:$H$317,2,FALSE))+HEX2DEC(VLOOKUP('Rewards (Input)'!K37,'Reference Table'!$J$3:$K$29,2,FALSE)),4),DEC2HEX(HEX2DEC(VLOOKUP('Rewards (Input)'!J37,'Reference Table'!$B$3:$D$6,3,FALSE))+'Rewards (Input)'!L37))</f>
        <v>#N/A</v>
      </c>
      <c r="M38" s="35" t="str">
        <f>IF('Rewards (Input)'!K37="C",DEC2HEX(HEX2DEC(VLOOKUP('Rewards (Input)'!M37,'Reference Table'!$G$3:$H$317,2,FALSE))+HEX2DEC(VLOOKUP('Rewards (Input)'!L37,'Reference Table'!$J$3:$K$29,2,FALSE)),4),DEC2HEX(HEX2DEC(VLOOKUP('Rewards (Input)'!K37,'Reference Table'!$B$3:$D$6,3,FALSE))+'Rewards (Input)'!M37))</f>
        <v>40C8</v>
      </c>
      <c r="N38" s="35" t="e">
        <f>IF('Rewards (Input)'!L37="C",DEC2HEX(HEX2DEC(VLOOKUP('Rewards (Input)'!N37,'Reference Table'!$G$3:$H$317,2,FALSE))+HEX2DEC(VLOOKUP('Rewards (Input)'!M37,'Reference Table'!$J$3:$K$29,2,FALSE)),4),DEC2HEX(HEX2DEC(VLOOKUP('Rewards (Input)'!L37,'Reference Table'!$B$3:$D$6,3,FALSE))+'Rewards (Input)'!N37))</f>
        <v>#N/A</v>
      </c>
      <c r="O38" s="35" t="e">
        <f>IF('Rewards (Input)'!M37="C",DEC2HEX(HEX2DEC(VLOOKUP('Rewards (Input)'!O37,'Reference Table'!$G$3:$H$317,2,FALSE))+HEX2DEC(VLOOKUP('Rewards (Input)'!N37,'Reference Table'!$J$3:$K$29,2,FALSE)),4),DEC2HEX(HEX2DEC(VLOOKUP('Rewards (Input)'!M37,'Reference Table'!$B$3:$D$6,3,FALSE))+'Rewards (Input)'!O37))</f>
        <v>#N/A</v>
      </c>
      <c r="P38" s="35" t="str">
        <f>IF('Rewards (Input)'!N37="C",DEC2HEX(HEX2DEC(VLOOKUP('Rewards (Input)'!P37,'Reference Table'!$G$3:$H$317,2,FALSE))+HEX2DEC(VLOOKUP('Rewards (Input)'!O37,'Reference Table'!$J$3:$K$29,2,FALSE)),4),DEC2HEX(HEX2DEC(VLOOKUP('Rewards (Input)'!N37,'Reference Table'!$B$3:$D$6,3,FALSE))+'Rewards (Input)'!P37))</f>
        <v>0211</v>
      </c>
      <c r="Q38" s="35" t="e">
        <f>IF('Rewards (Input)'!O37="C",DEC2HEX(HEX2DEC(VLOOKUP('Rewards (Input)'!Q37,'Reference Table'!$G$3:$H$317,2,FALSE))+HEX2DEC(VLOOKUP('Rewards (Input)'!P37,'Reference Table'!$J$3:$K$29,2,FALSE)),4),DEC2HEX(HEX2DEC(VLOOKUP('Rewards (Input)'!O37,'Reference Table'!$B$3:$D$6,3,FALSE))+'Rewards (Input)'!Q37))</f>
        <v>#VALUE!</v>
      </c>
      <c r="R38" s="35" t="e">
        <f>IF('Rewards (Input)'!P37="C",DEC2HEX(HEX2DEC(VLOOKUP('Rewards (Input)'!R37,'Reference Table'!$G$3:$H$317,2,FALSE))+HEX2DEC(VLOOKUP('Rewards (Input)'!Q37,'Reference Table'!$J$3:$K$29,2,FALSE)),4),DEC2HEX(HEX2DEC(VLOOKUP('Rewards (Input)'!P37,'Reference Table'!$B$3:$D$6,3,FALSE))+'Rewards (Input)'!R37))</f>
        <v>#N/A</v>
      </c>
      <c r="S38" s="35" t="str">
        <f>IF('Rewards (Input)'!Q37="C",DEC2HEX(HEX2DEC(VLOOKUP('Rewards (Input)'!S37,'Reference Table'!$G$3:$H$317,2,FALSE))+HEX2DEC(VLOOKUP('Rewards (Input)'!R37,'Reference Table'!$J$3:$K$29,2,FALSE)),4),DEC2HEX(HEX2DEC(VLOOKUP('Rewards (Input)'!Q37,'Reference Table'!$B$3:$D$6,3,FALSE))+'Rewards (Input)'!S37))</f>
        <v>40FA</v>
      </c>
      <c r="T38" s="35" t="e">
        <f>IF('Rewards (Input)'!R37="C",DEC2HEX(HEX2DEC(VLOOKUP('Rewards (Input)'!T37,'Reference Table'!$G$3:$H$317,2,FALSE))+HEX2DEC(VLOOKUP('Rewards (Input)'!S37,'Reference Table'!$J$3:$K$29,2,FALSE)),4),DEC2HEX(HEX2DEC(VLOOKUP('Rewards (Input)'!R37,'Reference Table'!$B$3:$D$6,3,FALSE))+'Rewards (Input)'!T37))</f>
        <v>#N/A</v>
      </c>
      <c r="U38" s="35" t="e">
        <f>IF('Rewards (Input)'!S37="C",DEC2HEX(HEX2DEC(VLOOKUP('Rewards (Input)'!U37,'Reference Table'!$G$3:$H$317,2,FALSE))+HEX2DEC(VLOOKUP('Rewards (Input)'!T37,'Reference Table'!$J$3:$K$29,2,FALSE)),4),DEC2HEX(HEX2DEC(VLOOKUP('Rewards (Input)'!S37,'Reference Table'!$B$3:$D$6,3,FALSE))+'Rewards (Input)'!U37))</f>
        <v>#N/A</v>
      </c>
      <c r="V38" s="35" t="str">
        <f>IF('Rewards (Input)'!T37="C",DEC2HEX(HEX2DEC(VLOOKUP('Rewards (Input)'!V37,'Reference Table'!$G$3:$H$317,2,FALSE))+HEX2DEC(VLOOKUP('Rewards (Input)'!U37,'Reference Table'!$J$3:$K$29,2,FALSE)),4),DEC2HEX(HEX2DEC(VLOOKUP('Rewards (Input)'!T37,'Reference Table'!$B$3:$D$6,3,FALSE))+'Rewards (Input)'!V37))</f>
        <v>1011</v>
      </c>
      <c r="W38" s="35" t="e">
        <f>IF('Rewards (Input)'!U37="C",DEC2HEX(HEX2DEC(VLOOKUP('Rewards (Input)'!W37,'Reference Table'!$G$3:$H$317,2,FALSE))+HEX2DEC(VLOOKUP('Rewards (Input)'!V37,'Reference Table'!$J$3:$K$29,2,FALSE)),4),DEC2HEX(HEX2DEC(VLOOKUP('Rewards (Input)'!U37,'Reference Table'!$B$3:$D$6,3,FALSE))+'Rewards (Input)'!W37))</f>
        <v>#N/A</v>
      </c>
      <c r="X38" s="35" t="e">
        <f>IF('Rewards (Input)'!V37="C",DEC2HEX(HEX2DEC(VLOOKUP('Rewards (Input)'!X37,'Reference Table'!$G$3:$H$317,2,FALSE))+HEX2DEC(VLOOKUP('Rewards (Input)'!W37,'Reference Table'!$J$3:$K$29,2,FALSE)),4),DEC2HEX(HEX2DEC(VLOOKUP('Rewards (Input)'!V37,'Reference Table'!$B$3:$D$6,3,FALSE))+'Rewards (Input)'!X37))</f>
        <v>#N/A</v>
      </c>
      <c r="Y38" s="35" t="str">
        <f>IF('Rewards (Input)'!W37="C",DEC2HEX(HEX2DEC(VLOOKUP('Rewards (Input)'!Y37,'Reference Table'!$G$3:$H$317,2,FALSE))+HEX2DEC(VLOOKUP('Rewards (Input)'!X37,'Reference Table'!$J$3:$K$29,2,FALSE)),4),DEC2HEX(HEX2DEC(VLOOKUP('Rewards (Input)'!W37,'Reference Table'!$B$3:$D$6,3,FALSE))+'Rewards (Input)'!Y37))</f>
        <v>412C</v>
      </c>
      <c r="Z38" s="35" t="e">
        <f>IF('Rewards (Input)'!X37="C",DEC2HEX(HEX2DEC(VLOOKUP('Rewards (Input)'!Z37,'Reference Table'!$G$3:$H$317,2,FALSE))+HEX2DEC(VLOOKUP('Rewards (Input)'!Y37,'Reference Table'!$J$3:$K$29,2,FALSE)),4),DEC2HEX(HEX2DEC(VLOOKUP('Rewards (Input)'!X37,'Reference Table'!$B$3:$D$6,3,FALSE))+'Rewards (Input)'!Z37))</f>
        <v>#N/A</v>
      </c>
      <c r="AA38" s="35" t="e">
        <f>IF('Rewards (Input)'!Y37="C",DEC2HEX(HEX2DEC(VLOOKUP('Rewards (Input)'!AA37,'Reference Table'!$G$3:$H$317,2,FALSE))+HEX2DEC(VLOOKUP('Rewards (Input)'!Z37,'Reference Table'!$J$3:$K$29,2,FALSE)),4),DEC2HEX(HEX2DEC(VLOOKUP('Rewards (Input)'!Y37,'Reference Table'!$B$3:$D$6,3,FALSE))+'Rewards (Input)'!AA37))</f>
        <v>#N/A</v>
      </c>
      <c r="AB38" s="35" t="str">
        <f>IF('Rewards (Input)'!Z37="C",DEC2HEX(HEX2DEC(VLOOKUP('Rewards (Input)'!AB37,'Reference Table'!$G$3:$H$317,2,FALSE))+HEX2DEC(VLOOKUP('Rewards (Input)'!AA37,'Reference Table'!$J$3:$K$29,2,FALSE)),4),DEC2HEX(HEX2DEC(VLOOKUP('Rewards (Input)'!Z37,'Reference Table'!$B$3:$D$6,3,FALSE))+'Rewards (Input)'!AB37))</f>
        <v>1211</v>
      </c>
      <c r="AC38" s="35" t="e">
        <f>IF('Rewards (Input)'!AA37="C",DEC2HEX(HEX2DEC(VLOOKUP('Rewards (Input)'!AC37,'Reference Table'!$G$3:$H$317,2,FALSE))+HEX2DEC(VLOOKUP('Rewards (Input)'!AB37,'Reference Table'!$J$3:$K$29,2,FALSE)),4),DEC2HEX(HEX2DEC(VLOOKUP('Rewards (Input)'!AA37,'Reference Table'!$B$3:$D$6,3,FALSE))+'Rewards (Input)'!AC37))</f>
        <v>#N/A</v>
      </c>
      <c r="AD38" s="35" t="e">
        <f>IF('Rewards (Input)'!AB37="C",DEC2HEX(HEX2DEC(VLOOKUP('Rewards (Input)'!AD37,'Reference Table'!$G$3:$H$317,2,FALSE))+HEX2DEC(VLOOKUP('Rewards (Input)'!AC37,'Reference Table'!$J$3:$K$29,2,FALSE)),4),DEC2HEX(HEX2DEC(VLOOKUP('Rewards (Input)'!AB37,'Reference Table'!$B$3:$D$6,3,FALSE))+'Rewards (Input)'!AD37))</f>
        <v>#N/A</v>
      </c>
      <c r="AE38" s="35" t="str">
        <f>IF('Rewards (Input)'!AC37="C",DEC2HEX(HEX2DEC(VLOOKUP('Rewards (Input)'!AE37,'Reference Table'!$G$3:$H$317,2,FALSE))+HEX2DEC(VLOOKUP('Rewards (Input)'!AD37,'Reference Table'!$J$3:$K$29,2,FALSE)),4),DEC2HEX(HEX2DEC(VLOOKUP('Rewards (Input)'!AC37,'Reference Table'!$B$3:$D$6,3,FALSE))+'Rewards (Input)'!AE37))</f>
        <v>1E11</v>
      </c>
      <c r="AF38" s="35" t="e">
        <f>IF('Rewards (Input)'!AD37="C",DEC2HEX(HEX2DEC(VLOOKUP('Rewards (Input)'!AF37,'Reference Table'!$G$3:$H$317,2,FALSE))+HEX2DEC(VLOOKUP('Rewards (Input)'!AE37,'Reference Table'!$J$3:$K$29,2,FALSE)),4),DEC2HEX(HEX2DEC(VLOOKUP('Rewards (Input)'!AD37,'Reference Table'!$B$3:$D$6,3,FALSE))+'Rewards (Input)'!AF37))</f>
        <v>#N/A</v>
      </c>
      <c r="AG38" s="35" t="e">
        <f>IF('Rewards (Input)'!AE37="C",DEC2HEX(HEX2DEC(VLOOKUP('Rewards (Input)'!AG37,'Reference Table'!$G$3:$H$317,2,FALSE))+HEX2DEC(VLOOKUP('Rewards (Input)'!AF37,'Reference Table'!$J$3:$K$29,2,FALSE)),4),DEC2HEX(HEX2DEC(VLOOKUP('Rewards (Input)'!AE37,'Reference Table'!$B$3:$D$6,3,FALSE))+'Rewards (Input)'!AG37))</f>
        <v>#N/A</v>
      </c>
      <c r="AH38" s="35" t="str">
        <f>IF('Rewards (Input)'!AF37="C",DEC2HEX(HEX2DEC(VLOOKUP('Rewards (Input)'!AH37,'Reference Table'!$G$3:$H$317,2,FALSE))+HEX2DEC(VLOOKUP('Rewards (Input)'!AG37,'Reference Table'!$J$3:$K$29,2,FALSE)),4),DEC2HEX(HEX2DEC(VLOOKUP('Rewards (Input)'!AF37,'Reference Table'!$B$3:$D$6,3,FALSE))+'Rewards (Input)'!AH37))</f>
        <v>3411</v>
      </c>
      <c r="AI38" s="35" t="e">
        <f>IF('Rewards (Input)'!AG37="C",DEC2HEX(HEX2DEC(VLOOKUP('Rewards (Input)'!AI37,'Reference Table'!$G$3:$H$317,2,FALSE))+HEX2DEC(VLOOKUP('Rewards (Input)'!AH37,'Reference Table'!$J$3:$K$29,2,FALSE)),4),DEC2HEX(HEX2DEC(VLOOKUP('Rewards (Input)'!AG37,'Reference Table'!$B$3:$D$6,3,FALSE))+'Rewards (Input)'!AI37))</f>
        <v>#N/A</v>
      </c>
      <c r="AJ38" s="35" t="e">
        <f>IF('Rewards (Input)'!AH37="C",DEC2HEX(HEX2DEC(VLOOKUP('Rewards (Input)'!AJ37,'Reference Table'!$G$3:$H$317,2,FALSE))+HEX2DEC(VLOOKUP('Rewards (Input)'!AI37,'Reference Table'!$J$3:$K$29,2,FALSE)),4),DEC2HEX(HEX2DEC(VLOOKUP('Rewards (Input)'!AH37,'Reference Table'!$B$3:$D$6,3,FALSE))+'Rewards (Input)'!AJ37))</f>
        <v>#N/A</v>
      </c>
      <c r="AK38" s="35" t="str">
        <f>IF('Rewards (Input)'!AI37="C",DEC2HEX(HEX2DEC(VLOOKUP('Rewards (Input)'!AK37,'Reference Table'!$G$3:$H$317,2,FALSE))+HEX2DEC(VLOOKUP('Rewards (Input)'!AJ37,'Reference Table'!$J$3:$K$29,2,FALSE)),4),DEC2HEX(HEX2DEC(VLOOKUP('Rewards (Input)'!AI37,'Reference Table'!$B$3:$D$6,3,FALSE))+'Rewards (Input)'!AK37))</f>
        <v>3411</v>
      </c>
      <c r="AL38" s="35" t="e">
        <f>IF('Rewards (Input)'!AJ37="C",DEC2HEX(HEX2DEC(VLOOKUP('Rewards (Input)'!AL37,'Reference Table'!$G$3:$H$317,2,FALSE))+HEX2DEC(VLOOKUP('Rewards (Input)'!AK37,'Reference Table'!$J$3:$K$29,2,FALSE)),4),DEC2HEX(HEX2DEC(VLOOKUP('Rewards (Input)'!AJ37,'Reference Table'!$B$3:$D$6,3,FALSE))+'Rewards (Input)'!AL37))</f>
        <v>#N/A</v>
      </c>
      <c r="AM38" s="35" t="e">
        <f>IF('Rewards (Input)'!AK37="C",DEC2HEX(HEX2DEC(VLOOKUP('Rewards (Input)'!AM37,'Reference Table'!$G$3:$H$317,2,FALSE))+HEX2DEC(VLOOKUP('Rewards (Input)'!AL37,'Reference Table'!$J$3:$K$29,2,FALSE)),4),DEC2HEX(HEX2DEC(VLOOKUP('Rewards (Input)'!AK37,'Reference Table'!$B$3:$D$6,3,FALSE))+'Rewards (Input)'!AM37))</f>
        <v>#N/A</v>
      </c>
      <c r="AN38" s="35" t="str">
        <f>IF('Rewards (Input)'!AL37="C",DEC2HEX(HEX2DEC(VLOOKUP('Rewards (Input)'!AN37,'Reference Table'!$G$3:$H$317,2,FALSE))+HEX2DEC(VLOOKUP('Rewards (Input)'!AM37,'Reference Table'!$J$3:$K$29,2,FALSE)),4),DEC2HEX(HEX2DEC(VLOOKUP('Rewards (Input)'!AL37,'Reference Table'!$B$3:$D$6,3,FALSE))+'Rewards (Input)'!AN37))</f>
        <v>3411</v>
      </c>
      <c r="AO38" s="35" t="e">
        <f>IF('Rewards (Input)'!AM37="C",DEC2HEX(HEX2DEC(VLOOKUP('Rewards (Input)'!AO37,'Reference Table'!$G$3:$H$317,2,FALSE))+HEX2DEC(VLOOKUP('Rewards (Input)'!AN37,'Reference Table'!$J$3:$K$29,2,FALSE)),4),DEC2HEX(HEX2DEC(VLOOKUP('Rewards (Input)'!AM37,'Reference Table'!$B$3:$D$6,3,FALSE))+'Rewards (Input)'!AO37))</f>
        <v>#N/A</v>
      </c>
      <c r="AP38" s="35" t="e">
        <f>IF('Rewards (Input)'!AN37="C",DEC2HEX(HEX2DEC(VLOOKUP('Rewards (Input)'!AP37,'Reference Table'!$G$3:$H$317,2,FALSE))+HEX2DEC(VLOOKUP('Rewards (Input)'!AO37,'Reference Table'!$J$3:$K$29,2,FALSE)),4),DEC2HEX(HEX2DEC(VLOOKUP('Rewards (Input)'!AN37,'Reference Table'!$B$3:$D$6,3,FALSE))+'Rewards (Input)'!AP37))</f>
        <v>#N/A</v>
      </c>
      <c r="AQ38" s="35" t="str">
        <f>IF('Rewards (Input)'!AO37="C",DEC2HEX(HEX2DEC(VLOOKUP('Rewards (Input)'!AQ37,'Reference Table'!$G$3:$H$317,2,FALSE))+HEX2DEC(VLOOKUP('Rewards (Input)'!AP37,'Reference Table'!$J$3:$K$29,2,FALSE)),4),DEC2HEX(HEX2DEC(VLOOKUP('Rewards (Input)'!AO37,'Reference Table'!$B$3:$D$6,3,FALSE))+'Rewards (Input)'!AQ37))</f>
        <v>3411</v>
      </c>
      <c r="AR38" s="28" t="e">
        <f>IF('Rewards (Input)'!AP37="C",DEC2HEX(HEX2DEC(VLOOKUP('Rewards (Input)'!AR37,'Reference Table'!$G$3:$H$317,2,FALSE))+HEX2DEC(VLOOKUP('Rewards (Input)'!AQ37,'Reference Table'!$J$3:$K$29,2,FALSE)),4),DEC2HEX(HEX2DEC(VLOOKUP('Rewards (Input)'!AP37,'Reference Table'!$B$3:$D$6,3,FALSE))+'Rewards (Input)'!AR37))</f>
        <v>#N/A</v>
      </c>
      <c r="AS38" s="46" t="e">
        <f>IF('Rewards (Input)'!AQ37="C",DEC2HEX(HEX2DEC(VLOOKUP('Rewards (Input)'!AS37,'Reference Table'!$G$3:$H$317,2,FALSE))+HEX2DEC(VLOOKUP('Rewards (Input)'!AR37,'Reference Table'!$J$3:$K$29,2,FALSE)),4),DEC2HEX(HEX2DEC(VLOOKUP('Rewards (Input)'!AQ37,'Reference Table'!$B$3:$D$6,3,FALSE))+'Rewards (Input)'!AS37))</f>
        <v>#N/A</v>
      </c>
      <c r="AT38" s="24"/>
      <c r="AU38" s="35" t="str">
        <f>IF('Rewards (Input)'!AS37="C",DEC2HEX(HEX2DEC(VLOOKUP('Rewards (Input)'!AU37,'Reference Table'!$G$3:$H$317,2,FALSE))+HEX2DEC(VLOOKUP('Rewards (Input)'!AT37,'Reference Table'!$J$3:$K$29,2,FALSE)),4),DEC2HEX(HEX2DEC(VLOOKUP('Rewards (Input)'!AS37,'Reference Table'!$B$3:$D$6,3,FALSE))+'Rewards (Input)'!AU37))</f>
        <v>4064</v>
      </c>
      <c r="AV38" s="28" t="e">
        <f>IF('Rewards (Input)'!AT37="C",DEC2HEX(HEX2DEC(VLOOKUP('Rewards (Input)'!AV37,'Reference Table'!$G$3:$H$317,2,FALSE))+HEX2DEC(VLOOKUP('Rewards (Input)'!AU37,'Reference Table'!$J$3:$K$29,2,FALSE)),4),DEC2HEX(HEX2DEC(VLOOKUP('Rewards (Input)'!AT37,'Reference Table'!$B$3:$D$6,3,FALSE))+'Rewards (Input)'!AV37))</f>
        <v>#N/A</v>
      </c>
      <c r="AW38" s="35" t="e">
        <f>IF('Rewards (Input)'!AU37="C",DEC2HEX(HEX2DEC(VLOOKUP('Rewards (Input)'!AW37,'Reference Table'!$G$3:$H$317,2,FALSE))+HEX2DEC(VLOOKUP('Rewards (Input)'!AV37,'Reference Table'!$J$3:$K$29,2,FALSE)),4),DEC2HEX(HEX2DEC(VLOOKUP('Rewards (Input)'!AU37,'Reference Table'!$B$3:$D$6,3,FALSE))+'Rewards (Input)'!AW37))</f>
        <v>#N/A</v>
      </c>
      <c r="AX38" s="35" t="str">
        <f>IF('Rewards (Input)'!AV37="C",DEC2HEX(HEX2DEC(VLOOKUP('Rewards (Input)'!AX37,'Reference Table'!$G$3:$H$317,2,FALSE))+HEX2DEC(VLOOKUP('Rewards (Input)'!AW37,'Reference Table'!$J$3:$K$29,2,FALSE)),4),DEC2HEX(HEX2DEC(VLOOKUP('Rewards (Input)'!AV37,'Reference Table'!$B$3:$D$6,3,FALSE))+'Rewards (Input)'!AX37))</f>
        <v>8032</v>
      </c>
      <c r="AY38" s="35" t="e">
        <f>IF('Rewards (Input)'!AW37="C",DEC2HEX(HEX2DEC(VLOOKUP('Rewards (Input)'!AY37,'Reference Table'!$G$3:$H$317,2,FALSE))+HEX2DEC(VLOOKUP('Rewards (Input)'!AX37,'Reference Table'!$J$3:$K$29,2,FALSE)),4),DEC2HEX(HEX2DEC(VLOOKUP('Rewards (Input)'!AW37,'Reference Table'!$B$3:$D$6,3,FALSE))+'Rewards (Input)'!AY37))</f>
        <v>#N/A</v>
      </c>
      <c r="AZ38" s="35" t="e">
        <f>IF('Rewards (Input)'!AX37="C",DEC2HEX(HEX2DEC(VLOOKUP('Rewards (Input)'!AZ37,'Reference Table'!$G$3:$H$317,2,FALSE))+HEX2DEC(VLOOKUP('Rewards (Input)'!AY37,'Reference Table'!$J$3:$K$29,2,FALSE)),4),DEC2HEX(HEX2DEC(VLOOKUP('Rewards (Input)'!AX37,'Reference Table'!$B$3:$D$6,3,FALSE))+'Rewards (Input)'!AZ37))</f>
        <v>#N/A</v>
      </c>
      <c r="BA38" s="35" t="str">
        <f>IF('Rewards (Input)'!AY37="C",DEC2HEX(HEX2DEC(VLOOKUP('Rewards (Input)'!BA37,'Reference Table'!$G$3:$H$317,2,FALSE))+HEX2DEC(VLOOKUP('Rewards (Input)'!AZ37,'Reference Table'!$J$3:$K$29,2,FALSE)),4),DEC2HEX(HEX2DEC(VLOOKUP('Rewards (Input)'!AY37,'Reference Table'!$B$3:$D$6,3,FALSE))+'Rewards (Input)'!BA37))</f>
        <v>0E11</v>
      </c>
      <c r="BB38" s="35" t="e">
        <f>IF('Rewards (Input)'!AZ37="C",DEC2HEX(HEX2DEC(VLOOKUP('Rewards (Input)'!BB37,'Reference Table'!$G$3:$H$317,2,FALSE))+HEX2DEC(VLOOKUP('Rewards (Input)'!BA37,'Reference Table'!$J$3:$K$29,2,FALSE)),4),DEC2HEX(HEX2DEC(VLOOKUP('Rewards (Input)'!AZ37,'Reference Table'!$B$3:$D$6,3,FALSE))+'Rewards (Input)'!BB37))</f>
        <v>#VALUE!</v>
      </c>
      <c r="BC38" s="35" t="e">
        <f>IF('Rewards (Input)'!BA37="C",DEC2HEX(HEX2DEC(VLOOKUP('Rewards (Input)'!BC37,'Reference Table'!$G$3:$H$317,2,FALSE))+HEX2DEC(VLOOKUP('Rewards (Input)'!BB37,'Reference Table'!$J$3:$K$29,2,FALSE)),4),DEC2HEX(HEX2DEC(VLOOKUP('Rewards (Input)'!BA37,'Reference Table'!$B$3:$D$6,3,FALSE))+'Rewards (Input)'!BC37))</f>
        <v>#N/A</v>
      </c>
      <c r="BD38" s="35" t="str">
        <f>IF('Rewards (Input)'!BB37="C",DEC2HEX(HEX2DEC(VLOOKUP('Rewards (Input)'!BD37,'Reference Table'!$G$3:$H$317,2,FALSE))+HEX2DEC(VLOOKUP('Rewards (Input)'!BC37,'Reference Table'!$J$3:$K$29,2,FALSE)),4),DEC2HEX(HEX2DEC(VLOOKUP('Rewards (Input)'!BB37,'Reference Table'!$B$3:$D$6,3,FALSE))+'Rewards (Input)'!BD37))</f>
        <v>8046</v>
      </c>
      <c r="BE38" s="35" t="e">
        <f>IF('Rewards (Input)'!BC37="C",DEC2HEX(HEX2DEC(VLOOKUP('Rewards (Input)'!BE37,'Reference Table'!$G$3:$H$317,2,FALSE))+HEX2DEC(VLOOKUP('Rewards (Input)'!BD37,'Reference Table'!$J$3:$K$29,2,FALSE)),4),DEC2HEX(HEX2DEC(VLOOKUP('Rewards (Input)'!BC37,'Reference Table'!$B$3:$D$6,3,FALSE))+'Rewards (Input)'!BE37))</f>
        <v>#N/A</v>
      </c>
      <c r="BF38" s="35" t="e">
        <f>IF('Rewards (Input)'!BD37="C",DEC2HEX(HEX2DEC(VLOOKUP('Rewards (Input)'!BF37,'Reference Table'!$G$3:$H$317,2,FALSE))+HEX2DEC(VLOOKUP('Rewards (Input)'!BE37,'Reference Table'!$J$3:$K$29,2,FALSE)),4),DEC2HEX(HEX2DEC(VLOOKUP('Rewards (Input)'!BD37,'Reference Table'!$B$3:$D$6,3,FALSE))+'Rewards (Input)'!BF37))</f>
        <v>#N/A</v>
      </c>
      <c r="BG38" s="35" t="str">
        <f>IF('Rewards (Input)'!BE37="C",DEC2HEX(HEX2DEC(VLOOKUP('Rewards (Input)'!BG37,'Reference Table'!$G$3:$H$317,2,FALSE))+HEX2DEC(VLOOKUP('Rewards (Input)'!BF37,'Reference Table'!$J$3:$K$29,2,FALSE)),4),DEC2HEX(HEX2DEC(VLOOKUP('Rewards (Input)'!BE37,'Reference Table'!$B$3:$D$6,3,FALSE))+'Rewards (Input)'!BG37))</f>
        <v>0211</v>
      </c>
      <c r="BH38" s="35" t="e">
        <f>IF('Rewards (Input)'!BF37="C",DEC2HEX(HEX2DEC(VLOOKUP('Rewards (Input)'!BH37,'Reference Table'!$G$3:$H$317,2,FALSE))+HEX2DEC(VLOOKUP('Rewards (Input)'!BG37,'Reference Table'!$J$3:$K$29,2,FALSE)),4),DEC2HEX(HEX2DEC(VLOOKUP('Rewards (Input)'!BF37,'Reference Table'!$B$3:$D$6,3,FALSE))+'Rewards (Input)'!BH37))</f>
        <v>#VALUE!</v>
      </c>
      <c r="BI38" s="35" t="e">
        <f>IF('Rewards (Input)'!BG37="C",DEC2HEX(HEX2DEC(VLOOKUP('Rewards (Input)'!BI37,'Reference Table'!$G$3:$H$317,2,FALSE))+HEX2DEC(VLOOKUP('Rewards (Input)'!BH37,'Reference Table'!$J$3:$K$29,2,FALSE)),4),DEC2HEX(HEX2DEC(VLOOKUP('Rewards (Input)'!BG37,'Reference Table'!$B$3:$D$6,3,FALSE))+'Rewards (Input)'!BI37))</f>
        <v>#N/A</v>
      </c>
      <c r="BJ38" s="35" t="str">
        <f>IF('Rewards (Input)'!BH37="C",DEC2HEX(HEX2DEC(VLOOKUP('Rewards (Input)'!BJ37,'Reference Table'!$G$3:$H$317,2,FALSE))+HEX2DEC(VLOOKUP('Rewards (Input)'!BI37,'Reference Table'!$J$3:$K$29,2,FALSE)),4),DEC2HEX(HEX2DEC(VLOOKUP('Rewards (Input)'!BH37,'Reference Table'!$B$3:$D$6,3,FALSE))+'Rewards (Input)'!BJ37))</f>
        <v>8050</v>
      </c>
      <c r="BK38" s="35" t="e">
        <f>IF('Rewards (Input)'!BI37="C",DEC2HEX(HEX2DEC(VLOOKUP('Rewards (Input)'!BK37,'Reference Table'!$G$3:$H$317,2,FALSE))+HEX2DEC(VLOOKUP('Rewards (Input)'!BJ37,'Reference Table'!$J$3:$K$29,2,FALSE)),4),DEC2HEX(HEX2DEC(VLOOKUP('Rewards (Input)'!BI37,'Reference Table'!$B$3:$D$6,3,FALSE))+'Rewards (Input)'!BK37))</f>
        <v>#N/A</v>
      </c>
      <c r="BL38" s="35" t="e">
        <f>IF('Rewards (Input)'!BJ37="C",DEC2HEX(HEX2DEC(VLOOKUP('Rewards (Input)'!BL37,'Reference Table'!$G$3:$H$317,2,FALSE))+HEX2DEC(VLOOKUP('Rewards (Input)'!BK37,'Reference Table'!$J$3:$K$29,2,FALSE)),4),DEC2HEX(HEX2DEC(VLOOKUP('Rewards (Input)'!BJ37,'Reference Table'!$B$3:$D$6,3,FALSE))+'Rewards (Input)'!BL37))</f>
        <v>#N/A</v>
      </c>
      <c r="BM38" s="35" t="str">
        <f>IF('Rewards (Input)'!BK37="C",DEC2HEX(HEX2DEC(VLOOKUP('Rewards (Input)'!BM37,'Reference Table'!$G$3:$H$317,2,FALSE))+HEX2DEC(VLOOKUP('Rewards (Input)'!BL37,'Reference Table'!$J$3:$K$29,2,FALSE)),4),DEC2HEX(HEX2DEC(VLOOKUP('Rewards (Input)'!BK37,'Reference Table'!$B$3:$D$6,3,FALSE))+'Rewards (Input)'!BM37))</f>
        <v>1011</v>
      </c>
      <c r="BN38" s="35" t="e">
        <f>IF('Rewards (Input)'!BL37="C",DEC2HEX(HEX2DEC(VLOOKUP('Rewards (Input)'!BN37,'Reference Table'!$G$3:$H$317,2,FALSE))+HEX2DEC(VLOOKUP('Rewards (Input)'!BM37,'Reference Table'!$J$3:$K$29,2,FALSE)),4),DEC2HEX(HEX2DEC(VLOOKUP('Rewards (Input)'!BL37,'Reference Table'!$B$3:$D$6,3,FALSE))+'Rewards (Input)'!BN37))</f>
        <v>#N/A</v>
      </c>
      <c r="BO38" s="35" t="e">
        <f>IF('Rewards (Input)'!BM37="C",DEC2HEX(HEX2DEC(VLOOKUP('Rewards (Input)'!BO37,'Reference Table'!$G$3:$H$317,2,FALSE))+HEX2DEC(VLOOKUP('Rewards (Input)'!BN37,'Reference Table'!$J$3:$K$29,2,FALSE)),4),DEC2HEX(HEX2DEC(VLOOKUP('Rewards (Input)'!BM37,'Reference Table'!$B$3:$D$6,3,FALSE))+'Rewards (Input)'!BO37))</f>
        <v>#N/A</v>
      </c>
      <c r="BP38" s="35" t="str">
        <f>IF('Rewards (Input)'!BN37="C",DEC2HEX(HEX2DEC(VLOOKUP('Rewards (Input)'!BP37,'Reference Table'!$G$3:$H$317,2,FALSE))+HEX2DEC(VLOOKUP('Rewards (Input)'!BO37,'Reference Table'!$J$3:$K$29,2,FALSE)),4),DEC2HEX(HEX2DEC(VLOOKUP('Rewards (Input)'!BN37,'Reference Table'!$B$3:$D$6,3,FALSE))+'Rewards (Input)'!BP37))</f>
        <v>805A</v>
      </c>
      <c r="BQ38" s="35" t="e">
        <f>IF('Rewards (Input)'!BO37="C",DEC2HEX(HEX2DEC(VLOOKUP('Rewards (Input)'!BQ37,'Reference Table'!$G$3:$H$317,2,FALSE))+HEX2DEC(VLOOKUP('Rewards (Input)'!BP37,'Reference Table'!$J$3:$K$29,2,FALSE)),4),DEC2HEX(HEX2DEC(VLOOKUP('Rewards (Input)'!BO37,'Reference Table'!$B$3:$D$6,3,FALSE))+'Rewards (Input)'!BQ37))</f>
        <v>#N/A</v>
      </c>
      <c r="BR38" s="35" t="e">
        <f>IF('Rewards (Input)'!BP37="C",DEC2HEX(HEX2DEC(VLOOKUP('Rewards (Input)'!BR37,'Reference Table'!$G$3:$H$317,2,FALSE))+HEX2DEC(VLOOKUP('Rewards (Input)'!BQ37,'Reference Table'!$J$3:$K$29,2,FALSE)),4),DEC2HEX(HEX2DEC(VLOOKUP('Rewards (Input)'!BP37,'Reference Table'!$B$3:$D$6,3,FALSE))+'Rewards (Input)'!BR37))</f>
        <v>#N/A</v>
      </c>
      <c r="BS38" s="35" t="str">
        <f>IF('Rewards (Input)'!BQ37="C",DEC2HEX(HEX2DEC(VLOOKUP('Rewards (Input)'!BS37,'Reference Table'!$G$3:$H$317,2,FALSE))+HEX2DEC(VLOOKUP('Rewards (Input)'!BR37,'Reference Table'!$J$3:$K$29,2,FALSE)),4),DEC2HEX(HEX2DEC(VLOOKUP('Rewards (Input)'!BQ37,'Reference Table'!$B$3:$D$6,3,FALSE))+'Rewards (Input)'!BS37))</f>
        <v>1211</v>
      </c>
      <c r="BT38" s="35" t="e">
        <f>IF('Rewards (Input)'!BR37="C",DEC2HEX(HEX2DEC(VLOOKUP('Rewards (Input)'!BT37,'Reference Table'!$G$3:$H$317,2,FALSE))+HEX2DEC(VLOOKUP('Rewards (Input)'!BS37,'Reference Table'!$J$3:$K$29,2,FALSE)),4),DEC2HEX(HEX2DEC(VLOOKUP('Rewards (Input)'!BR37,'Reference Table'!$B$3:$D$6,3,FALSE))+'Rewards (Input)'!BT37))</f>
        <v>#N/A</v>
      </c>
      <c r="BU38" s="35" t="e">
        <f>IF('Rewards (Input)'!BS37="C",DEC2HEX(HEX2DEC(VLOOKUP('Rewards (Input)'!BU37,'Reference Table'!$G$3:$H$317,2,FALSE))+HEX2DEC(VLOOKUP('Rewards (Input)'!BT37,'Reference Table'!$J$3:$K$29,2,FALSE)),4),DEC2HEX(HEX2DEC(VLOOKUP('Rewards (Input)'!BS37,'Reference Table'!$B$3:$D$6,3,FALSE))+'Rewards (Input)'!BU37))</f>
        <v>#N/A</v>
      </c>
      <c r="BV38" s="35" t="str">
        <f>IF('Rewards (Input)'!BT37="C",DEC2HEX(HEX2DEC(VLOOKUP('Rewards (Input)'!BV37,'Reference Table'!$G$3:$H$317,2,FALSE))+HEX2DEC(VLOOKUP('Rewards (Input)'!BU37,'Reference Table'!$J$3:$K$29,2,FALSE)),4),DEC2HEX(HEX2DEC(VLOOKUP('Rewards (Input)'!BT37,'Reference Table'!$B$3:$D$6,3,FALSE))+'Rewards (Input)'!BV37))</f>
        <v>8000</v>
      </c>
      <c r="BW38" s="35" t="e">
        <f>IF('Rewards (Input)'!BU37="C",DEC2HEX(HEX2DEC(VLOOKUP('Rewards (Input)'!BW37,'Reference Table'!$G$3:$H$317,2,FALSE))+HEX2DEC(VLOOKUP('Rewards (Input)'!BV37,'Reference Table'!$J$3:$K$29,2,FALSE)),4),DEC2HEX(HEX2DEC(VLOOKUP('Rewards (Input)'!BU37,'Reference Table'!$B$3:$D$6,3,FALSE))+'Rewards (Input)'!BW37))</f>
        <v>#N/A</v>
      </c>
      <c r="BX38" s="35" t="e">
        <f>IF('Rewards (Input)'!BV37="C",DEC2HEX(HEX2DEC(VLOOKUP('Rewards (Input)'!BX37,'Reference Table'!$G$3:$H$317,2,FALSE))+HEX2DEC(VLOOKUP('Rewards (Input)'!BW37,'Reference Table'!$J$3:$K$29,2,FALSE)),4),DEC2HEX(HEX2DEC(VLOOKUP('Rewards (Input)'!BV37,'Reference Table'!$B$3:$D$6,3,FALSE))+'Rewards (Input)'!BX37))</f>
        <v>#N/A</v>
      </c>
      <c r="BY38" s="35" t="str">
        <f>IF('Rewards (Input)'!BW37="C",DEC2HEX(HEX2DEC(VLOOKUP('Rewards (Input)'!BY37,'Reference Table'!$G$3:$H$317,2,FALSE))+HEX2DEC(VLOOKUP('Rewards (Input)'!BX37,'Reference Table'!$J$3:$K$29,2,FALSE)),4),DEC2HEX(HEX2DEC(VLOOKUP('Rewards (Input)'!BW37,'Reference Table'!$B$3:$D$6,3,FALSE))+'Rewards (Input)'!BY37))</f>
        <v>3411</v>
      </c>
      <c r="BZ38" s="35" t="e">
        <f>IF('Rewards (Input)'!BX37="C",DEC2HEX(HEX2DEC(VLOOKUP('Rewards (Input)'!BZ37,'Reference Table'!$G$3:$H$317,2,FALSE))+HEX2DEC(VLOOKUP('Rewards (Input)'!BY37,'Reference Table'!$J$3:$K$29,2,FALSE)),4),DEC2HEX(HEX2DEC(VLOOKUP('Rewards (Input)'!BX37,'Reference Table'!$B$3:$D$6,3,FALSE))+'Rewards (Input)'!BZ37))</f>
        <v>#N/A</v>
      </c>
      <c r="CA38" s="35" t="e">
        <f>IF('Rewards (Input)'!BY37="C",DEC2HEX(HEX2DEC(VLOOKUP('Rewards (Input)'!CA37,'Reference Table'!$G$3:$H$317,2,FALSE))+HEX2DEC(VLOOKUP('Rewards (Input)'!BZ37,'Reference Table'!$J$3:$K$29,2,FALSE)),4),DEC2HEX(HEX2DEC(VLOOKUP('Rewards (Input)'!BY37,'Reference Table'!$B$3:$D$6,3,FALSE))+'Rewards (Input)'!CA37))</f>
        <v>#N/A</v>
      </c>
      <c r="CB38" s="35" t="str">
        <f>IF('Rewards (Input)'!BZ37="C",DEC2HEX(HEX2DEC(VLOOKUP('Rewards (Input)'!CB37,'Reference Table'!$G$3:$H$317,2,FALSE))+HEX2DEC(VLOOKUP('Rewards (Input)'!CA37,'Reference Table'!$J$3:$K$29,2,FALSE)),4),DEC2HEX(HEX2DEC(VLOOKUP('Rewards (Input)'!BZ37,'Reference Table'!$B$3:$D$6,3,FALSE))+'Rewards (Input)'!CB37))</f>
        <v>3411</v>
      </c>
      <c r="CC38" s="35" t="e">
        <f>IF('Rewards (Input)'!CA37="C",DEC2HEX(HEX2DEC(VLOOKUP('Rewards (Input)'!CC37,'Reference Table'!$G$3:$H$317,2,FALSE))+HEX2DEC(VLOOKUP('Rewards (Input)'!CB37,'Reference Table'!$J$3:$K$29,2,FALSE)),4),DEC2HEX(HEX2DEC(VLOOKUP('Rewards (Input)'!CA37,'Reference Table'!$B$3:$D$6,3,FALSE))+'Rewards (Input)'!CC37))</f>
        <v>#N/A</v>
      </c>
      <c r="CD38" s="35" t="e">
        <f>IF('Rewards (Input)'!CB37="C",DEC2HEX(HEX2DEC(VLOOKUP('Rewards (Input)'!CD37,'Reference Table'!$G$3:$H$317,2,FALSE))+HEX2DEC(VLOOKUP('Rewards (Input)'!CC37,'Reference Table'!$J$3:$K$29,2,FALSE)),4),DEC2HEX(HEX2DEC(VLOOKUP('Rewards (Input)'!CB37,'Reference Table'!$B$3:$D$6,3,FALSE))+'Rewards (Input)'!CD37))</f>
        <v>#N/A</v>
      </c>
      <c r="CE38" s="35" t="str">
        <f>IF('Rewards (Input)'!CC37="C",DEC2HEX(HEX2DEC(VLOOKUP('Rewards (Input)'!CE37,'Reference Table'!$G$3:$H$317,2,FALSE))+HEX2DEC(VLOOKUP('Rewards (Input)'!CD37,'Reference Table'!$J$3:$K$29,2,FALSE)),4),DEC2HEX(HEX2DEC(VLOOKUP('Rewards (Input)'!CC37,'Reference Table'!$B$3:$D$6,3,FALSE))+'Rewards (Input)'!CE37))</f>
        <v>3411</v>
      </c>
      <c r="CF38" s="35" t="e">
        <f>IF('Rewards (Input)'!CD37="C",DEC2HEX(HEX2DEC(VLOOKUP('Rewards (Input)'!CF37,'Reference Table'!$G$3:$H$317,2,FALSE))+HEX2DEC(VLOOKUP('Rewards (Input)'!CE37,'Reference Table'!$J$3:$K$29,2,FALSE)),4),DEC2HEX(HEX2DEC(VLOOKUP('Rewards (Input)'!CD37,'Reference Table'!$B$3:$D$6,3,FALSE))+'Rewards (Input)'!CF37))</f>
        <v>#N/A</v>
      </c>
      <c r="CG38" s="35" t="e">
        <f>IF('Rewards (Input)'!CE37="C",DEC2HEX(HEX2DEC(VLOOKUP('Rewards (Input)'!CG37,'Reference Table'!$G$3:$H$317,2,FALSE))+HEX2DEC(VLOOKUP('Rewards (Input)'!CF37,'Reference Table'!$J$3:$K$29,2,FALSE)),4),DEC2HEX(HEX2DEC(VLOOKUP('Rewards (Input)'!CE37,'Reference Table'!$B$3:$D$6,3,FALSE))+'Rewards (Input)'!CG37))</f>
        <v>#N/A</v>
      </c>
      <c r="CH38" s="35" t="str">
        <f>IF('Rewards (Input)'!CF37="C",DEC2HEX(HEX2DEC(VLOOKUP('Rewards (Input)'!CH37,'Reference Table'!$G$3:$H$317,2,FALSE))+HEX2DEC(VLOOKUP('Rewards (Input)'!CG37,'Reference Table'!$J$3:$K$29,2,FALSE)),4),DEC2HEX(HEX2DEC(VLOOKUP('Rewards (Input)'!CF37,'Reference Table'!$B$3:$D$6,3,FALSE))+'Rewards (Input)'!CH37))</f>
        <v>3411</v>
      </c>
      <c r="CI38" s="28"/>
    </row>
    <row r="39" spans="1:87">
      <c r="A39" s="25" t="str">
        <f t="shared" si="0"/>
        <v>22</v>
      </c>
      <c r="B39" s="25" t="s">
        <v>75</v>
      </c>
      <c r="C39" s="37" t="str">
        <f t="shared" si="1"/>
        <v>16818</v>
      </c>
      <c r="D39" s="35" t="str">
        <f>IF('Rewards (Input)'!B38="C",DEC2HEX(HEX2DEC(VLOOKUP('Rewards (Input)'!D38,'Reference Table'!$G$3:$H$317,2,FALSE))+HEX2DEC(VLOOKUP('Rewards (Input)'!C38,'Reference Table'!$J$3:$K$29,2,FALSE)),4),DEC2HEX(HEX2DEC(VLOOKUP('Rewards (Input)'!B38,'Reference Table'!$B$3:$D$6,3,FALSE))+'Rewards (Input)'!D38))</f>
        <v>412C</v>
      </c>
      <c r="E39" s="35" t="e">
        <f>IF('Rewards (Input)'!C38="C",DEC2HEX(HEX2DEC(VLOOKUP('Rewards (Input)'!E38,'Reference Table'!$G$3:$H$317,2,FALSE))+HEX2DEC(VLOOKUP('Rewards (Input)'!D38,'Reference Table'!$J$3:$K$29,2,FALSE)),4),DEC2HEX(HEX2DEC(VLOOKUP('Rewards (Input)'!C38,'Reference Table'!$B$3:$D$6,3,FALSE))+'Rewards (Input)'!E38))</f>
        <v>#N/A</v>
      </c>
      <c r="F39" s="35" t="e">
        <f>IF('Rewards (Input)'!D38="C",DEC2HEX(HEX2DEC(VLOOKUP('Rewards (Input)'!F38,'Reference Table'!$G$3:$H$317,2,FALSE))+HEX2DEC(VLOOKUP('Rewards (Input)'!E38,'Reference Table'!$J$3:$K$29,2,FALSE)),4),DEC2HEX(HEX2DEC(VLOOKUP('Rewards (Input)'!D38,'Reference Table'!$B$3:$D$6,3,FALSE))+'Rewards (Input)'!F38))</f>
        <v>#N/A</v>
      </c>
      <c r="G39" s="35" t="str">
        <f>IF('Rewards (Input)'!E38="C",DEC2HEX(HEX2DEC(VLOOKUP('Rewards (Input)'!G38,'Reference Table'!$G$3:$H$317,2,FALSE))+HEX2DEC(VLOOKUP('Rewards (Input)'!F38,'Reference Table'!$J$3:$K$29,2,FALSE)),4),DEC2HEX(HEX2DEC(VLOOKUP('Rewards (Input)'!E38,'Reference Table'!$B$3:$D$6,3,FALSE))+'Rewards (Input)'!G38))</f>
        <v>412C</v>
      </c>
      <c r="H39" s="35" t="e">
        <f>IF('Rewards (Input)'!F38="C",DEC2HEX(HEX2DEC(VLOOKUP('Rewards (Input)'!H38,'Reference Table'!$G$3:$H$317,2,FALSE))+HEX2DEC(VLOOKUP('Rewards (Input)'!G38,'Reference Table'!$J$3:$K$29,2,FALSE)),4),DEC2HEX(HEX2DEC(VLOOKUP('Rewards (Input)'!F38,'Reference Table'!$B$3:$D$6,3,FALSE))+'Rewards (Input)'!H38))</f>
        <v>#N/A</v>
      </c>
      <c r="I39" s="35" t="e">
        <f>IF('Rewards (Input)'!G38="C",DEC2HEX(HEX2DEC(VLOOKUP('Rewards (Input)'!I38,'Reference Table'!$G$3:$H$317,2,FALSE))+HEX2DEC(VLOOKUP('Rewards (Input)'!H38,'Reference Table'!$J$3:$K$29,2,FALSE)),4),DEC2HEX(HEX2DEC(VLOOKUP('Rewards (Input)'!G38,'Reference Table'!$B$3:$D$6,3,FALSE))+'Rewards (Input)'!I38))</f>
        <v>#N/A</v>
      </c>
      <c r="J39" s="35" t="str">
        <f>IF('Rewards (Input)'!H38="C",DEC2HEX(HEX2DEC(VLOOKUP('Rewards (Input)'!J38,'Reference Table'!$G$3:$H$317,2,FALSE))+HEX2DEC(VLOOKUP('Rewards (Input)'!I38,'Reference Table'!$J$3:$K$29,2,FALSE)),4),DEC2HEX(HEX2DEC(VLOOKUP('Rewards (Input)'!H38,'Reference Table'!$B$3:$D$6,3,FALSE))+'Rewards (Input)'!J38))</f>
        <v>1012</v>
      </c>
      <c r="K39" s="35" t="e">
        <f>IF('Rewards (Input)'!I38="C",DEC2HEX(HEX2DEC(VLOOKUP('Rewards (Input)'!K38,'Reference Table'!$G$3:$H$317,2,FALSE))+HEX2DEC(VLOOKUP('Rewards (Input)'!J38,'Reference Table'!$J$3:$K$29,2,FALSE)),4),DEC2HEX(HEX2DEC(VLOOKUP('Rewards (Input)'!I38,'Reference Table'!$B$3:$D$6,3,FALSE))+'Rewards (Input)'!K38))</f>
        <v>#N/A</v>
      </c>
      <c r="L39" s="35" t="e">
        <f>IF('Rewards (Input)'!J38="C",DEC2HEX(HEX2DEC(VLOOKUP('Rewards (Input)'!L38,'Reference Table'!$G$3:$H$317,2,FALSE))+HEX2DEC(VLOOKUP('Rewards (Input)'!K38,'Reference Table'!$J$3:$K$29,2,FALSE)),4),DEC2HEX(HEX2DEC(VLOOKUP('Rewards (Input)'!J38,'Reference Table'!$B$3:$D$6,3,FALSE))+'Rewards (Input)'!L38))</f>
        <v>#N/A</v>
      </c>
      <c r="M39" s="35" t="str">
        <f>IF('Rewards (Input)'!K38="C",DEC2HEX(HEX2DEC(VLOOKUP('Rewards (Input)'!M38,'Reference Table'!$G$3:$H$317,2,FALSE))+HEX2DEC(VLOOKUP('Rewards (Input)'!L38,'Reference Table'!$J$3:$K$29,2,FALSE)),4),DEC2HEX(HEX2DEC(VLOOKUP('Rewards (Input)'!K38,'Reference Table'!$B$3:$D$6,3,FALSE))+'Rewards (Input)'!M38))</f>
        <v>41C2</v>
      </c>
      <c r="N39" s="35" t="e">
        <f>IF('Rewards (Input)'!L38="C",DEC2HEX(HEX2DEC(VLOOKUP('Rewards (Input)'!N38,'Reference Table'!$G$3:$H$317,2,FALSE))+HEX2DEC(VLOOKUP('Rewards (Input)'!M38,'Reference Table'!$J$3:$K$29,2,FALSE)),4),DEC2HEX(HEX2DEC(VLOOKUP('Rewards (Input)'!L38,'Reference Table'!$B$3:$D$6,3,FALSE))+'Rewards (Input)'!N38))</f>
        <v>#N/A</v>
      </c>
      <c r="O39" s="35" t="e">
        <f>IF('Rewards (Input)'!M38="C",DEC2HEX(HEX2DEC(VLOOKUP('Rewards (Input)'!O38,'Reference Table'!$G$3:$H$317,2,FALSE))+HEX2DEC(VLOOKUP('Rewards (Input)'!N38,'Reference Table'!$J$3:$K$29,2,FALSE)),4),DEC2HEX(HEX2DEC(VLOOKUP('Rewards (Input)'!M38,'Reference Table'!$B$3:$D$6,3,FALSE))+'Rewards (Input)'!O38))</f>
        <v>#N/A</v>
      </c>
      <c r="P39" s="35" t="str">
        <f>IF('Rewards (Input)'!N38="C",DEC2HEX(HEX2DEC(VLOOKUP('Rewards (Input)'!P38,'Reference Table'!$G$3:$H$317,2,FALSE))+HEX2DEC(VLOOKUP('Rewards (Input)'!O38,'Reference Table'!$J$3:$K$29,2,FALSE)),4),DEC2HEX(HEX2DEC(VLOOKUP('Rewards (Input)'!N38,'Reference Table'!$B$3:$D$6,3,FALSE))+'Rewards (Input)'!P38))</f>
        <v>0A12</v>
      </c>
      <c r="Q39" s="35" t="e">
        <f>IF('Rewards (Input)'!O38="C",DEC2HEX(HEX2DEC(VLOOKUP('Rewards (Input)'!Q38,'Reference Table'!$G$3:$H$317,2,FALSE))+HEX2DEC(VLOOKUP('Rewards (Input)'!P38,'Reference Table'!$J$3:$K$29,2,FALSE)),4),DEC2HEX(HEX2DEC(VLOOKUP('Rewards (Input)'!O38,'Reference Table'!$B$3:$D$6,3,FALSE))+'Rewards (Input)'!Q38))</f>
        <v>#N/A</v>
      </c>
      <c r="R39" s="35" t="e">
        <f>IF('Rewards (Input)'!P38="C",DEC2HEX(HEX2DEC(VLOOKUP('Rewards (Input)'!R38,'Reference Table'!$G$3:$H$317,2,FALSE))+HEX2DEC(VLOOKUP('Rewards (Input)'!Q38,'Reference Table'!$J$3:$K$29,2,FALSE)),4),DEC2HEX(HEX2DEC(VLOOKUP('Rewards (Input)'!P38,'Reference Table'!$B$3:$D$6,3,FALSE))+'Rewards (Input)'!R38))</f>
        <v>#N/A</v>
      </c>
      <c r="S39" s="35" t="str">
        <f>IF('Rewards (Input)'!Q38="C",DEC2HEX(HEX2DEC(VLOOKUP('Rewards (Input)'!S38,'Reference Table'!$G$3:$H$317,2,FALSE))+HEX2DEC(VLOOKUP('Rewards (Input)'!R38,'Reference Table'!$J$3:$K$29,2,FALSE)),4),DEC2HEX(HEX2DEC(VLOOKUP('Rewards (Input)'!Q38,'Reference Table'!$B$3:$D$6,3,FALSE))+'Rewards (Input)'!S38))</f>
        <v>4258</v>
      </c>
      <c r="T39" s="35" t="e">
        <f>IF('Rewards (Input)'!R38="C",DEC2HEX(HEX2DEC(VLOOKUP('Rewards (Input)'!T38,'Reference Table'!$G$3:$H$317,2,FALSE))+HEX2DEC(VLOOKUP('Rewards (Input)'!S38,'Reference Table'!$J$3:$K$29,2,FALSE)),4),DEC2HEX(HEX2DEC(VLOOKUP('Rewards (Input)'!R38,'Reference Table'!$B$3:$D$6,3,FALSE))+'Rewards (Input)'!T38))</f>
        <v>#N/A</v>
      </c>
      <c r="U39" s="35" t="e">
        <f>IF('Rewards (Input)'!S38="C",DEC2HEX(HEX2DEC(VLOOKUP('Rewards (Input)'!U38,'Reference Table'!$G$3:$H$317,2,FALSE))+HEX2DEC(VLOOKUP('Rewards (Input)'!T38,'Reference Table'!$J$3:$K$29,2,FALSE)),4),DEC2HEX(HEX2DEC(VLOOKUP('Rewards (Input)'!S38,'Reference Table'!$B$3:$D$6,3,FALSE))+'Rewards (Input)'!U38))</f>
        <v>#N/A</v>
      </c>
      <c r="V39" s="35" t="str">
        <f>IF('Rewards (Input)'!T38="C",DEC2HEX(HEX2DEC(VLOOKUP('Rewards (Input)'!V38,'Reference Table'!$G$3:$H$317,2,FALSE))+HEX2DEC(VLOOKUP('Rewards (Input)'!U38,'Reference Table'!$J$3:$K$29,2,FALSE)),4),DEC2HEX(HEX2DEC(VLOOKUP('Rewards (Input)'!T38,'Reference Table'!$B$3:$D$6,3,FALSE))+'Rewards (Input)'!V38))</f>
        <v>1412</v>
      </c>
      <c r="W39" s="35" t="e">
        <f>IF('Rewards (Input)'!U38="C",DEC2HEX(HEX2DEC(VLOOKUP('Rewards (Input)'!W38,'Reference Table'!$G$3:$H$317,2,FALSE))+HEX2DEC(VLOOKUP('Rewards (Input)'!V38,'Reference Table'!$J$3:$K$29,2,FALSE)),4),DEC2HEX(HEX2DEC(VLOOKUP('Rewards (Input)'!U38,'Reference Table'!$B$3:$D$6,3,FALSE))+'Rewards (Input)'!W38))</f>
        <v>#N/A</v>
      </c>
      <c r="X39" s="35" t="e">
        <f>IF('Rewards (Input)'!V38="C",DEC2HEX(HEX2DEC(VLOOKUP('Rewards (Input)'!X38,'Reference Table'!$G$3:$H$317,2,FALSE))+HEX2DEC(VLOOKUP('Rewards (Input)'!W38,'Reference Table'!$J$3:$K$29,2,FALSE)),4),DEC2HEX(HEX2DEC(VLOOKUP('Rewards (Input)'!V38,'Reference Table'!$B$3:$D$6,3,FALSE))+'Rewards (Input)'!X38))</f>
        <v>#N/A</v>
      </c>
      <c r="Y39" s="35" t="str">
        <f>IF('Rewards (Input)'!W38="C",DEC2HEX(HEX2DEC(VLOOKUP('Rewards (Input)'!Y38,'Reference Table'!$G$3:$H$317,2,FALSE))+HEX2DEC(VLOOKUP('Rewards (Input)'!X38,'Reference Table'!$J$3:$K$29,2,FALSE)),4),DEC2HEX(HEX2DEC(VLOOKUP('Rewards (Input)'!W38,'Reference Table'!$B$3:$D$6,3,FALSE))+'Rewards (Input)'!Y38))</f>
        <v>42EE</v>
      </c>
      <c r="Z39" s="35" t="e">
        <f>IF('Rewards (Input)'!X38="C",DEC2HEX(HEX2DEC(VLOOKUP('Rewards (Input)'!Z38,'Reference Table'!$G$3:$H$317,2,FALSE))+HEX2DEC(VLOOKUP('Rewards (Input)'!Y38,'Reference Table'!$J$3:$K$29,2,FALSE)),4),DEC2HEX(HEX2DEC(VLOOKUP('Rewards (Input)'!X38,'Reference Table'!$B$3:$D$6,3,FALSE))+'Rewards (Input)'!Z38))</f>
        <v>#N/A</v>
      </c>
      <c r="AA39" s="35" t="e">
        <f>IF('Rewards (Input)'!Y38="C",DEC2HEX(HEX2DEC(VLOOKUP('Rewards (Input)'!AA38,'Reference Table'!$G$3:$H$317,2,FALSE))+HEX2DEC(VLOOKUP('Rewards (Input)'!Z38,'Reference Table'!$J$3:$K$29,2,FALSE)),4),DEC2HEX(HEX2DEC(VLOOKUP('Rewards (Input)'!Y38,'Reference Table'!$B$3:$D$6,3,FALSE))+'Rewards (Input)'!AA38))</f>
        <v>#N/A</v>
      </c>
      <c r="AB39" s="35" t="str">
        <f>IF('Rewards (Input)'!Z38="C",DEC2HEX(HEX2DEC(VLOOKUP('Rewards (Input)'!AB38,'Reference Table'!$G$3:$H$317,2,FALSE))+HEX2DEC(VLOOKUP('Rewards (Input)'!AA38,'Reference Table'!$J$3:$K$29,2,FALSE)),4),DEC2HEX(HEX2DEC(VLOOKUP('Rewards (Input)'!Z38,'Reference Table'!$B$3:$D$6,3,FALSE))+'Rewards (Input)'!AB38))</f>
        <v>1212</v>
      </c>
      <c r="AC39" s="35" t="e">
        <f>IF('Rewards (Input)'!AA38="C",DEC2HEX(HEX2DEC(VLOOKUP('Rewards (Input)'!AC38,'Reference Table'!$G$3:$H$317,2,FALSE))+HEX2DEC(VLOOKUP('Rewards (Input)'!AB38,'Reference Table'!$J$3:$K$29,2,FALSE)),4),DEC2HEX(HEX2DEC(VLOOKUP('Rewards (Input)'!AA38,'Reference Table'!$B$3:$D$6,3,FALSE))+'Rewards (Input)'!AC38))</f>
        <v>#N/A</v>
      </c>
      <c r="AD39" s="35" t="e">
        <f>IF('Rewards (Input)'!AB38="C",DEC2HEX(HEX2DEC(VLOOKUP('Rewards (Input)'!AD38,'Reference Table'!$G$3:$H$317,2,FALSE))+HEX2DEC(VLOOKUP('Rewards (Input)'!AC38,'Reference Table'!$J$3:$K$29,2,FALSE)),4),DEC2HEX(HEX2DEC(VLOOKUP('Rewards (Input)'!AB38,'Reference Table'!$B$3:$D$6,3,FALSE))+'Rewards (Input)'!AD38))</f>
        <v>#N/A</v>
      </c>
      <c r="AE39" s="35" t="str">
        <f>IF('Rewards (Input)'!AC38="C",DEC2HEX(HEX2DEC(VLOOKUP('Rewards (Input)'!AE38,'Reference Table'!$G$3:$H$317,2,FALSE))+HEX2DEC(VLOOKUP('Rewards (Input)'!AD38,'Reference Table'!$J$3:$K$29,2,FALSE)),4),DEC2HEX(HEX2DEC(VLOOKUP('Rewards (Input)'!AC38,'Reference Table'!$B$3:$D$6,3,FALSE))+'Rewards (Input)'!AE38))</f>
        <v>1212</v>
      </c>
      <c r="AF39" s="35" t="e">
        <f>IF('Rewards (Input)'!AD38="C",DEC2HEX(HEX2DEC(VLOOKUP('Rewards (Input)'!AF38,'Reference Table'!$G$3:$H$317,2,FALSE))+HEX2DEC(VLOOKUP('Rewards (Input)'!AE38,'Reference Table'!$J$3:$K$29,2,FALSE)),4),DEC2HEX(HEX2DEC(VLOOKUP('Rewards (Input)'!AD38,'Reference Table'!$B$3:$D$6,3,FALSE))+'Rewards (Input)'!AF38))</f>
        <v>#N/A</v>
      </c>
      <c r="AG39" s="35" t="e">
        <f>IF('Rewards (Input)'!AE38="C",DEC2HEX(HEX2DEC(VLOOKUP('Rewards (Input)'!AG38,'Reference Table'!$G$3:$H$317,2,FALSE))+HEX2DEC(VLOOKUP('Rewards (Input)'!AF38,'Reference Table'!$J$3:$K$29,2,FALSE)),4),DEC2HEX(HEX2DEC(VLOOKUP('Rewards (Input)'!AE38,'Reference Table'!$B$3:$D$6,3,FALSE))+'Rewards (Input)'!AG38))</f>
        <v>#N/A</v>
      </c>
      <c r="AH39" s="35" t="str">
        <f>IF('Rewards (Input)'!AF38="C",DEC2HEX(HEX2DEC(VLOOKUP('Rewards (Input)'!AH38,'Reference Table'!$G$3:$H$317,2,FALSE))+HEX2DEC(VLOOKUP('Rewards (Input)'!AG38,'Reference Table'!$J$3:$K$29,2,FALSE)),4),DEC2HEX(HEX2DEC(VLOOKUP('Rewards (Input)'!AF38,'Reference Table'!$B$3:$D$6,3,FALSE))+'Rewards (Input)'!AH38))</f>
        <v>3412</v>
      </c>
      <c r="AI39" s="35" t="e">
        <f>IF('Rewards (Input)'!AG38="C",DEC2HEX(HEX2DEC(VLOOKUP('Rewards (Input)'!AI38,'Reference Table'!$G$3:$H$317,2,FALSE))+HEX2DEC(VLOOKUP('Rewards (Input)'!AH38,'Reference Table'!$J$3:$K$29,2,FALSE)),4),DEC2HEX(HEX2DEC(VLOOKUP('Rewards (Input)'!AG38,'Reference Table'!$B$3:$D$6,3,FALSE))+'Rewards (Input)'!AI38))</f>
        <v>#N/A</v>
      </c>
      <c r="AJ39" s="35" t="e">
        <f>IF('Rewards (Input)'!AH38="C",DEC2HEX(HEX2DEC(VLOOKUP('Rewards (Input)'!AJ38,'Reference Table'!$G$3:$H$317,2,FALSE))+HEX2DEC(VLOOKUP('Rewards (Input)'!AI38,'Reference Table'!$J$3:$K$29,2,FALSE)),4),DEC2HEX(HEX2DEC(VLOOKUP('Rewards (Input)'!AH38,'Reference Table'!$B$3:$D$6,3,FALSE))+'Rewards (Input)'!AJ38))</f>
        <v>#N/A</v>
      </c>
      <c r="AK39" s="35" t="str">
        <f>IF('Rewards (Input)'!AI38="C",DEC2HEX(HEX2DEC(VLOOKUP('Rewards (Input)'!AK38,'Reference Table'!$G$3:$H$317,2,FALSE))+HEX2DEC(VLOOKUP('Rewards (Input)'!AJ38,'Reference Table'!$J$3:$K$29,2,FALSE)),4),DEC2HEX(HEX2DEC(VLOOKUP('Rewards (Input)'!AI38,'Reference Table'!$B$3:$D$6,3,FALSE))+'Rewards (Input)'!AK38))</f>
        <v>3412</v>
      </c>
      <c r="AL39" s="35" t="e">
        <f>IF('Rewards (Input)'!AJ38="C",DEC2HEX(HEX2DEC(VLOOKUP('Rewards (Input)'!AL38,'Reference Table'!$G$3:$H$317,2,FALSE))+HEX2DEC(VLOOKUP('Rewards (Input)'!AK38,'Reference Table'!$J$3:$K$29,2,FALSE)),4),DEC2HEX(HEX2DEC(VLOOKUP('Rewards (Input)'!AJ38,'Reference Table'!$B$3:$D$6,3,FALSE))+'Rewards (Input)'!AL38))</f>
        <v>#N/A</v>
      </c>
      <c r="AM39" s="35" t="e">
        <f>IF('Rewards (Input)'!AK38="C",DEC2HEX(HEX2DEC(VLOOKUP('Rewards (Input)'!AM38,'Reference Table'!$G$3:$H$317,2,FALSE))+HEX2DEC(VLOOKUP('Rewards (Input)'!AL38,'Reference Table'!$J$3:$K$29,2,FALSE)),4),DEC2HEX(HEX2DEC(VLOOKUP('Rewards (Input)'!AK38,'Reference Table'!$B$3:$D$6,3,FALSE))+'Rewards (Input)'!AM38))</f>
        <v>#N/A</v>
      </c>
      <c r="AN39" s="35" t="str">
        <f>IF('Rewards (Input)'!AL38="C",DEC2HEX(HEX2DEC(VLOOKUP('Rewards (Input)'!AN38,'Reference Table'!$G$3:$H$317,2,FALSE))+HEX2DEC(VLOOKUP('Rewards (Input)'!AM38,'Reference Table'!$J$3:$K$29,2,FALSE)),4),DEC2HEX(HEX2DEC(VLOOKUP('Rewards (Input)'!AL38,'Reference Table'!$B$3:$D$6,3,FALSE))+'Rewards (Input)'!AN38))</f>
        <v>3412</v>
      </c>
      <c r="AO39" s="35" t="e">
        <f>IF('Rewards (Input)'!AM38="C",DEC2HEX(HEX2DEC(VLOOKUP('Rewards (Input)'!AO38,'Reference Table'!$G$3:$H$317,2,FALSE))+HEX2DEC(VLOOKUP('Rewards (Input)'!AN38,'Reference Table'!$J$3:$K$29,2,FALSE)),4),DEC2HEX(HEX2DEC(VLOOKUP('Rewards (Input)'!AM38,'Reference Table'!$B$3:$D$6,3,FALSE))+'Rewards (Input)'!AO38))</f>
        <v>#N/A</v>
      </c>
      <c r="AP39" s="35" t="e">
        <f>IF('Rewards (Input)'!AN38="C",DEC2HEX(HEX2DEC(VLOOKUP('Rewards (Input)'!AP38,'Reference Table'!$G$3:$H$317,2,FALSE))+HEX2DEC(VLOOKUP('Rewards (Input)'!AO38,'Reference Table'!$J$3:$K$29,2,FALSE)),4),DEC2HEX(HEX2DEC(VLOOKUP('Rewards (Input)'!AN38,'Reference Table'!$B$3:$D$6,3,FALSE))+'Rewards (Input)'!AP38))</f>
        <v>#N/A</v>
      </c>
      <c r="AQ39" s="35" t="str">
        <f>IF('Rewards (Input)'!AO38="C",DEC2HEX(HEX2DEC(VLOOKUP('Rewards (Input)'!AQ38,'Reference Table'!$G$3:$H$317,2,FALSE))+HEX2DEC(VLOOKUP('Rewards (Input)'!AP38,'Reference Table'!$J$3:$K$29,2,FALSE)),4),DEC2HEX(HEX2DEC(VLOOKUP('Rewards (Input)'!AO38,'Reference Table'!$B$3:$D$6,3,FALSE))+'Rewards (Input)'!AQ38))</f>
        <v>3412</v>
      </c>
      <c r="AR39" s="28" t="e">
        <f>IF('Rewards (Input)'!AP38="C",DEC2HEX(HEX2DEC(VLOOKUP('Rewards (Input)'!AR38,'Reference Table'!$G$3:$H$317,2,FALSE))+HEX2DEC(VLOOKUP('Rewards (Input)'!AQ38,'Reference Table'!$J$3:$K$29,2,FALSE)),4),DEC2HEX(HEX2DEC(VLOOKUP('Rewards (Input)'!AP38,'Reference Table'!$B$3:$D$6,3,FALSE))+'Rewards (Input)'!AR38))</f>
        <v>#N/A</v>
      </c>
      <c r="AS39" s="46" t="e">
        <f>IF('Rewards (Input)'!AQ38="C",DEC2HEX(HEX2DEC(VLOOKUP('Rewards (Input)'!AS38,'Reference Table'!$G$3:$H$317,2,FALSE))+HEX2DEC(VLOOKUP('Rewards (Input)'!AR38,'Reference Table'!$J$3:$K$29,2,FALSE)),4),DEC2HEX(HEX2DEC(VLOOKUP('Rewards (Input)'!AQ38,'Reference Table'!$B$3:$D$6,3,FALSE))+'Rewards (Input)'!AS38))</f>
        <v>#N/A</v>
      </c>
      <c r="AT39" s="24"/>
      <c r="AU39" s="35" t="str">
        <f>IF('Rewards (Input)'!AS38="C",DEC2HEX(HEX2DEC(VLOOKUP('Rewards (Input)'!AU38,'Reference Table'!$G$3:$H$317,2,FALSE))+HEX2DEC(VLOOKUP('Rewards (Input)'!AT38,'Reference Table'!$J$3:$K$29,2,FALSE)),4),DEC2HEX(HEX2DEC(VLOOKUP('Rewards (Input)'!AS38,'Reference Table'!$B$3:$D$6,3,FALSE))+'Rewards (Input)'!AU38))</f>
        <v>412C</v>
      </c>
      <c r="AV39" s="28" t="e">
        <f>IF('Rewards (Input)'!AT38="C",DEC2HEX(HEX2DEC(VLOOKUP('Rewards (Input)'!AV38,'Reference Table'!$G$3:$H$317,2,FALSE))+HEX2DEC(VLOOKUP('Rewards (Input)'!AU38,'Reference Table'!$J$3:$K$29,2,FALSE)),4),DEC2HEX(HEX2DEC(VLOOKUP('Rewards (Input)'!AT38,'Reference Table'!$B$3:$D$6,3,FALSE))+'Rewards (Input)'!AV38))</f>
        <v>#N/A</v>
      </c>
      <c r="AW39" s="35" t="e">
        <f>IF('Rewards (Input)'!AU38="C",DEC2HEX(HEX2DEC(VLOOKUP('Rewards (Input)'!AW38,'Reference Table'!$G$3:$H$317,2,FALSE))+HEX2DEC(VLOOKUP('Rewards (Input)'!AV38,'Reference Table'!$J$3:$K$29,2,FALSE)),4),DEC2HEX(HEX2DEC(VLOOKUP('Rewards (Input)'!AU38,'Reference Table'!$B$3:$D$6,3,FALSE))+'Rewards (Input)'!AW38))</f>
        <v>#N/A</v>
      </c>
      <c r="AX39" s="35" t="str">
        <f>IF('Rewards (Input)'!AV38="C",DEC2HEX(HEX2DEC(VLOOKUP('Rewards (Input)'!AX38,'Reference Table'!$G$3:$H$317,2,FALSE))+HEX2DEC(VLOOKUP('Rewards (Input)'!AW38,'Reference Table'!$J$3:$K$29,2,FALSE)),4),DEC2HEX(HEX2DEC(VLOOKUP('Rewards (Input)'!AV38,'Reference Table'!$B$3:$D$6,3,FALSE))+'Rewards (Input)'!AX38))</f>
        <v>8096</v>
      </c>
      <c r="AY39" s="35" t="e">
        <f>IF('Rewards (Input)'!AW38="C",DEC2HEX(HEX2DEC(VLOOKUP('Rewards (Input)'!AY38,'Reference Table'!$G$3:$H$317,2,FALSE))+HEX2DEC(VLOOKUP('Rewards (Input)'!AX38,'Reference Table'!$J$3:$K$29,2,FALSE)),4),DEC2HEX(HEX2DEC(VLOOKUP('Rewards (Input)'!AW38,'Reference Table'!$B$3:$D$6,3,FALSE))+'Rewards (Input)'!AY38))</f>
        <v>#N/A</v>
      </c>
      <c r="AZ39" s="35" t="e">
        <f>IF('Rewards (Input)'!AX38="C",DEC2HEX(HEX2DEC(VLOOKUP('Rewards (Input)'!AZ38,'Reference Table'!$G$3:$H$317,2,FALSE))+HEX2DEC(VLOOKUP('Rewards (Input)'!AY38,'Reference Table'!$J$3:$K$29,2,FALSE)),4),DEC2HEX(HEX2DEC(VLOOKUP('Rewards (Input)'!AX38,'Reference Table'!$B$3:$D$6,3,FALSE))+'Rewards (Input)'!AZ38))</f>
        <v>#N/A</v>
      </c>
      <c r="BA39" s="35" t="str">
        <f>IF('Rewards (Input)'!AY38="C",DEC2HEX(HEX2DEC(VLOOKUP('Rewards (Input)'!BA38,'Reference Table'!$G$3:$H$317,2,FALSE))+HEX2DEC(VLOOKUP('Rewards (Input)'!AZ38,'Reference Table'!$J$3:$K$29,2,FALSE)),4),DEC2HEX(HEX2DEC(VLOOKUP('Rewards (Input)'!AY38,'Reference Table'!$B$3:$D$6,3,FALSE))+'Rewards (Input)'!BA38))</f>
        <v>1012</v>
      </c>
      <c r="BB39" s="35" t="e">
        <f>IF('Rewards (Input)'!AZ38="C",DEC2HEX(HEX2DEC(VLOOKUP('Rewards (Input)'!BB38,'Reference Table'!$G$3:$H$317,2,FALSE))+HEX2DEC(VLOOKUP('Rewards (Input)'!BA38,'Reference Table'!$J$3:$K$29,2,FALSE)),4),DEC2HEX(HEX2DEC(VLOOKUP('Rewards (Input)'!AZ38,'Reference Table'!$B$3:$D$6,3,FALSE))+'Rewards (Input)'!BB38))</f>
        <v>#N/A</v>
      </c>
      <c r="BC39" s="35" t="e">
        <f>IF('Rewards (Input)'!BA38="C",DEC2HEX(HEX2DEC(VLOOKUP('Rewards (Input)'!BC38,'Reference Table'!$G$3:$H$317,2,FALSE))+HEX2DEC(VLOOKUP('Rewards (Input)'!BB38,'Reference Table'!$J$3:$K$29,2,FALSE)),4),DEC2HEX(HEX2DEC(VLOOKUP('Rewards (Input)'!BA38,'Reference Table'!$B$3:$D$6,3,FALSE))+'Rewards (Input)'!BC38))</f>
        <v>#N/A</v>
      </c>
      <c r="BD39" s="35" t="str">
        <f>IF('Rewards (Input)'!BB38="C",DEC2HEX(HEX2DEC(VLOOKUP('Rewards (Input)'!BD38,'Reference Table'!$G$3:$H$317,2,FALSE))+HEX2DEC(VLOOKUP('Rewards (Input)'!BC38,'Reference Table'!$J$3:$K$29,2,FALSE)),4),DEC2HEX(HEX2DEC(VLOOKUP('Rewards (Input)'!BB38,'Reference Table'!$B$3:$D$6,3,FALSE))+'Rewards (Input)'!BD38))</f>
        <v>80C8</v>
      </c>
      <c r="BE39" s="35" t="e">
        <f>IF('Rewards (Input)'!BC38="C",DEC2HEX(HEX2DEC(VLOOKUP('Rewards (Input)'!BE38,'Reference Table'!$G$3:$H$317,2,FALSE))+HEX2DEC(VLOOKUP('Rewards (Input)'!BD38,'Reference Table'!$J$3:$K$29,2,FALSE)),4),DEC2HEX(HEX2DEC(VLOOKUP('Rewards (Input)'!BC38,'Reference Table'!$B$3:$D$6,3,FALSE))+'Rewards (Input)'!BE38))</f>
        <v>#N/A</v>
      </c>
      <c r="BF39" s="35" t="e">
        <f>IF('Rewards (Input)'!BD38="C",DEC2HEX(HEX2DEC(VLOOKUP('Rewards (Input)'!BF38,'Reference Table'!$G$3:$H$317,2,FALSE))+HEX2DEC(VLOOKUP('Rewards (Input)'!BE38,'Reference Table'!$J$3:$K$29,2,FALSE)),4),DEC2HEX(HEX2DEC(VLOOKUP('Rewards (Input)'!BD38,'Reference Table'!$B$3:$D$6,3,FALSE))+'Rewards (Input)'!BF38))</f>
        <v>#N/A</v>
      </c>
      <c r="BG39" s="35" t="str">
        <f>IF('Rewards (Input)'!BE38="C",DEC2HEX(HEX2DEC(VLOOKUP('Rewards (Input)'!BG38,'Reference Table'!$G$3:$H$317,2,FALSE))+HEX2DEC(VLOOKUP('Rewards (Input)'!BF38,'Reference Table'!$J$3:$K$29,2,FALSE)),4),DEC2HEX(HEX2DEC(VLOOKUP('Rewards (Input)'!BE38,'Reference Table'!$B$3:$D$6,3,FALSE))+'Rewards (Input)'!BG38))</f>
        <v>0A12</v>
      </c>
      <c r="BH39" s="35" t="e">
        <f>IF('Rewards (Input)'!BF38="C",DEC2HEX(HEX2DEC(VLOOKUP('Rewards (Input)'!BH38,'Reference Table'!$G$3:$H$317,2,FALSE))+HEX2DEC(VLOOKUP('Rewards (Input)'!BG38,'Reference Table'!$J$3:$K$29,2,FALSE)),4),DEC2HEX(HEX2DEC(VLOOKUP('Rewards (Input)'!BF38,'Reference Table'!$B$3:$D$6,3,FALSE))+'Rewards (Input)'!BH38))</f>
        <v>#N/A</v>
      </c>
      <c r="BI39" s="35" t="e">
        <f>IF('Rewards (Input)'!BG38="C",DEC2HEX(HEX2DEC(VLOOKUP('Rewards (Input)'!BI38,'Reference Table'!$G$3:$H$317,2,FALSE))+HEX2DEC(VLOOKUP('Rewards (Input)'!BH38,'Reference Table'!$J$3:$K$29,2,FALSE)),4),DEC2HEX(HEX2DEC(VLOOKUP('Rewards (Input)'!BG38,'Reference Table'!$B$3:$D$6,3,FALSE))+'Rewards (Input)'!BI38))</f>
        <v>#N/A</v>
      </c>
      <c r="BJ39" s="35" t="str">
        <f>IF('Rewards (Input)'!BH38="C",DEC2HEX(HEX2DEC(VLOOKUP('Rewards (Input)'!BJ38,'Reference Table'!$G$3:$H$317,2,FALSE))+HEX2DEC(VLOOKUP('Rewards (Input)'!BI38,'Reference Table'!$J$3:$K$29,2,FALSE)),4),DEC2HEX(HEX2DEC(VLOOKUP('Rewards (Input)'!BH38,'Reference Table'!$B$3:$D$6,3,FALSE))+'Rewards (Input)'!BJ38))</f>
        <v>812C</v>
      </c>
      <c r="BK39" s="35" t="e">
        <f>IF('Rewards (Input)'!BI38="C",DEC2HEX(HEX2DEC(VLOOKUP('Rewards (Input)'!BK38,'Reference Table'!$G$3:$H$317,2,FALSE))+HEX2DEC(VLOOKUP('Rewards (Input)'!BJ38,'Reference Table'!$J$3:$K$29,2,FALSE)),4),DEC2HEX(HEX2DEC(VLOOKUP('Rewards (Input)'!BI38,'Reference Table'!$B$3:$D$6,3,FALSE))+'Rewards (Input)'!BK38))</f>
        <v>#N/A</v>
      </c>
      <c r="BL39" s="35" t="e">
        <f>IF('Rewards (Input)'!BJ38="C",DEC2HEX(HEX2DEC(VLOOKUP('Rewards (Input)'!BL38,'Reference Table'!$G$3:$H$317,2,FALSE))+HEX2DEC(VLOOKUP('Rewards (Input)'!BK38,'Reference Table'!$J$3:$K$29,2,FALSE)),4),DEC2HEX(HEX2DEC(VLOOKUP('Rewards (Input)'!BJ38,'Reference Table'!$B$3:$D$6,3,FALSE))+'Rewards (Input)'!BL38))</f>
        <v>#N/A</v>
      </c>
      <c r="BM39" s="35" t="str">
        <f>IF('Rewards (Input)'!BK38="C",DEC2HEX(HEX2DEC(VLOOKUP('Rewards (Input)'!BM38,'Reference Table'!$G$3:$H$317,2,FALSE))+HEX2DEC(VLOOKUP('Rewards (Input)'!BL38,'Reference Table'!$J$3:$K$29,2,FALSE)),4),DEC2HEX(HEX2DEC(VLOOKUP('Rewards (Input)'!BK38,'Reference Table'!$B$3:$D$6,3,FALSE))+'Rewards (Input)'!BM38))</f>
        <v>1412</v>
      </c>
      <c r="BN39" s="35" t="e">
        <f>IF('Rewards (Input)'!BL38="C",DEC2HEX(HEX2DEC(VLOOKUP('Rewards (Input)'!BN38,'Reference Table'!$G$3:$H$317,2,FALSE))+HEX2DEC(VLOOKUP('Rewards (Input)'!BM38,'Reference Table'!$J$3:$K$29,2,FALSE)),4),DEC2HEX(HEX2DEC(VLOOKUP('Rewards (Input)'!BL38,'Reference Table'!$B$3:$D$6,3,FALSE))+'Rewards (Input)'!BN38))</f>
        <v>#N/A</v>
      </c>
      <c r="BO39" s="35" t="e">
        <f>IF('Rewards (Input)'!BM38="C",DEC2HEX(HEX2DEC(VLOOKUP('Rewards (Input)'!BO38,'Reference Table'!$G$3:$H$317,2,FALSE))+HEX2DEC(VLOOKUP('Rewards (Input)'!BN38,'Reference Table'!$J$3:$K$29,2,FALSE)),4),DEC2HEX(HEX2DEC(VLOOKUP('Rewards (Input)'!BM38,'Reference Table'!$B$3:$D$6,3,FALSE))+'Rewards (Input)'!BO38))</f>
        <v>#N/A</v>
      </c>
      <c r="BP39" s="35" t="str">
        <f>IF('Rewards (Input)'!BN38="C",DEC2HEX(HEX2DEC(VLOOKUP('Rewards (Input)'!BP38,'Reference Table'!$G$3:$H$317,2,FALSE))+HEX2DEC(VLOOKUP('Rewards (Input)'!BO38,'Reference Table'!$J$3:$K$29,2,FALSE)),4),DEC2HEX(HEX2DEC(VLOOKUP('Rewards (Input)'!BN38,'Reference Table'!$B$3:$D$6,3,FALSE))+'Rewards (Input)'!BP38))</f>
        <v>815E</v>
      </c>
      <c r="BQ39" s="35" t="e">
        <f>IF('Rewards (Input)'!BO38="C",DEC2HEX(HEX2DEC(VLOOKUP('Rewards (Input)'!BQ38,'Reference Table'!$G$3:$H$317,2,FALSE))+HEX2DEC(VLOOKUP('Rewards (Input)'!BP38,'Reference Table'!$J$3:$K$29,2,FALSE)),4),DEC2HEX(HEX2DEC(VLOOKUP('Rewards (Input)'!BO38,'Reference Table'!$B$3:$D$6,3,FALSE))+'Rewards (Input)'!BQ38))</f>
        <v>#N/A</v>
      </c>
      <c r="BR39" s="35" t="e">
        <f>IF('Rewards (Input)'!BP38="C",DEC2HEX(HEX2DEC(VLOOKUP('Rewards (Input)'!BR38,'Reference Table'!$G$3:$H$317,2,FALSE))+HEX2DEC(VLOOKUP('Rewards (Input)'!BQ38,'Reference Table'!$J$3:$K$29,2,FALSE)),4),DEC2HEX(HEX2DEC(VLOOKUP('Rewards (Input)'!BP38,'Reference Table'!$B$3:$D$6,3,FALSE))+'Rewards (Input)'!BR38))</f>
        <v>#N/A</v>
      </c>
      <c r="BS39" s="35" t="str">
        <f>IF('Rewards (Input)'!BQ38="C",DEC2HEX(HEX2DEC(VLOOKUP('Rewards (Input)'!BS38,'Reference Table'!$G$3:$H$317,2,FALSE))+HEX2DEC(VLOOKUP('Rewards (Input)'!BR38,'Reference Table'!$J$3:$K$29,2,FALSE)),4),DEC2HEX(HEX2DEC(VLOOKUP('Rewards (Input)'!BQ38,'Reference Table'!$B$3:$D$6,3,FALSE))+'Rewards (Input)'!BS38))</f>
        <v>1212</v>
      </c>
      <c r="BT39" s="35" t="e">
        <f>IF('Rewards (Input)'!BR38="C",DEC2HEX(HEX2DEC(VLOOKUP('Rewards (Input)'!BT38,'Reference Table'!$G$3:$H$317,2,FALSE))+HEX2DEC(VLOOKUP('Rewards (Input)'!BS38,'Reference Table'!$J$3:$K$29,2,FALSE)),4),DEC2HEX(HEX2DEC(VLOOKUP('Rewards (Input)'!BR38,'Reference Table'!$B$3:$D$6,3,FALSE))+'Rewards (Input)'!BT38))</f>
        <v>#N/A</v>
      </c>
      <c r="BU39" s="35" t="e">
        <f>IF('Rewards (Input)'!BS38="C",DEC2HEX(HEX2DEC(VLOOKUP('Rewards (Input)'!BU38,'Reference Table'!$G$3:$H$317,2,FALSE))+HEX2DEC(VLOOKUP('Rewards (Input)'!BT38,'Reference Table'!$J$3:$K$29,2,FALSE)),4),DEC2HEX(HEX2DEC(VLOOKUP('Rewards (Input)'!BS38,'Reference Table'!$B$3:$D$6,3,FALSE))+'Rewards (Input)'!BU38))</f>
        <v>#N/A</v>
      </c>
      <c r="BV39" s="35" t="str">
        <f>IF('Rewards (Input)'!BT38="C",DEC2HEX(HEX2DEC(VLOOKUP('Rewards (Input)'!BV38,'Reference Table'!$G$3:$H$317,2,FALSE))+HEX2DEC(VLOOKUP('Rewards (Input)'!BU38,'Reference Table'!$J$3:$K$29,2,FALSE)),4),DEC2HEX(HEX2DEC(VLOOKUP('Rewards (Input)'!BT38,'Reference Table'!$B$3:$D$6,3,FALSE))+'Rewards (Input)'!BV38))</f>
        <v>8000</v>
      </c>
      <c r="BW39" s="35" t="e">
        <f>IF('Rewards (Input)'!BU38="C",DEC2HEX(HEX2DEC(VLOOKUP('Rewards (Input)'!BW38,'Reference Table'!$G$3:$H$317,2,FALSE))+HEX2DEC(VLOOKUP('Rewards (Input)'!BV38,'Reference Table'!$J$3:$K$29,2,FALSE)),4),DEC2HEX(HEX2DEC(VLOOKUP('Rewards (Input)'!BU38,'Reference Table'!$B$3:$D$6,3,FALSE))+'Rewards (Input)'!BW38))</f>
        <v>#N/A</v>
      </c>
      <c r="BX39" s="35" t="e">
        <f>IF('Rewards (Input)'!BV38="C",DEC2HEX(HEX2DEC(VLOOKUP('Rewards (Input)'!BX38,'Reference Table'!$G$3:$H$317,2,FALSE))+HEX2DEC(VLOOKUP('Rewards (Input)'!BW38,'Reference Table'!$J$3:$K$29,2,FALSE)),4),DEC2HEX(HEX2DEC(VLOOKUP('Rewards (Input)'!BV38,'Reference Table'!$B$3:$D$6,3,FALSE))+'Rewards (Input)'!BX38))</f>
        <v>#N/A</v>
      </c>
      <c r="BY39" s="35" t="str">
        <f>IF('Rewards (Input)'!BW38="C",DEC2HEX(HEX2DEC(VLOOKUP('Rewards (Input)'!BY38,'Reference Table'!$G$3:$H$317,2,FALSE))+HEX2DEC(VLOOKUP('Rewards (Input)'!BX38,'Reference Table'!$J$3:$K$29,2,FALSE)),4),DEC2HEX(HEX2DEC(VLOOKUP('Rewards (Input)'!BW38,'Reference Table'!$B$3:$D$6,3,FALSE))+'Rewards (Input)'!BY38))</f>
        <v>3412</v>
      </c>
      <c r="BZ39" s="35" t="e">
        <f>IF('Rewards (Input)'!BX38="C",DEC2HEX(HEX2DEC(VLOOKUP('Rewards (Input)'!BZ38,'Reference Table'!$G$3:$H$317,2,FALSE))+HEX2DEC(VLOOKUP('Rewards (Input)'!BY38,'Reference Table'!$J$3:$K$29,2,FALSE)),4),DEC2HEX(HEX2DEC(VLOOKUP('Rewards (Input)'!BX38,'Reference Table'!$B$3:$D$6,3,FALSE))+'Rewards (Input)'!BZ38))</f>
        <v>#N/A</v>
      </c>
      <c r="CA39" s="35" t="e">
        <f>IF('Rewards (Input)'!BY38="C",DEC2HEX(HEX2DEC(VLOOKUP('Rewards (Input)'!CA38,'Reference Table'!$G$3:$H$317,2,FALSE))+HEX2DEC(VLOOKUP('Rewards (Input)'!BZ38,'Reference Table'!$J$3:$K$29,2,FALSE)),4),DEC2HEX(HEX2DEC(VLOOKUP('Rewards (Input)'!BY38,'Reference Table'!$B$3:$D$6,3,FALSE))+'Rewards (Input)'!CA38))</f>
        <v>#N/A</v>
      </c>
      <c r="CB39" s="35" t="str">
        <f>IF('Rewards (Input)'!BZ38="C",DEC2HEX(HEX2DEC(VLOOKUP('Rewards (Input)'!CB38,'Reference Table'!$G$3:$H$317,2,FALSE))+HEX2DEC(VLOOKUP('Rewards (Input)'!CA38,'Reference Table'!$J$3:$K$29,2,FALSE)),4),DEC2HEX(HEX2DEC(VLOOKUP('Rewards (Input)'!BZ38,'Reference Table'!$B$3:$D$6,3,FALSE))+'Rewards (Input)'!CB38))</f>
        <v>3412</v>
      </c>
      <c r="CC39" s="35" t="e">
        <f>IF('Rewards (Input)'!CA38="C",DEC2HEX(HEX2DEC(VLOOKUP('Rewards (Input)'!CC38,'Reference Table'!$G$3:$H$317,2,FALSE))+HEX2DEC(VLOOKUP('Rewards (Input)'!CB38,'Reference Table'!$J$3:$K$29,2,FALSE)),4),DEC2HEX(HEX2DEC(VLOOKUP('Rewards (Input)'!CA38,'Reference Table'!$B$3:$D$6,3,FALSE))+'Rewards (Input)'!CC38))</f>
        <v>#N/A</v>
      </c>
      <c r="CD39" s="35" t="e">
        <f>IF('Rewards (Input)'!CB38="C",DEC2HEX(HEX2DEC(VLOOKUP('Rewards (Input)'!CD38,'Reference Table'!$G$3:$H$317,2,FALSE))+HEX2DEC(VLOOKUP('Rewards (Input)'!CC38,'Reference Table'!$J$3:$K$29,2,FALSE)),4),DEC2HEX(HEX2DEC(VLOOKUP('Rewards (Input)'!CB38,'Reference Table'!$B$3:$D$6,3,FALSE))+'Rewards (Input)'!CD38))</f>
        <v>#N/A</v>
      </c>
      <c r="CE39" s="35" t="str">
        <f>IF('Rewards (Input)'!CC38="C",DEC2HEX(HEX2DEC(VLOOKUP('Rewards (Input)'!CE38,'Reference Table'!$G$3:$H$317,2,FALSE))+HEX2DEC(VLOOKUP('Rewards (Input)'!CD38,'Reference Table'!$J$3:$K$29,2,FALSE)),4),DEC2HEX(HEX2DEC(VLOOKUP('Rewards (Input)'!CC38,'Reference Table'!$B$3:$D$6,3,FALSE))+'Rewards (Input)'!CE38))</f>
        <v>3412</v>
      </c>
      <c r="CF39" s="35" t="e">
        <f>IF('Rewards (Input)'!CD38="C",DEC2HEX(HEX2DEC(VLOOKUP('Rewards (Input)'!CF38,'Reference Table'!$G$3:$H$317,2,FALSE))+HEX2DEC(VLOOKUP('Rewards (Input)'!CE38,'Reference Table'!$J$3:$K$29,2,FALSE)),4),DEC2HEX(HEX2DEC(VLOOKUP('Rewards (Input)'!CD38,'Reference Table'!$B$3:$D$6,3,FALSE))+'Rewards (Input)'!CF38))</f>
        <v>#N/A</v>
      </c>
      <c r="CG39" s="35" t="e">
        <f>IF('Rewards (Input)'!CE38="C",DEC2HEX(HEX2DEC(VLOOKUP('Rewards (Input)'!CG38,'Reference Table'!$G$3:$H$317,2,FALSE))+HEX2DEC(VLOOKUP('Rewards (Input)'!CF38,'Reference Table'!$J$3:$K$29,2,FALSE)),4),DEC2HEX(HEX2DEC(VLOOKUP('Rewards (Input)'!CE38,'Reference Table'!$B$3:$D$6,3,FALSE))+'Rewards (Input)'!CG38))</f>
        <v>#N/A</v>
      </c>
      <c r="CH39" s="35" t="str">
        <f>IF('Rewards (Input)'!CF38="C",DEC2HEX(HEX2DEC(VLOOKUP('Rewards (Input)'!CH38,'Reference Table'!$G$3:$H$317,2,FALSE))+HEX2DEC(VLOOKUP('Rewards (Input)'!CG38,'Reference Table'!$J$3:$K$29,2,FALSE)),4),DEC2HEX(HEX2DEC(VLOOKUP('Rewards (Input)'!CF38,'Reference Table'!$B$3:$D$6,3,FALSE))+'Rewards (Input)'!CH38))</f>
        <v>3412</v>
      </c>
      <c r="CI39" s="28"/>
    </row>
    <row r="40" spans="1:87">
      <c r="A40" s="25" t="str">
        <f t="shared" si="0"/>
        <v>23</v>
      </c>
      <c r="B40" s="25" t="s">
        <v>76</v>
      </c>
      <c r="C40" s="37" t="str">
        <f t="shared" si="1"/>
        <v>16850</v>
      </c>
      <c r="D40" s="35" t="str">
        <f>IF('Rewards (Input)'!B39="C",DEC2HEX(HEX2DEC(VLOOKUP('Rewards (Input)'!D39,'Reference Table'!$G$3:$H$317,2,FALSE))+HEX2DEC(VLOOKUP('Rewards (Input)'!C39,'Reference Table'!$J$3:$K$29,2,FALSE)),4),DEC2HEX(HEX2DEC(VLOOKUP('Rewards (Input)'!B39,'Reference Table'!$B$3:$D$6,3,FALSE))+'Rewards (Input)'!D39))</f>
        <v>4190</v>
      </c>
      <c r="E40" s="35" t="e">
        <f>IF('Rewards (Input)'!C39="C",DEC2HEX(HEX2DEC(VLOOKUP('Rewards (Input)'!E39,'Reference Table'!$G$3:$H$317,2,FALSE))+HEX2DEC(VLOOKUP('Rewards (Input)'!D39,'Reference Table'!$J$3:$K$29,2,FALSE)),4),DEC2HEX(HEX2DEC(VLOOKUP('Rewards (Input)'!C39,'Reference Table'!$B$3:$D$6,3,FALSE))+'Rewards (Input)'!E39))</f>
        <v>#N/A</v>
      </c>
      <c r="F40" s="35" t="e">
        <f>IF('Rewards (Input)'!D39="C",DEC2HEX(HEX2DEC(VLOOKUP('Rewards (Input)'!F39,'Reference Table'!$G$3:$H$317,2,FALSE))+HEX2DEC(VLOOKUP('Rewards (Input)'!E39,'Reference Table'!$J$3:$K$29,2,FALSE)),4),DEC2HEX(HEX2DEC(VLOOKUP('Rewards (Input)'!D39,'Reference Table'!$B$3:$D$6,3,FALSE))+'Rewards (Input)'!F39))</f>
        <v>#N/A</v>
      </c>
      <c r="G40" s="35" t="str">
        <f>IF('Rewards (Input)'!E39="C",DEC2HEX(HEX2DEC(VLOOKUP('Rewards (Input)'!G39,'Reference Table'!$G$3:$H$317,2,FALSE))+HEX2DEC(VLOOKUP('Rewards (Input)'!F39,'Reference Table'!$J$3:$K$29,2,FALSE)),4),DEC2HEX(HEX2DEC(VLOOKUP('Rewards (Input)'!E39,'Reference Table'!$B$3:$D$6,3,FALSE))+'Rewards (Input)'!G39))</f>
        <v>4190</v>
      </c>
      <c r="H40" s="35" t="e">
        <f>IF('Rewards (Input)'!F39="C",DEC2HEX(HEX2DEC(VLOOKUP('Rewards (Input)'!H39,'Reference Table'!$G$3:$H$317,2,FALSE))+HEX2DEC(VLOOKUP('Rewards (Input)'!G39,'Reference Table'!$J$3:$K$29,2,FALSE)),4),DEC2HEX(HEX2DEC(VLOOKUP('Rewards (Input)'!F39,'Reference Table'!$B$3:$D$6,3,FALSE))+'Rewards (Input)'!H39))</f>
        <v>#N/A</v>
      </c>
      <c r="I40" s="35" t="e">
        <f>IF('Rewards (Input)'!G39="C",DEC2HEX(HEX2DEC(VLOOKUP('Rewards (Input)'!I39,'Reference Table'!$G$3:$H$317,2,FALSE))+HEX2DEC(VLOOKUP('Rewards (Input)'!H39,'Reference Table'!$J$3:$K$29,2,FALSE)),4),DEC2HEX(HEX2DEC(VLOOKUP('Rewards (Input)'!G39,'Reference Table'!$B$3:$D$6,3,FALSE))+'Rewards (Input)'!I39))</f>
        <v>#N/A</v>
      </c>
      <c r="J40" s="35" t="str">
        <f>IF('Rewards (Input)'!H39="C",DEC2HEX(HEX2DEC(VLOOKUP('Rewards (Input)'!J39,'Reference Table'!$G$3:$H$317,2,FALSE))+HEX2DEC(VLOOKUP('Rewards (Input)'!I39,'Reference Table'!$J$3:$K$29,2,FALSE)),4),DEC2HEX(HEX2DEC(VLOOKUP('Rewards (Input)'!H39,'Reference Table'!$B$3:$D$6,3,FALSE))+'Rewards (Input)'!J39))</f>
        <v>2613</v>
      </c>
      <c r="K40" s="35" t="e">
        <f>IF('Rewards (Input)'!I39="C",DEC2HEX(HEX2DEC(VLOOKUP('Rewards (Input)'!K39,'Reference Table'!$G$3:$H$317,2,FALSE))+HEX2DEC(VLOOKUP('Rewards (Input)'!J39,'Reference Table'!$J$3:$K$29,2,FALSE)),4),DEC2HEX(HEX2DEC(VLOOKUP('Rewards (Input)'!I39,'Reference Table'!$B$3:$D$6,3,FALSE))+'Rewards (Input)'!K39))</f>
        <v>#N/A</v>
      </c>
      <c r="L40" s="35" t="e">
        <f>IF('Rewards (Input)'!J39="C",DEC2HEX(HEX2DEC(VLOOKUP('Rewards (Input)'!L39,'Reference Table'!$G$3:$H$317,2,FALSE))+HEX2DEC(VLOOKUP('Rewards (Input)'!K39,'Reference Table'!$J$3:$K$29,2,FALSE)),4),DEC2HEX(HEX2DEC(VLOOKUP('Rewards (Input)'!J39,'Reference Table'!$B$3:$D$6,3,FALSE))+'Rewards (Input)'!L39))</f>
        <v>#N/A</v>
      </c>
      <c r="M40" s="35" t="str">
        <f>IF('Rewards (Input)'!K39="C",DEC2HEX(HEX2DEC(VLOOKUP('Rewards (Input)'!M39,'Reference Table'!$G$3:$H$317,2,FALSE))+HEX2DEC(VLOOKUP('Rewards (Input)'!L39,'Reference Table'!$J$3:$K$29,2,FALSE)),4),DEC2HEX(HEX2DEC(VLOOKUP('Rewards (Input)'!K39,'Reference Table'!$B$3:$D$6,3,FALSE))+'Rewards (Input)'!M39))</f>
        <v>4258</v>
      </c>
      <c r="N40" s="35" t="e">
        <f>IF('Rewards (Input)'!L39="C",DEC2HEX(HEX2DEC(VLOOKUP('Rewards (Input)'!N39,'Reference Table'!$G$3:$H$317,2,FALSE))+HEX2DEC(VLOOKUP('Rewards (Input)'!M39,'Reference Table'!$J$3:$K$29,2,FALSE)),4),DEC2HEX(HEX2DEC(VLOOKUP('Rewards (Input)'!L39,'Reference Table'!$B$3:$D$6,3,FALSE))+'Rewards (Input)'!N39))</f>
        <v>#N/A</v>
      </c>
      <c r="O40" s="35" t="e">
        <f>IF('Rewards (Input)'!M39="C",DEC2HEX(HEX2DEC(VLOOKUP('Rewards (Input)'!O39,'Reference Table'!$G$3:$H$317,2,FALSE))+HEX2DEC(VLOOKUP('Rewards (Input)'!N39,'Reference Table'!$J$3:$K$29,2,FALSE)),4),DEC2HEX(HEX2DEC(VLOOKUP('Rewards (Input)'!M39,'Reference Table'!$B$3:$D$6,3,FALSE))+'Rewards (Input)'!O39))</f>
        <v>#N/A</v>
      </c>
      <c r="P40" s="35" t="str">
        <f>IF('Rewards (Input)'!N39="C",DEC2HEX(HEX2DEC(VLOOKUP('Rewards (Input)'!P39,'Reference Table'!$G$3:$H$317,2,FALSE))+HEX2DEC(VLOOKUP('Rewards (Input)'!O39,'Reference Table'!$J$3:$K$29,2,FALSE)),4),DEC2HEX(HEX2DEC(VLOOKUP('Rewards (Input)'!N39,'Reference Table'!$B$3:$D$6,3,FALSE))+'Rewards (Input)'!P39))</f>
        <v>0413</v>
      </c>
      <c r="Q40" s="35" t="e">
        <f>IF('Rewards (Input)'!O39="C",DEC2HEX(HEX2DEC(VLOOKUP('Rewards (Input)'!Q39,'Reference Table'!$G$3:$H$317,2,FALSE))+HEX2DEC(VLOOKUP('Rewards (Input)'!P39,'Reference Table'!$J$3:$K$29,2,FALSE)),4),DEC2HEX(HEX2DEC(VLOOKUP('Rewards (Input)'!O39,'Reference Table'!$B$3:$D$6,3,FALSE))+'Rewards (Input)'!Q39))</f>
        <v>#N/A</v>
      </c>
      <c r="R40" s="35" t="e">
        <f>IF('Rewards (Input)'!P39="C",DEC2HEX(HEX2DEC(VLOOKUP('Rewards (Input)'!R39,'Reference Table'!$G$3:$H$317,2,FALSE))+HEX2DEC(VLOOKUP('Rewards (Input)'!Q39,'Reference Table'!$J$3:$K$29,2,FALSE)),4),DEC2HEX(HEX2DEC(VLOOKUP('Rewards (Input)'!P39,'Reference Table'!$B$3:$D$6,3,FALSE))+'Rewards (Input)'!R39))</f>
        <v>#N/A</v>
      </c>
      <c r="S40" s="35" t="str">
        <f>IF('Rewards (Input)'!Q39="C",DEC2HEX(HEX2DEC(VLOOKUP('Rewards (Input)'!S39,'Reference Table'!$G$3:$H$317,2,FALSE))+HEX2DEC(VLOOKUP('Rewards (Input)'!R39,'Reference Table'!$J$3:$K$29,2,FALSE)),4),DEC2HEX(HEX2DEC(VLOOKUP('Rewards (Input)'!Q39,'Reference Table'!$B$3:$D$6,3,FALSE))+'Rewards (Input)'!S39))</f>
        <v>4320</v>
      </c>
      <c r="T40" s="35" t="e">
        <f>IF('Rewards (Input)'!R39="C",DEC2HEX(HEX2DEC(VLOOKUP('Rewards (Input)'!T39,'Reference Table'!$G$3:$H$317,2,FALSE))+HEX2DEC(VLOOKUP('Rewards (Input)'!S39,'Reference Table'!$J$3:$K$29,2,FALSE)),4),DEC2HEX(HEX2DEC(VLOOKUP('Rewards (Input)'!R39,'Reference Table'!$B$3:$D$6,3,FALSE))+'Rewards (Input)'!T39))</f>
        <v>#N/A</v>
      </c>
      <c r="U40" s="35" t="e">
        <f>IF('Rewards (Input)'!S39="C",DEC2HEX(HEX2DEC(VLOOKUP('Rewards (Input)'!U39,'Reference Table'!$G$3:$H$317,2,FALSE))+HEX2DEC(VLOOKUP('Rewards (Input)'!T39,'Reference Table'!$J$3:$K$29,2,FALSE)),4),DEC2HEX(HEX2DEC(VLOOKUP('Rewards (Input)'!S39,'Reference Table'!$B$3:$D$6,3,FALSE))+'Rewards (Input)'!U39))</f>
        <v>#N/A</v>
      </c>
      <c r="V40" s="35" t="str">
        <f>IF('Rewards (Input)'!T39="C",DEC2HEX(HEX2DEC(VLOOKUP('Rewards (Input)'!V39,'Reference Table'!$G$3:$H$317,2,FALSE))+HEX2DEC(VLOOKUP('Rewards (Input)'!U39,'Reference Table'!$J$3:$K$29,2,FALSE)),4),DEC2HEX(HEX2DEC(VLOOKUP('Rewards (Input)'!T39,'Reference Table'!$B$3:$D$6,3,FALSE))+'Rewards (Input)'!V39))</f>
        <v>1613</v>
      </c>
      <c r="W40" s="35" t="e">
        <f>IF('Rewards (Input)'!U39="C",DEC2HEX(HEX2DEC(VLOOKUP('Rewards (Input)'!W39,'Reference Table'!$G$3:$H$317,2,FALSE))+HEX2DEC(VLOOKUP('Rewards (Input)'!V39,'Reference Table'!$J$3:$K$29,2,FALSE)),4),DEC2HEX(HEX2DEC(VLOOKUP('Rewards (Input)'!U39,'Reference Table'!$B$3:$D$6,3,FALSE))+'Rewards (Input)'!W39))</f>
        <v>#N/A</v>
      </c>
      <c r="X40" s="35" t="e">
        <f>IF('Rewards (Input)'!V39="C",DEC2HEX(HEX2DEC(VLOOKUP('Rewards (Input)'!X39,'Reference Table'!$G$3:$H$317,2,FALSE))+HEX2DEC(VLOOKUP('Rewards (Input)'!W39,'Reference Table'!$J$3:$K$29,2,FALSE)),4),DEC2HEX(HEX2DEC(VLOOKUP('Rewards (Input)'!V39,'Reference Table'!$B$3:$D$6,3,FALSE))+'Rewards (Input)'!X39))</f>
        <v>#N/A</v>
      </c>
      <c r="Y40" s="35" t="str">
        <f>IF('Rewards (Input)'!W39="C",DEC2HEX(HEX2DEC(VLOOKUP('Rewards (Input)'!Y39,'Reference Table'!$G$3:$H$317,2,FALSE))+HEX2DEC(VLOOKUP('Rewards (Input)'!X39,'Reference Table'!$J$3:$K$29,2,FALSE)),4),DEC2HEX(HEX2DEC(VLOOKUP('Rewards (Input)'!W39,'Reference Table'!$B$3:$D$6,3,FALSE))+'Rewards (Input)'!Y39))</f>
        <v>43E8</v>
      </c>
      <c r="Z40" s="35" t="e">
        <f>IF('Rewards (Input)'!X39="C",DEC2HEX(HEX2DEC(VLOOKUP('Rewards (Input)'!Z39,'Reference Table'!$G$3:$H$317,2,FALSE))+HEX2DEC(VLOOKUP('Rewards (Input)'!Y39,'Reference Table'!$J$3:$K$29,2,FALSE)),4),DEC2HEX(HEX2DEC(VLOOKUP('Rewards (Input)'!X39,'Reference Table'!$B$3:$D$6,3,FALSE))+'Rewards (Input)'!Z39))</f>
        <v>#N/A</v>
      </c>
      <c r="AA40" s="35" t="e">
        <f>IF('Rewards (Input)'!Y39="C",DEC2HEX(HEX2DEC(VLOOKUP('Rewards (Input)'!AA39,'Reference Table'!$G$3:$H$317,2,FALSE))+HEX2DEC(VLOOKUP('Rewards (Input)'!Z39,'Reference Table'!$J$3:$K$29,2,FALSE)),4),DEC2HEX(HEX2DEC(VLOOKUP('Rewards (Input)'!Y39,'Reference Table'!$B$3:$D$6,3,FALSE))+'Rewards (Input)'!AA39))</f>
        <v>#N/A</v>
      </c>
      <c r="AB40" s="35" t="str">
        <f>IF('Rewards (Input)'!Z39="C",DEC2HEX(HEX2DEC(VLOOKUP('Rewards (Input)'!AB39,'Reference Table'!$G$3:$H$317,2,FALSE))+HEX2DEC(VLOOKUP('Rewards (Input)'!AA39,'Reference Table'!$J$3:$K$29,2,FALSE)),4),DEC2HEX(HEX2DEC(VLOOKUP('Rewards (Input)'!Z39,'Reference Table'!$B$3:$D$6,3,FALSE))+'Rewards (Input)'!AB39))</f>
        <v>1213</v>
      </c>
      <c r="AC40" s="35" t="e">
        <f>IF('Rewards (Input)'!AA39="C",DEC2HEX(HEX2DEC(VLOOKUP('Rewards (Input)'!AC39,'Reference Table'!$G$3:$H$317,2,FALSE))+HEX2DEC(VLOOKUP('Rewards (Input)'!AB39,'Reference Table'!$J$3:$K$29,2,FALSE)),4),DEC2HEX(HEX2DEC(VLOOKUP('Rewards (Input)'!AA39,'Reference Table'!$B$3:$D$6,3,FALSE))+'Rewards (Input)'!AC39))</f>
        <v>#N/A</v>
      </c>
      <c r="AD40" s="35" t="e">
        <f>IF('Rewards (Input)'!AB39="C",DEC2HEX(HEX2DEC(VLOOKUP('Rewards (Input)'!AD39,'Reference Table'!$G$3:$H$317,2,FALSE))+HEX2DEC(VLOOKUP('Rewards (Input)'!AC39,'Reference Table'!$J$3:$K$29,2,FALSE)),4),DEC2HEX(HEX2DEC(VLOOKUP('Rewards (Input)'!AB39,'Reference Table'!$B$3:$D$6,3,FALSE))+'Rewards (Input)'!AD39))</f>
        <v>#N/A</v>
      </c>
      <c r="AE40" s="35" t="str">
        <f>IF('Rewards (Input)'!AC39="C",DEC2HEX(HEX2DEC(VLOOKUP('Rewards (Input)'!AE39,'Reference Table'!$G$3:$H$317,2,FALSE))+HEX2DEC(VLOOKUP('Rewards (Input)'!AD39,'Reference Table'!$J$3:$K$29,2,FALSE)),4),DEC2HEX(HEX2DEC(VLOOKUP('Rewards (Input)'!AC39,'Reference Table'!$B$3:$D$6,3,FALSE))+'Rewards (Input)'!AE39))</f>
        <v>1413</v>
      </c>
      <c r="AF40" s="35" t="e">
        <f>IF('Rewards (Input)'!AD39="C",DEC2HEX(HEX2DEC(VLOOKUP('Rewards (Input)'!AF39,'Reference Table'!$G$3:$H$317,2,FALSE))+HEX2DEC(VLOOKUP('Rewards (Input)'!AE39,'Reference Table'!$J$3:$K$29,2,FALSE)),4),DEC2HEX(HEX2DEC(VLOOKUP('Rewards (Input)'!AD39,'Reference Table'!$B$3:$D$6,3,FALSE))+'Rewards (Input)'!AF39))</f>
        <v>#N/A</v>
      </c>
      <c r="AG40" s="35" t="e">
        <f>IF('Rewards (Input)'!AE39="C",DEC2HEX(HEX2DEC(VLOOKUP('Rewards (Input)'!AG39,'Reference Table'!$G$3:$H$317,2,FALSE))+HEX2DEC(VLOOKUP('Rewards (Input)'!AF39,'Reference Table'!$J$3:$K$29,2,FALSE)),4),DEC2HEX(HEX2DEC(VLOOKUP('Rewards (Input)'!AE39,'Reference Table'!$B$3:$D$6,3,FALSE))+'Rewards (Input)'!AG39))</f>
        <v>#N/A</v>
      </c>
      <c r="AH40" s="35" t="str">
        <f>IF('Rewards (Input)'!AF39="C",DEC2HEX(HEX2DEC(VLOOKUP('Rewards (Input)'!AH39,'Reference Table'!$G$3:$H$317,2,FALSE))+HEX2DEC(VLOOKUP('Rewards (Input)'!AG39,'Reference Table'!$J$3:$K$29,2,FALSE)),4),DEC2HEX(HEX2DEC(VLOOKUP('Rewards (Input)'!AF39,'Reference Table'!$B$3:$D$6,3,FALSE))+'Rewards (Input)'!AH39))</f>
        <v>3413</v>
      </c>
      <c r="AI40" s="35" t="e">
        <f>IF('Rewards (Input)'!AG39="C",DEC2HEX(HEX2DEC(VLOOKUP('Rewards (Input)'!AI39,'Reference Table'!$G$3:$H$317,2,FALSE))+HEX2DEC(VLOOKUP('Rewards (Input)'!AH39,'Reference Table'!$J$3:$K$29,2,FALSE)),4),DEC2HEX(HEX2DEC(VLOOKUP('Rewards (Input)'!AG39,'Reference Table'!$B$3:$D$6,3,FALSE))+'Rewards (Input)'!AI39))</f>
        <v>#N/A</v>
      </c>
      <c r="AJ40" s="35" t="e">
        <f>IF('Rewards (Input)'!AH39="C",DEC2HEX(HEX2DEC(VLOOKUP('Rewards (Input)'!AJ39,'Reference Table'!$G$3:$H$317,2,FALSE))+HEX2DEC(VLOOKUP('Rewards (Input)'!AI39,'Reference Table'!$J$3:$K$29,2,FALSE)),4),DEC2HEX(HEX2DEC(VLOOKUP('Rewards (Input)'!AH39,'Reference Table'!$B$3:$D$6,3,FALSE))+'Rewards (Input)'!AJ39))</f>
        <v>#N/A</v>
      </c>
      <c r="AK40" s="35" t="str">
        <f>IF('Rewards (Input)'!AI39="C",DEC2HEX(HEX2DEC(VLOOKUP('Rewards (Input)'!AK39,'Reference Table'!$G$3:$H$317,2,FALSE))+HEX2DEC(VLOOKUP('Rewards (Input)'!AJ39,'Reference Table'!$J$3:$K$29,2,FALSE)),4),DEC2HEX(HEX2DEC(VLOOKUP('Rewards (Input)'!AI39,'Reference Table'!$B$3:$D$6,3,FALSE))+'Rewards (Input)'!AK39))</f>
        <v>3413</v>
      </c>
      <c r="AL40" s="35" t="e">
        <f>IF('Rewards (Input)'!AJ39="C",DEC2HEX(HEX2DEC(VLOOKUP('Rewards (Input)'!AL39,'Reference Table'!$G$3:$H$317,2,FALSE))+HEX2DEC(VLOOKUP('Rewards (Input)'!AK39,'Reference Table'!$J$3:$K$29,2,FALSE)),4),DEC2HEX(HEX2DEC(VLOOKUP('Rewards (Input)'!AJ39,'Reference Table'!$B$3:$D$6,3,FALSE))+'Rewards (Input)'!AL39))</f>
        <v>#N/A</v>
      </c>
      <c r="AM40" s="35" t="e">
        <f>IF('Rewards (Input)'!AK39="C",DEC2HEX(HEX2DEC(VLOOKUP('Rewards (Input)'!AM39,'Reference Table'!$G$3:$H$317,2,FALSE))+HEX2DEC(VLOOKUP('Rewards (Input)'!AL39,'Reference Table'!$J$3:$K$29,2,FALSE)),4),DEC2HEX(HEX2DEC(VLOOKUP('Rewards (Input)'!AK39,'Reference Table'!$B$3:$D$6,3,FALSE))+'Rewards (Input)'!AM39))</f>
        <v>#N/A</v>
      </c>
      <c r="AN40" s="35" t="str">
        <f>IF('Rewards (Input)'!AL39="C",DEC2HEX(HEX2DEC(VLOOKUP('Rewards (Input)'!AN39,'Reference Table'!$G$3:$H$317,2,FALSE))+HEX2DEC(VLOOKUP('Rewards (Input)'!AM39,'Reference Table'!$J$3:$K$29,2,FALSE)),4),DEC2HEX(HEX2DEC(VLOOKUP('Rewards (Input)'!AL39,'Reference Table'!$B$3:$D$6,3,FALSE))+'Rewards (Input)'!AN39))</f>
        <v>3413</v>
      </c>
      <c r="AO40" s="35" t="e">
        <f>IF('Rewards (Input)'!AM39="C",DEC2HEX(HEX2DEC(VLOOKUP('Rewards (Input)'!AO39,'Reference Table'!$G$3:$H$317,2,FALSE))+HEX2DEC(VLOOKUP('Rewards (Input)'!AN39,'Reference Table'!$J$3:$K$29,2,FALSE)),4),DEC2HEX(HEX2DEC(VLOOKUP('Rewards (Input)'!AM39,'Reference Table'!$B$3:$D$6,3,FALSE))+'Rewards (Input)'!AO39))</f>
        <v>#N/A</v>
      </c>
      <c r="AP40" s="35" t="e">
        <f>IF('Rewards (Input)'!AN39="C",DEC2HEX(HEX2DEC(VLOOKUP('Rewards (Input)'!AP39,'Reference Table'!$G$3:$H$317,2,FALSE))+HEX2DEC(VLOOKUP('Rewards (Input)'!AO39,'Reference Table'!$J$3:$K$29,2,FALSE)),4),DEC2HEX(HEX2DEC(VLOOKUP('Rewards (Input)'!AN39,'Reference Table'!$B$3:$D$6,3,FALSE))+'Rewards (Input)'!AP39))</f>
        <v>#N/A</v>
      </c>
      <c r="AQ40" s="35" t="str">
        <f>IF('Rewards (Input)'!AO39="C",DEC2HEX(HEX2DEC(VLOOKUP('Rewards (Input)'!AQ39,'Reference Table'!$G$3:$H$317,2,FALSE))+HEX2DEC(VLOOKUP('Rewards (Input)'!AP39,'Reference Table'!$J$3:$K$29,2,FALSE)),4),DEC2HEX(HEX2DEC(VLOOKUP('Rewards (Input)'!AO39,'Reference Table'!$B$3:$D$6,3,FALSE))+'Rewards (Input)'!AQ39))</f>
        <v>3413</v>
      </c>
      <c r="AR40" s="28" t="e">
        <f>IF('Rewards (Input)'!AP39="C",DEC2HEX(HEX2DEC(VLOOKUP('Rewards (Input)'!AR39,'Reference Table'!$G$3:$H$317,2,FALSE))+HEX2DEC(VLOOKUP('Rewards (Input)'!AQ39,'Reference Table'!$J$3:$K$29,2,FALSE)),4),DEC2HEX(HEX2DEC(VLOOKUP('Rewards (Input)'!AP39,'Reference Table'!$B$3:$D$6,3,FALSE))+'Rewards (Input)'!AR39))</f>
        <v>#N/A</v>
      </c>
      <c r="AS40" s="46" t="e">
        <f>IF('Rewards (Input)'!AQ39="C",DEC2HEX(HEX2DEC(VLOOKUP('Rewards (Input)'!AS39,'Reference Table'!$G$3:$H$317,2,FALSE))+HEX2DEC(VLOOKUP('Rewards (Input)'!AR39,'Reference Table'!$J$3:$K$29,2,FALSE)),4),DEC2HEX(HEX2DEC(VLOOKUP('Rewards (Input)'!AQ39,'Reference Table'!$B$3:$D$6,3,FALSE))+'Rewards (Input)'!AS39))</f>
        <v>#N/A</v>
      </c>
      <c r="AT40" s="24"/>
      <c r="AU40" s="35" t="str">
        <f>IF('Rewards (Input)'!AS39="C",DEC2HEX(HEX2DEC(VLOOKUP('Rewards (Input)'!AU39,'Reference Table'!$G$3:$H$317,2,FALSE))+HEX2DEC(VLOOKUP('Rewards (Input)'!AT39,'Reference Table'!$J$3:$K$29,2,FALSE)),4),DEC2HEX(HEX2DEC(VLOOKUP('Rewards (Input)'!AS39,'Reference Table'!$B$3:$D$6,3,FALSE))+'Rewards (Input)'!AU39))</f>
        <v>4190</v>
      </c>
      <c r="AV40" s="28" t="e">
        <f>IF('Rewards (Input)'!AT39="C",DEC2HEX(HEX2DEC(VLOOKUP('Rewards (Input)'!AV39,'Reference Table'!$G$3:$H$317,2,FALSE))+HEX2DEC(VLOOKUP('Rewards (Input)'!AU39,'Reference Table'!$J$3:$K$29,2,FALSE)),4),DEC2HEX(HEX2DEC(VLOOKUP('Rewards (Input)'!AT39,'Reference Table'!$B$3:$D$6,3,FALSE))+'Rewards (Input)'!AV39))</f>
        <v>#N/A</v>
      </c>
      <c r="AW40" s="35" t="e">
        <f>IF('Rewards (Input)'!AU39="C",DEC2HEX(HEX2DEC(VLOOKUP('Rewards (Input)'!AW39,'Reference Table'!$G$3:$H$317,2,FALSE))+HEX2DEC(VLOOKUP('Rewards (Input)'!AV39,'Reference Table'!$J$3:$K$29,2,FALSE)),4),DEC2HEX(HEX2DEC(VLOOKUP('Rewards (Input)'!AU39,'Reference Table'!$B$3:$D$6,3,FALSE))+'Rewards (Input)'!AW39))</f>
        <v>#N/A</v>
      </c>
      <c r="AX40" s="35" t="str">
        <f>IF('Rewards (Input)'!AV39="C",DEC2HEX(HEX2DEC(VLOOKUP('Rewards (Input)'!AX39,'Reference Table'!$G$3:$H$317,2,FALSE))+HEX2DEC(VLOOKUP('Rewards (Input)'!AW39,'Reference Table'!$J$3:$K$29,2,FALSE)),4),DEC2HEX(HEX2DEC(VLOOKUP('Rewards (Input)'!AV39,'Reference Table'!$B$3:$D$6,3,FALSE))+'Rewards (Input)'!AX39))</f>
        <v>80C8</v>
      </c>
      <c r="AY40" s="35" t="e">
        <f>IF('Rewards (Input)'!AW39="C",DEC2HEX(HEX2DEC(VLOOKUP('Rewards (Input)'!AY39,'Reference Table'!$G$3:$H$317,2,FALSE))+HEX2DEC(VLOOKUP('Rewards (Input)'!AX39,'Reference Table'!$J$3:$K$29,2,FALSE)),4),DEC2HEX(HEX2DEC(VLOOKUP('Rewards (Input)'!AW39,'Reference Table'!$B$3:$D$6,3,FALSE))+'Rewards (Input)'!AY39))</f>
        <v>#N/A</v>
      </c>
      <c r="AZ40" s="35" t="e">
        <f>IF('Rewards (Input)'!AX39="C",DEC2HEX(HEX2DEC(VLOOKUP('Rewards (Input)'!AZ39,'Reference Table'!$G$3:$H$317,2,FALSE))+HEX2DEC(VLOOKUP('Rewards (Input)'!AY39,'Reference Table'!$J$3:$K$29,2,FALSE)),4),DEC2HEX(HEX2DEC(VLOOKUP('Rewards (Input)'!AX39,'Reference Table'!$B$3:$D$6,3,FALSE))+'Rewards (Input)'!AZ39))</f>
        <v>#N/A</v>
      </c>
      <c r="BA40" s="35" t="str">
        <f>IF('Rewards (Input)'!AY39="C",DEC2HEX(HEX2DEC(VLOOKUP('Rewards (Input)'!BA39,'Reference Table'!$G$3:$H$317,2,FALSE))+HEX2DEC(VLOOKUP('Rewards (Input)'!AZ39,'Reference Table'!$J$3:$K$29,2,FALSE)),4),DEC2HEX(HEX2DEC(VLOOKUP('Rewards (Input)'!AY39,'Reference Table'!$B$3:$D$6,3,FALSE))+'Rewards (Input)'!BA39))</f>
        <v>2613</v>
      </c>
      <c r="BB40" s="35" t="e">
        <f>IF('Rewards (Input)'!AZ39="C",DEC2HEX(HEX2DEC(VLOOKUP('Rewards (Input)'!BB39,'Reference Table'!$G$3:$H$317,2,FALSE))+HEX2DEC(VLOOKUP('Rewards (Input)'!BA39,'Reference Table'!$J$3:$K$29,2,FALSE)),4),DEC2HEX(HEX2DEC(VLOOKUP('Rewards (Input)'!AZ39,'Reference Table'!$B$3:$D$6,3,FALSE))+'Rewards (Input)'!BB39))</f>
        <v>#N/A</v>
      </c>
      <c r="BC40" s="35" t="e">
        <f>IF('Rewards (Input)'!BA39="C",DEC2HEX(HEX2DEC(VLOOKUP('Rewards (Input)'!BC39,'Reference Table'!$G$3:$H$317,2,FALSE))+HEX2DEC(VLOOKUP('Rewards (Input)'!BB39,'Reference Table'!$J$3:$K$29,2,FALSE)),4),DEC2HEX(HEX2DEC(VLOOKUP('Rewards (Input)'!BA39,'Reference Table'!$B$3:$D$6,3,FALSE))+'Rewards (Input)'!BC39))</f>
        <v>#N/A</v>
      </c>
      <c r="BD40" s="35" t="str">
        <f>IF('Rewards (Input)'!BB39="C",DEC2HEX(HEX2DEC(VLOOKUP('Rewards (Input)'!BD39,'Reference Table'!$G$3:$H$317,2,FALSE))+HEX2DEC(VLOOKUP('Rewards (Input)'!BC39,'Reference Table'!$J$3:$K$29,2,FALSE)),4),DEC2HEX(HEX2DEC(VLOOKUP('Rewards (Input)'!BB39,'Reference Table'!$B$3:$D$6,3,FALSE))+'Rewards (Input)'!BD39))</f>
        <v>812C</v>
      </c>
      <c r="BE40" s="35" t="e">
        <f>IF('Rewards (Input)'!BC39="C",DEC2HEX(HEX2DEC(VLOOKUP('Rewards (Input)'!BE39,'Reference Table'!$G$3:$H$317,2,FALSE))+HEX2DEC(VLOOKUP('Rewards (Input)'!BD39,'Reference Table'!$J$3:$K$29,2,FALSE)),4),DEC2HEX(HEX2DEC(VLOOKUP('Rewards (Input)'!BC39,'Reference Table'!$B$3:$D$6,3,FALSE))+'Rewards (Input)'!BE39))</f>
        <v>#N/A</v>
      </c>
      <c r="BF40" s="35" t="e">
        <f>IF('Rewards (Input)'!BD39="C",DEC2HEX(HEX2DEC(VLOOKUP('Rewards (Input)'!BF39,'Reference Table'!$G$3:$H$317,2,FALSE))+HEX2DEC(VLOOKUP('Rewards (Input)'!BE39,'Reference Table'!$J$3:$K$29,2,FALSE)),4),DEC2HEX(HEX2DEC(VLOOKUP('Rewards (Input)'!BD39,'Reference Table'!$B$3:$D$6,3,FALSE))+'Rewards (Input)'!BF39))</f>
        <v>#N/A</v>
      </c>
      <c r="BG40" s="35" t="str">
        <f>IF('Rewards (Input)'!BE39="C",DEC2HEX(HEX2DEC(VLOOKUP('Rewards (Input)'!BG39,'Reference Table'!$G$3:$H$317,2,FALSE))+HEX2DEC(VLOOKUP('Rewards (Input)'!BF39,'Reference Table'!$J$3:$K$29,2,FALSE)),4),DEC2HEX(HEX2DEC(VLOOKUP('Rewards (Input)'!BE39,'Reference Table'!$B$3:$D$6,3,FALSE))+'Rewards (Input)'!BG39))</f>
        <v>0413</v>
      </c>
      <c r="BH40" s="35" t="e">
        <f>IF('Rewards (Input)'!BF39="C",DEC2HEX(HEX2DEC(VLOOKUP('Rewards (Input)'!BH39,'Reference Table'!$G$3:$H$317,2,FALSE))+HEX2DEC(VLOOKUP('Rewards (Input)'!BG39,'Reference Table'!$J$3:$K$29,2,FALSE)),4),DEC2HEX(HEX2DEC(VLOOKUP('Rewards (Input)'!BF39,'Reference Table'!$B$3:$D$6,3,FALSE))+'Rewards (Input)'!BH39))</f>
        <v>#N/A</v>
      </c>
      <c r="BI40" s="35" t="e">
        <f>IF('Rewards (Input)'!BG39="C",DEC2HEX(HEX2DEC(VLOOKUP('Rewards (Input)'!BI39,'Reference Table'!$G$3:$H$317,2,FALSE))+HEX2DEC(VLOOKUP('Rewards (Input)'!BH39,'Reference Table'!$J$3:$K$29,2,FALSE)),4),DEC2HEX(HEX2DEC(VLOOKUP('Rewards (Input)'!BG39,'Reference Table'!$B$3:$D$6,3,FALSE))+'Rewards (Input)'!BI39))</f>
        <v>#N/A</v>
      </c>
      <c r="BJ40" s="35" t="str">
        <f>IF('Rewards (Input)'!BH39="C",DEC2HEX(HEX2DEC(VLOOKUP('Rewards (Input)'!BJ39,'Reference Table'!$G$3:$H$317,2,FALSE))+HEX2DEC(VLOOKUP('Rewards (Input)'!BI39,'Reference Table'!$J$3:$K$29,2,FALSE)),4),DEC2HEX(HEX2DEC(VLOOKUP('Rewards (Input)'!BH39,'Reference Table'!$B$3:$D$6,3,FALSE))+'Rewards (Input)'!BJ39))</f>
        <v>8190</v>
      </c>
      <c r="BK40" s="35" t="e">
        <f>IF('Rewards (Input)'!BI39="C",DEC2HEX(HEX2DEC(VLOOKUP('Rewards (Input)'!BK39,'Reference Table'!$G$3:$H$317,2,FALSE))+HEX2DEC(VLOOKUP('Rewards (Input)'!BJ39,'Reference Table'!$J$3:$K$29,2,FALSE)),4),DEC2HEX(HEX2DEC(VLOOKUP('Rewards (Input)'!BI39,'Reference Table'!$B$3:$D$6,3,FALSE))+'Rewards (Input)'!BK39))</f>
        <v>#N/A</v>
      </c>
      <c r="BL40" s="35" t="e">
        <f>IF('Rewards (Input)'!BJ39="C",DEC2HEX(HEX2DEC(VLOOKUP('Rewards (Input)'!BL39,'Reference Table'!$G$3:$H$317,2,FALSE))+HEX2DEC(VLOOKUP('Rewards (Input)'!BK39,'Reference Table'!$J$3:$K$29,2,FALSE)),4),DEC2HEX(HEX2DEC(VLOOKUP('Rewards (Input)'!BJ39,'Reference Table'!$B$3:$D$6,3,FALSE))+'Rewards (Input)'!BL39))</f>
        <v>#N/A</v>
      </c>
      <c r="BM40" s="35" t="str">
        <f>IF('Rewards (Input)'!BK39="C",DEC2HEX(HEX2DEC(VLOOKUP('Rewards (Input)'!BM39,'Reference Table'!$G$3:$H$317,2,FALSE))+HEX2DEC(VLOOKUP('Rewards (Input)'!BL39,'Reference Table'!$J$3:$K$29,2,FALSE)),4),DEC2HEX(HEX2DEC(VLOOKUP('Rewards (Input)'!BK39,'Reference Table'!$B$3:$D$6,3,FALSE))+'Rewards (Input)'!BM39))</f>
        <v>1613</v>
      </c>
      <c r="BN40" s="35" t="e">
        <f>IF('Rewards (Input)'!BL39="C",DEC2HEX(HEX2DEC(VLOOKUP('Rewards (Input)'!BN39,'Reference Table'!$G$3:$H$317,2,FALSE))+HEX2DEC(VLOOKUP('Rewards (Input)'!BM39,'Reference Table'!$J$3:$K$29,2,FALSE)),4),DEC2HEX(HEX2DEC(VLOOKUP('Rewards (Input)'!BL39,'Reference Table'!$B$3:$D$6,3,FALSE))+'Rewards (Input)'!BN39))</f>
        <v>#N/A</v>
      </c>
      <c r="BO40" s="35" t="e">
        <f>IF('Rewards (Input)'!BM39="C",DEC2HEX(HEX2DEC(VLOOKUP('Rewards (Input)'!BO39,'Reference Table'!$G$3:$H$317,2,FALSE))+HEX2DEC(VLOOKUP('Rewards (Input)'!BN39,'Reference Table'!$J$3:$K$29,2,FALSE)),4),DEC2HEX(HEX2DEC(VLOOKUP('Rewards (Input)'!BM39,'Reference Table'!$B$3:$D$6,3,FALSE))+'Rewards (Input)'!BO39))</f>
        <v>#N/A</v>
      </c>
      <c r="BP40" s="35" t="str">
        <f>IF('Rewards (Input)'!BN39="C",DEC2HEX(HEX2DEC(VLOOKUP('Rewards (Input)'!BP39,'Reference Table'!$G$3:$H$317,2,FALSE))+HEX2DEC(VLOOKUP('Rewards (Input)'!BO39,'Reference Table'!$J$3:$K$29,2,FALSE)),4),DEC2HEX(HEX2DEC(VLOOKUP('Rewards (Input)'!BN39,'Reference Table'!$B$3:$D$6,3,FALSE))+'Rewards (Input)'!BP39))</f>
        <v>81F4</v>
      </c>
      <c r="BQ40" s="35" t="e">
        <f>IF('Rewards (Input)'!BO39="C",DEC2HEX(HEX2DEC(VLOOKUP('Rewards (Input)'!BQ39,'Reference Table'!$G$3:$H$317,2,FALSE))+HEX2DEC(VLOOKUP('Rewards (Input)'!BP39,'Reference Table'!$J$3:$K$29,2,FALSE)),4),DEC2HEX(HEX2DEC(VLOOKUP('Rewards (Input)'!BO39,'Reference Table'!$B$3:$D$6,3,FALSE))+'Rewards (Input)'!BQ39))</f>
        <v>#N/A</v>
      </c>
      <c r="BR40" s="35" t="e">
        <f>IF('Rewards (Input)'!BP39="C",DEC2HEX(HEX2DEC(VLOOKUP('Rewards (Input)'!BR39,'Reference Table'!$G$3:$H$317,2,FALSE))+HEX2DEC(VLOOKUP('Rewards (Input)'!BQ39,'Reference Table'!$J$3:$K$29,2,FALSE)),4),DEC2HEX(HEX2DEC(VLOOKUP('Rewards (Input)'!BP39,'Reference Table'!$B$3:$D$6,3,FALSE))+'Rewards (Input)'!BR39))</f>
        <v>#N/A</v>
      </c>
      <c r="BS40" s="35" t="str">
        <f>IF('Rewards (Input)'!BQ39="C",DEC2HEX(HEX2DEC(VLOOKUP('Rewards (Input)'!BS39,'Reference Table'!$G$3:$H$317,2,FALSE))+HEX2DEC(VLOOKUP('Rewards (Input)'!BR39,'Reference Table'!$J$3:$K$29,2,FALSE)),4),DEC2HEX(HEX2DEC(VLOOKUP('Rewards (Input)'!BQ39,'Reference Table'!$B$3:$D$6,3,FALSE))+'Rewards (Input)'!BS39))</f>
        <v>1213</v>
      </c>
      <c r="BT40" s="35" t="e">
        <f>IF('Rewards (Input)'!BR39="C",DEC2HEX(HEX2DEC(VLOOKUP('Rewards (Input)'!BT39,'Reference Table'!$G$3:$H$317,2,FALSE))+HEX2DEC(VLOOKUP('Rewards (Input)'!BS39,'Reference Table'!$J$3:$K$29,2,FALSE)),4),DEC2HEX(HEX2DEC(VLOOKUP('Rewards (Input)'!BR39,'Reference Table'!$B$3:$D$6,3,FALSE))+'Rewards (Input)'!BT39))</f>
        <v>#N/A</v>
      </c>
      <c r="BU40" s="35" t="e">
        <f>IF('Rewards (Input)'!BS39="C",DEC2HEX(HEX2DEC(VLOOKUP('Rewards (Input)'!BU39,'Reference Table'!$G$3:$H$317,2,FALSE))+HEX2DEC(VLOOKUP('Rewards (Input)'!BT39,'Reference Table'!$J$3:$K$29,2,FALSE)),4),DEC2HEX(HEX2DEC(VLOOKUP('Rewards (Input)'!BS39,'Reference Table'!$B$3:$D$6,3,FALSE))+'Rewards (Input)'!BU39))</f>
        <v>#N/A</v>
      </c>
      <c r="BV40" s="35" t="str">
        <f>IF('Rewards (Input)'!BT39="C",DEC2HEX(HEX2DEC(VLOOKUP('Rewards (Input)'!BV39,'Reference Table'!$G$3:$H$317,2,FALSE))+HEX2DEC(VLOOKUP('Rewards (Input)'!BU39,'Reference Table'!$J$3:$K$29,2,FALSE)),4),DEC2HEX(HEX2DEC(VLOOKUP('Rewards (Input)'!BT39,'Reference Table'!$B$3:$D$6,3,FALSE))+'Rewards (Input)'!BV39))</f>
        <v>8000</v>
      </c>
      <c r="BW40" s="35" t="e">
        <f>IF('Rewards (Input)'!BU39="C",DEC2HEX(HEX2DEC(VLOOKUP('Rewards (Input)'!BW39,'Reference Table'!$G$3:$H$317,2,FALSE))+HEX2DEC(VLOOKUP('Rewards (Input)'!BV39,'Reference Table'!$J$3:$K$29,2,FALSE)),4),DEC2HEX(HEX2DEC(VLOOKUP('Rewards (Input)'!BU39,'Reference Table'!$B$3:$D$6,3,FALSE))+'Rewards (Input)'!BW39))</f>
        <v>#N/A</v>
      </c>
      <c r="BX40" s="35" t="e">
        <f>IF('Rewards (Input)'!BV39="C",DEC2HEX(HEX2DEC(VLOOKUP('Rewards (Input)'!BX39,'Reference Table'!$G$3:$H$317,2,FALSE))+HEX2DEC(VLOOKUP('Rewards (Input)'!BW39,'Reference Table'!$J$3:$K$29,2,FALSE)),4),DEC2HEX(HEX2DEC(VLOOKUP('Rewards (Input)'!BV39,'Reference Table'!$B$3:$D$6,3,FALSE))+'Rewards (Input)'!BX39))</f>
        <v>#N/A</v>
      </c>
      <c r="BY40" s="35" t="str">
        <f>IF('Rewards (Input)'!BW39="C",DEC2HEX(HEX2DEC(VLOOKUP('Rewards (Input)'!BY39,'Reference Table'!$G$3:$H$317,2,FALSE))+HEX2DEC(VLOOKUP('Rewards (Input)'!BX39,'Reference Table'!$J$3:$K$29,2,FALSE)),4),DEC2HEX(HEX2DEC(VLOOKUP('Rewards (Input)'!BW39,'Reference Table'!$B$3:$D$6,3,FALSE))+'Rewards (Input)'!BY39))</f>
        <v>3413</v>
      </c>
      <c r="BZ40" s="35" t="e">
        <f>IF('Rewards (Input)'!BX39="C",DEC2HEX(HEX2DEC(VLOOKUP('Rewards (Input)'!BZ39,'Reference Table'!$G$3:$H$317,2,FALSE))+HEX2DEC(VLOOKUP('Rewards (Input)'!BY39,'Reference Table'!$J$3:$K$29,2,FALSE)),4),DEC2HEX(HEX2DEC(VLOOKUP('Rewards (Input)'!BX39,'Reference Table'!$B$3:$D$6,3,FALSE))+'Rewards (Input)'!BZ39))</f>
        <v>#N/A</v>
      </c>
      <c r="CA40" s="35" t="e">
        <f>IF('Rewards (Input)'!BY39="C",DEC2HEX(HEX2DEC(VLOOKUP('Rewards (Input)'!CA39,'Reference Table'!$G$3:$H$317,2,FALSE))+HEX2DEC(VLOOKUP('Rewards (Input)'!BZ39,'Reference Table'!$J$3:$K$29,2,FALSE)),4),DEC2HEX(HEX2DEC(VLOOKUP('Rewards (Input)'!BY39,'Reference Table'!$B$3:$D$6,3,FALSE))+'Rewards (Input)'!CA39))</f>
        <v>#N/A</v>
      </c>
      <c r="CB40" s="35" t="str">
        <f>IF('Rewards (Input)'!BZ39="C",DEC2HEX(HEX2DEC(VLOOKUP('Rewards (Input)'!CB39,'Reference Table'!$G$3:$H$317,2,FALSE))+HEX2DEC(VLOOKUP('Rewards (Input)'!CA39,'Reference Table'!$J$3:$K$29,2,FALSE)),4),DEC2HEX(HEX2DEC(VLOOKUP('Rewards (Input)'!BZ39,'Reference Table'!$B$3:$D$6,3,FALSE))+'Rewards (Input)'!CB39))</f>
        <v>3413</v>
      </c>
      <c r="CC40" s="35" t="e">
        <f>IF('Rewards (Input)'!CA39="C",DEC2HEX(HEX2DEC(VLOOKUP('Rewards (Input)'!CC39,'Reference Table'!$G$3:$H$317,2,FALSE))+HEX2DEC(VLOOKUP('Rewards (Input)'!CB39,'Reference Table'!$J$3:$K$29,2,FALSE)),4),DEC2HEX(HEX2DEC(VLOOKUP('Rewards (Input)'!CA39,'Reference Table'!$B$3:$D$6,3,FALSE))+'Rewards (Input)'!CC39))</f>
        <v>#N/A</v>
      </c>
      <c r="CD40" s="35" t="e">
        <f>IF('Rewards (Input)'!CB39="C",DEC2HEX(HEX2DEC(VLOOKUP('Rewards (Input)'!CD39,'Reference Table'!$G$3:$H$317,2,FALSE))+HEX2DEC(VLOOKUP('Rewards (Input)'!CC39,'Reference Table'!$J$3:$K$29,2,FALSE)),4),DEC2HEX(HEX2DEC(VLOOKUP('Rewards (Input)'!CB39,'Reference Table'!$B$3:$D$6,3,FALSE))+'Rewards (Input)'!CD39))</f>
        <v>#N/A</v>
      </c>
      <c r="CE40" s="35" t="str">
        <f>IF('Rewards (Input)'!CC39="C",DEC2HEX(HEX2DEC(VLOOKUP('Rewards (Input)'!CE39,'Reference Table'!$G$3:$H$317,2,FALSE))+HEX2DEC(VLOOKUP('Rewards (Input)'!CD39,'Reference Table'!$J$3:$K$29,2,FALSE)),4),DEC2HEX(HEX2DEC(VLOOKUP('Rewards (Input)'!CC39,'Reference Table'!$B$3:$D$6,3,FALSE))+'Rewards (Input)'!CE39))</f>
        <v>3413</v>
      </c>
      <c r="CF40" s="35" t="e">
        <f>IF('Rewards (Input)'!CD39="C",DEC2HEX(HEX2DEC(VLOOKUP('Rewards (Input)'!CF39,'Reference Table'!$G$3:$H$317,2,FALSE))+HEX2DEC(VLOOKUP('Rewards (Input)'!CE39,'Reference Table'!$J$3:$K$29,2,FALSE)),4),DEC2HEX(HEX2DEC(VLOOKUP('Rewards (Input)'!CD39,'Reference Table'!$B$3:$D$6,3,FALSE))+'Rewards (Input)'!CF39))</f>
        <v>#N/A</v>
      </c>
      <c r="CG40" s="35" t="e">
        <f>IF('Rewards (Input)'!CE39="C",DEC2HEX(HEX2DEC(VLOOKUP('Rewards (Input)'!CG39,'Reference Table'!$G$3:$H$317,2,FALSE))+HEX2DEC(VLOOKUP('Rewards (Input)'!CF39,'Reference Table'!$J$3:$K$29,2,FALSE)),4),DEC2HEX(HEX2DEC(VLOOKUP('Rewards (Input)'!CE39,'Reference Table'!$B$3:$D$6,3,FALSE))+'Rewards (Input)'!CG39))</f>
        <v>#N/A</v>
      </c>
      <c r="CH40" s="35" t="str">
        <f>IF('Rewards (Input)'!CF39="C",DEC2HEX(HEX2DEC(VLOOKUP('Rewards (Input)'!CH39,'Reference Table'!$G$3:$H$317,2,FALSE))+HEX2DEC(VLOOKUP('Rewards (Input)'!CG39,'Reference Table'!$J$3:$K$29,2,FALSE)),4),DEC2HEX(HEX2DEC(VLOOKUP('Rewards (Input)'!CF39,'Reference Table'!$B$3:$D$6,3,FALSE))+'Rewards (Input)'!CH39))</f>
        <v>3413</v>
      </c>
      <c r="CI40" s="28"/>
    </row>
    <row r="41" spans="1:87">
      <c r="A41" s="25" t="str">
        <f t="shared" si="0"/>
        <v>24</v>
      </c>
      <c r="B41" s="25" t="s">
        <v>77</v>
      </c>
      <c r="C41" s="37" t="str">
        <f t="shared" si="1"/>
        <v>16888</v>
      </c>
      <c r="D41" s="35" t="str">
        <f>IF('Rewards (Input)'!B40="C",DEC2HEX(HEX2DEC(VLOOKUP('Rewards (Input)'!D40,'Reference Table'!$G$3:$H$317,2,FALSE))+HEX2DEC(VLOOKUP('Rewards (Input)'!C40,'Reference Table'!$J$3:$K$29,2,FALSE)),4),DEC2HEX(HEX2DEC(VLOOKUP('Rewards (Input)'!B40,'Reference Table'!$B$3:$D$6,3,FALSE))+'Rewards (Input)'!D40))</f>
        <v>47D0</v>
      </c>
      <c r="E41" s="35" t="e">
        <f>IF('Rewards (Input)'!C40="C",DEC2HEX(HEX2DEC(VLOOKUP('Rewards (Input)'!E40,'Reference Table'!$G$3:$H$317,2,FALSE))+HEX2DEC(VLOOKUP('Rewards (Input)'!D40,'Reference Table'!$J$3:$K$29,2,FALSE)),4),DEC2HEX(HEX2DEC(VLOOKUP('Rewards (Input)'!C40,'Reference Table'!$B$3:$D$6,3,FALSE))+'Rewards (Input)'!E40))</f>
        <v>#N/A</v>
      </c>
      <c r="F41" s="35" t="e">
        <f>IF('Rewards (Input)'!D40="C",DEC2HEX(HEX2DEC(VLOOKUP('Rewards (Input)'!F40,'Reference Table'!$G$3:$H$317,2,FALSE))+HEX2DEC(VLOOKUP('Rewards (Input)'!E40,'Reference Table'!$J$3:$K$29,2,FALSE)),4),DEC2HEX(HEX2DEC(VLOOKUP('Rewards (Input)'!D40,'Reference Table'!$B$3:$D$6,3,FALSE))+'Rewards (Input)'!F40))</f>
        <v>#N/A</v>
      </c>
      <c r="G41" s="35" t="str">
        <f>IF('Rewards (Input)'!E40="C",DEC2HEX(HEX2DEC(VLOOKUP('Rewards (Input)'!G40,'Reference Table'!$G$3:$H$317,2,FALSE))+HEX2DEC(VLOOKUP('Rewards (Input)'!F40,'Reference Table'!$J$3:$K$29,2,FALSE)),4),DEC2HEX(HEX2DEC(VLOOKUP('Rewards (Input)'!E40,'Reference Table'!$B$3:$D$6,3,FALSE))+'Rewards (Input)'!G40))</f>
        <v>47D0</v>
      </c>
      <c r="H41" s="35" t="e">
        <f>IF('Rewards (Input)'!F40="C",DEC2HEX(HEX2DEC(VLOOKUP('Rewards (Input)'!H40,'Reference Table'!$G$3:$H$317,2,FALSE))+HEX2DEC(VLOOKUP('Rewards (Input)'!G40,'Reference Table'!$J$3:$K$29,2,FALSE)),4),DEC2HEX(HEX2DEC(VLOOKUP('Rewards (Input)'!F40,'Reference Table'!$B$3:$D$6,3,FALSE))+'Rewards (Input)'!H40))</f>
        <v>#N/A</v>
      </c>
      <c r="I41" s="35" t="e">
        <f>IF('Rewards (Input)'!G40="C",DEC2HEX(HEX2DEC(VLOOKUP('Rewards (Input)'!I40,'Reference Table'!$G$3:$H$317,2,FALSE))+HEX2DEC(VLOOKUP('Rewards (Input)'!H40,'Reference Table'!$J$3:$K$29,2,FALSE)),4),DEC2HEX(HEX2DEC(VLOOKUP('Rewards (Input)'!G40,'Reference Table'!$B$3:$D$6,3,FALSE))+'Rewards (Input)'!I40))</f>
        <v>#N/A</v>
      </c>
      <c r="J41" s="35" t="str">
        <f>IF('Rewards (Input)'!H40="C",DEC2HEX(HEX2DEC(VLOOKUP('Rewards (Input)'!J40,'Reference Table'!$G$3:$H$317,2,FALSE))+HEX2DEC(VLOOKUP('Rewards (Input)'!I40,'Reference Table'!$J$3:$K$29,2,FALSE)),4),DEC2HEX(HEX2DEC(VLOOKUP('Rewards (Input)'!H40,'Reference Table'!$B$3:$D$6,3,FALSE))+'Rewards (Input)'!J40))</f>
        <v>47D0</v>
      </c>
      <c r="K41" s="35" t="e">
        <f>IF('Rewards (Input)'!I40="C",DEC2HEX(HEX2DEC(VLOOKUP('Rewards (Input)'!K40,'Reference Table'!$G$3:$H$317,2,FALSE))+HEX2DEC(VLOOKUP('Rewards (Input)'!J40,'Reference Table'!$J$3:$K$29,2,FALSE)),4),DEC2HEX(HEX2DEC(VLOOKUP('Rewards (Input)'!I40,'Reference Table'!$B$3:$D$6,3,FALSE))+'Rewards (Input)'!K40))</f>
        <v>#N/A</v>
      </c>
      <c r="L41" s="35" t="e">
        <f>IF('Rewards (Input)'!J40="C",DEC2HEX(HEX2DEC(VLOOKUP('Rewards (Input)'!L40,'Reference Table'!$G$3:$H$317,2,FALSE))+HEX2DEC(VLOOKUP('Rewards (Input)'!K40,'Reference Table'!$J$3:$K$29,2,FALSE)),4),DEC2HEX(HEX2DEC(VLOOKUP('Rewards (Input)'!J40,'Reference Table'!$B$3:$D$6,3,FALSE))+'Rewards (Input)'!L40))</f>
        <v>#N/A</v>
      </c>
      <c r="M41" s="35" t="str">
        <f>IF('Rewards (Input)'!K40="C",DEC2HEX(HEX2DEC(VLOOKUP('Rewards (Input)'!M40,'Reference Table'!$G$3:$H$317,2,FALSE))+HEX2DEC(VLOOKUP('Rewards (Input)'!L40,'Reference Table'!$J$3:$K$29,2,FALSE)),4),DEC2HEX(HEX2DEC(VLOOKUP('Rewards (Input)'!K40,'Reference Table'!$B$3:$D$6,3,FALSE))+'Rewards (Input)'!M40))</f>
        <v>47D0</v>
      </c>
      <c r="N41" s="35" t="e">
        <f>IF('Rewards (Input)'!L40="C",DEC2HEX(HEX2DEC(VLOOKUP('Rewards (Input)'!N40,'Reference Table'!$G$3:$H$317,2,FALSE))+HEX2DEC(VLOOKUP('Rewards (Input)'!M40,'Reference Table'!$J$3:$K$29,2,FALSE)),4),DEC2HEX(HEX2DEC(VLOOKUP('Rewards (Input)'!L40,'Reference Table'!$B$3:$D$6,3,FALSE))+'Rewards (Input)'!N40))</f>
        <v>#N/A</v>
      </c>
      <c r="O41" s="35" t="e">
        <f>IF('Rewards (Input)'!M40="C",DEC2HEX(HEX2DEC(VLOOKUP('Rewards (Input)'!O40,'Reference Table'!$G$3:$H$317,2,FALSE))+HEX2DEC(VLOOKUP('Rewards (Input)'!N40,'Reference Table'!$J$3:$K$29,2,FALSE)),4),DEC2HEX(HEX2DEC(VLOOKUP('Rewards (Input)'!M40,'Reference Table'!$B$3:$D$6,3,FALSE))+'Rewards (Input)'!O40))</f>
        <v>#N/A</v>
      </c>
      <c r="P41" s="35" t="str">
        <f>IF('Rewards (Input)'!N40="C",DEC2HEX(HEX2DEC(VLOOKUP('Rewards (Input)'!P40,'Reference Table'!$G$3:$H$317,2,FALSE))+HEX2DEC(VLOOKUP('Rewards (Input)'!O40,'Reference Table'!$J$3:$K$29,2,FALSE)),4),DEC2HEX(HEX2DEC(VLOOKUP('Rewards (Input)'!N40,'Reference Table'!$B$3:$D$6,3,FALSE))+'Rewards (Input)'!P40))</f>
        <v>47D0</v>
      </c>
      <c r="Q41" s="35" t="e">
        <f>IF('Rewards (Input)'!O40="C",DEC2HEX(HEX2DEC(VLOOKUP('Rewards (Input)'!Q40,'Reference Table'!$G$3:$H$317,2,FALSE))+HEX2DEC(VLOOKUP('Rewards (Input)'!P40,'Reference Table'!$J$3:$K$29,2,FALSE)),4),DEC2HEX(HEX2DEC(VLOOKUP('Rewards (Input)'!O40,'Reference Table'!$B$3:$D$6,3,FALSE))+'Rewards (Input)'!Q40))</f>
        <v>#N/A</v>
      </c>
      <c r="R41" s="35" t="e">
        <f>IF('Rewards (Input)'!P40="C",DEC2HEX(HEX2DEC(VLOOKUP('Rewards (Input)'!R40,'Reference Table'!$G$3:$H$317,2,FALSE))+HEX2DEC(VLOOKUP('Rewards (Input)'!Q40,'Reference Table'!$J$3:$K$29,2,FALSE)),4),DEC2HEX(HEX2DEC(VLOOKUP('Rewards (Input)'!P40,'Reference Table'!$B$3:$D$6,3,FALSE))+'Rewards (Input)'!R40))</f>
        <v>#N/A</v>
      </c>
      <c r="S41" s="35" t="str">
        <f>IF('Rewards (Input)'!Q40="C",DEC2HEX(HEX2DEC(VLOOKUP('Rewards (Input)'!S40,'Reference Table'!$G$3:$H$317,2,FALSE))+HEX2DEC(VLOOKUP('Rewards (Input)'!R40,'Reference Table'!$J$3:$K$29,2,FALSE)),4),DEC2HEX(HEX2DEC(VLOOKUP('Rewards (Input)'!Q40,'Reference Table'!$B$3:$D$6,3,FALSE))+'Rewards (Input)'!S40))</f>
        <v>47D0</v>
      </c>
      <c r="T41" s="35" t="e">
        <f>IF('Rewards (Input)'!R40="C",DEC2HEX(HEX2DEC(VLOOKUP('Rewards (Input)'!T40,'Reference Table'!$G$3:$H$317,2,FALSE))+HEX2DEC(VLOOKUP('Rewards (Input)'!S40,'Reference Table'!$J$3:$K$29,2,FALSE)),4),DEC2HEX(HEX2DEC(VLOOKUP('Rewards (Input)'!R40,'Reference Table'!$B$3:$D$6,3,FALSE))+'Rewards (Input)'!T40))</f>
        <v>#N/A</v>
      </c>
      <c r="U41" s="35" t="e">
        <f>IF('Rewards (Input)'!S40="C",DEC2HEX(HEX2DEC(VLOOKUP('Rewards (Input)'!U40,'Reference Table'!$G$3:$H$317,2,FALSE))+HEX2DEC(VLOOKUP('Rewards (Input)'!T40,'Reference Table'!$J$3:$K$29,2,FALSE)),4),DEC2HEX(HEX2DEC(VLOOKUP('Rewards (Input)'!S40,'Reference Table'!$B$3:$D$6,3,FALSE))+'Rewards (Input)'!U40))</f>
        <v>#N/A</v>
      </c>
      <c r="V41" s="35" t="str">
        <f>IF('Rewards (Input)'!T40="C",DEC2HEX(HEX2DEC(VLOOKUP('Rewards (Input)'!V40,'Reference Table'!$G$3:$H$317,2,FALSE))+HEX2DEC(VLOOKUP('Rewards (Input)'!U40,'Reference Table'!$J$3:$K$29,2,FALSE)),4),DEC2HEX(HEX2DEC(VLOOKUP('Rewards (Input)'!T40,'Reference Table'!$B$3:$D$6,3,FALSE))+'Rewards (Input)'!V40))</f>
        <v>47D0</v>
      </c>
      <c r="W41" s="35" t="e">
        <f>IF('Rewards (Input)'!U40="C",DEC2HEX(HEX2DEC(VLOOKUP('Rewards (Input)'!W40,'Reference Table'!$G$3:$H$317,2,FALSE))+HEX2DEC(VLOOKUP('Rewards (Input)'!V40,'Reference Table'!$J$3:$K$29,2,FALSE)),4),DEC2HEX(HEX2DEC(VLOOKUP('Rewards (Input)'!U40,'Reference Table'!$B$3:$D$6,3,FALSE))+'Rewards (Input)'!W40))</f>
        <v>#N/A</v>
      </c>
      <c r="X41" s="35" t="e">
        <f>IF('Rewards (Input)'!V40="C",DEC2HEX(HEX2DEC(VLOOKUP('Rewards (Input)'!X40,'Reference Table'!$G$3:$H$317,2,FALSE))+HEX2DEC(VLOOKUP('Rewards (Input)'!W40,'Reference Table'!$J$3:$K$29,2,FALSE)),4),DEC2HEX(HEX2DEC(VLOOKUP('Rewards (Input)'!V40,'Reference Table'!$B$3:$D$6,3,FALSE))+'Rewards (Input)'!X40))</f>
        <v>#N/A</v>
      </c>
      <c r="Y41" s="35" t="str">
        <f>IF('Rewards (Input)'!W40="C",DEC2HEX(HEX2DEC(VLOOKUP('Rewards (Input)'!Y40,'Reference Table'!$G$3:$H$317,2,FALSE))+HEX2DEC(VLOOKUP('Rewards (Input)'!X40,'Reference Table'!$J$3:$K$29,2,FALSE)),4),DEC2HEX(HEX2DEC(VLOOKUP('Rewards (Input)'!W40,'Reference Table'!$B$3:$D$6,3,FALSE))+'Rewards (Input)'!Y40))</f>
        <v>47D0</v>
      </c>
      <c r="Z41" s="35" t="e">
        <f>IF('Rewards (Input)'!X40="C",DEC2HEX(HEX2DEC(VLOOKUP('Rewards (Input)'!Z40,'Reference Table'!$G$3:$H$317,2,FALSE))+HEX2DEC(VLOOKUP('Rewards (Input)'!Y40,'Reference Table'!$J$3:$K$29,2,FALSE)),4),DEC2HEX(HEX2DEC(VLOOKUP('Rewards (Input)'!X40,'Reference Table'!$B$3:$D$6,3,FALSE))+'Rewards (Input)'!Z40))</f>
        <v>#N/A</v>
      </c>
      <c r="AA41" s="35" t="e">
        <f>IF('Rewards (Input)'!Y40="C",DEC2HEX(HEX2DEC(VLOOKUP('Rewards (Input)'!AA40,'Reference Table'!$G$3:$H$317,2,FALSE))+HEX2DEC(VLOOKUP('Rewards (Input)'!Z40,'Reference Table'!$J$3:$K$29,2,FALSE)),4),DEC2HEX(HEX2DEC(VLOOKUP('Rewards (Input)'!Y40,'Reference Table'!$B$3:$D$6,3,FALSE))+'Rewards (Input)'!AA40))</f>
        <v>#N/A</v>
      </c>
      <c r="AB41" s="35" t="str">
        <f>IF('Rewards (Input)'!Z40="C",DEC2HEX(HEX2DEC(VLOOKUP('Rewards (Input)'!AB40,'Reference Table'!$G$3:$H$317,2,FALSE))+HEX2DEC(VLOOKUP('Rewards (Input)'!AA40,'Reference Table'!$J$3:$K$29,2,FALSE)),4),DEC2HEX(HEX2DEC(VLOOKUP('Rewards (Input)'!Z40,'Reference Table'!$B$3:$D$6,3,FALSE))+'Rewards (Input)'!AB40))</f>
        <v>47D0</v>
      </c>
      <c r="AC41" s="35" t="e">
        <f>IF('Rewards (Input)'!AA40="C",DEC2HEX(HEX2DEC(VLOOKUP('Rewards (Input)'!AC40,'Reference Table'!$G$3:$H$317,2,FALSE))+HEX2DEC(VLOOKUP('Rewards (Input)'!AB40,'Reference Table'!$J$3:$K$29,2,FALSE)),4),DEC2HEX(HEX2DEC(VLOOKUP('Rewards (Input)'!AA40,'Reference Table'!$B$3:$D$6,3,FALSE))+'Rewards (Input)'!AC40))</f>
        <v>#N/A</v>
      </c>
      <c r="AD41" s="35" t="e">
        <f>IF('Rewards (Input)'!AB40="C",DEC2HEX(HEX2DEC(VLOOKUP('Rewards (Input)'!AD40,'Reference Table'!$G$3:$H$317,2,FALSE))+HEX2DEC(VLOOKUP('Rewards (Input)'!AC40,'Reference Table'!$J$3:$K$29,2,FALSE)),4),DEC2HEX(HEX2DEC(VLOOKUP('Rewards (Input)'!AB40,'Reference Table'!$B$3:$D$6,3,FALSE))+'Rewards (Input)'!AD40))</f>
        <v>#N/A</v>
      </c>
      <c r="AE41" s="35" t="str">
        <f>IF('Rewards (Input)'!AC40="C",DEC2HEX(HEX2DEC(VLOOKUP('Rewards (Input)'!AE40,'Reference Table'!$G$3:$H$317,2,FALSE))+HEX2DEC(VLOOKUP('Rewards (Input)'!AD40,'Reference Table'!$J$3:$K$29,2,FALSE)),4),DEC2HEX(HEX2DEC(VLOOKUP('Rewards (Input)'!AC40,'Reference Table'!$B$3:$D$6,3,FALSE))+'Rewards (Input)'!AE40))</f>
        <v>47D0</v>
      </c>
      <c r="AF41" s="35" t="e">
        <f>IF('Rewards (Input)'!AD40="C",DEC2HEX(HEX2DEC(VLOOKUP('Rewards (Input)'!AF40,'Reference Table'!$G$3:$H$317,2,FALSE))+HEX2DEC(VLOOKUP('Rewards (Input)'!AE40,'Reference Table'!$J$3:$K$29,2,FALSE)),4),DEC2HEX(HEX2DEC(VLOOKUP('Rewards (Input)'!AD40,'Reference Table'!$B$3:$D$6,3,FALSE))+'Rewards (Input)'!AF40))</f>
        <v>#N/A</v>
      </c>
      <c r="AG41" s="35" t="e">
        <f>IF('Rewards (Input)'!AE40="C",DEC2HEX(HEX2DEC(VLOOKUP('Rewards (Input)'!AG40,'Reference Table'!$G$3:$H$317,2,FALSE))+HEX2DEC(VLOOKUP('Rewards (Input)'!AF40,'Reference Table'!$J$3:$K$29,2,FALSE)),4),DEC2HEX(HEX2DEC(VLOOKUP('Rewards (Input)'!AE40,'Reference Table'!$B$3:$D$6,3,FALSE))+'Rewards (Input)'!AG40))</f>
        <v>#N/A</v>
      </c>
      <c r="AH41" s="35" t="str">
        <f>IF('Rewards (Input)'!AF40="C",DEC2HEX(HEX2DEC(VLOOKUP('Rewards (Input)'!AH40,'Reference Table'!$G$3:$H$317,2,FALSE))+HEX2DEC(VLOOKUP('Rewards (Input)'!AG40,'Reference Table'!$J$3:$K$29,2,FALSE)),4),DEC2HEX(HEX2DEC(VLOOKUP('Rewards (Input)'!AF40,'Reference Table'!$B$3:$D$6,3,FALSE))+'Rewards (Input)'!AH40))</f>
        <v>4BB8</v>
      </c>
      <c r="AI41" s="35" t="e">
        <f>IF('Rewards (Input)'!AG40="C",DEC2HEX(HEX2DEC(VLOOKUP('Rewards (Input)'!AI40,'Reference Table'!$G$3:$H$317,2,FALSE))+HEX2DEC(VLOOKUP('Rewards (Input)'!AH40,'Reference Table'!$J$3:$K$29,2,FALSE)),4),DEC2HEX(HEX2DEC(VLOOKUP('Rewards (Input)'!AG40,'Reference Table'!$B$3:$D$6,3,FALSE))+'Rewards (Input)'!AI40))</f>
        <v>#N/A</v>
      </c>
      <c r="AJ41" s="35" t="e">
        <f>IF('Rewards (Input)'!AH40="C",DEC2HEX(HEX2DEC(VLOOKUP('Rewards (Input)'!AJ40,'Reference Table'!$G$3:$H$317,2,FALSE))+HEX2DEC(VLOOKUP('Rewards (Input)'!AI40,'Reference Table'!$J$3:$K$29,2,FALSE)),4),DEC2HEX(HEX2DEC(VLOOKUP('Rewards (Input)'!AH40,'Reference Table'!$B$3:$D$6,3,FALSE))+'Rewards (Input)'!AJ40))</f>
        <v>#N/A</v>
      </c>
      <c r="AK41" s="35" t="str">
        <f>IF('Rewards (Input)'!AI40="C",DEC2HEX(HEX2DEC(VLOOKUP('Rewards (Input)'!AK40,'Reference Table'!$G$3:$H$317,2,FALSE))+HEX2DEC(VLOOKUP('Rewards (Input)'!AJ40,'Reference Table'!$J$3:$K$29,2,FALSE)),4),DEC2HEX(HEX2DEC(VLOOKUP('Rewards (Input)'!AI40,'Reference Table'!$B$3:$D$6,3,FALSE))+'Rewards (Input)'!AK40))</f>
        <v>4BB8</v>
      </c>
      <c r="AL41" s="35" t="e">
        <f>IF('Rewards (Input)'!AJ40="C",DEC2HEX(HEX2DEC(VLOOKUP('Rewards (Input)'!AL40,'Reference Table'!$G$3:$H$317,2,FALSE))+HEX2DEC(VLOOKUP('Rewards (Input)'!AK40,'Reference Table'!$J$3:$K$29,2,FALSE)),4),DEC2HEX(HEX2DEC(VLOOKUP('Rewards (Input)'!AJ40,'Reference Table'!$B$3:$D$6,3,FALSE))+'Rewards (Input)'!AL40))</f>
        <v>#N/A</v>
      </c>
      <c r="AM41" s="35" t="e">
        <f>IF('Rewards (Input)'!AK40="C",DEC2HEX(HEX2DEC(VLOOKUP('Rewards (Input)'!AM40,'Reference Table'!$G$3:$H$317,2,FALSE))+HEX2DEC(VLOOKUP('Rewards (Input)'!AL40,'Reference Table'!$J$3:$K$29,2,FALSE)),4),DEC2HEX(HEX2DEC(VLOOKUP('Rewards (Input)'!AK40,'Reference Table'!$B$3:$D$6,3,FALSE))+'Rewards (Input)'!AM40))</f>
        <v>#N/A</v>
      </c>
      <c r="AN41" s="35" t="str">
        <f>IF('Rewards (Input)'!AL40="C",DEC2HEX(HEX2DEC(VLOOKUP('Rewards (Input)'!AN40,'Reference Table'!$G$3:$H$317,2,FALSE))+HEX2DEC(VLOOKUP('Rewards (Input)'!AM40,'Reference Table'!$J$3:$K$29,2,FALSE)),4),DEC2HEX(HEX2DEC(VLOOKUP('Rewards (Input)'!AL40,'Reference Table'!$B$3:$D$6,3,FALSE))+'Rewards (Input)'!AN40))</f>
        <v>4FA0</v>
      </c>
      <c r="AO41" s="35" t="e">
        <f>IF('Rewards (Input)'!AM40="C",DEC2HEX(HEX2DEC(VLOOKUP('Rewards (Input)'!AO40,'Reference Table'!$G$3:$H$317,2,FALSE))+HEX2DEC(VLOOKUP('Rewards (Input)'!AN40,'Reference Table'!$J$3:$K$29,2,FALSE)),4),DEC2HEX(HEX2DEC(VLOOKUP('Rewards (Input)'!AM40,'Reference Table'!$B$3:$D$6,3,FALSE))+'Rewards (Input)'!AO40))</f>
        <v>#N/A</v>
      </c>
      <c r="AP41" s="35" t="e">
        <f>IF('Rewards (Input)'!AN40="C",DEC2HEX(HEX2DEC(VLOOKUP('Rewards (Input)'!AP40,'Reference Table'!$G$3:$H$317,2,FALSE))+HEX2DEC(VLOOKUP('Rewards (Input)'!AO40,'Reference Table'!$J$3:$K$29,2,FALSE)),4),DEC2HEX(HEX2DEC(VLOOKUP('Rewards (Input)'!AN40,'Reference Table'!$B$3:$D$6,3,FALSE))+'Rewards (Input)'!AP40))</f>
        <v>#N/A</v>
      </c>
      <c r="AQ41" s="35" t="str">
        <f>IF('Rewards (Input)'!AO40="C",DEC2HEX(HEX2DEC(VLOOKUP('Rewards (Input)'!AQ40,'Reference Table'!$G$3:$H$317,2,FALSE))+HEX2DEC(VLOOKUP('Rewards (Input)'!AP40,'Reference Table'!$J$3:$K$29,2,FALSE)),4),DEC2HEX(HEX2DEC(VLOOKUP('Rewards (Input)'!AO40,'Reference Table'!$B$3:$D$6,3,FALSE))+'Rewards (Input)'!AQ40))</f>
        <v>4FA0</v>
      </c>
      <c r="AR41" s="28" t="e">
        <f>IF('Rewards (Input)'!AP40="C",DEC2HEX(HEX2DEC(VLOOKUP('Rewards (Input)'!AR40,'Reference Table'!$G$3:$H$317,2,FALSE))+HEX2DEC(VLOOKUP('Rewards (Input)'!AQ40,'Reference Table'!$J$3:$K$29,2,FALSE)),4),DEC2HEX(HEX2DEC(VLOOKUP('Rewards (Input)'!AP40,'Reference Table'!$B$3:$D$6,3,FALSE))+'Rewards (Input)'!AR40))</f>
        <v>#N/A</v>
      </c>
      <c r="AS41" s="46" t="e">
        <f>IF('Rewards (Input)'!AQ40="C",DEC2HEX(HEX2DEC(VLOOKUP('Rewards (Input)'!AS40,'Reference Table'!$G$3:$H$317,2,FALSE))+HEX2DEC(VLOOKUP('Rewards (Input)'!AR40,'Reference Table'!$J$3:$K$29,2,FALSE)),4),DEC2HEX(HEX2DEC(VLOOKUP('Rewards (Input)'!AQ40,'Reference Table'!$B$3:$D$6,3,FALSE))+'Rewards (Input)'!AS40))</f>
        <v>#N/A</v>
      </c>
      <c r="AT41" s="24"/>
      <c r="AU41" s="35" t="str">
        <f>IF('Rewards (Input)'!AS40="C",DEC2HEX(HEX2DEC(VLOOKUP('Rewards (Input)'!AU40,'Reference Table'!$G$3:$H$317,2,FALSE))+HEX2DEC(VLOOKUP('Rewards (Input)'!AT40,'Reference Table'!$J$3:$K$29,2,FALSE)),4),DEC2HEX(HEX2DEC(VLOOKUP('Rewards (Input)'!AS40,'Reference Table'!$B$3:$D$6,3,FALSE))+'Rewards (Input)'!AU40))</f>
        <v>47D0</v>
      </c>
      <c r="AV41" s="28" t="e">
        <f>IF('Rewards (Input)'!AT40="C",DEC2HEX(HEX2DEC(VLOOKUP('Rewards (Input)'!AV40,'Reference Table'!$G$3:$H$317,2,FALSE))+HEX2DEC(VLOOKUP('Rewards (Input)'!AU40,'Reference Table'!$J$3:$K$29,2,FALSE)),4),DEC2HEX(HEX2DEC(VLOOKUP('Rewards (Input)'!AT40,'Reference Table'!$B$3:$D$6,3,FALSE))+'Rewards (Input)'!AV40))</f>
        <v>#N/A</v>
      </c>
      <c r="AW41" s="35" t="e">
        <f>IF('Rewards (Input)'!AU40="C",DEC2HEX(HEX2DEC(VLOOKUP('Rewards (Input)'!AW40,'Reference Table'!$G$3:$H$317,2,FALSE))+HEX2DEC(VLOOKUP('Rewards (Input)'!AV40,'Reference Table'!$J$3:$K$29,2,FALSE)),4),DEC2HEX(HEX2DEC(VLOOKUP('Rewards (Input)'!AU40,'Reference Table'!$B$3:$D$6,3,FALSE))+'Rewards (Input)'!AW40))</f>
        <v>#N/A</v>
      </c>
      <c r="AX41" s="35" t="str">
        <f>IF('Rewards (Input)'!AV40="C",DEC2HEX(HEX2DEC(VLOOKUP('Rewards (Input)'!AX40,'Reference Table'!$G$3:$H$317,2,FALSE))+HEX2DEC(VLOOKUP('Rewards (Input)'!AW40,'Reference Table'!$J$3:$K$29,2,FALSE)),4),DEC2HEX(HEX2DEC(VLOOKUP('Rewards (Input)'!AV40,'Reference Table'!$B$3:$D$6,3,FALSE))+'Rewards (Input)'!AX40))</f>
        <v>47D0</v>
      </c>
      <c r="AY41" s="35" t="e">
        <f>IF('Rewards (Input)'!AW40="C",DEC2HEX(HEX2DEC(VLOOKUP('Rewards (Input)'!AY40,'Reference Table'!$G$3:$H$317,2,FALSE))+HEX2DEC(VLOOKUP('Rewards (Input)'!AX40,'Reference Table'!$J$3:$K$29,2,FALSE)),4),DEC2HEX(HEX2DEC(VLOOKUP('Rewards (Input)'!AW40,'Reference Table'!$B$3:$D$6,3,FALSE))+'Rewards (Input)'!AY40))</f>
        <v>#N/A</v>
      </c>
      <c r="AZ41" s="35" t="e">
        <f>IF('Rewards (Input)'!AX40="C",DEC2HEX(HEX2DEC(VLOOKUP('Rewards (Input)'!AZ40,'Reference Table'!$G$3:$H$317,2,FALSE))+HEX2DEC(VLOOKUP('Rewards (Input)'!AY40,'Reference Table'!$J$3:$K$29,2,FALSE)),4),DEC2HEX(HEX2DEC(VLOOKUP('Rewards (Input)'!AX40,'Reference Table'!$B$3:$D$6,3,FALSE))+'Rewards (Input)'!AZ40))</f>
        <v>#N/A</v>
      </c>
      <c r="BA41" s="35" t="str">
        <f>IF('Rewards (Input)'!AY40="C",DEC2HEX(HEX2DEC(VLOOKUP('Rewards (Input)'!BA40,'Reference Table'!$G$3:$H$317,2,FALSE))+HEX2DEC(VLOOKUP('Rewards (Input)'!AZ40,'Reference Table'!$J$3:$K$29,2,FALSE)),4),DEC2HEX(HEX2DEC(VLOOKUP('Rewards (Input)'!AY40,'Reference Table'!$B$3:$D$6,3,FALSE))+'Rewards (Input)'!BA40))</f>
        <v>47D0</v>
      </c>
      <c r="BB41" s="35" t="e">
        <f>IF('Rewards (Input)'!AZ40="C",DEC2HEX(HEX2DEC(VLOOKUP('Rewards (Input)'!BB40,'Reference Table'!$G$3:$H$317,2,FALSE))+HEX2DEC(VLOOKUP('Rewards (Input)'!BA40,'Reference Table'!$J$3:$K$29,2,FALSE)),4),DEC2HEX(HEX2DEC(VLOOKUP('Rewards (Input)'!AZ40,'Reference Table'!$B$3:$D$6,3,FALSE))+'Rewards (Input)'!BB40))</f>
        <v>#N/A</v>
      </c>
      <c r="BC41" s="35" t="e">
        <f>IF('Rewards (Input)'!BA40="C",DEC2HEX(HEX2DEC(VLOOKUP('Rewards (Input)'!BC40,'Reference Table'!$G$3:$H$317,2,FALSE))+HEX2DEC(VLOOKUP('Rewards (Input)'!BB40,'Reference Table'!$J$3:$K$29,2,FALSE)),4),DEC2HEX(HEX2DEC(VLOOKUP('Rewards (Input)'!BA40,'Reference Table'!$B$3:$D$6,3,FALSE))+'Rewards (Input)'!BC40))</f>
        <v>#N/A</v>
      </c>
      <c r="BD41" s="35" t="str">
        <f>IF('Rewards (Input)'!BB40="C",DEC2HEX(HEX2DEC(VLOOKUP('Rewards (Input)'!BD40,'Reference Table'!$G$3:$H$317,2,FALSE))+HEX2DEC(VLOOKUP('Rewards (Input)'!BC40,'Reference Table'!$J$3:$K$29,2,FALSE)),4),DEC2HEX(HEX2DEC(VLOOKUP('Rewards (Input)'!BB40,'Reference Table'!$B$3:$D$6,3,FALSE))+'Rewards (Input)'!BD40))</f>
        <v>47D0</v>
      </c>
      <c r="BE41" s="35" t="e">
        <f>IF('Rewards (Input)'!BC40="C",DEC2HEX(HEX2DEC(VLOOKUP('Rewards (Input)'!BE40,'Reference Table'!$G$3:$H$317,2,FALSE))+HEX2DEC(VLOOKUP('Rewards (Input)'!BD40,'Reference Table'!$J$3:$K$29,2,FALSE)),4),DEC2HEX(HEX2DEC(VLOOKUP('Rewards (Input)'!BC40,'Reference Table'!$B$3:$D$6,3,FALSE))+'Rewards (Input)'!BE40))</f>
        <v>#N/A</v>
      </c>
      <c r="BF41" s="35" t="e">
        <f>IF('Rewards (Input)'!BD40="C",DEC2HEX(HEX2DEC(VLOOKUP('Rewards (Input)'!BF40,'Reference Table'!$G$3:$H$317,2,FALSE))+HEX2DEC(VLOOKUP('Rewards (Input)'!BE40,'Reference Table'!$J$3:$K$29,2,FALSE)),4),DEC2HEX(HEX2DEC(VLOOKUP('Rewards (Input)'!BD40,'Reference Table'!$B$3:$D$6,3,FALSE))+'Rewards (Input)'!BF40))</f>
        <v>#N/A</v>
      </c>
      <c r="BG41" s="35" t="str">
        <f>IF('Rewards (Input)'!BE40="C",DEC2HEX(HEX2DEC(VLOOKUP('Rewards (Input)'!BG40,'Reference Table'!$G$3:$H$317,2,FALSE))+HEX2DEC(VLOOKUP('Rewards (Input)'!BF40,'Reference Table'!$J$3:$K$29,2,FALSE)),4),DEC2HEX(HEX2DEC(VLOOKUP('Rewards (Input)'!BE40,'Reference Table'!$B$3:$D$6,3,FALSE))+'Rewards (Input)'!BG40))</f>
        <v>47D0</v>
      </c>
      <c r="BH41" s="35" t="e">
        <f>IF('Rewards (Input)'!BF40="C",DEC2HEX(HEX2DEC(VLOOKUP('Rewards (Input)'!BH40,'Reference Table'!$G$3:$H$317,2,FALSE))+HEX2DEC(VLOOKUP('Rewards (Input)'!BG40,'Reference Table'!$J$3:$K$29,2,FALSE)),4),DEC2HEX(HEX2DEC(VLOOKUP('Rewards (Input)'!BF40,'Reference Table'!$B$3:$D$6,3,FALSE))+'Rewards (Input)'!BH40))</f>
        <v>#N/A</v>
      </c>
      <c r="BI41" s="35" t="e">
        <f>IF('Rewards (Input)'!BG40="C",DEC2HEX(HEX2DEC(VLOOKUP('Rewards (Input)'!BI40,'Reference Table'!$G$3:$H$317,2,FALSE))+HEX2DEC(VLOOKUP('Rewards (Input)'!BH40,'Reference Table'!$J$3:$K$29,2,FALSE)),4),DEC2HEX(HEX2DEC(VLOOKUP('Rewards (Input)'!BG40,'Reference Table'!$B$3:$D$6,3,FALSE))+'Rewards (Input)'!BI40))</f>
        <v>#N/A</v>
      </c>
      <c r="BJ41" s="35" t="str">
        <f>IF('Rewards (Input)'!BH40="C",DEC2HEX(HEX2DEC(VLOOKUP('Rewards (Input)'!BJ40,'Reference Table'!$G$3:$H$317,2,FALSE))+HEX2DEC(VLOOKUP('Rewards (Input)'!BI40,'Reference Table'!$J$3:$K$29,2,FALSE)),4),DEC2HEX(HEX2DEC(VLOOKUP('Rewards (Input)'!BH40,'Reference Table'!$B$3:$D$6,3,FALSE))+'Rewards (Input)'!BJ40))</f>
        <v>47D0</v>
      </c>
      <c r="BK41" s="35" t="e">
        <f>IF('Rewards (Input)'!BI40="C",DEC2HEX(HEX2DEC(VLOOKUP('Rewards (Input)'!BK40,'Reference Table'!$G$3:$H$317,2,FALSE))+HEX2DEC(VLOOKUP('Rewards (Input)'!BJ40,'Reference Table'!$J$3:$K$29,2,FALSE)),4),DEC2HEX(HEX2DEC(VLOOKUP('Rewards (Input)'!BI40,'Reference Table'!$B$3:$D$6,3,FALSE))+'Rewards (Input)'!BK40))</f>
        <v>#N/A</v>
      </c>
      <c r="BL41" s="35" t="e">
        <f>IF('Rewards (Input)'!BJ40="C",DEC2HEX(HEX2DEC(VLOOKUP('Rewards (Input)'!BL40,'Reference Table'!$G$3:$H$317,2,FALSE))+HEX2DEC(VLOOKUP('Rewards (Input)'!BK40,'Reference Table'!$J$3:$K$29,2,FALSE)),4),DEC2HEX(HEX2DEC(VLOOKUP('Rewards (Input)'!BJ40,'Reference Table'!$B$3:$D$6,3,FALSE))+'Rewards (Input)'!BL40))</f>
        <v>#N/A</v>
      </c>
      <c r="BM41" s="35" t="str">
        <f>IF('Rewards (Input)'!BK40="C",DEC2HEX(HEX2DEC(VLOOKUP('Rewards (Input)'!BM40,'Reference Table'!$G$3:$H$317,2,FALSE))+HEX2DEC(VLOOKUP('Rewards (Input)'!BL40,'Reference Table'!$J$3:$K$29,2,FALSE)),4),DEC2HEX(HEX2DEC(VLOOKUP('Rewards (Input)'!BK40,'Reference Table'!$B$3:$D$6,3,FALSE))+'Rewards (Input)'!BM40))</f>
        <v>47D0</v>
      </c>
      <c r="BN41" s="35" t="e">
        <f>IF('Rewards (Input)'!BL40="C",DEC2HEX(HEX2DEC(VLOOKUP('Rewards (Input)'!BN40,'Reference Table'!$G$3:$H$317,2,FALSE))+HEX2DEC(VLOOKUP('Rewards (Input)'!BM40,'Reference Table'!$J$3:$K$29,2,FALSE)),4),DEC2HEX(HEX2DEC(VLOOKUP('Rewards (Input)'!BL40,'Reference Table'!$B$3:$D$6,3,FALSE))+'Rewards (Input)'!BN40))</f>
        <v>#N/A</v>
      </c>
      <c r="BO41" s="35" t="e">
        <f>IF('Rewards (Input)'!BM40="C",DEC2HEX(HEX2DEC(VLOOKUP('Rewards (Input)'!BO40,'Reference Table'!$G$3:$H$317,2,FALSE))+HEX2DEC(VLOOKUP('Rewards (Input)'!BN40,'Reference Table'!$J$3:$K$29,2,FALSE)),4),DEC2HEX(HEX2DEC(VLOOKUP('Rewards (Input)'!BM40,'Reference Table'!$B$3:$D$6,3,FALSE))+'Rewards (Input)'!BO40))</f>
        <v>#N/A</v>
      </c>
      <c r="BP41" s="35" t="str">
        <f>IF('Rewards (Input)'!BN40="C",DEC2HEX(HEX2DEC(VLOOKUP('Rewards (Input)'!BP40,'Reference Table'!$G$3:$H$317,2,FALSE))+HEX2DEC(VLOOKUP('Rewards (Input)'!BO40,'Reference Table'!$J$3:$K$29,2,FALSE)),4),DEC2HEX(HEX2DEC(VLOOKUP('Rewards (Input)'!BN40,'Reference Table'!$B$3:$D$6,3,FALSE))+'Rewards (Input)'!BP40))</f>
        <v>47D0</v>
      </c>
      <c r="BQ41" s="35" t="e">
        <f>IF('Rewards (Input)'!BO40="C",DEC2HEX(HEX2DEC(VLOOKUP('Rewards (Input)'!BQ40,'Reference Table'!$G$3:$H$317,2,FALSE))+HEX2DEC(VLOOKUP('Rewards (Input)'!BP40,'Reference Table'!$J$3:$K$29,2,FALSE)),4),DEC2HEX(HEX2DEC(VLOOKUP('Rewards (Input)'!BO40,'Reference Table'!$B$3:$D$6,3,FALSE))+'Rewards (Input)'!BQ40))</f>
        <v>#N/A</v>
      </c>
      <c r="BR41" s="35" t="e">
        <f>IF('Rewards (Input)'!BP40="C",DEC2HEX(HEX2DEC(VLOOKUP('Rewards (Input)'!BR40,'Reference Table'!$G$3:$H$317,2,FALSE))+HEX2DEC(VLOOKUP('Rewards (Input)'!BQ40,'Reference Table'!$J$3:$K$29,2,FALSE)),4),DEC2HEX(HEX2DEC(VLOOKUP('Rewards (Input)'!BP40,'Reference Table'!$B$3:$D$6,3,FALSE))+'Rewards (Input)'!BR40))</f>
        <v>#N/A</v>
      </c>
      <c r="BS41" s="35" t="str">
        <f>IF('Rewards (Input)'!BQ40="C",DEC2HEX(HEX2DEC(VLOOKUP('Rewards (Input)'!BS40,'Reference Table'!$G$3:$H$317,2,FALSE))+HEX2DEC(VLOOKUP('Rewards (Input)'!BR40,'Reference Table'!$J$3:$K$29,2,FALSE)),4),DEC2HEX(HEX2DEC(VLOOKUP('Rewards (Input)'!BQ40,'Reference Table'!$B$3:$D$6,3,FALSE))+'Rewards (Input)'!BS40))</f>
        <v>47D0</v>
      </c>
      <c r="BT41" s="35" t="e">
        <f>IF('Rewards (Input)'!BR40="C",DEC2HEX(HEX2DEC(VLOOKUP('Rewards (Input)'!BT40,'Reference Table'!$G$3:$H$317,2,FALSE))+HEX2DEC(VLOOKUP('Rewards (Input)'!BS40,'Reference Table'!$J$3:$K$29,2,FALSE)),4),DEC2HEX(HEX2DEC(VLOOKUP('Rewards (Input)'!BR40,'Reference Table'!$B$3:$D$6,3,FALSE))+'Rewards (Input)'!BT40))</f>
        <v>#N/A</v>
      </c>
      <c r="BU41" s="35" t="e">
        <f>IF('Rewards (Input)'!BS40="C",DEC2HEX(HEX2DEC(VLOOKUP('Rewards (Input)'!BU40,'Reference Table'!$G$3:$H$317,2,FALSE))+HEX2DEC(VLOOKUP('Rewards (Input)'!BT40,'Reference Table'!$J$3:$K$29,2,FALSE)),4),DEC2HEX(HEX2DEC(VLOOKUP('Rewards (Input)'!BS40,'Reference Table'!$B$3:$D$6,3,FALSE))+'Rewards (Input)'!BU40))</f>
        <v>#N/A</v>
      </c>
      <c r="BV41" s="35" t="str">
        <f>IF('Rewards (Input)'!BT40="C",DEC2HEX(HEX2DEC(VLOOKUP('Rewards (Input)'!BV40,'Reference Table'!$G$3:$H$317,2,FALSE))+HEX2DEC(VLOOKUP('Rewards (Input)'!BU40,'Reference Table'!$J$3:$K$29,2,FALSE)),4),DEC2HEX(HEX2DEC(VLOOKUP('Rewards (Input)'!BT40,'Reference Table'!$B$3:$D$6,3,FALSE))+'Rewards (Input)'!BV40))</f>
        <v>8000</v>
      </c>
      <c r="BW41" s="35" t="e">
        <f>IF('Rewards (Input)'!BU40="C",DEC2HEX(HEX2DEC(VLOOKUP('Rewards (Input)'!BW40,'Reference Table'!$G$3:$H$317,2,FALSE))+HEX2DEC(VLOOKUP('Rewards (Input)'!BV40,'Reference Table'!$J$3:$K$29,2,FALSE)),4),DEC2HEX(HEX2DEC(VLOOKUP('Rewards (Input)'!BU40,'Reference Table'!$B$3:$D$6,3,FALSE))+'Rewards (Input)'!BW40))</f>
        <v>#N/A</v>
      </c>
      <c r="BX41" s="35" t="e">
        <f>IF('Rewards (Input)'!BV40="C",DEC2HEX(HEX2DEC(VLOOKUP('Rewards (Input)'!BX40,'Reference Table'!$G$3:$H$317,2,FALSE))+HEX2DEC(VLOOKUP('Rewards (Input)'!BW40,'Reference Table'!$J$3:$K$29,2,FALSE)),4),DEC2HEX(HEX2DEC(VLOOKUP('Rewards (Input)'!BV40,'Reference Table'!$B$3:$D$6,3,FALSE))+'Rewards (Input)'!BX40))</f>
        <v>#N/A</v>
      </c>
      <c r="BY41" s="35" t="str">
        <f>IF('Rewards (Input)'!BW40="C",DEC2HEX(HEX2DEC(VLOOKUP('Rewards (Input)'!BY40,'Reference Table'!$G$3:$H$317,2,FALSE))+HEX2DEC(VLOOKUP('Rewards (Input)'!BX40,'Reference Table'!$J$3:$K$29,2,FALSE)),4),DEC2HEX(HEX2DEC(VLOOKUP('Rewards (Input)'!BW40,'Reference Table'!$B$3:$D$6,3,FALSE))+'Rewards (Input)'!BY40))</f>
        <v>4BB8</v>
      </c>
      <c r="BZ41" s="35" t="e">
        <f>IF('Rewards (Input)'!BX40="C",DEC2HEX(HEX2DEC(VLOOKUP('Rewards (Input)'!BZ40,'Reference Table'!$G$3:$H$317,2,FALSE))+HEX2DEC(VLOOKUP('Rewards (Input)'!BY40,'Reference Table'!$J$3:$K$29,2,FALSE)),4),DEC2HEX(HEX2DEC(VLOOKUP('Rewards (Input)'!BX40,'Reference Table'!$B$3:$D$6,3,FALSE))+'Rewards (Input)'!BZ40))</f>
        <v>#N/A</v>
      </c>
      <c r="CA41" s="35" t="e">
        <f>IF('Rewards (Input)'!BY40="C",DEC2HEX(HEX2DEC(VLOOKUP('Rewards (Input)'!CA40,'Reference Table'!$G$3:$H$317,2,FALSE))+HEX2DEC(VLOOKUP('Rewards (Input)'!BZ40,'Reference Table'!$J$3:$K$29,2,FALSE)),4),DEC2HEX(HEX2DEC(VLOOKUP('Rewards (Input)'!BY40,'Reference Table'!$B$3:$D$6,3,FALSE))+'Rewards (Input)'!CA40))</f>
        <v>#N/A</v>
      </c>
      <c r="CB41" s="35" t="str">
        <f>IF('Rewards (Input)'!BZ40="C",DEC2HEX(HEX2DEC(VLOOKUP('Rewards (Input)'!CB40,'Reference Table'!$G$3:$H$317,2,FALSE))+HEX2DEC(VLOOKUP('Rewards (Input)'!CA40,'Reference Table'!$J$3:$K$29,2,FALSE)),4),DEC2HEX(HEX2DEC(VLOOKUP('Rewards (Input)'!BZ40,'Reference Table'!$B$3:$D$6,3,FALSE))+'Rewards (Input)'!CB40))</f>
        <v>4BB8</v>
      </c>
      <c r="CC41" s="35" t="e">
        <f>IF('Rewards (Input)'!CA40="C",DEC2HEX(HEX2DEC(VLOOKUP('Rewards (Input)'!CC40,'Reference Table'!$G$3:$H$317,2,FALSE))+HEX2DEC(VLOOKUP('Rewards (Input)'!CB40,'Reference Table'!$J$3:$K$29,2,FALSE)),4),DEC2HEX(HEX2DEC(VLOOKUP('Rewards (Input)'!CA40,'Reference Table'!$B$3:$D$6,3,FALSE))+'Rewards (Input)'!CC40))</f>
        <v>#N/A</v>
      </c>
      <c r="CD41" s="35" t="e">
        <f>IF('Rewards (Input)'!CB40="C",DEC2HEX(HEX2DEC(VLOOKUP('Rewards (Input)'!CD40,'Reference Table'!$G$3:$H$317,2,FALSE))+HEX2DEC(VLOOKUP('Rewards (Input)'!CC40,'Reference Table'!$J$3:$K$29,2,FALSE)),4),DEC2HEX(HEX2DEC(VLOOKUP('Rewards (Input)'!CB40,'Reference Table'!$B$3:$D$6,3,FALSE))+'Rewards (Input)'!CD40))</f>
        <v>#N/A</v>
      </c>
      <c r="CE41" s="35" t="str">
        <f>IF('Rewards (Input)'!CC40="C",DEC2HEX(HEX2DEC(VLOOKUP('Rewards (Input)'!CE40,'Reference Table'!$G$3:$H$317,2,FALSE))+HEX2DEC(VLOOKUP('Rewards (Input)'!CD40,'Reference Table'!$J$3:$K$29,2,FALSE)),4),DEC2HEX(HEX2DEC(VLOOKUP('Rewards (Input)'!CC40,'Reference Table'!$B$3:$D$6,3,FALSE))+'Rewards (Input)'!CE40))</f>
        <v>4FA0</v>
      </c>
      <c r="CF41" s="35" t="e">
        <f>IF('Rewards (Input)'!CD40="C",DEC2HEX(HEX2DEC(VLOOKUP('Rewards (Input)'!CF40,'Reference Table'!$G$3:$H$317,2,FALSE))+HEX2DEC(VLOOKUP('Rewards (Input)'!CE40,'Reference Table'!$J$3:$K$29,2,FALSE)),4),DEC2HEX(HEX2DEC(VLOOKUP('Rewards (Input)'!CD40,'Reference Table'!$B$3:$D$6,3,FALSE))+'Rewards (Input)'!CF40))</f>
        <v>#N/A</v>
      </c>
      <c r="CG41" s="35" t="e">
        <f>IF('Rewards (Input)'!CE40="C",DEC2HEX(HEX2DEC(VLOOKUP('Rewards (Input)'!CG40,'Reference Table'!$G$3:$H$317,2,FALSE))+HEX2DEC(VLOOKUP('Rewards (Input)'!CF40,'Reference Table'!$J$3:$K$29,2,FALSE)),4),DEC2HEX(HEX2DEC(VLOOKUP('Rewards (Input)'!CE40,'Reference Table'!$B$3:$D$6,3,FALSE))+'Rewards (Input)'!CG40))</f>
        <v>#N/A</v>
      </c>
      <c r="CH41" s="35" t="str">
        <f>IF('Rewards (Input)'!CF40="C",DEC2HEX(HEX2DEC(VLOOKUP('Rewards (Input)'!CH40,'Reference Table'!$G$3:$H$317,2,FALSE))+HEX2DEC(VLOOKUP('Rewards (Input)'!CG40,'Reference Table'!$J$3:$K$29,2,FALSE)),4),DEC2HEX(HEX2DEC(VLOOKUP('Rewards (Input)'!CF40,'Reference Table'!$B$3:$D$6,3,FALSE))+'Rewards (Input)'!CH40))</f>
        <v>4FA0</v>
      </c>
      <c r="CI41" s="28"/>
    </row>
    <row r="42" spans="1:87">
      <c r="A42" s="25" t="str">
        <f t="shared" si="0"/>
        <v>25</v>
      </c>
      <c r="B42" s="25" t="s">
        <v>78</v>
      </c>
      <c r="C42" s="37" t="str">
        <f t="shared" si="1"/>
        <v>168C0</v>
      </c>
      <c r="D42" s="35" t="str">
        <f>IF('Rewards (Input)'!B41="C",DEC2HEX(HEX2DEC(VLOOKUP('Rewards (Input)'!D41,'Reference Table'!$G$3:$H$317,2,FALSE))+HEX2DEC(VLOOKUP('Rewards (Input)'!C41,'Reference Table'!$J$3:$K$29,2,FALSE)),4),DEC2HEX(HEX2DEC(VLOOKUP('Rewards (Input)'!B41,'Reference Table'!$B$3:$D$6,3,FALSE))+'Rewards (Input)'!D41))</f>
        <v>4064</v>
      </c>
      <c r="E42" s="35" t="e">
        <f>IF('Rewards (Input)'!C41="C",DEC2HEX(HEX2DEC(VLOOKUP('Rewards (Input)'!E41,'Reference Table'!$G$3:$H$317,2,FALSE))+HEX2DEC(VLOOKUP('Rewards (Input)'!D41,'Reference Table'!$J$3:$K$29,2,FALSE)),4),DEC2HEX(HEX2DEC(VLOOKUP('Rewards (Input)'!C41,'Reference Table'!$B$3:$D$6,3,FALSE))+'Rewards (Input)'!E41))</f>
        <v>#N/A</v>
      </c>
      <c r="F42" s="35" t="e">
        <f>IF('Rewards (Input)'!D41="C",DEC2HEX(HEX2DEC(VLOOKUP('Rewards (Input)'!F41,'Reference Table'!$G$3:$H$317,2,FALSE))+HEX2DEC(VLOOKUP('Rewards (Input)'!E41,'Reference Table'!$J$3:$K$29,2,FALSE)),4),DEC2HEX(HEX2DEC(VLOOKUP('Rewards (Input)'!D41,'Reference Table'!$B$3:$D$6,3,FALSE))+'Rewards (Input)'!F41))</f>
        <v>#N/A</v>
      </c>
      <c r="G42" s="35" t="str">
        <f>IF('Rewards (Input)'!E41="C",DEC2HEX(HEX2DEC(VLOOKUP('Rewards (Input)'!G41,'Reference Table'!$G$3:$H$317,2,FALSE))+HEX2DEC(VLOOKUP('Rewards (Input)'!F41,'Reference Table'!$J$3:$K$29,2,FALSE)),4),DEC2HEX(HEX2DEC(VLOOKUP('Rewards (Input)'!E41,'Reference Table'!$B$3:$D$6,3,FALSE))+'Rewards (Input)'!G41))</f>
        <v>4064</v>
      </c>
      <c r="H42" s="35" t="e">
        <f>IF('Rewards (Input)'!F41="C",DEC2HEX(HEX2DEC(VLOOKUP('Rewards (Input)'!H41,'Reference Table'!$G$3:$H$317,2,FALSE))+HEX2DEC(VLOOKUP('Rewards (Input)'!G41,'Reference Table'!$J$3:$K$29,2,FALSE)),4),DEC2HEX(HEX2DEC(VLOOKUP('Rewards (Input)'!F41,'Reference Table'!$B$3:$D$6,3,FALSE))+'Rewards (Input)'!H41))</f>
        <v>#N/A</v>
      </c>
      <c r="I42" s="35" t="e">
        <f>IF('Rewards (Input)'!G41="C",DEC2HEX(HEX2DEC(VLOOKUP('Rewards (Input)'!I41,'Reference Table'!$G$3:$H$317,2,FALSE))+HEX2DEC(VLOOKUP('Rewards (Input)'!H41,'Reference Table'!$J$3:$K$29,2,FALSE)),4),DEC2HEX(HEX2DEC(VLOOKUP('Rewards (Input)'!G41,'Reference Table'!$B$3:$D$6,3,FALSE))+'Rewards (Input)'!I41))</f>
        <v>#N/A</v>
      </c>
      <c r="J42" s="35" t="str">
        <f>IF('Rewards (Input)'!H41="C",DEC2HEX(HEX2DEC(VLOOKUP('Rewards (Input)'!J41,'Reference Table'!$G$3:$H$317,2,FALSE))+HEX2DEC(VLOOKUP('Rewards (Input)'!I41,'Reference Table'!$J$3:$K$29,2,FALSE)),4),DEC2HEX(HEX2DEC(VLOOKUP('Rewards (Input)'!H41,'Reference Table'!$B$3:$D$6,3,FALSE))+'Rewards (Input)'!J41))</f>
        <v>2042</v>
      </c>
      <c r="K42" s="35" t="e">
        <f>IF('Rewards (Input)'!I41="C",DEC2HEX(HEX2DEC(VLOOKUP('Rewards (Input)'!K41,'Reference Table'!$G$3:$H$317,2,FALSE))+HEX2DEC(VLOOKUP('Rewards (Input)'!J41,'Reference Table'!$J$3:$K$29,2,FALSE)),4),DEC2HEX(HEX2DEC(VLOOKUP('Rewards (Input)'!I41,'Reference Table'!$B$3:$D$6,3,FALSE))+'Rewards (Input)'!K41))</f>
        <v>#N/A</v>
      </c>
      <c r="L42" s="35" t="e">
        <f>IF('Rewards (Input)'!J41="C",DEC2HEX(HEX2DEC(VLOOKUP('Rewards (Input)'!L41,'Reference Table'!$G$3:$H$317,2,FALSE))+HEX2DEC(VLOOKUP('Rewards (Input)'!K41,'Reference Table'!$J$3:$K$29,2,FALSE)),4),DEC2HEX(HEX2DEC(VLOOKUP('Rewards (Input)'!J41,'Reference Table'!$B$3:$D$6,3,FALSE))+'Rewards (Input)'!L41))</f>
        <v>#N/A</v>
      </c>
      <c r="M42" s="35" t="str">
        <f>IF('Rewards (Input)'!K41="C",DEC2HEX(HEX2DEC(VLOOKUP('Rewards (Input)'!M41,'Reference Table'!$G$3:$H$317,2,FALSE))+HEX2DEC(VLOOKUP('Rewards (Input)'!L41,'Reference Table'!$J$3:$K$29,2,FALSE)),4),DEC2HEX(HEX2DEC(VLOOKUP('Rewards (Input)'!K41,'Reference Table'!$B$3:$D$6,3,FALSE))+'Rewards (Input)'!M41))</f>
        <v>40C8</v>
      </c>
      <c r="N42" s="35" t="e">
        <f>IF('Rewards (Input)'!L41="C",DEC2HEX(HEX2DEC(VLOOKUP('Rewards (Input)'!N41,'Reference Table'!$G$3:$H$317,2,FALSE))+HEX2DEC(VLOOKUP('Rewards (Input)'!M41,'Reference Table'!$J$3:$K$29,2,FALSE)),4),DEC2HEX(HEX2DEC(VLOOKUP('Rewards (Input)'!L41,'Reference Table'!$B$3:$D$6,3,FALSE))+'Rewards (Input)'!N41))</f>
        <v>#N/A</v>
      </c>
      <c r="O42" s="35" t="e">
        <f>IF('Rewards (Input)'!M41="C",DEC2HEX(HEX2DEC(VLOOKUP('Rewards (Input)'!O41,'Reference Table'!$G$3:$H$317,2,FALSE))+HEX2DEC(VLOOKUP('Rewards (Input)'!N41,'Reference Table'!$J$3:$K$29,2,FALSE)),4),DEC2HEX(HEX2DEC(VLOOKUP('Rewards (Input)'!M41,'Reference Table'!$B$3:$D$6,3,FALSE))+'Rewards (Input)'!O41))</f>
        <v>#N/A</v>
      </c>
      <c r="P42" s="35" t="str">
        <f>IF('Rewards (Input)'!N41="C",DEC2HEX(HEX2DEC(VLOOKUP('Rewards (Input)'!P41,'Reference Table'!$G$3:$H$317,2,FALSE))+HEX2DEC(VLOOKUP('Rewards (Input)'!O41,'Reference Table'!$J$3:$K$29,2,FALSE)),4),DEC2HEX(HEX2DEC(VLOOKUP('Rewards (Input)'!N41,'Reference Table'!$B$3:$D$6,3,FALSE))+'Rewards (Input)'!P41))</f>
        <v>1842</v>
      </c>
      <c r="Q42" s="35" t="e">
        <f>IF('Rewards (Input)'!O41="C",DEC2HEX(HEX2DEC(VLOOKUP('Rewards (Input)'!Q41,'Reference Table'!$G$3:$H$317,2,FALSE))+HEX2DEC(VLOOKUP('Rewards (Input)'!P41,'Reference Table'!$J$3:$K$29,2,FALSE)),4),DEC2HEX(HEX2DEC(VLOOKUP('Rewards (Input)'!O41,'Reference Table'!$B$3:$D$6,3,FALSE))+'Rewards (Input)'!Q41))</f>
        <v>#N/A</v>
      </c>
      <c r="R42" s="35" t="e">
        <f>IF('Rewards (Input)'!P41="C",DEC2HEX(HEX2DEC(VLOOKUP('Rewards (Input)'!R41,'Reference Table'!$G$3:$H$317,2,FALSE))+HEX2DEC(VLOOKUP('Rewards (Input)'!Q41,'Reference Table'!$J$3:$K$29,2,FALSE)),4),DEC2HEX(HEX2DEC(VLOOKUP('Rewards (Input)'!P41,'Reference Table'!$B$3:$D$6,3,FALSE))+'Rewards (Input)'!R41))</f>
        <v>#N/A</v>
      </c>
      <c r="S42" s="35" t="str">
        <f>IF('Rewards (Input)'!Q41="C",DEC2HEX(HEX2DEC(VLOOKUP('Rewards (Input)'!S41,'Reference Table'!$G$3:$H$317,2,FALSE))+HEX2DEC(VLOOKUP('Rewards (Input)'!R41,'Reference Table'!$J$3:$K$29,2,FALSE)),4),DEC2HEX(HEX2DEC(VLOOKUP('Rewards (Input)'!Q41,'Reference Table'!$B$3:$D$6,3,FALSE))+'Rewards (Input)'!S41))</f>
        <v>40FA</v>
      </c>
      <c r="T42" s="35" t="e">
        <f>IF('Rewards (Input)'!R41="C",DEC2HEX(HEX2DEC(VLOOKUP('Rewards (Input)'!T41,'Reference Table'!$G$3:$H$317,2,FALSE))+HEX2DEC(VLOOKUP('Rewards (Input)'!S41,'Reference Table'!$J$3:$K$29,2,FALSE)),4),DEC2HEX(HEX2DEC(VLOOKUP('Rewards (Input)'!R41,'Reference Table'!$B$3:$D$6,3,FALSE))+'Rewards (Input)'!T41))</f>
        <v>#N/A</v>
      </c>
      <c r="U42" s="35" t="e">
        <f>IF('Rewards (Input)'!S41="C",DEC2HEX(HEX2DEC(VLOOKUP('Rewards (Input)'!U41,'Reference Table'!$G$3:$H$317,2,FALSE))+HEX2DEC(VLOOKUP('Rewards (Input)'!T41,'Reference Table'!$J$3:$K$29,2,FALSE)),4),DEC2HEX(HEX2DEC(VLOOKUP('Rewards (Input)'!S41,'Reference Table'!$B$3:$D$6,3,FALSE))+'Rewards (Input)'!U41))</f>
        <v>#N/A</v>
      </c>
      <c r="V42" s="35" t="str">
        <f>IF('Rewards (Input)'!T41="C",DEC2HEX(HEX2DEC(VLOOKUP('Rewards (Input)'!V41,'Reference Table'!$G$3:$H$317,2,FALSE))+HEX2DEC(VLOOKUP('Rewards (Input)'!U41,'Reference Table'!$J$3:$K$29,2,FALSE)),4),DEC2HEX(HEX2DEC(VLOOKUP('Rewards (Input)'!T41,'Reference Table'!$B$3:$D$6,3,FALSE))+'Rewards (Input)'!V41))</f>
        <v>2442</v>
      </c>
      <c r="W42" s="35" t="e">
        <f>IF('Rewards (Input)'!U41="C",DEC2HEX(HEX2DEC(VLOOKUP('Rewards (Input)'!W41,'Reference Table'!$G$3:$H$317,2,FALSE))+HEX2DEC(VLOOKUP('Rewards (Input)'!V41,'Reference Table'!$J$3:$K$29,2,FALSE)),4),DEC2HEX(HEX2DEC(VLOOKUP('Rewards (Input)'!U41,'Reference Table'!$B$3:$D$6,3,FALSE))+'Rewards (Input)'!W41))</f>
        <v>#N/A</v>
      </c>
      <c r="X42" s="35" t="e">
        <f>IF('Rewards (Input)'!V41="C",DEC2HEX(HEX2DEC(VLOOKUP('Rewards (Input)'!X41,'Reference Table'!$G$3:$H$317,2,FALSE))+HEX2DEC(VLOOKUP('Rewards (Input)'!W41,'Reference Table'!$J$3:$K$29,2,FALSE)),4),DEC2HEX(HEX2DEC(VLOOKUP('Rewards (Input)'!V41,'Reference Table'!$B$3:$D$6,3,FALSE))+'Rewards (Input)'!X41))</f>
        <v>#N/A</v>
      </c>
      <c r="Y42" s="35" t="str">
        <f>IF('Rewards (Input)'!W41="C",DEC2HEX(HEX2DEC(VLOOKUP('Rewards (Input)'!Y41,'Reference Table'!$G$3:$H$317,2,FALSE))+HEX2DEC(VLOOKUP('Rewards (Input)'!X41,'Reference Table'!$J$3:$K$29,2,FALSE)),4),DEC2HEX(HEX2DEC(VLOOKUP('Rewards (Input)'!W41,'Reference Table'!$B$3:$D$6,3,FALSE))+'Rewards (Input)'!Y41))</f>
        <v>412C</v>
      </c>
      <c r="Z42" s="35" t="e">
        <f>IF('Rewards (Input)'!X41="C",DEC2HEX(HEX2DEC(VLOOKUP('Rewards (Input)'!Z41,'Reference Table'!$G$3:$H$317,2,FALSE))+HEX2DEC(VLOOKUP('Rewards (Input)'!Y41,'Reference Table'!$J$3:$K$29,2,FALSE)),4),DEC2HEX(HEX2DEC(VLOOKUP('Rewards (Input)'!X41,'Reference Table'!$B$3:$D$6,3,FALSE))+'Rewards (Input)'!Z41))</f>
        <v>#N/A</v>
      </c>
      <c r="AA42" s="35" t="e">
        <f>IF('Rewards (Input)'!Y41="C",DEC2HEX(HEX2DEC(VLOOKUP('Rewards (Input)'!AA41,'Reference Table'!$G$3:$H$317,2,FALSE))+HEX2DEC(VLOOKUP('Rewards (Input)'!Z41,'Reference Table'!$J$3:$K$29,2,FALSE)),4),DEC2HEX(HEX2DEC(VLOOKUP('Rewards (Input)'!Y41,'Reference Table'!$B$3:$D$6,3,FALSE))+'Rewards (Input)'!AA41))</f>
        <v>#N/A</v>
      </c>
      <c r="AB42" s="35" t="str">
        <f>IF('Rewards (Input)'!Z41="C",DEC2HEX(HEX2DEC(VLOOKUP('Rewards (Input)'!AB41,'Reference Table'!$G$3:$H$317,2,FALSE))+HEX2DEC(VLOOKUP('Rewards (Input)'!AA41,'Reference Table'!$J$3:$K$29,2,FALSE)),4),DEC2HEX(HEX2DEC(VLOOKUP('Rewards (Input)'!Z41,'Reference Table'!$B$3:$D$6,3,FALSE))+'Rewards (Input)'!AB41))</f>
        <v>0042</v>
      </c>
      <c r="AC42" s="35" t="e">
        <f>IF('Rewards (Input)'!AA41="C",DEC2HEX(HEX2DEC(VLOOKUP('Rewards (Input)'!AC41,'Reference Table'!$G$3:$H$317,2,FALSE))+HEX2DEC(VLOOKUP('Rewards (Input)'!AB41,'Reference Table'!$J$3:$K$29,2,FALSE)),4),DEC2HEX(HEX2DEC(VLOOKUP('Rewards (Input)'!AA41,'Reference Table'!$B$3:$D$6,3,FALSE))+'Rewards (Input)'!AC41))</f>
        <v>#N/A</v>
      </c>
      <c r="AD42" s="35" t="e">
        <f>IF('Rewards (Input)'!AB41="C",DEC2HEX(HEX2DEC(VLOOKUP('Rewards (Input)'!AD41,'Reference Table'!$G$3:$H$317,2,FALSE))+HEX2DEC(VLOOKUP('Rewards (Input)'!AC41,'Reference Table'!$J$3:$K$29,2,FALSE)),4),DEC2HEX(HEX2DEC(VLOOKUP('Rewards (Input)'!AB41,'Reference Table'!$B$3:$D$6,3,FALSE))+'Rewards (Input)'!AD41))</f>
        <v>#N/A</v>
      </c>
      <c r="AE42" s="35" t="str">
        <f>IF('Rewards (Input)'!AC41="C",DEC2HEX(HEX2DEC(VLOOKUP('Rewards (Input)'!AE41,'Reference Table'!$G$3:$H$317,2,FALSE))+HEX2DEC(VLOOKUP('Rewards (Input)'!AD41,'Reference Table'!$J$3:$K$29,2,FALSE)),4),DEC2HEX(HEX2DEC(VLOOKUP('Rewards (Input)'!AC41,'Reference Table'!$B$3:$D$6,3,FALSE))+'Rewards (Input)'!AE41))</f>
        <v>1E42</v>
      </c>
      <c r="AF42" s="35" t="e">
        <f>IF('Rewards (Input)'!AD41="C",DEC2HEX(HEX2DEC(VLOOKUP('Rewards (Input)'!AF41,'Reference Table'!$G$3:$H$317,2,FALSE))+HEX2DEC(VLOOKUP('Rewards (Input)'!AE41,'Reference Table'!$J$3:$K$29,2,FALSE)),4),DEC2HEX(HEX2DEC(VLOOKUP('Rewards (Input)'!AD41,'Reference Table'!$B$3:$D$6,3,FALSE))+'Rewards (Input)'!AF41))</f>
        <v>#N/A</v>
      </c>
      <c r="AG42" s="35" t="e">
        <f>IF('Rewards (Input)'!AE41="C",DEC2HEX(HEX2DEC(VLOOKUP('Rewards (Input)'!AG41,'Reference Table'!$G$3:$H$317,2,FALSE))+HEX2DEC(VLOOKUP('Rewards (Input)'!AF41,'Reference Table'!$J$3:$K$29,2,FALSE)),4),DEC2HEX(HEX2DEC(VLOOKUP('Rewards (Input)'!AE41,'Reference Table'!$B$3:$D$6,3,FALSE))+'Rewards (Input)'!AG41))</f>
        <v>#N/A</v>
      </c>
      <c r="AH42" s="35" t="str">
        <f>IF('Rewards (Input)'!AF41="C",DEC2HEX(HEX2DEC(VLOOKUP('Rewards (Input)'!AH41,'Reference Table'!$G$3:$H$317,2,FALSE))+HEX2DEC(VLOOKUP('Rewards (Input)'!AG41,'Reference Table'!$J$3:$K$29,2,FALSE)),4),DEC2HEX(HEX2DEC(VLOOKUP('Rewards (Input)'!AF41,'Reference Table'!$B$3:$D$6,3,FALSE))+'Rewards (Input)'!AH41))</f>
        <v>3442</v>
      </c>
      <c r="AI42" s="35" t="e">
        <f>IF('Rewards (Input)'!AG41="C",DEC2HEX(HEX2DEC(VLOOKUP('Rewards (Input)'!AI41,'Reference Table'!$G$3:$H$317,2,FALSE))+HEX2DEC(VLOOKUP('Rewards (Input)'!AH41,'Reference Table'!$J$3:$K$29,2,FALSE)),4),DEC2HEX(HEX2DEC(VLOOKUP('Rewards (Input)'!AG41,'Reference Table'!$B$3:$D$6,3,FALSE))+'Rewards (Input)'!AI41))</f>
        <v>#N/A</v>
      </c>
      <c r="AJ42" s="35" t="e">
        <f>IF('Rewards (Input)'!AH41="C",DEC2HEX(HEX2DEC(VLOOKUP('Rewards (Input)'!AJ41,'Reference Table'!$G$3:$H$317,2,FALSE))+HEX2DEC(VLOOKUP('Rewards (Input)'!AI41,'Reference Table'!$J$3:$K$29,2,FALSE)),4),DEC2HEX(HEX2DEC(VLOOKUP('Rewards (Input)'!AH41,'Reference Table'!$B$3:$D$6,3,FALSE))+'Rewards (Input)'!AJ41))</f>
        <v>#N/A</v>
      </c>
      <c r="AK42" s="35" t="str">
        <f>IF('Rewards (Input)'!AI41="C",DEC2HEX(HEX2DEC(VLOOKUP('Rewards (Input)'!AK41,'Reference Table'!$G$3:$H$317,2,FALSE))+HEX2DEC(VLOOKUP('Rewards (Input)'!AJ41,'Reference Table'!$J$3:$K$29,2,FALSE)),4),DEC2HEX(HEX2DEC(VLOOKUP('Rewards (Input)'!AI41,'Reference Table'!$B$3:$D$6,3,FALSE))+'Rewards (Input)'!AK41))</f>
        <v>3442</v>
      </c>
      <c r="AL42" s="35" t="e">
        <f>IF('Rewards (Input)'!AJ41="C",DEC2HEX(HEX2DEC(VLOOKUP('Rewards (Input)'!AL41,'Reference Table'!$G$3:$H$317,2,FALSE))+HEX2DEC(VLOOKUP('Rewards (Input)'!AK41,'Reference Table'!$J$3:$K$29,2,FALSE)),4),DEC2HEX(HEX2DEC(VLOOKUP('Rewards (Input)'!AJ41,'Reference Table'!$B$3:$D$6,3,FALSE))+'Rewards (Input)'!AL41))</f>
        <v>#N/A</v>
      </c>
      <c r="AM42" s="35" t="e">
        <f>IF('Rewards (Input)'!AK41="C",DEC2HEX(HEX2DEC(VLOOKUP('Rewards (Input)'!AM41,'Reference Table'!$G$3:$H$317,2,FALSE))+HEX2DEC(VLOOKUP('Rewards (Input)'!AL41,'Reference Table'!$J$3:$K$29,2,FALSE)),4),DEC2HEX(HEX2DEC(VLOOKUP('Rewards (Input)'!AK41,'Reference Table'!$B$3:$D$6,3,FALSE))+'Rewards (Input)'!AM41))</f>
        <v>#N/A</v>
      </c>
      <c r="AN42" s="35" t="str">
        <f>IF('Rewards (Input)'!AL41="C",DEC2HEX(HEX2DEC(VLOOKUP('Rewards (Input)'!AN41,'Reference Table'!$G$3:$H$317,2,FALSE))+HEX2DEC(VLOOKUP('Rewards (Input)'!AM41,'Reference Table'!$J$3:$K$29,2,FALSE)),4),DEC2HEX(HEX2DEC(VLOOKUP('Rewards (Input)'!AL41,'Reference Table'!$B$3:$D$6,3,FALSE))+'Rewards (Input)'!AN41))</f>
        <v>3442</v>
      </c>
      <c r="AO42" s="35" t="e">
        <f>IF('Rewards (Input)'!AM41="C",DEC2HEX(HEX2DEC(VLOOKUP('Rewards (Input)'!AO41,'Reference Table'!$G$3:$H$317,2,FALSE))+HEX2DEC(VLOOKUP('Rewards (Input)'!AN41,'Reference Table'!$J$3:$K$29,2,FALSE)),4),DEC2HEX(HEX2DEC(VLOOKUP('Rewards (Input)'!AM41,'Reference Table'!$B$3:$D$6,3,FALSE))+'Rewards (Input)'!AO41))</f>
        <v>#N/A</v>
      </c>
      <c r="AP42" s="35" t="e">
        <f>IF('Rewards (Input)'!AN41="C",DEC2HEX(HEX2DEC(VLOOKUP('Rewards (Input)'!AP41,'Reference Table'!$G$3:$H$317,2,FALSE))+HEX2DEC(VLOOKUP('Rewards (Input)'!AO41,'Reference Table'!$J$3:$K$29,2,FALSE)),4),DEC2HEX(HEX2DEC(VLOOKUP('Rewards (Input)'!AN41,'Reference Table'!$B$3:$D$6,3,FALSE))+'Rewards (Input)'!AP41))</f>
        <v>#N/A</v>
      </c>
      <c r="AQ42" s="35" t="str">
        <f>IF('Rewards (Input)'!AO41="C",DEC2HEX(HEX2DEC(VLOOKUP('Rewards (Input)'!AQ41,'Reference Table'!$G$3:$H$317,2,FALSE))+HEX2DEC(VLOOKUP('Rewards (Input)'!AP41,'Reference Table'!$J$3:$K$29,2,FALSE)),4),DEC2HEX(HEX2DEC(VLOOKUP('Rewards (Input)'!AO41,'Reference Table'!$B$3:$D$6,3,FALSE))+'Rewards (Input)'!AQ41))</f>
        <v>3442</v>
      </c>
      <c r="AR42" s="28" t="e">
        <f>IF('Rewards (Input)'!AP41="C",DEC2HEX(HEX2DEC(VLOOKUP('Rewards (Input)'!AR41,'Reference Table'!$G$3:$H$317,2,FALSE))+HEX2DEC(VLOOKUP('Rewards (Input)'!AQ41,'Reference Table'!$J$3:$K$29,2,FALSE)),4),DEC2HEX(HEX2DEC(VLOOKUP('Rewards (Input)'!AP41,'Reference Table'!$B$3:$D$6,3,FALSE))+'Rewards (Input)'!AR41))</f>
        <v>#N/A</v>
      </c>
      <c r="AS42" s="46" t="e">
        <f>IF('Rewards (Input)'!AQ41="C",DEC2HEX(HEX2DEC(VLOOKUP('Rewards (Input)'!AS41,'Reference Table'!$G$3:$H$317,2,FALSE))+HEX2DEC(VLOOKUP('Rewards (Input)'!AR41,'Reference Table'!$J$3:$K$29,2,FALSE)),4),DEC2HEX(HEX2DEC(VLOOKUP('Rewards (Input)'!AQ41,'Reference Table'!$B$3:$D$6,3,FALSE))+'Rewards (Input)'!AS41))</f>
        <v>#N/A</v>
      </c>
      <c r="AT42" s="24"/>
      <c r="AU42" s="35" t="str">
        <f>IF('Rewards (Input)'!AS41="C",DEC2HEX(HEX2DEC(VLOOKUP('Rewards (Input)'!AU41,'Reference Table'!$G$3:$H$317,2,FALSE))+HEX2DEC(VLOOKUP('Rewards (Input)'!AT41,'Reference Table'!$J$3:$K$29,2,FALSE)),4),DEC2HEX(HEX2DEC(VLOOKUP('Rewards (Input)'!AS41,'Reference Table'!$B$3:$D$6,3,FALSE))+'Rewards (Input)'!AU41))</f>
        <v>4064</v>
      </c>
      <c r="AV42" s="28" t="e">
        <f>IF('Rewards (Input)'!AT41="C",DEC2HEX(HEX2DEC(VLOOKUP('Rewards (Input)'!AV41,'Reference Table'!$G$3:$H$317,2,FALSE))+HEX2DEC(VLOOKUP('Rewards (Input)'!AU41,'Reference Table'!$J$3:$K$29,2,FALSE)),4),DEC2HEX(HEX2DEC(VLOOKUP('Rewards (Input)'!AT41,'Reference Table'!$B$3:$D$6,3,FALSE))+'Rewards (Input)'!AV41))</f>
        <v>#N/A</v>
      </c>
      <c r="AW42" s="35" t="e">
        <f>IF('Rewards (Input)'!AU41="C",DEC2HEX(HEX2DEC(VLOOKUP('Rewards (Input)'!AW41,'Reference Table'!$G$3:$H$317,2,FALSE))+HEX2DEC(VLOOKUP('Rewards (Input)'!AV41,'Reference Table'!$J$3:$K$29,2,FALSE)),4),DEC2HEX(HEX2DEC(VLOOKUP('Rewards (Input)'!AU41,'Reference Table'!$B$3:$D$6,3,FALSE))+'Rewards (Input)'!AW41))</f>
        <v>#N/A</v>
      </c>
      <c r="AX42" s="35" t="str">
        <f>IF('Rewards (Input)'!AV41="C",DEC2HEX(HEX2DEC(VLOOKUP('Rewards (Input)'!AX41,'Reference Table'!$G$3:$H$317,2,FALSE))+HEX2DEC(VLOOKUP('Rewards (Input)'!AW41,'Reference Table'!$J$3:$K$29,2,FALSE)),4),DEC2HEX(HEX2DEC(VLOOKUP('Rewards (Input)'!AV41,'Reference Table'!$B$3:$D$6,3,FALSE))+'Rewards (Input)'!AX41))</f>
        <v>8032</v>
      </c>
      <c r="AY42" s="35" t="e">
        <f>IF('Rewards (Input)'!AW41="C",DEC2HEX(HEX2DEC(VLOOKUP('Rewards (Input)'!AY41,'Reference Table'!$G$3:$H$317,2,FALSE))+HEX2DEC(VLOOKUP('Rewards (Input)'!AX41,'Reference Table'!$J$3:$K$29,2,FALSE)),4),DEC2HEX(HEX2DEC(VLOOKUP('Rewards (Input)'!AW41,'Reference Table'!$B$3:$D$6,3,FALSE))+'Rewards (Input)'!AY41))</f>
        <v>#N/A</v>
      </c>
      <c r="AZ42" s="35" t="e">
        <f>IF('Rewards (Input)'!AX41="C",DEC2HEX(HEX2DEC(VLOOKUP('Rewards (Input)'!AZ41,'Reference Table'!$G$3:$H$317,2,FALSE))+HEX2DEC(VLOOKUP('Rewards (Input)'!AY41,'Reference Table'!$J$3:$K$29,2,FALSE)),4),DEC2HEX(HEX2DEC(VLOOKUP('Rewards (Input)'!AX41,'Reference Table'!$B$3:$D$6,3,FALSE))+'Rewards (Input)'!AZ41))</f>
        <v>#N/A</v>
      </c>
      <c r="BA42" s="35" t="str">
        <f>IF('Rewards (Input)'!AY41="C",DEC2HEX(HEX2DEC(VLOOKUP('Rewards (Input)'!BA41,'Reference Table'!$G$3:$H$317,2,FALSE))+HEX2DEC(VLOOKUP('Rewards (Input)'!AZ41,'Reference Table'!$J$3:$K$29,2,FALSE)),4),DEC2HEX(HEX2DEC(VLOOKUP('Rewards (Input)'!AY41,'Reference Table'!$B$3:$D$6,3,FALSE))+'Rewards (Input)'!BA41))</f>
        <v>2042</v>
      </c>
      <c r="BB42" s="35" t="e">
        <f>IF('Rewards (Input)'!AZ41="C",DEC2HEX(HEX2DEC(VLOOKUP('Rewards (Input)'!BB41,'Reference Table'!$G$3:$H$317,2,FALSE))+HEX2DEC(VLOOKUP('Rewards (Input)'!BA41,'Reference Table'!$J$3:$K$29,2,FALSE)),4),DEC2HEX(HEX2DEC(VLOOKUP('Rewards (Input)'!AZ41,'Reference Table'!$B$3:$D$6,3,FALSE))+'Rewards (Input)'!BB41))</f>
        <v>#N/A</v>
      </c>
      <c r="BC42" s="35" t="e">
        <f>IF('Rewards (Input)'!BA41="C",DEC2HEX(HEX2DEC(VLOOKUP('Rewards (Input)'!BC41,'Reference Table'!$G$3:$H$317,2,FALSE))+HEX2DEC(VLOOKUP('Rewards (Input)'!BB41,'Reference Table'!$J$3:$K$29,2,FALSE)),4),DEC2HEX(HEX2DEC(VLOOKUP('Rewards (Input)'!BA41,'Reference Table'!$B$3:$D$6,3,FALSE))+'Rewards (Input)'!BC41))</f>
        <v>#N/A</v>
      </c>
      <c r="BD42" s="35" t="str">
        <f>IF('Rewards (Input)'!BB41="C",DEC2HEX(HEX2DEC(VLOOKUP('Rewards (Input)'!BD41,'Reference Table'!$G$3:$H$317,2,FALSE))+HEX2DEC(VLOOKUP('Rewards (Input)'!BC41,'Reference Table'!$J$3:$K$29,2,FALSE)),4),DEC2HEX(HEX2DEC(VLOOKUP('Rewards (Input)'!BB41,'Reference Table'!$B$3:$D$6,3,FALSE))+'Rewards (Input)'!BD41))</f>
        <v>8046</v>
      </c>
      <c r="BE42" s="35" t="e">
        <f>IF('Rewards (Input)'!BC41="C",DEC2HEX(HEX2DEC(VLOOKUP('Rewards (Input)'!BE41,'Reference Table'!$G$3:$H$317,2,FALSE))+HEX2DEC(VLOOKUP('Rewards (Input)'!BD41,'Reference Table'!$J$3:$K$29,2,FALSE)),4),DEC2HEX(HEX2DEC(VLOOKUP('Rewards (Input)'!BC41,'Reference Table'!$B$3:$D$6,3,FALSE))+'Rewards (Input)'!BE41))</f>
        <v>#N/A</v>
      </c>
      <c r="BF42" s="35" t="e">
        <f>IF('Rewards (Input)'!BD41="C",DEC2HEX(HEX2DEC(VLOOKUP('Rewards (Input)'!BF41,'Reference Table'!$G$3:$H$317,2,FALSE))+HEX2DEC(VLOOKUP('Rewards (Input)'!BE41,'Reference Table'!$J$3:$K$29,2,FALSE)),4),DEC2HEX(HEX2DEC(VLOOKUP('Rewards (Input)'!BD41,'Reference Table'!$B$3:$D$6,3,FALSE))+'Rewards (Input)'!BF41))</f>
        <v>#N/A</v>
      </c>
      <c r="BG42" s="35" t="str">
        <f>IF('Rewards (Input)'!BE41="C",DEC2HEX(HEX2DEC(VLOOKUP('Rewards (Input)'!BG41,'Reference Table'!$G$3:$H$317,2,FALSE))+HEX2DEC(VLOOKUP('Rewards (Input)'!BF41,'Reference Table'!$J$3:$K$29,2,FALSE)),4),DEC2HEX(HEX2DEC(VLOOKUP('Rewards (Input)'!BE41,'Reference Table'!$B$3:$D$6,3,FALSE))+'Rewards (Input)'!BG41))</f>
        <v>1842</v>
      </c>
      <c r="BH42" s="35" t="e">
        <f>IF('Rewards (Input)'!BF41="C",DEC2HEX(HEX2DEC(VLOOKUP('Rewards (Input)'!BH41,'Reference Table'!$G$3:$H$317,2,FALSE))+HEX2DEC(VLOOKUP('Rewards (Input)'!BG41,'Reference Table'!$J$3:$K$29,2,FALSE)),4),DEC2HEX(HEX2DEC(VLOOKUP('Rewards (Input)'!BF41,'Reference Table'!$B$3:$D$6,3,FALSE))+'Rewards (Input)'!BH41))</f>
        <v>#N/A</v>
      </c>
      <c r="BI42" s="35" t="e">
        <f>IF('Rewards (Input)'!BG41="C",DEC2HEX(HEX2DEC(VLOOKUP('Rewards (Input)'!BI41,'Reference Table'!$G$3:$H$317,2,FALSE))+HEX2DEC(VLOOKUP('Rewards (Input)'!BH41,'Reference Table'!$J$3:$K$29,2,FALSE)),4),DEC2HEX(HEX2DEC(VLOOKUP('Rewards (Input)'!BG41,'Reference Table'!$B$3:$D$6,3,FALSE))+'Rewards (Input)'!BI41))</f>
        <v>#N/A</v>
      </c>
      <c r="BJ42" s="35" t="str">
        <f>IF('Rewards (Input)'!BH41="C",DEC2HEX(HEX2DEC(VLOOKUP('Rewards (Input)'!BJ41,'Reference Table'!$G$3:$H$317,2,FALSE))+HEX2DEC(VLOOKUP('Rewards (Input)'!BI41,'Reference Table'!$J$3:$K$29,2,FALSE)),4),DEC2HEX(HEX2DEC(VLOOKUP('Rewards (Input)'!BH41,'Reference Table'!$B$3:$D$6,3,FALSE))+'Rewards (Input)'!BJ41))</f>
        <v>8050</v>
      </c>
      <c r="BK42" s="35" t="e">
        <f>IF('Rewards (Input)'!BI41="C",DEC2HEX(HEX2DEC(VLOOKUP('Rewards (Input)'!BK41,'Reference Table'!$G$3:$H$317,2,FALSE))+HEX2DEC(VLOOKUP('Rewards (Input)'!BJ41,'Reference Table'!$J$3:$K$29,2,FALSE)),4),DEC2HEX(HEX2DEC(VLOOKUP('Rewards (Input)'!BI41,'Reference Table'!$B$3:$D$6,3,FALSE))+'Rewards (Input)'!BK41))</f>
        <v>#N/A</v>
      </c>
      <c r="BL42" s="35" t="e">
        <f>IF('Rewards (Input)'!BJ41="C",DEC2HEX(HEX2DEC(VLOOKUP('Rewards (Input)'!BL41,'Reference Table'!$G$3:$H$317,2,FALSE))+HEX2DEC(VLOOKUP('Rewards (Input)'!BK41,'Reference Table'!$J$3:$K$29,2,FALSE)),4),DEC2HEX(HEX2DEC(VLOOKUP('Rewards (Input)'!BJ41,'Reference Table'!$B$3:$D$6,3,FALSE))+'Rewards (Input)'!BL41))</f>
        <v>#N/A</v>
      </c>
      <c r="BM42" s="35" t="str">
        <f>IF('Rewards (Input)'!BK41="C",DEC2HEX(HEX2DEC(VLOOKUP('Rewards (Input)'!BM41,'Reference Table'!$G$3:$H$317,2,FALSE))+HEX2DEC(VLOOKUP('Rewards (Input)'!BL41,'Reference Table'!$J$3:$K$29,2,FALSE)),4),DEC2HEX(HEX2DEC(VLOOKUP('Rewards (Input)'!BK41,'Reference Table'!$B$3:$D$6,3,FALSE))+'Rewards (Input)'!BM41))</f>
        <v>2442</v>
      </c>
      <c r="BN42" s="35" t="e">
        <f>IF('Rewards (Input)'!BL41="C",DEC2HEX(HEX2DEC(VLOOKUP('Rewards (Input)'!BN41,'Reference Table'!$G$3:$H$317,2,FALSE))+HEX2DEC(VLOOKUP('Rewards (Input)'!BM41,'Reference Table'!$J$3:$K$29,2,FALSE)),4),DEC2HEX(HEX2DEC(VLOOKUP('Rewards (Input)'!BL41,'Reference Table'!$B$3:$D$6,3,FALSE))+'Rewards (Input)'!BN41))</f>
        <v>#N/A</v>
      </c>
      <c r="BO42" s="35" t="e">
        <f>IF('Rewards (Input)'!BM41="C",DEC2HEX(HEX2DEC(VLOOKUP('Rewards (Input)'!BO41,'Reference Table'!$G$3:$H$317,2,FALSE))+HEX2DEC(VLOOKUP('Rewards (Input)'!BN41,'Reference Table'!$J$3:$K$29,2,FALSE)),4),DEC2HEX(HEX2DEC(VLOOKUP('Rewards (Input)'!BM41,'Reference Table'!$B$3:$D$6,3,FALSE))+'Rewards (Input)'!BO41))</f>
        <v>#N/A</v>
      </c>
      <c r="BP42" s="35" t="str">
        <f>IF('Rewards (Input)'!BN41="C",DEC2HEX(HEX2DEC(VLOOKUP('Rewards (Input)'!BP41,'Reference Table'!$G$3:$H$317,2,FALSE))+HEX2DEC(VLOOKUP('Rewards (Input)'!BO41,'Reference Table'!$J$3:$K$29,2,FALSE)),4),DEC2HEX(HEX2DEC(VLOOKUP('Rewards (Input)'!BN41,'Reference Table'!$B$3:$D$6,3,FALSE))+'Rewards (Input)'!BP41))</f>
        <v>805A</v>
      </c>
      <c r="BQ42" s="35" t="e">
        <f>IF('Rewards (Input)'!BO41="C",DEC2HEX(HEX2DEC(VLOOKUP('Rewards (Input)'!BQ41,'Reference Table'!$G$3:$H$317,2,FALSE))+HEX2DEC(VLOOKUP('Rewards (Input)'!BP41,'Reference Table'!$J$3:$K$29,2,FALSE)),4),DEC2HEX(HEX2DEC(VLOOKUP('Rewards (Input)'!BO41,'Reference Table'!$B$3:$D$6,3,FALSE))+'Rewards (Input)'!BQ41))</f>
        <v>#N/A</v>
      </c>
      <c r="BR42" s="35" t="e">
        <f>IF('Rewards (Input)'!BP41="C",DEC2HEX(HEX2DEC(VLOOKUP('Rewards (Input)'!BR41,'Reference Table'!$G$3:$H$317,2,FALSE))+HEX2DEC(VLOOKUP('Rewards (Input)'!BQ41,'Reference Table'!$J$3:$K$29,2,FALSE)),4),DEC2HEX(HEX2DEC(VLOOKUP('Rewards (Input)'!BP41,'Reference Table'!$B$3:$D$6,3,FALSE))+'Rewards (Input)'!BR41))</f>
        <v>#N/A</v>
      </c>
      <c r="BS42" s="35" t="str">
        <f>IF('Rewards (Input)'!BQ41="C",DEC2HEX(HEX2DEC(VLOOKUP('Rewards (Input)'!BS41,'Reference Table'!$G$3:$H$317,2,FALSE))+HEX2DEC(VLOOKUP('Rewards (Input)'!BR41,'Reference Table'!$J$3:$K$29,2,FALSE)),4),DEC2HEX(HEX2DEC(VLOOKUP('Rewards (Input)'!BQ41,'Reference Table'!$B$3:$D$6,3,FALSE))+'Rewards (Input)'!BS41))</f>
        <v>0042</v>
      </c>
      <c r="BT42" s="35" t="e">
        <f>IF('Rewards (Input)'!BR41="C",DEC2HEX(HEX2DEC(VLOOKUP('Rewards (Input)'!BT41,'Reference Table'!$G$3:$H$317,2,FALSE))+HEX2DEC(VLOOKUP('Rewards (Input)'!BS41,'Reference Table'!$J$3:$K$29,2,FALSE)),4),DEC2HEX(HEX2DEC(VLOOKUP('Rewards (Input)'!BR41,'Reference Table'!$B$3:$D$6,3,FALSE))+'Rewards (Input)'!BT41))</f>
        <v>#N/A</v>
      </c>
      <c r="BU42" s="35" t="e">
        <f>IF('Rewards (Input)'!BS41="C",DEC2HEX(HEX2DEC(VLOOKUP('Rewards (Input)'!BU41,'Reference Table'!$G$3:$H$317,2,FALSE))+HEX2DEC(VLOOKUP('Rewards (Input)'!BT41,'Reference Table'!$J$3:$K$29,2,FALSE)),4),DEC2HEX(HEX2DEC(VLOOKUP('Rewards (Input)'!BS41,'Reference Table'!$B$3:$D$6,3,FALSE))+'Rewards (Input)'!BU41))</f>
        <v>#N/A</v>
      </c>
      <c r="BV42" s="35" t="str">
        <f>IF('Rewards (Input)'!BT41="C",DEC2HEX(HEX2DEC(VLOOKUP('Rewards (Input)'!BV41,'Reference Table'!$G$3:$H$317,2,FALSE))+HEX2DEC(VLOOKUP('Rewards (Input)'!BU41,'Reference Table'!$J$3:$K$29,2,FALSE)),4),DEC2HEX(HEX2DEC(VLOOKUP('Rewards (Input)'!BT41,'Reference Table'!$B$3:$D$6,3,FALSE))+'Rewards (Input)'!BV41))</f>
        <v>8000</v>
      </c>
      <c r="BW42" s="35" t="e">
        <f>IF('Rewards (Input)'!BU41="C",DEC2HEX(HEX2DEC(VLOOKUP('Rewards (Input)'!BW41,'Reference Table'!$G$3:$H$317,2,FALSE))+HEX2DEC(VLOOKUP('Rewards (Input)'!BV41,'Reference Table'!$J$3:$K$29,2,FALSE)),4),DEC2HEX(HEX2DEC(VLOOKUP('Rewards (Input)'!BU41,'Reference Table'!$B$3:$D$6,3,FALSE))+'Rewards (Input)'!BW41))</f>
        <v>#N/A</v>
      </c>
      <c r="BX42" s="35" t="e">
        <f>IF('Rewards (Input)'!BV41="C",DEC2HEX(HEX2DEC(VLOOKUP('Rewards (Input)'!BX41,'Reference Table'!$G$3:$H$317,2,FALSE))+HEX2DEC(VLOOKUP('Rewards (Input)'!BW41,'Reference Table'!$J$3:$K$29,2,FALSE)),4),DEC2HEX(HEX2DEC(VLOOKUP('Rewards (Input)'!BV41,'Reference Table'!$B$3:$D$6,3,FALSE))+'Rewards (Input)'!BX41))</f>
        <v>#N/A</v>
      </c>
      <c r="BY42" s="35" t="str">
        <f>IF('Rewards (Input)'!BW41="C",DEC2HEX(HEX2DEC(VLOOKUP('Rewards (Input)'!BY41,'Reference Table'!$G$3:$H$317,2,FALSE))+HEX2DEC(VLOOKUP('Rewards (Input)'!BX41,'Reference Table'!$J$3:$K$29,2,FALSE)),4),DEC2HEX(HEX2DEC(VLOOKUP('Rewards (Input)'!BW41,'Reference Table'!$B$3:$D$6,3,FALSE))+'Rewards (Input)'!BY41))</f>
        <v>3442</v>
      </c>
      <c r="BZ42" s="35" t="e">
        <f>IF('Rewards (Input)'!BX41="C",DEC2HEX(HEX2DEC(VLOOKUP('Rewards (Input)'!BZ41,'Reference Table'!$G$3:$H$317,2,FALSE))+HEX2DEC(VLOOKUP('Rewards (Input)'!BY41,'Reference Table'!$J$3:$K$29,2,FALSE)),4),DEC2HEX(HEX2DEC(VLOOKUP('Rewards (Input)'!BX41,'Reference Table'!$B$3:$D$6,3,FALSE))+'Rewards (Input)'!BZ41))</f>
        <v>#N/A</v>
      </c>
      <c r="CA42" s="35" t="e">
        <f>IF('Rewards (Input)'!BY41="C",DEC2HEX(HEX2DEC(VLOOKUP('Rewards (Input)'!CA41,'Reference Table'!$G$3:$H$317,2,FALSE))+HEX2DEC(VLOOKUP('Rewards (Input)'!BZ41,'Reference Table'!$J$3:$K$29,2,FALSE)),4),DEC2HEX(HEX2DEC(VLOOKUP('Rewards (Input)'!BY41,'Reference Table'!$B$3:$D$6,3,FALSE))+'Rewards (Input)'!CA41))</f>
        <v>#N/A</v>
      </c>
      <c r="CB42" s="35" t="str">
        <f>IF('Rewards (Input)'!BZ41="C",DEC2HEX(HEX2DEC(VLOOKUP('Rewards (Input)'!CB41,'Reference Table'!$G$3:$H$317,2,FALSE))+HEX2DEC(VLOOKUP('Rewards (Input)'!CA41,'Reference Table'!$J$3:$K$29,2,FALSE)),4),DEC2HEX(HEX2DEC(VLOOKUP('Rewards (Input)'!BZ41,'Reference Table'!$B$3:$D$6,3,FALSE))+'Rewards (Input)'!CB41))</f>
        <v>3442</v>
      </c>
      <c r="CC42" s="35" t="e">
        <f>IF('Rewards (Input)'!CA41="C",DEC2HEX(HEX2DEC(VLOOKUP('Rewards (Input)'!CC41,'Reference Table'!$G$3:$H$317,2,FALSE))+HEX2DEC(VLOOKUP('Rewards (Input)'!CB41,'Reference Table'!$J$3:$K$29,2,FALSE)),4),DEC2HEX(HEX2DEC(VLOOKUP('Rewards (Input)'!CA41,'Reference Table'!$B$3:$D$6,3,FALSE))+'Rewards (Input)'!CC41))</f>
        <v>#N/A</v>
      </c>
      <c r="CD42" s="35" t="e">
        <f>IF('Rewards (Input)'!CB41="C",DEC2HEX(HEX2DEC(VLOOKUP('Rewards (Input)'!CD41,'Reference Table'!$G$3:$H$317,2,FALSE))+HEX2DEC(VLOOKUP('Rewards (Input)'!CC41,'Reference Table'!$J$3:$K$29,2,FALSE)),4),DEC2HEX(HEX2DEC(VLOOKUP('Rewards (Input)'!CB41,'Reference Table'!$B$3:$D$6,3,FALSE))+'Rewards (Input)'!CD41))</f>
        <v>#N/A</v>
      </c>
      <c r="CE42" s="35" t="str">
        <f>IF('Rewards (Input)'!CC41="C",DEC2HEX(HEX2DEC(VLOOKUP('Rewards (Input)'!CE41,'Reference Table'!$G$3:$H$317,2,FALSE))+HEX2DEC(VLOOKUP('Rewards (Input)'!CD41,'Reference Table'!$J$3:$K$29,2,FALSE)),4),DEC2HEX(HEX2DEC(VLOOKUP('Rewards (Input)'!CC41,'Reference Table'!$B$3:$D$6,3,FALSE))+'Rewards (Input)'!CE41))</f>
        <v>3442</v>
      </c>
      <c r="CF42" s="35" t="e">
        <f>IF('Rewards (Input)'!CD41="C",DEC2HEX(HEX2DEC(VLOOKUP('Rewards (Input)'!CF41,'Reference Table'!$G$3:$H$317,2,FALSE))+HEX2DEC(VLOOKUP('Rewards (Input)'!CE41,'Reference Table'!$J$3:$K$29,2,FALSE)),4),DEC2HEX(HEX2DEC(VLOOKUP('Rewards (Input)'!CD41,'Reference Table'!$B$3:$D$6,3,FALSE))+'Rewards (Input)'!CF41))</f>
        <v>#N/A</v>
      </c>
      <c r="CG42" s="35" t="e">
        <f>IF('Rewards (Input)'!CE41="C",DEC2HEX(HEX2DEC(VLOOKUP('Rewards (Input)'!CG41,'Reference Table'!$G$3:$H$317,2,FALSE))+HEX2DEC(VLOOKUP('Rewards (Input)'!CF41,'Reference Table'!$J$3:$K$29,2,FALSE)),4),DEC2HEX(HEX2DEC(VLOOKUP('Rewards (Input)'!CE41,'Reference Table'!$B$3:$D$6,3,FALSE))+'Rewards (Input)'!CG41))</f>
        <v>#N/A</v>
      </c>
      <c r="CH42" s="35" t="str">
        <f>IF('Rewards (Input)'!CF41="C",DEC2HEX(HEX2DEC(VLOOKUP('Rewards (Input)'!CH41,'Reference Table'!$G$3:$H$317,2,FALSE))+HEX2DEC(VLOOKUP('Rewards (Input)'!CG41,'Reference Table'!$J$3:$K$29,2,FALSE)),4),DEC2HEX(HEX2DEC(VLOOKUP('Rewards (Input)'!CF41,'Reference Table'!$B$3:$D$6,3,FALSE))+'Rewards (Input)'!CH41))</f>
        <v>3442</v>
      </c>
      <c r="CI42" s="28"/>
    </row>
    <row r="43" spans="1:87">
      <c r="A43" s="25" t="str">
        <f t="shared" si="0"/>
        <v>26</v>
      </c>
      <c r="B43" s="25" t="s">
        <v>79</v>
      </c>
      <c r="C43" s="37" t="str">
        <f t="shared" si="1"/>
        <v>168F8</v>
      </c>
      <c r="D43" s="35" t="str">
        <f>IF('Rewards (Input)'!B42="C",DEC2HEX(HEX2DEC(VLOOKUP('Rewards (Input)'!D42,'Reference Table'!$G$3:$H$317,2,FALSE))+HEX2DEC(VLOOKUP('Rewards (Input)'!C42,'Reference Table'!$J$3:$K$29,2,FALSE)),4),DEC2HEX(HEX2DEC(VLOOKUP('Rewards (Input)'!B42,'Reference Table'!$B$3:$D$6,3,FALSE))+'Rewards (Input)'!D42))</f>
        <v>40C8</v>
      </c>
      <c r="E43" s="35" t="e">
        <f>IF('Rewards (Input)'!C42="C",DEC2HEX(HEX2DEC(VLOOKUP('Rewards (Input)'!E42,'Reference Table'!$G$3:$H$317,2,FALSE))+HEX2DEC(VLOOKUP('Rewards (Input)'!D42,'Reference Table'!$J$3:$K$29,2,FALSE)),4),DEC2HEX(HEX2DEC(VLOOKUP('Rewards (Input)'!C42,'Reference Table'!$B$3:$D$6,3,FALSE))+'Rewards (Input)'!E42))</f>
        <v>#N/A</v>
      </c>
      <c r="F43" s="35" t="e">
        <f>IF('Rewards (Input)'!D42="C",DEC2HEX(HEX2DEC(VLOOKUP('Rewards (Input)'!F42,'Reference Table'!$G$3:$H$317,2,FALSE))+HEX2DEC(VLOOKUP('Rewards (Input)'!E42,'Reference Table'!$J$3:$K$29,2,FALSE)),4),DEC2HEX(HEX2DEC(VLOOKUP('Rewards (Input)'!D42,'Reference Table'!$B$3:$D$6,3,FALSE))+'Rewards (Input)'!F42))</f>
        <v>#N/A</v>
      </c>
      <c r="G43" s="35" t="str">
        <f>IF('Rewards (Input)'!E42="C",DEC2HEX(HEX2DEC(VLOOKUP('Rewards (Input)'!G42,'Reference Table'!$G$3:$H$317,2,FALSE))+HEX2DEC(VLOOKUP('Rewards (Input)'!F42,'Reference Table'!$J$3:$K$29,2,FALSE)),4),DEC2HEX(HEX2DEC(VLOOKUP('Rewards (Input)'!E42,'Reference Table'!$B$3:$D$6,3,FALSE))+'Rewards (Input)'!G42))</f>
        <v>40C8</v>
      </c>
      <c r="H43" s="35" t="e">
        <f>IF('Rewards (Input)'!F42="C",DEC2HEX(HEX2DEC(VLOOKUP('Rewards (Input)'!H42,'Reference Table'!$G$3:$H$317,2,FALSE))+HEX2DEC(VLOOKUP('Rewards (Input)'!G42,'Reference Table'!$J$3:$K$29,2,FALSE)),4),DEC2HEX(HEX2DEC(VLOOKUP('Rewards (Input)'!F42,'Reference Table'!$B$3:$D$6,3,FALSE))+'Rewards (Input)'!H42))</f>
        <v>#N/A</v>
      </c>
      <c r="I43" s="35" t="e">
        <f>IF('Rewards (Input)'!G42="C",DEC2HEX(HEX2DEC(VLOOKUP('Rewards (Input)'!I42,'Reference Table'!$G$3:$H$317,2,FALSE))+HEX2DEC(VLOOKUP('Rewards (Input)'!H42,'Reference Table'!$J$3:$K$29,2,FALSE)),4),DEC2HEX(HEX2DEC(VLOOKUP('Rewards (Input)'!G42,'Reference Table'!$B$3:$D$6,3,FALSE))+'Rewards (Input)'!I42))</f>
        <v>#N/A</v>
      </c>
      <c r="J43" s="35" t="str">
        <f>IF('Rewards (Input)'!H42="C",DEC2HEX(HEX2DEC(VLOOKUP('Rewards (Input)'!J42,'Reference Table'!$G$3:$H$317,2,FALSE))+HEX2DEC(VLOOKUP('Rewards (Input)'!I42,'Reference Table'!$J$3:$K$29,2,FALSE)),4),DEC2HEX(HEX2DEC(VLOOKUP('Rewards (Input)'!H42,'Reference Table'!$B$3:$D$6,3,FALSE))+'Rewards (Input)'!J42))</f>
        <v>0C43</v>
      </c>
      <c r="K43" s="35" t="e">
        <f>IF('Rewards (Input)'!I42="C",DEC2HEX(HEX2DEC(VLOOKUP('Rewards (Input)'!K42,'Reference Table'!$G$3:$H$317,2,FALSE))+HEX2DEC(VLOOKUP('Rewards (Input)'!J42,'Reference Table'!$J$3:$K$29,2,FALSE)),4),DEC2HEX(HEX2DEC(VLOOKUP('Rewards (Input)'!I42,'Reference Table'!$B$3:$D$6,3,FALSE))+'Rewards (Input)'!K42))</f>
        <v>#N/A</v>
      </c>
      <c r="L43" s="35" t="e">
        <f>IF('Rewards (Input)'!J42="C",DEC2HEX(HEX2DEC(VLOOKUP('Rewards (Input)'!L42,'Reference Table'!$G$3:$H$317,2,FALSE))+HEX2DEC(VLOOKUP('Rewards (Input)'!K42,'Reference Table'!$J$3:$K$29,2,FALSE)),4),DEC2HEX(HEX2DEC(VLOOKUP('Rewards (Input)'!J42,'Reference Table'!$B$3:$D$6,3,FALSE))+'Rewards (Input)'!L42))</f>
        <v>#N/A</v>
      </c>
      <c r="M43" s="35" t="str">
        <f>IF('Rewards (Input)'!K42="C",DEC2HEX(HEX2DEC(VLOOKUP('Rewards (Input)'!M42,'Reference Table'!$G$3:$H$317,2,FALSE))+HEX2DEC(VLOOKUP('Rewards (Input)'!L42,'Reference Table'!$J$3:$K$29,2,FALSE)),4),DEC2HEX(HEX2DEC(VLOOKUP('Rewards (Input)'!K42,'Reference Table'!$B$3:$D$6,3,FALSE))+'Rewards (Input)'!M42))</f>
        <v>40C8</v>
      </c>
      <c r="N43" s="35" t="e">
        <f>IF('Rewards (Input)'!L42="C",DEC2HEX(HEX2DEC(VLOOKUP('Rewards (Input)'!N42,'Reference Table'!$G$3:$H$317,2,FALSE))+HEX2DEC(VLOOKUP('Rewards (Input)'!M42,'Reference Table'!$J$3:$K$29,2,FALSE)),4),DEC2HEX(HEX2DEC(VLOOKUP('Rewards (Input)'!L42,'Reference Table'!$B$3:$D$6,3,FALSE))+'Rewards (Input)'!N42))</f>
        <v>#N/A</v>
      </c>
      <c r="O43" s="35" t="e">
        <f>IF('Rewards (Input)'!M42="C",DEC2HEX(HEX2DEC(VLOOKUP('Rewards (Input)'!O42,'Reference Table'!$G$3:$H$317,2,FALSE))+HEX2DEC(VLOOKUP('Rewards (Input)'!N42,'Reference Table'!$J$3:$K$29,2,FALSE)),4),DEC2HEX(HEX2DEC(VLOOKUP('Rewards (Input)'!M42,'Reference Table'!$B$3:$D$6,3,FALSE))+'Rewards (Input)'!O42))</f>
        <v>#N/A</v>
      </c>
      <c r="P43" s="35" t="str">
        <f>IF('Rewards (Input)'!N42="C",DEC2HEX(HEX2DEC(VLOOKUP('Rewards (Input)'!P42,'Reference Table'!$G$3:$H$317,2,FALSE))+HEX2DEC(VLOOKUP('Rewards (Input)'!O42,'Reference Table'!$J$3:$K$29,2,FALSE)),4),DEC2HEX(HEX2DEC(VLOOKUP('Rewards (Input)'!N42,'Reference Table'!$B$3:$D$6,3,FALSE))+'Rewards (Input)'!P42))</f>
        <v>0C43</v>
      </c>
      <c r="Q43" s="35" t="e">
        <f>IF('Rewards (Input)'!O42="C",DEC2HEX(HEX2DEC(VLOOKUP('Rewards (Input)'!Q42,'Reference Table'!$G$3:$H$317,2,FALSE))+HEX2DEC(VLOOKUP('Rewards (Input)'!P42,'Reference Table'!$J$3:$K$29,2,FALSE)),4),DEC2HEX(HEX2DEC(VLOOKUP('Rewards (Input)'!O42,'Reference Table'!$B$3:$D$6,3,FALSE))+'Rewards (Input)'!Q42))</f>
        <v>#N/A</v>
      </c>
      <c r="R43" s="35" t="e">
        <f>IF('Rewards (Input)'!P42="C",DEC2HEX(HEX2DEC(VLOOKUP('Rewards (Input)'!R42,'Reference Table'!$G$3:$H$317,2,FALSE))+HEX2DEC(VLOOKUP('Rewards (Input)'!Q42,'Reference Table'!$J$3:$K$29,2,FALSE)),4),DEC2HEX(HEX2DEC(VLOOKUP('Rewards (Input)'!P42,'Reference Table'!$B$3:$D$6,3,FALSE))+'Rewards (Input)'!R42))</f>
        <v>#N/A</v>
      </c>
      <c r="S43" s="35" t="str">
        <f>IF('Rewards (Input)'!Q42="C",DEC2HEX(HEX2DEC(VLOOKUP('Rewards (Input)'!S42,'Reference Table'!$G$3:$H$317,2,FALSE))+HEX2DEC(VLOOKUP('Rewards (Input)'!R42,'Reference Table'!$J$3:$K$29,2,FALSE)),4),DEC2HEX(HEX2DEC(VLOOKUP('Rewards (Input)'!Q42,'Reference Table'!$B$3:$D$6,3,FALSE))+'Rewards (Input)'!S42))</f>
        <v>412C</v>
      </c>
      <c r="T43" s="35" t="e">
        <f>IF('Rewards (Input)'!R42="C",DEC2HEX(HEX2DEC(VLOOKUP('Rewards (Input)'!T42,'Reference Table'!$G$3:$H$317,2,FALSE))+HEX2DEC(VLOOKUP('Rewards (Input)'!S42,'Reference Table'!$J$3:$K$29,2,FALSE)),4),DEC2HEX(HEX2DEC(VLOOKUP('Rewards (Input)'!R42,'Reference Table'!$B$3:$D$6,3,FALSE))+'Rewards (Input)'!T42))</f>
        <v>#N/A</v>
      </c>
      <c r="U43" s="35" t="e">
        <f>IF('Rewards (Input)'!S42="C",DEC2HEX(HEX2DEC(VLOOKUP('Rewards (Input)'!U42,'Reference Table'!$G$3:$H$317,2,FALSE))+HEX2DEC(VLOOKUP('Rewards (Input)'!T42,'Reference Table'!$J$3:$K$29,2,FALSE)),4),DEC2HEX(HEX2DEC(VLOOKUP('Rewards (Input)'!S42,'Reference Table'!$B$3:$D$6,3,FALSE))+'Rewards (Input)'!U42))</f>
        <v>#N/A</v>
      </c>
      <c r="V43" s="35" t="str">
        <f>IF('Rewards (Input)'!T42="C",DEC2HEX(HEX2DEC(VLOOKUP('Rewards (Input)'!V42,'Reference Table'!$G$3:$H$317,2,FALSE))+HEX2DEC(VLOOKUP('Rewards (Input)'!U42,'Reference Table'!$J$3:$K$29,2,FALSE)),4),DEC2HEX(HEX2DEC(VLOOKUP('Rewards (Input)'!T42,'Reference Table'!$B$3:$D$6,3,FALSE))+'Rewards (Input)'!V42))</f>
        <v>0243</v>
      </c>
      <c r="W43" s="35" t="e">
        <f>IF('Rewards (Input)'!U42="C",DEC2HEX(HEX2DEC(VLOOKUP('Rewards (Input)'!W42,'Reference Table'!$G$3:$H$317,2,FALSE))+HEX2DEC(VLOOKUP('Rewards (Input)'!V42,'Reference Table'!$J$3:$K$29,2,FALSE)),4),DEC2HEX(HEX2DEC(VLOOKUP('Rewards (Input)'!U42,'Reference Table'!$B$3:$D$6,3,FALSE))+'Rewards (Input)'!W42))</f>
        <v>#VALUE!</v>
      </c>
      <c r="X43" s="35" t="e">
        <f>IF('Rewards (Input)'!V42="C",DEC2HEX(HEX2DEC(VLOOKUP('Rewards (Input)'!X42,'Reference Table'!$G$3:$H$317,2,FALSE))+HEX2DEC(VLOOKUP('Rewards (Input)'!W42,'Reference Table'!$J$3:$K$29,2,FALSE)),4),DEC2HEX(HEX2DEC(VLOOKUP('Rewards (Input)'!V42,'Reference Table'!$B$3:$D$6,3,FALSE))+'Rewards (Input)'!X42))</f>
        <v>#N/A</v>
      </c>
      <c r="Y43" s="35" t="str">
        <f>IF('Rewards (Input)'!W42="C",DEC2HEX(HEX2DEC(VLOOKUP('Rewards (Input)'!Y42,'Reference Table'!$G$3:$H$317,2,FALSE))+HEX2DEC(VLOOKUP('Rewards (Input)'!X42,'Reference Table'!$J$3:$K$29,2,FALSE)),4),DEC2HEX(HEX2DEC(VLOOKUP('Rewards (Input)'!W42,'Reference Table'!$B$3:$D$6,3,FALSE))+'Rewards (Input)'!Y42))</f>
        <v>4190</v>
      </c>
      <c r="Z43" s="35" t="e">
        <f>IF('Rewards (Input)'!X42="C",DEC2HEX(HEX2DEC(VLOOKUP('Rewards (Input)'!Z42,'Reference Table'!$G$3:$H$317,2,FALSE))+HEX2DEC(VLOOKUP('Rewards (Input)'!Y42,'Reference Table'!$J$3:$K$29,2,FALSE)),4),DEC2HEX(HEX2DEC(VLOOKUP('Rewards (Input)'!X42,'Reference Table'!$B$3:$D$6,3,FALSE))+'Rewards (Input)'!Z42))</f>
        <v>#N/A</v>
      </c>
      <c r="AA43" s="35" t="e">
        <f>IF('Rewards (Input)'!Y42="C",DEC2HEX(HEX2DEC(VLOOKUP('Rewards (Input)'!AA42,'Reference Table'!$G$3:$H$317,2,FALSE))+HEX2DEC(VLOOKUP('Rewards (Input)'!Z42,'Reference Table'!$J$3:$K$29,2,FALSE)),4),DEC2HEX(HEX2DEC(VLOOKUP('Rewards (Input)'!Y42,'Reference Table'!$B$3:$D$6,3,FALSE))+'Rewards (Input)'!AA42))</f>
        <v>#N/A</v>
      </c>
      <c r="AB43" s="35" t="str">
        <f>IF('Rewards (Input)'!Z42="C",DEC2HEX(HEX2DEC(VLOOKUP('Rewards (Input)'!AB42,'Reference Table'!$G$3:$H$317,2,FALSE))+HEX2DEC(VLOOKUP('Rewards (Input)'!AA42,'Reference Table'!$J$3:$K$29,2,FALSE)),4),DEC2HEX(HEX2DEC(VLOOKUP('Rewards (Input)'!Z42,'Reference Table'!$B$3:$D$6,3,FALSE))+'Rewards (Input)'!AB42))</f>
        <v>2243</v>
      </c>
      <c r="AC43" s="35" t="e">
        <f>IF('Rewards (Input)'!AA42="C",DEC2HEX(HEX2DEC(VLOOKUP('Rewards (Input)'!AC42,'Reference Table'!$G$3:$H$317,2,FALSE))+HEX2DEC(VLOOKUP('Rewards (Input)'!AB42,'Reference Table'!$J$3:$K$29,2,FALSE)),4),DEC2HEX(HEX2DEC(VLOOKUP('Rewards (Input)'!AA42,'Reference Table'!$B$3:$D$6,3,FALSE))+'Rewards (Input)'!AC42))</f>
        <v>#N/A</v>
      </c>
      <c r="AD43" s="35" t="e">
        <f>IF('Rewards (Input)'!AB42="C",DEC2HEX(HEX2DEC(VLOOKUP('Rewards (Input)'!AD42,'Reference Table'!$G$3:$H$317,2,FALSE))+HEX2DEC(VLOOKUP('Rewards (Input)'!AC42,'Reference Table'!$J$3:$K$29,2,FALSE)),4),DEC2HEX(HEX2DEC(VLOOKUP('Rewards (Input)'!AB42,'Reference Table'!$B$3:$D$6,3,FALSE))+'Rewards (Input)'!AD42))</f>
        <v>#N/A</v>
      </c>
      <c r="AE43" s="35" t="str">
        <f>IF('Rewards (Input)'!AC42="C",DEC2HEX(HEX2DEC(VLOOKUP('Rewards (Input)'!AE42,'Reference Table'!$G$3:$H$317,2,FALSE))+HEX2DEC(VLOOKUP('Rewards (Input)'!AD42,'Reference Table'!$J$3:$K$29,2,FALSE)),4),DEC2HEX(HEX2DEC(VLOOKUP('Rewards (Input)'!AC42,'Reference Table'!$B$3:$D$6,3,FALSE))+'Rewards (Input)'!AE42))</f>
        <v>2243</v>
      </c>
      <c r="AF43" s="35" t="e">
        <f>IF('Rewards (Input)'!AD42="C",DEC2HEX(HEX2DEC(VLOOKUP('Rewards (Input)'!AF42,'Reference Table'!$G$3:$H$317,2,FALSE))+HEX2DEC(VLOOKUP('Rewards (Input)'!AE42,'Reference Table'!$J$3:$K$29,2,FALSE)),4),DEC2HEX(HEX2DEC(VLOOKUP('Rewards (Input)'!AD42,'Reference Table'!$B$3:$D$6,3,FALSE))+'Rewards (Input)'!AF42))</f>
        <v>#N/A</v>
      </c>
      <c r="AG43" s="35" t="e">
        <f>IF('Rewards (Input)'!AE42="C",DEC2HEX(HEX2DEC(VLOOKUP('Rewards (Input)'!AG42,'Reference Table'!$G$3:$H$317,2,FALSE))+HEX2DEC(VLOOKUP('Rewards (Input)'!AF42,'Reference Table'!$J$3:$K$29,2,FALSE)),4),DEC2HEX(HEX2DEC(VLOOKUP('Rewards (Input)'!AE42,'Reference Table'!$B$3:$D$6,3,FALSE))+'Rewards (Input)'!AG42))</f>
        <v>#N/A</v>
      </c>
      <c r="AH43" s="35" t="str">
        <f>IF('Rewards (Input)'!AF42="C",DEC2HEX(HEX2DEC(VLOOKUP('Rewards (Input)'!AH42,'Reference Table'!$G$3:$H$317,2,FALSE))+HEX2DEC(VLOOKUP('Rewards (Input)'!AG42,'Reference Table'!$J$3:$K$29,2,FALSE)),4),DEC2HEX(HEX2DEC(VLOOKUP('Rewards (Input)'!AF42,'Reference Table'!$B$3:$D$6,3,FALSE))+'Rewards (Input)'!AH42))</f>
        <v>1A43</v>
      </c>
      <c r="AI43" s="35" t="e">
        <f>IF('Rewards (Input)'!AG42="C",DEC2HEX(HEX2DEC(VLOOKUP('Rewards (Input)'!AI42,'Reference Table'!$G$3:$H$317,2,FALSE))+HEX2DEC(VLOOKUP('Rewards (Input)'!AH42,'Reference Table'!$J$3:$K$29,2,FALSE)),4),DEC2HEX(HEX2DEC(VLOOKUP('Rewards (Input)'!AG42,'Reference Table'!$B$3:$D$6,3,FALSE))+'Rewards (Input)'!AI42))</f>
        <v>#N/A</v>
      </c>
      <c r="AJ43" s="35" t="e">
        <f>IF('Rewards (Input)'!AH42="C",DEC2HEX(HEX2DEC(VLOOKUP('Rewards (Input)'!AJ42,'Reference Table'!$G$3:$H$317,2,FALSE))+HEX2DEC(VLOOKUP('Rewards (Input)'!AI42,'Reference Table'!$J$3:$K$29,2,FALSE)),4),DEC2HEX(HEX2DEC(VLOOKUP('Rewards (Input)'!AH42,'Reference Table'!$B$3:$D$6,3,FALSE))+'Rewards (Input)'!AJ42))</f>
        <v>#N/A</v>
      </c>
      <c r="AK43" s="35" t="str">
        <f>IF('Rewards (Input)'!AI42="C",DEC2HEX(HEX2DEC(VLOOKUP('Rewards (Input)'!AK42,'Reference Table'!$G$3:$H$317,2,FALSE))+HEX2DEC(VLOOKUP('Rewards (Input)'!AJ42,'Reference Table'!$J$3:$K$29,2,FALSE)),4),DEC2HEX(HEX2DEC(VLOOKUP('Rewards (Input)'!AI42,'Reference Table'!$B$3:$D$6,3,FALSE))+'Rewards (Input)'!AK42))</f>
        <v>1A43</v>
      </c>
      <c r="AL43" s="35" t="e">
        <f>IF('Rewards (Input)'!AJ42="C",DEC2HEX(HEX2DEC(VLOOKUP('Rewards (Input)'!AL42,'Reference Table'!$G$3:$H$317,2,FALSE))+HEX2DEC(VLOOKUP('Rewards (Input)'!AK42,'Reference Table'!$J$3:$K$29,2,FALSE)),4),DEC2HEX(HEX2DEC(VLOOKUP('Rewards (Input)'!AJ42,'Reference Table'!$B$3:$D$6,3,FALSE))+'Rewards (Input)'!AL42))</f>
        <v>#N/A</v>
      </c>
      <c r="AM43" s="35" t="e">
        <f>IF('Rewards (Input)'!AK42="C",DEC2HEX(HEX2DEC(VLOOKUP('Rewards (Input)'!AM42,'Reference Table'!$G$3:$H$317,2,FALSE))+HEX2DEC(VLOOKUP('Rewards (Input)'!AL42,'Reference Table'!$J$3:$K$29,2,FALSE)),4),DEC2HEX(HEX2DEC(VLOOKUP('Rewards (Input)'!AK42,'Reference Table'!$B$3:$D$6,3,FALSE))+'Rewards (Input)'!AM42))</f>
        <v>#N/A</v>
      </c>
      <c r="AN43" s="35" t="str">
        <f>IF('Rewards (Input)'!AL42="C",DEC2HEX(HEX2DEC(VLOOKUP('Rewards (Input)'!AN42,'Reference Table'!$G$3:$H$317,2,FALSE))+HEX2DEC(VLOOKUP('Rewards (Input)'!AM42,'Reference Table'!$J$3:$K$29,2,FALSE)),4),DEC2HEX(HEX2DEC(VLOOKUP('Rewards (Input)'!AL42,'Reference Table'!$B$3:$D$6,3,FALSE))+'Rewards (Input)'!AN42))</f>
        <v>1A43</v>
      </c>
      <c r="AO43" s="35" t="e">
        <f>IF('Rewards (Input)'!AM42="C",DEC2HEX(HEX2DEC(VLOOKUP('Rewards (Input)'!AO42,'Reference Table'!$G$3:$H$317,2,FALSE))+HEX2DEC(VLOOKUP('Rewards (Input)'!AN42,'Reference Table'!$J$3:$K$29,2,FALSE)),4),DEC2HEX(HEX2DEC(VLOOKUP('Rewards (Input)'!AM42,'Reference Table'!$B$3:$D$6,3,FALSE))+'Rewards (Input)'!AO42))</f>
        <v>#N/A</v>
      </c>
      <c r="AP43" s="35" t="e">
        <f>IF('Rewards (Input)'!AN42="C",DEC2HEX(HEX2DEC(VLOOKUP('Rewards (Input)'!AP42,'Reference Table'!$G$3:$H$317,2,FALSE))+HEX2DEC(VLOOKUP('Rewards (Input)'!AO42,'Reference Table'!$J$3:$K$29,2,FALSE)),4),DEC2HEX(HEX2DEC(VLOOKUP('Rewards (Input)'!AN42,'Reference Table'!$B$3:$D$6,3,FALSE))+'Rewards (Input)'!AP42))</f>
        <v>#N/A</v>
      </c>
      <c r="AQ43" s="35" t="str">
        <f>IF('Rewards (Input)'!AO42="C",DEC2HEX(HEX2DEC(VLOOKUP('Rewards (Input)'!AQ42,'Reference Table'!$G$3:$H$317,2,FALSE))+HEX2DEC(VLOOKUP('Rewards (Input)'!AP42,'Reference Table'!$J$3:$K$29,2,FALSE)),4),DEC2HEX(HEX2DEC(VLOOKUP('Rewards (Input)'!AO42,'Reference Table'!$B$3:$D$6,3,FALSE))+'Rewards (Input)'!AQ42))</f>
        <v>1A43</v>
      </c>
      <c r="AR43" s="28" t="e">
        <f>IF('Rewards (Input)'!AP42="C",DEC2HEX(HEX2DEC(VLOOKUP('Rewards (Input)'!AR42,'Reference Table'!$G$3:$H$317,2,FALSE))+HEX2DEC(VLOOKUP('Rewards (Input)'!AQ42,'Reference Table'!$J$3:$K$29,2,FALSE)),4),DEC2HEX(HEX2DEC(VLOOKUP('Rewards (Input)'!AP42,'Reference Table'!$B$3:$D$6,3,FALSE))+'Rewards (Input)'!AR42))</f>
        <v>#N/A</v>
      </c>
      <c r="AS43" s="46" t="e">
        <f>IF('Rewards (Input)'!AQ42="C",DEC2HEX(HEX2DEC(VLOOKUP('Rewards (Input)'!AS42,'Reference Table'!$G$3:$H$317,2,FALSE))+HEX2DEC(VLOOKUP('Rewards (Input)'!AR42,'Reference Table'!$J$3:$K$29,2,FALSE)),4),DEC2HEX(HEX2DEC(VLOOKUP('Rewards (Input)'!AQ42,'Reference Table'!$B$3:$D$6,3,FALSE))+'Rewards (Input)'!AS42))</f>
        <v>#N/A</v>
      </c>
      <c r="AT43" s="24"/>
      <c r="AU43" s="35" t="str">
        <f>IF('Rewards (Input)'!AS42="C",DEC2HEX(HEX2DEC(VLOOKUP('Rewards (Input)'!AU42,'Reference Table'!$G$3:$H$317,2,FALSE))+HEX2DEC(VLOOKUP('Rewards (Input)'!AT42,'Reference Table'!$J$3:$K$29,2,FALSE)),4),DEC2HEX(HEX2DEC(VLOOKUP('Rewards (Input)'!AS42,'Reference Table'!$B$3:$D$6,3,FALSE))+'Rewards (Input)'!AU42))</f>
        <v>40C8</v>
      </c>
      <c r="AV43" s="28" t="e">
        <f>IF('Rewards (Input)'!AT42="C",DEC2HEX(HEX2DEC(VLOOKUP('Rewards (Input)'!AV42,'Reference Table'!$G$3:$H$317,2,FALSE))+HEX2DEC(VLOOKUP('Rewards (Input)'!AU42,'Reference Table'!$J$3:$K$29,2,FALSE)),4),DEC2HEX(HEX2DEC(VLOOKUP('Rewards (Input)'!AT42,'Reference Table'!$B$3:$D$6,3,FALSE))+'Rewards (Input)'!AV42))</f>
        <v>#N/A</v>
      </c>
      <c r="AW43" s="35" t="e">
        <f>IF('Rewards (Input)'!AU42="C",DEC2HEX(HEX2DEC(VLOOKUP('Rewards (Input)'!AW42,'Reference Table'!$G$3:$H$317,2,FALSE))+HEX2DEC(VLOOKUP('Rewards (Input)'!AV42,'Reference Table'!$J$3:$K$29,2,FALSE)),4),DEC2HEX(HEX2DEC(VLOOKUP('Rewards (Input)'!AU42,'Reference Table'!$B$3:$D$6,3,FALSE))+'Rewards (Input)'!AW42))</f>
        <v>#N/A</v>
      </c>
      <c r="AX43" s="35" t="str">
        <f>IF('Rewards (Input)'!AV42="C",DEC2HEX(HEX2DEC(VLOOKUP('Rewards (Input)'!AX42,'Reference Table'!$G$3:$H$317,2,FALSE))+HEX2DEC(VLOOKUP('Rewards (Input)'!AW42,'Reference Table'!$J$3:$K$29,2,FALSE)),4),DEC2HEX(HEX2DEC(VLOOKUP('Rewards (Input)'!AV42,'Reference Table'!$B$3:$D$6,3,FALSE))+'Rewards (Input)'!AX42))</f>
        <v>8050</v>
      </c>
      <c r="AY43" s="35" t="e">
        <f>IF('Rewards (Input)'!AW42="C",DEC2HEX(HEX2DEC(VLOOKUP('Rewards (Input)'!AY42,'Reference Table'!$G$3:$H$317,2,FALSE))+HEX2DEC(VLOOKUP('Rewards (Input)'!AX42,'Reference Table'!$J$3:$K$29,2,FALSE)),4),DEC2HEX(HEX2DEC(VLOOKUP('Rewards (Input)'!AW42,'Reference Table'!$B$3:$D$6,3,FALSE))+'Rewards (Input)'!AY42))</f>
        <v>#N/A</v>
      </c>
      <c r="AZ43" s="35" t="e">
        <f>IF('Rewards (Input)'!AX42="C",DEC2HEX(HEX2DEC(VLOOKUP('Rewards (Input)'!AZ42,'Reference Table'!$G$3:$H$317,2,FALSE))+HEX2DEC(VLOOKUP('Rewards (Input)'!AY42,'Reference Table'!$J$3:$K$29,2,FALSE)),4),DEC2HEX(HEX2DEC(VLOOKUP('Rewards (Input)'!AX42,'Reference Table'!$B$3:$D$6,3,FALSE))+'Rewards (Input)'!AZ42))</f>
        <v>#N/A</v>
      </c>
      <c r="BA43" s="35" t="str">
        <f>IF('Rewards (Input)'!AY42="C",DEC2HEX(HEX2DEC(VLOOKUP('Rewards (Input)'!BA42,'Reference Table'!$G$3:$H$317,2,FALSE))+HEX2DEC(VLOOKUP('Rewards (Input)'!AZ42,'Reference Table'!$J$3:$K$29,2,FALSE)),4),DEC2HEX(HEX2DEC(VLOOKUP('Rewards (Input)'!AY42,'Reference Table'!$B$3:$D$6,3,FALSE))+'Rewards (Input)'!BA42))</f>
        <v>0C43</v>
      </c>
      <c r="BB43" s="35" t="e">
        <f>IF('Rewards (Input)'!AZ42="C",DEC2HEX(HEX2DEC(VLOOKUP('Rewards (Input)'!BB42,'Reference Table'!$G$3:$H$317,2,FALSE))+HEX2DEC(VLOOKUP('Rewards (Input)'!BA42,'Reference Table'!$J$3:$K$29,2,FALSE)),4),DEC2HEX(HEX2DEC(VLOOKUP('Rewards (Input)'!AZ42,'Reference Table'!$B$3:$D$6,3,FALSE))+'Rewards (Input)'!BB42))</f>
        <v>#N/A</v>
      </c>
      <c r="BC43" s="35" t="e">
        <f>IF('Rewards (Input)'!BA42="C",DEC2HEX(HEX2DEC(VLOOKUP('Rewards (Input)'!BC42,'Reference Table'!$G$3:$H$317,2,FALSE))+HEX2DEC(VLOOKUP('Rewards (Input)'!BB42,'Reference Table'!$J$3:$K$29,2,FALSE)),4),DEC2HEX(HEX2DEC(VLOOKUP('Rewards (Input)'!BA42,'Reference Table'!$B$3:$D$6,3,FALSE))+'Rewards (Input)'!BC42))</f>
        <v>#N/A</v>
      </c>
      <c r="BD43" s="35" t="str">
        <f>IF('Rewards (Input)'!BB42="C",DEC2HEX(HEX2DEC(VLOOKUP('Rewards (Input)'!BD42,'Reference Table'!$G$3:$H$317,2,FALSE))+HEX2DEC(VLOOKUP('Rewards (Input)'!BC42,'Reference Table'!$J$3:$K$29,2,FALSE)),4),DEC2HEX(HEX2DEC(VLOOKUP('Rewards (Input)'!BB42,'Reference Table'!$B$3:$D$6,3,FALSE))+'Rewards (Input)'!BD42))</f>
        <v>8064</v>
      </c>
      <c r="BE43" s="35" t="e">
        <f>IF('Rewards (Input)'!BC42="C",DEC2HEX(HEX2DEC(VLOOKUP('Rewards (Input)'!BE42,'Reference Table'!$G$3:$H$317,2,FALSE))+HEX2DEC(VLOOKUP('Rewards (Input)'!BD42,'Reference Table'!$J$3:$K$29,2,FALSE)),4),DEC2HEX(HEX2DEC(VLOOKUP('Rewards (Input)'!BC42,'Reference Table'!$B$3:$D$6,3,FALSE))+'Rewards (Input)'!BE42))</f>
        <v>#N/A</v>
      </c>
      <c r="BF43" s="35" t="e">
        <f>IF('Rewards (Input)'!BD42="C",DEC2HEX(HEX2DEC(VLOOKUP('Rewards (Input)'!BF42,'Reference Table'!$G$3:$H$317,2,FALSE))+HEX2DEC(VLOOKUP('Rewards (Input)'!BE42,'Reference Table'!$J$3:$K$29,2,FALSE)),4),DEC2HEX(HEX2DEC(VLOOKUP('Rewards (Input)'!BD42,'Reference Table'!$B$3:$D$6,3,FALSE))+'Rewards (Input)'!BF42))</f>
        <v>#N/A</v>
      </c>
      <c r="BG43" s="35" t="str">
        <f>IF('Rewards (Input)'!BE42="C",DEC2HEX(HEX2DEC(VLOOKUP('Rewards (Input)'!BG42,'Reference Table'!$G$3:$H$317,2,FALSE))+HEX2DEC(VLOOKUP('Rewards (Input)'!BF42,'Reference Table'!$J$3:$K$29,2,FALSE)),4),DEC2HEX(HEX2DEC(VLOOKUP('Rewards (Input)'!BE42,'Reference Table'!$B$3:$D$6,3,FALSE))+'Rewards (Input)'!BG42))</f>
        <v>0C43</v>
      </c>
      <c r="BH43" s="35" t="e">
        <f>IF('Rewards (Input)'!BF42="C",DEC2HEX(HEX2DEC(VLOOKUP('Rewards (Input)'!BH42,'Reference Table'!$G$3:$H$317,2,FALSE))+HEX2DEC(VLOOKUP('Rewards (Input)'!BG42,'Reference Table'!$J$3:$K$29,2,FALSE)),4),DEC2HEX(HEX2DEC(VLOOKUP('Rewards (Input)'!BF42,'Reference Table'!$B$3:$D$6,3,FALSE))+'Rewards (Input)'!BH42))</f>
        <v>#N/A</v>
      </c>
      <c r="BI43" s="35" t="e">
        <f>IF('Rewards (Input)'!BG42="C",DEC2HEX(HEX2DEC(VLOOKUP('Rewards (Input)'!BI42,'Reference Table'!$G$3:$H$317,2,FALSE))+HEX2DEC(VLOOKUP('Rewards (Input)'!BH42,'Reference Table'!$J$3:$K$29,2,FALSE)),4),DEC2HEX(HEX2DEC(VLOOKUP('Rewards (Input)'!BG42,'Reference Table'!$B$3:$D$6,3,FALSE))+'Rewards (Input)'!BI42))</f>
        <v>#N/A</v>
      </c>
      <c r="BJ43" s="35" t="str">
        <f>IF('Rewards (Input)'!BH42="C",DEC2HEX(HEX2DEC(VLOOKUP('Rewards (Input)'!BJ42,'Reference Table'!$G$3:$H$317,2,FALSE))+HEX2DEC(VLOOKUP('Rewards (Input)'!BI42,'Reference Table'!$J$3:$K$29,2,FALSE)),4),DEC2HEX(HEX2DEC(VLOOKUP('Rewards (Input)'!BH42,'Reference Table'!$B$3:$D$6,3,FALSE))+'Rewards (Input)'!BJ42))</f>
        <v>8078</v>
      </c>
      <c r="BK43" s="35" t="e">
        <f>IF('Rewards (Input)'!BI42="C",DEC2HEX(HEX2DEC(VLOOKUP('Rewards (Input)'!BK42,'Reference Table'!$G$3:$H$317,2,FALSE))+HEX2DEC(VLOOKUP('Rewards (Input)'!BJ42,'Reference Table'!$J$3:$K$29,2,FALSE)),4),DEC2HEX(HEX2DEC(VLOOKUP('Rewards (Input)'!BI42,'Reference Table'!$B$3:$D$6,3,FALSE))+'Rewards (Input)'!BK42))</f>
        <v>#N/A</v>
      </c>
      <c r="BL43" s="35" t="e">
        <f>IF('Rewards (Input)'!BJ42="C",DEC2HEX(HEX2DEC(VLOOKUP('Rewards (Input)'!BL42,'Reference Table'!$G$3:$H$317,2,FALSE))+HEX2DEC(VLOOKUP('Rewards (Input)'!BK42,'Reference Table'!$J$3:$K$29,2,FALSE)),4),DEC2HEX(HEX2DEC(VLOOKUP('Rewards (Input)'!BJ42,'Reference Table'!$B$3:$D$6,3,FALSE))+'Rewards (Input)'!BL42))</f>
        <v>#N/A</v>
      </c>
      <c r="BM43" s="35" t="str">
        <f>IF('Rewards (Input)'!BK42="C",DEC2HEX(HEX2DEC(VLOOKUP('Rewards (Input)'!BM42,'Reference Table'!$G$3:$H$317,2,FALSE))+HEX2DEC(VLOOKUP('Rewards (Input)'!BL42,'Reference Table'!$J$3:$K$29,2,FALSE)),4),DEC2HEX(HEX2DEC(VLOOKUP('Rewards (Input)'!BK42,'Reference Table'!$B$3:$D$6,3,FALSE))+'Rewards (Input)'!BM42))</f>
        <v>0243</v>
      </c>
      <c r="BN43" s="35" t="e">
        <f>IF('Rewards (Input)'!BL42="C",DEC2HEX(HEX2DEC(VLOOKUP('Rewards (Input)'!BN42,'Reference Table'!$G$3:$H$317,2,FALSE))+HEX2DEC(VLOOKUP('Rewards (Input)'!BM42,'Reference Table'!$J$3:$K$29,2,FALSE)),4),DEC2HEX(HEX2DEC(VLOOKUP('Rewards (Input)'!BL42,'Reference Table'!$B$3:$D$6,3,FALSE))+'Rewards (Input)'!BN42))</f>
        <v>#VALUE!</v>
      </c>
      <c r="BO43" s="35" t="e">
        <f>IF('Rewards (Input)'!BM42="C",DEC2HEX(HEX2DEC(VLOOKUP('Rewards (Input)'!BO42,'Reference Table'!$G$3:$H$317,2,FALSE))+HEX2DEC(VLOOKUP('Rewards (Input)'!BN42,'Reference Table'!$J$3:$K$29,2,FALSE)),4),DEC2HEX(HEX2DEC(VLOOKUP('Rewards (Input)'!BM42,'Reference Table'!$B$3:$D$6,3,FALSE))+'Rewards (Input)'!BO42))</f>
        <v>#N/A</v>
      </c>
      <c r="BP43" s="35" t="str">
        <f>IF('Rewards (Input)'!BN42="C",DEC2HEX(HEX2DEC(VLOOKUP('Rewards (Input)'!BP42,'Reference Table'!$G$3:$H$317,2,FALSE))+HEX2DEC(VLOOKUP('Rewards (Input)'!BO42,'Reference Table'!$J$3:$K$29,2,FALSE)),4),DEC2HEX(HEX2DEC(VLOOKUP('Rewards (Input)'!BN42,'Reference Table'!$B$3:$D$6,3,FALSE))+'Rewards (Input)'!BP42))</f>
        <v>8096</v>
      </c>
      <c r="BQ43" s="35" t="e">
        <f>IF('Rewards (Input)'!BO42="C",DEC2HEX(HEX2DEC(VLOOKUP('Rewards (Input)'!BQ42,'Reference Table'!$G$3:$H$317,2,FALSE))+HEX2DEC(VLOOKUP('Rewards (Input)'!BP42,'Reference Table'!$J$3:$K$29,2,FALSE)),4),DEC2HEX(HEX2DEC(VLOOKUP('Rewards (Input)'!BO42,'Reference Table'!$B$3:$D$6,3,FALSE))+'Rewards (Input)'!BQ42))</f>
        <v>#N/A</v>
      </c>
      <c r="BR43" s="35" t="e">
        <f>IF('Rewards (Input)'!BP42="C",DEC2HEX(HEX2DEC(VLOOKUP('Rewards (Input)'!BR42,'Reference Table'!$G$3:$H$317,2,FALSE))+HEX2DEC(VLOOKUP('Rewards (Input)'!BQ42,'Reference Table'!$J$3:$K$29,2,FALSE)),4),DEC2HEX(HEX2DEC(VLOOKUP('Rewards (Input)'!BP42,'Reference Table'!$B$3:$D$6,3,FALSE))+'Rewards (Input)'!BR42))</f>
        <v>#N/A</v>
      </c>
      <c r="BS43" s="35" t="str">
        <f>IF('Rewards (Input)'!BQ42="C",DEC2HEX(HEX2DEC(VLOOKUP('Rewards (Input)'!BS42,'Reference Table'!$G$3:$H$317,2,FALSE))+HEX2DEC(VLOOKUP('Rewards (Input)'!BR42,'Reference Table'!$J$3:$K$29,2,FALSE)),4),DEC2HEX(HEX2DEC(VLOOKUP('Rewards (Input)'!BQ42,'Reference Table'!$B$3:$D$6,3,FALSE))+'Rewards (Input)'!BS42))</f>
        <v>2243</v>
      </c>
      <c r="BT43" s="35" t="e">
        <f>IF('Rewards (Input)'!BR42="C",DEC2HEX(HEX2DEC(VLOOKUP('Rewards (Input)'!BT42,'Reference Table'!$G$3:$H$317,2,FALSE))+HEX2DEC(VLOOKUP('Rewards (Input)'!BS42,'Reference Table'!$J$3:$K$29,2,FALSE)),4),DEC2HEX(HEX2DEC(VLOOKUP('Rewards (Input)'!BR42,'Reference Table'!$B$3:$D$6,3,FALSE))+'Rewards (Input)'!BT42))</f>
        <v>#N/A</v>
      </c>
      <c r="BU43" s="35" t="e">
        <f>IF('Rewards (Input)'!BS42="C",DEC2HEX(HEX2DEC(VLOOKUP('Rewards (Input)'!BU42,'Reference Table'!$G$3:$H$317,2,FALSE))+HEX2DEC(VLOOKUP('Rewards (Input)'!BT42,'Reference Table'!$J$3:$K$29,2,FALSE)),4),DEC2HEX(HEX2DEC(VLOOKUP('Rewards (Input)'!BS42,'Reference Table'!$B$3:$D$6,3,FALSE))+'Rewards (Input)'!BU42))</f>
        <v>#N/A</v>
      </c>
      <c r="BV43" s="35" t="str">
        <f>IF('Rewards (Input)'!BT42="C",DEC2HEX(HEX2DEC(VLOOKUP('Rewards (Input)'!BV42,'Reference Table'!$G$3:$H$317,2,FALSE))+HEX2DEC(VLOOKUP('Rewards (Input)'!BU42,'Reference Table'!$J$3:$K$29,2,FALSE)),4),DEC2HEX(HEX2DEC(VLOOKUP('Rewards (Input)'!BT42,'Reference Table'!$B$3:$D$6,3,FALSE))+'Rewards (Input)'!BV42))</f>
        <v>8000</v>
      </c>
      <c r="BW43" s="35" t="e">
        <f>IF('Rewards (Input)'!BU42="C",DEC2HEX(HEX2DEC(VLOOKUP('Rewards (Input)'!BW42,'Reference Table'!$G$3:$H$317,2,FALSE))+HEX2DEC(VLOOKUP('Rewards (Input)'!BV42,'Reference Table'!$J$3:$K$29,2,FALSE)),4),DEC2HEX(HEX2DEC(VLOOKUP('Rewards (Input)'!BU42,'Reference Table'!$B$3:$D$6,3,FALSE))+'Rewards (Input)'!BW42))</f>
        <v>#N/A</v>
      </c>
      <c r="BX43" s="35" t="e">
        <f>IF('Rewards (Input)'!BV42="C",DEC2HEX(HEX2DEC(VLOOKUP('Rewards (Input)'!BX42,'Reference Table'!$G$3:$H$317,2,FALSE))+HEX2DEC(VLOOKUP('Rewards (Input)'!BW42,'Reference Table'!$J$3:$K$29,2,FALSE)),4),DEC2HEX(HEX2DEC(VLOOKUP('Rewards (Input)'!BV42,'Reference Table'!$B$3:$D$6,3,FALSE))+'Rewards (Input)'!BX42))</f>
        <v>#N/A</v>
      </c>
      <c r="BY43" s="35" t="str">
        <f>IF('Rewards (Input)'!BW42="C",DEC2HEX(HEX2DEC(VLOOKUP('Rewards (Input)'!BY42,'Reference Table'!$G$3:$H$317,2,FALSE))+HEX2DEC(VLOOKUP('Rewards (Input)'!BX42,'Reference Table'!$J$3:$K$29,2,FALSE)),4),DEC2HEX(HEX2DEC(VLOOKUP('Rewards (Input)'!BW42,'Reference Table'!$B$3:$D$6,3,FALSE))+'Rewards (Input)'!BY42))</f>
        <v>1A43</v>
      </c>
      <c r="BZ43" s="35" t="e">
        <f>IF('Rewards (Input)'!BX42="C",DEC2HEX(HEX2DEC(VLOOKUP('Rewards (Input)'!BZ42,'Reference Table'!$G$3:$H$317,2,FALSE))+HEX2DEC(VLOOKUP('Rewards (Input)'!BY42,'Reference Table'!$J$3:$K$29,2,FALSE)),4),DEC2HEX(HEX2DEC(VLOOKUP('Rewards (Input)'!BX42,'Reference Table'!$B$3:$D$6,3,FALSE))+'Rewards (Input)'!BZ42))</f>
        <v>#N/A</v>
      </c>
      <c r="CA43" s="35" t="e">
        <f>IF('Rewards (Input)'!BY42="C",DEC2HEX(HEX2DEC(VLOOKUP('Rewards (Input)'!CA42,'Reference Table'!$G$3:$H$317,2,FALSE))+HEX2DEC(VLOOKUP('Rewards (Input)'!BZ42,'Reference Table'!$J$3:$K$29,2,FALSE)),4),DEC2HEX(HEX2DEC(VLOOKUP('Rewards (Input)'!BY42,'Reference Table'!$B$3:$D$6,3,FALSE))+'Rewards (Input)'!CA42))</f>
        <v>#N/A</v>
      </c>
      <c r="CB43" s="35" t="str">
        <f>IF('Rewards (Input)'!BZ42="C",DEC2HEX(HEX2DEC(VLOOKUP('Rewards (Input)'!CB42,'Reference Table'!$G$3:$H$317,2,FALSE))+HEX2DEC(VLOOKUP('Rewards (Input)'!CA42,'Reference Table'!$J$3:$K$29,2,FALSE)),4),DEC2HEX(HEX2DEC(VLOOKUP('Rewards (Input)'!BZ42,'Reference Table'!$B$3:$D$6,3,FALSE))+'Rewards (Input)'!CB42))</f>
        <v>1A43</v>
      </c>
      <c r="CC43" s="35" t="e">
        <f>IF('Rewards (Input)'!CA42="C",DEC2HEX(HEX2DEC(VLOOKUP('Rewards (Input)'!CC42,'Reference Table'!$G$3:$H$317,2,FALSE))+HEX2DEC(VLOOKUP('Rewards (Input)'!CB42,'Reference Table'!$J$3:$K$29,2,FALSE)),4),DEC2HEX(HEX2DEC(VLOOKUP('Rewards (Input)'!CA42,'Reference Table'!$B$3:$D$6,3,FALSE))+'Rewards (Input)'!CC42))</f>
        <v>#N/A</v>
      </c>
      <c r="CD43" s="35" t="e">
        <f>IF('Rewards (Input)'!CB42="C",DEC2HEX(HEX2DEC(VLOOKUP('Rewards (Input)'!CD42,'Reference Table'!$G$3:$H$317,2,FALSE))+HEX2DEC(VLOOKUP('Rewards (Input)'!CC42,'Reference Table'!$J$3:$K$29,2,FALSE)),4),DEC2HEX(HEX2DEC(VLOOKUP('Rewards (Input)'!CB42,'Reference Table'!$B$3:$D$6,3,FALSE))+'Rewards (Input)'!CD42))</f>
        <v>#N/A</v>
      </c>
      <c r="CE43" s="35" t="str">
        <f>IF('Rewards (Input)'!CC42="C",DEC2HEX(HEX2DEC(VLOOKUP('Rewards (Input)'!CE42,'Reference Table'!$G$3:$H$317,2,FALSE))+HEX2DEC(VLOOKUP('Rewards (Input)'!CD42,'Reference Table'!$J$3:$K$29,2,FALSE)),4),DEC2HEX(HEX2DEC(VLOOKUP('Rewards (Input)'!CC42,'Reference Table'!$B$3:$D$6,3,FALSE))+'Rewards (Input)'!CE42))</f>
        <v>1A43</v>
      </c>
      <c r="CF43" s="35" t="e">
        <f>IF('Rewards (Input)'!CD42="C",DEC2HEX(HEX2DEC(VLOOKUP('Rewards (Input)'!CF42,'Reference Table'!$G$3:$H$317,2,FALSE))+HEX2DEC(VLOOKUP('Rewards (Input)'!CE42,'Reference Table'!$J$3:$K$29,2,FALSE)),4),DEC2HEX(HEX2DEC(VLOOKUP('Rewards (Input)'!CD42,'Reference Table'!$B$3:$D$6,3,FALSE))+'Rewards (Input)'!CF42))</f>
        <v>#N/A</v>
      </c>
      <c r="CG43" s="35" t="e">
        <f>IF('Rewards (Input)'!CE42="C",DEC2HEX(HEX2DEC(VLOOKUP('Rewards (Input)'!CG42,'Reference Table'!$G$3:$H$317,2,FALSE))+HEX2DEC(VLOOKUP('Rewards (Input)'!CF42,'Reference Table'!$J$3:$K$29,2,FALSE)),4),DEC2HEX(HEX2DEC(VLOOKUP('Rewards (Input)'!CE42,'Reference Table'!$B$3:$D$6,3,FALSE))+'Rewards (Input)'!CG42))</f>
        <v>#N/A</v>
      </c>
      <c r="CH43" s="35" t="str">
        <f>IF('Rewards (Input)'!CF42="C",DEC2HEX(HEX2DEC(VLOOKUP('Rewards (Input)'!CH42,'Reference Table'!$G$3:$H$317,2,FALSE))+HEX2DEC(VLOOKUP('Rewards (Input)'!CG42,'Reference Table'!$J$3:$K$29,2,FALSE)),4),DEC2HEX(HEX2DEC(VLOOKUP('Rewards (Input)'!CF42,'Reference Table'!$B$3:$D$6,3,FALSE))+'Rewards (Input)'!CH42))</f>
        <v>1A43</v>
      </c>
      <c r="CI43" s="28"/>
    </row>
    <row r="44" spans="1:87">
      <c r="A44" s="25" t="str">
        <f t="shared" si="0"/>
        <v>27</v>
      </c>
      <c r="B44" s="25" t="s">
        <v>80</v>
      </c>
      <c r="C44" s="37" t="str">
        <f t="shared" si="1"/>
        <v>16930</v>
      </c>
      <c r="D44" s="35" t="str">
        <f>IF('Rewards (Input)'!B43="C",DEC2HEX(HEX2DEC(VLOOKUP('Rewards (Input)'!D43,'Reference Table'!$G$3:$H$317,2,FALSE))+HEX2DEC(VLOOKUP('Rewards (Input)'!C43,'Reference Table'!$J$3:$K$29,2,FALSE)),4),DEC2HEX(HEX2DEC(VLOOKUP('Rewards (Input)'!B43,'Reference Table'!$B$3:$D$6,3,FALSE))+'Rewards (Input)'!D43))</f>
        <v>412C</v>
      </c>
      <c r="E44" s="35" t="e">
        <f>IF('Rewards (Input)'!C43="C",DEC2HEX(HEX2DEC(VLOOKUP('Rewards (Input)'!E43,'Reference Table'!$G$3:$H$317,2,FALSE))+HEX2DEC(VLOOKUP('Rewards (Input)'!D43,'Reference Table'!$J$3:$K$29,2,FALSE)),4),DEC2HEX(HEX2DEC(VLOOKUP('Rewards (Input)'!C43,'Reference Table'!$B$3:$D$6,3,FALSE))+'Rewards (Input)'!E43))</f>
        <v>#N/A</v>
      </c>
      <c r="F44" s="35" t="e">
        <f>IF('Rewards (Input)'!D43="C",DEC2HEX(HEX2DEC(VLOOKUP('Rewards (Input)'!F43,'Reference Table'!$G$3:$H$317,2,FALSE))+HEX2DEC(VLOOKUP('Rewards (Input)'!E43,'Reference Table'!$J$3:$K$29,2,FALSE)),4),DEC2HEX(HEX2DEC(VLOOKUP('Rewards (Input)'!D43,'Reference Table'!$B$3:$D$6,3,FALSE))+'Rewards (Input)'!F43))</f>
        <v>#N/A</v>
      </c>
      <c r="G44" s="35" t="str">
        <f>IF('Rewards (Input)'!E43="C",DEC2HEX(HEX2DEC(VLOOKUP('Rewards (Input)'!G43,'Reference Table'!$G$3:$H$317,2,FALSE))+HEX2DEC(VLOOKUP('Rewards (Input)'!F43,'Reference Table'!$J$3:$K$29,2,FALSE)),4),DEC2HEX(HEX2DEC(VLOOKUP('Rewards (Input)'!E43,'Reference Table'!$B$3:$D$6,3,FALSE))+'Rewards (Input)'!G43))</f>
        <v>412C</v>
      </c>
      <c r="H44" s="35" t="e">
        <f>IF('Rewards (Input)'!F43="C",DEC2HEX(HEX2DEC(VLOOKUP('Rewards (Input)'!H43,'Reference Table'!$G$3:$H$317,2,FALSE))+HEX2DEC(VLOOKUP('Rewards (Input)'!G43,'Reference Table'!$J$3:$K$29,2,FALSE)),4),DEC2HEX(HEX2DEC(VLOOKUP('Rewards (Input)'!F43,'Reference Table'!$B$3:$D$6,3,FALSE))+'Rewards (Input)'!H43))</f>
        <v>#N/A</v>
      </c>
      <c r="I44" s="35" t="e">
        <f>IF('Rewards (Input)'!G43="C",DEC2HEX(HEX2DEC(VLOOKUP('Rewards (Input)'!I43,'Reference Table'!$G$3:$H$317,2,FALSE))+HEX2DEC(VLOOKUP('Rewards (Input)'!H43,'Reference Table'!$J$3:$K$29,2,FALSE)),4),DEC2HEX(HEX2DEC(VLOOKUP('Rewards (Input)'!G43,'Reference Table'!$B$3:$D$6,3,FALSE))+'Rewards (Input)'!I43))</f>
        <v>#N/A</v>
      </c>
      <c r="J44" s="35" t="str">
        <f>IF('Rewards (Input)'!H43="C",DEC2HEX(HEX2DEC(VLOOKUP('Rewards (Input)'!J43,'Reference Table'!$G$3:$H$317,2,FALSE))+HEX2DEC(VLOOKUP('Rewards (Input)'!I43,'Reference Table'!$J$3:$K$29,2,FALSE)),4),DEC2HEX(HEX2DEC(VLOOKUP('Rewards (Input)'!H43,'Reference Table'!$B$3:$D$6,3,FALSE))+'Rewards (Input)'!J43))</f>
        <v>3244</v>
      </c>
      <c r="K44" s="35" t="e">
        <f>IF('Rewards (Input)'!I43="C",DEC2HEX(HEX2DEC(VLOOKUP('Rewards (Input)'!K43,'Reference Table'!$G$3:$H$317,2,FALSE))+HEX2DEC(VLOOKUP('Rewards (Input)'!J43,'Reference Table'!$J$3:$K$29,2,FALSE)),4),DEC2HEX(HEX2DEC(VLOOKUP('Rewards (Input)'!I43,'Reference Table'!$B$3:$D$6,3,FALSE))+'Rewards (Input)'!K43))</f>
        <v>#VALUE!</v>
      </c>
      <c r="L44" s="35" t="e">
        <f>IF('Rewards (Input)'!J43="C",DEC2HEX(HEX2DEC(VLOOKUP('Rewards (Input)'!L43,'Reference Table'!$G$3:$H$317,2,FALSE))+HEX2DEC(VLOOKUP('Rewards (Input)'!K43,'Reference Table'!$J$3:$K$29,2,FALSE)),4),DEC2HEX(HEX2DEC(VLOOKUP('Rewards (Input)'!J43,'Reference Table'!$B$3:$D$6,3,FALSE))+'Rewards (Input)'!L43))</f>
        <v>#N/A</v>
      </c>
      <c r="M44" s="35" t="str">
        <f>IF('Rewards (Input)'!K43="C",DEC2HEX(HEX2DEC(VLOOKUP('Rewards (Input)'!M43,'Reference Table'!$G$3:$H$317,2,FALSE))+HEX2DEC(VLOOKUP('Rewards (Input)'!L43,'Reference Table'!$J$3:$K$29,2,FALSE)),4),DEC2HEX(HEX2DEC(VLOOKUP('Rewards (Input)'!K43,'Reference Table'!$B$3:$D$6,3,FALSE))+'Rewards (Input)'!M43))</f>
        <v>41C2</v>
      </c>
      <c r="N44" s="35" t="e">
        <f>IF('Rewards (Input)'!L43="C",DEC2HEX(HEX2DEC(VLOOKUP('Rewards (Input)'!N43,'Reference Table'!$G$3:$H$317,2,FALSE))+HEX2DEC(VLOOKUP('Rewards (Input)'!M43,'Reference Table'!$J$3:$K$29,2,FALSE)),4),DEC2HEX(HEX2DEC(VLOOKUP('Rewards (Input)'!L43,'Reference Table'!$B$3:$D$6,3,FALSE))+'Rewards (Input)'!N43))</f>
        <v>#N/A</v>
      </c>
      <c r="O44" s="35" t="e">
        <f>IF('Rewards (Input)'!M43="C",DEC2HEX(HEX2DEC(VLOOKUP('Rewards (Input)'!O43,'Reference Table'!$G$3:$H$317,2,FALSE))+HEX2DEC(VLOOKUP('Rewards (Input)'!N43,'Reference Table'!$J$3:$K$29,2,FALSE)),4),DEC2HEX(HEX2DEC(VLOOKUP('Rewards (Input)'!M43,'Reference Table'!$B$3:$D$6,3,FALSE))+'Rewards (Input)'!O43))</f>
        <v>#N/A</v>
      </c>
      <c r="P44" s="35" t="str">
        <f>IF('Rewards (Input)'!N43="C",DEC2HEX(HEX2DEC(VLOOKUP('Rewards (Input)'!P43,'Reference Table'!$G$3:$H$317,2,FALSE))+HEX2DEC(VLOOKUP('Rewards (Input)'!O43,'Reference Table'!$J$3:$K$29,2,FALSE)),4),DEC2HEX(HEX2DEC(VLOOKUP('Rewards (Input)'!N43,'Reference Table'!$B$3:$D$6,3,FALSE))+'Rewards (Input)'!P43))</f>
        <v>3244</v>
      </c>
      <c r="Q44" s="35" t="e">
        <f>IF('Rewards (Input)'!O43="C",DEC2HEX(HEX2DEC(VLOOKUP('Rewards (Input)'!Q43,'Reference Table'!$G$3:$H$317,2,FALSE))+HEX2DEC(VLOOKUP('Rewards (Input)'!P43,'Reference Table'!$J$3:$K$29,2,FALSE)),4),DEC2HEX(HEX2DEC(VLOOKUP('Rewards (Input)'!O43,'Reference Table'!$B$3:$D$6,3,FALSE))+'Rewards (Input)'!Q43))</f>
        <v>#VALUE!</v>
      </c>
      <c r="R44" s="35" t="e">
        <f>IF('Rewards (Input)'!P43="C",DEC2HEX(HEX2DEC(VLOOKUP('Rewards (Input)'!R43,'Reference Table'!$G$3:$H$317,2,FALSE))+HEX2DEC(VLOOKUP('Rewards (Input)'!Q43,'Reference Table'!$J$3:$K$29,2,FALSE)),4),DEC2HEX(HEX2DEC(VLOOKUP('Rewards (Input)'!P43,'Reference Table'!$B$3:$D$6,3,FALSE))+'Rewards (Input)'!R43))</f>
        <v>#N/A</v>
      </c>
      <c r="S44" s="35" t="str">
        <f>IF('Rewards (Input)'!Q43="C",DEC2HEX(HEX2DEC(VLOOKUP('Rewards (Input)'!S43,'Reference Table'!$G$3:$H$317,2,FALSE))+HEX2DEC(VLOOKUP('Rewards (Input)'!R43,'Reference Table'!$J$3:$K$29,2,FALSE)),4),DEC2HEX(HEX2DEC(VLOOKUP('Rewards (Input)'!Q43,'Reference Table'!$B$3:$D$6,3,FALSE))+'Rewards (Input)'!S43))</f>
        <v>4258</v>
      </c>
      <c r="T44" s="35" t="e">
        <f>IF('Rewards (Input)'!R43="C",DEC2HEX(HEX2DEC(VLOOKUP('Rewards (Input)'!T43,'Reference Table'!$G$3:$H$317,2,FALSE))+HEX2DEC(VLOOKUP('Rewards (Input)'!S43,'Reference Table'!$J$3:$K$29,2,FALSE)),4),DEC2HEX(HEX2DEC(VLOOKUP('Rewards (Input)'!R43,'Reference Table'!$B$3:$D$6,3,FALSE))+'Rewards (Input)'!T43))</f>
        <v>#N/A</v>
      </c>
      <c r="U44" s="35" t="e">
        <f>IF('Rewards (Input)'!S43="C",DEC2HEX(HEX2DEC(VLOOKUP('Rewards (Input)'!U43,'Reference Table'!$G$3:$H$317,2,FALSE))+HEX2DEC(VLOOKUP('Rewards (Input)'!T43,'Reference Table'!$J$3:$K$29,2,FALSE)),4),DEC2HEX(HEX2DEC(VLOOKUP('Rewards (Input)'!S43,'Reference Table'!$B$3:$D$6,3,FALSE))+'Rewards (Input)'!U43))</f>
        <v>#N/A</v>
      </c>
      <c r="V44" s="35" t="str">
        <f>IF('Rewards (Input)'!T43="C",DEC2HEX(HEX2DEC(VLOOKUP('Rewards (Input)'!V43,'Reference Table'!$G$3:$H$317,2,FALSE))+HEX2DEC(VLOOKUP('Rewards (Input)'!U43,'Reference Table'!$J$3:$K$29,2,FALSE)),4),DEC2HEX(HEX2DEC(VLOOKUP('Rewards (Input)'!T43,'Reference Table'!$B$3:$D$6,3,FALSE))+'Rewards (Input)'!V43))</f>
        <v>2644</v>
      </c>
      <c r="W44" s="35" t="e">
        <f>IF('Rewards (Input)'!U43="C",DEC2HEX(HEX2DEC(VLOOKUP('Rewards (Input)'!W43,'Reference Table'!$G$3:$H$317,2,FALSE))+HEX2DEC(VLOOKUP('Rewards (Input)'!V43,'Reference Table'!$J$3:$K$29,2,FALSE)),4),DEC2HEX(HEX2DEC(VLOOKUP('Rewards (Input)'!U43,'Reference Table'!$B$3:$D$6,3,FALSE))+'Rewards (Input)'!W43))</f>
        <v>#N/A</v>
      </c>
      <c r="X44" s="35" t="e">
        <f>IF('Rewards (Input)'!V43="C",DEC2HEX(HEX2DEC(VLOOKUP('Rewards (Input)'!X43,'Reference Table'!$G$3:$H$317,2,FALSE))+HEX2DEC(VLOOKUP('Rewards (Input)'!W43,'Reference Table'!$J$3:$K$29,2,FALSE)),4),DEC2HEX(HEX2DEC(VLOOKUP('Rewards (Input)'!V43,'Reference Table'!$B$3:$D$6,3,FALSE))+'Rewards (Input)'!X43))</f>
        <v>#N/A</v>
      </c>
      <c r="Y44" s="35" t="str">
        <f>IF('Rewards (Input)'!W43="C",DEC2HEX(HEX2DEC(VLOOKUP('Rewards (Input)'!Y43,'Reference Table'!$G$3:$H$317,2,FALSE))+HEX2DEC(VLOOKUP('Rewards (Input)'!X43,'Reference Table'!$J$3:$K$29,2,FALSE)),4),DEC2HEX(HEX2DEC(VLOOKUP('Rewards (Input)'!W43,'Reference Table'!$B$3:$D$6,3,FALSE))+'Rewards (Input)'!Y43))</f>
        <v>42EE</v>
      </c>
      <c r="Z44" s="35" t="e">
        <f>IF('Rewards (Input)'!X43="C",DEC2HEX(HEX2DEC(VLOOKUP('Rewards (Input)'!Z43,'Reference Table'!$G$3:$H$317,2,FALSE))+HEX2DEC(VLOOKUP('Rewards (Input)'!Y43,'Reference Table'!$J$3:$K$29,2,FALSE)),4),DEC2HEX(HEX2DEC(VLOOKUP('Rewards (Input)'!X43,'Reference Table'!$B$3:$D$6,3,FALSE))+'Rewards (Input)'!Z43))</f>
        <v>#N/A</v>
      </c>
      <c r="AA44" s="35" t="e">
        <f>IF('Rewards (Input)'!Y43="C",DEC2HEX(HEX2DEC(VLOOKUP('Rewards (Input)'!AA43,'Reference Table'!$G$3:$H$317,2,FALSE))+HEX2DEC(VLOOKUP('Rewards (Input)'!Z43,'Reference Table'!$J$3:$K$29,2,FALSE)),4),DEC2HEX(HEX2DEC(VLOOKUP('Rewards (Input)'!Y43,'Reference Table'!$B$3:$D$6,3,FALSE))+'Rewards (Input)'!AA43))</f>
        <v>#N/A</v>
      </c>
      <c r="AB44" s="35" t="str">
        <f>IF('Rewards (Input)'!Z43="C",DEC2HEX(HEX2DEC(VLOOKUP('Rewards (Input)'!AB43,'Reference Table'!$G$3:$H$317,2,FALSE))+HEX2DEC(VLOOKUP('Rewards (Input)'!AA43,'Reference Table'!$J$3:$K$29,2,FALSE)),4),DEC2HEX(HEX2DEC(VLOOKUP('Rewards (Input)'!Z43,'Reference Table'!$B$3:$D$6,3,FALSE))+'Rewards (Input)'!AB43))</f>
        <v>1C44</v>
      </c>
      <c r="AC44" s="35" t="e">
        <f>IF('Rewards (Input)'!AA43="C",DEC2HEX(HEX2DEC(VLOOKUP('Rewards (Input)'!AC43,'Reference Table'!$G$3:$H$317,2,FALSE))+HEX2DEC(VLOOKUP('Rewards (Input)'!AB43,'Reference Table'!$J$3:$K$29,2,FALSE)),4),DEC2HEX(HEX2DEC(VLOOKUP('Rewards (Input)'!AA43,'Reference Table'!$B$3:$D$6,3,FALSE))+'Rewards (Input)'!AC43))</f>
        <v>#N/A</v>
      </c>
      <c r="AD44" s="35" t="e">
        <f>IF('Rewards (Input)'!AB43="C",DEC2HEX(HEX2DEC(VLOOKUP('Rewards (Input)'!AD43,'Reference Table'!$G$3:$H$317,2,FALSE))+HEX2DEC(VLOOKUP('Rewards (Input)'!AC43,'Reference Table'!$J$3:$K$29,2,FALSE)),4),DEC2HEX(HEX2DEC(VLOOKUP('Rewards (Input)'!AB43,'Reference Table'!$B$3:$D$6,3,FALSE))+'Rewards (Input)'!AD43))</f>
        <v>#N/A</v>
      </c>
      <c r="AE44" s="35" t="str">
        <f>IF('Rewards (Input)'!AC43="C",DEC2HEX(HEX2DEC(VLOOKUP('Rewards (Input)'!AE43,'Reference Table'!$G$3:$H$317,2,FALSE))+HEX2DEC(VLOOKUP('Rewards (Input)'!AD43,'Reference Table'!$J$3:$K$29,2,FALSE)),4),DEC2HEX(HEX2DEC(VLOOKUP('Rewards (Input)'!AC43,'Reference Table'!$B$3:$D$6,3,FALSE))+'Rewards (Input)'!AE43))</f>
        <v>0444</v>
      </c>
      <c r="AF44" s="35" t="e">
        <f>IF('Rewards (Input)'!AD43="C",DEC2HEX(HEX2DEC(VLOOKUP('Rewards (Input)'!AF43,'Reference Table'!$G$3:$H$317,2,FALSE))+HEX2DEC(VLOOKUP('Rewards (Input)'!AE43,'Reference Table'!$J$3:$K$29,2,FALSE)),4),DEC2HEX(HEX2DEC(VLOOKUP('Rewards (Input)'!AD43,'Reference Table'!$B$3:$D$6,3,FALSE))+'Rewards (Input)'!AF43))</f>
        <v>#N/A</v>
      </c>
      <c r="AG44" s="35" t="e">
        <f>IF('Rewards (Input)'!AE43="C",DEC2HEX(HEX2DEC(VLOOKUP('Rewards (Input)'!AG43,'Reference Table'!$G$3:$H$317,2,FALSE))+HEX2DEC(VLOOKUP('Rewards (Input)'!AF43,'Reference Table'!$J$3:$K$29,2,FALSE)),4),DEC2HEX(HEX2DEC(VLOOKUP('Rewards (Input)'!AE43,'Reference Table'!$B$3:$D$6,3,FALSE))+'Rewards (Input)'!AG43))</f>
        <v>#N/A</v>
      </c>
      <c r="AH44" s="35" t="str">
        <f>IF('Rewards (Input)'!AF43="C",DEC2HEX(HEX2DEC(VLOOKUP('Rewards (Input)'!AH43,'Reference Table'!$G$3:$H$317,2,FALSE))+HEX2DEC(VLOOKUP('Rewards (Input)'!AG43,'Reference Table'!$J$3:$K$29,2,FALSE)),4),DEC2HEX(HEX2DEC(VLOOKUP('Rewards (Input)'!AF43,'Reference Table'!$B$3:$D$6,3,FALSE))+'Rewards (Input)'!AH43))</f>
        <v>0844</v>
      </c>
      <c r="AI44" s="35" t="e">
        <f>IF('Rewards (Input)'!AG43="C",DEC2HEX(HEX2DEC(VLOOKUP('Rewards (Input)'!AI43,'Reference Table'!$G$3:$H$317,2,FALSE))+HEX2DEC(VLOOKUP('Rewards (Input)'!AH43,'Reference Table'!$J$3:$K$29,2,FALSE)),4),DEC2HEX(HEX2DEC(VLOOKUP('Rewards (Input)'!AG43,'Reference Table'!$B$3:$D$6,3,FALSE))+'Rewards (Input)'!AI43))</f>
        <v>#N/A</v>
      </c>
      <c r="AJ44" s="35" t="e">
        <f>IF('Rewards (Input)'!AH43="C",DEC2HEX(HEX2DEC(VLOOKUP('Rewards (Input)'!AJ43,'Reference Table'!$G$3:$H$317,2,FALSE))+HEX2DEC(VLOOKUP('Rewards (Input)'!AI43,'Reference Table'!$J$3:$K$29,2,FALSE)),4),DEC2HEX(HEX2DEC(VLOOKUP('Rewards (Input)'!AH43,'Reference Table'!$B$3:$D$6,3,FALSE))+'Rewards (Input)'!AJ43))</f>
        <v>#N/A</v>
      </c>
      <c r="AK44" s="35" t="str">
        <f>IF('Rewards (Input)'!AI43="C",DEC2HEX(HEX2DEC(VLOOKUP('Rewards (Input)'!AK43,'Reference Table'!$G$3:$H$317,2,FALSE))+HEX2DEC(VLOOKUP('Rewards (Input)'!AJ43,'Reference Table'!$J$3:$K$29,2,FALSE)),4),DEC2HEX(HEX2DEC(VLOOKUP('Rewards (Input)'!AI43,'Reference Table'!$B$3:$D$6,3,FALSE))+'Rewards (Input)'!AK43))</f>
        <v>0844</v>
      </c>
      <c r="AL44" s="35" t="e">
        <f>IF('Rewards (Input)'!AJ43="C",DEC2HEX(HEX2DEC(VLOOKUP('Rewards (Input)'!AL43,'Reference Table'!$G$3:$H$317,2,FALSE))+HEX2DEC(VLOOKUP('Rewards (Input)'!AK43,'Reference Table'!$J$3:$K$29,2,FALSE)),4),DEC2HEX(HEX2DEC(VLOOKUP('Rewards (Input)'!AJ43,'Reference Table'!$B$3:$D$6,3,FALSE))+'Rewards (Input)'!AL43))</f>
        <v>#N/A</v>
      </c>
      <c r="AM44" s="35" t="e">
        <f>IF('Rewards (Input)'!AK43="C",DEC2HEX(HEX2DEC(VLOOKUP('Rewards (Input)'!AM43,'Reference Table'!$G$3:$H$317,2,FALSE))+HEX2DEC(VLOOKUP('Rewards (Input)'!AL43,'Reference Table'!$J$3:$K$29,2,FALSE)),4),DEC2HEX(HEX2DEC(VLOOKUP('Rewards (Input)'!AK43,'Reference Table'!$B$3:$D$6,3,FALSE))+'Rewards (Input)'!AM43))</f>
        <v>#N/A</v>
      </c>
      <c r="AN44" s="35" t="str">
        <f>IF('Rewards (Input)'!AL43="C",DEC2HEX(HEX2DEC(VLOOKUP('Rewards (Input)'!AN43,'Reference Table'!$G$3:$H$317,2,FALSE))+HEX2DEC(VLOOKUP('Rewards (Input)'!AM43,'Reference Table'!$J$3:$K$29,2,FALSE)),4),DEC2HEX(HEX2DEC(VLOOKUP('Rewards (Input)'!AL43,'Reference Table'!$B$3:$D$6,3,FALSE))+'Rewards (Input)'!AN43))</f>
        <v>0844</v>
      </c>
      <c r="AO44" s="35" t="e">
        <f>IF('Rewards (Input)'!AM43="C",DEC2HEX(HEX2DEC(VLOOKUP('Rewards (Input)'!AO43,'Reference Table'!$G$3:$H$317,2,FALSE))+HEX2DEC(VLOOKUP('Rewards (Input)'!AN43,'Reference Table'!$J$3:$K$29,2,FALSE)),4),DEC2HEX(HEX2DEC(VLOOKUP('Rewards (Input)'!AM43,'Reference Table'!$B$3:$D$6,3,FALSE))+'Rewards (Input)'!AO43))</f>
        <v>#N/A</v>
      </c>
      <c r="AP44" s="35" t="e">
        <f>IF('Rewards (Input)'!AN43="C",DEC2HEX(HEX2DEC(VLOOKUP('Rewards (Input)'!AP43,'Reference Table'!$G$3:$H$317,2,FALSE))+HEX2DEC(VLOOKUP('Rewards (Input)'!AO43,'Reference Table'!$J$3:$K$29,2,FALSE)),4),DEC2HEX(HEX2DEC(VLOOKUP('Rewards (Input)'!AN43,'Reference Table'!$B$3:$D$6,3,FALSE))+'Rewards (Input)'!AP43))</f>
        <v>#N/A</v>
      </c>
      <c r="AQ44" s="35" t="str">
        <f>IF('Rewards (Input)'!AO43="C",DEC2HEX(HEX2DEC(VLOOKUP('Rewards (Input)'!AQ43,'Reference Table'!$G$3:$H$317,2,FALSE))+HEX2DEC(VLOOKUP('Rewards (Input)'!AP43,'Reference Table'!$J$3:$K$29,2,FALSE)),4),DEC2HEX(HEX2DEC(VLOOKUP('Rewards (Input)'!AO43,'Reference Table'!$B$3:$D$6,3,FALSE))+'Rewards (Input)'!AQ43))</f>
        <v>0844</v>
      </c>
      <c r="AR44" s="28" t="e">
        <f>IF('Rewards (Input)'!AP43="C",DEC2HEX(HEX2DEC(VLOOKUP('Rewards (Input)'!AR43,'Reference Table'!$G$3:$H$317,2,FALSE))+HEX2DEC(VLOOKUP('Rewards (Input)'!AQ43,'Reference Table'!$J$3:$K$29,2,FALSE)),4),DEC2HEX(HEX2DEC(VLOOKUP('Rewards (Input)'!AP43,'Reference Table'!$B$3:$D$6,3,FALSE))+'Rewards (Input)'!AR43))</f>
        <v>#N/A</v>
      </c>
      <c r="AS44" s="46" t="e">
        <f>IF('Rewards (Input)'!AQ43="C",DEC2HEX(HEX2DEC(VLOOKUP('Rewards (Input)'!AS43,'Reference Table'!$G$3:$H$317,2,FALSE))+HEX2DEC(VLOOKUP('Rewards (Input)'!AR43,'Reference Table'!$J$3:$K$29,2,FALSE)),4),DEC2HEX(HEX2DEC(VLOOKUP('Rewards (Input)'!AQ43,'Reference Table'!$B$3:$D$6,3,FALSE))+'Rewards (Input)'!AS43))</f>
        <v>#N/A</v>
      </c>
      <c r="AT44" s="24"/>
      <c r="AU44" s="35" t="str">
        <f>IF('Rewards (Input)'!AS43="C",DEC2HEX(HEX2DEC(VLOOKUP('Rewards (Input)'!AU43,'Reference Table'!$G$3:$H$317,2,FALSE))+HEX2DEC(VLOOKUP('Rewards (Input)'!AT43,'Reference Table'!$J$3:$K$29,2,FALSE)),4),DEC2HEX(HEX2DEC(VLOOKUP('Rewards (Input)'!AS43,'Reference Table'!$B$3:$D$6,3,FALSE))+'Rewards (Input)'!AU43))</f>
        <v>412C</v>
      </c>
      <c r="AV44" s="28" t="e">
        <f>IF('Rewards (Input)'!AT43="C",DEC2HEX(HEX2DEC(VLOOKUP('Rewards (Input)'!AV43,'Reference Table'!$G$3:$H$317,2,FALSE))+HEX2DEC(VLOOKUP('Rewards (Input)'!AU43,'Reference Table'!$J$3:$K$29,2,FALSE)),4),DEC2HEX(HEX2DEC(VLOOKUP('Rewards (Input)'!AT43,'Reference Table'!$B$3:$D$6,3,FALSE))+'Rewards (Input)'!AV43))</f>
        <v>#N/A</v>
      </c>
      <c r="AW44" s="35" t="e">
        <f>IF('Rewards (Input)'!AU43="C",DEC2HEX(HEX2DEC(VLOOKUP('Rewards (Input)'!AW43,'Reference Table'!$G$3:$H$317,2,FALSE))+HEX2DEC(VLOOKUP('Rewards (Input)'!AV43,'Reference Table'!$J$3:$K$29,2,FALSE)),4),DEC2HEX(HEX2DEC(VLOOKUP('Rewards (Input)'!AU43,'Reference Table'!$B$3:$D$6,3,FALSE))+'Rewards (Input)'!AW43))</f>
        <v>#N/A</v>
      </c>
      <c r="AX44" s="35" t="str">
        <f>IF('Rewards (Input)'!AV43="C",DEC2HEX(HEX2DEC(VLOOKUP('Rewards (Input)'!AX43,'Reference Table'!$G$3:$H$317,2,FALSE))+HEX2DEC(VLOOKUP('Rewards (Input)'!AW43,'Reference Table'!$J$3:$K$29,2,FALSE)),4),DEC2HEX(HEX2DEC(VLOOKUP('Rewards (Input)'!AV43,'Reference Table'!$B$3:$D$6,3,FALSE))+'Rewards (Input)'!AX43))</f>
        <v>8096</v>
      </c>
      <c r="AY44" s="35" t="e">
        <f>IF('Rewards (Input)'!AW43="C",DEC2HEX(HEX2DEC(VLOOKUP('Rewards (Input)'!AY43,'Reference Table'!$G$3:$H$317,2,FALSE))+HEX2DEC(VLOOKUP('Rewards (Input)'!AX43,'Reference Table'!$J$3:$K$29,2,FALSE)),4),DEC2HEX(HEX2DEC(VLOOKUP('Rewards (Input)'!AW43,'Reference Table'!$B$3:$D$6,3,FALSE))+'Rewards (Input)'!AY43))</f>
        <v>#N/A</v>
      </c>
      <c r="AZ44" s="35" t="e">
        <f>IF('Rewards (Input)'!AX43="C",DEC2HEX(HEX2DEC(VLOOKUP('Rewards (Input)'!AZ43,'Reference Table'!$G$3:$H$317,2,FALSE))+HEX2DEC(VLOOKUP('Rewards (Input)'!AY43,'Reference Table'!$J$3:$K$29,2,FALSE)),4),DEC2HEX(HEX2DEC(VLOOKUP('Rewards (Input)'!AX43,'Reference Table'!$B$3:$D$6,3,FALSE))+'Rewards (Input)'!AZ43))</f>
        <v>#N/A</v>
      </c>
      <c r="BA44" s="35" t="str">
        <f>IF('Rewards (Input)'!AY43="C",DEC2HEX(HEX2DEC(VLOOKUP('Rewards (Input)'!BA43,'Reference Table'!$G$3:$H$317,2,FALSE))+HEX2DEC(VLOOKUP('Rewards (Input)'!AZ43,'Reference Table'!$J$3:$K$29,2,FALSE)),4),DEC2HEX(HEX2DEC(VLOOKUP('Rewards (Input)'!AY43,'Reference Table'!$B$3:$D$6,3,FALSE))+'Rewards (Input)'!BA43))</f>
        <v>3244</v>
      </c>
      <c r="BB44" s="35" t="e">
        <f>IF('Rewards (Input)'!AZ43="C",DEC2HEX(HEX2DEC(VLOOKUP('Rewards (Input)'!BB43,'Reference Table'!$G$3:$H$317,2,FALSE))+HEX2DEC(VLOOKUP('Rewards (Input)'!BA43,'Reference Table'!$J$3:$K$29,2,FALSE)),4),DEC2HEX(HEX2DEC(VLOOKUP('Rewards (Input)'!AZ43,'Reference Table'!$B$3:$D$6,3,FALSE))+'Rewards (Input)'!BB43))</f>
        <v>#VALUE!</v>
      </c>
      <c r="BC44" s="35" t="e">
        <f>IF('Rewards (Input)'!BA43="C",DEC2HEX(HEX2DEC(VLOOKUP('Rewards (Input)'!BC43,'Reference Table'!$G$3:$H$317,2,FALSE))+HEX2DEC(VLOOKUP('Rewards (Input)'!BB43,'Reference Table'!$J$3:$K$29,2,FALSE)),4),DEC2HEX(HEX2DEC(VLOOKUP('Rewards (Input)'!BA43,'Reference Table'!$B$3:$D$6,3,FALSE))+'Rewards (Input)'!BC43))</f>
        <v>#N/A</v>
      </c>
      <c r="BD44" s="35" t="str">
        <f>IF('Rewards (Input)'!BB43="C",DEC2HEX(HEX2DEC(VLOOKUP('Rewards (Input)'!BD43,'Reference Table'!$G$3:$H$317,2,FALSE))+HEX2DEC(VLOOKUP('Rewards (Input)'!BC43,'Reference Table'!$J$3:$K$29,2,FALSE)),4),DEC2HEX(HEX2DEC(VLOOKUP('Rewards (Input)'!BB43,'Reference Table'!$B$3:$D$6,3,FALSE))+'Rewards (Input)'!BD43))</f>
        <v>80C8</v>
      </c>
      <c r="BE44" s="35" t="e">
        <f>IF('Rewards (Input)'!BC43="C",DEC2HEX(HEX2DEC(VLOOKUP('Rewards (Input)'!BE43,'Reference Table'!$G$3:$H$317,2,FALSE))+HEX2DEC(VLOOKUP('Rewards (Input)'!BD43,'Reference Table'!$J$3:$K$29,2,FALSE)),4),DEC2HEX(HEX2DEC(VLOOKUP('Rewards (Input)'!BC43,'Reference Table'!$B$3:$D$6,3,FALSE))+'Rewards (Input)'!BE43))</f>
        <v>#N/A</v>
      </c>
      <c r="BF44" s="35" t="e">
        <f>IF('Rewards (Input)'!BD43="C",DEC2HEX(HEX2DEC(VLOOKUP('Rewards (Input)'!BF43,'Reference Table'!$G$3:$H$317,2,FALSE))+HEX2DEC(VLOOKUP('Rewards (Input)'!BE43,'Reference Table'!$J$3:$K$29,2,FALSE)),4),DEC2HEX(HEX2DEC(VLOOKUP('Rewards (Input)'!BD43,'Reference Table'!$B$3:$D$6,3,FALSE))+'Rewards (Input)'!BF43))</f>
        <v>#N/A</v>
      </c>
      <c r="BG44" s="35" t="str">
        <f>IF('Rewards (Input)'!BE43="C",DEC2HEX(HEX2DEC(VLOOKUP('Rewards (Input)'!BG43,'Reference Table'!$G$3:$H$317,2,FALSE))+HEX2DEC(VLOOKUP('Rewards (Input)'!BF43,'Reference Table'!$J$3:$K$29,2,FALSE)),4),DEC2HEX(HEX2DEC(VLOOKUP('Rewards (Input)'!BE43,'Reference Table'!$B$3:$D$6,3,FALSE))+'Rewards (Input)'!BG43))</f>
        <v>3244</v>
      </c>
      <c r="BH44" s="35" t="e">
        <f>IF('Rewards (Input)'!BF43="C",DEC2HEX(HEX2DEC(VLOOKUP('Rewards (Input)'!BH43,'Reference Table'!$G$3:$H$317,2,FALSE))+HEX2DEC(VLOOKUP('Rewards (Input)'!BG43,'Reference Table'!$J$3:$K$29,2,FALSE)),4),DEC2HEX(HEX2DEC(VLOOKUP('Rewards (Input)'!BF43,'Reference Table'!$B$3:$D$6,3,FALSE))+'Rewards (Input)'!BH43))</f>
        <v>#VALUE!</v>
      </c>
      <c r="BI44" s="35" t="e">
        <f>IF('Rewards (Input)'!BG43="C",DEC2HEX(HEX2DEC(VLOOKUP('Rewards (Input)'!BI43,'Reference Table'!$G$3:$H$317,2,FALSE))+HEX2DEC(VLOOKUP('Rewards (Input)'!BH43,'Reference Table'!$J$3:$K$29,2,FALSE)),4),DEC2HEX(HEX2DEC(VLOOKUP('Rewards (Input)'!BG43,'Reference Table'!$B$3:$D$6,3,FALSE))+'Rewards (Input)'!BI43))</f>
        <v>#N/A</v>
      </c>
      <c r="BJ44" s="35" t="str">
        <f>IF('Rewards (Input)'!BH43="C",DEC2HEX(HEX2DEC(VLOOKUP('Rewards (Input)'!BJ43,'Reference Table'!$G$3:$H$317,2,FALSE))+HEX2DEC(VLOOKUP('Rewards (Input)'!BI43,'Reference Table'!$J$3:$K$29,2,FALSE)),4),DEC2HEX(HEX2DEC(VLOOKUP('Rewards (Input)'!BH43,'Reference Table'!$B$3:$D$6,3,FALSE))+'Rewards (Input)'!BJ43))</f>
        <v>812C</v>
      </c>
      <c r="BK44" s="35" t="e">
        <f>IF('Rewards (Input)'!BI43="C",DEC2HEX(HEX2DEC(VLOOKUP('Rewards (Input)'!BK43,'Reference Table'!$G$3:$H$317,2,FALSE))+HEX2DEC(VLOOKUP('Rewards (Input)'!BJ43,'Reference Table'!$J$3:$K$29,2,FALSE)),4),DEC2HEX(HEX2DEC(VLOOKUP('Rewards (Input)'!BI43,'Reference Table'!$B$3:$D$6,3,FALSE))+'Rewards (Input)'!BK43))</f>
        <v>#N/A</v>
      </c>
      <c r="BL44" s="35" t="e">
        <f>IF('Rewards (Input)'!BJ43="C",DEC2HEX(HEX2DEC(VLOOKUP('Rewards (Input)'!BL43,'Reference Table'!$G$3:$H$317,2,FALSE))+HEX2DEC(VLOOKUP('Rewards (Input)'!BK43,'Reference Table'!$J$3:$K$29,2,FALSE)),4),DEC2HEX(HEX2DEC(VLOOKUP('Rewards (Input)'!BJ43,'Reference Table'!$B$3:$D$6,3,FALSE))+'Rewards (Input)'!BL43))</f>
        <v>#N/A</v>
      </c>
      <c r="BM44" s="35" t="str">
        <f>IF('Rewards (Input)'!BK43="C",DEC2HEX(HEX2DEC(VLOOKUP('Rewards (Input)'!BM43,'Reference Table'!$G$3:$H$317,2,FALSE))+HEX2DEC(VLOOKUP('Rewards (Input)'!BL43,'Reference Table'!$J$3:$K$29,2,FALSE)),4),DEC2HEX(HEX2DEC(VLOOKUP('Rewards (Input)'!BK43,'Reference Table'!$B$3:$D$6,3,FALSE))+'Rewards (Input)'!BM43))</f>
        <v>2644</v>
      </c>
      <c r="BN44" s="35" t="e">
        <f>IF('Rewards (Input)'!BL43="C",DEC2HEX(HEX2DEC(VLOOKUP('Rewards (Input)'!BN43,'Reference Table'!$G$3:$H$317,2,FALSE))+HEX2DEC(VLOOKUP('Rewards (Input)'!BM43,'Reference Table'!$J$3:$K$29,2,FALSE)),4),DEC2HEX(HEX2DEC(VLOOKUP('Rewards (Input)'!BL43,'Reference Table'!$B$3:$D$6,3,FALSE))+'Rewards (Input)'!BN43))</f>
        <v>#N/A</v>
      </c>
      <c r="BO44" s="35" t="e">
        <f>IF('Rewards (Input)'!BM43="C",DEC2HEX(HEX2DEC(VLOOKUP('Rewards (Input)'!BO43,'Reference Table'!$G$3:$H$317,2,FALSE))+HEX2DEC(VLOOKUP('Rewards (Input)'!BN43,'Reference Table'!$J$3:$K$29,2,FALSE)),4),DEC2HEX(HEX2DEC(VLOOKUP('Rewards (Input)'!BM43,'Reference Table'!$B$3:$D$6,3,FALSE))+'Rewards (Input)'!BO43))</f>
        <v>#N/A</v>
      </c>
      <c r="BP44" s="35" t="str">
        <f>IF('Rewards (Input)'!BN43="C",DEC2HEX(HEX2DEC(VLOOKUP('Rewards (Input)'!BP43,'Reference Table'!$G$3:$H$317,2,FALSE))+HEX2DEC(VLOOKUP('Rewards (Input)'!BO43,'Reference Table'!$J$3:$K$29,2,FALSE)),4),DEC2HEX(HEX2DEC(VLOOKUP('Rewards (Input)'!BN43,'Reference Table'!$B$3:$D$6,3,FALSE))+'Rewards (Input)'!BP43))</f>
        <v>815E</v>
      </c>
      <c r="BQ44" s="35" t="e">
        <f>IF('Rewards (Input)'!BO43="C",DEC2HEX(HEX2DEC(VLOOKUP('Rewards (Input)'!BQ43,'Reference Table'!$G$3:$H$317,2,FALSE))+HEX2DEC(VLOOKUP('Rewards (Input)'!BP43,'Reference Table'!$J$3:$K$29,2,FALSE)),4),DEC2HEX(HEX2DEC(VLOOKUP('Rewards (Input)'!BO43,'Reference Table'!$B$3:$D$6,3,FALSE))+'Rewards (Input)'!BQ43))</f>
        <v>#N/A</v>
      </c>
      <c r="BR44" s="35" t="e">
        <f>IF('Rewards (Input)'!BP43="C",DEC2HEX(HEX2DEC(VLOOKUP('Rewards (Input)'!BR43,'Reference Table'!$G$3:$H$317,2,FALSE))+HEX2DEC(VLOOKUP('Rewards (Input)'!BQ43,'Reference Table'!$J$3:$K$29,2,FALSE)),4),DEC2HEX(HEX2DEC(VLOOKUP('Rewards (Input)'!BP43,'Reference Table'!$B$3:$D$6,3,FALSE))+'Rewards (Input)'!BR43))</f>
        <v>#N/A</v>
      </c>
      <c r="BS44" s="35" t="str">
        <f>IF('Rewards (Input)'!BQ43="C",DEC2HEX(HEX2DEC(VLOOKUP('Rewards (Input)'!BS43,'Reference Table'!$G$3:$H$317,2,FALSE))+HEX2DEC(VLOOKUP('Rewards (Input)'!BR43,'Reference Table'!$J$3:$K$29,2,FALSE)),4),DEC2HEX(HEX2DEC(VLOOKUP('Rewards (Input)'!BQ43,'Reference Table'!$B$3:$D$6,3,FALSE))+'Rewards (Input)'!BS43))</f>
        <v>1C44</v>
      </c>
      <c r="BT44" s="35" t="e">
        <f>IF('Rewards (Input)'!BR43="C",DEC2HEX(HEX2DEC(VLOOKUP('Rewards (Input)'!BT43,'Reference Table'!$G$3:$H$317,2,FALSE))+HEX2DEC(VLOOKUP('Rewards (Input)'!BS43,'Reference Table'!$J$3:$K$29,2,FALSE)),4),DEC2HEX(HEX2DEC(VLOOKUP('Rewards (Input)'!BR43,'Reference Table'!$B$3:$D$6,3,FALSE))+'Rewards (Input)'!BT43))</f>
        <v>#N/A</v>
      </c>
      <c r="BU44" s="35" t="e">
        <f>IF('Rewards (Input)'!BS43="C",DEC2HEX(HEX2DEC(VLOOKUP('Rewards (Input)'!BU43,'Reference Table'!$G$3:$H$317,2,FALSE))+HEX2DEC(VLOOKUP('Rewards (Input)'!BT43,'Reference Table'!$J$3:$K$29,2,FALSE)),4),DEC2HEX(HEX2DEC(VLOOKUP('Rewards (Input)'!BS43,'Reference Table'!$B$3:$D$6,3,FALSE))+'Rewards (Input)'!BU43))</f>
        <v>#N/A</v>
      </c>
      <c r="BV44" s="35" t="str">
        <f>IF('Rewards (Input)'!BT43="C",DEC2HEX(HEX2DEC(VLOOKUP('Rewards (Input)'!BV43,'Reference Table'!$G$3:$H$317,2,FALSE))+HEX2DEC(VLOOKUP('Rewards (Input)'!BU43,'Reference Table'!$J$3:$K$29,2,FALSE)),4),DEC2HEX(HEX2DEC(VLOOKUP('Rewards (Input)'!BT43,'Reference Table'!$B$3:$D$6,3,FALSE))+'Rewards (Input)'!BV43))</f>
        <v>8000</v>
      </c>
      <c r="BW44" s="35" t="e">
        <f>IF('Rewards (Input)'!BU43="C",DEC2HEX(HEX2DEC(VLOOKUP('Rewards (Input)'!BW43,'Reference Table'!$G$3:$H$317,2,FALSE))+HEX2DEC(VLOOKUP('Rewards (Input)'!BV43,'Reference Table'!$J$3:$K$29,2,FALSE)),4),DEC2HEX(HEX2DEC(VLOOKUP('Rewards (Input)'!BU43,'Reference Table'!$B$3:$D$6,3,FALSE))+'Rewards (Input)'!BW43))</f>
        <v>#N/A</v>
      </c>
      <c r="BX44" s="35" t="e">
        <f>IF('Rewards (Input)'!BV43="C",DEC2HEX(HEX2DEC(VLOOKUP('Rewards (Input)'!BX43,'Reference Table'!$G$3:$H$317,2,FALSE))+HEX2DEC(VLOOKUP('Rewards (Input)'!BW43,'Reference Table'!$J$3:$K$29,2,FALSE)),4),DEC2HEX(HEX2DEC(VLOOKUP('Rewards (Input)'!BV43,'Reference Table'!$B$3:$D$6,3,FALSE))+'Rewards (Input)'!BX43))</f>
        <v>#N/A</v>
      </c>
      <c r="BY44" s="35" t="str">
        <f>IF('Rewards (Input)'!BW43="C",DEC2HEX(HEX2DEC(VLOOKUP('Rewards (Input)'!BY43,'Reference Table'!$G$3:$H$317,2,FALSE))+HEX2DEC(VLOOKUP('Rewards (Input)'!BX43,'Reference Table'!$J$3:$K$29,2,FALSE)),4),DEC2HEX(HEX2DEC(VLOOKUP('Rewards (Input)'!BW43,'Reference Table'!$B$3:$D$6,3,FALSE))+'Rewards (Input)'!BY43))</f>
        <v>0844</v>
      </c>
      <c r="BZ44" s="35" t="e">
        <f>IF('Rewards (Input)'!BX43="C",DEC2HEX(HEX2DEC(VLOOKUP('Rewards (Input)'!BZ43,'Reference Table'!$G$3:$H$317,2,FALSE))+HEX2DEC(VLOOKUP('Rewards (Input)'!BY43,'Reference Table'!$J$3:$K$29,2,FALSE)),4),DEC2HEX(HEX2DEC(VLOOKUP('Rewards (Input)'!BX43,'Reference Table'!$B$3:$D$6,3,FALSE))+'Rewards (Input)'!BZ43))</f>
        <v>#N/A</v>
      </c>
      <c r="CA44" s="35" t="e">
        <f>IF('Rewards (Input)'!BY43="C",DEC2HEX(HEX2DEC(VLOOKUP('Rewards (Input)'!CA43,'Reference Table'!$G$3:$H$317,2,FALSE))+HEX2DEC(VLOOKUP('Rewards (Input)'!BZ43,'Reference Table'!$J$3:$K$29,2,FALSE)),4),DEC2HEX(HEX2DEC(VLOOKUP('Rewards (Input)'!BY43,'Reference Table'!$B$3:$D$6,3,FALSE))+'Rewards (Input)'!CA43))</f>
        <v>#N/A</v>
      </c>
      <c r="CB44" s="35" t="str">
        <f>IF('Rewards (Input)'!BZ43="C",DEC2HEX(HEX2DEC(VLOOKUP('Rewards (Input)'!CB43,'Reference Table'!$G$3:$H$317,2,FALSE))+HEX2DEC(VLOOKUP('Rewards (Input)'!CA43,'Reference Table'!$J$3:$K$29,2,FALSE)),4),DEC2HEX(HEX2DEC(VLOOKUP('Rewards (Input)'!BZ43,'Reference Table'!$B$3:$D$6,3,FALSE))+'Rewards (Input)'!CB43))</f>
        <v>0844</v>
      </c>
      <c r="CC44" s="35" t="e">
        <f>IF('Rewards (Input)'!CA43="C",DEC2HEX(HEX2DEC(VLOOKUP('Rewards (Input)'!CC43,'Reference Table'!$G$3:$H$317,2,FALSE))+HEX2DEC(VLOOKUP('Rewards (Input)'!CB43,'Reference Table'!$J$3:$K$29,2,FALSE)),4),DEC2HEX(HEX2DEC(VLOOKUP('Rewards (Input)'!CA43,'Reference Table'!$B$3:$D$6,3,FALSE))+'Rewards (Input)'!CC43))</f>
        <v>#N/A</v>
      </c>
      <c r="CD44" s="35" t="e">
        <f>IF('Rewards (Input)'!CB43="C",DEC2HEX(HEX2DEC(VLOOKUP('Rewards (Input)'!CD43,'Reference Table'!$G$3:$H$317,2,FALSE))+HEX2DEC(VLOOKUP('Rewards (Input)'!CC43,'Reference Table'!$J$3:$K$29,2,FALSE)),4),DEC2HEX(HEX2DEC(VLOOKUP('Rewards (Input)'!CB43,'Reference Table'!$B$3:$D$6,3,FALSE))+'Rewards (Input)'!CD43))</f>
        <v>#N/A</v>
      </c>
      <c r="CE44" s="35" t="str">
        <f>IF('Rewards (Input)'!CC43="C",DEC2HEX(HEX2DEC(VLOOKUP('Rewards (Input)'!CE43,'Reference Table'!$G$3:$H$317,2,FALSE))+HEX2DEC(VLOOKUP('Rewards (Input)'!CD43,'Reference Table'!$J$3:$K$29,2,FALSE)),4),DEC2HEX(HEX2DEC(VLOOKUP('Rewards (Input)'!CC43,'Reference Table'!$B$3:$D$6,3,FALSE))+'Rewards (Input)'!CE43))</f>
        <v>0844</v>
      </c>
      <c r="CF44" s="35" t="e">
        <f>IF('Rewards (Input)'!CD43="C",DEC2HEX(HEX2DEC(VLOOKUP('Rewards (Input)'!CF43,'Reference Table'!$G$3:$H$317,2,FALSE))+HEX2DEC(VLOOKUP('Rewards (Input)'!CE43,'Reference Table'!$J$3:$K$29,2,FALSE)),4),DEC2HEX(HEX2DEC(VLOOKUP('Rewards (Input)'!CD43,'Reference Table'!$B$3:$D$6,3,FALSE))+'Rewards (Input)'!CF43))</f>
        <v>#N/A</v>
      </c>
      <c r="CG44" s="35" t="e">
        <f>IF('Rewards (Input)'!CE43="C",DEC2HEX(HEX2DEC(VLOOKUP('Rewards (Input)'!CG43,'Reference Table'!$G$3:$H$317,2,FALSE))+HEX2DEC(VLOOKUP('Rewards (Input)'!CF43,'Reference Table'!$J$3:$K$29,2,FALSE)),4),DEC2HEX(HEX2DEC(VLOOKUP('Rewards (Input)'!CE43,'Reference Table'!$B$3:$D$6,3,FALSE))+'Rewards (Input)'!CG43))</f>
        <v>#N/A</v>
      </c>
      <c r="CH44" s="35" t="str">
        <f>IF('Rewards (Input)'!CF43="C",DEC2HEX(HEX2DEC(VLOOKUP('Rewards (Input)'!CH43,'Reference Table'!$G$3:$H$317,2,FALSE))+HEX2DEC(VLOOKUP('Rewards (Input)'!CG43,'Reference Table'!$J$3:$K$29,2,FALSE)),4),DEC2HEX(HEX2DEC(VLOOKUP('Rewards (Input)'!CF43,'Reference Table'!$B$3:$D$6,3,FALSE))+'Rewards (Input)'!CH43))</f>
        <v>0844</v>
      </c>
      <c r="CI44" s="28"/>
    </row>
    <row r="45" spans="1:87">
      <c r="A45" s="25" t="str">
        <f t="shared" si="0"/>
        <v>28</v>
      </c>
      <c r="B45" s="25" t="s">
        <v>81</v>
      </c>
      <c r="C45" s="37" t="str">
        <f t="shared" si="1"/>
        <v>16968</v>
      </c>
      <c r="D45" s="35" t="str">
        <f>IF('Rewards (Input)'!B44="C",DEC2HEX(HEX2DEC(VLOOKUP('Rewards (Input)'!D44,'Reference Table'!$G$3:$H$317,2,FALSE))+HEX2DEC(VLOOKUP('Rewards (Input)'!C44,'Reference Table'!$J$3:$K$29,2,FALSE)),4),DEC2HEX(HEX2DEC(VLOOKUP('Rewards (Input)'!B44,'Reference Table'!$B$3:$D$6,3,FALSE))+'Rewards (Input)'!D44))</f>
        <v>47D0</v>
      </c>
      <c r="E45" s="35" t="e">
        <f>IF('Rewards (Input)'!C44="C",DEC2HEX(HEX2DEC(VLOOKUP('Rewards (Input)'!E44,'Reference Table'!$G$3:$H$317,2,FALSE))+HEX2DEC(VLOOKUP('Rewards (Input)'!D44,'Reference Table'!$J$3:$K$29,2,FALSE)),4),DEC2HEX(HEX2DEC(VLOOKUP('Rewards (Input)'!C44,'Reference Table'!$B$3:$D$6,3,FALSE))+'Rewards (Input)'!E44))</f>
        <v>#N/A</v>
      </c>
      <c r="F45" s="35" t="e">
        <f>IF('Rewards (Input)'!D44="C",DEC2HEX(HEX2DEC(VLOOKUP('Rewards (Input)'!F44,'Reference Table'!$G$3:$H$317,2,FALSE))+HEX2DEC(VLOOKUP('Rewards (Input)'!E44,'Reference Table'!$J$3:$K$29,2,FALSE)),4),DEC2HEX(HEX2DEC(VLOOKUP('Rewards (Input)'!D44,'Reference Table'!$B$3:$D$6,3,FALSE))+'Rewards (Input)'!F44))</f>
        <v>#N/A</v>
      </c>
      <c r="G45" s="35" t="str">
        <f>IF('Rewards (Input)'!E44="C",DEC2HEX(HEX2DEC(VLOOKUP('Rewards (Input)'!G44,'Reference Table'!$G$3:$H$317,2,FALSE))+HEX2DEC(VLOOKUP('Rewards (Input)'!F44,'Reference Table'!$J$3:$K$29,2,FALSE)),4),DEC2HEX(HEX2DEC(VLOOKUP('Rewards (Input)'!E44,'Reference Table'!$B$3:$D$6,3,FALSE))+'Rewards (Input)'!G44))</f>
        <v>47D0</v>
      </c>
      <c r="H45" s="35" t="e">
        <f>IF('Rewards (Input)'!F44="C",DEC2HEX(HEX2DEC(VLOOKUP('Rewards (Input)'!H44,'Reference Table'!$G$3:$H$317,2,FALSE))+HEX2DEC(VLOOKUP('Rewards (Input)'!G44,'Reference Table'!$J$3:$K$29,2,FALSE)),4),DEC2HEX(HEX2DEC(VLOOKUP('Rewards (Input)'!F44,'Reference Table'!$B$3:$D$6,3,FALSE))+'Rewards (Input)'!H44))</f>
        <v>#N/A</v>
      </c>
      <c r="I45" s="35" t="e">
        <f>IF('Rewards (Input)'!G44="C",DEC2HEX(HEX2DEC(VLOOKUP('Rewards (Input)'!I44,'Reference Table'!$G$3:$H$317,2,FALSE))+HEX2DEC(VLOOKUP('Rewards (Input)'!H44,'Reference Table'!$J$3:$K$29,2,FALSE)),4),DEC2HEX(HEX2DEC(VLOOKUP('Rewards (Input)'!G44,'Reference Table'!$B$3:$D$6,3,FALSE))+'Rewards (Input)'!I44))</f>
        <v>#N/A</v>
      </c>
      <c r="J45" s="35" t="str">
        <f>IF('Rewards (Input)'!H44="C",DEC2HEX(HEX2DEC(VLOOKUP('Rewards (Input)'!J44,'Reference Table'!$G$3:$H$317,2,FALSE))+HEX2DEC(VLOOKUP('Rewards (Input)'!I44,'Reference Table'!$J$3:$K$29,2,FALSE)),4),DEC2HEX(HEX2DEC(VLOOKUP('Rewards (Input)'!H44,'Reference Table'!$B$3:$D$6,3,FALSE))+'Rewards (Input)'!J44))</f>
        <v>47D0</v>
      </c>
      <c r="K45" s="35" t="e">
        <f>IF('Rewards (Input)'!I44="C",DEC2HEX(HEX2DEC(VLOOKUP('Rewards (Input)'!K44,'Reference Table'!$G$3:$H$317,2,FALSE))+HEX2DEC(VLOOKUP('Rewards (Input)'!J44,'Reference Table'!$J$3:$K$29,2,FALSE)),4),DEC2HEX(HEX2DEC(VLOOKUP('Rewards (Input)'!I44,'Reference Table'!$B$3:$D$6,3,FALSE))+'Rewards (Input)'!K44))</f>
        <v>#N/A</v>
      </c>
      <c r="L45" s="35" t="e">
        <f>IF('Rewards (Input)'!J44="C",DEC2HEX(HEX2DEC(VLOOKUP('Rewards (Input)'!L44,'Reference Table'!$G$3:$H$317,2,FALSE))+HEX2DEC(VLOOKUP('Rewards (Input)'!K44,'Reference Table'!$J$3:$K$29,2,FALSE)),4),DEC2HEX(HEX2DEC(VLOOKUP('Rewards (Input)'!J44,'Reference Table'!$B$3:$D$6,3,FALSE))+'Rewards (Input)'!L44))</f>
        <v>#N/A</v>
      </c>
      <c r="M45" s="35" t="str">
        <f>IF('Rewards (Input)'!K44="C",DEC2HEX(HEX2DEC(VLOOKUP('Rewards (Input)'!M44,'Reference Table'!$G$3:$H$317,2,FALSE))+HEX2DEC(VLOOKUP('Rewards (Input)'!L44,'Reference Table'!$J$3:$K$29,2,FALSE)),4),DEC2HEX(HEX2DEC(VLOOKUP('Rewards (Input)'!K44,'Reference Table'!$B$3:$D$6,3,FALSE))+'Rewards (Input)'!M44))</f>
        <v>47D0</v>
      </c>
      <c r="N45" s="35" t="e">
        <f>IF('Rewards (Input)'!L44="C",DEC2HEX(HEX2DEC(VLOOKUP('Rewards (Input)'!N44,'Reference Table'!$G$3:$H$317,2,FALSE))+HEX2DEC(VLOOKUP('Rewards (Input)'!M44,'Reference Table'!$J$3:$K$29,2,FALSE)),4),DEC2HEX(HEX2DEC(VLOOKUP('Rewards (Input)'!L44,'Reference Table'!$B$3:$D$6,3,FALSE))+'Rewards (Input)'!N44))</f>
        <v>#N/A</v>
      </c>
      <c r="O45" s="35" t="e">
        <f>IF('Rewards (Input)'!M44="C",DEC2HEX(HEX2DEC(VLOOKUP('Rewards (Input)'!O44,'Reference Table'!$G$3:$H$317,2,FALSE))+HEX2DEC(VLOOKUP('Rewards (Input)'!N44,'Reference Table'!$J$3:$K$29,2,FALSE)),4),DEC2HEX(HEX2DEC(VLOOKUP('Rewards (Input)'!M44,'Reference Table'!$B$3:$D$6,3,FALSE))+'Rewards (Input)'!O44))</f>
        <v>#N/A</v>
      </c>
      <c r="P45" s="35" t="str">
        <f>IF('Rewards (Input)'!N44="C",DEC2HEX(HEX2DEC(VLOOKUP('Rewards (Input)'!P44,'Reference Table'!$G$3:$H$317,2,FALSE))+HEX2DEC(VLOOKUP('Rewards (Input)'!O44,'Reference Table'!$J$3:$K$29,2,FALSE)),4),DEC2HEX(HEX2DEC(VLOOKUP('Rewards (Input)'!N44,'Reference Table'!$B$3:$D$6,3,FALSE))+'Rewards (Input)'!P44))</f>
        <v>47D0</v>
      </c>
      <c r="Q45" s="35" t="e">
        <f>IF('Rewards (Input)'!O44="C",DEC2HEX(HEX2DEC(VLOOKUP('Rewards (Input)'!Q44,'Reference Table'!$G$3:$H$317,2,FALSE))+HEX2DEC(VLOOKUP('Rewards (Input)'!P44,'Reference Table'!$J$3:$K$29,2,FALSE)),4),DEC2HEX(HEX2DEC(VLOOKUP('Rewards (Input)'!O44,'Reference Table'!$B$3:$D$6,3,FALSE))+'Rewards (Input)'!Q44))</f>
        <v>#N/A</v>
      </c>
      <c r="R45" s="35" t="e">
        <f>IF('Rewards (Input)'!P44="C",DEC2HEX(HEX2DEC(VLOOKUP('Rewards (Input)'!R44,'Reference Table'!$G$3:$H$317,2,FALSE))+HEX2DEC(VLOOKUP('Rewards (Input)'!Q44,'Reference Table'!$J$3:$K$29,2,FALSE)),4),DEC2HEX(HEX2DEC(VLOOKUP('Rewards (Input)'!P44,'Reference Table'!$B$3:$D$6,3,FALSE))+'Rewards (Input)'!R44))</f>
        <v>#N/A</v>
      </c>
      <c r="S45" s="35" t="str">
        <f>IF('Rewards (Input)'!Q44="C",DEC2HEX(HEX2DEC(VLOOKUP('Rewards (Input)'!S44,'Reference Table'!$G$3:$H$317,2,FALSE))+HEX2DEC(VLOOKUP('Rewards (Input)'!R44,'Reference Table'!$J$3:$K$29,2,FALSE)),4),DEC2HEX(HEX2DEC(VLOOKUP('Rewards (Input)'!Q44,'Reference Table'!$B$3:$D$6,3,FALSE))+'Rewards (Input)'!S44))</f>
        <v>47D0</v>
      </c>
      <c r="T45" s="35" t="e">
        <f>IF('Rewards (Input)'!R44="C",DEC2HEX(HEX2DEC(VLOOKUP('Rewards (Input)'!T44,'Reference Table'!$G$3:$H$317,2,FALSE))+HEX2DEC(VLOOKUP('Rewards (Input)'!S44,'Reference Table'!$J$3:$K$29,2,FALSE)),4),DEC2HEX(HEX2DEC(VLOOKUP('Rewards (Input)'!R44,'Reference Table'!$B$3:$D$6,3,FALSE))+'Rewards (Input)'!T44))</f>
        <v>#N/A</v>
      </c>
      <c r="U45" s="35" t="e">
        <f>IF('Rewards (Input)'!S44="C",DEC2HEX(HEX2DEC(VLOOKUP('Rewards (Input)'!U44,'Reference Table'!$G$3:$H$317,2,FALSE))+HEX2DEC(VLOOKUP('Rewards (Input)'!T44,'Reference Table'!$J$3:$K$29,2,FALSE)),4),DEC2HEX(HEX2DEC(VLOOKUP('Rewards (Input)'!S44,'Reference Table'!$B$3:$D$6,3,FALSE))+'Rewards (Input)'!U44))</f>
        <v>#N/A</v>
      </c>
      <c r="V45" s="35" t="str">
        <f>IF('Rewards (Input)'!T44="C",DEC2HEX(HEX2DEC(VLOOKUP('Rewards (Input)'!V44,'Reference Table'!$G$3:$H$317,2,FALSE))+HEX2DEC(VLOOKUP('Rewards (Input)'!U44,'Reference Table'!$J$3:$K$29,2,FALSE)),4),DEC2HEX(HEX2DEC(VLOOKUP('Rewards (Input)'!T44,'Reference Table'!$B$3:$D$6,3,FALSE))+'Rewards (Input)'!V44))</f>
        <v>47D0</v>
      </c>
      <c r="W45" s="35" t="e">
        <f>IF('Rewards (Input)'!U44="C",DEC2HEX(HEX2DEC(VLOOKUP('Rewards (Input)'!W44,'Reference Table'!$G$3:$H$317,2,FALSE))+HEX2DEC(VLOOKUP('Rewards (Input)'!V44,'Reference Table'!$J$3:$K$29,2,FALSE)),4),DEC2HEX(HEX2DEC(VLOOKUP('Rewards (Input)'!U44,'Reference Table'!$B$3:$D$6,3,FALSE))+'Rewards (Input)'!W44))</f>
        <v>#N/A</v>
      </c>
      <c r="X45" s="35" t="e">
        <f>IF('Rewards (Input)'!V44="C",DEC2HEX(HEX2DEC(VLOOKUP('Rewards (Input)'!X44,'Reference Table'!$G$3:$H$317,2,FALSE))+HEX2DEC(VLOOKUP('Rewards (Input)'!W44,'Reference Table'!$J$3:$K$29,2,FALSE)),4),DEC2HEX(HEX2DEC(VLOOKUP('Rewards (Input)'!V44,'Reference Table'!$B$3:$D$6,3,FALSE))+'Rewards (Input)'!X44))</f>
        <v>#N/A</v>
      </c>
      <c r="Y45" s="35" t="str">
        <f>IF('Rewards (Input)'!W44="C",DEC2HEX(HEX2DEC(VLOOKUP('Rewards (Input)'!Y44,'Reference Table'!$G$3:$H$317,2,FALSE))+HEX2DEC(VLOOKUP('Rewards (Input)'!X44,'Reference Table'!$J$3:$K$29,2,FALSE)),4),DEC2HEX(HEX2DEC(VLOOKUP('Rewards (Input)'!W44,'Reference Table'!$B$3:$D$6,3,FALSE))+'Rewards (Input)'!Y44))</f>
        <v>47D0</v>
      </c>
      <c r="Z45" s="35" t="e">
        <f>IF('Rewards (Input)'!X44="C",DEC2HEX(HEX2DEC(VLOOKUP('Rewards (Input)'!Z44,'Reference Table'!$G$3:$H$317,2,FALSE))+HEX2DEC(VLOOKUP('Rewards (Input)'!Y44,'Reference Table'!$J$3:$K$29,2,FALSE)),4),DEC2HEX(HEX2DEC(VLOOKUP('Rewards (Input)'!X44,'Reference Table'!$B$3:$D$6,3,FALSE))+'Rewards (Input)'!Z44))</f>
        <v>#N/A</v>
      </c>
      <c r="AA45" s="35" t="e">
        <f>IF('Rewards (Input)'!Y44="C",DEC2HEX(HEX2DEC(VLOOKUP('Rewards (Input)'!AA44,'Reference Table'!$G$3:$H$317,2,FALSE))+HEX2DEC(VLOOKUP('Rewards (Input)'!Z44,'Reference Table'!$J$3:$K$29,2,FALSE)),4),DEC2HEX(HEX2DEC(VLOOKUP('Rewards (Input)'!Y44,'Reference Table'!$B$3:$D$6,3,FALSE))+'Rewards (Input)'!AA44))</f>
        <v>#N/A</v>
      </c>
      <c r="AB45" s="35" t="str">
        <f>IF('Rewards (Input)'!Z44="C",DEC2HEX(HEX2DEC(VLOOKUP('Rewards (Input)'!AB44,'Reference Table'!$G$3:$H$317,2,FALSE))+HEX2DEC(VLOOKUP('Rewards (Input)'!AA44,'Reference Table'!$J$3:$K$29,2,FALSE)),4),DEC2HEX(HEX2DEC(VLOOKUP('Rewards (Input)'!Z44,'Reference Table'!$B$3:$D$6,3,FALSE))+'Rewards (Input)'!AB44))</f>
        <v>47D0</v>
      </c>
      <c r="AC45" s="35" t="e">
        <f>IF('Rewards (Input)'!AA44="C",DEC2HEX(HEX2DEC(VLOOKUP('Rewards (Input)'!AC44,'Reference Table'!$G$3:$H$317,2,FALSE))+HEX2DEC(VLOOKUP('Rewards (Input)'!AB44,'Reference Table'!$J$3:$K$29,2,FALSE)),4),DEC2HEX(HEX2DEC(VLOOKUP('Rewards (Input)'!AA44,'Reference Table'!$B$3:$D$6,3,FALSE))+'Rewards (Input)'!AC44))</f>
        <v>#N/A</v>
      </c>
      <c r="AD45" s="35" t="e">
        <f>IF('Rewards (Input)'!AB44="C",DEC2HEX(HEX2DEC(VLOOKUP('Rewards (Input)'!AD44,'Reference Table'!$G$3:$H$317,2,FALSE))+HEX2DEC(VLOOKUP('Rewards (Input)'!AC44,'Reference Table'!$J$3:$K$29,2,FALSE)),4),DEC2HEX(HEX2DEC(VLOOKUP('Rewards (Input)'!AB44,'Reference Table'!$B$3:$D$6,3,FALSE))+'Rewards (Input)'!AD44))</f>
        <v>#N/A</v>
      </c>
      <c r="AE45" s="35" t="str">
        <f>IF('Rewards (Input)'!AC44="C",DEC2HEX(HEX2DEC(VLOOKUP('Rewards (Input)'!AE44,'Reference Table'!$G$3:$H$317,2,FALSE))+HEX2DEC(VLOOKUP('Rewards (Input)'!AD44,'Reference Table'!$J$3:$K$29,2,FALSE)),4),DEC2HEX(HEX2DEC(VLOOKUP('Rewards (Input)'!AC44,'Reference Table'!$B$3:$D$6,3,FALSE))+'Rewards (Input)'!AE44))</f>
        <v>47D0</v>
      </c>
      <c r="AF45" s="35" t="e">
        <f>IF('Rewards (Input)'!AD44="C",DEC2HEX(HEX2DEC(VLOOKUP('Rewards (Input)'!AF44,'Reference Table'!$G$3:$H$317,2,FALSE))+HEX2DEC(VLOOKUP('Rewards (Input)'!AE44,'Reference Table'!$J$3:$K$29,2,FALSE)),4),DEC2HEX(HEX2DEC(VLOOKUP('Rewards (Input)'!AD44,'Reference Table'!$B$3:$D$6,3,FALSE))+'Rewards (Input)'!AF44))</f>
        <v>#N/A</v>
      </c>
      <c r="AG45" s="35" t="e">
        <f>IF('Rewards (Input)'!AE44="C",DEC2HEX(HEX2DEC(VLOOKUP('Rewards (Input)'!AG44,'Reference Table'!$G$3:$H$317,2,FALSE))+HEX2DEC(VLOOKUP('Rewards (Input)'!AF44,'Reference Table'!$J$3:$K$29,2,FALSE)),4),DEC2HEX(HEX2DEC(VLOOKUP('Rewards (Input)'!AE44,'Reference Table'!$B$3:$D$6,3,FALSE))+'Rewards (Input)'!AG44))</f>
        <v>#N/A</v>
      </c>
      <c r="AH45" s="35" t="str">
        <f>IF('Rewards (Input)'!AF44="C",DEC2HEX(HEX2DEC(VLOOKUP('Rewards (Input)'!AH44,'Reference Table'!$G$3:$H$317,2,FALSE))+HEX2DEC(VLOOKUP('Rewards (Input)'!AG44,'Reference Table'!$J$3:$K$29,2,FALSE)),4),DEC2HEX(HEX2DEC(VLOOKUP('Rewards (Input)'!AF44,'Reference Table'!$B$3:$D$6,3,FALSE))+'Rewards (Input)'!AH44))</f>
        <v>4BB8</v>
      </c>
      <c r="AI45" s="35" t="e">
        <f>IF('Rewards (Input)'!AG44="C",DEC2HEX(HEX2DEC(VLOOKUP('Rewards (Input)'!AI44,'Reference Table'!$G$3:$H$317,2,FALSE))+HEX2DEC(VLOOKUP('Rewards (Input)'!AH44,'Reference Table'!$J$3:$K$29,2,FALSE)),4),DEC2HEX(HEX2DEC(VLOOKUP('Rewards (Input)'!AG44,'Reference Table'!$B$3:$D$6,3,FALSE))+'Rewards (Input)'!AI44))</f>
        <v>#N/A</v>
      </c>
      <c r="AJ45" s="35" t="e">
        <f>IF('Rewards (Input)'!AH44="C",DEC2HEX(HEX2DEC(VLOOKUP('Rewards (Input)'!AJ44,'Reference Table'!$G$3:$H$317,2,FALSE))+HEX2DEC(VLOOKUP('Rewards (Input)'!AI44,'Reference Table'!$J$3:$K$29,2,FALSE)),4),DEC2HEX(HEX2DEC(VLOOKUP('Rewards (Input)'!AH44,'Reference Table'!$B$3:$D$6,3,FALSE))+'Rewards (Input)'!AJ44))</f>
        <v>#N/A</v>
      </c>
      <c r="AK45" s="35" t="str">
        <f>IF('Rewards (Input)'!AI44="C",DEC2HEX(HEX2DEC(VLOOKUP('Rewards (Input)'!AK44,'Reference Table'!$G$3:$H$317,2,FALSE))+HEX2DEC(VLOOKUP('Rewards (Input)'!AJ44,'Reference Table'!$J$3:$K$29,2,FALSE)),4),DEC2HEX(HEX2DEC(VLOOKUP('Rewards (Input)'!AI44,'Reference Table'!$B$3:$D$6,3,FALSE))+'Rewards (Input)'!AK44))</f>
        <v>4BB8</v>
      </c>
      <c r="AL45" s="35" t="e">
        <f>IF('Rewards (Input)'!AJ44="C",DEC2HEX(HEX2DEC(VLOOKUP('Rewards (Input)'!AL44,'Reference Table'!$G$3:$H$317,2,FALSE))+HEX2DEC(VLOOKUP('Rewards (Input)'!AK44,'Reference Table'!$J$3:$K$29,2,FALSE)),4),DEC2HEX(HEX2DEC(VLOOKUP('Rewards (Input)'!AJ44,'Reference Table'!$B$3:$D$6,3,FALSE))+'Rewards (Input)'!AL44))</f>
        <v>#N/A</v>
      </c>
      <c r="AM45" s="35" t="e">
        <f>IF('Rewards (Input)'!AK44="C",DEC2HEX(HEX2DEC(VLOOKUP('Rewards (Input)'!AM44,'Reference Table'!$G$3:$H$317,2,FALSE))+HEX2DEC(VLOOKUP('Rewards (Input)'!AL44,'Reference Table'!$J$3:$K$29,2,FALSE)),4),DEC2HEX(HEX2DEC(VLOOKUP('Rewards (Input)'!AK44,'Reference Table'!$B$3:$D$6,3,FALSE))+'Rewards (Input)'!AM44))</f>
        <v>#N/A</v>
      </c>
      <c r="AN45" s="35" t="str">
        <f>IF('Rewards (Input)'!AL44="C",DEC2HEX(HEX2DEC(VLOOKUP('Rewards (Input)'!AN44,'Reference Table'!$G$3:$H$317,2,FALSE))+HEX2DEC(VLOOKUP('Rewards (Input)'!AM44,'Reference Table'!$J$3:$K$29,2,FALSE)),4),DEC2HEX(HEX2DEC(VLOOKUP('Rewards (Input)'!AL44,'Reference Table'!$B$3:$D$6,3,FALSE))+'Rewards (Input)'!AN44))</f>
        <v>4FA0</v>
      </c>
      <c r="AO45" s="35" t="e">
        <f>IF('Rewards (Input)'!AM44="C",DEC2HEX(HEX2DEC(VLOOKUP('Rewards (Input)'!AO44,'Reference Table'!$G$3:$H$317,2,FALSE))+HEX2DEC(VLOOKUP('Rewards (Input)'!AN44,'Reference Table'!$J$3:$K$29,2,FALSE)),4),DEC2HEX(HEX2DEC(VLOOKUP('Rewards (Input)'!AM44,'Reference Table'!$B$3:$D$6,3,FALSE))+'Rewards (Input)'!AO44))</f>
        <v>#N/A</v>
      </c>
      <c r="AP45" s="35" t="e">
        <f>IF('Rewards (Input)'!AN44="C",DEC2HEX(HEX2DEC(VLOOKUP('Rewards (Input)'!AP44,'Reference Table'!$G$3:$H$317,2,FALSE))+HEX2DEC(VLOOKUP('Rewards (Input)'!AO44,'Reference Table'!$J$3:$K$29,2,FALSE)),4),DEC2HEX(HEX2DEC(VLOOKUP('Rewards (Input)'!AN44,'Reference Table'!$B$3:$D$6,3,FALSE))+'Rewards (Input)'!AP44))</f>
        <v>#N/A</v>
      </c>
      <c r="AQ45" s="35" t="str">
        <f>IF('Rewards (Input)'!AO44="C",DEC2HEX(HEX2DEC(VLOOKUP('Rewards (Input)'!AQ44,'Reference Table'!$G$3:$H$317,2,FALSE))+HEX2DEC(VLOOKUP('Rewards (Input)'!AP44,'Reference Table'!$J$3:$K$29,2,FALSE)),4),DEC2HEX(HEX2DEC(VLOOKUP('Rewards (Input)'!AO44,'Reference Table'!$B$3:$D$6,3,FALSE))+'Rewards (Input)'!AQ44))</f>
        <v>4FA0</v>
      </c>
      <c r="AR45" s="28" t="e">
        <f>IF('Rewards (Input)'!AP44="C",DEC2HEX(HEX2DEC(VLOOKUP('Rewards (Input)'!AR44,'Reference Table'!$G$3:$H$317,2,FALSE))+HEX2DEC(VLOOKUP('Rewards (Input)'!AQ44,'Reference Table'!$J$3:$K$29,2,FALSE)),4),DEC2HEX(HEX2DEC(VLOOKUP('Rewards (Input)'!AP44,'Reference Table'!$B$3:$D$6,3,FALSE))+'Rewards (Input)'!AR44))</f>
        <v>#N/A</v>
      </c>
      <c r="AS45" s="46" t="e">
        <f>IF('Rewards (Input)'!AQ44="C",DEC2HEX(HEX2DEC(VLOOKUP('Rewards (Input)'!AS44,'Reference Table'!$G$3:$H$317,2,FALSE))+HEX2DEC(VLOOKUP('Rewards (Input)'!AR44,'Reference Table'!$J$3:$K$29,2,FALSE)),4),DEC2HEX(HEX2DEC(VLOOKUP('Rewards (Input)'!AQ44,'Reference Table'!$B$3:$D$6,3,FALSE))+'Rewards (Input)'!AS44))</f>
        <v>#N/A</v>
      </c>
      <c r="AT45" s="24"/>
      <c r="AU45" s="35" t="str">
        <f>IF('Rewards (Input)'!AS44="C",DEC2HEX(HEX2DEC(VLOOKUP('Rewards (Input)'!AU44,'Reference Table'!$G$3:$H$317,2,FALSE))+HEX2DEC(VLOOKUP('Rewards (Input)'!AT44,'Reference Table'!$J$3:$K$29,2,FALSE)),4),DEC2HEX(HEX2DEC(VLOOKUP('Rewards (Input)'!AS44,'Reference Table'!$B$3:$D$6,3,FALSE))+'Rewards (Input)'!AU44))</f>
        <v>47D0</v>
      </c>
      <c r="AV45" s="28" t="e">
        <f>IF('Rewards (Input)'!AT44="C",DEC2HEX(HEX2DEC(VLOOKUP('Rewards (Input)'!AV44,'Reference Table'!$G$3:$H$317,2,FALSE))+HEX2DEC(VLOOKUP('Rewards (Input)'!AU44,'Reference Table'!$J$3:$K$29,2,FALSE)),4),DEC2HEX(HEX2DEC(VLOOKUP('Rewards (Input)'!AT44,'Reference Table'!$B$3:$D$6,3,FALSE))+'Rewards (Input)'!AV44))</f>
        <v>#N/A</v>
      </c>
      <c r="AW45" s="35" t="e">
        <f>IF('Rewards (Input)'!AU44="C",DEC2HEX(HEX2DEC(VLOOKUP('Rewards (Input)'!AW44,'Reference Table'!$G$3:$H$317,2,FALSE))+HEX2DEC(VLOOKUP('Rewards (Input)'!AV44,'Reference Table'!$J$3:$K$29,2,FALSE)),4),DEC2HEX(HEX2DEC(VLOOKUP('Rewards (Input)'!AU44,'Reference Table'!$B$3:$D$6,3,FALSE))+'Rewards (Input)'!AW44))</f>
        <v>#N/A</v>
      </c>
      <c r="AX45" s="35" t="str">
        <f>IF('Rewards (Input)'!AV44="C",DEC2HEX(HEX2DEC(VLOOKUP('Rewards (Input)'!AX44,'Reference Table'!$G$3:$H$317,2,FALSE))+HEX2DEC(VLOOKUP('Rewards (Input)'!AW44,'Reference Table'!$J$3:$K$29,2,FALSE)),4),DEC2HEX(HEX2DEC(VLOOKUP('Rewards (Input)'!AV44,'Reference Table'!$B$3:$D$6,3,FALSE))+'Rewards (Input)'!AX44))</f>
        <v>47D0</v>
      </c>
      <c r="AY45" s="35" t="e">
        <f>IF('Rewards (Input)'!AW44="C",DEC2HEX(HEX2DEC(VLOOKUP('Rewards (Input)'!AY44,'Reference Table'!$G$3:$H$317,2,FALSE))+HEX2DEC(VLOOKUP('Rewards (Input)'!AX44,'Reference Table'!$J$3:$K$29,2,FALSE)),4),DEC2HEX(HEX2DEC(VLOOKUP('Rewards (Input)'!AW44,'Reference Table'!$B$3:$D$6,3,FALSE))+'Rewards (Input)'!AY44))</f>
        <v>#N/A</v>
      </c>
      <c r="AZ45" s="35" t="e">
        <f>IF('Rewards (Input)'!AX44="C",DEC2HEX(HEX2DEC(VLOOKUP('Rewards (Input)'!AZ44,'Reference Table'!$G$3:$H$317,2,FALSE))+HEX2DEC(VLOOKUP('Rewards (Input)'!AY44,'Reference Table'!$J$3:$K$29,2,FALSE)),4),DEC2HEX(HEX2DEC(VLOOKUP('Rewards (Input)'!AX44,'Reference Table'!$B$3:$D$6,3,FALSE))+'Rewards (Input)'!AZ44))</f>
        <v>#N/A</v>
      </c>
      <c r="BA45" s="35" t="str">
        <f>IF('Rewards (Input)'!AY44="C",DEC2HEX(HEX2DEC(VLOOKUP('Rewards (Input)'!BA44,'Reference Table'!$G$3:$H$317,2,FALSE))+HEX2DEC(VLOOKUP('Rewards (Input)'!AZ44,'Reference Table'!$J$3:$K$29,2,FALSE)),4),DEC2HEX(HEX2DEC(VLOOKUP('Rewards (Input)'!AY44,'Reference Table'!$B$3:$D$6,3,FALSE))+'Rewards (Input)'!BA44))</f>
        <v>47D0</v>
      </c>
      <c r="BB45" s="35" t="e">
        <f>IF('Rewards (Input)'!AZ44="C",DEC2HEX(HEX2DEC(VLOOKUP('Rewards (Input)'!BB44,'Reference Table'!$G$3:$H$317,2,FALSE))+HEX2DEC(VLOOKUP('Rewards (Input)'!BA44,'Reference Table'!$J$3:$K$29,2,FALSE)),4),DEC2HEX(HEX2DEC(VLOOKUP('Rewards (Input)'!AZ44,'Reference Table'!$B$3:$D$6,3,FALSE))+'Rewards (Input)'!BB44))</f>
        <v>#N/A</v>
      </c>
      <c r="BC45" s="35" t="e">
        <f>IF('Rewards (Input)'!BA44="C",DEC2HEX(HEX2DEC(VLOOKUP('Rewards (Input)'!BC44,'Reference Table'!$G$3:$H$317,2,FALSE))+HEX2DEC(VLOOKUP('Rewards (Input)'!BB44,'Reference Table'!$J$3:$K$29,2,FALSE)),4),DEC2HEX(HEX2DEC(VLOOKUP('Rewards (Input)'!BA44,'Reference Table'!$B$3:$D$6,3,FALSE))+'Rewards (Input)'!BC44))</f>
        <v>#N/A</v>
      </c>
      <c r="BD45" s="35" t="str">
        <f>IF('Rewards (Input)'!BB44="C",DEC2HEX(HEX2DEC(VLOOKUP('Rewards (Input)'!BD44,'Reference Table'!$G$3:$H$317,2,FALSE))+HEX2DEC(VLOOKUP('Rewards (Input)'!BC44,'Reference Table'!$J$3:$K$29,2,FALSE)),4),DEC2HEX(HEX2DEC(VLOOKUP('Rewards (Input)'!BB44,'Reference Table'!$B$3:$D$6,3,FALSE))+'Rewards (Input)'!BD44))</f>
        <v>47D0</v>
      </c>
      <c r="BE45" s="35" t="e">
        <f>IF('Rewards (Input)'!BC44="C",DEC2HEX(HEX2DEC(VLOOKUP('Rewards (Input)'!BE44,'Reference Table'!$G$3:$H$317,2,FALSE))+HEX2DEC(VLOOKUP('Rewards (Input)'!BD44,'Reference Table'!$J$3:$K$29,2,FALSE)),4),DEC2HEX(HEX2DEC(VLOOKUP('Rewards (Input)'!BC44,'Reference Table'!$B$3:$D$6,3,FALSE))+'Rewards (Input)'!BE44))</f>
        <v>#N/A</v>
      </c>
      <c r="BF45" s="35" t="e">
        <f>IF('Rewards (Input)'!BD44="C",DEC2HEX(HEX2DEC(VLOOKUP('Rewards (Input)'!BF44,'Reference Table'!$G$3:$H$317,2,FALSE))+HEX2DEC(VLOOKUP('Rewards (Input)'!BE44,'Reference Table'!$J$3:$K$29,2,FALSE)),4),DEC2HEX(HEX2DEC(VLOOKUP('Rewards (Input)'!BD44,'Reference Table'!$B$3:$D$6,3,FALSE))+'Rewards (Input)'!BF44))</f>
        <v>#N/A</v>
      </c>
      <c r="BG45" s="35" t="str">
        <f>IF('Rewards (Input)'!BE44="C",DEC2HEX(HEX2DEC(VLOOKUP('Rewards (Input)'!BG44,'Reference Table'!$G$3:$H$317,2,FALSE))+HEX2DEC(VLOOKUP('Rewards (Input)'!BF44,'Reference Table'!$J$3:$K$29,2,FALSE)),4),DEC2HEX(HEX2DEC(VLOOKUP('Rewards (Input)'!BE44,'Reference Table'!$B$3:$D$6,3,FALSE))+'Rewards (Input)'!BG44))</f>
        <v>47D0</v>
      </c>
      <c r="BH45" s="35" t="e">
        <f>IF('Rewards (Input)'!BF44="C",DEC2HEX(HEX2DEC(VLOOKUP('Rewards (Input)'!BH44,'Reference Table'!$G$3:$H$317,2,FALSE))+HEX2DEC(VLOOKUP('Rewards (Input)'!BG44,'Reference Table'!$J$3:$K$29,2,FALSE)),4),DEC2HEX(HEX2DEC(VLOOKUP('Rewards (Input)'!BF44,'Reference Table'!$B$3:$D$6,3,FALSE))+'Rewards (Input)'!BH44))</f>
        <v>#N/A</v>
      </c>
      <c r="BI45" s="35" t="e">
        <f>IF('Rewards (Input)'!BG44="C",DEC2HEX(HEX2DEC(VLOOKUP('Rewards (Input)'!BI44,'Reference Table'!$G$3:$H$317,2,FALSE))+HEX2DEC(VLOOKUP('Rewards (Input)'!BH44,'Reference Table'!$J$3:$K$29,2,FALSE)),4),DEC2HEX(HEX2DEC(VLOOKUP('Rewards (Input)'!BG44,'Reference Table'!$B$3:$D$6,3,FALSE))+'Rewards (Input)'!BI44))</f>
        <v>#N/A</v>
      </c>
      <c r="BJ45" s="35" t="str">
        <f>IF('Rewards (Input)'!BH44="C",DEC2HEX(HEX2DEC(VLOOKUP('Rewards (Input)'!BJ44,'Reference Table'!$G$3:$H$317,2,FALSE))+HEX2DEC(VLOOKUP('Rewards (Input)'!BI44,'Reference Table'!$J$3:$K$29,2,FALSE)),4),DEC2HEX(HEX2DEC(VLOOKUP('Rewards (Input)'!BH44,'Reference Table'!$B$3:$D$6,3,FALSE))+'Rewards (Input)'!BJ44))</f>
        <v>47D0</v>
      </c>
      <c r="BK45" s="35" t="e">
        <f>IF('Rewards (Input)'!BI44="C",DEC2HEX(HEX2DEC(VLOOKUP('Rewards (Input)'!BK44,'Reference Table'!$G$3:$H$317,2,FALSE))+HEX2DEC(VLOOKUP('Rewards (Input)'!BJ44,'Reference Table'!$J$3:$K$29,2,FALSE)),4),DEC2HEX(HEX2DEC(VLOOKUP('Rewards (Input)'!BI44,'Reference Table'!$B$3:$D$6,3,FALSE))+'Rewards (Input)'!BK44))</f>
        <v>#N/A</v>
      </c>
      <c r="BL45" s="35" t="e">
        <f>IF('Rewards (Input)'!BJ44="C",DEC2HEX(HEX2DEC(VLOOKUP('Rewards (Input)'!BL44,'Reference Table'!$G$3:$H$317,2,FALSE))+HEX2DEC(VLOOKUP('Rewards (Input)'!BK44,'Reference Table'!$J$3:$K$29,2,FALSE)),4),DEC2HEX(HEX2DEC(VLOOKUP('Rewards (Input)'!BJ44,'Reference Table'!$B$3:$D$6,3,FALSE))+'Rewards (Input)'!BL44))</f>
        <v>#N/A</v>
      </c>
      <c r="BM45" s="35" t="str">
        <f>IF('Rewards (Input)'!BK44="C",DEC2HEX(HEX2DEC(VLOOKUP('Rewards (Input)'!BM44,'Reference Table'!$G$3:$H$317,2,FALSE))+HEX2DEC(VLOOKUP('Rewards (Input)'!BL44,'Reference Table'!$J$3:$K$29,2,FALSE)),4),DEC2HEX(HEX2DEC(VLOOKUP('Rewards (Input)'!BK44,'Reference Table'!$B$3:$D$6,3,FALSE))+'Rewards (Input)'!BM44))</f>
        <v>47D0</v>
      </c>
      <c r="BN45" s="35" t="e">
        <f>IF('Rewards (Input)'!BL44="C",DEC2HEX(HEX2DEC(VLOOKUP('Rewards (Input)'!BN44,'Reference Table'!$G$3:$H$317,2,FALSE))+HEX2DEC(VLOOKUP('Rewards (Input)'!BM44,'Reference Table'!$J$3:$K$29,2,FALSE)),4),DEC2HEX(HEX2DEC(VLOOKUP('Rewards (Input)'!BL44,'Reference Table'!$B$3:$D$6,3,FALSE))+'Rewards (Input)'!BN44))</f>
        <v>#N/A</v>
      </c>
      <c r="BO45" s="35" t="e">
        <f>IF('Rewards (Input)'!BM44="C",DEC2HEX(HEX2DEC(VLOOKUP('Rewards (Input)'!BO44,'Reference Table'!$G$3:$H$317,2,FALSE))+HEX2DEC(VLOOKUP('Rewards (Input)'!BN44,'Reference Table'!$J$3:$K$29,2,FALSE)),4),DEC2HEX(HEX2DEC(VLOOKUP('Rewards (Input)'!BM44,'Reference Table'!$B$3:$D$6,3,FALSE))+'Rewards (Input)'!BO44))</f>
        <v>#N/A</v>
      </c>
      <c r="BP45" s="35" t="str">
        <f>IF('Rewards (Input)'!BN44="C",DEC2HEX(HEX2DEC(VLOOKUP('Rewards (Input)'!BP44,'Reference Table'!$G$3:$H$317,2,FALSE))+HEX2DEC(VLOOKUP('Rewards (Input)'!BO44,'Reference Table'!$J$3:$K$29,2,FALSE)),4),DEC2HEX(HEX2DEC(VLOOKUP('Rewards (Input)'!BN44,'Reference Table'!$B$3:$D$6,3,FALSE))+'Rewards (Input)'!BP44))</f>
        <v>47D0</v>
      </c>
      <c r="BQ45" s="35" t="e">
        <f>IF('Rewards (Input)'!BO44="C",DEC2HEX(HEX2DEC(VLOOKUP('Rewards (Input)'!BQ44,'Reference Table'!$G$3:$H$317,2,FALSE))+HEX2DEC(VLOOKUP('Rewards (Input)'!BP44,'Reference Table'!$J$3:$K$29,2,FALSE)),4),DEC2HEX(HEX2DEC(VLOOKUP('Rewards (Input)'!BO44,'Reference Table'!$B$3:$D$6,3,FALSE))+'Rewards (Input)'!BQ44))</f>
        <v>#N/A</v>
      </c>
      <c r="BR45" s="35" t="e">
        <f>IF('Rewards (Input)'!BP44="C",DEC2HEX(HEX2DEC(VLOOKUP('Rewards (Input)'!BR44,'Reference Table'!$G$3:$H$317,2,FALSE))+HEX2DEC(VLOOKUP('Rewards (Input)'!BQ44,'Reference Table'!$J$3:$K$29,2,FALSE)),4),DEC2HEX(HEX2DEC(VLOOKUP('Rewards (Input)'!BP44,'Reference Table'!$B$3:$D$6,3,FALSE))+'Rewards (Input)'!BR44))</f>
        <v>#N/A</v>
      </c>
      <c r="BS45" s="35" t="str">
        <f>IF('Rewards (Input)'!BQ44="C",DEC2HEX(HEX2DEC(VLOOKUP('Rewards (Input)'!BS44,'Reference Table'!$G$3:$H$317,2,FALSE))+HEX2DEC(VLOOKUP('Rewards (Input)'!BR44,'Reference Table'!$J$3:$K$29,2,FALSE)),4),DEC2HEX(HEX2DEC(VLOOKUP('Rewards (Input)'!BQ44,'Reference Table'!$B$3:$D$6,3,FALSE))+'Rewards (Input)'!BS44))</f>
        <v>47D0</v>
      </c>
      <c r="BT45" s="35" t="e">
        <f>IF('Rewards (Input)'!BR44="C",DEC2HEX(HEX2DEC(VLOOKUP('Rewards (Input)'!BT44,'Reference Table'!$G$3:$H$317,2,FALSE))+HEX2DEC(VLOOKUP('Rewards (Input)'!BS44,'Reference Table'!$J$3:$K$29,2,FALSE)),4),DEC2HEX(HEX2DEC(VLOOKUP('Rewards (Input)'!BR44,'Reference Table'!$B$3:$D$6,3,FALSE))+'Rewards (Input)'!BT44))</f>
        <v>#N/A</v>
      </c>
      <c r="BU45" s="35" t="e">
        <f>IF('Rewards (Input)'!BS44="C",DEC2HEX(HEX2DEC(VLOOKUP('Rewards (Input)'!BU44,'Reference Table'!$G$3:$H$317,2,FALSE))+HEX2DEC(VLOOKUP('Rewards (Input)'!BT44,'Reference Table'!$J$3:$K$29,2,FALSE)),4),DEC2HEX(HEX2DEC(VLOOKUP('Rewards (Input)'!BS44,'Reference Table'!$B$3:$D$6,3,FALSE))+'Rewards (Input)'!BU44))</f>
        <v>#N/A</v>
      </c>
      <c r="BV45" s="35" t="str">
        <f>IF('Rewards (Input)'!BT44="C",DEC2HEX(HEX2DEC(VLOOKUP('Rewards (Input)'!BV44,'Reference Table'!$G$3:$H$317,2,FALSE))+HEX2DEC(VLOOKUP('Rewards (Input)'!BU44,'Reference Table'!$J$3:$K$29,2,FALSE)),4),DEC2HEX(HEX2DEC(VLOOKUP('Rewards (Input)'!BT44,'Reference Table'!$B$3:$D$6,3,FALSE))+'Rewards (Input)'!BV44))</f>
        <v>8000</v>
      </c>
      <c r="BW45" s="35" t="e">
        <f>IF('Rewards (Input)'!BU44="C",DEC2HEX(HEX2DEC(VLOOKUP('Rewards (Input)'!BW44,'Reference Table'!$G$3:$H$317,2,FALSE))+HEX2DEC(VLOOKUP('Rewards (Input)'!BV44,'Reference Table'!$J$3:$K$29,2,FALSE)),4),DEC2HEX(HEX2DEC(VLOOKUP('Rewards (Input)'!BU44,'Reference Table'!$B$3:$D$6,3,FALSE))+'Rewards (Input)'!BW44))</f>
        <v>#N/A</v>
      </c>
      <c r="BX45" s="35" t="e">
        <f>IF('Rewards (Input)'!BV44="C",DEC2HEX(HEX2DEC(VLOOKUP('Rewards (Input)'!BX44,'Reference Table'!$G$3:$H$317,2,FALSE))+HEX2DEC(VLOOKUP('Rewards (Input)'!BW44,'Reference Table'!$J$3:$K$29,2,FALSE)),4),DEC2HEX(HEX2DEC(VLOOKUP('Rewards (Input)'!BV44,'Reference Table'!$B$3:$D$6,3,FALSE))+'Rewards (Input)'!BX44))</f>
        <v>#N/A</v>
      </c>
      <c r="BY45" s="35" t="str">
        <f>IF('Rewards (Input)'!BW44="C",DEC2HEX(HEX2DEC(VLOOKUP('Rewards (Input)'!BY44,'Reference Table'!$G$3:$H$317,2,FALSE))+HEX2DEC(VLOOKUP('Rewards (Input)'!BX44,'Reference Table'!$J$3:$K$29,2,FALSE)),4),DEC2HEX(HEX2DEC(VLOOKUP('Rewards (Input)'!BW44,'Reference Table'!$B$3:$D$6,3,FALSE))+'Rewards (Input)'!BY44))</f>
        <v>4BB8</v>
      </c>
      <c r="BZ45" s="35" t="e">
        <f>IF('Rewards (Input)'!BX44="C",DEC2HEX(HEX2DEC(VLOOKUP('Rewards (Input)'!BZ44,'Reference Table'!$G$3:$H$317,2,FALSE))+HEX2DEC(VLOOKUP('Rewards (Input)'!BY44,'Reference Table'!$J$3:$K$29,2,FALSE)),4),DEC2HEX(HEX2DEC(VLOOKUP('Rewards (Input)'!BX44,'Reference Table'!$B$3:$D$6,3,FALSE))+'Rewards (Input)'!BZ44))</f>
        <v>#N/A</v>
      </c>
      <c r="CA45" s="35" t="e">
        <f>IF('Rewards (Input)'!BY44="C",DEC2HEX(HEX2DEC(VLOOKUP('Rewards (Input)'!CA44,'Reference Table'!$G$3:$H$317,2,FALSE))+HEX2DEC(VLOOKUP('Rewards (Input)'!BZ44,'Reference Table'!$J$3:$K$29,2,FALSE)),4),DEC2HEX(HEX2DEC(VLOOKUP('Rewards (Input)'!BY44,'Reference Table'!$B$3:$D$6,3,FALSE))+'Rewards (Input)'!CA44))</f>
        <v>#N/A</v>
      </c>
      <c r="CB45" s="35" t="str">
        <f>IF('Rewards (Input)'!BZ44="C",DEC2HEX(HEX2DEC(VLOOKUP('Rewards (Input)'!CB44,'Reference Table'!$G$3:$H$317,2,FALSE))+HEX2DEC(VLOOKUP('Rewards (Input)'!CA44,'Reference Table'!$J$3:$K$29,2,FALSE)),4),DEC2HEX(HEX2DEC(VLOOKUP('Rewards (Input)'!BZ44,'Reference Table'!$B$3:$D$6,3,FALSE))+'Rewards (Input)'!CB44))</f>
        <v>4BB8</v>
      </c>
      <c r="CC45" s="35" t="e">
        <f>IF('Rewards (Input)'!CA44="C",DEC2HEX(HEX2DEC(VLOOKUP('Rewards (Input)'!CC44,'Reference Table'!$G$3:$H$317,2,FALSE))+HEX2DEC(VLOOKUP('Rewards (Input)'!CB44,'Reference Table'!$J$3:$K$29,2,FALSE)),4),DEC2HEX(HEX2DEC(VLOOKUP('Rewards (Input)'!CA44,'Reference Table'!$B$3:$D$6,3,FALSE))+'Rewards (Input)'!CC44))</f>
        <v>#N/A</v>
      </c>
      <c r="CD45" s="35" t="e">
        <f>IF('Rewards (Input)'!CB44="C",DEC2HEX(HEX2DEC(VLOOKUP('Rewards (Input)'!CD44,'Reference Table'!$G$3:$H$317,2,FALSE))+HEX2DEC(VLOOKUP('Rewards (Input)'!CC44,'Reference Table'!$J$3:$K$29,2,FALSE)),4),DEC2HEX(HEX2DEC(VLOOKUP('Rewards (Input)'!CB44,'Reference Table'!$B$3:$D$6,3,FALSE))+'Rewards (Input)'!CD44))</f>
        <v>#N/A</v>
      </c>
      <c r="CE45" s="35" t="str">
        <f>IF('Rewards (Input)'!CC44="C",DEC2HEX(HEX2DEC(VLOOKUP('Rewards (Input)'!CE44,'Reference Table'!$G$3:$H$317,2,FALSE))+HEX2DEC(VLOOKUP('Rewards (Input)'!CD44,'Reference Table'!$J$3:$K$29,2,FALSE)),4),DEC2HEX(HEX2DEC(VLOOKUP('Rewards (Input)'!CC44,'Reference Table'!$B$3:$D$6,3,FALSE))+'Rewards (Input)'!CE44))</f>
        <v>4FA0</v>
      </c>
      <c r="CF45" s="35" t="e">
        <f>IF('Rewards (Input)'!CD44="C",DEC2HEX(HEX2DEC(VLOOKUP('Rewards (Input)'!CF44,'Reference Table'!$G$3:$H$317,2,FALSE))+HEX2DEC(VLOOKUP('Rewards (Input)'!CE44,'Reference Table'!$J$3:$K$29,2,FALSE)),4),DEC2HEX(HEX2DEC(VLOOKUP('Rewards (Input)'!CD44,'Reference Table'!$B$3:$D$6,3,FALSE))+'Rewards (Input)'!CF44))</f>
        <v>#N/A</v>
      </c>
      <c r="CG45" s="35" t="e">
        <f>IF('Rewards (Input)'!CE44="C",DEC2HEX(HEX2DEC(VLOOKUP('Rewards (Input)'!CG44,'Reference Table'!$G$3:$H$317,2,FALSE))+HEX2DEC(VLOOKUP('Rewards (Input)'!CF44,'Reference Table'!$J$3:$K$29,2,FALSE)),4),DEC2HEX(HEX2DEC(VLOOKUP('Rewards (Input)'!CE44,'Reference Table'!$B$3:$D$6,3,FALSE))+'Rewards (Input)'!CG44))</f>
        <v>#N/A</v>
      </c>
      <c r="CH45" s="35" t="str">
        <f>IF('Rewards (Input)'!CF44="C",DEC2HEX(HEX2DEC(VLOOKUP('Rewards (Input)'!CH44,'Reference Table'!$G$3:$H$317,2,FALSE))+HEX2DEC(VLOOKUP('Rewards (Input)'!CG44,'Reference Table'!$J$3:$K$29,2,FALSE)),4),DEC2HEX(HEX2DEC(VLOOKUP('Rewards (Input)'!CF44,'Reference Table'!$B$3:$D$6,3,FALSE))+'Rewards (Input)'!CH44))</f>
        <v>4FA0</v>
      </c>
      <c r="CI45" s="28"/>
    </row>
    <row r="46" spans="1:87">
      <c r="A46" s="25" t="str">
        <f t="shared" si="0"/>
        <v>29</v>
      </c>
      <c r="B46" s="25" t="s">
        <v>82</v>
      </c>
      <c r="C46" s="37" t="str">
        <f t="shared" si="1"/>
        <v>169A0</v>
      </c>
      <c r="D46" s="35" t="str">
        <f>IF('Rewards (Input)'!B45="C",DEC2HEX(HEX2DEC(VLOOKUP('Rewards (Input)'!D45,'Reference Table'!$G$3:$H$317,2,FALSE))+HEX2DEC(VLOOKUP('Rewards (Input)'!C45,'Reference Table'!$J$3:$K$29,2,FALSE)),4),DEC2HEX(HEX2DEC(VLOOKUP('Rewards (Input)'!B45,'Reference Table'!$B$3:$D$6,3,FALSE))+'Rewards (Input)'!D45))</f>
        <v>40C8</v>
      </c>
      <c r="E46" s="35" t="e">
        <f>IF('Rewards (Input)'!C45="C",DEC2HEX(HEX2DEC(VLOOKUP('Rewards (Input)'!E45,'Reference Table'!$G$3:$H$317,2,FALSE))+HEX2DEC(VLOOKUP('Rewards (Input)'!D45,'Reference Table'!$J$3:$K$29,2,FALSE)),4),DEC2HEX(HEX2DEC(VLOOKUP('Rewards (Input)'!C45,'Reference Table'!$B$3:$D$6,3,FALSE))+'Rewards (Input)'!E45))</f>
        <v>#N/A</v>
      </c>
      <c r="F46" s="35" t="e">
        <f>IF('Rewards (Input)'!D45="C",DEC2HEX(HEX2DEC(VLOOKUP('Rewards (Input)'!F45,'Reference Table'!$G$3:$H$317,2,FALSE))+HEX2DEC(VLOOKUP('Rewards (Input)'!E45,'Reference Table'!$J$3:$K$29,2,FALSE)),4),DEC2HEX(HEX2DEC(VLOOKUP('Rewards (Input)'!D45,'Reference Table'!$B$3:$D$6,3,FALSE))+'Rewards (Input)'!F45))</f>
        <v>#N/A</v>
      </c>
      <c r="G46" s="35" t="str">
        <f>IF('Rewards (Input)'!E45="C",DEC2HEX(HEX2DEC(VLOOKUP('Rewards (Input)'!G45,'Reference Table'!$G$3:$H$317,2,FALSE))+HEX2DEC(VLOOKUP('Rewards (Input)'!F45,'Reference Table'!$J$3:$K$29,2,FALSE)),4),DEC2HEX(HEX2DEC(VLOOKUP('Rewards (Input)'!E45,'Reference Table'!$B$3:$D$6,3,FALSE))+'Rewards (Input)'!G45))</f>
        <v>40C8</v>
      </c>
      <c r="H46" s="35" t="e">
        <f>IF('Rewards (Input)'!F45="C",DEC2HEX(HEX2DEC(VLOOKUP('Rewards (Input)'!H45,'Reference Table'!$G$3:$H$317,2,FALSE))+HEX2DEC(VLOOKUP('Rewards (Input)'!G45,'Reference Table'!$J$3:$K$29,2,FALSE)),4),DEC2HEX(HEX2DEC(VLOOKUP('Rewards (Input)'!F45,'Reference Table'!$B$3:$D$6,3,FALSE))+'Rewards (Input)'!H45))</f>
        <v>#N/A</v>
      </c>
      <c r="I46" s="35" t="e">
        <f>IF('Rewards (Input)'!G45="C",DEC2HEX(HEX2DEC(VLOOKUP('Rewards (Input)'!I45,'Reference Table'!$G$3:$H$317,2,FALSE))+HEX2DEC(VLOOKUP('Rewards (Input)'!H45,'Reference Table'!$J$3:$K$29,2,FALSE)),4),DEC2HEX(HEX2DEC(VLOOKUP('Rewards (Input)'!G45,'Reference Table'!$B$3:$D$6,3,FALSE))+'Rewards (Input)'!I45))</f>
        <v>#N/A</v>
      </c>
      <c r="J46" s="35" t="str">
        <f>IF('Rewards (Input)'!H45="C",DEC2HEX(HEX2DEC(VLOOKUP('Rewards (Input)'!J45,'Reference Table'!$G$3:$H$317,2,FALSE))+HEX2DEC(VLOOKUP('Rewards (Input)'!I45,'Reference Table'!$J$3:$K$29,2,FALSE)),4),DEC2HEX(HEX2DEC(VLOOKUP('Rewards (Input)'!H45,'Reference Table'!$B$3:$D$6,3,FALSE))+'Rewards (Input)'!J45))</f>
        <v>40C8</v>
      </c>
      <c r="K46" s="35" t="e">
        <f>IF('Rewards (Input)'!I45="C",DEC2HEX(HEX2DEC(VLOOKUP('Rewards (Input)'!K45,'Reference Table'!$G$3:$H$317,2,FALSE))+HEX2DEC(VLOOKUP('Rewards (Input)'!J45,'Reference Table'!$J$3:$K$29,2,FALSE)),4),DEC2HEX(HEX2DEC(VLOOKUP('Rewards (Input)'!I45,'Reference Table'!$B$3:$D$6,3,FALSE))+'Rewards (Input)'!K45))</f>
        <v>#N/A</v>
      </c>
      <c r="L46" s="35" t="e">
        <f>IF('Rewards (Input)'!J45="C",DEC2HEX(HEX2DEC(VLOOKUP('Rewards (Input)'!L45,'Reference Table'!$G$3:$H$317,2,FALSE))+HEX2DEC(VLOOKUP('Rewards (Input)'!K45,'Reference Table'!$J$3:$K$29,2,FALSE)),4),DEC2HEX(HEX2DEC(VLOOKUP('Rewards (Input)'!J45,'Reference Table'!$B$3:$D$6,3,FALSE))+'Rewards (Input)'!L45))</f>
        <v>#N/A</v>
      </c>
      <c r="M46" s="35" t="str">
        <f>IF('Rewards (Input)'!K45="C",DEC2HEX(HEX2DEC(VLOOKUP('Rewards (Input)'!M45,'Reference Table'!$G$3:$H$317,2,FALSE))+HEX2DEC(VLOOKUP('Rewards (Input)'!L45,'Reference Table'!$J$3:$K$29,2,FALSE)),4),DEC2HEX(HEX2DEC(VLOOKUP('Rewards (Input)'!K45,'Reference Table'!$B$3:$D$6,3,FALSE))+'Rewards (Input)'!M45))</f>
        <v>40C8</v>
      </c>
      <c r="N46" s="35" t="e">
        <f>IF('Rewards (Input)'!L45="C",DEC2HEX(HEX2DEC(VLOOKUP('Rewards (Input)'!N45,'Reference Table'!$G$3:$H$317,2,FALSE))+HEX2DEC(VLOOKUP('Rewards (Input)'!M45,'Reference Table'!$J$3:$K$29,2,FALSE)),4),DEC2HEX(HEX2DEC(VLOOKUP('Rewards (Input)'!L45,'Reference Table'!$B$3:$D$6,3,FALSE))+'Rewards (Input)'!N45))</f>
        <v>#N/A</v>
      </c>
      <c r="O46" s="35" t="e">
        <f>IF('Rewards (Input)'!M45="C",DEC2HEX(HEX2DEC(VLOOKUP('Rewards (Input)'!O45,'Reference Table'!$G$3:$H$317,2,FALSE))+HEX2DEC(VLOOKUP('Rewards (Input)'!N45,'Reference Table'!$J$3:$K$29,2,FALSE)),4),DEC2HEX(HEX2DEC(VLOOKUP('Rewards (Input)'!M45,'Reference Table'!$B$3:$D$6,3,FALSE))+'Rewards (Input)'!O45))</f>
        <v>#N/A</v>
      </c>
      <c r="P46" s="35" t="str">
        <f>IF('Rewards (Input)'!N45="C",DEC2HEX(HEX2DEC(VLOOKUP('Rewards (Input)'!P45,'Reference Table'!$G$3:$H$317,2,FALSE))+HEX2DEC(VLOOKUP('Rewards (Input)'!O45,'Reference Table'!$J$3:$K$29,2,FALSE)),4),DEC2HEX(HEX2DEC(VLOOKUP('Rewards (Input)'!N45,'Reference Table'!$B$3:$D$6,3,FALSE))+'Rewards (Input)'!P45))</f>
        <v>348F</v>
      </c>
      <c r="Q46" s="35" t="e">
        <f>IF('Rewards (Input)'!O45="C",DEC2HEX(HEX2DEC(VLOOKUP('Rewards (Input)'!Q45,'Reference Table'!$G$3:$H$317,2,FALSE))+HEX2DEC(VLOOKUP('Rewards (Input)'!P45,'Reference Table'!$J$3:$K$29,2,FALSE)),4),DEC2HEX(HEX2DEC(VLOOKUP('Rewards (Input)'!O45,'Reference Table'!$B$3:$D$6,3,FALSE))+'Rewards (Input)'!Q45))</f>
        <v>#N/A</v>
      </c>
      <c r="R46" s="35" t="e">
        <f>IF('Rewards (Input)'!P45="C",DEC2HEX(HEX2DEC(VLOOKUP('Rewards (Input)'!R45,'Reference Table'!$G$3:$H$317,2,FALSE))+HEX2DEC(VLOOKUP('Rewards (Input)'!Q45,'Reference Table'!$J$3:$K$29,2,FALSE)),4),DEC2HEX(HEX2DEC(VLOOKUP('Rewards (Input)'!P45,'Reference Table'!$B$3:$D$6,3,FALSE))+'Rewards (Input)'!R45))</f>
        <v>#N/A</v>
      </c>
      <c r="S46" s="35" t="str">
        <f>IF('Rewards (Input)'!Q45="C",DEC2HEX(HEX2DEC(VLOOKUP('Rewards (Input)'!S45,'Reference Table'!$G$3:$H$317,2,FALSE))+HEX2DEC(VLOOKUP('Rewards (Input)'!R45,'Reference Table'!$J$3:$K$29,2,FALSE)),4),DEC2HEX(HEX2DEC(VLOOKUP('Rewards (Input)'!Q45,'Reference Table'!$B$3:$D$6,3,FALSE))+'Rewards (Input)'!S45))</f>
        <v>43E8</v>
      </c>
      <c r="T46" s="35" t="e">
        <f>IF('Rewards (Input)'!R45="C",DEC2HEX(HEX2DEC(VLOOKUP('Rewards (Input)'!T45,'Reference Table'!$G$3:$H$317,2,FALSE))+HEX2DEC(VLOOKUP('Rewards (Input)'!S45,'Reference Table'!$J$3:$K$29,2,FALSE)),4),DEC2HEX(HEX2DEC(VLOOKUP('Rewards (Input)'!R45,'Reference Table'!$B$3:$D$6,3,FALSE))+'Rewards (Input)'!T45))</f>
        <v>#N/A</v>
      </c>
      <c r="U46" s="35" t="e">
        <f>IF('Rewards (Input)'!S45="C",DEC2HEX(HEX2DEC(VLOOKUP('Rewards (Input)'!U45,'Reference Table'!$G$3:$H$317,2,FALSE))+HEX2DEC(VLOOKUP('Rewards (Input)'!T45,'Reference Table'!$J$3:$K$29,2,FALSE)),4),DEC2HEX(HEX2DEC(VLOOKUP('Rewards (Input)'!S45,'Reference Table'!$B$3:$D$6,3,FALSE))+'Rewards (Input)'!U45))</f>
        <v>#N/A</v>
      </c>
      <c r="V46" s="35" t="str">
        <f>IF('Rewards (Input)'!T45="C",DEC2HEX(HEX2DEC(VLOOKUP('Rewards (Input)'!V45,'Reference Table'!$G$3:$H$317,2,FALSE))+HEX2DEC(VLOOKUP('Rewards (Input)'!U45,'Reference Table'!$J$3:$K$29,2,FALSE)),4),DEC2HEX(HEX2DEC(VLOOKUP('Rewards (Input)'!T45,'Reference Table'!$B$3:$D$6,3,FALSE))+'Rewards (Input)'!V45))</f>
        <v>348F</v>
      </c>
      <c r="W46" s="35" t="e">
        <f>IF('Rewards (Input)'!U45="C",DEC2HEX(HEX2DEC(VLOOKUP('Rewards (Input)'!W45,'Reference Table'!$G$3:$H$317,2,FALSE))+HEX2DEC(VLOOKUP('Rewards (Input)'!V45,'Reference Table'!$J$3:$K$29,2,FALSE)),4),DEC2HEX(HEX2DEC(VLOOKUP('Rewards (Input)'!U45,'Reference Table'!$B$3:$D$6,3,FALSE))+'Rewards (Input)'!W45))</f>
        <v>#N/A</v>
      </c>
      <c r="X46" s="35" t="e">
        <f>IF('Rewards (Input)'!V45="C",DEC2HEX(HEX2DEC(VLOOKUP('Rewards (Input)'!X45,'Reference Table'!$G$3:$H$317,2,FALSE))+HEX2DEC(VLOOKUP('Rewards (Input)'!W45,'Reference Table'!$J$3:$K$29,2,FALSE)),4),DEC2HEX(HEX2DEC(VLOOKUP('Rewards (Input)'!V45,'Reference Table'!$B$3:$D$6,3,FALSE))+'Rewards (Input)'!X45))</f>
        <v>#N/A</v>
      </c>
      <c r="Y46" s="35" t="str">
        <f>IF('Rewards (Input)'!W45="C",DEC2HEX(HEX2DEC(VLOOKUP('Rewards (Input)'!Y45,'Reference Table'!$G$3:$H$317,2,FALSE))+HEX2DEC(VLOOKUP('Rewards (Input)'!X45,'Reference Table'!$J$3:$K$29,2,FALSE)),4),DEC2HEX(HEX2DEC(VLOOKUP('Rewards (Input)'!W45,'Reference Table'!$B$3:$D$6,3,FALSE))+'Rewards (Input)'!Y45))</f>
        <v>348F</v>
      </c>
      <c r="Z46" s="35" t="e">
        <f>IF('Rewards (Input)'!X45="C",DEC2HEX(HEX2DEC(VLOOKUP('Rewards (Input)'!Z45,'Reference Table'!$G$3:$H$317,2,FALSE))+HEX2DEC(VLOOKUP('Rewards (Input)'!Y45,'Reference Table'!$J$3:$K$29,2,FALSE)),4),DEC2HEX(HEX2DEC(VLOOKUP('Rewards (Input)'!X45,'Reference Table'!$B$3:$D$6,3,FALSE))+'Rewards (Input)'!Z45))</f>
        <v>#N/A</v>
      </c>
      <c r="AA46" s="35" t="e">
        <f>IF('Rewards (Input)'!Y45="C",DEC2HEX(HEX2DEC(VLOOKUP('Rewards (Input)'!AA45,'Reference Table'!$G$3:$H$317,2,FALSE))+HEX2DEC(VLOOKUP('Rewards (Input)'!Z45,'Reference Table'!$J$3:$K$29,2,FALSE)),4),DEC2HEX(HEX2DEC(VLOOKUP('Rewards (Input)'!Y45,'Reference Table'!$B$3:$D$6,3,FALSE))+'Rewards (Input)'!AA45))</f>
        <v>#N/A</v>
      </c>
      <c r="AB46" s="35" t="str">
        <f>IF('Rewards (Input)'!Z45="C",DEC2HEX(HEX2DEC(VLOOKUP('Rewards (Input)'!AB45,'Reference Table'!$G$3:$H$317,2,FALSE))+HEX2DEC(VLOOKUP('Rewards (Input)'!AA45,'Reference Table'!$J$3:$K$29,2,FALSE)),4),DEC2HEX(HEX2DEC(VLOOKUP('Rewards (Input)'!Z45,'Reference Table'!$B$3:$D$6,3,FALSE))+'Rewards (Input)'!AB45))</f>
        <v>348F</v>
      </c>
      <c r="AC46" s="35" t="e">
        <f>IF('Rewards (Input)'!AA45="C",DEC2HEX(HEX2DEC(VLOOKUP('Rewards (Input)'!AC45,'Reference Table'!$G$3:$H$317,2,FALSE))+HEX2DEC(VLOOKUP('Rewards (Input)'!AB45,'Reference Table'!$J$3:$K$29,2,FALSE)),4),DEC2HEX(HEX2DEC(VLOOKUP('Rewards (Input)'!AA45,'Reference Table'!$B$3:$D$6,3,FALSE))+'Rewards (Input)'!AC45))</f>
        <v>#N/A</v>
      </c>
      <c r="AD46" s="35" t="e">
        <f>IF('Rewards (Input)'!AB45="C",DEC2HEX(HEX2DEC(VLOOKUP('Rewards (Input)'!AD45,'Reference Table'!$G$3:$H$317,2,FALSE))+HEX2DEC(VLOOKUP('Rewards (Input)'!AC45,'Reference Table'!$J$3:$K$29,2,FALSE)),4),DEC2HEX(HEX2DEC(VLOOKUP('Rewards (Input)'!AB45,'Reference Table'!$B$3:$D$6,3,FALSE))+'Rewards (Input)'!AD45))</f>
        <v>#N/A</v>
      </c>
      <c r="AE46" s="35" t="str">
        <f>IF('Rewards (Input)'!AC45="C",DEC2HEX(HEX2DEC(VLOOKUP('Rewards (Input)'!AE45,'Reference Table'!$G$3:$H$317,2,FALSE))+HEX2DEC(VLOOKUP('Rewards (Input)'!AD45,'Reference Table'!$J$3:$K$29,2,FALSE)),4),DEC2HEX(HEX2DEC(VLOOKUP('Rewards (Input)'!AC45,'Reference Table'!$B$3:$D$6,3,FALSE))+'Rewards (Input)'!AE45))</f>
        <v>348F</v>
      </c>
      <c r="AF46" s="35" t="e">
        <f>IF('Rewards (Input)'!AD45="C",DEC2HEX(HEX2DEC(VLOOKUP('Rewards (Input)'!AF45,'Reference Table'!$G$3:$H$317,2,FALSE))+HEX2DEC(VLOOKUP('Rewards (Input)'!AE45,'Reference Table'!$J$3:$K$29,2,FALSE)),4),DEC2HEX(HEX2DEC(VLOOKUP('Rewards (Input)'!AD45,'Reference Table'!$B$3:$D$6,3,FALSE))+'Rewards (Input)'!AF45))</f>
        <v>#N/A</v>
      </c>
      <c r="AG46" s="35" t="e">
        <f>IF('Rewards (Input)'!AE45="C",DEC2HEX(HEX2DEC(VLOOKUP('Rewards (Input)'!AG45,'Reference Table'!$G$3:$H$317,2,FALSE))+HEX2DEC(VLOOKUP('Rewards (Input)'!AF45,'Reference Table'!$J$3:$K$29,2,FALSE)),4),DEC2HEX(HEX2DEC(VLOOKUP('Rewards (Input)'!AE45,'Reference Table'!$B$3:$D$6,3,FALSE))+'Rewards (Input)'!AG45))</f>
        <v>#N/A</v>
      </c>
      <c r="AH46" s="35" t="str">
        <f>IF('Rewards (Input)'!AF45="C",DEC2HEX(HEX2DEC(VLOOKUP('Rewards (Input)'!AH45,'Reference Table'!$G$3:$H$317,2,FALSE))+HEX2DEC(VLOOKUP('Rewards (Input)'!AG45,'Reference Table'!$J$3:$K$29,2,FALSE)),4),DEC2HEX(HEX2DEC(VLOOKUP('Rewards (Input)'!AF45,'Reference Table'!$B$3:$D$6,3,FALSE))+'Rewards (Input)'!AH45))</f>
        <v>348F</v>
      </c>
      <c r="AI46" s="35" t="e">
        <f>IF('Rewards (Input)'!AG45="C",DEC2HEX(HEX2DEC(VLOOKUP('Rewards (Input)'!AI45,'Reference Table'!$G$3:$H$317,2,FALSE))+HEX2DEC(VLOOKUP('Rewards (Input)'!AH45,'Reference Table'!$J$3:$K$29,2,FALSE)),4),DEC2HEX(HEX2DEC(VLOOKUP('Rewards (Input)'!AG45,'Reference Table'!$B$3:$D$6,3,FALSE))+'Rewards (Input)'!AI45))</f>
        <v>#N/A</v>
      </c>
      <c r="AJ46" s="35" t="e">
        <f>IF('Rewards (Input)'!AH45="C",DEC2HEX(HEX2DEC(VLOOKUP('Rewards (Input)'!AJ45,'Reference Table'!$G$3:$H$317,2,FALSE))+HEX2DEC(VLOOKUP('Rewards (Input)'!AI45,'Reference Table'!$J$3:$K$29,2,FALSE)),4),DEC2HEX(HEX2DEC(VLOOKUP('Rewards (Input)'!AH45,'Reference Table'!$B$3:$D$6,3,FALSE))+'Rewards (Input)'!AJ45))</f>
        <v>#N/A</v>
      </c>
      <c r="AK46" s="35" t="str">
        <f>IF('Rewards (Input)'!AI45="C",DEC2HEX(HEX2DEC(VLOOKUP('Rewards (Input)'!AK45,'Reference Table'!$G$3:$H$317,2,FALSE))+HEX2DEC(VLOOKUP('Rewards (Input)'!AJ45,'Reference Table'!$J$3:$K$29,2,FALSE)),4),DEC2HEX(HEX2DEC(VLOOKUP('Rewards (Input)'!AI45,'Reference Table'!$B$3:$D$6,3,FALSE))+'Rewards (Input)'!AK45))</f>
        <v>348F</v>
      </c>
      <c r="AL46" s="35" t="e">
        <f>IF('Rewards (Input)'!AJ45="C",DEC2HEX(HEX2DEC(VLOOKUP('Rewards (Input)'!AL45,'Reference Table'!$G$3:$H$317,2,FALSE))+HEX2DEC(VLOOKUP('Rewards (Input)'!AK45,'Reference Table'!$J$3:$K$29,2,FALSE)),4),DEC2HEX(HEX2DEC(VLOOKUP('Rewards (Input)'!AJ45,'Reference Table'!$B$3:$D$6,3,FALSE))+'Rewards (Input)'!AL45))</f>
        <v>#N/A</v>
      </c>
      <c r="AM46" s="35" t="e">
        <f>IF('Rewards (Input)'!AK45="C",DEC2HEX(HEX2DEC(VLOOKUP('Rewards (Input)'!AM45,'Reference Table'!$G$3:$H$317,2,FALSE))+HEX2DEC(VLOOKUP('Rewards (Input)'!AL45,'Reference Table'!$J$3:$K$29,2,FALSE)),4),DEC2HEX(HEX2DEC(VLOOKUP('Rewards (Input)'!AK45,'Reference Table'!$B$3:$D$6,3,FALSE))+'Rewards (Input)'!AM45))</f>
        <v>#N/A</v>
      </c>
      <c r="AN46" s="35" t="str">
        <f>IF('Rewards (Input)'!AL45="C",DEC2HEX(HEX2DEC(VLOOKUP('Rewards (Input)'!AN45,'Reference Table'!$G$3:$H$317,2,FALSE))+HEX2DEC(VLOOKUP('Rewards (Input)'!AM45,'Reference Table'!$J$3:$K$29,2,FALSE)),4),DEC2HEX(HEX2DEC(VLOOKUP('Rewards (Input)'!AL45,'Reference Table'!$B$3:$D$6,3,FALSE))+'Rewards (Input)'!AN45))</f>
        <v>348F</v>
      </c>
      <c r="AO46" s="35" t="e">
        <f>IF('Rewards (Input)'!AM45="C",DEC2HEX(HEX2DEC(VLOOKUP('Rewards (Input)'!AO45,'Reference Table'!$G$3:$H$317,2,FALSE))+HEX2DEC(VLOOKUP('Rewards (Input)'!AN45,'Reference Table'!$J$3:$K$29,2,FALSE)),4),DEC2HEX(HEX2DEC(VLOOKUP('Rewards (Input)'!AM45,'Reference Table'!$B$3:$D$6,3,FALSE))+'Rewards (Input)'!AO45))</f>
        <v>#N/A</v>
      </c>
      <c r="AP46" s="35" t="e">
        <f>IF('Rewards (Input)'!AN45="C",DEC2HEX(HEX2DEC(VLOOKUP('Rewards (Input)'!AP45,'Reference Table'!$G$3:$H$317,2,FALSE))+HEX2DEC(VLOOKUP('Rewards (Input)'!AO45,'Reference Table'!$J$3:$K$29,2,FALSE)),4),DEC2HEX(HEX2DEC(VLOOKUP('Rewards (Input)'!AN45,'Reference Table'!$B$3:$D$6,3,FALSE))+'Rewards (Input)'!AP45))</f>
        <v>#N/A</v>
      </c>
      <c r="AQ46" s="35" t="str">
        <f>IF('Rewards (Input)'!AO45="C",DEC2HEX(HEX2DEC(VLOOKUP('Rewards (Input)'!AQ45,'Reference Table'!$G$3:$H$317,2,FALSE))+HEX2DEC(VLOOKUP('Rewards (Input)'!AP45,'Reference Table'!$J$3:$K$29,2,FALSE)),4),DEC2HEX(HEX2DEC(VLOOKUP('Rewards (Input)'!AO45,'Reference Table'!$B$3:$D$6,3,FALSE))+'Rewards (Input)'!AQ45))</f>
        <v>348F</v>
      </c>
      <c r="AR46" s="28" t="e">
        <f>IF('Rewards (Input)'!AP45="C",DEC2HEX(HEX2DEC(VLOOKUP('Rewards (Input)'!AR45,'Reference Table'!$G$3:$H$317,2,FALSE))+HEX2DEC(VLOOKUP('Rewards (Input)'!AQ45,'Reference Table'!$J$3:$K$29,2,FALSE)),4),DEC2HEX(HEX2DEC(VLOOKUP('Rewards (Input)'!AP45,'Reference Table'!$B$3:$D$6,3,FALSE))+'Rewards (Input)'!AR45))</f>
        <v>#N/A</v>
      </c>
      <c r="AS46" s="46" t="e">
        <f>IF('Rewards (Input)'!AQ45="C",DEC2HEX(HEX2DEC(VLOOKUP('Rewards (Input)'!AS45,'Reference Table'!$G$3:$H$317,2,FALSE))+HEX2DEC(VLOOKUP('Rewards (Input)'!AR45,'Reference Table'!$J$3:$K$29,2,FALSE)),4),DEC2HEX(HEX2DEC(VLOOKUP('Rewards (Input)'!AQ45,'Reference Table'!$B$3:$D$6,3,FALSE))+'Rewards (Input)'!AS45))</f>
        <v>#N/A</v>
      </c>
      <c r="AT46" s="24"/>
      <c r="AU46" s="35" t="str">
        <f>IF('Rewards (Input)'!AS45="C",DEC2HEX(HEX2DEC(VLOOKUP('Rewards (Input)'!AU45,'Reference Table'!$G$3:$H$317,2,FALSE))+HEX2DEC(VLOOKUP('Rewards (Input)'!AT45,'Reference Table'!$J$3:$K$29,2,FALSE)),4),DEC2HEX(HEX2DEC(VLOOKUP('Rewards (Input)'!AS45,'Reference Table'!$B$3:$D$6,3,FALSE))+'Rewards (Input)'!AU45))</f>
        <v>40C8</v>
      </c>
      <c r="AV46" s="28" t="e">
        <f>IF('Rewards (Input)'!AT45="C",DEC2HEX(HEX2DEC(VLOOKUP('Rewards (Input)'!AV45,'Reference Table'!$G$3:$H$317,2,FALSE))+HEX2DEC(VLOOKUP('Rewards (Input)'!AU45,'Reference Table'!$J$3:$K$29,2,FALSE)),4),DEC2HEX(HEX2DEC(VLOOKUP('Rewards (Input)'!AT45,'Reference Table'!$B$3:$D$6,3,FALSE))+'Rewards (Input)'!AV45))</f>
        <v>#N/A</v>
      </c>
      <c r="AW46" s="35" t="e">
        <f>IF('Rewards (Input)'!AU45="C",DEC2HEX(HEX2DEC(VLOOKUP('Rewards (Input)'!AW45,'Reference Table'!$G$3:$H$317,2,FALSE))+HEX2DEC(VLOOKUP('Rewards (Input)'!AV45,'Reference Table'!$J$3:$K$29,2,FALSE)),4),DEC2HEX(HEX2DEC(VLOOKUP('Rewards (Input)'!AU45,'Reference Table'!$B$3:$D$6,3,FALSE))+'Rewards (Input)'!AW45))</f>
        <v>#N/A</v>
      </c>
      <c r="AX46" s="35" t="str">
        <f>IF('Rewards (Input)'!AV45="C",DEC2HEX(HEX2DEC(VLOOKUP('Rewards (Input)'!AX45,'Reference Table'!$G$3:$H$317,2,FALSE))+HEX2DEC(VLOOKUP('Rewards (Input)'!AW45,'Reference Table'!$J$3:$K$29,2,FALSE)),4),DEC2HEX(HEX2DEC(VLOOKUP('Rewards (Input)'!AV45,'Reference Table'!$B$3:$D$6,3,FALSE))+'Rewards (Input)'!AX45))</f>
        <v>8050</v>
      </c>
      <c r="AY46" s="35" t="e">
        <f>IF('Rewards (Input)'!AW45="C",DEC2HEX(HEX2DEC(VLOOKUP('Rewards (Input)'!AY45,'Reference Table'!$G$3:$H$317,2,FALSE))+HEX2DEC(VLOOKUP('Rewards (Input)'!AX45,'Reference Table'!$J$3:$K$29,2,FALSE)),4),DEC2HEX(HEX2DEC(VLOOKUP('Rewards (Input)'!AW45,'Reference Table'!$B$3:$D$6,3,FALSE))+'Rewards (Input)'!AY45))</f>
        <v>#N/A</v>
      </c>
      <c r="AZ46" s="35" t="e">
        <f>IF('Rewards (Input)'!AX45="C",DEC2HEX(HEX2DEC(VLOOKUP('Rewards (Input)'!AZ45,'Reference Table'!$G$3:$H$317,2,FALSE))+HEX2DEC(VLOOKUP('Rewards (Input)'!AY45,'Reference Table'!$J$3:$K$29,2,FALSE)),4),DEC2HEX(HEX2DEC(VLOOKUP('Rewards (Input)'!AX45,'Reference Table'!$B$3:$D$6,3,FALSE))+'Rewards (Input)'!AZ45))</f>
        <v>#N/A</v>
      </c>
      <c r="BA46" s="35" t="str">
        <f>IF('Rewards (Input)'!AY45="C",DEC2HEX(HEX2DEC(VLOOKUP('Rewards (Input)'!BA45,'Reference Table'!$G$3:$H$317,2,FALSE))+HEX2DEC(VLOOKUP('Rewards (Input)'!AZ45,'Reference Table'!$J$3:$K$29,2,FALSE)),4),DEC2HEX(HEX2DEC(VLOOKUP('Rewards (Input)'!AY45,'Reference Table'!$B$3:$D$6,3,FALSE))+'Rewards (Input)'!BA45))</f>
        <v>40C8</v>
      </c>
      <c r="BB46" s="35" t="e">
        <f>IF('Rewards (Input)'!AZ45="C",DEC2HEX(HEX2DEC(VLOOKUP('Rewards (Input)'!BB45,'Reference Table'!$G$3:$H$317,2,FALSE))+HEX2DEC(VLOOKUP('Rewards (Input)'!BA45,'Reference Table'!$J$3:$K$29,2,FALSE)),4),DEC2HEX(HEX2DEC(VLOOKUP('Rewards (Input)'!AZ45,'Reference Table'!$B$3:$D$6,3,FALSE))+'Rewards (Input)'!BB45))</f>
        <v>#N/A</v>
      </c>
      <c r="BC46" s="35" t="e">
        <f>IF('Rewards (Input)'!BA45="C",DEC2HEX(HEX2DEC(VLOOKUP('Rewards (Input)'!BC45,'Reference Table'!$G$3:$H$317,2,FALSE))+HEX2DEC(VLOOKUP('Rewards (Input)'!BB45,'Reference Table'!$J$3:$K$29,2,FALSE)),4),DEC2HEX(HEX2DEC(VLOOKUP('Rewards (Input)'!BA45,'Reference Table'!$B$3:$D$6,3,FALSE))+'Rewards (Input)'!BC45))</f>
        <v>#N/A</v>
      </c>
      <c r="BD46" s="35" t="str">
        <f>IF('Rewards (Input)'!BB45="C",DEC2HEX(HEX2DEC(VLOOKUP('Rewards (Input)'!BD45,'Reference Table'!$G$3:$H$317,2,FALSE))+HEX2DEC(VLOOKUP('Rewards (Input)'!BC45,'Reference Table'!$J$3:$K$29,2,FALSE)),4),DEC2HEX(HEX2DEC(VLOOKUP('Rewards (Input)'!BB45,'Reference Table'!$B$3:$D$6,3,FALSE))+'Rewards (Input)'!BD45))</f>
        <v>8064</v>
      </c>
      <c r="BE46" s="35" t="e">
        <f>IF('Rewards (Input)'!BC45="C",DEC2HEX(HEX2DEC(VLOOKUP('Rewards (Input)'!BE45,'Reference Table'!$G$3:$H$317,2,FALSE))+HEX2DEC(VLOOKUP('Rewards (Input)'!BD45,'Reference Table'!$J$3:$K$29,2,FALSE)),4),DEC2HEX(HEX2DEC(VLOOKUP('Rewards (Input)'!BC45,'Reference Table'!$B$3:$D$6,3,FALSE))+'Rewards (Input)'!BE45))</f>
        <v>#N/A</v>
      </c>
      <c r="BF46" s="35" t="e">
        <f>IF('Rewards (Input)'!BD45="C",DEC2HEX(HEX2DEC(VLOOKUP('Rewards (Input)'!BF45,'Reference Table'!$G$3:$H$317,2,FALSE))+HEX2DEC(VLOOKUP('Rewards (Input)'!BE45,'Reference Table'!$J$3:$K$29,2,FALSE)),4),DEC2HEX(HEX2DEC(VLOOKUP('Rewards (Input)'!BD45,'Reference Table'!$B$3:$D$6,3,FALSE))+'Rewards (Input)'!BF45))</f>
        <v>#N/A</v>
      </c>
      <c r="BG46" s="35" t="str">
        <f>IF('Rewards (Input)'!BE45="C",DEC2HEX(HEX2DEC(VLOOKUP('Rewards (Input)'!BG45,'Reference Table'!$G$3:$H$317,2,FALSE))+HEX2DEC(VLOOKUP('Rewards (Input)'!BF45,'Reference Table'!$J$3:$K$29,2,FALSE)),4),DEC2HEX(HEX2DEC(VLOOKUP('Rewards (Input)'!BE45,'Reference Table'!$B$3:$D$6,3,FALSE))+'Rewards (Input)'!BG45))</f>
        <v>348F</v>
      </c>
      <c r="BH46" s="35" t="e">
        <f>IF('Rewards (Input)'!BF45="C",DEC2HEX(HEX2DEC(VLOOKUP('Rewards (Input)'!BH45,'Reference Table'!$G$3:$H$317,2,FALSE))+HEX2DEC(VLOOKUP('Rewards (Input)'!BG45,'Reference Table'!$J$3:$K$29,2,FALSE)),4),DEC2HEX(HEX2DEC(VLOOKUP('Rewards (Input)'!BF45,'Reference Table'!$B$3:$D$6,3,FALSE))+'Rewards (Input)'!BH45))</f>
        <v>#N/A</v>
      </c>
      <c r="BI46" s="35" t="e">
        <f>IF('Rewards (Input)'!BG45="C",DEC2HEX(HEX2DEC(VLOOKUP('Rewards (Input)'!BI45,'Reference Table'!$G$3:$H$317,2,FALSE))+HEX2DEC(VLOOKUP('Rewards (Input)'!BH45,'Reference Table'!$J$3:$K$29,2,FALSE)),4),DEC2HEX(HEX2DEC(VLOOKUP('Rewards (Input)'!BG45,'Reference Table'!$B$3:$D$6,3,FALSE))+'Rewards (Input)'!BI45))</f>
        <v>#N/A</v>
      </c>
      <c r="BJ46" s="35" t="str">
        <f>IF('Rewards (Input)'!BH45="C",DEC2HEX(HEX2DEC(VLOOKUP('Rewards (Input)'!BJ45,'Reference Table'!$G$3:$H$317,2,FALSE))+HEX2DEC(VLOOKUP('Rewards (Input)'!BI45,'Reference Table'!$J$3:$K$29,2,FALSE)),4),DEC2HEX(HEX2DEC(VLOOKUP('Rewards (Input)'!BH45,'Reference Table'!$B$3:$D$6,3,FALSE))+'Rewards (Input)'!BJ45))</f>
        <v>8078</v>
      </c>
      <c r="BK46" s="35" t="e">
        <f>IF('Rewards (Input)'!BI45="C",DEC2HEX(HEX2DEC(VLOOKUP('Rewards (Input)'!BK45,'Reference Table'!$G$3:$H$317,2,FALSE))+HEX2DEC(VLOOKUP('Rewards (Input)'!BJ45,'Reference Table'!$J$3:$K$29,2,FALSE)),4),DEC2HEX(HEX2DEC(VLOOKUP('Rewards (Input)'!BI45,'Reference Table'!$B$3:$D$6,3,FALSE))+'Rewards (Input)'!BK45))</f>
        <v>#N/A</v>
      </c>
      <c r="BL46" s="35" t="e">
        <f>IF('Rewards (Input)'!BJ45="C",DEC2HEX(HEX2DEC(VLOOKUP('Rewards (Input)'!BL45,'Reference Table'!$G$3:$H$317,2,FALSE))+HEX2DEC(VLOOKUP('Rewards (Input)'!BK45,'Reference Table'!$J$3:$K$29,2,FALSE)),4),DEC2HEX(HEX2DEC(VLOOKUP('Rewards (Input)'!BJ45,'Reference Table'!$B$3:$D$6,3,FALSE))+'Rewards (Input)'!BL45))</f>
        <v>#N/A</v>
      </c>
      <c r="BM46" s="35" t="str">
        <f>IF('Rewards (Input)'!BK45="C",DEC2HEX(HEX2DEC(VLOOKUP('Rewards (Input)'!BM45,'Reference Table'!$G$3:$H$317,2,FALSE))+HEX2DEC(VLOOKUP('Rewards (Input)'!BL45,'Reference Table'!$J$3:$K$29,2,FALSE)),4),DEC2HEX(HEX2DEC(VLOOKUP('Rewards (Input)'!BK45,'Reference Table'!$B$3:$D$6,3,FALSE))+'Rewards (Input)'!BM45))</f>
        <v>348F</v>
      </c>
      <c r="BN46" s="35" t="e">
        <f>IF('Rewards (Input)'!BL45="C",DEC2HEX(HEX2DEC(VLOOKUP('Rewards (Input)'!BN45,'Reference Table'!$G$3:$H$317,2,FALSE))+HEX2DEC(VLOOKUP('Rewards (Input)'!BM45,'Reference Table'!$J$3:$K$29,2,FALSE)),4),DEC2HEX(HEX2DEC(VLOOKUP('Rewards (Input)'!BL45,'Reference Table'!$B$3:$D$6,3,FALSE))+'Rewards (Input)'!BN45))</f>
        <v>#N/A</v>
      </c>
      <c r="BO46" s="35" t="e">
        <f>IF('Rewards (Input)'!BM45="C",DEC2HEX(HEX2DEC(VLOOKUP('Rewards (Input)'!BO45,'Reference Table'!$G$3:$H$317,2,FALSE))+HEX2DEC(VLOOKUP('Rewards (Input)'!BN45,'Reference Table'!$J$3:$K$29,2,FALSE)),4),DEC2HEX(HEX2DEC(VLOOKUP('Rewards (Input)'!BM45,'Reference Table'!$B$3:$D$6,3,FALSE))+'Rewards (Input)'!BO45))</f>
        <v>#N/A</v>
      </c>
      <c r="BP46" s="35" t="str">
        <f>IF('Rewards (Input)'!BN45="C",DEC2HEX(HEX2DEC(VLOOKUP('Rewards (Input)'!BP45,'Reference Table'!$G$3:$H$317,2,FALSE))+HEX2DEC(VLOOKUP('Rewards (Input)'!BO45,'Reference Table'!$J$3:$K$29,2,FALSE)),4),DEC2HEX(HEX2DEC(VLOOKUP('Rewards (Input)'!BN45,'Reference Table'!$B$3:$D$6,3,FALSE))+'Rewards (Input)'!BP45))</f>
        <v>8096</v>
      </c>
      <c r="BQ46" s="35" t="e">
        <f>IF('Rewards (Input)'!BO45="C",DEC2HEX(HEX2DEC(VLOOKUP('Rewards (Input)'!BQ45,'Reference Table'!$G$3:$H$317,2,FALSE))+HEX2DEC(VLOOKUP('Rewards (Input)'!BP45,'Reference Table'!$J$3:$K$29,2,FALSE)),4),DEC2HEX(HEX2DEC(VLOOKUP('Rewards (Input)'!BO45,'Reference Table'!$B$3:$D$6,3,FALSE))+'Rewards (Input)'!BQ45))</f>
        <v>#N/A</v>
      </c>
      <c r="BR46" s="35" t="e">
        <f>IF('Rewards (Input)'!BP45="C",DEC2HEX(HEX2DEC(VLOOKUP('Rewards (Input)'!BR45,'Reference Table'!$G$3:$H$317,2,FALSE))+HEX2DEC(VLOOKUP('Rewards (Input)'!BQ45,'Reference Table'!$J$3:$K$29,2,FALSE)),4),DEC2HEX(HEX2DEC(VLOOKUP('Rewards (Input)'!BP45,'Reference Table'!$B$3:$D$6,3,FALSE))+'Rewards (Input)'!BR45))</f>
        <v>#N/A</v>
      </c>
      <c r="BS46" s="35" t="str">
        <f>IF('Rewards (Input)'!BQ45="C",DEC2HEX(HEX2DEC(VLOOKUP('Rewards (Input)'!BS45,'Reference Table'!$G$3:$H$317,2,FALSE))+HEX2DEC(VLOOKUP('Rewards (Input)'!BR45,'Reference Table'!$J$3:$K$29,2,FALSE)),4),DEC2HEX(HEX2DEC(VLOOKUP('Rewards (Input)'!BQ45,'Reference Table'!$B$3:$D$6,3,FALSE))+'Rewards (Input)'!BS45))</f>
        <v>348F</v>
      </c>
      <c r="BT46" s="35" t="e">
        <f>IF('Rewards (Input)'!BR45="C",DEC2HEX(HEX2DEC(VLOOKUP('Rewards (Input)'!BT45,'Reference Table'!$G$3:$H$317,2,FALSE))+HEX2DEC(VLOOKUP('Rewards (Input)'!BS45,'Reference Table'!$J$3:$K$29,2,FALSE)),4),DEC2HEX(HEX2DEC(VLOOKUP('Rewards (Input)'!BR45,'Reference Table'!$B$3:$D$6,3,FALSE))+'Rewards (Input)'!BT45))</f>
        <v>#N/A</v>
      </c>
      <c r="BU46" s="35" t="e">
        <f>IF('Rewards (Input)'!BS45="C",DEC2HEX(HEX2DEC(VLOOKUP('Rewards (Input)'!BU45,'Reference Table'!$G$3:$H$317,2,FALSE))+HEX2DEC(VLOOKUP('Rewards (Input)'!BT45,'Reference Table'!$J$3:$K$29,2,FALSE)),4),DEC2HEX(HEX2DEC(VLOOKUP('Rewards (Input)'!BS45,'Reference Table'!$B$3:$D$6,3,FALSE))+'Rewards (Input)'!BU45))</f>
        <v>#N/A</v>
      </c>
      <c r="BV46" s="35" t="str">
        <f>IF('Rewards (Input)'!BT45="C",DEC2HEX(HEX2DEC(VLOOKUP('Rewards (Input)'!BV45,'Reference Table'!$G$3:$H$317,2,FALSE))+HEX2DEC(VLOOKUP('Rewards (Input)'!BU45,'Reference Table'!$J$3:$K$29,2,FALSE)),4),DEC2HEX(HEX2DEC(VLOOKUP('Rewards (Input)'!BT45,'Reference Table'!$B$3:$D$6,3,FALSE))+'Rewards (Input)'!BV45))</f>
        <v>8000</v>
      </c>
      <c r="BW46" s="35" t="e">
        <f>IF('Rewards (Input)'!BU45="C",DEC2HEX(HEX2DEC(VLOOKUP('Rewards (Input)'!BW45,'Reference Table'!$G$3:$H$317,2,FALSE))+HEX2DEC(VLOOKUP('Rewards (Input)'!BV45,'Reference Table'!$J$3:$K$29,2,FALSE)),4),DEC2HEX(HEX2DEC(VLOOKUP('Rewards (Input)'!BU45,'Reference Table'!$B$3:$D$6,3,FALSE))+'Rewards (Input)'!BW45))</f>
        <v>#N/A</v>
      </c>
      <c r="BX46" s="35" t="e">
        <f>IF('Rewards (Input)'!BV45="C",DEC2HEX(HEX2DEC(VLOOKUP('Rewards (Input)'!BX45,'Reference Table'!$G$3:$H$317,2,FALSE))+HEX2DEC(VLOOKUP('Rewards (Input)'!BW45,'Reference Table'!$J$3:$K$29,2,FALSE)),4),DEC2HEX(HEX2DEC(VLOOKUP('Rewards (Input)'!BV45,'Reference Table'!$B$3:$D$6,3,FALSE))+'Rewards (Input)'!BX45))</f>
        <v>#N/A</v>
      </c>
      <c r="BY46" s="35" t="str">
        <f>IF('Rewards (Input)'!BW45="C",DEC2HEX(HEX2DEC(VLOOKUP('Rewards (Input)'!BY45,'Reference Table'!$G$3:$H$317,2,FALSE))+HEX2DEC(VLOOKUP('Rewards (Input)'!BX45,'Reference Table'!$J$3:$K$29,2,FALSE)),4),DEC2HEX(HEX2DEC(VLOOKUP('Rewards (Input)'!BW45,'Reference Table'!$B$3:$D$6,3,FALSE))+'Rewards (Input)'!BY45))</f>
        <v>348F</v>
      </c>
      <c r="BZ46" s="35" t="e">
        <f>IF('Rewards (Input)'!BX45="C",DEC2HEX(HEX2DEC(VLOOKUP('Rewards (Input)'!BZ45,'Reference Table'!$G$3:$H$317,2,FALSE))+HEX2DEC(VLOOKUP('Rewards (Input)'!BY45,'Reference Table'!$J$3:$K$29,2,FALSE)),4),DEC2HEX(HEX2DEC(VLOOKUP('Rewards (Input)'!BX45,'Reference Table'!$B$3:$D$6,3,FALSE))+'Rewards (Input)'!BZ45))</f>
        <v>#N/A</v>
      </c>
      <c r="CA46" s="35" t="e">
        <f>IF('Rewards (Input)'!BY45="C",DEC2HEX(HEX2DEC(VLOOKUP('Rewards (Input)'!CA45,'Reference Table'!$G$3:$H$317,2,FALSE))+HEX2DEC(VLOOKUP('Rewards (Input)'!BZ45,'Reference Table'!$J$3:$K$29,2,FALSE)),4),DEC2HEX(HEX2DEC(VLOOKUP('Rewards (Input)'!BY45,'Reference Table'!$B$3:$D$6,3,FALSE))+'Rewards (Input)'!CA45))</f>
        <v>#N/A</v>
      </c>
      <c r="CB46" s="35" t="str">
        <f>IF('Rewards (Input)'!BZ45="C",DEC2HEX(HEX2DEC(VLOOKUP('Rewards (Input)'!CB45,'Reference Table'!$G$3:$H$317,2,FALSE))+HEX2DEC(VLOOKUP('Rewards (Input)'!CA45,'Reference Table'!$J$3:$K$29,2,FALSE)),4),DEC2HEX(HEX2DEC(VLOOKUP('Rewards (Input)'!BZ45,'Reference Table'!$B$3:$D$6,3,FALSE))+'Rewards (Input)'!CB45))</f>
        <v>348F</v>
      </c>
      <c r="CC46" s="35" t="e">
        <f>IF('Rewards (Input)'!CA45="C",DEC2HEX(HEX2DEC(VLOOKUP('Rewards (Input)'!CC45,'Reference Table'!$G$3:$H$317,2,FALSE))+HEX2DEC(VLOOKUP('Rewards (Input)'!CB45,'Reference Table'!$J$3:$K$29,2,FALSE)),4),DEC2HEX(HEX2DEC(VLOOKUP('Rewards (Input)'!CA45,'Reference Table'!$B$3:$D$6,3,FALSE))+'Rewards (Input)'!CC45))</f>
        <v>#N/A</v>
      </c>
      <c r="CD46" s="35" t="e">
        <f>IF('Rewards (Input)'!CB45="C",DEC2HEX(HEX2DEC(VLOOKUP('Rewards (Input)'!CD45,'Reference Table'!$G$3:$H$317,2,FALSE))+HEX2DEC(VLOOKUP('Rewards (Input)'!CC45,'Reference Table'!$J$3:$K$29,2,FALSE)),4),DEC2HEX(HEX2DEC(VLOOKUP('Rewards (Input)'!CB45,'Reference Table'!$B$3:$D$6,3,FALSE))+'Rewards (Input)'!CD45))</f>
        <v>#N/A</v>
      </c>
      <c r="CE46" s="35" t="str">
        <f>IF('Rewards (Input)'!CC45="C",DEC2HEX(HEX2DEC(VLOOKUP('Rewards (Input)'!CE45,'Reference Table'!$G$3:$H$317,2,FALSE))+HEX2DEC(VLOOKUP('Rewards (Input)'!CD45,'Reference Table'!$J$3:$K$29,2,FALSE)),4),DEC2HEX(HEX2DEC(VLOOKUP('Rewards (Input)'!CC45,'Reference Table'!$B$3:$D$6,3,FALSE))+'Rewards (Input)'!CE45))</f>
        <v>348F</v>
      </c>
      <c r="CF46" s="35" t="e">
        <f>IF('Rewards (Input)'!CD45="C",DEC2HEX(HEX2DEC(VLOOKUP('Rewards (Input)'!CF45,'Reference Table'!$G$3:$H$317,2,FALSE))+HEX2DEC(VLOOKUP('Rewards (Input)'!CE45,'Reference Table'!$J$3:$K$29,2,FALSE)),4),DEC2HEX(HEX2DEC(VLOOKUP('Rewards (Input)'!CD45,'Reference Table'!$B$3:$D$6,3,FALSE))+'Rewards (Input)'!CF45))</f>
        <v>#N/A</v>
      </c>
      <c r="CG46" s="35" t="e">
        <f>IF('Rewards (Input)'!CE45="C",DEC2HEX(HEX2DEC(VLOOKUP('Rewards (Input)'!CG45,'Reference Table'!$G$3:$H$317,2,FALSE))+HEX2DEC(VLOOKUP('Rewards (Input)'!CF45,'Reference Table'!$J$3:$K$29,2,FALSE)),4),DEC2HEX(HEX2DEC(VLOOKUP('Rewards (Input)'!CE45,'Reference Table'!$B$3:$D$6,3,FALSE))+'Rewards (Input)'!CG45))</f>
        <v>#N/A</v>
      </c>
      <c r="CH46" s="35" t="str">
        <f>IF('Rewards (Input)'!CF45="C",DEC2HEX(HEX2DEC(VLOOKUP('Rewards (Input)'!CH45,'Reference Table'!$G$3:$H$317,2,FALSE))+HEX2DEC(VLOOKUP('Rewards (Input)'!CG45,'Reference Table'!$J$3:$K$29,2,FALSE)),4),DEC2HEX(HEX2DEC(VLOOKUP('Rewards (Input)'!CF45,'Reference Table'!$B$3:$D$6,3,FALSE))+'Rewards (Input)'!CH45))</f>
        <v>348F</v>
      </c>
      <c r="CI46" s="28"/>
    </row>
    <row r="47" spans="1:87">
      <c r="A47" s="25" t="str">
        <f t="shared" si="0"/>
        <v>2A</v>
      </c>
      <c r="B47" s="25" t="s">
        <v>83</v>
      </c>
      <c r="C47" s="37" t="str">
        <f t="shared" si="1"/>
        <v>169D8</v>
      </c>
      <c r="D47" s="35" t="str">
        <f>IF('Rewards (Input)'!B46="C",DEC2HEX(HEX2DEC(VLOOKUP('Rewards (Input)'!D46,'Reference Table'!$G$3:$H$317,2,FALSE))+HEX2DEC(VLOOKUP('Rewards (Input)'!C46,'Reference Table'!$J$3:$K$29,2,FALSE)),4),DEC2HEX(HEX2DEC(VLOOKUP('Rewards (Input)'!B46,'Reference Table'!$B$3:$D$6,3,FALSE))+'Rewards (Input)'!D46))</f>
        <v>40C8</v>
      </c>
      <c r="E47" s="35" t="e">
        <f>IF('Rewards (Input)'!C46="C",DEC2HEX(HEX2DEC(VLOOKUP('Rewards (Input)'!E46,'Reference Table'!$G$3:$H$317,2,FALSE))+HEX2DEC(VLOOKUP('Rewards (Input)'!D46,'Reference Table'!$J$3:$K$29,2,FALSE)),4),DEC2HEX(HEX2DEC(VLOOKUP('Rewards (Input)'!C46,'Reference Table'!$B$3:$D$6,3,FALSE))+'Rewards (Input)'!E46))</f>
        <v>#N/A</v>
      </c>
      <c r="F47" s="35" t="e">
        <f>IF('Rewards (Input)'!D46="C",DEC2HEX(HEX2DEC(VLOOKUP('Rewards (Input)'!F46,'Reference Table'!$G$3:$H$317,2,FALSE))+HEX2DEC(VLOOKUP('Rewards (Input)'!E46,'Reference Table'!$J$3:$K$29,2,FALSE)),4),DEC2HEX(HEX2DEC(VLOOKUP('Rewards (Input)'!D46,'Reference Table'!$B$3:$D$6,3,FALSE))+'Rewards (Input)'!F46))</f>
        <v>#N/A</v>
      </c>
      <c r="G47" s="35" t="str">
        <f>IF('Rewards (Input)'!E46="C",DEC2HEX(HEX2DEC(VLOOKUP('Rewards (Input)'!G46,'Reference Table'!$G$3:$H$317,2,FALSE))+HEX2DEC(VLOOKUP('Rewards (Input)'!F46,'Reference Table'!$J$3:$K$29,2,FALSE)),4),DEC2HEX(HEX2DEC(VLOOKUP('Rewards (Input)'!E46,'Reference Table'!$B$3:$D$6,3,FALSE))+'Rewards (Input)'!G46))</f>
        <v>40C8</v>
      </c>
      <c r="H47" s="35" t="e">
        <f>IF('Rewards (Input)'!F46="C",DEC2HEX(HEX2DEC(VLOOKUP('Rewards (Input)'!H46,'Reference Table'!$G$3:$H$317,2,FALSE))+HEX2DEC(VLOOKUP('Rewards (Input)'!G46,'Reference Table'!$J$3:$K$29,2,FALSE)),4),DEC2HEX(HEX2DEC(VLOOKUP('Rewards (Input)'!F46,'Reference Table'!$B$3:$D$6,3,FALSE))+'Rewards (Input)'!H46))</f>
        <v>#N/A</v>
      </c>
      <c r="I47" s="35" t="e">
        <f>IF('Rewards (Input)'!G46="C",DEC2HEX(HEX2DEC(VLOOKUP('Rewards (Input)'!I46,'Reference Table'!$G$3:$H$317,2,FALSE))+HEX2DEC(VLOOKUP('Rewards (Input)'!H46,'Reference Table'!$J$3:$K$29,2,FALSE)),4),DEC2HEX(HEX2DEC(VLOOKUP('Rewards (Input)'!G46,'Reference Table'!$B$3:$D$6,3,FALSE))+'Rewards (Input)'!I46))</f>
        <v>#N/A</v>
      </c>
      <c r="J47" s="35" t="str">
        <f>IF('Rewards (Input)'!H46="C",DEC2HEX(HEX2DEC(VLOOKUP('Rewards (Input)'!J46,'Reference Table'!$G$3:$H$317,2,FALSE))+HEX2DEC(VLOOKUP('Rewards (Input)'!I46,'Reference Table'!$J$3:$K$29,2,FALSE)),4),DEC2HEX(HEX2DEC(VLOOKUP('Rewards (Input)'!H46,'Reference Table'!$B$3:$D$6,3,FALSE))+'Rewards (Input)'!J46))</f>
        <v>40C8</v>
      </c>
      <c r="K47" s="35" t="e">
        <f>IF('Rewards (Input)'!I46="C",DEC2HEX(HEX2DEC(VLOOKUP('Rewards (Input)'!K46,'Reference Table'!$G$3:$H$317,2,FALSE))+HEX2DEC(VLOOKUP('Rewards (Input)'!J46,'Reference Table'!$J$3:$K$29,2,FALSE)),4),DEC2HEX(HEX2DEC(VLOOKUP('Rewards (Input)'!I46,'Reference Table'!$B$3:$D$6,3,FALSE))+'Rewards (Input)'!K46))</f>
        <v>#N/A</v>
      </c>
      <c r="L47" s="35" t="e">
        <f>IF('Rewards (Input)'!J46="C",DEC2HEX(HEX2DEC(VLOOKUP('Rewards (Input)'!L46,'Reference Table'!$G$3:$H$317,2,FALSE))+HEX2DEC(VLOOKUP('Rewards (Input)'!K46,'Reference Table'!$J$3:$K$29,2,FALSE)),4),DEC2HEX(HEX2DEC(VLOOKUP('Rewards (Input)'!J46,'Reference Table'!$B$3:$D$6,3,FALSE))+'Rewards (Input)'!L46))</f>
        <v>#N/A</v>
      </c>
      <c r="M47" s="35" t="str">
        <f>IF('Rewards (Input)'!K46="C",DEC2HEX(HEX2DEC(VLOOKUP('Rewards (Input)'!M46,'Reference Table'!$G$3:$H$317,2,FALSE))+HEX2DEC(VLOOKUP('Rewards (Input)'!L46,'Reference Table'!$J$3:$K$29,2,FALSE)),4),DEC2HEX(HEX2DEC(VLOOKUP('Rewards (Input)'!K46,'Reference Table'!$B$3:$D$6,3,FALSE))+'Rewards (Input)'!M46))</f>
        <v>40C8</v>
      </c>
      <c r="N47" s="35" t="e">
        <f>IF('Rewards (Input)'!L46="C",DEC2HEX(HEX2DEC(VLOOKUP('Rewards (Input)'!N46,'Reference Table'!$G$3:$H$317,2,FALSE))+HEX2DEC(VLOOKUP('Rewards (Input)'!M46,'Reference Table'!$J$3:$K$29,2,FALSE)),4),DEC2HEX(HEX2DEC(VLOOKUP('Rewards (Input)'!L46,'Reference Table'!$B$3:$D$6,3,FALSE))+'Rewards (Input)'!N46))</f>
        <v>#N/A</v>
      </c>
      <c r="O47" s="35" t="e">
        <f>IF('Rewards (Input)'!M46="C",DEC2HEX(HEX2DEC(VLOOKUP('Rewards (Input)'!O46,'Reference Table'!$G$3:$H$317,2,FALSE))+HEX2DEC(VLOOKUP('Rewards (Input)'!N46,'Reference Table'!$J$3:$K$29,2,FALSE)),4),DEC2HEX(HEX2DEC(VLOOKUP('Rewards (Input)'!M46,'Reference Table'!$B$3:$D$6,3,FALSE))+'Rewards (Input)'!O46))</f>
        <v>#N/A</v>
      </c>
      <c r="P47" s="35" t="str">
        <f>IF('Rewards (Input)'!N46="C",DEC2HEX(HEX2DEC(VLOOKUP('Rewards (Input)'!P46,'Reference Table'!$G$3:$H$317,2,FALSE))+HEX2DEC(VLOOKUP('Rewards (Input)'!O46,'Reference Table'!$J$3:$K$29,2,FALSE)),4),DEC2HEX(HEX2DEC(VLOOKUP('Rewards (Input)'!N46,'Reference Table'!$B$3:$D$6,3,FALSE))+'Rewards (Input)'!P46))</f>
        <v>3490</v>
      </c>
      <c r="Q47" s="35" t="e">
        <f>IF('Rewards (Input)'!O46="C",DEC2HEX(HEX2DEC(VLOOKUP('Rewards (Input)'!Q46,'Reference Table'!$G$3:$H$317,2,FALSE))+HEX2DEC(VLOOKUP('Rewards (Input)'!P46,'Reference Table'!$J$3:$K$29,2,FALSE)),4),DEC2HEX(HEX2DEC(VLOOKUP('Rewards (Input)'!O46,'Reference Table'!$B$3:$D$6,3,FALSE))+'Rewards (Input)'!Q46))</f>
        <v>#N/A</v>
      </c>
      <c r="R47" s="35" t="e">
        <f>IF('Rewards (Input)'!P46="C",DEC2HEX(HEX2DEC(VLOOKUP('Rewards (Input)'!R46,'Reference Table'!$G$3:$H$317,2,FALSE))+HEX2DEC(VLOOKUP('Rewards (Input)'!Q46,'Reference Table'!$J$3:$K$29,2,FALSE)),4),DEC2HEX(HEX2DEC(VLOOKUP('Rewards (Input)'!P46,'Reference Table'!$B$3:$D$6,3,FALSE))+'Rewards (Input)'!R46))</f>
        <v>#N/A</v>
      </c>
      <c r="S47" s="35" t="str">
        <f>IF('Rewards (Input)'!Q46="C",DEC2HEX(HEX2DEC(VLOOKUP('Rewards (Input)'!S46,'Reference Table'!$G$3:$H$317,2,FALSE))+HEX2DEC(VLOOKUP('Rewards (Input)'!R46,'Reference Table'!$J$3:$K$29,2,FALSE)),4),DEC2HEX(HEX2DEC(VLOOKUP('Rewards (Input)'!Q46,'Reference Table'!$B$3:$D$6,3,FALSE))+'Rewards (Input)'!S46))</f>
        <v>43E8</v>
      </c>
      <c r="T47" s="35" t="e">
        <f>IF('Rewards (Input)'!R46="C",DEC2HEX(HEX2DEC(VLOOKUP('Rewards (Input)'!T46,'Reference Table'!$G$3:$H$317,2,FALSE))+HEX2DEC(VLOOKUP('Rewards (Input)'!S46,'Reference Table'!$J$3:$K$29,2,FALSE)),4),DEC2HEX(HEX2DEC(VLOOKUP('Rewards (Input)'!R46,'Reference Table'!$B$3:$D$6,3,FALSE))+'Rewards (Input)'!T46))</f>
        <v>#N/A</v>
      </c>
      <c r="U47" s="35" t="e">
        <f>IF('Rewards (Input)'!S46="C",DEC2HEX(HEX2DEC(VLOOKUP('Rewards (Input)'!U46,'Reference Table'!$G$3:$H$317,2,FALSE))+HEX2DEC(VLOOKUP('Rewards (Input)'!T46,'Reference Table'!$J$3:$K$29,2,FALSE)),4),DEC2HEX(HEX2DEC(VLOOKUP('Rewards (Input)'!S46,'Reference Table'!$B$3:$D$6,3,FALSE))+'Rewards (Input)'!U46))</f>
        <v>#N/A</v>
      </c>
      <c r="V47" s="35" t="str">
        <f>IF('Rewards (Input)'!T46="C",DEC2HEX(HEX2DEC(VLOOKUP('Rewards (Input)'!V46,'Reference Table'!$G$3:$H$317,2,FALSE))+HEX2DEC(VLOOKUP('Rewards (Input)'!U46,'Reference Table'!$J$3:$K$29,2,FALSE)),4),DEC2HEX(HEX2DEC(VLOOKUP('Rewards (Input)'!T46,'Reference Table'!$B$3:$D$6,3,FALSE))+'Rewards (Input)'!V46))</f>
        <v>3490</v>
      </c>
      <c r="W47" s="35" t="e">
        <f>IF('Rewards (Input)'!U46="C",DEC2HEX(HEX2DEC(VLOOKUP('Rewards (Input)'!W46,'Reference Table'!$G$3:$H$317,2,FALSE))+HEX2DEC(VLOOKUP('Rewards (Input)'!V46,'Reference Table'!$J$3:$K$29,2,FALSE)),4),DEC2HEX(HEX2DEC(VLOOKUP('Rewards (Input)'!U46,'Reference Table'!$B$3:$D$6,3,FALSE))+'Rewards (Input)'!W46))</f>
        <v>#N/A</v>
      </c>
      <c r="X47" s="35" t="e">
        <f>IF('Rewards (Input)'!V46="C",DEC2HEX(HEX2DEC(VLOOKUP('Rewards (Input)'!X46,'Reference Table'!$G$3:$H$317,2,FALSE))+HEX2DEC(VLOOKUP('Rewards (Input)'!W46,'Reference Table'!$J$3:$K$29,2,FALSE)),4),DEC2HEX(HEX2DEC(VLOOKUP('Rewards (Input)'!V46,'Reference Table'!$B$3:$D$6,3,FALSE))+'Rewards (Input)'!X46))</f>
        <v>#N/A</v>
      </c>
      <c r="Y47" s="35" t="str">
        <f>IF('Rewards (Input)'!W46="C",DEC2HEX(HEX2DEC(VLOOKUP('Rewards (Input)'!Y46,'Reference Table'!$G$3:$H$317,2,FALSE))+HEX2DEC(VLOOKUP('Rewards (Input)'!X46,'Reference Table'!$J$3:$K$29,2,FALSE)),4),DEC2HEX(HEX2DEC(VLOOKUP('Rewards (Input)'!W46,'Reference Table'!$B$3:$D$6,3,FALSE))+'Rewards (Input)'!Y46))</f>
        <v>3490</v>
      </c>
      <c r="Z47" s="35" t="e">
        <f>IF('Rewards (Input)'!X46="C",DEC2HEX(HEX2DEC(VLOOKUP('Rewards (Input)'!Z46,'Reference Table'!$G$3:$H$317,2,FALSE))+HEX2DEC(VLOOKUP('Rewards (Input)'!Y46,'Reference Table'!$J$3:$K$29,2,FALSE)),4),DEC2HEX(HEX2DEC(VLOOKUP('Rewards (Input)'!X46,'Reference Table'!$B$3:$D$6,3,FALSE))+'Rewards (Input)'!Z46))</f>
        <v>#N/A</v>
      </c>
      <c r="AA47" s="35" t="e">
        <f>IF('Rewards (Input)'!Y46="C",DEC2HEX(HEX2DEC(VLOOKUP('Rewards (Input)'!AA46,'Reference Table'!$G$3:$H$317,2,FALSE))+HEX2DEC(VLOOKUP('Rewards (Input)'!Z46,'Reference Table'!$J$3:$K$29,2,FALSE)),4),DEC2HEX(HEX2DEC(VLOOKUP('Rewards (Input)'!Y46,'Reference Table'!$B$3:$D$6,3,FALSE))+'Rewards (Input)'!AA46))</f>
        <v>#N/A</v>
      </c>
      <c r="AB47" s="35" t="str">
        <f>IF('Rewards (Input)'!Z46="C",DEC2HEX(HEX2DEC(VLOOKUP('Rewards (Input)'!AB46,'Reference Table'!$G$3:$H$317,2,FALSE))+HEX2DEC(VLOOKUP('Rewards (Input)'!AA46,'Reference Table'!$J$3:$K$29,2,FALSE)),4),DEC2HEX(HEX2DEC(VLOOKUP('Rewards (Input)'!Z46,'Reference Table'!$B$3:$D$6,3,FALSE))+'Rewards (Input)'!AB46))</f>
        <v>3490</v>
      </c>
      <c r="AC47" s="35" t="e">
        <f>IF('Rewards (Input)'!AA46="C",DEC2HEX(HEX2DEC(VLOOKUP('Rewards (Input)'!AC46,'Reference Table'!$G$3:$H$317,2,FALSE))+HEX2DEC(VLOOKUP('Rewards (Input)'!AB46,'Reference Table'!$J$3:$K$29,2,FALSE)),4),DEC2HEX(HEX2DEC(VLOOKUP('Rewards (Input)'!AA46,'Reference Table'!$B$3:$D$6,3,FALSE))+'Rewards (Input)'!AC46))</f>
        <v>#N/A</v>
      </c>
      <c r="AD47" s="35" t="e">
        <f>IF('Rewards (Input)'!AB46="C",DEC2HEX(HEX2DEC(VLOOKUP('Rewards (Input)'!AD46,'Reference Table'!$G$3:$H$317,2,FALSE))+HEX2DEC(VLOOKUP('Rewards (Input)'!AC46,'Reference Table'!$J$3:$K$29,2,FALSE)),4),DEC2HEX(HEX2DEC(VLOOKUP('Rewards (Input)'!AB46,'Reference Table'!$B$3:$D$6,3,FALSE))+'Rewards (Input)'!AD46))</f>
        <v>#N/A</v>
      </c>
      <c r="AE47" s="35" t="str">
        <f>IF('Rewards (Input)'!AC46="C",DEC2HEX(HEX2DEC(VLOOKUP('Rewards (Input)'!AE46,'Reference Table'!$G$3:$H$317,2,FALSE))+HEX2DEC(VLOOKUP('Rewards (Input)'!AD46,'Reference Table'!$J$3:$K$29,2,FALSE)),4),DEC2HEX(HEX2DEC(VLOOKUP('Rewards (Input)'!AC46,'Reference Table'!$B$3:$D$6,3,FALSE))+'Rewards (Input)'!AE46))</f>
        <v>3490</v>
      </c>
      <c r="AF47" s="35" t="e">
        <f>IF('Rewards (Input)'!AD46="C",DEC2HEX(HEX2DEC(VLOOKUP('Rewards (Input)'!AF46,'Reference Table'!$G$3:$H$317,2,FALSE))+HEX2DEC(VLOOKUP('Rewards (Input)'!AE46,'Reference Table'!$J$3:$K$29,2,FALSE)),4),DEC2HEX(HEX2DEC(VLOOKUP('Rewards (Input)'!AD46,'Reference Table'!$B$3:$D$6,3,FALSE))+'Rewards (Input)'!AF46))</f>
        <v>#N/A</v>
      </c>
      <c r="AG47" s="35" t="e">
        <f>IF('Rewards (Input)'!AE46="C",DEC2HEX(HEX2DEC(VLOOKUP('Rewards (Input)'!AG46,'Reference Table'!$G$3:$H$317,2,FALSE))+HEX2DEC(VLOOKUP('Rewards (Input)'!AF46,'Reference Table'!$J$3:$K$29,2,FALSE)),4),DEC2HEX(HEX2DEC(VLOOKUP('Rewards (Input)'!AE46,'Reference Table'!$B$3:$D$6,3,FALSE))+'Rewards (Input)'!AG46))</f>
        <v>#N/A</v>
      </c>
      <c r="AH47" s="35" t="str">
        <f>IF('Rewards (Input)'!AF46="C",DEC2HEX(HEX2DEC(VLOOKUP('Rewards (Input)'!AH46,'Reference Table'!$G$3:$H$317,2,FALSE))+HEX2DEC(VLOOKUP('Rewards (Input)'!AG46,'Reference Table'!$J$3:$K$29,2,FALSE)),4),DEC2HEX(HEX2DEC(VLOOKUP('Rewards (Input)'!AF46,'Reference Table'!$B$3:$D$6,3,FALSE))+'Rewards (Input)'!AH46))</f>
        <v>3490</v>
      </c>
      <c r="AI47" s="35" t="e">
        <f>IF('Rewards (Input)'!AG46="C",DEC2HEX(HEX2DEC(VLOOKUP('Rewards (Input)'!AI46,'Reference Table'!$G$3:$H$317,2,FALSE))+HEX2DEC(VLOOKUP('Rewards (Input)'!AH46,'Reference Table'!$J$3:$K$29,2,FALSE)),4),DEC2HEX(HEX2DEC(VLOOKUP('Rewards (Input)'!AG46,'Reference Table'!$B$3:$D$6,3,FALSE))+'Rewards (Input)'!AI46))</f>
        <v>#N/A</v>
      </c>
      <c r="AJ47" s="35" t="e">
        <f>IF('Rewards (Input)'!AH46="C",DEC2HEX(HEX2DEC(VLOOKUP('Rewards (Input)'!AJ46,'Reference Table'!$G$3:$H$317,2,FALSE))+HEX2DEC(VLOOKUP('Rewards (Input)'!AI46,'Reference Table'!$J$3:$K$29,2,FALSE)),4),DEC2HEX(HEX2DEC(VLOOKUP('Rewards (Input)'!AH46,'Reference Table'!$B$3:$D$6,3,FALSE))+'Rewards (Input)'!AJ46))</f>
        <v>#N/A</v>
      </c>
      <c r="AK47" s="35" t="str">
        <f>IF('Rewards (Input)'!AI46="C",DEC2HEX(HEX2DEC(VLOOKUP('Rewards (Input)'!AK46,'Reference Table'!$G$3:$H$317,2,FALSE))+HEX2DEC(VLOOKUP('Rewards (Input)'!AJ46,'Reference Table'!$J$3:$K$29,2,FALSE)),4),DEC2HEX(HEX2DEC(VLOOKUP('Rewards (Input)'!AI46,'Reference Table'!$B$3:$D$6,3,FALSE))+'Rewards (Input)'!AK46))</f>
        <v>3490</v>
      </c>
      <c r="AL47" s="35" t="e">
        <f>IF('Rewards (Input)'!AJ46="C",DEC2HEX(HEX2DEC(VLOOKUP('Rewards (Input)'!AL46,'Reference Table'!$G$3:$H$317,2,FALSE))+HEX2DEC(VLOOKUP('Rewards (Input)'!AK46,'Reference Table'!$J$3:$K$29,2,FALSE)),4),DEC2HEX(HEX2DEC(VLOOKUP('Rewards (Input)'!AJ46,'Reference Table'!$B$3:$D$6,3,FALSE))+'Rewards (Input)'!AL46))</f>
        <v>#N/A</v>
      </c>
      <c r="AM47" s="35" t="e">
        <f>IF('Rewards (Input)'!AK46="C",DEC2HEX(HEX2DEC(VLOOKUP('Rewards (Input)'!AM46,'Reference Table'!$G$3:$H$317,2,FALSE))+HEX2DEC(VLOOKUP('Rewards (Input)'!AL46,'Reference Table'!$J$3:$K$29,2,FALSE)),4),DEC2HEX(HEX2DEC(VLOOKUP('Rewards (Input)'!AK46,'Reference Table'!$B$3:$D$6,3,FALSE))+'Rewards (Input)'!AM46))</f>
        <v>#N/A</v>
      </c>
      <c r="AN47" s="35" t="str">
        <f>IF('Rewards (Input)'!AL46="C",DEC2HEX(HEX2DEC(VLOOKUP('Rewards (Input)'!AN46,'Reference Table'!$G$3:$H$317,2,FALSE))+HEX2DEC(VLOOKUP('Rewards (Input)'!AM46,'Reference Table'!$J$3:$K$29,2,FALSE)),4),DEC2HEX(HEX2DEC(VLOOKUP('Rewards (Input)'!AL46,'Reference Table'!$B$3:$D$6,3,FALSE))+'Rewards (Input)'!AN46))</f>
        <v>3490</v>
      </c>
      <c r="AO47" s="35" t="e">
        <f>IF('Rewards (Input)'!AM46="C",DEC2HEX(HEX2DEC(VLOOKUP('Rewards (Input)'!AO46,'Reference Table'!$G$3:$H$317,2,FALSE))+HEX2DEC(VLOOKUP('Rewards (Input)'!AN46,'Reference Table'!$J$3:$K$29,2,FALSE)),4),DEC2HEX(HEX2DEC(VLOOKUP('Rewards (Input)'!AM46,'Reference Table'!$B$3:$D$6,3,FALSE))+'Rewards (Input)'!AO46))</f>
        <v>#N/A</v>
      </c>
      <c r="AP47" s="35" t="e">
        <f>IF('Rewards (Input)'!AN46="C",DEC2HEX(HEX2DEC(VLOOKUP('Rewards (Input)'!AP46,'Reference Table'!$G$3:$H$317,2,FALSE))+HEX2DEC(VLOOKUP('Rewards (Input)'!AO46,'Reference Table'!$J$3:$K$29,2,FALSE)),4),DEC2HEX(HEX2DEC(VLOOKUP('Rewards (Input)'!AN46,'Reference Table'!$B$3:$D$6,3,FALSE))+'Rewards (Input)'!AP46))</f>
        <v>#N/A</v>
      </c>
      <c r="AQ47" s="35" t="str">
        <f>IF('Rewards (Input)'!AO46="C",DEC2HEX(HEX2DEC(VLOOKUP('Rewards (Input)'!AQ46,'Reference Table'!$G$3:$H$317,2,FALSE))+HEX2DEC(VLOOKUP('Rewards (Input)'!AP46,'Reference Table'!$J$3:$K$29,2,FALSE)),4),DEC2HEX(HEX2DEC(VLOOKUP('Rewards (Input)'!AO46,'Reference Table'!$B$3:$D$6,3,FALSE))+'Rewards (Input)'!AQ46))</f>
        <v>3490</v>
      </c>
      <c r="AR47" s="28" t="e">
        <f>IF('Rewards (Input)'!AP46="C",DEC2HEX(HEX2DEC(VLOOKUP('Rewards (Input)'!AR46,'Reference Table'!$G$3:$H$317,2,FALSE))+HEX2DEC(VLOOKUP('Rewards (Input)'!AQ46,'Reference Table'!$J$3:$K$29,2,FALSE)),4),DEC2HEX(HEX2DEC(VLOOKUP('Rewards (Input)'!AP46,'Reference Table'!$B$3:$D$6,3,FALSE))+'Rewards (Input)'!AR46))</f>
        <v>#N/A</v>
      </c>
      <c r="AS47" s="46" t="e">
        <f>IF('Rewards (Input)'!AQ46="C",DEC2HEX(HEX2DEC(VLOOKUP('Rewards (Input)'!AS46,'Reference Table'!$G$3:$H$317,2,FALSE))+HEX2DEC(VLOOKUP('Rewards (Input)'!AR46,'Reference Table'!$J$3:$K$29,2,FALSE)),4),DEC2HEX(HEX2DEC(VLOOKUP('Rewards (Input)'!AQ46,'Reference Table'!$B$3:$D$6,3,FALSE))+'Rewards (Input)'!AS46))</f>
        <v>#N/A</v>
      </c>
      <c r="AT47" s="24"/>
      <c r="AU47" s="35" t="str">
        <f>IF('Rewards (Input)'!AS46="C",DEC2HEX(HEX2DEC(VLOOKUP('Rewards (Input)'!AU46,'Reference Table'!$G$3:$H$317,2,FALSE))+HEX2DEC(VLOOKUP('Rewards (Input)'!AT46,'Reference Table'!$J$3:$K$29,2,FALSE)),4),DEC2HEX(HEX2DEC(VLOOKUP('Rewards (Input)'!AS46,'Reference Table'!$B$3:$D$6,3,FALSE))+'Rewards (Input)'!AU46))</f>
        <v>40C8</v>
      </c>
      <c r="AV47" s="28" t="e">
        <f>IF('Rewards (Input)'!AT46="C",DEC2HEX(HEX2DEC(VLOOKUP('Rewards (Input)'!AV46,'Reference Table'!$G$3:$H$317,2,FALSE))+HEX2DEC(VLOOKUP('Rewards (Input)'!AU46,'Reference Table'!$J$3:$K$29,2,FALSE)),4),DEC2HEX(HEX2DEC(VLOOKUP('Rewards (Input)'!AT46,'Reference Table'!$B$3:$D$6,3,FALSE))+'Rewards (Input)'!AV46))</f>
        <v>#N/A</v>
      </c>
      <c r="AW47" s="35" t="e">
        <f>IF('Rewards (Input)'!AU46="C",DEC2HEX(HEX2DEC(VLOOKUP('Rewards (Input)'!AW46,'Reference Table'!$G$3:$H$317,2,FALSE))+HEX2DEC(VLOOKUP('Rewards (Input)'!AV46,'Reference Table'!$J$3:$K$29,2,FALSE)),4),DEC2HEX(HEX2DEC(VLOOKUP('Rewards (Input)'!AU46,'Reference Table'!$B$3:$D$6,3,FALSE))+'Rewards (Input)'!AW46))</f>
        <v>#N/A</v>
      </c>
      <c r="AX47" s="35" t="str">
        <f>IF('Rewards (Input)'!AV46="C",DEC2HEX(HEX2DEC(VLOOKUP('Rewards (Input)'!AX46,'Reference Table'!$G$3:$H$317,2,FALSE))+HEX2DEC(VLOOKUP('Rewards (Input)'!AW46,'Reference Table'!$J$3:$K$29,2,FALSE)),4),DEC2HEX(HEX2DEC(VLOOKUP('Rewards (Input)'!AV46,'Reference Table'!$B$3:$D$6,3,FALSE))+'Rewards (Input)'!AX46))</f>
        <v>8050</v>
      </c>
      <c r="AY47" s="35" t="e">
        <f>IF('Rewards (Input)'!AW46="C",DEC2HEX(HEX2DEC(VLOOKUP('Rewards (Input)'!AY46,'Reference Table'!$G$3:$H$317,2,FALSE))+HEX2DEC(VLOOKUP('Rewards (Input)'!AX46,'Reference Table'!$J$3:$K$29,2,FALSE)),4),DEC2HEX(HEX2DEC(VLOOKUP('Rewards (Input)'!AW46,'Reference Table'!$B$3:$D$6,3,FALSE))+'Rewards (Input)'!AY46))</f>
        <v>#N/A</v>
      </c>
      <c r="AZ47" s="35" t="e">
        <f>IF('Rewards (Input)'!AX46="C",DEC2HEX(HEX2DEC(VLOOKUP('Rewards (Input)'!AZ46,'Reference Table'!$G$3:$H$317,2,FALSE))+HEX2DEC(VLOOKUP('Rewards (Input)'!AY46,'Reference Table'!$J$3:$K$29,2,FALSE)),4),DEC2HEX(HEX2DEC(VLOOKUP('Rewards (Input)'!AX46,'Reference Table'!$B$3:$D$6,3,FALSE))+'Rewards (Input)'!AZ46))</f>
        <v>#N/A</v>
      </c>
      <c r="BA47" s="35" t="str">
        <f>IF('Rewards (Input)'!AY46="C",DEC2HEX(HEX2DEC(VLOOKUP('Rewards (Input)'!BA46,'Reference Table'!$G$3:$H$317,2,FALSE))+HEX2DEC(VLOOKUP('Rewards (Input)'!AZ46,'Reference Table'!$J$3:$K$29,2,FALSE)),4),DEC2HEX(HEX2DEC(VLOOKUP('Rewards (Input)'!AY46,'Reference Table'!$B$3:$D$6,3,FALSE))+'Rewards (Input)'!BA46))</f>
        <v>40C8</v>
      </c>
      <c r="BB47" s="35" t="e">
        <f>IF('Rewards (Input)'!AZ46="C",DEC2HEX(HEX2DEC(VLOOKUP('Rewards (Input)'!BB46,'Reference Table'!$G$3:$H$317,2,FALSE))+HEX2DEC(VLOOKUP('Rewards (Input)'!BA46,'Reference Table'!$J$3:$K$29,2,FALSE)),4),DEC2HEX(HEX2DEC(VLOOKUP('Rewards (Input)'!AZ46,'Reference Table'!$B$3:$D$6,3,FALSE))+'Rewards (Input)'!BB46))</f>
        <v>#N/A</v>
      </c>
      <c r="BC47" s="35" t="e">
        <f>IF('Rewards (Input)'!BA46="C",DEC2HEX(HEX2DEC(VLOOKUP('Rewards (Input)'!BC46,'Reference Table'!$G$3:$H$317,2,FALSE))+HEX2DEC(VLOOKUP('Rewards (Input)'!BB46,'Reference Table'!$J$3:$K$29,2,FALSE)),4),DEC2HEX(HEX2DEC(VLOOKUP('Rewards (Input)'!BA46,'Reference Table'!$B$3:$D$6,3,FALSE))+'Rewards (Input)'!BC46))</f>
        <v>#N/A</v>
      </c>
      <c r="BD47" s="35" t="str">
        <f>IF('Rewards (Input)'!BB46="C",DEC2HEX(HEX2DEC(VLOOKUP('Rewards (Input)'!BD46,'Reference Table'!$G$3:$H$317,2,FALSE))+HEX2DEC(VLOOKUP('Rewards (Input)'!BC46,'Reference Table'!$J$3:$K$29,2,FALSE)),4),DEC2HEX(HEX2DEC(VLOOKUP('Rewards (Input)'!BB46,'Reference Table'!$B$3:$D$6,3,FALSE))+'Rewards (Input)'!BD46))</f>
        <v>8064</v>
      </c>
      <c r="BE47" s="35" t="e">
        <f>IF('Rewards (Input)'!BC46="C",DEC2HEX(HEX2DEC(VLOOKUP('Rewards (Input)'!BE46,'Reference Table'!$G$3:$H$317,2,FALSE))+HEX2DEC(VLOOKUP('Rewards (Input)'!BD46,'Reference Table'!$J$3:$K$29,2,FALSE)),4),DEC2HEX(HEX2DEC(VLOOKUP('Rewards (Input)'!BC46,'Reference Table'!$B$3:$D$6,3,FALSE))+'Rewards (Input)'!BE46))</f>
        <v>#N/A</v>
      </c>
      <c r="BF47" s="35" t="e">
        <f>IF('Rewards (Input)'!BD46="C",DEC2HEX(HEX2DEC(VLOOKUP('Rewards (Input)'!BF46,'Reference Table'!$G$3:$H$317,2,FALSE))+HEX2DEC(VLOOKUP('Rewards (Input)'!BE46,'Reference Table'!$J$3:$K$29,2,FALSE)),4),DEC2HEX(HEX2DEC(VLOOKUP('Rewards (Input)'!BD46,'Reference Table'!$B$3:$D$6,3,FALSE))+'Rewards (Input)'!BF46))</f>
        <v>#N/A</v>
      </c>
      <c r="BG47" s="35" t="str">
        <f>IF('Rewards (Input)'!BE46="C",DEC2HEX(HEX2DEC(VLOOKUP('Rewards (Input)'!BG46,'Reference Table'!$G$3:$H$317,2,FALSE))+HEX2DEC(VLOOKUP('Rewards (Input)'!BF46,'Reference Table'!$J$3:$K$29,2,FALSE)),4),DEC2HEX(HEX2DEC(VLOOKUP('Rewards (Input)'!BE46,'Reference Table'!$B$3:$D$6,3,FALSE))+'Rewards (Input)'!BG46))</f>
        <v>3490</v>
      </c>
      <c r="BH47" s="35" t="e">
        <f>IF('Rewards (Input)'!BF46="C",DEC2HEX(HEX2DEC(VLOOKUP('Rewards (Input)'!BH46,'Reference Table'!$G$3:$H$317,2,FALSE))+HEX2DEC(VLOOKUP('Rewards (Input)'!BG46,'Reference Table'!$J$3:$K$29,2,FALSE)),4),DEC2HEX(HEX2DEC(VLOOKUP('Rewards (Input)'!BF46,'Reference Table'!$B$3:$D$6,3,FALSE))+'Rewards (Input)'!BH46))</f>
        <v>#N/A</v>
      </c>
      <c r="BI47" s="35" t="e">
        <f>IF('Rewards (Input)'!BG46="C",DEC2HEX(HEX2DEC(VLOOKUP('Rewards (Input)'!BI46,'Reference Table'!$G$3:$H$317,2,FALSE))+HEX2DEC(VLOOKUP('Rewards (Input)'!BH46,'Reference Table'!$J$3:$K$29,2,FALSE)),4),DEC2HEX(HEX2DEC(VLOOKUP('Rewards (Input)'!BG46,'Reference Table'!$B$3:$D$6,3,FALSE))+'Rewards (Input)'!BI46))</f>
        <v>#N/A</v>
      </c>
      <c r="BJ47" s="35" t="str">
        <f>IF('Rewards (Input)'!BH46="C",DEC2HEX(HEX2DEC(VLOOKUP('Rewards (Input)'!BJ46,'Reference Table'!$G$3:$H$317,2,FALSE))+HEX2DEC(VLOOKUP('Rewards (Input)'!BI46,'Reference Table'!$J$3:$K$29,2,FALSE)),4),DEC2HEX(HEX2DEC(VLOOKUP('Rewards (Input)'!BH46,'Reference Table'!$B$3:$D$6,3,FALSE))+'Rewards (Input)'!BJ46))</f>
        <v>8078</v>
      </c>
      <c r="BK47" s="35" t="e">
        <f>IF('Rewards (Input)'!BI46="C",DEC2HEX(HEX2DEC(VLOOKUP('Rewards (Input)'!BK46,'Reference Table'!$G$3:$H$317,2,FALSE))+HEX2DEC(VLOOKUP('Rewards (Input)'!BJ46,'Reference Table'!$J$3:$K$29,2,FALSE)),4),DEC2HEX(HEX2DEC(VLOOKUP('Rewards (Input)'!BI46,'Reference Table'!$B$3:$D$6,3,FALSE))+'Rewards (Input)'!BK46))</f>
        <v>#N/A</v>
      </c>
      <c r="BL47" s="35" t="e">
        <f>IF('Rewards (Input)'!BJ46="C",DEC2HEX(HEX2DEC(VLOOKUP('Rewards (Input)'!BL46,'Reference Table'!$G$3:$H$317,2,FALSE))+HEX2DEC(VLOOKUP('Rewards (Input)'!BK46,'Reference Table'!$J$3:$K$29,2,FALSE)),4),DEC2HEX(HEX2DEC(VLOOKUP('Rewards (Input)'!BJ46,'Reference Table'!$B$3:$D$6,3,FALSE))+'Rewards (Input)'!BL46))</f>
        <v>#N/A</v>
      </c>
      <c r="BM47" s="35" t="str">
        <f>IF('Rewards (Input)'!BK46="C",DEC2HEX(HEX2DEC(VLOOKUP('Rewards (Input)'!BM46,'Reference Table'!$G$3:$H$317,2,FALSE))+HEX2DEC(VLOOKUP('Rewards (Input)'!BL46,'Reference Table'!$J$3:$K$29,2,FALSE)),4),DEC2HEX(HEX2DEC(VLOOKUP('Rewards (Input)'!BK46,'Reference Table'!$B$3:$D$6,3,FALSE))+'Rewards (Input)'!BM46))</f>
        <v>3490</v>
      </c>
      <c r="BN47" s="35" t="e">
        <f>IF('Rewards (Input)'!BL46="C",DEC2HEX(HEX2DEC(VLOOKUP('Rewards (Input)'!BN46,'Reference Table'!$G$3:$H$317,2,FALSE))+HEX2DEC(VLOOKUP('Rewards (Input)'!BM46,'Reference Table'!$J$3:$K$29,2,FALSE)),4),DEC2HEX(HEX2DEC(VLOOKUP('Rewards (Input)'!BL46,'Reference Table'!$B$3:$D$6,3,FALSE))+'Rewards (Input)'!BN46))</f>
        <v>#N/A</v>
      </c>
      <c r="BO47" s="35" t="e">
        <f>IF('Rewards (Input)'!BM46="C",DEC2HEX(HEX2DEC(VLOOKUP('Rewards (Input)'!BO46,'Reference Table'!$G$3:$H$317,2,FALSE))+HEX2DEC(VLOOKUP('Rewards (Input)'!BN46,'Reference Table'!$J$3:$K$29,2,FALSE)),4),DEC2HEX(HEX2DEC(VLOOKUP('Rewards (Input)'!BM46,'Reference Table'!$B$3:$D$6,3,FALSE))+'Rewards (Input)'!BO46))</f>
        <v>#N/A</v>
      </c>
      <c r="BP47" s="35" t="str">
        <f>IF('Rewards (Input)'!BN46="C",DEC2HEX(HEX2DEC(VLOOKUP('Rewards (Input)'!BP46,'Reference Table'!$G$3:$H$317,2,FALSE))+HEX2DEC(VLOOKUP('Rewards (Input)'!BO46,'Reference Table'!$J$3:$K$29,2,FALSE)),4),DEC2HEX(HEX2DEC(VLOOKUP('Rewards (Input)'!BN46,'Reference Table'!$B$3:$D$6,3,FALSE))+'Rewards (Input)'!BP46))</f>
        <v>8096</v>
      </c>
      <c r="BQ47" s="35" t="e">
        <f>IF('Rewards (Input)'!BO46="C",DEC2HEX(HEX2DEC(VLOOKUP('Rewards (Input)'!BQ46,'Reference Table'!$G$3:$H$317,2,FALSE))+HEX2DEC(VLOOKUP('Rewards (Input)'!BP46,'Reference Table'!$J$3:$K$29,2,FALSE)),4),DEC2HEX(HEX2DEC(VLOOKUP('Rewards (Input)'!BO46,'Reference Table'!$B$3:$D$6,3,FALSE))+'Rewards (Input)'!BQ46))</f>
        <v>#N/A</v>
      </c>
      <c r="BR47" s="35" t="e">
        <f>IF('Rewards (Input)'!BP46="C",DEC2HEX(HEX2DEC(VLOOKUP('Rewards (Input)'!BR46,'Reference Table'!$G$3:$H$317,2,FALSE))+HEX2DEC(VLOOKUP('Rewards (Input)'!BQ46,'Reference Table'!$J$3:$K$29,2,FALSE)),4),DEC2HEX(HEX2DEC(VLOOKUP('Rewards (Input)'!BP46,'Reference Table'!$B$3:$D$6,3,FALSE))+'Rewards (Input)'!BR46))</f>
        <v>#N/A</v>
      </c>
      <c r="BS47" s="35" t="str">
        <f>IF('Rewards (Input)'!BQ46="C",DEC2HEX(HEX2DEC(VLOOKUP('Rewards (Input)'!BS46,'Reference Table'!$G$3:$H$317,2,FALSE))+HEX2DEC(VLOOKUP('Rewards (Input)'!BR46,'Reference Table'!$J$3:$K$29,2,FALSE)),4),DEC2HEX(HEX2DEC(VLOOKUP('Rewards (Input)'!BQ46,'Reference Table'!$B$3:$D$6,3,FALSE))+'Rewards (Input)'!BS46))</f>
        <v>3490</v>
      </c>
      <c r="BT47" s="35" t="e">
        <f>IF('Rewards (Input)'!BR46="C",DEC2HEX(HEX2DEC(VLOOKUP('Rewards (Input)'!BT46,'Reference Table'!$G$3:$H$317,2,FALSE))+HEX2DEC(VLOOKUP('Rewards (Input)'!BS46,'Reference Table'!$J$3:$K$29,2,FALSE)),4),DEC2HEX(HEX2DEC(VLOOKUP('Rewards (Input)'!BR46,'Reference Table'!$B$3:$D$6,3,FALSE))+'Rewards (Input)'!BT46))</f>
        <v>#N/A</v>
      </c>
      <c r="BU47" s="35" t="e">
        <f>IF('Rewards (Input)'!BS46="C",DEC2HEX(HEX2DEC(VLOOKUP('Rewards (Input)'!BU46,'Reference Table'!$G$3:$H$317,2,FALSE))+HEX2DEC(VLOOKUP('Rewards (Input)'!BT46,'Reference Table'!$J$3:$K$29,2,FALSE)),4),DEC2HEX(HEX2DEC(VLOOKUP('Rewards (Input)'!BS46,'Reference Table'!$B$3:$D$6,3,FALSE))+'Rewards (Input)'!BU46))</f>
        <v>#N/A</v>
      </c>
      <c r="BV47" s="35" t="str">
        <f>IF('Rewards (Input)'!BT46="C",DEC2HEX(HEX2DEC(VLOOKUP('Rewards (Input)'!BV46,'Reference Table'!$G$3:$H$317,2,FALSE))+HEX2DEC(VLOOKUP('Rewards (Input)'!BU46,'Reference Table'!$J$3:$K$29,2,FALSE)),4),DEC2HEX(HEX2DEC(VLOOKUP('Rewards (Input)'!BT46,'Reference Table'!$B$3:$D$6,3,FALSE))+'Rewards (Input)'!BV46))</f>
        <v>8000</v>
      </c>
      <c r="BW47" s="35" t="e">
        <f>IF('Rewards (Input)'!BU46="C",DEC2HEX(HEX2DEC(VLOOKUP('Rewards (Input)'!BW46,'Reference Table'!$G$3:$H$317,2,FALSE))+HEX2DEC(VLOOKUP('Rewards (Input)'!BV46,'Reference Table'!$J$3:$K$29,2,FALSE)),4),DEC2HEX(HEX2DEC(VLOOKUP('Rewards (Input)'!BU46,'Reference Table'!$B$3:$D$6,3,FALSE))+'Rewards (Input)'!BW46))</f>
        <v>#N/A</v>
      </c>
      <c r="BX47" s="35" t="e">
        <f>IF('Rewards (Input)'!BV46="C",DEC2HEX(HEX2DEC(VLOOKUP('Rewards (Input)'!BX46,'Reference Table'!$G$3:$H$317,2,FALSE))+HEX2DEC(VLOOKUP('Rewards (Input)'!BW46,'Reference Table'!$J$3:$K$29,2,FALSE)),4),DEC2HEX(HEX2DEC(VLOOKUP('Rewards (Input)'!BV46,'Reference Table'!$B$3:$D$6,3,FALSE))+'Rewards (Input)'!BX46))</f>
        <v>#N/A</v>
      </c>
      <c r="BY47" s="35" t="str">
        <f>IF('Rewards (Input)'!BW46="C",DEC2HEX(HEX2DEC(VLOOKUP('Rewards (Input)'!BY46,'Reference Table'!$G$3:$H$317,2,FALSE))+HEX2DEC(VLOOKUP('Rewards (Input)'!BX46,'Reference Table'!$J$3:$K$29,2,FALSE)),4),DEC2HEX(HEX2DEC(VLOOKUP('Rewards (Input)'!BW46,'Reference Table'!$B$3:$D$6,3,FALSE))+'Rewards (Input)'!BY46))</f>
        <v>3490</v>
      </c>
      <c r="BZ47" s="35" t="e">
        <f>IF('Rewards (Input)'!BX46="C",DEC2HEX(HEX2DEC(VLOOKUP('Rewards (Input)'!BZ46,'Reference Table'!$G$3:$H$317,2,FALSE))+HEX2DEC(VLOOKUP('Rewards (Input)'!BY46,'Reference Table'!$J$3:$K$29,2,FALSE)),4),DEC2HEX(HEX2DEC(VLOOKUP('Rewards (Input)'!BX46,'Reference Table'!$B$3:$D$6,3,FALSE))+'Rewards (Input)'!BZ46))</f>
        <v>#N/A</v>
      </c>
      <c r="CA47" s="35" t="e">
        <f>IF('Rewards (Input)'!BY46="C",DEC2HEX(HEX2DEC(VLOOKUP('Rewards (Input)'!CA46,'Reference Table'!$G$3:$H$317,2,FALSE))+HEX2DEC(VLOOKUP('Rewards (Input)'!BZ46,'Reference Table'!$J$3:$K$29,2,FALSE)),4),DEC2HEX(HEX2DEC(VLOOKUP('Rewards (Input)'!BY46,'Reference Table'!$B$3:$D$6,3,FALSE))+'Rewards (Input)'!CA46))</f>
        <v>#N/A</v>
      </c>
      <c r="CB47" s="35" t="str">
        <f>IF('Rewards (Input)'!BZ46="C",DEC2HEX(HEX2DEC(VLOOKUP('Rewards (Input)'!CB46,'Reference Table'!$G$3:$H$317,2,FALSE))+HEX2DEC(VLOOKUP('Rewards (Input)'!CA46,'Reference Table'!$J$3:$K$29,2,FALSE)),4),DEC2HEX(HEX2DEC(VLOOKUP('Rewards (Input)'!BZ46,'Reference Table'!$B$3:$D$6,3,FALSE))+'Rewards (Input)'!CB46))</f>
        <v>3490</v>
      </c>
      <c r="CC47" s="35" t="e">
        <f>IF('Rewards (Input)'!CA46="C",DEC2HEX(HEX2DEC(VLOOKUP('Rewards (Input)'!CC46,'Reference Table'!$G$3:$H$317,2,FALSE))+HEX2DEC(VLOOKUP('Rewards (Input)'!CB46,'Reference Table'!$J$3:$K$29,2,FALSE)),4),DEC2HEX(HEX2DEC(VLOOKUP('Rewards (Input)'!CA46,'Reference Table'!$B$3:$D$6,3,FALSE))+'Rewards (Input)'!CC46))</f>
        <v>#N/A</v>
      </c>
      <c r="CD47" s="35" t="e">
        <f>IF('Rewards (Input)'!CB46="C",DEC2HEX(HEX2DEC(VLOOKUP('Rewards (Input)'!CD46,'Reference Table'!$G$3:$H$317,2,FALSE))+HEX2DEC(VLOOKUP('Rewards (Input)'!CC46,'Reference Table'!$J$3:$K$29,2,FALSE)),4),DEC2HEX(HEX2DEC(VLOOKUP('Rewards (Input)'!CB46,'Reference Table'!$B$3:$D$6,3,FALSE))+'Rewards (Input)'!CD46))</f>
        <v>#N/A</v>
      </c>
      <c r="CE47" s="35" t="str">
        <f>IF('Rewards (Input)'!CC46="C",DEC2HEX(HEX2DEC(VLOOKUP('Rewards (Input)'!CE46,'Reference Table'!$G$3:$H$317,2,FALSE))+HEX2DEC(VLOOKUP('Rewards (Input)'!CD46,'Reference Table'!$J$3:$K$29,2,FALSE)),4),DEC2HEX(HEX2DEC(VLOOKUP('Rewards (Input)'!CC46,'Reference Table'!$B$3:$D$6,3,FALSE))+'Rewards (Input)'!CE46))</f>
        <v>3490</v>
      </c>
      <c r="CF47" s="35" t="e">
        <f>IF('Rewards (Input)'!CD46="C",DEC2HEX(HEX2DEC(VLOOKUP('Rewards (Input)'!CF46,'Reference Table'!$G$3:$H$317,2,FALSE))+HEX2DEC(VLOOKUP('Rewards (Input)'!CE46,'Reference Table'!$J$3:$K$29,2,FALSE)),4),DEC2HEX(HEX2DEC(VLOOKUP('Rewards (Input)'!CD46,'Reference Table'!$B$3:$D$6,3,FALSE))+'Rewards (Input)'!CF46))</f>
        <v>#N/A</v>
      </c>
      <c r="CG47" s="35" t="e">
        <f>IF('Rewards (Input)'!CE46="C",DEC2HEX(HEX2DEC(VLOOKUP('Rewards (Input)'!CG46,'Reference Table'!$G$3:$H$317,2,FALSE))+HEX2DEC(VLOOKUP('Rewards (Input)'!CF46,'Reference Table'!$J$3:$K$29,2,FALSE)),4),DEC2HEX(HEX2DEC(VLOOKUP('Rewards (Input)'!CE46,'Reference Table'!$B$3:$D$6,3,FALSE))+'Rewards (Input)'!CG46))</f>
        <v>#N/A</v>
      </c>
      <c r="CH47" s="35" t="str">
        <f>IF('Rewards (Input)'!CF46="C",DEC2HEX(HEX2DEC(VLOOKUP('Rewards (Input)'!CH46,'Reference Table'!$G$3:$H$317,2,FALSE))+HEX2DEC(VLOOKUP('Rewards (Input)'!CG46,'Reference Table'!$J$3:$K$29,2,FALSE)),4),DEC2HEX(HEX2DEC(VLOOKUP('Rewards (Input)'!CF46,'Reference Table'!$B$3:$D$6,3,FALSE))+'Rewards (Input)'!CH46))</f>
        <v>3490</v>
      </c>
      <c r="CI47" s="28"/>
    </row>
    <row r="48" spans="1:87">
      <c r="A48" s="25" t="str">
        <f t="shared" si="0"/>
        <v>2B</v>
      </c>
      <c r="B48" s="25" t="s">
        <v>84</v>
      </c>
      <c r="C48" s="37" t="str">
        <f t="shared" si="1"/>
        <v>16A10</v>
      </c>
      <c r="D48" s="35" t="str">
        <f>IF('Rewards (Input)'!B47="C",DEC2HEX(HEX2DEC(VLOOKUP('Rewards (Input)'!D47,'Reference Table'!$G$3:$H$317,2,FALSE))+HEX2DEC(VLOOKUP('Rewards (Input)'!C47,'Reference Table'!$J$3:$K$29,2,FALSE)),4),DEC2HEX(HEX2DEC(VLOOKUP('Rewards (Input)'!B47,'Reference Table'!$B$3:$D$6,3,FALSE))+'Rewards (Input)'!D47))</f>
        <v>41F4</v>
      </c>
      <c r="E48" s="35" t="e">
        <f>IF('Rewards (Input)'!C47="C",DEC2HEX(HEX2DEC(VLOOKUP('Rewards (Input)'!E47,'Reference Table'!$G$3:$H$317,2,FALSE))+HEX2DEC(VLOOKUP('Rewards (Input)'!D47,'Reference Table'!$J$3:$K$29,2,FALSE)),4),DEC2HEX(HEX2DEC(VLOOKUP('Rewards (Input)'!C47,'Reference Table'!$B$3:$D$6,3,FALSE))+'Rewards (Input)'!E47))</f>
        <v>#N/A</v>
      </c>
      <c r="F48" s="35" t="e">
        <f>IF('Rewards (Input)'!D47="C",DEC2HEX(HEX2DEC(VLOOKUP('Rewards (Input)'!F47,'Reference Table'!$G$3:$H$317,2,FALSE))+HEX2DEC(VLOOKUP('Rewards (Input)'!E47,'Reference Table'!$J$3:$K$29,2,FALSE)),4),DEC2HEX(HEX2DEC(VLOOKUP('Rewards (Input)'!D47,'Reference Table'!$B$3:$D$6,3,FALSE))+'Rewards (Input)'!F47))</f>
        <v>#N/A</v>
      </c>
      <c r="G48" s="35" t="str">
        <f>IF('Rewards (Input)'!E47="C",DEC2HEX(HEX2DEC(VLOOKUP('Rewards (Input)'!G47,'Reference Table'!$G$3:$H$317,2,FALSE))+HEX2DEC(VLOOKUP('Rewards (Input)'!F47,'Reference Table'!$J$3:$K$29,2,FALSE)),4),DEC2HEX(HEX2DEC(VLOOKUP('Rewards (Input)'!E47,'Reference Table'!$B$3:$D$6,3,FALSE))+'Rewards (Input)'!G47))</f>
        <v>41F4</v>
      </c>
      <c r="H48" s="35" t="e">
        <f>IF('Rewards (Input)'!F47="C",DEC2HEX(HEX2DEC(VLOOKUP('Rewards (Input)'!H47,'Reference Table'!$G$3:$H$317,2,FALSE))+HEX2DEC(VLOOKUP('Rewards (Input)'!G47,'Reference Table'!$J$3:$K$29,2,FALSE)),4),DEC2HEX(HEX2DEC(VLOOKUP('Rewards (Input)'!F47,'Reference Table'!$B$3:$D$6,3,FALSE))+'Rewards (Input)'!H47))</f>
        <v>#N/A</v>
      </c>
      <c r="I48" s="35" t="e">
        <f>IF('Rewards (Input)'!G47="C",DEC2HEX(HEX2DEC(VLOOKUP('Rewards (Input)'!I47,'Reference Table'!$G$3:$H$317,2,FALSE))+HEX2DEC(VLOOKUP('Rewards (Input)'!H47,'Reference Table'!$J$3:$K$29,2,FALSE)),4),DEC2HEX(HEX2DEC(VLOOKUP('Rewards (Input)'!G47,'Reference Table'!$B$3:$D$6,3,FALSE))+'Rewards (Input)'!I47))</f>
        <v>#N/A</v>
      </c>
      <c r="J48" s="35" t="str">
        <f>IF('Rewards (Input)'!H47="C",DEC2HEX(HEX2DEC(VLOOKUP('Rewards (Input)'!J47,'Reference Table'!$G$3:$H$317,2,FALSE))+HEX2DEC(VLOOKUP('Rewards (Input)'!I47,'Reference Table'!$J$3:$K$29,2,FALSE)),4),DEC2HEX(HEX2DEC(VLOOKUP('Rewards (Input)'!H47,'Reference Table'!$B$3:$D$6,3,FALSE))+'Rewards (Input)'!J47))</f>
        <v>42EE</v>
      </c>
      <c r="K48" s="35" t="e">
        <f>IF('Rewards (Input)'!I47="C",DEC2HEX(HEX2DEC(VLOOKUP('Rewards (Input)'!K47,'Reference Table'!$G$3:$H$317,2,FALSE))+HEX2DEC(VLOOKUP('Rewards (Input)'!J47,'Reference Table'!$J$3:$K$29,2,FALSE)),4),DEC2HEX(HEX2DEC(VLOOKUP('Rewards (Input)'!I47,'Reference Table'!$B$3:$D$6,3,FALSE))+'Rewards (Input)'!K47))</f>
        <v>#N/A</v>
      </c>
      <c r="L48" s="35" t="e">
        <f>IF('Rewards (Input)'!J47="C",DEC2HEX(HEX2DEC(VLOOKUP('Rewards (Input)'!L47,'Reference Table'!$G$3:$H$317,2,FALSE))+HEX2DEC(VLOOKUP('Rewards (Input)'!K47,'Reference Table'!$J$3:$K$29,2,FALSE)),4),DEC2HEX(HEX2DEC(VLOOKUP('Rewards (Input)'!J47,'Reference Table'!$B$3:$D$6,3,FALSE))+'Rewards (Input)'!L47))</f>
        <v>#N/A</v>
      </c>
      <c r="M48" s="35" t="str">
        <f>IF('Rewards (Input)'!K47="C",DEC2HEX(HEX2DEC(VLOOKUP('Rewards (Input)'!M47,'Reference Table'!$G$3:$H$317,2,FALSE))+HEX2DEC(VLOOKUP('Rewards (Input)'!L47,'Reference Table'!$J$3:$K$29,2,FALSE)),4),DEC2HEX(HEX2DEC(VLOOKUP('Rewards (Input)'!K47,'Reference Table'!$B$3:$D$6,3,FALSE))+'Rewards (Input)'!M47))</f>
        <v>42EE</v>
      </c>
      <c r="N48" s="35" t="e">
        <f>IF('Rewards (Input)'!L47="C",DEC2HEX(HEX2DEC(VLOOKUP('Rewards (Input)'!N47,'Reference Table'!$G$3:$H$317,2,FALSE))+HEX2DEC(VLOOKUP('Rewards (Input)'!M47,'Reference Table'!$J$3:$K$29,2,FALSE)),4),DEC2HEX(HEX2DEC(VLOOKUP('Rewards (Input)'!L47,'Reference Table'!$B$3:$D$6,3,FALSE))+'Rewards (Input)'!N47))</f>
        <v>#N/A</v>
      </c>
      <c r="O48" s="35" t="e">
        <f>IF('Rewards (Input)'!M47="C",DEC2HEX(HEX2DEC(VLOOKUP('Rewards (Input)'!O47,'Reference Table'!$G$3:$H$317,2,FALSE))+HEX2DEC(VLOOKUP('Rewards (Input)'!N47,'Reference Table'!$J$3:$K$29,2,FALSE)),4),DEC2HEX(HEX2DEC(VLOOKUP('Rewards (Input)'!M47,'Reference Table'!$B$3:$D$6,3,FALSE))+'Rewards (Input)'!O47))</f>
        <v>#N/A</v>
      </c>
      <c r="P48" s="35" t="str">
        <f>IF('Rewards (Input)'!N47="C",DEC2HEX(HEX2DEC(VLOOKUP('Rewards (Input)'!P47,'Reference Table'!$G$3:$H$317,2,FALSE))+HEX2DEC(VLOOKUP('Rewards (Input)'!O47,'Reference Table'!$J$3:$K$29,2,FALSE)),4),DEC2HEX(HEX2DEC(VLOOKUP('Rewards (Input)'!N47,'Reference Table'!$B$3:$D$6,3,FALSE))+'Rewards (Input)'!P47))</f>
        <v>348F</v>
      </c>
      <c r="Q48" s="35" t="e">
        <f>IF('Rewards (Input)'!O47="C",DEC2HEX(HEX2DEC(VLOOKUP('Rewards (Input)'!Q47,'Reference Table'!$G$3:$H$317,2,FALSE))+HEX2DEC(VLOOKUP('Rewards (Input)'!P47,'Reference Table'!$J$3:$K$29,2,FALSE)),4),DEC2HEX(HEX2DEC(VLOOKUP('Rewards (Input)'!O47,'Reference Table'!$B$3:$D$6,3,FALSE))+'Rewards (Input)'!Q47))</f>
        <v>#N/A</v>
      </c>
      <c r="R48" s="35" t="e">
        <f>IF('Rewards (Input)'!P47="C",DEC2HEX(HEX2DEC(VLOOKUP('Rewards (Input)'!R47,'Reference Table'!$G$3:$H$317,2,FALSE))+HEX2DEC(VLOOKUP('Rewards (Input)'!Q47,'Reference Table'!$J$3:$K$29,2,FALSE)),4),DEC2HEX(HEX2DEC(VLOOKUP('Rewards (Input)'!P47,'Reference Table'!$B$3:$D$6,3,FALSE))+'Rewards (Input)'!R47))</f>
        <v>#N/A</v>
      </c>
      <c r="S48" s="35" t="str">
        <f>IF('Rewards (Input)'!Q47="C",DEC2HEX(HEX2DEC(VLOOKUP('Rewards (Input)'!S47,'Reference Table'!$G$3:$H$317,2,FALSE))+HEX2DEC(VLOOKUP('Rewards (Input)'!R47,'Reference Table'!$J$3:$K$29,2,FALSE)),4),DEC2HEX(HEX2DEC(VLOOKUP('Rewards (Input)'!Q47,'Reference Table'!$B$3:$D$6,3,FALSE))+'Rewards (Input)'!S47))</f>
        <v>43E8</v>
      </c>
      <c r="T48" s="35" t="e">
        <f>IF('Rewards (Input)'!R47="C",DEC2HEX(HEX2DEC(VLOOKUP('Rewards (Input)'!T47,'Reference Table'!$G$3:$H$317,2,FALSE))+HEX2DEC(VLOOKUP('Rewards (Input)'!S47,'Reference Table'!$J$3:$K$29,2,FALSE)),4),DEC2HEX(HEX2DEC(VLOOKUP('Rewards (Input)'!R47,'Reference Table'!$B$3:$D$6,3,FALSE))+'Rewards (Input)'!T47))</f>
        <v>#N/A</v>
      </c>
      <c r="U48" s="35" t="e">
        <f>IF('Rewards (Input)'!S47="C",DEC2HEX(HEX2DEC(VLOOKUP('Rewards (Input)'!U47,'Reference Table'!$G$3:$H$317,2,FALSE))+HEX2DEC(VLOOKUP('Rewards (Input)'!T47,'Reference Table'!$J$3:$K$29,2,FALSE)),4),DEC2HEX(HEX2DEC(VLOOKUP('Rewards (Input)'!S47,'Reference Table'!$B$3:$D$6,3,FALSE))+'Rewards (Input)'!U47))</f>
        <v>#N/A</v>
      </c>
      <c r="V48" s="35" t="str">
        <f>IF('Rewards (Input)'!T47="C",DEC2HEX(HEX2DEC(VLOOKUP('Rewards (Input)'!V47,'Reference Table'!$G$3:$H$317,2,FALSE))+HEX2DEC(VLOOKUP('Rewards (Input)'!U47,'Reference Table'!$J$3:$K$29,2,FALSE)),4),DEC2HEX(HEX2DEC(VLOOKUP('Rewards (Input)'!T47,'Reference Table'!$B$3:$D$6,3,FALSE))+'Rewards (Input)'!V47))</f>
        <v>43E8</v>
      </c>
      <c r="W48" s="35" t="e">
        <f>IF('Rewards (Input)'!U47="C",DEC2HEX(HEX2DEC(VLOOKUP('Rewards (Input)'!W47,'Reference Table'!$G$3:$H$317,2,FALSE))+HEX2DEC(VLOOKUP('Rewards (Input)'!V47,'Reference Table'!$J$3:$K$29,2,FALSE)),4),DEC2HEX(HEX2DEC(VLOOKUP('Rewards (Input)'!U47,'Reference Table'!$B$3:$D$6,3,FALSE))+'Rewards (Input)'!W47))</f>
        <v>#N/A</v>
      </c>
      <c r="X48" s="35" t="e">
        <f>IF('Rewards (Input)'!V47="C",DEC2HEX(HEX2DEC(VLOOKUP('Rewards (Input)'!X47,'Reference Table'!$G$3:$H$317,2,FALSE))+HEX2DEC(VLOOKUP('Rewards (Input)'!W47,'Reference Table'!$J$3:$K$29,2,FALSE)),4),DEC2HEX(HEX2DEC(VLOOKUP('Rewards (Input)'!V47,'Reference Table'!$B$3:$D$6,3,FALSE))+'Rewards (Input)'!X47))</f>
        <v>#N/A</v>
      </c>
      <c r="Y48" s="35" t="str">
        <f>IF('Rewards (Input)'!W47="C",DEC2HEX(HEX2DEC(VLOOKUP('Rewards (Input)'!Y47,'Reference Table'!$G$3:$H$317,2,FALSE))+HEX2DEC(VLOOKUP('Rewards (Input)'!X47,'Reference Table'!$J$3:$K$29,2,FALSE)),4),DEC2HEX(HEX2DEC(VLOOKUP('Rewards (Input)'!W47,'Reference Table'!$B$3:$D$6,3,FALSE))+'Rewards (Input)'!Y47))</f>
        <v>348F</v>
      </c>
      <c r="Z48" s="35" t="e">
        <f>IF('Rewards (Input)'!X47="C",DEC2HEX(HEX2DEC(VLOOKUP('Rewards (Input)'!Z47,'Reference Table'!$G$3:$H$317,2,FALSE))+HEX2DEC(VLOOKUP('Rewards (Input)'!Y47,'Reference Table'!$J$3:$K$29,2,FALSE)),4),DEC2HEX(HEX2DEC(VLOOKUP('Rewards (Input)'!X47,'Reference Table'!$B$3:$D$6,3,FALSE))+'Rewards (Input)'!Z47))</f>
        <v>#N/A</v>
      </c>
      <c r="AA48" s="35" t="e">
        <f>IF('Rewards (Input)'!Y47="C",DEC2HEX(HEX2DEC(VLOOKUP('Rewards (Input)'!AA47,'Reference Table'!$G$3:$H$317,2,FALSE))+HEX2DEC(VLOOKUP('Rewards (Input)'!Z47,'Reference Table'!$J$3:$K$29,2,FALSE)),4),DEC2HEX(HEX2DEC(VLOOKUP('Rewards (Input)'!Y47,'Reference Table'!$B$3:$D$6,3,FALSE))+'Rewards (Input)'!AA47))</f>
        <v>#N/A</v>
      </c>
      <c r="AB48" s="35" t="str">
        <f>IF('Rewards (Input)'!Z47="C",DEC2HEX(HEX2DEC(VLOOKUP('Rewards (Input)'!AB47,'Reference Table'!$G$3:$H$317,2,FALSE))+HEX2DEC(VLOOKUP('Rewards (Input)'!AA47,'Reference Table'!$J$3:$K$29,2,FALSE)),4),DEC2HEX(HEX2DEC(VLOOKUP('Rewards (Input)'!Z47,'Reference Table'!$B$3:$D$6,3,FALSE))+'Rewards (Input)'!AB47))</f>
        <v>47D0</v>
      </c>
      <c r="AC48" s="35" t="e">
        <f>IF('Rewards (Input)'!AA47="C",DEC2HEX(HEX2DEC(VLOOKUP('Rewards (Input)'!AC47,'Reference Table'!$G$3:$H$317,2,FALSE))+HEX2DEC(VLOOKUP('Rewards (Input)'!AB47,'Reference Table'!$J$3:$K$29,2,FALSE)),4),DEC2HEX(HEX2DEC(VLOOKUP('Rewards (Input)'!AA47,'Reference Table'!$B$3:$D$6,3,FALSE))+'Rewards (Input)'!AC47))</f>
        <v>#N/A</v>
      </c>
      <c r="AD48" s="35" t="e">
        <f>IF('Rewards (Input)'!AB47="C",DEC2HEX(HEX2DEC(VLOOKUP('Rewards (Input)'!AD47,'Reference Table'!$G$3:$H$317,2,FALSE))+HEX2DEC(VLOOKUP('Rewards (Input)'!AC47,'Reference Table'!$J$3:$K$29,2,FALSE)),4),DEC2HEX(HEX2DEC(VLOOKUP('Rewards (Input)'!AB47,'Reference Table'!$B$3:$D$6,3,FALSE))+'Rewards (Input)'!AD47))</f>
        <v>#N/A</v>
      </c>
      <c r="AE48" s="35" t="str">
        <f>IF('Rewards (Input)'!AC47="C",DEC2HEX(HEX2DEC(VLOOKUP('Rewards (Input)'!AE47,'Reference Table'!$G$3:$H$317,2,FALSE))+HEX2DEC(VLOOKUP('Rewards (Input)'!AD47,'Reference Table'!$J$3:$K$29,2,FALSE)),4),DEC2HEX(HEX2DEC(VLOOKUP('Rewards (Input)'!AC47,'Reference Table'!$B$3:$D$6,3,FALSE))+'Rewards (Input)'!AE47))</f>
        <v>47D0</v>
      </c>
      <c r="AF48" s="35" t="e">
        <f>IF('Rewards (Input)'!AD47="C",DEC2HEX(HEX2DEC(VLOOKUP('Rewards (Input)'!AF47,'Reference Table'!$G$3:$H$317,2,FALSE))+HEX2DEC(VLOOKUP('Rewards (Input)'!AE47,'Reference Table'!$J$3:$K$29,2,FALSE)),4),DEC2HEX(HEX2DEC(VLOOKUP('Rewards (Input)'!AD47,'Reference Table'!$B$3:$D$6,3,FALSE))+'Rewards (Input)'!AF47))</f>
        <v>#N/A</v>
      </c>
      <c r="AG48" s="35" t="e">
        <f>IF('Rewards (Input)'!AE47="C",DEC2HEX(HEX2DEC(VLOOKUP('Rewards (Input)'!AG47,'Reference Table'!$G$3:$H$317,2,FALSE))+HEX2DEC(VLOOKUP('Rewards (Input)'!AF47,'Reference Table'!$J$3:$K$29,2,FALSE)),4),DEC2HEX(HEX2DEC(VLOOKUP('Rewards (Input)'!AE47,'Reference Table'!$B$3:$D$6,3,FALSE))+'Rewards (Input)'!AG47))</f>
        <v>#N/A</v>
      </c>
      <c r="AH48" s="35" t="str">
        <f>IF('Rewards (Input)'!AF47="C",DEC2HEX(HEX2DEC(VLOOKUP('Rewards (Input)'!AH47,'Reference Table'!$G$3:$H$317,2,FALSE))+HEX2DEC(VLOOKUP('Rewards (Input)'!AG47,'Reference Table'!$J$3:$K$29,2,FALSE)),4),DEC2HEX(HEX2DEC(VLOOKUP('Rewards (Input)'!AF47,'Reference Table'!$B$3:$D$6,3,FALSE))+'Rewards (Input)'!AH47))</f>
        <v>47D0</v>
      </c>
      <c r="AI48" s="35" t="e">
        <f>IF('Rewards (Input)'!AG47="C",DEC2HEX(HEX2DEC(VLOOKUP('Rewards (Input)'!AI47,'Reference Table'!$G$3:$H$317,2,FALSE))+HEX2DEC(VLOOKUP('Rewards (Input)'!AH47,'Reference Table'!$J$3:$K$29,2,FALSE)),4),DEC2HEX(HEX2DEC(VLOOKUP('Rewards (Input)'!AG47,'Reference Table'!$B$3:$D$6,3,FALSE))+'Rewards (Input)'!AI47))</f>
        <v>#N/A</v>
      </c>
      <c r="AJ48" s="35" t="e">
        <f>IF('Rewards (Input)'!AH47="C",DEC2HEX(HEX2DEC(VLOOKUP('Rewards (Input)'!AJ47,'Reference Table'!$G$3:$H$317,2,FALSE))+HEX2DEC(VLOOKUP('Rewards (Input)'!AI47,'Reference Table'!$J$3:$K$29,2,FALSE)),4),DEC2HEX(HEX2DEC(VLOOKUP('Rewards (Input)'!AH47,'Reference Table'!$B$3:$D$6,3,FALSE))+'Rewards (Input)'!AJ47))</f>
        <v>#N/A</v>
      </c>
      <c r="AK48" s="35" t="str">
        <f>IF('Rewards (Input)'!AI47="C",DEC2HEX(HEX2DEC(VLOOKUP('Rewards (Input)'!AK47,'Reference Table'!$G$3:$H$317,2,FALSE))+HEX2DEC(VLOOKUP('Rewards (Input)'!AJ47,'Reference Table'!$J$3:$K$29,2,FALSE)),4),DEC2HEX(HEX2DEC(VLOOKUP('Rewards (Input)'!AI47,'Reference Table'!$B$3:$D$6,3,FALSE))+'Rewards (Input)'!AK47))</f>
        <v>47D0</v>
      </c>
      <c r="AL48" s="35" t="e">
        <f>IF('Rewards (Input)'!AJ47="C",DEC2HEX(HEX2DEC(VLOOKUP('Rewards (Input)'!AL47,'Reference Table'!$G$3:$H$317,2,FALSE))+HEX2DEC(VLOOKUP('Rewards (Input)'!AK47,'Reference Table'!$J$3:$K$29,2,FALSE)),4),DEC2HEX(HEX2DEC(VLOOKUP('Rewards (Input)'!AJ47,'Reference Table'!$B$3:$D$6,3,FALSE))+'Rewards (Input)'!AL47))</f>
        <v>#N/A</v>
      </c>
      <c r="AM48" s="35" t="e">
        <f>IF('Rewards (Input)'!AK47="C",DEC2HEX(HEX2DEC(VLOOKUP('Rewards (Input)'!AM47,'Reference Table'!$G$3:$H$317,2,FALSE))+HEX2DEC(VLOOKUP('Rewards (Input)'!AL47,'Reference Table'!$J$3:$K$29,2,FALSE)),4),DEC2HEX(HEX2DEC(VLOOKUP('Rewards (Input)'!AK47,'Reference Table'!$B$3:$D$6,3,FALSE))+'Rewards (Input)'!AM47))</f>
        <v>#N/A</v>
      </c>
      <c r="AN48" s="35" t="str">
        <f>IF('Rewards (Input)'!AL47="C",DEC2HEX(HEX2DEC(VLOOKUP('Rewards (Input)'!AN47,'Reference Table'!$G$3:$H$317,2,FALSE))+HEX2DEC(VLOOKUP('Rewards (Input)'!AM47,'Reference Table'!$J$3:$K$29,2,FALSE)),4),DEC2HEX(HEX2DEC(VLOOKUP('Rewards (Input)'!AL47,'Reference Table'!$B$3:$D$6,3,FALSE))+'Rewards (Input)'!AN47))</f>
        <v>47D0</v>
      </c>
      <c r="AO48" s="35" t="e">
        <f>IF('Rewards (Input)'!AM47="C",DEC2HEX(HEX2DEC(VLOOKUP('Rewards (Input)'!AO47,'Reference Table'!$G$3:$H$317,2,FALSE))+HEX2DEC(VLOOKUP('Rewards (Input)'!AN47,'Reference Table'!$J$3:$K$29,2,FALSE)),4),DEC2HEX(HEX2DEC(VLOOKUP('Rewards (Input)'!AM47,'Reference Table'!$B$3:$D$6,3,FALSE))+'Rewards (Input)'!AO47))</f>
        <v>#N/A</v>
      </c>
      <c r="AP48" s="35" t="e">
        <f>IF('Rewards (Input)'!AN47="C",DEC2HEX(HEX2DEC(VLOOKUP('Rewards (Input)'!AP47,'Reference Table'!$G$3:$H$317,2,FALSE))+HEX2DEC(VLOOKUP('Rewards (Input)'!AO47,'Reference Table'!$J$3:$K$29,2,FALSE)),4),DEC2HEX(HEX2DEC(VLOOKUP('Rewards (Input)'!AN47,'Reference Table'!$B$3:$D$6,3,FALSE))+'Rewards (Input)'!AP47))</f>
        <v>#N/A</v>
      </c>
      <c r="AQ48" s="35" t="str">
        <f>IF('Rewards (Input)'!AO47="C",DEC2HEX(HEX2DEC(VLOOKUP('Rewards (Input)'!AQ47,'Reference Table'!$G$3:$H$317,2,FALSE))+HEX2DEC(VLOOKUP('Rewards (Input)'!AP47,'Reference Table'!$J$3:$K$29,2,FALSE)),4),DEC2HEX(HEX2DEC(VLOOKUP('Rewards (Input)'!AO47,'Reference Table'!$B$3:$D$6,3,FALSE))+'Rewards (Input)'!AQ47))</f>
        <v>47D0</v>
      </c>
      <c r="AR48" s="28" t="e">
        <f>IF('Rewards (Input)'!AP47="C",DEC2HEX(HEX2DEC(VLOOKUP('Rewards (Input)'!AR47,'Reference Table'!$G$3:$H$317,2,FALSE))+HEX2DEC(VLOOKUP('Rewards (Input)'!AQ47,'Reference Table'!$J$3:$K$29,2,FALSE)),4),DEC2HEX(HEX2DEC(VLOOKUP('Rewards (Input)'!AP47,'Reference Table'!$B$3:$D$6,3,FALSE))+'Rewards (Input)'!AR47))</f>
        <v>#N/A</v>
      </c>
      <c r="AS48" s="46" t="e">
        <f>IF('Rewards (Input)'!AQ47="C",DEC2HEX(HEX2DEC(VLOOKUP('Rewards (Input)'!AS47,'Reference Table'!$G$3:$H$317,2,FALSE))+HEX2DEC(VLOOKUP('Rewards (Input)'!AR47,'Reference Table'!$J$3:$K$29,2,FALSE)),4),DEC2HEX(HEX2DEC(VLOOKUP('Rewards (Input)'!AQ47,'Reference Table'!$B$3:$D$6,3,FALSE))+'Rewards (Input)'!AS47))</f>
        <v>#N/A</v>
      </c>
      <c r="AT48" s="24"/>
      <c r="AU48" s="35" t="str">
        <f>IF('Rewards (Input)'!AS47="C",DEC2HEX(HEX2DEC(VLOOKUP('Rewards (Input)'!AU47,'Reference Table'!$G$3:$H$317,2,FALSE))+HEX2DEC(VLOOKUP('Rewards (Input)'!AT47,'Reference Table'!$J$3:$K$29,2,FALSE)),4),DEC2HEX(HEX2DEC(VLOOKUP('Rewards (Input)'!AS47,'Reference Table'!$B$3:$D$6,3,FALSE))+'Rewards (Input)'!AU47))</f>
        <v>41F4</v>
      </c>
      <c r="AV48" s="28" t="e">
        <f>IF('Rewards (Input)'!AT47="C",DEC2HEX(HEX2DEC(VLOOKUP('Rewards (Input)'!AV47,'Reference Table'!$G$3:$H$317,2,FALSE))+HEX2DEC(VLOOKUP('Rewards (Input)'!AU47,'Reference Table'!$J$3:$K$29,2,FALSE)),4),DEC2HEX(HEX2DEC(VLOOKUP('Rewards (Input)'!AT47,'Reference Table'!$B$3:$D$6,3,FALSE))+'Rewards (Input)'!AV47))</f>
        <v>#N/A</v>
      </c>
      <c r="AW48" s="35" t="e">
        <f>IF('Rewards (Input)'!AU47="C",DEC2HEX(HEX2DEC(VLOOKUP('Rewards (Input)'!AW47,'Reference Table'!$G$3:$H$317,2,FALSE))+HEX2DEC(VLOOKUP('Rewards (Input)'!AV47,'Reference Table'!$J$3:$K$29,2,FALSE)),4),DEC2HEX(HEX2DEC(VLOOKUP('Rewards (Input)'!AU47,'Reference Table'!$B$3:$D$6,3,FALSE))+'Rewards (Input)'!AW47))</f>
        <v>#N/A</v>
      </c>
      <c r="AX48" s="35" t="str">
        <f>IF('Rewards (Input)'!AV47="C",DEC2HEX(HEX2DEC(VLOOKUP('Rewards (Input)'!AX47,'Reference Table'!$G$3:$H$317,2,FALSE))+HEX2DEC(VLOOKUP('Rewards (Input)'!AW47,'Reference Table'!$J$3:$K$29,2,FALSE)),4),DEC2HEX(HEX2DEC(VLOOKUP('Rewards (Input)'!AV47,'Reference Table'!$B$3:$D$6,3,FALSE))+'Rewards (Input)'!AX47))</f>
        <v>43E8</v>
      </c>
      <c r="AY48" s="35" t="e">
        <f>IF('Rewards (Input)'!AW47="C",DEC2HEX(HEX2DEC(VLOOKUP('Rewards (Input)'!AY47,'Reference Table'!$G$3:$H$317,2,FALSE))+HEX2DEC(VLOOKUP('Rewards (Input)'!AX47,'Reference Table'!$J$3:$K$29,2,FALSE)),4),DEC2HEX(HEX2DEC(VLOOKUP('Rewards (Input)'!AW47,'Reference Table'!$B$3:$D$6,3,FALSE))+'Rewards (Input)'!AY47))</f>
        <v>#N/A</v>
      </c>
      <c r="AZ48" s="35" t="e">
        <f>IF('Rewards (Input)'!AX47="C",DEC2HEX(HEX2DEC(VLOOKUP('Rewards (Input)'!AZ47,'Reference Table'!$G$3:$H$317,2,FALSE))+HEX2DEC(VLOOKUP('Rewards (Input)'!AY47,'Reference Table'!$J$3:$K$29,2,FALSE)),4),DEC2HEX(HEX2DEC(VLOOKUP('Rewards (Input)'!AX47,'Reference Table'!$B$3:$D$6,3,FALSE))+'Rewards (Input)'!AZ47))</f>
        <v>#N/A</v>
      </c>
      <c r="BA48" s="35" t="str">
        <f>IF('Rewards (Input)'!AY47="C",DEC2HEX(HEX2DEC(VLOOKUP('Rewards (Input)'!BA47,'Reference Table'!$G$3:$H$317,2,FALSE))+HEX2DEC(VLOOKUP('Rewards (Input)'!AZ47,'Reference Table'!$J$3:$K$29,2,FALSE)),4),DEC2HEX(HEX2DEC(VLOOKUP('Rewards (Input)'!AY47,'Reference Table'!$B$3:$D$6,3,FALSE))+'Rewards (Input)'!BA47))</f>
        <v>42EE</v>
      </c>
      <c r="BB48" s="35" t="e">
        <f>IF('Rewards (Input)'!AZ47="C",DEC2HEX(HEX2DEC(VLOOKUP('Rewards (Input)'!BB47,'Reference Table'!$G$3:$H$317,2,FALSE))+HEX2DEC(VLOOKUP('Rewards (Input)'!BA47,'Reference Table'!$J$3:$K$29,2,FALSE)),4),DEC2HEX(HEX2DEC(VLOOKUP('Rewards (Input)'!AZ47,'Reference Table'!$B$3:$D$6,3,FALSE))+'Rewards (Input)'!BB47))</f>
        <v>#N/A</v>
      </c>
      <c r="BC48" s="35" t="e">
        <f>IF('Rewards (Input)'!BA47="C",DEC2HEX(HEX2DEC(VLOOKUP('Rewards (Input)'!BC47,'Reference Table'!$G$3:$H$317,2,FALSE))+HEX2DEC(VLOOKUP('Rewards (Input)'!BB47,'Reference Table'!$J$3:$K$29,2,FALSE)),4),DEC2HEX(HEX2DEC(VLOOKUP('Rewards (Input)'!BA47,'Reference Table'!$B$3:$D$6,3,FALSE))+'Rewards (Input)'!BC47))</f>
        <v>#N/A</v>
      </c>
      <c r="BD48" s="35" t="str">
        <f>IF('Rewards (Input)'!BB47="C",DEC2HEX(HEX2DEC(VLOOKUP('Rewards (Input)'!BD47,'Reference Table'!$G$3:$H$317,2,FALSE))+HEX2DEC(VLOOKUP('Rewards (Input)'!BC47,'Reference Table'!$J$3:$K$29,2,FALSE)),4),DEC2HEX(HEX2DEC(VLOOKUP('Rewards (Input)'!BB47,'Reference Table'!$B$3:$D$6,3,FALSE))+'Rewards (Input)'!BD47))</f>
        <v>43E8</v>
      </c>
      <c r="BE48" s="35" t="e">
        <f>IF('Rewards (Input)'!BC47="C",DEC2HEX(HEX2DEC(VLOOKUP('Rewards (Input)'!BE47,'Reference Table'!$G$3:$H$317,2,FALSE))+HEX2DEC(VLOOKUP('Rewards (Input)'!BD47,'Reference Table'!$J$3:$K$29,2,FALSE)),4),DEC2HEX(HEX2DEC(VLOOKUP('Rewards (Input)'!BC47,'Reference Table'!$B$3:$D$6,3,FALSE))+'Rewards (Input)'!BE47))</f>
        <v>#N/A</v>
      </c>
      <c r="BF48" s="35" t="e">
        <f>IF('Rewards (Input)'!BD47="C",DEC2HEX(HEX2DEC(VLOOKUP('Rewards (Input)'!BF47,'Reference Table'!$G$3:$H$317,2,FALSE))+HEX2DEC(VLOOKUP('Rewards (Input)'!BE47,'Reference Table'!$J$3:$K$29,2,FALSE)),4),DEC2HEX(HEX2DEC(VLOOKUP('Rewards (Input)'!BD47,'Reference Table'!$B$3:$D$6,3,FALSE))+'Rewards (Input)'!BF47))</f>
        <v>#N/A</v>
      </c>
      <c r="BG48" s="35" t="str">
        <f>IF('Rewards (Input)'!BE47="C",DEC2HEX(HEX2DEC(VLOOKUP('Rewards (Input)'!BG47,'Reference Table'!$G$3:$H$317,2,FALSE))+HEX2DEC(VLOOKUP('Rewards (Input)'!BF47,'Reference Table'!$J$3:$K$29,2,FALSE)),4),DEC2HEX(HEX2DEC(VLOOKUP('Rewards (Input)'!BE47,'Reference Table'!$B$3:$D$6,3,FALSE))+'Rewards (Input)'!BG47))</f>
        <v>348F</v>
      </c>
      <c r="BH48" s="35" t="e">
        <f>IF('Rewards (Input)'!BF47="C",DEC2HEX(HEX2DEC(VLOOKUP('Rewards (Input)'!BH47,'Reference Table'!$G$3:$H$317,2,FALSE))+HEX2DEC(VLOOKUP('Rewards (Input)'!BG47,'Reference Table'!$J$3:$K$29,2,FALSE)),4),DEC2HEX(HEX2DEC(VLOOKUP('Rewards (Input)'!BF47,'Reference Table'!$B$3:$D$6,3,FALSE))+'Rewards (Input)'!BH47))</f>
        <v>#N/A</v>
      </c>
      <c r="BI48" s="35" t="e">
        <f>IF('Rewards (Input)'!BG47="C",DEC2HEX(HEX2DEC(VLOOKUP('Rewards (Input)'!BI47,'Reference Table'!$G$3:$H$317,2,FALSE))+HEX2DEC(VLOOKUP('Rewards (Input)'!BH47,'Reference Table'!$J$3:$K$29,2,FALSE)),4),DEC2HEX(HEX2DEC(VLOOKUP('Rewards (Input)'!BG47,'Reference Table'!$B$3:$D$6,3,FALSE))+'Rewards (Input)'!BI47))</f>
        <v>#N/A</v>
      </c>
      <c r="BJ48" s="35" t="str">
        <f>IF('Rewards (Input)'!BH47="C",DEC2HEX(HEX2DEC(VLOOKUP('Rewards (Input)'!BJ47,'Reference Table'!$G$3:$H$317,2,FALSE))+HEX2DEC(VLOOKUP('Rewards (Input)'!BI47,'Reference Table'!$J$3:$K$29,2,FALSE)),4),DEC2HEX(HEX2DEC(VLOOKUP('Rewards (Input)'!BH47,'Reference Table'!$B$3:$D$6,3,FALSE))+'Rewards (Input)'!BJ47))</f>
        <v>43E8</v>
      </c>
      <c r="BK48" s="35" t="e">
        <f>IF('Rewards (Input)'!BI47="C",DEC2HEX(HEX2DEC(VLOOKUP('Rewards (Input)'!BK47,'Reference Table'!$G$3:$H$317,2,FALSE))+HEX2DEC(VLOOKUP('Rewards (Input)'!BJ47,'Reference Table'!$J$3:$K$29,2,FALSE)),4),DEC2HEX(HEX2DEC(VLOOKUP('Rewards (Input)'!BI47,'Reference Table'!$B$3:$D$6,3,FALSE))+'Rewards (Input)'!BK47))</f>
        <v>#N/A</v>
      </c>
      <c r="BL48" s="35" t="e">
        <f>IF('Rewards (Input)'!BJ47="C",DEC2HEX(HEX2DEC(VLOOKUP('Rewards (Input)'!BL47,'Reference Table'!$G$3:$H$317,2,FALSE))+HEX2DEC(VLOOKUP('Rewards (Input)'!BK47,'Reference Table'!$J$3:$K$29,2,FALSE)),4),DEC2HEX(HEX2DEC(VLOOKUP('Rewards (Input)'!BJ47,'Reference Table'!$B$3:$D$6,3,FALSE))+'Rewards (Input)'!BL47))</f>
        <v>#N/A</v>
      </c>
      <c r="BM48" s="35" t="str">
        <f>IF('Rewards (Input)'!BK47="C",DEC2HEX(HEX2DEC(VLOOKUP('Rewards (Input)'!BM47,'Reference Table'!$G$3:$H$317,2,FALSE))+HEX2DEC(VLOOKUP('Rewards (Input)'!BL47,'Reference Table'!$J$3:$K$29,2,FALSE)),4),DEC2HEX(HEX2DEC(VLOOKUP('Rewards (Input)'!BK47,'Reference Table'!$B$3:$D$6,3,FALSE))+'Rewards (Input)'!BM47))</f>
        <v>43E8</v>
      </c>
      <c r="BN48" s="35" t="e">
        <f>IF('Rewards (Input)'!BL47="C",DEC2HEX(HEX2DEC(VLOOKUP('Rewards (Input)'!BN47,'Reference Table'!$G$3:$H$317,2,FALSE))+HEX2DEC(VLOOKUP('Rewards (Input)'!BM47,'Reference Table'!$J$3:$K$29,2,FALSE)),4),DEC2HEX(HEX2DEC(VLOOKUP('Rewards (Input)'!BL47,'Reference Table'!$B$3:$D$6,3,FALSE))+'Rewards (Input)'!BN47))</f>
        <v>#N/A</v>
      </c>
      <c r="BO48" s="35" t="e">
        <f>IF('Rewards (Input)'!BM47="C",DEC2HEX(HEX2DEC(VLOOKUP('Rewards (Input)'!BO47,'Reference Table'!$G$3:$H$317,2,FALSE))+HEX2DEC(VLOOKUP('Rewards (Input)'!BN47,'Reference Table'!$J$3:$K$29,2,FALSE)),4),DEC2HEX(HEX2DEC(VLOOKUP('Rewards (Input)'!BM47,'Reference Table'!$B$3:$D$6,3,FALSE))+'Rewards (Input)'!BO47))</f>
        <v>#N/A</v>
      </c>
      <c r="BP48" s="35" t="str">
        <f>IF('Rewards (Input)'!BN47="C",DEC2HEX(HEX2DEC(VLOOKUP('Rewards (Input)'!BP47,'Reference Table'!$G$3:$H$317,2,FALSE))+HEX2DEC(VLOOKUP('Rewards (Input)'!BO47,'Reference Table'!$J$3:$K$29,2,FALSE)),4),DEC2HEX(HEX2DEC(VLOOKUP('Rewards (Input)'!BN47,'Reference Table'!$B$3:$D$6,3,FALSE))+'Rewards (Input)'!BP47))</f>
        <v>43E8</v>
      </c>
      <c r="BQ48" s="35" t="e">
        <f>IF('Rewards (Input)'!BO47="C",DEC2HEX(HEX2DEC(VLOOKUP('Rewards (Input)'!BQ47,'Reference Table'!$G$3:$H$317,2,FALSE))+HEX2DEC(VLOOKUP('Rewards (Input)'!BP47,'Reference Table'!$J$3:$K$29,2,FALSE)),4),DEC2HEX(HEX2DEC(VLOOKUP('Rewards (Input)'!BO47,'Reference Table'!$B$3:$D$6,3,FALSE))+'Rewards (Input)'!BQ47))</f>
        <v>#N/A</v>
      </c>
      <c r="BR48" s="35" t="e">
        <f>IF('Rewards (Input)'!BP47="C",DEC2HEX(HEX2DEC(VLOOKUP('Rewards (Input)'!BR47,'Reference Table'!$G$3:$H$317,2,FALSE))+HEX2DEC(VLOOKUP('Rewards (Input)'!BQ47,'Reference Table'!$J$3:$K$29,2,FALSE)),4),DEC2HEX(HEX2DEC(VLOOKUP('Rewards (Input)'!BP47,'Reference Table'!$B$3:$D$6,3,FALSE))+'Rewards (Input)'!BR47))</f>
        <v>#N/A</v>
      </c>
      <c r="BS48" s="35" t="str">
        <f>IF('Rewards (Input)'!BQ47="C",DEC2HEX(HEX2DEC(VLOOKUP('Rewards (Input)'!BS47,'Reference Table'!$G$3:$H$317,2,FALSE))+HEX2DEC(VLOOKUP('Rewards (Input)'!BR47,'Reference Table'!$J$3:$K$29,2,FALSE)),4),DEC2HEX(HEX2DEC(VLOOKUP('Rewards (Input)'!BQ47,'Reference Table'!$B$3:$D$6,3,FALSE))+'Rewards (Input)'!BS47))</f>
        <v>47D0</v>
      </c>
      <c r="BT48" s="35" t="e">
        <f>IF('Rewards (Input)'!BR47="C",DEC2HEX(HEX2DEC(VLOOKUP('Rewards (Input)'!BT47,'Reference Table'!$G$3:$H$317,2,FALSE))+HEX2DEC(VLOOKUP('Rewards (Input)'!BS47,'Reference Table'!$J$3:$K$29,2,FALSE)),4),DEC2HEX(HEX2DEC(VLOOKUP('Rewards (Input)'!BR47,'Reference Table'!$B$3:$D$6,3,FALSE))+'Rewards (Input)'!BT47))</f>
        <v>#N/A</v>
      </c>
      <c r="BU48" s="35" t="e">
        <f>IF('Rewards (Input)'!BS47="C",DEC2HEX(HEX2DEC(VLOOKUP('Rewards (Input)'!BU47,'Reference Table'!$G$3:$H$317,2,FALSE))+HEX2DEC(VLOOKUP('Rewards (Input)'!BT47,'Reference Table'!$J$3:$K$29,2,FALSE)),4),DEC2HEX(HEX2DEC(VLOOKUP('Rewards (Input)'!BS47,'Reference Table'!$B$3:$D$6,3,FALSE))+'Rewards (Input)'!BU47))</f>
        <v>#N/A</v>
      </c>
      <c r="BV48" s="35" t="str">
        <f>IF('Rewards (Input)'!BT47="C",DEC2HEX(HEX2DEC(VLOOKUP('Rewards (Input)'!BV47,'Reference Table'!$G$3:$H$317,2,FALSE))+HEX2DEC(VLOOKUP('Rewards (Input)'!BU47,'Reference Table'!$J$3:$K$29,2,FALSE)),4),DEC2HEX(HEX2DEC(VLOOKUP('Rewards (Input)'!BT47,'Reference Table'!$B$3:$D$6,3,FALSE))+'Rewards (Input)'!BV47))</f>
        <v>8000</v>
      </c>
      <c r="BW48" s="35" t="e">
        <f>IF('Rewards (Input)'!BU47="C",DEC2HEX(HEX2DEC(VLOOKUP('Rewards (Input)'!BW47,'Reference Table'!$G$3:$H$317,2,FALSE))+HEX2DEC(VLOOKUP('Rewards (Input)'!BV47,'Reference Table'!$J$3:$K$29,2,FALSE)),4),DEC2HEX(HEX2DEC(VLOOKUP('Rewards (Input)'!BU47,'Reference Table'!$B$3:$D$6,3,FALSE))+'Rewards (Input)'!BW47))</f>
        <v>#N/A</v>
      </c>
      <c r="BX48" s="35" t="e">
        <f>IF('Rewards (Input)'!BV47="C",DEC2HEX(HEX2DEC(VLOOKUP('Rewards (Input)'!BX47,'Reference Table'!$G$3:$H$317,2,FALSE))+HEX2DEC(VLOOKUP('Rewards (Input)'!BW47,'Reference Table'!$J$3:$K$29,2,FALSE)),4),DEC2HEX(HEX2DEC(VLOOKUP('Rewards (Input)'!BV47,'Reference Table'!$B$3:$D$6,3,FALSE))+'Rewards (Input)'!BX47))</f>
        <v>#N/A</v>
      </c>
      <c r="BY48" s="35" t="str">
        <f>IF('Rewards (Input)'!BW47="C",DEC2HEX(HEX2DEC(VLOOKUP('Rewards (Input)'!BY47,'Reference Table'!$G$3:$H$317,2,FALSE))+HEX2DEC(VLOOKUP('Rewards (Input)'!BX47,'Reference Table'!$J$3:$K$29,2,FALSE)),4),DEC2HEX(HEX2DEC(VLOOKUP('Rewards (Input)'!BW47,'Reference Table'!$B$3:$D$6,3,FALSE))+'Rewards (Input)'!BY47))</f>
        <v>47D0</v>
      </c>
      <c r="BZ48" s="35" t="e">
        <f>IF('Rewards (Input)'!BX47="C",DEC2HEX(HEX2DEC(VLOOKUP('Rewards (Input)'!BZ47,'Reference Table'!$G$3:$H$317,2,FALSE))+HEX2DEC(VLOOKUP('Rewards (Input)'!BY47,'Reference Table'!$J$3:$K$29,2,FALSE)),4),DEC2HEX(HEX2DEC(VLOOKUP('Rewards (Input)'!BX47,'Reference Table'!$B$3:$D$6,3,FALSE))+'Rewards (Input)'!BZ47))</f>
        <v>#N/A</v>
      </c>
      <c r="CA48" s="35" t="e">
        <f>IF('Rewards (Input)'!BY47="C",DEC2HEX(HEX2DEC(VLOOKUP('Rewards (Input)'!CA47,'Reference Table'!$G$3:$H$317,2,FALSE))+HEX2DEC(VLOOKUP('Rewards (Input)'!BZ47,'Reference Table'!$J$3:$K$29,2,FALSE)),4),DEC2HEX(HEX2DEC(VLOOKUP('Rewards (Input)'!BY47,'Reference Table'!$B$3:$D$6,3,FALSE))+'Rewards (Input)'!CA47))</f>
        <v>#N/A</v>
      </c>
      <c r="CB48" s="35" t="str">
        <f>IF('Rewards (Input)'!BZ47="C",DEC2HEX(HEX2DEC(VLOOKUP('Rewards (Input)'!CB47,'Reference Table'!$G$3:$H$317,2,FALSE))+HEX2DEC(VLOOKUP('Rewards (Input)'!CA47,'Reference Table'!$J$3:$K$29,2,FALSE)),4),DEC2HEX(HEX2DEC(VLOOKUP('Rewards (Input)'!BZ47,'Reference Table'!$B$3:$D$6,3,FALSE))+'Rewards (Input)'!CB47))</f>
        <v>47D0</v>
      </c>
      <c r="CC48" s="35" t="e">
        <f>IF('Rewards (Input)'!CA47="C",DEC2HEX(HEX2DEC(VLOOKUP('Rewards (Input)'!CC47,'Reference Table'!$G$3:$H$317,2,FALSE))+HEX2DEC(VLOOKUP('Rewards (Input)'!CB47,'Reference Table'!$J$3:$K$29,2,FALSE)),4),DEC2HEX(HEX2DEC(VLOOKUP('Rewards (Input)'!CA47,'Reference Table'!$B$3:$D$6,3,FALSE))+'Rewards (Input)'!CC47))</f>
        <v>#N/A</v>
      </c>
      <c r="CD48" s="35" t="e">
        <f>IF('Rewards (Input)'!CB47="C",DEC2HEX(HEX2DEC(VLOOKUP('Rewards (Input)'!CD47,'Reference Table'!$G$3:$H$317,2,FALSE))+HEX2DEC(VLOOKUP('Rewards (Input)'!CC47,'Reference Table'!$J$3:$K$29,2,FALSE)),4),DEC2HEX(HEX2DEC(VLOOKUP('Rewards (Input)'!CB47,'Reference Table'!$B$3:$D$6,3,FALSE))+'Rewards (Input)'!CD47))</f>
        <v>#N/A</v>
      </c>
      <c r="CE48" s="35" t="str">
        <f>IF('Rewards (Input)'!CC47="C",DEC2HEX(HEX2DEC(VLOOKUP('Rewards (Input)'!CE47,'Reference Table'!$G$3:$H$317,2,FALSE))+HEX2DEC(VLOOKUP('Rewards (Input)'!CD47,'Reference Table'!$J$3:$K$29,2,FALSE)),4),DEC2HEX(HEX2DEC(VLOOKUP('Rewards (Input)'!CC47,'Reference Table'!$B$3:$D$6,3,FALSE))+'Rewards (Input)'!CE47))</f>
        <v>47D0</v>
      </c>
      <c r="CF48" s="35" t="e">
        <f>IF('Rewards (Input)'!CD47="C",DEC2HEX(HEX2DEC(VLOOKUP('Rewards (Input)'!CF47,'Reference Table'!$G$3:$H$317,2,FALSE))+HEX2DEC(VLOOKUP('Rewards (Input)'!CE47,'Reference Table'!$J$3:$K$29,2,FALSE)),4),DEC2HEX(HEX2DEC(VLOOKUP('Rewards (Input)'!CD47,'Reference Table'!$B$3:$D$6,3,FALSE))+'Rewards (Input)'!CF47))</f>
        <v>#N/A</v>
      </c>
      <c r="CG48" s="35" t="e">
        <f>IF('Rewards (Input)'!CE47="C",DEC2HEX(HEX2DEC(VLOOKUP('Rewards (Input)'!CG47,'Reference Table'!$G$3:$H$317,2,FALSE))+HEX2DEC(VLOOKUP('Rewards (Input)'!CF47,'Reference Table'!$J$3:$K$29,2,FALSE)),4),DEC2HEX(HEX2DEC(VLOOKUP('Rewards (Input)'!CE47,'Reference Table'!$B$3:$D$6,3,FALSE))+'Rewards (Input)'!CG47))</f>
        <v>#N/A</v>
      </c>
      <c r="CH48" s="35" t="str">
        <f>IF('Rewards (Input)'!CF47="C",DEC2HEX(HEX2DEC(VLOOKUP('Rewards (Input)'!CH47,'Reference Table'!$G$3:$H$317,2,FALSE))+HEX2DEC(VLOOKUP('Rewards (Input)'!CG47,'Reference Table'!$J$3:$K$29,2,FALSE)),4),DEC2HEX(HEX2DEC(VLOOKUP('Rewards (Input)'!CF47,'Reference Table'!$B$3:$D$6,3,FALSE))+'Rewards (Input)'!CH47))</f>
        <v>47D0</v>
      </c>
      <c r="CI48" s="28"/>
    </row>
    <row r="49" spans="1:87">
      <c r="A49" s="25" t="str">
        <f t="shared" si="0"/>
        <v>2C</v>
      </c>
      <c r="B49" s="25" t="s">
        <v>85</v>
      </c>
      <c r="C49" s="37" t="str">
        <f t="shared" si="1"/>
        <v>16A48</v>
      </c>
      <c r="D49" s="35" t="str">
        <f>IF('Rewards (Input)'!B48="C",DEC2HEX(HEX2DEC(VLOOKUP('Rewards (Input)'!D48,'Reference Table'!$G$3:$H$317,2,FALSE))+HEX2DEC(VLOOKUP('Rewards (Input)'!C48,'Reference Table'!$J$3:$K$29,2,FALSE)),4),DEC2HEX(HEX2DEC(VLOOKUP('Rewards (Input)'!B48,'Reference Table'!$B$3:$D$6,3,FALSE))+'Rewards (Input)'!D48))</f>
        <v>41F4</v>
      </c>
      <c r="E49" s="35" t="e">
        <f>IF('Rewards (Input)'!C48="C",DEC2HEX(HEX2DEC(VLOOKUP('Rewards (Input)'!E48,'Reference Table'!$G$3:$H$317,2,FALSE))+HEX2DEC(VLOOKUP('Rewards (Input)'!D48,'Reference Table'!$J$3:$K$29,2,FALSE)),4),DEC2HEX(HEX2DEC(VLOOKUP('Rewards (Input)'!C48,'Reference Table'!$B$3:$D$6,3,FALSE))+'Rewards (Input)'!E48))</f>
        <v>#N/A</v>
      </c>
      <c r="F49" s="35" t="e">
        <f>IF('Rewards (Input)'!D48="C",DEC2HEX(HEX2DEC(VLOOKUP('Rewards (Input)'!F48,'Reference Table'!$G$3:$H$317,2,FALSE))+HEX2DEC(VLOOKUP('Rewards (Input)'!E48,'Reference Table'!$J$3:$K$29,2,FALSE)),4),DEC2HEX(HEX2DEC(VLOOKUP('Rewards (Input)'!D48,'Reference Table'!$B$3:$D$6,3,FALSE))+'Rewards (Input)'!F48))</f>
        <v>#N/A</v>
      </c>
      <c r="G49" s="35" t="str">
        <f>IF('Rewards (Input)'!E48="C",DEC2HEX(HEX2DEC(VLOOKUP('Rewards (Input)'!G48,'Reference Table'!$G$3:$H$317,2,FALSE))+HEX2DEC(VLOOKUP('Rewards (Input)'!F48,'Reference Table'!$J$3:$K$29,2,FALSE)),4),DEC2HEX(HEX2DEC(VLOOKUP('Rewards (Input)'!E48,'Reference Table'!$B$3:$D$6,3,FALSE))+'Rewards (Input)'!G48))</f>
        <v>41F4</v>
      </c>
      <c r="H49" s="35" t="e">
        <f>IF('Rewards (Input)'!F48="C",DEC2HEX(HEX2DEC(VLOOKUP('Rewards (Input)'!H48,'Reference Table'!$G$3:$H$317,2,FALSE))+HEX2DEC(VLOOKUP('Rewards (Input)'!G48,'Reference Table'!$J$3:$K$29,2,FALSE)),4),DEC2HEX(HEX2DEC(VLOOKUP('Rewards (Input)'!F48,'Reference Table'!$B$3:$D$6,3,FALSE))+'Rewards (Input)'!H48))</f>
        <v>#N/A</v>
      </c>
      <c r="I49" s="35" t="e">
        <f>IF('Rewards (Input)'!G48="C",DEC2HEX(HEX2DEC(VLOOKUP('Rewards (Input)'!I48,'Reference Table'!$G$3:$H$317,2,FALSE))+HEX2DEC(VLOOKUP('Rewards (Input)'!H48,'Reference Table'!$J$3:$K$29,2,FALSE)),4),DEC2HEX(HEX2DEC(VLOOKUP('Rewards (Input)'!G48,'Reference Table'!$B$3:$D$6,3,FALSE))+'Rewards (Input)'!I48))</f>
        <v>#N/A</v>
      </c>
      <c r="J49" s="35" t="str">
        <f>IF('Rewards (Input)'!H48="C",DEC2HEX(HEX2DEC(VLOOKUP('Rewards (Input)'!J48,'Reference Table'!$G$3:$H$317,2,FALSE))+HEX2DEC(VLOOKUP('Rewards (Input)'!I48,'Reference Table'!$J$3:$K$29,2,FALSE)),4),DEC2HEX(HEX2DEC(VLOOKUP('Rewards (Input)'!H48,'Reference Table'!$B$3:$D$6,3,FALSE))+'Rewards (Input)'!J48))</f>
        <v>42EE</v>
      </c>
      <c r="K49" s="35" t="e">
        <f>IF('Rewards (Input)'!I48="C",DEC2HEX(HEX2DEC(VLOOKUP('Rewards (Input)'!K48,'Reference Table'!$G$3:$H$317,2,FALSE))+HEX2DEC(VLOOKUP('Rewards (Input)'!J48,'Reference Table'!$J$3:$K$29,2,FALSE)),4),DEC2HEX(HEX2DEC(VLOOKUP('Rewards (Input)'!I48,'Reference Table'!$B$3:$D$6,3,FALSE))+'Rewards (Input)'!K48))</f>
        <v>#N/A</v>
      </c>
      <c r="L49" s="35" t="e">
        <f>IF('Rewards (Input)'!J48="C",DEC2HEX(HEX2DEC(VLOOKUP('Rewards (Input)'!L48,'Reference Table'!$G$3:$H$317,2,FALSE))+HEX2DEC(VLOOKUP('Rewards (Input)'!K48,'Reference Table'!$J$3:$K$29,2,FALSE)),4),DEC2HEX(HEX2DEC(VLOOKUP('Rewards (Input)'!J48,'Reference Table'!$B$3:$D$6,3,FALSE))+'Rewards (Input)'!L48))</f>
        <v>#N/A</v>
      </c>
      <c r="M49" s="35" t="str">
        <f>IF('Rewards (Input)'!K48="C",DEC2HEX(HEX2DEC(VLOOKUP('Rewards (Input)'!M48,'Reference Table'!$G$3:$H$317,2,FALSE))+HEX2DEC(VLOOKUP('Rewards (Input)'!L48,'Reference Table'!$J$3:$K$29,2,FALSE)),4),DEC2HEX(HEX2DEC(VLOOKUP('Rewards (Input)'!K48,'Reference Table'!$B$3:$D$6,3,FALSE))+'Rewards (Input)'!M48))</f>
        <v>42EE</v>
      </c>
      <c r="N49" s="35" t="e">
        <f>IF('Rewards (Input)'!L48="C",DEC2HEX(HEX2DEC(VLOOKUP('Rewards (Input)'!N48,'Reference Table'!$G$3:$H$317,2,FALSE))+HEX2DEC(VLOOKUP('Rewards (Input)'!M48,'Reference Table'!$J$3:$K$29,2,FALSE)),4),DEC2HEX(HEX2DEC(VLOOKUP('Rewards (Input)'!L48,'Reference Table'!$B$3:$D$6,3,FALSE))+'Rewards (Input)'!N48))</f>
        <v>#N/A</v>
      </c>
      <c r="O49" s="35" t="e">
        <f>IF('Rewards (Input)'!M48="C",DEC2HEX(HEX2DEC(VLOOKUP('Rewards (Input)'!O48,'Reference Table'!$G$3:$H$317,2,FALSE))+HEX2DEC(VLOOKUP('Rewards (Input)'!N48,'Reference Table'!$J$3:$K$29,2,FALSE)),4),DEC2HEX(HEX2DEC(VLOOKUP('Rewards (Input)'!M48,'Reference Table'!$B$3:$D$6,3,FALSE))+'Rewards (Input)'!O48))</f>
        <v>#N/A</v>
      </c>
      <c r="P49" s="35" t="str">
        <f>IF('Rewards (Input)'!N48="C",DEC2HEX(HEX2DEC(VLOOKUP('Rewards (Input)'!P48,'Reference Table'!$G$3:$H$317,2,FALSE))+HEX2DEC(VLOOKUP('Rewards (Input)'!O48,'Reference Table'!$J$3:$K$29,2,FALSE)),4),DEC2HEX(HEX2DEC(VLOOKUP('Rewards (Input)'!N48,'Reference Table'!$B$3:$D$6,3,FALSE))+'Rewards (Input)'!P48))</f>
        <v>3490</v>
      </c>
      <c r="Q49" s="35" t="e">
        <f>IF('Rewards (Input)'!O48="C",DEC2HEX(HEX2DEC(VLOOKUP('Rewards (Input)'!Q48,'Reference Table'!$G$3:$H$317,2,FALSE))+HEX2DEC(VLOOKUP('Rewards (Input)'!P48,'Reference Table'!$J$3:$K$29,2,FALSE)),4),DEC2HEX(HEX2DEC(VLOOKUP('Rewards (Input)'!O48,'Reference Table'!$B$3:$D$6,3,FALSE))+'Rewards (Input)'!Q48))</f>
        <v>#N/A</v>
      </c>
      <c r="R49" s="35" t="e">
        <f>IF('Rewards (Input)'!P48="C",DEC2HEX(HEX2DEC(VLOOKUP('Rewards (Input)'!R48,'Reference Table'!$G$3:$H$317,2,FALSE))+HEX2DEC(VLOOKUP('Rewards (Input)'!Q48,'Reference Table'!$J$3:$K$29,2,FALSE)),4),DEC2HEX(HEX2DEC(VLOOKUP('Rewards (Input)'!P48,'Reference Table'!$B$3:$D$6,3,FALSE))+'Rewards (Input)'!R48))</f>
        <v>#N/A</v>
      </c>
      <c r="S49" s="35" t="str">
        <f>IF('Rewards (Input)'!Q48="C",DEC2HEX(HEX2DEC(VLOOKUP('Rewards (Input)'!S48,'Reference Table'!$G$3:$H$317,2,FALSE))+HEX2DEC(VLOOKUP('Rewards (Input)'!R48,'Reference Table'!$J$3:$K$29,2,FALSE)),4),DEC2HEX(HEX2DEC(VLOOKUP('Rewards (Input)'!Q48,'Reference Table'!$B$3:$D$6,3,FALSE))+'Rewards (Input)'!S48))</f>
        <v>43E8</v>
      </c>
      <c r="T49" s="35" t="e">
        <f>IF('Rewards (Input)'!R48="C",DEC2HEX(HEX2DEC(VLOOKUP('Rewards (Input)'!T48,'Reference Table'!$G$3:$H$317,2,FALSE))+HEX2DEC(VLOOKUP('Rewards (Input)'!S48,'Reference Table'!$J$3:$K$29,2,FALSE)),4),DEC2HEX(HEX2DEC(VLOOKUP('Rewards (Input)'!R48,'Reference Table'!$B$3:$D$6,3,FALSE))+'Rewards (Input)'!T48))</f>
        <v>#N/A</v>
      </c>
      <c r="U49" s="35" t="e">
        <f>IF('Rewards (Input)'!S48="C",DEC2HEX(HEX2DEC(VLOOKUP('Rewards (Input)'!U48,'Reference Table'!$G$3:$H$317,2,FALSE))+HEX2DEC(VLOOKUP('Rewards (Input)'!T48,'Reference Table'!$J$3:$K$29,2,FALSE)),4),DEC2HEX(HEX2DEC(VLOOKUP('Rewards (Input)'!S48,'Reference Table'!$B$3:$D$6,3,FALSE))+'Rewards (Input)'!U48))</f>
        <v>#N/A</v>
      </c>
      <c r="V49" s="35" t="str">
        <f>IF('Rewards (Input)'!T48="C",DEC2HEX(HEX2DEC(VLOOKUP('Rewards (Input)'!V48,'Reference Table'!$G$3:$H$317,2,FALSE))+HEX2DEC(VLOOKUP('Rewards (Input)'!U48,'Reference Table'!$J$3:$K$29,2,FALSE)),4),DEC2HEX(HEX2DEC(VLOOKUP('Rewards (Input)'!T48,'Reference Table'!$B$3:$D$6,3,FALSE))+'Rewards (Input)'!V48))</f>
        <v>47D0</v>
      </c>
      <c r="W49" s="35" t="e">
        <f>IF('Rewards (Input)'!U48="C",DEC2HEX(HEX2DEC(VLOOKUP('Rewards (Input)'!W48,'Reference Table'!$G$3:$H$317,2,FALSE))+HEX2DEC(VLOOKUP('Rewards (Input)'!V48,'Reference Table'!$J$3:$K$29,2,FALSE)),4),DEC2HEX(HEX2DEC(VLOOKUP('Rewards (Input)'!U48,'Reference Table'!$B$3:$D$6,3,FALSE))+'Rewards (Input)'!W48))</f>
        <v>#N/A</v>
      </c>
      <c r="X49" s="35" t="e">
        <f>IF('Rewards (Input)'!V48="C",DEC2HEX(HEX2DEC(VLOOKUP('Rewards (Input)'!X48,'Reference Table'!$G$3:$H$317,2,FALSE))+HEX2DEC(VLOOKUP('Rewards (Input)'!W48,'Reference Table'!$J$3:$K$29,2,FALSE)),4),DEC2HEX(HEX2DEC(VLOOKUP('Rewards (Input)'!V48,'Reference Table'!$B$3:$D$6,3,FALSE))+'Rewards (Input)'!X48))</f>
        <v>#N/A</v>
      </c>
      <c r="Y49" s="35" t="str">
        <f>IF('Rewards (Input)'!W48="C",DEC2HEX(HEX2DEC(VLOOKUP('Rewards (Input)'!Y48,'Reference Table'!$G$3:$H$317,2,FALSE))+HEX2DEC(VLOOKUP('Rewards (Input)'!X48,'Reference Table'!$J$3:$K$29,2,FALSE)),4),DEC2HEX(HEX2DEC(VLOOKUP('Rewards (Input)'!W48,'Reference Table'!$B$3:$D$6,3,FALSE))+'Rewards (Input)'!Y48))</f>
        <v>3490</v>
      </c>
      <c r="Z49" s="35" t="e">
        <f>IF('Rewards (Input)'!X48="C",DEC2HEX(HEX2DEC(VLOOKUP('Rewards (Input)'!Z48,'Reference Table'!$G$3:$H$317,2,FALSE))+HEX2DEC(VLOOKUP('Rewards (Input)'!Y48,'Reference Table'!$J$3:$K$29,2,FALSE)),4),DEC2HEX(HEX2DEC(VLOOKUP('Rewards (Input)'!X48,'Reference Table'!$B$3:$D$6,3,FALSE))+'Rewards (Input)'!Z48))</f>
        <v>#N/A</v>
      </c>
      <c r="AA49" s="35" t="e">
        <f>IF('Rewards (Input)'!Y48="C",DEC2HEX(HEX2DEC(VLOOKUP('Rewards (Input)'!AA48,'Reference Table'!$G$3:$H$317,2,FALSE))+HEX2DEC(VLOOKUP('Rewards (Input)'!Z48,'Reference Table'!$J$3:$K$29,2,FALSE)),4),DEC2HEX(HEX2DEC(VLOOKUP('Rewards (Input)'!Y48,'Reference Table'!$B$3:$D$6,3,FALSE))+'Rewards (Input)'!AA48))</f>
        <v>#N/A</v>
      </c>
      <c r="AB49" s="35" t="str">
        <f>IF('Rewards (Input)'!Z48="C",DEC2HEX(HEX2DEC(VLOOKUP('Rewards (Input)'!AB48,'Reference Table'!$G$3:$H$317,2,FALSE))+HEX2DEC(VLOOKUP('Rewards (Input)'!AA48,'Reference Table'!$J$3:$K$29,2,FALSE)),4),DEC2HEX(HEX2DEC(VLOOKUP('Rewards (Input)'!Z48,'Reference Table'!$B$3:$D$6,3,FALSE))+'Rewards (Input)'!AB48))</f>
        <v>47D0</v>
      </c>
      <c r="AC49" s="35" t="e">
        <f>IF('Rewards (Input)'!AA48="C",DEC2HEX(HEX2DEC(VLOOKUP('Rewards (Input)'!AC48,'Reference Table'!$G$3:$H$317,2,FALSE))+HEX2DEC(VLOOKUP('Rewards (Input)'!AB48,'Reference Table'!$J$3:$K$29,2,FALSE)),4),DEC2HEX(HEX2DEC(VLOOKUP('Rewards (Input)'!AA48,'Reference Table'!$B$3:$D$6,3,FALSE))+'Rewards (Input)'!AC48))</f>
        <v>#N/A</v>
      </c>
      <c r="AD49" s="35" t="e">
        <f>IF('Rewards (Input)'!AB48="C",DEC2HEX(HEX2DEC(VLOOKUP('Rewards (Input)'!AD48,'Reference Table'!$G$3:$H$317,2,FALSE))+HEX2DEC(VLOOKUP('Rewards (Input)'!AC48,'Reference Table'!$J$3:$K$29,2,FALSE)),4),DEC2HEX(HEX2DEC(VLOOKUP('Rewards (Input)'!AB48,'Reference Table'!$B$3:$D$6,3,FALSE))+'Rewards (Input)'!AD48))</f>
        <v>#N/A</v>
      </c>
      <c r="AE49" s="35" t="str">
        <f>IF('Rewards (Input)'!AC48="C",DEC2HEX(HEX2DEC(VLOOKUP('Rewards (Input)'!AE48,'Reference Table'!$G$3:$H$317,2,FALSE))+HEX2DEC(VLOOKUP('Rewards (Input)'!AD48,'Reference Table'!$J$3:$K$29,2,FALSE)),4),DEC2HEX(HEX2DEC(VLOOKUP('Rewards (Input)'!AC48,'Reference Table'!$B$3:$D$6,3,FALSE))+'Rewards (Input)'!AE48))</f>
        <v>47D0</v>
      </c>
      <c r="AF49" s="35" t="e">
        <f>IF('Rewards (Input)'!AD48="C",DEC2HEX(HEX2DEC(VLOOKUP('Rewards (Input)'!AF48,'Reference Table'!$G$3:$H$317,2,FALSE))+HEX2DEC(VLOOKUP('Rewards (Input)'!AE48,'Reference Table'!$J$3:$K$29,2,FALSE)),4),DEC2HEX(HEX2DEC(VLOOKUP('Rewards (Input)'!AD48,'Reference Table'!$B$3:$D$6,3,FALSE))+'Rewards (Input)'!AF48))</f>
        <v>#N/A</v>
      </c>
      <c r="AG49" s="35" t="e">
        <f>IF('Rewards (Input)'!AE48="C",DEC2HEX(HEX2DEC(VLOOKUP('Rewards (Input)'!AG48,'Reference Table'!$G$3:$H$317,2,FALSE))+HEX2DEC(VLOOKUP('Rewards (Input)'!AF48,'Reference Table'!$J$3:$K$29,2,FALSE)),4),DEC2HEX(HEX2DEC(VLOOKUP('Rewards (Input)'!AE48,'Reference Table'!$B$3:$D$6,3,FALSE))+'Rewards (Input)'!AG48))</f>
        <v>#N/A</v>
      </c>
      <c r="AH49" s="35" t="str">
        <f>IF('Rewards (Input)'!AF48="C",DEC2HEX(HEX2DEC(VLOOKUP('Rewards (Input)'!AH48,'Reference Table'!$G$3:$H$317,2,FALSE))+HEX2DEC(VLOOKUP('Rewards (Input)'!AG48,'Reference Table'!$J$3:$K$29,2,FALSE)),4),DEC2HEX(HEX2DEC(VLOOKUP('Rewards (Input)'!AF48,'Reference Table'!$B$3:$D$6,3,FALSE))+'Rewards (Input)'!AH48))</f>
        <v>47D0</v>
      </c>
      <c r="AI49" s="35" t="e">
        <f>IF('Rewards (Input)'!AG48="C",DEC2HEX(HEX2DEC(VLOOKUP('Rewards (Input)'!AI48,'Reference Table'!$G$3:$H$317,2,FALSE))+HEX2DEC(VLOOKUP('Rewards (Input)'!AH48,'Reference Table'!$J$3:$K$29,2,FALSE)),4),DEC2HEX(HEX2DEC(VLOOKUP('Rewards (Input)'!AG48,'Reference Table'!$B$3:$D$6,3,FALSE))+'Rewards (Input)'!AI48))</f>
        <v>#N/A</v>
      </c>
      <c r="AJ49" s="35" t="e">
        <f>IF('Rewards (Input)'!AH48="C",DEC2HEX(HEX2DEC(VLOOKUP('Rewards (Input)'!AJ48,'Reference Table'!$G$3:$H$317,2,FALSE))+HEX2DEC(VLOOKUP('Rewards (Input)'!AI48,'Reference Table'!$J$3:$K$29,2,FALSE)),4),DEC2HEX(HEX2DEC(VLOOKUP('Rewards (Input)'!AH48,'Reference Table'!$B$3:$D$6,3,FALSE))+'Rewards (Input)'!AJ48))</f>
        <v>#N/A</v>
      </c>
      <c r="AK49" s="35" t="str">
        <f>IF('Rewards (Input)'!AI48="C",DEC2HEX(HEX2DEC(VLOOKUP('Rewards (Input)'!AK48,'Reference Table'!$G$3:$H$317,2,FALSE))+HEX2DEC(VLOOKUP('Rewards (Input)'!AJ48,'Reference Table'!$J$3:$K$29,2,FALSE)),4),DEC2HEX(HEX2DEC(VLOOKUP('Rewards (Input)'!AI48,'Reference Table'!$B$3:$D$6,3,FALSE))+'Rewards (Input)'!AK48))</f>
        <v>47D0</v>
      </c>
      <c r="AL49" s="35" t="e">
        <f>IF('Rewards (Input)'!AJ48="C",DEC2HEX(HEX2DEC(VLOOKUP('Rewards (Input)'!AL48,'Reference Table'!$G$3:$H$317,2,FALSE))+HEX2DEC(VLOOKUP('Rewards (Input)'!AK48,'Reference Table'!$J$3:$K$29,2,FALSE)),4),DEC2HEX(HEX2DEC(VLOOKUP('Rewards (Input)'!AJ48,'Reference Table'!$B$3:$D$6,3,FALSE))+'Rewards (Input)'!AL48))</f>
        <v>#N/A</v>
      </c>
      <c r="AM49" s="35" t="e">
        <f>IF('Rewards (Input)'!AK48="C",DEC2HEX(HEX2DEC(VLOOKUP('Rewards (Input)'!AM48,'Reference Table'!$G$3:$H$317,2,FALSE))+HEX2DEC(VLOOKUP('Rewards (Input)'!AL48,'Reference Table'!$J$3:$K$29,2,FALSE)),4),DEC2HEX(HEX2DEC(VLOOKUP('Rewards (Input)'!AK48,'Reference Table'!$B$3:$D$6,3,FALSE))+'Rewards (Input)'!AM48))</f>
        <v>#N/A</v>
      </c>
      <c r="AN49" s="35" t="str">
        <f>IF('Rewards (Input)'!AL48="C",DEC2HEX(HEX2DEC(VLOOKUP('Rewards (Input)'!AN48,'Reference Table'!$G$3:$H$317,2,FALSE))+HEX2DEC(VLOOKUP('Rewards (Input)'!AM48,'Reference Table'!$J$3:$K$29,2,FALSE)),4),DEC2HEX(HEX2DEC(VLOOKUP('Rewards (Input)'!AL48,'Reference Table'!$B$3:$D$6,3,FALSE))+'Rewards (Input)'!AN48))</f>
        <v>47D0</v>
      </c>
      <c r="AO49" s="35" t="e">
        <f>IF('Rewards (Input)'!AM48="C",DEC2HEX(HEX2DEC(VLOOKUP('Rewards (Input)'!AO48,'Reference Table'!$G$3:$H$317,2,FALSE))+HEX2DEC(VLOOKUP('Rewards (Input)'!AN48,'Reference Table'!$J$3:$K$29,2,FALSE)),4),DEC2HEX(HEX2DEC(VLOOKUP('Rewards (Input)'!AM48,'Reference Table'!$B$3:$D$6,3,FALSE))+'Rewards (Input)'!AO48))</f>
        <v>#N/A</v>
      </c>
      <c r="AP49" s="35" t="e">
        <f>IF('Rewards (Input)'!AN48="C",DEC2HEX(HEX2DEC(VLOOKUP('Rewards (Input)'!AP48,'Reference Table'!$G$3:$H$317,2,FALSE))+HEX2DEC(VLOOKUP('Rewards (Input)'!AO48,'Reference Table'!$J$3:$K$29,2,FALSE)),4),DEC2HEX(HEX2DEC(VLOOKUP('Rewards (Input)'!AN48,'Reference Table'!$B$3:$D$6,3,FALSE))+'Rewards (Input)'!AP48))</f>
        <v>#N/A</v>
      </c>
      <c r="AQ49" s="35" t="str">
        <f>IF('Rewards (Input)'!AO48="C",DEC2HEX(HEX2DEC(VLOOKUP('Rewards (Input)'!AQ48,'Reference Table'!$G$3:$H$317,2,FALSE))+HEX2DEC(VLOOKUP('Rewards (Input)'!AP48,'Reference Table'!$J$3:$K$29,2,FALSE)),4),DEC2HEX(HEX2DEC(VLOOKUP('Rewards (Input)'!AO48,'Reference Table'!$B$3:$D$6,3,FALSE))+'Rewards (Input)'!AQ48))</f>
        <v>47D0</v>
      </c>
      <c r="AR49" s="28" t="e">
        <f>IF('Rewards (Input)'!AP48="C",DEC2HEX(HEX2DEC(VLOOKUP('Rewards (Input)'!AR48,'Reference Table'!$G$3:$H$317,2,FALSE))+HEX2DEC(VLOOKUP('Rewards (Input)'!AQ48,'Reference Table'!$J$3:$K$29,2,FALSE)),4),DEC2HEX(HEX2DEC(VLOOKUP('Rewards (Input)'!AP48,'Reference Table'!$B$3:$D$6,3,FALSE))+'Rewards (Input)'!AR48))</f>
        <v>#N/A</v>
      </c>
      <c r="AS49" s="46" t="e">
        <f>IF('Rewards (Input)'!AQ48="C",DEC2HEX(HEX2DEC(VLOOKUP('Rewards (Input)'!AS48,'Reference Table'!$G$3:$H$317,2,FALSE))+HEX2DEC(VLOOKUP('Rewards (Input)'!AR48,'Reference Table'!$J$3:$K$29,2,FALSE)),4),DEC2HEX(HEX2DEC(VLOOKUP('Rewards (Input)'!AQ48,'Reference Table'!$B$3:$D$6,3,FALSE))+'Rewards (Input)'!AS48))</f>
        <v>#N/A</v>
      </c>
      <c r="AT49" s="24"/>
      <c r="AU49" s="35" t="str">
        <f>IF('Rewards (Input)'!AS48="C",DEC2HEX(HEX2DEC(VLOOKUP('Rewards (Input)'!AU48,'Reference Table'!$G$3:$H$317,2,FALSE))+HEX2DEC(VLOOKUP('Rewards (Input)'!AT48,'Reference Table'!$J$3:$K$29,2,FALSE)),4),DEC2HEX(HEX2DEC(VLOOKUP('Rewards (Input)'!AS48,'Reference Table'!$B$3:$D$6,3,FALSE))+'Rewards (Input)'!AU48))</f>
        <v>41F4</v>
      </c>
      <c r="AV49" s="28" t="e">
        <f>IF('Rewards (Input)'!AT48="C",DEC2HEX(HEX2DEC(VLOOKUP('Rewards (Input)'!AV48,'Reference Table'!$G$3:$H$317,2,FALSE))+HEX2DEC(VLOOKUP('Rewards (Input)'!AU48,'Reference Table'!$J$3:$K$29,2,FALSE)),4),DEC2HEX(HEX2DEC(VLOOKUP('Rewards (Input)'!AT48,'Reference Table'!$B$3:$D$6,3,FALSE))+'Rewards (Input)'!AV48))</f>
        <v>#N/A</v>
      </c>
      <c r="AW49" s="35" t="e">
        <f>IF('Rewards (Input)'!AU48="C",DEC2HEX(HEX2DEC(VLOOKUP('Rewards (Input)'!AW48,'Reference Table'!$G$3:$H$317,2,FALSE))+HEX2DEC(VLOOKUP('Rewards (Input)'!AV48,'Reference Table'!$J$3:$K$29,2,FALSE)),4),DEC2HEX(HEX2DEC(VLOOKUP('Rewards (Input)'!AU48,'Reference Table'!$B$3:$D$6,3,FALSE))+'Rewards (Input)'!AW48))</f>
        <v>#N/A</v>
      </c>
      <c r="AX49" s="35" t="str">
        <f>IF('Rewards (Input)'!AV48="C",DEC2HEX(HEX2DEC(VLOOKUP('Rewards (Input)'!AX48,'Reference Table'!$G$3:$H$317,2,FALSE))+HEX2DEC(VLOOKUP('Rewards (Input)'!AW48,'Reference Table'!$J$3:$K$29,2,FALSE)),4),DEC2HEX(HEX2DEC(VLOOKUP('Rewards (Input)'!AV48,'Reference Table'!$B$3:$D$6,3,FALSE))+'Rewards (Input)'!AX48))</f>
        <v>47D0</v>
      </c>
      <c r="AY49" s="35" t="e">
        <f>IF('Rewards (Input)'!AW48="C",DEC2HEX(HEX2DEC(VLOOKUP('Rewards (Input)'!AY48,'Reference Table'!$G$3:$H$317,2,FALSE))+HEX2DEC(VLOOKUP('Rewards (Input)'!AX48,'Reference Table'!$J$3:$K$29,2,FALSE)),4),DEC2HEX(HEX2DEC(VLOOKUP('Rewards (Input)'!AW48,'Reference Table'!$B$3:$D$6,3,FALSE))+'Rewards (Input)'!AY48))</f>
        <v>#N/A</v>
      </c>
      <c r="AZ49" s="35" t="e">
        <f>IF('Rewards (Input)'!AX48="C",DEC2HEX(HEX2DEC(VLOOKUP('Rewards (Input)'!AZ48,'Reference Table'!$G$3:$H$317,2,FALSE))+HEX2DEC(VLOOKUP('Rewards (Input)'!AY48,'Reference Table'!$J$3:$K$29,2,FALSE)),4),DEC2HEX(HEX2DEC(VLOOKUP('Rewards (Input)'!AX48,'Reference Table'!$B$3:$D$6,3,FALSE))+'Rewards (Input)'!AZ48))</f>
        <v>#N/A</v>
      </c>
      <c r="BA49" s="35" t="str">
        <f>IF('Rewards (Input)'!AY48="C",DEC2HEX(HEX2DEC(VLOOKUP('Rewards (Input)'!BA48,'Reference Table'!$G$3:$H$317,2,FALSE))+HEX2DEC(VLOOKUP('Rewards (Input)'!AZ48,'Reference Table'!$J$3:$K$29,2,FALSE)),4),DEC2HEX(HEX2DEC(VLOOKUP('Rewards (Input)'!AY48,'Reference Table'!$B$3:$D$6,3,FALSE))+'Rewards (Input)'!BA48))</f>
        <v>42EE</v>
      </c>
      <c r="BB49" s="35" t="e">
        <f>IF('Rewards (Input)'!AZ48="C",DEC2HEX(HEX2DEC(VLOOKUP('Rewards (Input)'!BB48,'Reference Table'!$G$3:$H$317,2,FALSE))+HEX2DEC(VLOOKUP('Rewards (Input)'!BA48,'Reference Table'!$J$3:$K$29,2,FALSE)),4),DEC2HEX(HEX2DEC(VLOOKUP('Rewards (Input)'!AZ48,'Reference Table'!$B$3:$D$6,3,FALSE))+'Rewards (Input)'!BB48))</f>
        <v>#N/A</v>
      </c>
      <c r="BC49" s="35" t="e">
        <f>IF('Rewards (Input)'!BA48="C",DEC2HEX(HEX2DEC(VLOOKUP('Rewards (Input)'!BC48,'Reference Table'!$G$3:$H$317,2,FALSE))+HEX2DEC(VLOOKUP('Rewards (Input)'!BB48,'Reference Table'!$J$3:$K$29,2,FALSE)),4),DEC2HEX(HEX2DEC(VLOOKUP('Rewards (Input)'!BA48,'Reference Table'!$B$3:$D$6,3,FALSE))+'Rewards (Input)'!BC48))</f>
        <v>#N/A</v>
      </c>
      <c r="BD49" s="35" t="str">
        <f>IF('Rewards (Input)'!BB48="C",DEC2HEX(HEX2DEC(VLOOKUP('Rewards (Input)'!BD48,'Reference Table'!$G$3:$H$317,2,FALSE))+HEX2DEC(VLOOKUP('Rewards (Input)'!BC48,'Reference Table'!$J$3:$K$29,2,FALSE)),4),DEC2HEX(HEX2DEC(VLOOKUP('Rewards (Input)'!BB48,'Reference Table'!$B$3:$D$6,3,FALSE))+'Rewards (Input)'!BD48))</f>
        <v>47D0</v>
      </c>
      <c r="BE49" s="35" t="e">
        <f>IF('Rewards (Input)'!BC48="C",DEC2HEX(HEX2DEC(VLOOKUP('Rewards (Input)'!BE48,'Reference Table'!$G$3:$H$317,2,FALSE))+HEX2DEC(VLOOKUP('Rewards (Input)'!BD48,'Reference Table'!$J$3:$K$29,2,FALSE)),4),DEC2HEX(HEX2DEC(VLOOKUP('Rewards (Input)'!BC48,'Reference Table'!$B$3:$D$6,3,FALSE))+'Rewards (Input)'!BE48))</f>
        <v>#N/A</v>
      </c>
      <c r="BF49" s="35" t="e">
        <f>IF('Rewards (Input)'!BD48="C",DEC2HEX(HEX2DEC(VLOOKUP('Rewards (Input)'!BF48,'Reference Table'!$G$3:$H$317,2,FALSE))+HEX2DEC(VLOOKUP('Rewards (Input)'!BE48,'Reference Table'!$J$3:$K$29,2,FALSE)),4),DEC2HEX(HEX2DEC(VLOOKUP('Rewards (Input)'!BD48,'Reference Table'!$B$3:$D$6,3,FALSE))+'Rewards (Input)'!BF48))</f>
        <v>#N/A</v>
      </c>
      <c r="BG49" s="35" t="str">
        <f>IF('Rewards (Input)'!BE48="C",DEC2HEX(HEX2DEC(VLOOKUP('Rewards (Input)'!BG48,'Reference Table'!$G$3:$H$317,2,FALSE))+HEX2DEC(VLOOKUP('Rewards (Input)'!BF48,'Reference Table'!$J$3:$K$29,2,FALSE)),4),DEC2HEX(HEX2DEC(VLOOKUP('Rewards (Input)'!BE48,'Reference Table'!$B$3:$D$6,3,FALSE))+'Rewards (Input)'!BG48))</f>
        <v>3490</v>
      </c>
      <c r="BH49" s="35" t="e">
        <f>IF('Rewards (Input)'!BF48="C",DEC2HEX(HEX2DEC(VLOOKUP('Rewards (Input)'!BH48,'Reference Table'!$G$3:$H$317,2,FALSE))+HEX2DEC(VLOOKUP('Rewards (Input)'!BG48,'Reference Table'!$J$3:$K$29,2,FALSE)),4),DEC2HEX(HEX2DEC(VLOOKUP('Rewards (Input)'!BF48,'Reference Table'!$B$3:$D$6,3,FALSE))+'Rewards (Input)'!BH48))</f>
        <v>#N/A</v>
      </c>
      <c r="BI49" s="35" t="e">
        <f>IF('Rewards (Input)'!BG48="C",DEC2HEX(HEX2DEC(VLOOKUP('Rewards (Input)'!BI48,'Reference Table'!$G$3:$H$317,2,FALSE))+HEX2DEC(VLOOKUP('Rewards (Input)'!BH48,'Reference Table'!$J$3:$K$29,2,FALSE)),4),DEC2HEX(HEX2DEC(VLOOKUP('Rewards (Input)'!BG48,'Reference Table'!$B$3:$D$6,3,FALSE))+'Rewards (Input)'!BI48))</f>
        <v>#N/A</v>
      </c>
      <c r="BJ49" s="35" t="str">
        <f>IF('Rewards (Input)'!BH48="C",DEC2HEX(HEX2DEC(VLOOKUP('Rewards (Input)'!BJ48,'Reference Table'!$G$3:$H$317,2,FALSE))+HEX2DEC(VLOOKUP('Rewards (Input)'!BI48,'Reference Table'!$J$3:$K$29,2,FALSE)),4),DEC2HEX(HEX2DEC(VLOOKUP('Rewards (Input)'!BH48,'Reference Table'!$B$3:$D$6,3,FALSE))+'Rewards (Input)'!BJ48))</f>
        <v>47D0</v>
      </c>
      <c r="BK49" s="35" t="e">
        <f>IF('Rewards (Input)'!BI48="C",DEC2HEX(HEX2DEC(VLOOKUP('Rewards (Input)'!BK48,'Reference Table'!$G$3:$H$317,2,FALSE))+HEX2DEC(VLOOKUP('Rewards (Input)'!BJ48,'Reference Table'!$J$3:$K$29,2,FALSE)),4),DEC2HEX(HEX2DEC(VLOOKUP('Rewards (Input)'!BI48,'Reference Table'!$B$3:$D$6,3,FALSE))+'Rewards (Input)'!BK48))</f>
        <v>#N/A</v>
      </c>
      <c r="BL49" s="35" t="e">
        <f>IF('Rewards (Input)'!BJ48="C",DEC2HEX(HEX2DEC(VLOOKUP('Rewards (Input)'!BL48,'Reference Table'!$G$3:$H$317,2,FALSE))+HEX2DEC(VLOOKUP('Rewards (Input)'!BK48,'Reference Table'!$J$3:$K$29,2,FALSE)),4),DEC2HEX(HEX2DEC(VLOOKUP('Rewards (Input)'!BJ48,'Reference Table'!$B$3:$D$6,3,FALSE))+'Rewards (Input)'!BL48))</f>
        <v>#N/A</v>
      </c>
      <c r="BM49" s="35" t="str">
        <f>IF('Rewards (Input)'!BK48="C",DEC2HEX(HEX2DEC(VLOOKUP('Rewards (Input)'!BM48,'Reference Table'!$G$3:$H$317,2,FALSE))+HEX2DEC(VLOOKUP('Rewards (Input)'!BL48,'Reference Table'!$J$3:$K$29,2,FALSE)),4),DEC2HEX(HEX2DEC(VLOOKUP('Rewards (Input)'!BK48,'Reference Table'!$B$3:$D$6,3,FALSE))+'Rewards (Input)'!BM48))</f>
        <v>47D0</v>
      </c>
      <c r="BN49" s="35" t="e">
        <f>IF('Rewards (Input)'!BL48="C",DEC2HEX(HEX2DEC(VLOOKUP('Rewards (Input)'!BN48,'Reference Table'!$G$3:$H$317,2,FALSE))+HEX2DEC(VLOOKUP('Rewards (Input)'!BM48,'Reference Table'!$J$3:$K$29,2,FALSE)),4),DEC2HEX(HEX2DEC(VLOOKUP('Rewards (Input)'!BL48,'Reference Table'!$B$3:$D$6,3,FALSE))+'Rewards (Input)'!BN48))</f>
        <v>#N/A</v>
      </c>
      <c r="BO49" s="35" t="e">
        <f>IF('Rewards (Input)'!BM48="C",DEC2HEX(HEX2DEC(VLOOKUP('Rewards (Input)'!BO48,'Reference Table'!$G$3:$H$317,2,FALSE))+HEX2DEC(VLOOKUP('Rewards (Input)'!BN48,'Reference Table'!$J$3:$K$29,2,FALSE)),4),DEC2HEX(HEX2DEC(VLOOKUP('Rewards (Input)'!BM48,'Reference Table'!$B$3:$D$6,3,FALSE))+'Rewards (Input)'!BO48))</f>
        <v>#N/A</v>
      </c>
      <c r="BP49" s="35" t="str">
        <f>IF('Rewards (Input)'!BN48="C",DEC2HEX(HEX2DEC(VLOOKUP('Rewards (Input)'!BP48,'Reference Table'!$G$3:$H$317,2,FALSE))+HEX2DEC(VLOOKUP('Rewards (Input)'!BO48,'Reference Table'!$J$3:$K$29,2,FALSE)),4),DEC2HEX(HEX2DEC(VLOOKUP('Rewards (Input)'!BN48,'Reference Table'!$B$3:$D$6,3,FALSE))+'Rewards (Input)'!BP48))</f>
        <v>47D0</v>
      </c>
      <c r="BQ49" s="35" t="e">
        <f>IF('Rewards (Input)'!BO48="C",DEC2HEX(HEX2DEC(VLOOKUP('Rewards (Input)'!BQ48,'Reference Table'!$G$3:$H$317,2,FALSE))+HEX2DEC(VLOOKUP('Rewards (Input)'!BP48,'Reference Table'!$J$3:$K$29,2,FALSE)),4),DEC2HEX(HEX2DEC(VLOOKUP('Rewards (Input)'!BO48,'Reference Table'!$B$3:$D$6,3,FALSE))+'Rewards (Input)'!BQ48))</f>
        <v>#N/A</v>
      </c>
      <c r="BR49" s="35" t="e">
        <f>IF('Rewards (Input)'!BP48="C",DEC2HEX(HEX2DEC(VLOOKUP('Rewards (Input)'!BR48,'Reference Table'!$G$3:$H$317,2,FALSE))+HEX2DEC(VLOOKUP('Rewards (Input)'!BQ48,'Reference Table'!$J$3:$K$29,2,FALSE)),4),DEC2HEX(HEX2DEC(VLOOKUP('Rewards (Input)'!BP48,'Reference Table'!$B$3:$D$6,3,FALSE))+'Rewards (Input)'!BR48))</f>
        <v>#N/A</v>
      </c>
      <c r="BS49" s="35" t="str">
        <f>IF('Rewards (Input)'!BQ48="C",DEC2HEX(HEX2DEC(VLOOKUP('Rewards (Input)'!BS48,'Reference Table'!$G$3:$H$317,2,FALSE))+HEX2DEC(VLOOKUP('Rewards (Input)'!BR48,'Reference Table'!$J$3:$K$29,2,FALSE)),4),DEC2HEX(HEX2DEC(VLOOKUP('Rewards (Input)'!BQ48,'Reference Table'!$B$3:$D$6,3,FALSE))+'Rewards (Input)'!BS48))</f>
        <v>47D0</v>
      </c>
      <c r="BT49" s="35" t="e">
        <f>IF('Rewards (Input)'!BR48="C",DEC2HEX(HEX2DEC(VLOOKUP('Rewards (Input)'!BT48,'Reference Table'!$G$3:$H$317,2,FALSE))+HEX2DEC(VLOOKUP('Rewards (Input)'!BS48,'Reference Table'!$J$3:$K$29,2,FALSE)),4),DEC2HEX(HEX2DEC(VLOOKUP('Rewards (Input)'!BR48,'Reference Table'!$B$3:$D$6,3,FALSE))+'Rewards (Input)'!BT48))</f>
        <v>#N/A</v>
      </c>
      <c r="BU49" s="35" t="e">
        <f>IF('Rewards (Input)'!BS48="C",DEC2HEX(HEX2DEC(VLOOKUP('Rewards (Input)'!BU48,'Reference Table'!$G$3:$H$317,2,FALSE))+HEX2DEC(VLOOKUP('Rewards (Input)'!BT48,'Reference Table'!$J$3:$K$29,2,FALSE)),4),DEC2HEX(HEX2DEC(VLOOKUP('Rewards (Input)'!BS48,'Reference Table'!$B$3:$D$6,3,FALSE))+'Rewards (Input)'!BU48))</f>
        <v>#N/A</v>
      </c>
      <c r="BV49" s="35" t="str">
        <f>IF('Rewards (Input)'!BT48="C",DEC2HEX(HEX2DEC(VLOOKUP('Rewards (Input)'!BV48,'Reference Table'!$G$3:$H$317,2,FALSE))+HEX2DEC(VLOOKUP('Rewards (Input)'!BU48,'Reference Table'!$J$3:$K$29,2,FALSE)),4),DEC2HEX(HEX2DEC(VLOOKUP('Rewards (Input)'!BT48,'Reference Table'!$B$3:$D$6,3,FALSE))+'Rewards (Input)'!BV48))</f>
        <v>8000</v>
      </c>
      <c r="BW49" s="35" t="e">
        <f>IF('Rewards (Input)'!BU48="C",DEC2HEX(HEX2DEC(VLOOKUP('Rewards (Input)'!BW48,'Reference Table'!$G$3:$H$317,2,FALSE))+HEX2DEC(VLOOKUP('Rewards (Input)'!BV48,'Reference Table'!$J$3:$K$29,2,FALSE)),4),DEC2HEX(HEX2DEC(VLOOKUP('Rewards (Input)'!BU48,'Reference Table'!$B$3:$D$6,3,FALSE))+'Rewards (Input)'!BW48))</f>
        <v>#N/A</v>
      </c>
      <c r="BX49" s="35" t="e">
        <f>IF('Rewards (Input)'!BV48="C",DEC2HEX(HEX2DEC(VLOOKUP('Rewards (Input)'!BX48,'Reference Table'!$G$3:$H$317,2,FALSE))+HEX2DEC(VLOOKUP('Rewards (Input)'!BW48,'Reference Table'!$J$3:$K$29,2,FALSE)),4),DEC2HEX(HEX2DEC(VLOOKUP('Rewards (Input)'!BV48,'Reference Table'!$B$3:$D$6,3,FALSE))+'Rewards (Input)'!BX48))</f>
        <v>#N/A</v>
      </c>
      <c r="BY49" s="35" t="str">
        <f>IF('Rewards (Input)'!BW48="C",DEC2HEX(HEX2DEC(VLOOKUP('Rewards (Input)'!BY48,'Reference Table'!$G$3:$H$317,2,FALSE))+HEX2DEC(VLOOKUP('Rewards (Input)'!BX48,'Reference Table'!$J$3:$K$29,2,FALSE)),4),DEC2HEX(HEX2DEC(VLOOKUP('Rewards (Input)'!BW48,'Reference Table'!$B$3:$D$6,3,FALSE))+'Rewards (Input)'!BY48))</f>
        <v>47D0</v>
      </c>
      <c r="BZ49" s="35" t="e">
        <f>IF('Rewards (Input)'!BX48="C",DEC2HEX(HEX2DEC(VLOOKUP('Rewards (Input)'!BZ48,'Reference Table'!$G$3:$H$317,2,FALSE))+HEX2DEC(VLOOKUP('Rewards (Input)'!BY48,'Reference Table'!$J$3:$K$29,2,FALSE)),4),DEC2HEX(HEX2DEC(VLOOKUP('Rewards (Input)'!BX48,'Reference Table'!$B$3:$D$6,3,FALSE))+'Rewards (Input)'!BZ48))</f>
        <v>#N/A</v>
      </c>
      <c r="CA49" s="35" t="e">
        <f>IF('Rewards (Input)'!BY48="C",DEC2HEX(HEX2DEC(VLOOKUP('Rewards (Input)'!CA48,'Reference Table'!$G$3:$H$317,2,FALSE))+HEX2DEC(VLOOKUP('Rewards (Input)'!BZ48,'Reference Table'!$J$3:$K$29,2,FALSE)),4),DEC2HEX(HEX2DEC(VLOOKUP('Rewards (Input)'!BY48,'Reference Table'!$B$3:$D$6,3,FALSE))+'Rewards (Input)'!CA48))</f>
        <v>#N/A</v>
      </c>
      <c r="CB49" s="35" t="str">
        <f>IF('Rewards (Input)'!BZ48="C",DEC2HEX(HEX2DEC(VLOOKUP('Rewards (Input)'!CB48,'Reference Table'!$G$3:$H$317,2,FALSE))+HEX2DEC(VLOOKUP('Rewards (Input)'!CA48,'Reference Table'!$J$3:$K$29,2,FALSE)),4),DEC2HEX(HEX2DEC(VLOOKUP('Rewards (Input)'!BZ48,'Reference Table'!$B$3:$D$6,3,FALSE))+'Rewards (Input)'!CB48))</f>
        <v>47D0</v>
      </c>
      <c r="CC49" s="35" t="e">
        <f>IF('Rewards (Input)'!CA48="C",DEC2HEX(HEX2DEC(VLOOKUP('Rewards (Input)'!CC48,'Reference Table'!$G$3:$H$317,2,FALSE))+HEX2DEC(VLOOKUP('Rewards (Input)'!CB48,'Reference Table'!$J$3:$K$29,2,FALSE)),4),DEC2HEX(HEX2DEC(VLOOKUP('Rewards (Input)'!CA48,'Reference Table'!$B$3:$D$6,3,FALSE))+'Rewards (Input)'!CC48))</f>
        <v>#N/A</v>
      </c>
      <c r="CD49" s="35" t="e">
        <f>IF('Rewards (Input)'!CB48="C",DEC2HEX(HEX2DEC(VLOOKUP('Rewards (Input)'!CD48,'Reference Table'!$G$3:$H$317,2,FALSE))+HEX2DEC(VLOOKUP('Rewards (Input)'!CC48,'Reference Table'!$J$3:$K$29,2,FALSE)),4),DEC2HEX(HEX2DEC(VLOOKUP('Rewards (Input)'!CB48,'Reference Table'!$B$3:$D$6,3,FALSE))+'Rewards (Input)'!CD48))</f>
        <v>#N/A</v>
      </c>
      <c r="CE49" s="35" t="str">
        <f>IF('Rewards (Input)'!CC48="C",DEC2HEX(HEX2DEC(VLOOKUP('Rewards (Input)'!CE48,'Reference Table'!$G$3:$H$317,2,FALSE))+HEX2DEC(VLOOKUP('Rewards (Input)'!CD48,'Reference Table'!$J$3:$K$29,2,FALSE)),4),DEC2HEX(HEX2DEC(VLOOKUP('Rewards (Input)'!CC48,'Reference Table'!$B$3:$D$6,3,FALSE))+'Rewards (Input)'!CE48))</f>
        <v>47D0</v>
      </c>
      <c r="CF49" s="35" t="e">
        <f>IF('Rewards (Input)'!CD48="C",DEC2HEX(HEX2DEC(VLOOKUP('Rewards (Input)'!CF48,'Reference Table'!$G$3:$H$317,2,FALSE))+HEX2DEC(VLOOKUP('Rewards (Input)'!CE48,'Reference Table'!$J$3:$K$29,2,FALSE)),4),DEC2HEX(HEX2DEC(VLOOKUP('Rewards (Input)'!CD48,'Reference Table'!$B$3:$D$6,3,FALSE))+'Rewards (Input)'!CF48))</f>
        <v>#N/A</v>
      </c>
      <c r="CG49" s="35" t="e">
        <f>IF('Rewards (Input)'!CE48="C",DEC2HEX(HEX2DEC(VLOOKUP('Rewards (Input)'!CG48,'Reference Table'!$G$3:$H$317,2,FALSE))+HEX2DEC(VLOOKUP('Rewards (Input)'!CF48,'Reference Table'!$J$3:$K$29,2,FALSE)),4),DEC2HEX(HEX2DEC(VLOOKUP('Rewards (Input)'!CE48,'Reference Table'!$B$3:$D$6,3,FALSE))+'Rewards (Input)'!CG48))</f>
        <v>#N/A</v>
      </c>
      <c r="CH49" s="35" t="str">
        <f>IF('Rewards (Input)'!CF48="C",DEC2HEX(HEX2DEC(VLOOKUP('Rewards (Input)'!CH48,'Reference Table'!$G$3:$H$317,2,FALSE))+HEX2DEC(VLOOKUP('Rewards (Input)'!CG48,'Reference Table'!$J$3:$K$29,2,FALSE)),4),DEC2HEX(HEX2DEC(VLOOKUP('Rewards (Input)'!CF48,'Reference Table'!$B$3:$D$6,3,FALSE))+'Rewards (Input)'!CH48))</f>
        <v>47D0</v>
      </c>
      <c r="CI49" s="28"/>
    </row>
    <row r="50" spans="1:87">
      <c r="A50" s="25" t="str">
        <f t="shared" si="0"/>
        <v>2D</v>
      </c>
      <c r="B50" s="25" t="s">
        <v>86</v>
      </c>
      <c r="C50" s="37" t="str">
        <f t="shared" si="1"/>
        <v>16A80</v>
      </c>
      <c r="D50" s="35" t="str">
        <f>IF('Rewards (Input)'!B49="C",DEC2HEX(HEX2DEC(VLOOKUP('Rewards (Input)'!D49,'Reference Table'!$G$3:$H$317,2,FALSE))+HEX2DEC(VLOOKUP('Rewards (Input)'!C49,'Reference Table'!$J$3:$K$29,2,FALSE)),4),DEC2HEX(HEX2DEC(VLOOKUP('Rewards (Input)'!B49,'Reference Table'!$B$3:$D$6,3,FALSE))+'Rewards (Input)'!D49))</f>
        <v>40C8</v>
      </c>
      <c r="E50" s="35" t="e">
        <f>IF('Rewards (Input)'!C49="C",DEC2HEX(HEX2DEC(VLOOKUP('Rewards (Input)'!E49,'Reference Table'!$G$3:$H$317,2,FALSE))+HEX2DEC(VLOOKUP('Rewards (Input)'!D49,'Reference Table'!$J$3:$K$29,2,FALSE)),4),DEC2HEX(HEX2DEC(VLOOKUP('Rewards (Input)'!C49,'Reference Table'!$B$3:$D$6,3,FALSE))+'Rewards (Input)'!E49))</f>
        <v>#N/A</v>
      </c>
      <c r="F50" s="35" t="e">
        <f>IF('Rewards (Input)'!D49="C",DEC2HEX(HEX2DEC(VLOOKUP('Rewards (Input)'!F49,'Reference Table'!$G$3:$H$317,2,FALSE))+HEX2DEC(VLOOKUP('Rewards (Input)'!E49,'Reference Table'!$J$3:$K$29,2,FALSE)),4),DEC2HEX(HEX2DEC(VLOOKUP('Rewards (Input)'!D49,'Reference Table'!$B$3:$D$6,3,FALSE))+'Rewards (Input)'!F49))</f>
        <v>#N/A</v>
      </c>
      <c r="G50" s="35" t="str">
        <f>IF('Rewards (Input)'!E49="C",DEC2HEX(HEX2DEC(VLOOKUP('Rewards (Input)'!G49,'Reference Table'!$G$3:$H$317,2,FALSE))+HEX2DEC(VLOOKUP('Rewards (Input)'!F49,'Reference Table'!$J$3:$K$29,2,FALSE)),4),DEC2HEX(HEX2DEC(VLOOKUP('Rewards (Input)'!E49,'Reference Table'!$B$3:$D$6,3,FALSE))+'Rewards (Input)'!G49))</f>
        <v>40C8</v>
      </c>
      <c r="H50" s="35" t="e">
        <f>IF('Rewards (Input)'!F49="C",DEC2HEX(HEX2DEC(VLOOKUP('Rewards (Input)'!H49,'Reference Table'!$G$3:$H$317,2,FALSE))+HEX2DEC(VLOOKUP('Rewards (Input)'!G49,'Reference Table'!$J$3:$K$29,2,FALSE)),4),DEC2HEX(HEX2DEC(VLOOKUP('Rewards (Input)'!F49,'Reference Table'!$B$3:$D$6,3,FALSE))+'Rewards (Input)'!H49))</f>
        <v>#N/A</v>
      </c>
      <c r="I50" s="35" t="e">
        <f>IF('Rewards (Input)'!G49="C",DEC2HEX(HEX2DEC(VLOOKUP('Rewards (Input)'!I49,'Reference Table'!$G$3:$H$317,2,FALSE))+HEX2DEC(VLOOKUP('Rewards (Input)'!H49,'Reference Table'!$J$3:$K$29,2,FALSE)),4),DEC2HEX(HEX2DEC(VLOOKUP('Rewards (Input)'!G49,'Reference Table'!$B$3:$D$6,3,FALSE))+'Rewards (Input)'!I49))</f>
        <v>#N/A</v>
      </c>
      <c r="J50" s="35" t="str">
        <f>IF('Rewards (Input)'!H49="C",DEC2HEX(HEX2DEC(VLOOKUP('Rewards (Input)'!J49,'Reference Table'!$G$3:$H$317,2,FALSE))+HEX2DEC(VLOOKUP('Rewards (Input)'!I49,'Reference Table'!$J$3:$K$29,2,FALSE)),4),DEC2HEX(HEX2DEC(VLOOKUP('Rewards (Input)'!H49,'Reference Table'!$B$3:$D$6,3,FALSE))+'Rewards (Input)'!J49))</f>
        <v>0A6C</v>
      </c>
      <c r="K50" s="35" t="e">
        <f>IF('Rewards (Input)'!I49="C",DEC2HEX(HEX2DEC(VLOOKUP('Rewards (Input)'!K49,'Reference Table'!$G$3:$H$317,2,FALSE))+HEX2DEC(VLOOKUP('Rewards (Input)'!J49,'Reference Table'!$J$3:$K$29,2,FALSE)),4),DEC2HEX(HEX2DEC(VLOOKUP('Rewards (Input)'!I49,'Reference Table'!$B$3:$D$6,3,FALSE))+'Rewards (Input)'!K49))</f>
        <v>#N/A</v>
      </c>
      <c r="L50" s="35" t="e">
        <f>IF('Rewards (Input)'!J49="C",DEC2HEX(HEX2DEC(VLOOKUP('Rewards (Input)'!L49,'Reference Table'!$G$3:$H$317,2,FALSE))+HEX2DEC(VLOOKUP('Rewards (Input)'!K49,'Reference Table'!$J$3:$K$29,2,FALSE)),4),DEC2HEX(HEX2DEC(VLOOKUP('Rewards (Input)'!J49,'Reference Table'!$B$3:$D$6,3,FALSE))+'Rewards (Input)'!L49))</f>
        <v>#N/A</v>
      </c>
      <c r="M50" s="35" t="str">
        <f>IF('Rewards (Input)'!K49="C",DEC2HEX(HEX2DEC(VLOOKUP('Rewards (Input)'!M49,'Reference Table'!$G$3:$H$317,2,FALSE))+HEX2DEC(VLOOKUP('Rewards (Input)'!L49,'Reference Table'!$J$3:$K$29,2,FALSE)),4),DEC2HEX(HEX2DEC(VLOOKUP('Rewards (Input)'!K49,'Reference Table'!$B$3:$D$6,3,FALSE))+'Rewards (Input)'!M49))</f>
        <v>412C</v>
      </c>
      <c r="N50" s="35" t="e">
        <f>IF('Rewards (Input)'!L49="C",DEC2HEX(HEX2DEC(VLOOKUP('Rewards (Input)'!N49,'Reference Table'!$G$3:$H$317,2,FALSE))+HEX2DEC(VLOOKUP('Rewards (Input)'!M49,'Reference Table'!$J$3:$K$29,2,FALSE)),4),DEC2HEX(HEX2DEC(VLOOKUP('Rewards (Input)'!L49,'Reference Table'!$B$3:$D$6,3,FALSE))+'Rewards (Input)'!N49))</f>
        <v>#N/A</v>
      </c>
      <c r="O50" s="35" t="e">
        <f>IF('Rewards (Input)'!M49="C",DEC2HEX(HEX2DEC(VLOOKUP('Rewards (Input)'!O49,'Reference Table'!$G$3:$H$317,2,FALSE))+HEX2DEC(VLOOKUP('Rewards (Input)'!N49,'Reference Table'!$J$3:$K$29,2,FALSE)),4),DEC2HEX(HEX2DEC(VLOOKUP('Rewards (Input)'!M49,'Reference Table'!$B$3:$D$6,3,FALSE))+'Rewards (Input)'!O49))</f>
        <v>#N/A</v>
      </c>
      <c r="P50" s="35" t="str">
        <f>IF('Rewards (Input)'!N49="C",DEC2HEX(HEX2DEC(VLOOKUP('Rewards (Input)'!P49,'Reference Table'!$G$3:$H$317,2,FALSE))+HEX2DEC(VLOOKUP('Rewards (Input)'!O49,'Reference Table'!$J$3:$K$29,2,FALSE)),4),DEC2HEX(HEX2DEC(VLOOKUP('Rewards (Input)'!N49,'Reference Table'!$B$3:$D$6,3,FALSE))+'Rewards (Input)'!P49))</f>
        <v>0A6C</v>
      </c>
      <c r="Q50" s="35" t="e">
        <f>IF('Rewards (Input)'!O49="C",DEC2HEX(HEX2DEC(VLOOKUP('Rewards (Input)'!Q49,'Reference Table'!$G$3:$H$317,2,FALSE))+HEX2DEC(VLOOKUP('Rewards (Input)'!P49,'Reference Table'!$J$3:$K$29,2,FALSE)),4),DEC2HEX(HEX2DEC(VLOOKUP('Rewards (Input)'!O49,'Reference Table'!$B$3:$D$6,3,FALSE))+'Rewards (Input)'!Q49))</f>
        <v>#N/A</v>
      </c>
      <c r="R50" s="35" t="e">
        <f>IF('Rewards (Input)'!P49="C",DEC2HEX(HEX2DEC(VLOOKUP('Rewards (Input)'!R49,'Reference Table'!$G$3:$H$317,2,FALSE))+HEX2DEC(VLOOKUP('Rewards (Input)'!Q49,'Reference Table'!$J$3:$K$29,2,FALSE)),4),DEC2HEX(HEX2DEC(VLOOKUP('Rewards (Input)'!P49,'Reference Table'!$B$3:$D$6,3,FALSE))+'Rewards (Input)'!R49))</f>
        <v>#N/A</v>
      </c>
      <c r="S50" s="35" t="str">
        <f>IF('Rewards (Input)'!Q49="C",DEC2HEX(HEX2DEC(VLOOKUP('Rewards (Input)'!S49,'Reference Table'!$G$3:$H$317,2,FALSE))+HEX2DEC(VLOOKUP('Rewards (Input)'!R49,'Reference Table'!$J$3:$K$29,2,FALSE)),4),DEC2HEX(HEX2DEC(VLOOKUP('Rewards (Input)'!Q49,'Reference Table'!$B$3:$D$6,3,FALSE))+'Rewards (Input)'!S49))</f>
        <v>4190</v>
      </c>
      <c r="T50" s="35" t="e">
        <f>IF('Rewards (Input)'!R49="C",DEC2HEX(HEX2DEC(VLOOKUP('Rewards (Input)'!T49,'Reference Table'!$G$3:$H$317,2,FALSE))+HEX2DEC(VLOOKUP('Rewards (Input)'!S49,'Reference Table'!$J$3:$K$29,2,FALSE)),4),DEC2HEX(HEX2DEC(VLOOKUP('Rewards (Input)'!R49,'Reference Table'!$B$3:$D$6,3,FALSE))+'Rewards (Input)'!T49))</f>
        <v>#N/A</v>
      </c>
      <c r="U50" s="35" t="e">
        <f>IF('Rewards (Input)'!S49="C",DEC2HEX(HEX2DEC(VLOOKUP('Rewards (Input)'!U49,'Reference Table'!$G$3:$H$317,2,FALSE))+HEX2DEC(VLOOKUP('Rewards (Input)'!T49,'Reference Table'!$J$3:$K$29,2,FALSE)),4),DEC2HEX(HEX2DEC(VLOOKUP('Rewards (Input)'!S49,'Reference Table'!$B$3:$D$6,3,FALSE))+'Rewards (Input)'!U49))</f>
        <v>#N/A</v>
      </c>
      <c r="V50" s="35" t="str">
        <f>IF('Rewards (Input)'!T49="C",DEC2HEX(HEX2DEC(VLOOKUP('Rewards (Input)'!V49,'Reference Table'!$G$3:$H$317,2,FALSE))+HEX2DEC(VLOOKUP('Rewards (Input)'!U49,'Reference Table'!$J$3:$K$29,2,FALSE)),4),DEC2HEX(HEX2DEC(VLOOKUP('Rewards (Input)'!T49,'Reference Table'!$B$3:$D$6,3,FALSE))+'Rewards (Input)'!V49))</f>
        <v>206C</v>
      </c>
      <c r="W50" s="35" t="e">
        <f>IF('Rewards (Input)'!U49="C",DEC2HEX(HEX2DEC(VLOOKUP('Rewards (Input)'!W49,'Reference Table'!$G$3:$H$317,2,FALSE))+HEX2DEC(VLOOKUP('Rewards (Input)'!V49,'Reference Table'!$J$3:$K$29,2,FALSE)),4),DEC2HEX(HEX2DEC(VLOOKUP('Rewards (Input)'!U49,'Reference Table'!$B$3:$D$6,3,FALSE))+'Rewards (Input)'!W49))</f>
        <v>#N/A</v>
      </c>
      <c r="X50" s="35" t="e">
        <f>IF('Rewards (Input)'!V49="C",DEC2HEX(HEX2DEC(VLOOKUP('Rewards (Input)'!X49,'Reference Table'!$G$3:$H$317,2,FALSE))+HEX2DEC(VLOOKUP('Rewards (Input)'!W49,'Reference Table'!$J$3:$K$29,2,FALSE)),4),DEC2HEX(HEX2DEC(VLOOKUP('Rewards (Input)'!V49,'Reference Table'!$B$3:$D$6,3,FALSE))+'Rewards (Input)'!X49))</f>
        <v>#N/A</v>
      </c>
      <c r="Y50" s="35" t="str">
        <f>IF('Rewards (Input)'!W49="C",DEC2HEX(HEX2DEC(VLOOKUP('Rewards (Input)'!Y49,'Reference Table'!$G$3:$H$317,2,FALSE))+HEX2DEC(VLOOKUP('Rewards (Input)'!X49,'Reference Table'!$J$3:$K$29,2,FALSE)),4),DEC2HEX(HEX2DEC(VLOOKUP('Rewards (Input)'!W49,'Reference Table'!$B$3:$D$6,3,FALSE))+'Rewards (Input)'!Y49))</f>
        <v>41F4</v>
      </c>
      <c r="Z50" s="35" t="e">
        <f>IF('Rewards (Input)'!X49="C",DEC2HEX(HEX2DEC(VLOOKUP('Rewards (Input)'!Z49,'Reference Table'!$G$3:$H$317,2,FALSE))+HEX2DEC(VLOOKUP('Rewards (Input)'!Y49,'Reference Table'!$J$3:$K$29,2,FALSE)),4),DEC2HEX(HEX2DEC(VLOOKUP('Rewards (Input)'!X49,'Reference Table'!$B$3:$D$6,3,FALSE))+'Rewards (Input)'!Z49))</f>
        <v>#N/A</v>
      </c>
      <c r="AA50" s="35" t="e">
        <f>IF('Rewards (Input)'!Y49="C",DEC2HEX(HEX2DEC(VLOOKUP('Rewards (Input)'!AA49,'Reference Table'!$G$3:$H$317,2,FALSE))+HEX2DEC(VLOOKUP('Rewards (Input)'!Z49,'Reference Table'!$J$3:$K$29,2,FALSE)),4),DEC2HEX(HEX2DEC(VLOOKUP('Rewards (Input)'!Y49,'Reference Table'!$B$3:$D$6,3,FALSE))+'Rewards (Input)'!AA49))</f>
        <v>#N/A</v>
      </c>
      <c r="AB50" s="35" t="str">
        <f>IF('Rewards (Input)'!Z49="C",DEC2HEX(HEX2DEC(VLOOKUP('Rewards (Input)'!AB49,'Reference Table'!$G$3:$H$317,2,FALSE))+HEX2DEC(VLOOKUP('Rewards (Input)'!AA49,'Reference Table'!$J$3:$K$29,2,FALSE)),4),DEC2HEX(HEX2DEC(VLOOKUP('Rewards (Input)'!Z49,'Reference Table'!$B$3:$D$6,3,FALSE))+'Rewards (Input)'!AB49))</f>
        <v>006C</v>
      </c>
      <c r="AC50" s="35" t="e">
        <f>IF('Rewards (Input)'!AA49="C",DEC2HEX(HEX2DEC(VLOOKUP('Rewards (Input)'!AC49,'Reference Table'!$G$3:$H$317,2,FALSE))+HEX2DEC(VLOOKUP('Rewards (Input)'!AB49,'Reference Table'!$J$3:$K$29,2,FALSE)),4),DEC2HEX(HEX2DEC(VLOOKUP('Rewards (Input)'!AA49,'Reference Table'!$B$3:$D$6,3,FALSE))+'Rewards (Input)'!AC49))</f>
        <v>#N/A</v>
      </c>
      <c r="AD50" s="35" t="e">
        <f>IF('Rewards (Input)'!AB49="C",DEC2HEX(HEX2DEC(VLOOKUP('Rewards (Input)'!AD49,'Reference Table'!$G$3:$H$317,2,FALSE))+HEX2DEC(VLOOKUP('Rewards (Input)'!AC49,'Reference Table'!$J$3:$K$29,2,FALSE)),4),DEC2HEX(HEX2DEC(VLOOKUP('Rewards (Input)'!AB49,'Reference Table'!$B$3:$D$6,3,FALSE))+'Rewards (Input)'!AD49))</f>
        <v>#N/A</v>
      </c>
      <c r="AE50" s="35" t="str">
        <f>IF('Rewards (Input)'!AC49="C",DEC2HEX(HEX2DEC(VLOOKUP('Rewards (Input)'!AE49,'Reference Table'!$G$3:$H$317,2,FALSE))+HEX2DEC(VLOOKUP('Rewards (Input)'!AD49,'Reference Table'!$J$3:$K$29,2,FALSE)),4),DEC2HEX(HEX2DEC(VLOOKUP('Rewards (Input)'!AC49,'Reference Table'!$B$3:$D$6,3,FALSE))+'Rewards (Input)'!AE49))</f>
        <v>006C</v>
      </c>
      <c r="AF50" s="35" t="e">
        <f>IF('Rewards (Input)'!AD49="C",DEC2HEX(HEX2DEC(VLOOKUP('Rewards (Input)'!AF49,'Reference Table'!$G$3:$H$317,2,FALSE))+HEX2DEC(VLOOKUP('Rewards (Input)'!AE49,'Reference Table'!$J$3:$K$29,2,FALSE)),4),DEC2HEX(HEX2DEC(VLOOKUP('Rewards (Input)'!AD49,'Reference Table'!$B$3:$D$6,3,FALSE))+'Rewards (Input)'!AF49))</f>
        <v>#N/A</v>
      </c>
      <c r="AG50" s="35" t="e">
        <f>IF('Rewards (Input)'!AE49="C",DEC2HEX(HEX2DEC(VLOOKUP('Rewards (Input)'!AG49,'Reference Table'!$G$3:$H$317,2,FALSE))+HEX2DEC(VLOOKUP('Rewards (Input)'!AF49,'Reference Table'!$J$3:$K$29,2,FALSE)),4),DEC2HEX(HEX2DEC(VLOOKUP('Rewards (Input)'!AE49,'Reference Table'!$B$3:$D$6,3,FALSE))+'Rewards (Input)'!AG49))</f>
        <v>#N/A</v>
      </c>
      <c r="AH50" s="35" t="str">
        <f>IF('Rewards (Input)'!AF49="C",DEC2HEX(HEX2DEC(VLOOKUP('Rewards (Input)'!AH49,'Reference Table'!$G$3:$H$317,2,FALSE))+HEX2DEC(VLOOKUP('Rewards (Input)'!AG49,'Reference Table'!$J$3:$K$29,2,FALSE)),4),DEC2HEX(HEX2DEC(VLOOKUP('Rewards (Input)'!AF49,'Reference Table'!$B$3:$D$6,3,FALSE))+'Rewards (Input)'!AH49))</f>
        <v>1A6C</v>
      </c>
      <c r="AI50" s="35" t="e">
        <f>IF('Rewards (Input)'!AG49="C",DEC2HEX(HEX2DEC(VLOOKUP('Rewards (Input)'!AI49,'Reference Table'!$G$3:$H$317,2,FALSE))+HEX2DEC(VLOOKUP('Rewards (Input)'!AH49,'Reference Table'!$J$3:$K$29,2,FALSE)),4),DEC2HEX(HEX2DEC(VLOOKUP('Rewards (Input)'!AG49,'Reference Table'!$B$3:$D$6,3,FALSE))+'Rewards (Input)'!AI49))</f>
        <v>#N/A</v>
      </c>
      <c r="AJ50" s="35" t="e">
        <f>IF('Rewards (Input)'!AH49="C",DEC2HEX(HEX2DEC(VLOOKUP('Rewards (Input)'!AJ49,'Reference Table'!$G$3:$H$317,2,FALSE))+HEX2DEC(VLOOKUP('Rewards (Input)'!AI49,'Reference Table'!$J$3:$K$29,2,FALSE)),4),DEC2HEX(HEX2DEC(VLOOKUP('Rewards (Input)'!AH49,'Reference Table'!$B$3:$D$6,3,FALSE))+'Rewards (Input)'!AJ49))</f>
        <v>#N/A</v>
      </c>
      <c r="AK50" s="35" t="str">
        <f>IF('Rewards (Input)'!AI49="C",DEC2HEX(HEX2DEC(VLOOKUP('Rewards (Input)'!AK49,'Reference Table'!$G$3:$H$317,2,FALSE))+HEX2DEC(VLOOKUP('Rewards (Input)'!AJ49,'Reference Table'!$J$3:$K$29,2,FALSE)),4),DEC2HEX(HEX2DEC(VLOOKUP('Rewards (Input)'!AI49,'Reference Table'!$B$3:$D$6,3,FALSE))+'Rewards (Input)'!AK49))</f>
        <v>1A6C</v>
      </c>
      <c r="AL50" s="35" t="e">
        <f>IF('Rewards (Input)'!AJ49="C",DEC2HEX(HEX2DEC(VLOOKUP('Rewards (Input)'!AL49,'Reference Table'!$G$3:$H$317,2,FALSE))+HEX2DEC(VLOOKUP('Rewards (Input)'!AK49,'Reference Table'!$J$3:$K$29,2,FALSE)),4),DEC2HEX(HEX2DEC(VLOOKUP('Rewards (Input)'!AJ49,'Reference Table'!$B$3:$D$6,3,FALSE))+'Rewards (Input)'!AL49))</f>
        <v>#N/A</v>
      </c>
      <c r="AM50" s="35" t="e">
        <f>IF('Rewards (Input)'!AK49="C",DEC2HEX(HEX2DEC(VLOOKUP('Rewards (Input)'!AM49,'Reference Table'!$G$3:$H$317,2,FALSE))+HEX2DEC(VLOOKUP('Rewards (Input)'!AL49,'Reference Table'!$J$3:$K$29,2,FALSE)),4),DEC2HEX(HEX2DEC(VLOOKUP('Rewards (Input)'!AK49,'Reference Table'!$B$3:$D$6,3,FALSE))+'Rewards (Input)'!AM49))</f>
        <v>#N/A</v>
      </c>
      <c r="AN50" s="35" t="str">
        <f>IF('Rewards (Input)'!AL49="C",DEC2HEX(HEX2DEC(VLOOKUP('Rewards (Input)'!AN49,'Reference Table'!$G$3:$H$317,2,FALSE))+HEX2DEC(VLOOKUP('Rewards (Input)'!AM49,'Reference Table'!$J$3:$K$29,2,FALSE)),4),DEC2HEX(HEX2DEC(VLOOKUP('Rewards (Input)'!AL49,'Reference Table'!$B$3:$D$6,3,FALSE))+'Rewards (Input)'!AN49))</f>
        <v>1A6C</v>
      </c>
      <c r="AO50" s="35" t="e">
        <f>IF('Rewards (Input)'!AM49="C",DEC2HEX(HEX2DEC(VLOOKUP('Rewards (Input)'!AO49,'Reference Table'!$G$3:$H$317,2,FALSE))+HEX2DEC(VLOOKUP('Rewards (Input)'!AN49,'Reference Table'!$J$3:$K$29,2,FALSE)),4),DEC2HEX(HEX2DEC(VLOOKUP('Rewards (Input)'!AM49,'Reference Table'!$B$3:$D$6,3,FALSE))+'Rewards (Input)'!AO49))</f>
        <v>#N/A</v>
      </c>
      <c r="AP50" s="35" t="e">
        <f>IF('Rewards (Input)'!AN49="C",DEC2HEX(HEX2DEC(VLOOKUP('Rewards (Input)'!AP49,'Reference Table'!$G$3:$H$317,2,FALSE))+HEX2DEC(VLOOKUP('Rewards (Input)'!AO49,'Reference Table'!$J$3:$K$29,2,FALSE)),4),DEC2HEX(HEX2DEC(VLOOKUP('Rewards (Input)'!AN49,'Reference Table'!$B$3:$D$6,3,FALSE))+'Rewards (Input)'!AP49))</f>
        <v>#N/A</v>
      </c>
      <c r="AQ50" s="35" t="str">
        <f>IF('Rewards (Input)'!AO49="C",DEC2HEX(HEX2DEC(VLOOKUP('Rewards (Input)'!AQ49,'Reference Table'!$G$3:$H$317,2,FALSE))+HEX2DEC(VLOOKUP('Rewards (Input)'!AP49,'Reference Table'!$J$3:$K$29,2,FALSE)),4),DEC2HEX(HEX2DEC(VLOOKUP('Rewards (Input)'!AO49,'Reference Table'!$B$3:$D$6,3,FALSE))+'Rewards (Input)'!AQ49))</f>
        <v>1A6C</v>
      </c>
      <c r="AR50" s="28" t="e">
        <f>IF('Rewards (Input)'!AP49="C",DEC2HEX(HEX2DEC(VLOOKUP('Rewards (Input)'!AR49,'Reference Table'!$G$3:$H$317,2,FALSE))+HEX2DEC(VLOOKUP('Rewards (Input)'!AQ49,'Reference Table'!$J$3:$K$29,2,FALSE)),4),DEC2HEX(HEX2DEC(VLOOKUP('Rewards (Input)'!AP49,'Reference Table'!$B$3:$D$6,3,FALSE))+'Rewards (Input)'!AR49))</f>
        <v>#N/A</v>
      </c>
      <c r="AS50" s="46" t="e">
        <f>IF('Rewards (Input)'!AQ49="C",DEC2HEX(HEX2DEC(VLOOKUP('Rewards (Input)'!AS49,'Reference Table'!$G$3:$H$317,2,FALSE))+HEX2DEC(VLOOKUP('Rewards (Input)'!AR49,'Reference Table'!$J$3:$K$29,2,FALSE)),4),DEC2HEX(HEX2DEC(VLOOKUP('Rewards (Input)'!AQ49,'Reference Table'!$B$3:$D$6,3,FALSE))+'Rewards (Input)'!AS49))</f>
        <v>#N/A</v>
      </c>
      <c r="AT50" s="24"/>
      <c r="AU50" s="35" t="str">
        <f>IF('Rewards (Input)'!AS49="C",DEC2HEX(HEX2DEC(VLOOKUP('Rewards (Input)'!AU49,'Reference Table'!$G$3:$H$317,2,FALSE))+HEX2DEC(VLOOKUP('Rewards (Input)'!AT49,'Reference Table'!$J$3:$K$29,2,FALSE)),4),DEC2HEX(HEX2DEC(VLOOKUP('Rewards (Input)'!AS49,'Reference Table'!$B$3:$D$6,3,FALSE))+'Rewards (Input)'!AU49))</f>
        <v>40C8</v>
      </c>
      <c r="AV50" s="28" t="e">
        <f>IF('Rewards (Input)'!AT49="C",DEC2HEX(HEX2DEC(VLOOKUP('Rewards (Input)'!AV49,'Reference Table'!$G$3:$H$317,2,FALSE))+HEX2DEC(VLOOKUP('Rewards (Input)'!AU49,'Reference Table'!$J$3:$K$29,2,FALSE)),4),DEC2HEX(HEX2DEC(VLOOKUP('Rewards (Input)'!AT49,'Reference Table'!$B$3:$D$6,3,FALSE))+'Rewards (Input)'!AV49))</f>
        <v>#N/A</v>
      </c>
      <c r="AW50" s="35" t="e">
        <f>IF('Rewards (Input)'!AU49="C",DEC2HEX(HEX2DEC(VLOOKUP('Rewards (Input)'!AW49,'Reference Table'!$G$3:$H$317,2,FALSE))+HEX2DEC(VLOOKUP('Rewards (Input)'!AV49,'Reference Table'!$J$3:$K$29,2,FALSE)),4),DEC2HEX(HEX2DEC(VLOOKUP('Rewards (Input)'!AU49,'Reference Table'!$B$3:$D$6,3,FALSE))+'Rewards (Input)'!AW49))</f>
        <v>#N/A</v>
      </c>
      <c r="AX50" s="35" t="str">
        <f>IF('Rewards (Input)'!AV49="C",DEC2HEX(HEX2DEC(VLOOKUP('Rewards (Input)'!AX49,'Reference Table'!$G$3:$H$317,2,FALSE))+HEX2DEC(VLOOKUP('Rewards (Input)'!AW49,'Reference Table'!$J$3:$K$29,2,FALSE)),4),DEC2HEX(HEX2DEC(VLOOKUP('Rewards (Input)'!AV49,'Reference Table'!$B$3:$D$6,3,FALSE))+'Rewards (Input)'!AX49))</f>
        <v>8050</v>
      </c>
      <c r="AY50" s="35" t="e">
        <f>IF('Rewards (Input)'!AW49="C",DEC2HEX(HEX2DEC(VLOOKUP('Rewards (Input)'!AY49,'Reference Table'!$G$3:$H$317,2,FALSE))+HEX2DEC(VLOOKUP('Rewards (Input)'!AX49,'Reference Table'!$J$3:$K$29,2,FALSE)),4),DEC2HEX(HEX2DEC(VLOOKUP('Rewards (Input)'!AW49,'Reference Table'!$B$3:$D$6,3,FALSE))+'Rewards (Input)'!AY49))</f>
        <v>#N/A</v>
      </c>
      <c r="AZ50" s="35" t="e">
        <f>IF('Rewards (Input)'!AX49="C",DEC2HEX(HEX2DEC(VLOOKUP('Rewards (Input)'!AZ49,'Reference Table'!$G$3:$H$317,2,FALSE))+HEX2DEC(VLOOKUP('Rewards (Input)'!AY49,'Reference Table'!$J$3:$K$29,2,FALSE)),4),DEC2HEX(HEX2DEC(VLOOKUP('Rewards (Input)'!AX49,'Reference Table'!$B$3:$D$6,3,FALSE))+'Rewards (Input)'!AZ49))</f>
        <v>#N/A</v>
      </c>
      <c r="BA50" s="35" t="str">
        <f>IF('Rewards (Input)'!AY49="C",DEC2HEX(HEX2DEC(VLOOKUP('Rewards (Input)'!BA49,'Reference Table'!$G$3:$H$317,2,FALSE))+HEX2DEC(VLOOKUP('Rewards (Input)'!AZ49,'Reference Table'!$J$3:$K$29,2,FALSE)),4),DEC2HEX(HEX2DEC(VLOOKUP('Rewards (Input)'!AY49,'Reference Table'!$B$3:$D$6,3,FALSE))+'Rewards (Input)'!BA49))</f>
        <v>0A6C</v>
      </c>
      <c r="BB50" s="35" t="e">
        <f>IF('Rewards (Input)'!AZ49="C",DEC2HEX(HEX2DEC(VLOOKUP('Rewards (Input)'!BB49,'Reference Table'!$G$3:$H$317,2,FALSE))+HEX2DEC(VLOOKUP('Rewards (Input)'!BA49,'Reference Table'!$J$3:$K$29,2,FALSE)),4),DEC2HEX(HEX2DEC(VLOOKUP('Rewards (Input)'!AZ49,'Reference Table'!$B$3:$D$6,3,FALSE))+'Rewards (Input)'!BB49))</f>
        <v>#N/A</v>
      </c>
      <c r="BC50" s="35" t="e">
        <f>IF('Rewards (Input)'!BA49="C",DEC2HEX(HEX2DEC(VLOOKUP('Rewards (Input)'!BC49,'Reference Table'!$G$3:$H$317,2,FALSE))+HEX2DEC(VLOOKUP('Rewards (Input)'!BB49,'Reference Table'!$J$3:$K$29,2,FALSE)),4),DEC2HEX(HEX2DEC(VLOOKUP('Rewards (Input)'!BA49,'Reference Table'!$B$3:$D$6,3,FALSE))+'Rewards (Input)'!BC49))</f>
        <v>#N/A</v>
      </c>
      <c r="BD50" s="35" t="str">
        <f>IF('Rewards (Input)'!BB49="C",DEC2HEX(HEX2DEC(VLOOKUP('Rewards (Input)'!BD49,'Reference Table'!$G$3:$H$317,2,FALSE))+HEX2DEC(VLOOKUP('Rewards (Input)'!BC49,'Reference Table'!$J$3:$K$29,2,FALSE)),4),DEC2HEX(HEX2DEC(VLOOKUP('Rewards (Input)'!BB49,'Reference Table'!$B$3:$D$6,3,FALSE))+'Rewards (Input)'!BD49))</f>
        <v>8064</v>
      </c>
      <c r="BE50" s="35" t="e">
        <f>IF('Rewards (Input)'!BC49="C",DEC2HEX(HEX2DEC(VLOOKUP('Rewards (Input)'!BE49,'Reference Table'!$G$3:$H$317,2,FALSE))+HEX2DEC(VLOOKUP('Rewards (Input)'!BD49,'Reference Table'!$J$3:$K$29,2,FALSE)),4),DEC2HEX(HEX2DEC(VLOOKUP('Rewards (Input)'!BC49,'Reference Table'!$B$3:$D$6,3,FALSE))+'Rewards (Input)'!BE49))</f>
        <v>#N/A</v>
      </c>
      <c r="BF50" s="35" t="e">
        <f>IF('Rewards (Input)'!BD49="C",DEC2HEX(HEX2DEC(VLOOKUP('Rewards (Input)'!BF49,'Reference Table'!$G$3:$H$317,2,FALSE))+HEX2DEC(VLOOKUP('Rewards (Input)'!BE49,'Reference Table'!$J$3:$K$29,2,FALSE)),4),DEC2HEX(HEX2DEC(VLOOKUP('Rewards (Input)'!BD49,'Reference Table'!$B$3:$D$6,3,FALSE))+'Rewards (Input)'!BF49))</f>
        <v>#N/A</v>
      </c>
      <c r="BG50" s="35" t="str">
        <f>IF('Rewards (Input)'!BE49="C",DEC2HEX(HEX2DEC(VLOOKUP('Rewards (Input)'!BG49,'Reference Table'!$G$3:$H$317,2,FALSE))+HEX2DEC(VLOOKUP('Rewards (Input)'!BF49,'Reference Table'!$J$3:$K$29,2,FALSE)),4),DEC2HEX(HEX2DEC(VLOOKUP('Rewards (Input)'!BE49,'Reference Table'!$B$3:$D$6,3,FALSE))+'Rewards (Input)'!BG49))</f>
        <v>0A6C</v>
      </c>
      <c r="BH50" s="35" t="e">
        <f>IF('Rewards (Input)'!BF49="C",DEC2HEX(HEX2DEC(VLOOKUP('Rewards (Input)'!BH49,'Reference Table'!$G$3:$H$317,2,FALSE))+HEX2DEC(VLOOKUP('Rewards (Input)'!BG49,'Reference Table'!$J$3:$K$29,2,FALSE)),4),DEC2HEX(HEX2DEC(VLOOKUP('Rewards (Input)'!BF49,'Reference Table'!$B$3:$D$6,3,FALSE))+'Rewards (Input)'!BH49))</f>
        <v>#N/A</v>
      </c>
      <c r="BI50" s="35" t="e">
        <f>IF('Rewards (Input)'!BG49="C",DEC2HEX(HEX2DEC(VLOOKUP('Rewards (Input)'!BI49,'Reference Table'!$G$3:$H$317,2,FALSE))+HEX2DEC(VLOOKUP('Rewards (Input)'!BH49,'Reference Table'!$J$3:$K$29,2,FALSE)),4),DEC2HEX(HEX2DEC(VLOOKUP('Rewards (Input)'!BG49,'Reference Table'!$B$3:$D$6,3,FALSE))+'Rewards (Input)'!BI49))</f>
        <v>#N/A</v>
      </c>
      <c r="BJ50" s="35" t="str">
        <f>IF('Rewards (Input)'!BH49="C",DEC2HEX(HEX2DEC(VLOOKUP('Rewards (Input)'!BJ49,'Reference Table'!$G$3:$H$317,2,FALSE))+HEX2DEC(VLOOKUP('Rewards (Input)'!BI49,'Reference Table'!$J$3:$K$29,2,FALSE)),4),DEC2HEX(HEX2DEC(VLOOKUP('Rewards (Input)'!BH49,'Reference Table'!$B$3:$D$6,3,FALSE))+'Rewards (Input)'!BJ49))</f>
        <v>8078</v>
      </c>
      <c r="BK50" s="35" t="e">
        <f>IF('Rewards (Input)'!BI49="C",DEC2HEX(HEX2DEC(VLOOKUP('Rewards (Input)'!BK49,'Reference Table'!$G$3:$H$317,2,FALSE))+HEX2DEC(VLOOKUP('Rewards (Input)'!BJ49,'Reference Table'!$J$3:$K$29,2,FALSE)),4),DEC2HEX(HEX2DEC(VLOOKUP('Rewards (Input)'!BI49,'Reference Table'!$B$3:$D$6,3,FALSE))+'Rewards (Input)'!BK49))</f>
        <v>#N/A</v>
      </c>
      <c r="BL50" s="35" t="e">
        <f>IF('Rewards (Input)'!BJ49="C",DEC2HEX(HEX2DEC(VLOOKUP('Rewards (Input)'!BL49,'Reference Table'!$G$3:$H$317,2,FALSE))+HEX2DEC(VLOOKUP('Rewards (Input)'!BK49,'Reference Table'!$J$3:$K$29,2,FALSE)),4),DEC2HEX(HEX2DEC(VLOOKUP('Rewards (Input)'!BJ49,'Reference Table'!$B$3:$D$6,3,FALSE))+'Rewards (Input)'!BL49))</f>
        <v>#N/A</v>
      </c>
      <c r="BM50" s="35" t="str">
        <f>IF('Rewards (Input)'!BK49="C",DEC2HEX(HEX2DEC(VLOOKUP('Rewards (Input)'!BM49,'Reference Table'!$G$3:$H$317,2,FALSE))+HEX2DEC(VLOOKUP('Rewards (Input)'!BL49,'Reference Table'!$J$3:$K$29,2,FALSE)),4),DEC2HEX(HEX2DEC(VLOOKUP('Rewards (Input)'!BK49,'Reference Table'!$B$3:$D$6,3,FALSE))+'Rewards (Input)'!BM49))</f>
        <v>206C</v>
      </c>
      <c r="BN50" s="35" t="e">
        <f>IF('Rewards (Input)'!BL49="C",DEC2HEX(HEX2DEC(VLOOKUP('Rewards (Input)'!BN49,'Reference Table'!$G$3:$H$317,2,FALSE))+HEX2DEC(VLOOKUP('Rewards (Input)'!BM49,'Reference Table'!$J$3:$K$29,2,FALSE)),4),DEC2HEX(HEX2DEC(VLOOKUP('Rewards (Input)'!BL49,'Reference Table'!$B$3:$D$6,3,FALSE))+'Rewards (Input)'!BN49))</f>
        <v>#N/A</v>
      </c>
      <c r="BO50" s="35" t="e">
        <f>IF('Rewards (Input)'!BM49="C",DEC2HEX(HEX2DEC(VLOOKUP('Rewards (Input)'!BO49,'Reference Table'!$G$3:$H$317,2,FALSE))+HEX2DEC(VLOOKUP('Rewards (Input)'!BN49,'Reference Table'!$J$3:$K$29,2,FALSE)),4),DEC2HEX(HEX2DEC(VLOOKUP('Rewards (Input)'!BM49,'Reference Table'!$B$3:$D$6,3,FALSE))+'Rewards (Input)'!BO49))</f>
        <v>#N/A</v>
      </c>
      <c r="BP50" s="35" t="str">
        <f>IF('Rewards (Input)'!BN49="C",DEC2HEX(HEX2DEC(VLOOKUP('Rewards (Input)'!BP49,'Reference Table'!$G$3:$H$317,2,FALSE))+HEX2DEC(VLOOKUP('Rewards (Input)'!BO49,'Reference Table'!$J$3:$K$29,2,FALSE)),4),DEC2HEX(HEX2DEC(VLOOKUP('Rewards (Input)'!BN49,'Reference Table'!$B$3:$D$6,3,FALSE))+'Rewards (Input)'!BP49))</f>
        <v>8096</v>
      </c>
      <c r="BQ50" s="35" t="e">
        <f>IF('Rewards (Input)'!BO49="C",DEC2HEX(HEX2DEC(VLOOKUP('Rewards (Input)'!BQ49,'Reference Table'!$G$3:$H$317,2,FALSE))+HEX2DEC(VLOOKUP('Rewards (Input)'!BP49,'Reference Table'!$J$3:$K$29,2,FALSE)),4),DEC2HEX(HEX2DEC(VLOOKUP('Rewards (Input)'!BO49,'Reference Table'!$B$3:$D$6,3,FALSE))+'Rewards (Input)'!BQ49))</f>
        <v>#N/A</v>
      </c>
      <c r="BR50" s="35" t="e">
        <f>IF('Rewards (Input)'!BP49="C",DEC2HEX(HEX2DEC(VLOOKUP('Rewards (Input)'!BR49,'Reference Table'!$G$3:$H$317,2,FALSE))+HEX2DEC(VLOOKUP('Rewards (Input)'!BQ49,'Reference Table'!$J$3:$K$29,2,FALSE)),4),DEC2HEX(HEX2DEC(VLOOKUP('Rewards (Input)'!BP49,'Reference Table'!$B$3:$D$6,3,FALSE))+'Rewards (Input)'!BR49))</f>
        <v>#N/A</v>
      </c>
      <c r="BS50" s="35" t="str">
        <f>IF('Rewards (Input)'!BQ49="C",DEC2HEX(HEX2DEC(VLOOKUP('Rewards (Input)'!BS49,'Reference Table'!$G$3:$H$317,2,FALSE))+HEX2DEC(VLOOKUP('Rewards (Input)'!BR49,'Reference Table'!$J$3:$K$29,2,FALSE)),4),DEC2HEX(HEX2DEC(VLOOKUP('Rewards (Input)'!BQ49,'Reference Table'!$B$3:$D$6,3,FALSE))+'Rewards (Input)'!BS49))</f>
        <v>006C</v>
      </c>
      <c r="BT50" s="35" t="e">
        <f>IF('Rewards (Input)'!BR49="C",DEC2HEX(HEX2DEC(VLOOKUP('Rewards (Input)'!BT49,'Reference Table'!$G$3:$H$317,2,FALSE))+HEX2DEC(VLOOKUP('Rewards (Input)'!BS49,'Reference Table'!$J$3:$K$29,2,FALSE)),4),DEC2HEX(HEX2DEC(VLOOKUP('Rewards (Input)'!BR49,'Reference Table'!$B$3:$D$6,3,FALSE))+'Rewards (Input)'!BT49))</f>
        <v>#N/A</v>
      </c>
      <c r="BU50" s="35" t="e">
        <f>IF('Rewards (Input)'!BS49="C",DEC2HEX(HEX2DEC(VLOOKUP('Rewards (Input)'!BU49,'Reference Table'!$G$3:$H$317,2,FALSE))+HEX2DEC(VLOOKUP('Rewards (Input)'!BT49,'Reference Table'!$J$3:$K$29,2,FALSE)),4),DEC2HEX(HEX2DEC(VLOOKUP('Rewards (Input)'!BS49,'Reference Table'!$B$3:$D$6,3,FALSE))+'Rewards (Input)'!BU49))</f>
        <v>#N/A</v>
      </c>
      <c r="BV50" s="35" t="str">
        <f>IF('Rewards (Input)'!BT49="C",DEC2HEX(HEX2DEC(VLOOKUP('Rewards (Input)'!BV49,'Reference Table'!$G$3:$H$317,2,FALSE))+HEX2DEC(VLOOKUP('Rewards (Input)'!BU49,'Reference Table'!$J$3:$K$29,2,FALSE)),4),DEC2HEX(HEX2DEC(VLOOKUP('Rewards (Input)'!BT49,'Reference Table'!$B$3:$D$6,3,FALSE))+'Rewards (Input)'!BV49))</f>
        <v>8000</v>
      </c>
      <c r="BW50" s="35" t="e">
        <f>IF('Rewards (Input)'!BU49="C",DEC2HEX(HEX2DEC(VLOOKUP('Rewards (Input)'!BW49,'Reference Table'!$G$3:$H$317,2,FALSE))+HEX2DEC(VLOOKUP('Rewards (Input)'!BV49,'Reference Table'!$J$3:$K$29,2,FALSE)),4),DEC2HEX(HEX2DEC(VLOOKUP('Rewards (Input)'!BU49,'Reference Table'!$B$3:$D$6,3,FALSE))+'Rewards (Input)'!BW49))</f>
        <v>#N/A</v>
      </c>
      <c r="BX50" s="35" t="e">
        <f>IF('Rewards (Input)'!BV49="C",DEC2HEX(HEX2DEC(VLOOKUP('Rewards (Input)'!BX49,'Reference Table'!$G$3:$H$317,2,FALSE))+HEX2DEC(VLOOKUP('Rewards (Input)'!BW49,'Reference Table'!$J$3:$K$29,2,FALSE)),4),DEC2HEX(HEX2DEC(VLOOKUP('Rewards (Input)'!BV49,'Reference Table'!$B$3:$D$6,3,FALSE))+'Rewards (Input)'!BX49))</f>
        <v>#N/A</v>
      </c>
      <c r="BY50" s="35" t="str">
        <f>IF('Rewards (Input)'!BW49="C",DEC2HEX(HEX2DEC(VLOOKUP('Rewards (Input)'!BY49,'Reference Table'!$G$3:$H$317,2,FALSE))+HEX2DEC(VLOOKUP('Rewards (Input)'!BX49,'Reference Table'!$J$3:$K$29,2,FALSE)),4),DEC2HEX(HEX2DEC(VLOOKUP('Rewards (Input)'!BW49,'Reference Table'!$B$3:$D$6,3,FALSE))+'Rewards (Input)'!BY49))</f>
        <v>1A6C</v>
      </c>
      <c r="BZ50" s="35" t="e">
        <f>IF('Rewards (Input)'!BX49="C",DEC2HEX(HEX2DEC(VLOOKUP('Rewards (Input)'!BZ49,'Reference Table'!$G$3:$H$317,2,FALSE))+HEX2DEC(VLOOKUP('Rewards (Input)'!BY49,'Reference Table'!$J$3:$K$29,2,FALSE)),4),DEC2HEX(HEX2DEC(VLOOKUP('Rewards (Input)'!BX49,'Reference Table'!$B$3:$D$6,3,FALSE))+'Rewards (Input)'!BZ49))</f>
        <v>#N/A</v>
      </c>
      <c r="CA50" s="35" t="e">
        <f>IF('Rewards (Input)'!BY49="C",DEC2HEX(HEX2DEC(VLOOKUP('Rewards (Input)'!CA49,'Reference Table'!$G$3:$H$317,2,FALSE))+HEX2DEC(VLOOKUP('Rewards (Input)'!BZ49,'Reference Table'!$J$3:$K$29,2,FALSE)),4),DEC2HEX(HEX2DEC(VLOOKUP('Rewards (Input)'!BY49,'Reference Table'!$B$3:$D$6,3,FALSE))+'Rewards (Input)'!CA49))</f>
        <v>#N/A</v>
      </c>
      <c r="CB50" s="35" t="str">
        <f>IF('Rewards (Input)'!BZ49="C",DEC2HEX(HEX2DEC(VLOOKUP('Rewards (Input)'!CB49,'Reference Table'!$G$3:$H$317,2,FALSE))+HEX2DEC(VLOOKUP('Rewards (Input)'!CA49,'Reference Table'!$J$3:$K$29,2,FALSE)),4),DEC2HEX(HEX2DEC(VLOOKUP('Rewards (Input)'!BZ49,'Reference Table'!$B$3:$D$6,3,FALSE))+'Rewards (Input)'!CB49))</f>
        <v>1A6C</v>
      </c>
      <c r="CC50" s="35" t="e">
        <f>IF('Rewards (Input)'!CA49="C",DEC2HEX(HEX2DEC(VLOOKUP('Rewards (Input)'!CC49,'Reference Table'!$G$3:$H$317,2,FALSE))+HEX2DEC(VLOOKUP('Rewards (Input)'!CB49,'Reference Table'!$J$3:$K$29,2,FALSE)),4),DEC2HEX(HEX2DEC(VLOOKUP('Rewards (Input)'!CA49,'Reference Table'!$B$3:$D$6,3,FALSE))+'Rewards (Input)'!CC49))</f>
        <v>#N/A</v>
      </c>
      <c r="CD50" s="35" t="e">
        <f>IF('Rewards (Input)'!CB49="C",DEC2HEX(HEX2DEC(VLOOKUP('Rewards (Input)'!CD49,'Reference Table'!$G$3:$H$317,2,FALSE))+HEX2DEC(VLOOKUP('Rewards (Input)'!CC49,'Reference Table'!$J$3:$K$29,2,FALSE)),4),DEC2HEX(HEX2DEC(VLOOKUP('Rewards (Input)'!CB49,'Reference Table'!$B$3:$D$6,3,FALSE))+'Rewards (Input)'!CD49))</f>
        <v>#N/A</v>
      </c>
      <c r="CE50" s="35" t="str">
        <f>IF('Rewards (Input)'!CC49="C",DEC2HEX(HEX2DEC(VLOOKUP('Rewards (Input)'!CE49,'Reference Table'!$G$3:$H$317,2,FALSE))+HEX2DEC(VLOOKUP('Rewards (Input)'!CD49,'Reference Table'!$J$3:$K$29,2,FALSE)),4),DEC2HEX(HEX2DEC(VLOOKUP('Rewards (Input)'!CC49,'Reference Table'!$B$3:$D$6,3,FALSE))+'Rewards (Input)'!CE49))</f>
        <v>1A6C</v>
      </c>
      <c r="CF50" s="35" t="e">
        <f>IF('Rewards (Input)'!CD49="C",DEC2HEX(HEX2DEC(VLOOKUP('Rewards (Input)'!CF49,'Reference Table'!$G$3:$H$317,2,FALSE))+HEX2DEC(VLOOKUP('Rewards (Input)'!CE49,'Reference Table'!$J$3:$K$29,2,FALSE)),4),DEC2HEX(HEX2DEC(VLOOKUP('Rewards (Input)'!CD49,'Reference Table'!$B$3:$D$6,3,FALSE))+'Rewards (Input)'!CF49))</f>
        <v>#N/A</v>
      </c>
      <c r="CG50" s="35" t="e">
        <f>IF('Rewards (Input)'!CE49="C",DEC2HEX(HEX2DEC(VLOOKUP('Rewards (Input)'!CG49,'Reference Table'!$G$3:$H$317,2,FALSE))+HEX2DEC(VLOOKUP('Rewards (Input)'!CF49,'Reference Table'!$J$3:$K$29,2,FALSE)),4),DEC2HEX(HEX2DEC(VLOOKUP('Rewards (Input)'!CE49,'Reference Table'!$B$3:$D$6,3,FALSE))+'Rewards (Input)'!CG49))</f>
        <v>#N/A</v>
      </c>
      <c r="CH50" s="35" t="str">
        <f>IF('Rewards (Input)'!CF49="C",DEC2HEX(HEX2DEC(VLOOKUP('Rewards (Input)'!CH49,'Reference Table'!$G$3:$H$317,2,FALSE))+HEX2DEC(VLOOKUP('Rewards (Input)'!CG49,'Reference Table'!$J$3:$K$29,2,FALSE)),4),DEC2HEX(HEX2DEC(VLOOKUP('Rewards (Input)'!CF49,'Reference Table'!$B$3:$D$6,3,FALSE))+'Rewards (Input)'!CH49))</f>
        <v>1A6C</v>
      </c>
      <c r="CI50" s="28"/>
    </row>
    <row r="51" spans="1:87">
      <c r="A51" s="25" t="str">
        <f t="shared" si="0"/>
        <v>2E</v>
      </c>
      <c r="B51" s="25" t="s">
        <v>87</v>
      </c>
      <c r="C51" s="37" t="str">
        <f t="shared" si="1"/>
        <v>16AB8</v>
      </c>
      <c r="D51" s="35" t="str">
        <f>IF('Rewards (Input)'!B50="C",DEC2HEX(HEX2DEC(VLOOKUP('Rewards (Input)'!D50,'Reference Table'!$G$3:$H$317,2,FALSE))+HEX2DEC(VLOOKUP('Rewards (Input)'!C50,'Reference Table'!$J$3:$K$29,2,FALSE)),4),DEC2HEX(HEX2DEC(VLOOKUP('Rewards (Input)'!B50,'Reference Table'!$B$3:$D$6,3,FALSE))+'Rewards (Input)'!D50))</f>
        <v>412C</v>
      </c>
      <c r="E51" s="35" t="e">
        <f>IF('Rewards (Input)'!C50="C",DEC2HEX(HEX2DEC(VLOOKUP('Rewards (Input)'!E50,'Reference Table'!$G$3:$H$317,2,FALSE))+HEX2DEC(VLOOKUP('Rewards (Input)'!D50,'Reference Table'!$J$3:$K$29,2,FALSE)),4),DEC2HEX(HEX2DEC(VLOOKUP('Rewards (Input)'!C50,'Reference Table'!$B$3:$D$6,3,FALSE))+'Rewards (Input)'!E50))</f>
        <v>#N/A</v>
      </c>
      <c r="F51" s="35" t="e">
        <f>IF('Rewards (Input)'!D50="C",DEC2HEX(HEX2DEC(VLOOKUP('Rewards (Input)'!F50,'Reference Table'!$G$3:$H$317,2,FALSE))+HEX2DEC(VLOOKUP('Rewards (Input)'!E50,'Reference Table'!$J$3:$K$29,2,FALSE)),4),DEC2HEX(HEX2DEC(VLOOKUP('Rewards (Input)'!D50,'Reference Table'!$B$3:$D$6,3,FALSE))+'Rewards (Input)'!F50))</f>
        <v>#N/A</v>
      </c>
      <c r="G51" s="35" t="str">
        <f>IF('Rewards (Input)'!E50="C",DEC2HEX(HEX2DEC(VLOOKUP('Rewards (Input)'!G50,'Reference Table'!$G$3:$H$317,2,FALSE))+HEX2DEC(VLOOKUP('Rewards (Input)'!F50,'Reference Table'!$J$3:$K$29,2,FALSE)),4),DEC2HEX(HEX2DEC(VLOOKUP('Rewards (Input)'!E50,'Reference Table'!$B$3:$D$6,3,FALSE))+'Rewards (Input)'!G50))</f>
        <v>412C</v>
      </c>
      <c r="H51" s="35" t="e">
        <f>IF('Rewards (Input)'!F50="C",DEC2HEX(HEX2DEC(VLOOKUP('Rewards (Input)'!H50,'Reference Table'!$G$3:$H$317,2,FALSE))+HEX2DEC(VLOOKUP('Rewards (Input)'!G50,'Reference Table'!$J$3:$K$29,2,FALSE)),4),DEC2HEX(HEX2DEC(VLOOKUP('Rewards (Input)'!F50,'Reference Table'!$B$3:$D$6,3,FALSE))+'Rewards (Input)'!H50))</f>
        <v>#N/A</v>
      </c>
      <c r="I51" s="35" t="e">
        <f>IF('Rewards (Input)'!G50="C",DEC2HEX(HEX2DEC(VLOOKUP('Rewards (Input)'!I50,'Reference Table'!$G$3:$H$317,2,FALSE))+HEX2DEC(VLOOKUP('Rewards (Input)'!H50,'Reference Table'!$J$3:$K$29,2,FALSE)),4),DEC2HEX(HEX2DEC(VLOOKUP('Rewards (Input)'!G50,'Reference Table'!$B$3:$D$6,3,FALSE))+'Rewards (Input)'!I50))</f>
        <v>#N/A</v>
      </c>
      <c r="J51" s="35" t="str">
        <f>IF('Rewards (Input)'!H50="C",DEC2HEX(HEX2DEC(VLOOKUP('Rewards (Input)'!J50,'Reference Table'!$G$3:$H$317,2,FALSE))+HEX2DEC(VLOOKUP('Rewards (Input)'!I50,'Reference Table'!$J$3:$K$29,2,FALSE)),4),DEC2HEX(HEX2DEC(VLOOKUP('Rewards (Input)'!H50,'Reference Table'!$B$3:$D$6,3,FALSE))+'Rewards (Input)'!J50))</f>
        <v>41C2</v>
      </c>
      <c r="K51" s="35" t="e">
        <f>IF('Rewards (Input)'!I50="C",DEC2HEX(HEX2DEC(VLOOKUP('Rewards (Input)'!K50,'Reference Table'!$G$3:$H$317,2,FALSE))+HEX2DEC(VLOOKUP('Rewards (Input)'!J50,'Reference Table'!$J$3:$K$29,2,FALSE)),4),DEC2HEX(HEX2DEC(VLOOKUP('Rewards (Input)'!I50,'Reference Table'!$B$3:$D$6,3,FALSE))+'Rewards (Input)'!K50))</f>
        <v>#N/A</v>
      </c>
      <c r="L51" s="35" t="e">
        <f>IF('Rewards (Input)'!J50="C",DEC2HEX(HEX2DEC(VLOOKUP('Rewards (Input)'!L50,'Reference Table'!$G$3:$H$317,2,FALSE))+HEX2DEC(VLOOKUP('Rewards (Input)'!K50,'Reference Table'!$J$3:$K$29,2,FALSE)),4),DEC2HEX(HEX2DEC(VLOOKUP('Rewards (Input)'!J50,'Reference Table'!$B$3:$D$6,3,FALSE))+'Rewards (Input)'!L50))</f>
        <v>#N/A</v>
      </c>
      <c r="M51" s="35" t="str">
        <f>IF('Rewards (Input)'!K50="C",DEC2HEX(HEX2DEC(VLOOKUP('Rewards (Input)'!M50,'Reference Table'!$G$3:$H$317,2,FALSE))+HEX2DEC(VLOOKUP('Rewards (Input)'!L50,'Reference Table'!$J$3:$K$29,2,FALSE)),4),DEC2HEX(HEX2DEC(VLOOKUP('Rewards (Input)'!K50,'Reference Table'!$B$3:$D$6,3,FALSE))+'Rewards (Input)'!M50))</f>
        <v>41C2</v>
      </c>
      <c r="N51" s="35" t="e">
        <f>IF('Rewards (Input)'!L50="C",DEC2HEX(HEX2DEC(VLOOKUP('Rewards (Input)'!N50,'Reference Table'!$G$3:$H$317,2,FALSE))+HEX2DEC(VLOOKUP('Rewards (Input)'!M50,'Reference Table'!$J$3:$K$29,2,FALSE)),4),DEC2HEX(HEX2DEC(VLOOKUP('Rewards (Input)'!L50,'Reference Table'!$B$3:$D$6,3,FALSE))+'Rewards (Input)'!N50))</f>
        <v>#N/A</v>
      </c>
      <c r="O51" s="35" t="e">
        <f>IF('Rewards (Input)'!M50="C",DEC2HEX(HEX2DEC(VLOOKUP('Rewards (Input)'!O50,'Reference Table'!$G$3:$H$317,2,FALSE))+HEX2DEC(VLOOKUP('Rewards (Input)'!N50,'Reference Table'!$J$3:$K$29,2,FALSE)),4),DEC2HEX(HEX2DEC(VLOOKUP('Rewards (Input)'!M50,'Reference Table'!$B$3:$D$6,3,FALSE))+'Rewards (Input)'!O50))</f>
        <v>#N/A</v>
      </c>
      <c r="P51" s="35" t="str">
        <f>IF('Rewards (Input)'!N50="C",DEC2HEX(HEX2DEC(VLOOKUP('Rewards (Input)'!P50,'Reference Table'!$G$3:$H$317,2,FALSE))+HEX2DEC(VLOOKUP('Rewards (Input)'!O50,'Reference Table'!$J$3:$K$29,2,FALSE)),4),DEC2HEX(HEX2DEC(VLOOKUP('Rewards (Input)'!N50,'Reference Table'!$B$3:$D$6,3,FALSE))+'Rewards (Input)'!P50))</f>
        <v>206D</v>
      </c>
      <c r="Q51" s="35" t="e">
        <f>IF('Rewards (Input)'!O50="C",DEC2HEX(HEX2DEC(VLOOKUP('Rewards (Input)'!Q50,'Reference Table'!$G$3:$H$317,2,FALSE))+HEX2DEC(VLOOKUP('Rewards (Input)'!P50,'Reference Table'!$J$3:$K$29,2,FALSE)),4),DEC2HEX(HEX2DEC(VLOOKUP('Rewards (Input)'!O50,'Reference Table'!$B$3:$D$6,3,FALSE))+'Rewards (Input)'!Q50))</f>
        <v>#N/A</v>
      </c>
      <c r="R51" s="35" t="e">
        <f>IF('Rewards (Input)'!P50="C",DEC2HEX(HEX2DEC(VLOOKUP('Rewards (Input)'!R50,'Reference Table'!$G$3:$H$317,2,FALSE))+HEX2DEC(VLOOKUP('Rewards (Input)'!Q50,'Reference Table'!$J$3:$K$29,2,FALSE)),4),DEC2HEX(HEX2DEC(VLOOKUP('Rewards (Input)'!P50,'Reference Table'!$B$3:$D$6,3,FALSE))+'Rewards (Input)'!R50))</f>
        <v>#N/A</v>
      </c>
      <c r="S51" s="35" t="str">
        <f>IF('Rewards (Input)'!Q50="C",DEC2HEX(HEX2DEC(VLOOKUP('Rewards (Input)'!S50,'Reference Table'!$G$3:$H$317,2,FALSE))+HEX2DEC(VLOOKUP('Rewards (Input)'!R50,'Reference Table'!$J$3:$K$29,2,FALSE)),4),DEC2HEX(HEX2DEC(VLOOKUP('Rewards (Input)'!Q50,'Reference Table'!$B$3:$D$6,3,FALSE))+'Rewards (Input)'!S50))</f>
        <v>4258</v>
      </c>
      <c r="T51" s="35" t="e">
        <f>IF('Rewards (Input)'!R50="C",DEC2HEX(HEX2DEC(VLOOKUP('Rewards (Input)'!T50,'Reference Table'!$G$3:$H$317,2,FALSE))+HEX2DEC(VLOOKUP('Rewards (Input)'!S50,'Reference Table'!$J$3:$K$29,2,FALSE)),4),DEC2HEX(HEX2DEC(VLOOKUP('Rewards (Input)'!R50,'Reference Table'!$B$3:$D$6,3,FALSE))+'Rewards (Input)'!T50))</f>
        <v>#N/A</v>
      </c>
      <c r="U51" s="35" t="e">
        <f>IF('Rewards (Input)'!S50="C",DEC2HEX(HEX2DEC(VLOOKUP('Rewards (Input)'!U50,'Reference Table'!$G$3:$H$317,2,FALSE))+HEX2DEC(VLOOKUP('Rewards (Input)'!T50,'Reference Table'!$J$3:$K$29,2,FALSE)),4),DEC2HEX(HEX2DEC(VLOOKUP('Rewards (Input)'!S50,'Reference Table'!$B$3:$D$6,3,FALSE))+'Rewards (Input)'!U50))</f>
        <v>#N/A</v>
      </c>
      <c r="V51" s="35" t="str">
        <f>IF('Rewards (Input)'!T50="C",DEC2HEX(HEX2DEC(VLOOKUP('Rewards (Input)'!V50,'Reference Table'!$G$3:$H$317,2,FALSE))+HEX2DEC(VLOOKUP('Rewards (Input)'!U50,'Reference Table'!$J$3:$K$29,2,FALSE)),4),DEC2HEX(HEX2DEC(VLOOKUP('Rewards (Input)'!T50,'Reference Table'!$B$3:$D$6,3,FALSE))+'Rewards (Input)'!V50))</f>
        <v>206D</v>
      </c>
      <c r="W51" s="35" t="e">
        <f>IF('Rewards (Input)'!U50="C",DEC2HEX(HEX2DEC(VLOOKUP('Rewards (Input)'!W50,'Reference Table'!$G$3:$H$317,2,FALSE))+HEX2DEC(VLOOKUP('Rewards (Input)'!V50,'Reference Table'!$J$3:$K$29,2,FALSE)),4),DEC2HEX(HEX2DEC(VLOOKUP('Rewards (Input)'!U50,'Reference Table'!$B$3:$D$6,3,FALSE))+'Rewards (Input)'!W50))</f>
        <v>#N/A</v>
      </c>
      <c r="X51" s="35" t="e">
        <f>IF('Rewards (Input)'!V50="C",DEC2HEX(HEX2DEC(VLOOKUP('Rewards (Input)'!X50,'Reference Table'!$G$3:$H$317,2,FALSE))+HEX2DEC(VLOOKUP('Rewards (Input)'!W50,'Reference Table'!$J$3:$K$29,2,FALSE)),4),DEC2HEX(HEX2DEC(VLOOKUP('Rewards (Input)'!V50,'Reference Table'!$B$3:$D$6,3,FALSE))+'Rewards (Input)'!X50))</f>
        <v>#N/A</v>
      </c>
      <c r="Y51" s="35" t="str">
        <f>IF('Rewards (Input)'!W50="C",DEC2HEX(HEX2DEC(VLOOKUP('Rewards (Input)'!Y50,'Reference Table'!$G$3:$H$317,2,FALSE))+HEX2DEC(VLOOKUP('Rewards (Input)'!X50,'Reference Table'!$J$3:$K$29,2,FALSE)),4),DEC2HEX(HEX2DEC(VLOOKUP('Rewards (Input)'!W50,'Reference Table'!$B$3:$D$6,3,FALSE))+'Rewards (Input)'!Y50))</f>
        <v>42EE</v>
      </c>
      <c r="Z51" s="35" t="e">
        <f>IF('Rewards (Input)'!X50="C",DEC2HEX(HEX2DEC(VLOOKUP('Rewards (Input)'!Z50,'Reference Table'!$G$3:$H$317,2,FALSE))+HEX2DEC(VLOOKUP('Rewards (Input)'!Y50,'Reference Table'!$J$3:$K$29,2,FALSE)),4),DEC2HEX(HEX2DEC(VLOOKUP('Rewards (Input)'!X50,'Reference Table'!$B$3:$D$6,3,FALSE))+'Rewards (Input)'!Z50))</f>
        <v>#N/A</v>
      </c>
      <c r="AA51" s="35" t="e">
        <f>IF('Rewards (Input)'!Y50="C",DEC2HEX(HEX2DEC(VLOOKUP('Rewards (Input)'!AA50,'Reference Table'!$G$3:$H$317,2,FALSE))+HEX2DEC(VLOOKUP('Rewards (Input)'!Z50,'Reference Table'!$J$3:$K$29,2,FALSE)),4),DEC2HEX(HEX2DEC(VLOOKUP('Rewards (Input)'!Y50,'Reference Table'!$B$3:$D$6,3,FALSE))+'Rewards (Input)'!AA50))</f>
        <v>#N/A</v>
      </c>
      <c r="AB51" s="35" t="str">
        <f>IF('Rewards (Input)'!Z50="C",DEC2HEX(HEX2DEC(VLOOKUP('Rewards (Input)'!AB50,'Reference Table'!$G$3:$H$317,2,FALSE))+HEX2DEC(VLOOKUP('Rewards (Input)'!AA50,'Reference Table'!$J$3:$K$29,2,FALSE)),4),DEC2HEX(HEX2DEC(VLOOKUP('Rewards (Input)'!Z50,'Reference Table'!$B$3:$D$6,3,FALSE))+'Rewards (Input)'!AB50))</f>
        <v>006D</v>
      </c>
      <c r="AC51" s="35" t="e">
        <f>IF('Rewards (Input)'!AA50="C",DEC2HEX(HEX2DEC(VLOOKUP('Rewards (Input)'!AC50,'Reference Table'!$G$3:$H$317,2,FALSE))+HEX2DEC(VLOOKUP('Rewards (Input)'!AB50,'Reference Table'!$J$3:$K$29,2,FALSE)),4),DEC2HEX(HEX2DEC(VLOOKUP('Rewards (Input)'!AA50,'Reference Table'!$B$3:$D$6,3,FALSE))+'Rewards (Input)'!AC50))</f>
        <v>#N/A</v>
      </c>
      <c r="AD51" s="35" t="e">
        <f>IF('Rewards (Input)'!AB50="C",DEC2HEX(HEX2DEC(VLOOKUP('Rewards (Input)'!AD50,'Reference Table'!$G$3:$H$317,2,FALSE))+HEX2DEC(VLOOKUP('Rewards (Input)'!AC50,'Reference Table'!$J$3:$K$29,2,FALSE)),4),DEC2HEX(HEX2DEC(VLOOKUP('Rewards (Input)'!AB50,'Reference Table'!$B$3:$D$6,3,FALSE))+'Rewards (Input)'!AD50))</f>
        <v>#N/A</v>
      </c>
      <c r="AE51" s="35" t="str">
        <f>IF('Rewards (Input)'!AC50="C",DEC2HEX(HEX2DEC(VLOOKUP('Rewards (Input)'!AE50,'Reference Table'!$G$3:$H$317,2,FALSE))+HEX2DEC(VLOOKUP('Rewards (Input)'!AD50,'Reference Table'!$J$3:$K$29,2,FALSE)),4),DEC2HEX(HEX2DEC(VLOOKUP('Rewards (Input)'!AC50,'Reference Table'!$B$3:$D$6,3,FALSE))+'Rewards (Input)'!AE50))</f>
        <v>006D</v>
      </c>
      <c r="AF51" s="35" t="e">
        <f>IF('Rewards (Input)'!AD50="C",DEC2HEX(HEX2DEC(VLOOKUP('Rewards (Input)'!AF50,'Reference Table'!$G$3:$H$317,2,FALSE))+HEX2DEC(VLOOKUP('Rewards (Input)'!AE50,'Reference Table'!$J$3:$K$29,2,FALSE)),4),DEC2HEX(HEX2DEC(VLOOKUP('Rewards (Input)'!AD50,'Reference Table'!$B$3:$D$6,3,FALSE))+'Rewards (Input)'!AF50))</f>
        <v>#N/A</v>
      </c>
      <c r="AG51" s="35" t="e">
        <f>IF('Rewards (Input)'!AE50="C",DEC2HEX(HEX2DEC(VLOOKUP('Rewards (Input)'!AG50,'Reference Table'!$G$3:$H$317,2,FALSE))+HEX2DEC(VLOOKUP('Rewards (Input)'!AF50,'Reference Table'!$J$3:$K$29,2,FALSE)),4),DEC2HEX(HEX2DEC(VLOOKUP('Rewards (Input)'!AE50,'Reference Table'!$B$3:$D$6,3,FALSE))+'Rewards (Input)'!AG50))</f>
        <v>#N/A</v>
      </c>
      <c r="AH51" s="35" t="str">
        <f>IF('Rewards (Input)'!AF50="C",DEC2HEX(HEX2DEC(VLOOKUP('Rewards (Input)'!AH50,'Reference Table'!$G$3:$H$317,2,FALSE))+HEX2DEC(VLOOKUP('Rewards (Input)'!AG50,'Reference Table'!$J$3:$K$29,2,FALSE)),4),DEC2HEX(HEX2DEC(VLOOKUP('Rewards (Input)'!AF50,'Reference Table'!$B$3:$D$6,3,FALSE))+'Rewards (Input)'!AH50))</f>
        <v>1A6D</v>
      </c>
      <c r="AI51" s="35" t="e">
        <f>IF('Rewards (Input)'!AG50="C",DEC2HEX(HEX2DEC(VLOOKUP('Rewards (Input)'!AI50,'Reference Table'!$G$3:$H$317,2,FALSE))+HEX2DEC(VLOOKUP('Rewards (Input)'!AH50,'Reference Table'!$J$3:$K$29,2,FALSE)),4),DEC2HEX(HEX2DEC(VLOOKUP('Rewards (Input)'!AG50,'Reference Table'!$B$3:$D$6,3,FALSE))+'Rewards (Input)'!AI50))</f>
        <v>#N/A</v>
      </c>
      <c r="AJ51" s="35" t="e">
        <f>IF('Rewards (Input)'!AH50="C",DEC2HEX(HEX2DEC(VLOOKUP('Rewards (Input)'!AJ50,'Reference Table'!$G$3:$H$317,2,FALSE))+HEX2DEC(VLOOKUP('Rewards (Input)'!AI50,'Reference Table'!$J$3:$K$29,2,FALSE)),4),DEC2HEX(HEX2DEC(VLOOKUP('Rewards (Input)'!AH50,'Reference Table'!$B$3:$D$6,3,FALSE))+'Rewards (Input)'!AJ50))</f>
        <v>#N/A</v>
      </c>
      <c r="AK51" s="35" t="str">
        <f>IF('Rewards (Input)'!AI50="C",DEC2HEX(HEX2DEC(VLOOKUP('Rewards (Input)'!AK50,'Reference Table'!$G$3:$H$317,2,FALSE))+HEX2DEC(VLOOKUP('Rewards (Input)'!AJ50,'Reference Table'!$J$3:$K$29,2,FALSE)),4),DEC2HEX(HEX2DEC(VLOOKUP('Rewards (Input)'!AI50,'Reference Table'!$B$3:$D$6,3,FALSE))+'Rewards (Input)'!AK50))</f>
        <v>1A6D</v>
      </c>
      <c r="AL51" s="35" t="e">
        <f>IF('Rewards (Input)'!AJ50="C",DEC2HEX(HEX2DEC(VLOOKUP('Rewards (Input)'!AL50,'Reference Table'!$G$3:$H$317,2,FALSE))+HEX2DEC(VLOOKUP('Rewards (Input)'!AK50,'Reference Table'!$J$3:$K$29,2,FALSE)),4),DEC2HEX(HEX2DEC(VLOOKUP('Rewards (Input)'!AJ50,'Reference Table'!$B$3:$D$6,3,FALSE))+'Rewards (Input)'!AL50))</f>
        <v>#N/A</v>
      </c>
      <c r="AM51" s="35" t="e">
        <f>IF('Rewards (Input)'!AK50="C",DEC2HEX(HEX2DEC(VLOOKUP('Rewards (Input)'!AM50,'Reference Table'!$G$3:$H$317,2,FALSE))+HEX2DEC(VLOOKUP('Rewards (Input)'!AL50,'Reference Table'!$J$3:$K$29,2,FALSE)),4),DEC2HEX(HEX2DEC(VLOOKUP('Rewards (Input)'!AK50,'Reference Table'!$B$3:$D$6,3,FALSE))+'Rewards (Input)'!AM50))</f>
        <v>#N/A</v>
      </c>
      <c r="AN51" s="35" t="str">
        <f>IF('Rewards (Input)'!AL50="C",DEC2HEX(HEX2DEC(VLOOKUP('Rewards (Input)'!AN50,'Reference Table'!$G$3:$H$317,2,FALSE))+HEX2DEC(VLOOKUP('Rewards (Input)'!AM50,'Reference Table'!$J$3:$K$29,2,FALSE)),4),DEC2HEX(HEX2DEC(VLOOKUP('Rewards (Input)'!AL50,'Reference Table'!$B$3:$D$6,3,FALSE))+'Rewards (Input)'!AN50))</f>
        <v>1A6D</v>
      </c>
      <c r="AO51" s="35" t="e">
        <f>IF('Rewards (Input)'!AM50="C",DEC2HEX(HEX2DEC(VLOOKUP('Rewards (Input)'!AO50,'Reference Table'!$G$3:$H$317,2,FALSE))+HEX2DEC(VLOOKUP('Rewards (Input)'!AN50,'Reference Table'!$J$3:$K$29,2,FALSE)),4),DEC2HEX(HEX2DEC(VLOOKUP('Rewards (Input)'!AM50,'Reference Table'!$B$3:$D$6,3,FALSE))+'Rewards (Input)'!AO50))</f>
        <v>#N/A</v>
      </c>
      <c r="AP51" s="35" t="e">
        <f>IF('Rewards (Input)'!AN50="C",DEC2HEX(HEX2DEC(VLOOKUP('Rewards (Input)'!AP50,'Reference Table'!$G$3:$H$317,2,FALSE))+HEX2DEC(VLOOKUP('Rewards (Input)'!AO50,'Reference Table'!$J$3:$K$29,2,FALSE)),4),DEC2HEX(HEX2DEC(VLOOKUP('Rewards (Input)'!AN50,'Reference Table'!$B$3:$D$6,3,FALSE))+'Rewards (Input)'!AP50))</f>
        <v>#N/A</v>
      </c>
      <c r="AQ51" s="35" t="str">
        <f>IF('Rewards (Input)'!AO50="C",DEC2HEX(HEX2DEC(VLOOKUP('Rewards (Input)'!AQ50,'Reference Table'!$G$3:$H$317,2,FALSE))+HEX2DEC(VLOOKUP('Rewards (Input)'!AP50,'Reference Table'!$J$3:$K$29,2,FALSE)),4),DEC2HEX(HEX2DEC(VLOOKUP('Rewards (Input)'!AO50,'Reference Table'!$B$3:$D$6,3,FALSE))+'Rewards (Input)'!AQ50))</f>
        <v>1A6D</v>
      </c>
      <c r="AR51" s="28" t="e">
        <f>IF('Rewards (Input)'!AP50="C",DEC2HEX(HEX2DEC(VLOOKUP('Rewards (Input)'!AR50,'Reference Table'!$G$3:$H$317,2,FALSE))+HEX2DEC(VLOOKUP('Rewards (Input)'!AQ50,'Reference Table'!$J$3:$K$29,2,FALSE)),4),DEC2HEX(HEX2DEC(VLOOKUP('Rewards (Input)'!AP50,'Reference Table'!$B$3:$D$6,3,FALSE))+'Rewards (Input)'!AR50))</f>
        <v>#N/A</v>
      </c>
      <c r="AS51" s="46" t="e">
        <f>IF('Rewards (Input)'!AQ50="C",DEC2HEX(HEX2DEC(VLOOKUP('Rewards (Input)'!AS50,'Reference Table'!$G$3:$H$317,2,FALSE))+HEX2DEC(VLOOKUP('Rewards (Input)'!AR50,'Reference Table'!$J$3:$K$29,2,FALSE)),4),DEC2HEX(HEX2DEC(VLOOKUP('Rewards (Input)'!AQ50,'Reference Table'!$B$3:$D$6,3,FALSE))+'Rewards (Input)'!AS50))</f>
        <v>#N/A</v>
      </c>
      <c r="AT51" s="24"/>
      <c r="AU51" s="35" t="str">
        <f>IF('Rewards (Input)'!AS50="C",DEC2HEX(HEX2DEC(VLOOKUP('Rewards (Input)'!AU50,'Reference Table'!$G$3:$H$317,2,FALSE))+HEX2DEC(VLOOKUP('Rewards (Input)'!AT50,'Reference Table'!$J$3:$K$29,2,FALSE)),4),DEC2HEX(HEX2DEC(VLOOKUP('Rewards (Input)'!AS50,'Reference Table'!$B$3:$D$6,3,FALSE))+'Rewards (Input)'!AU50))</f>
        <v>412C</v>
      </c>
      <c r="AV51" s="28" t="e">
        <f>IF('Rewards (Input)'!AT50="C",DEC2HEX(HEX2DEC(VLOOKUP('Rewards (Input)'!AV50,'Reference Table'!$G$3:$H$317,2,FALSE))+HEX2DEC(VLOOKUP('Rewards (Input)'!AU50,'Reference Table'!$J$3:$K$29,2,FALSE)),4),DEC2HEX(HEX2DEC(VLOOKUP('Rewards (Input)'!AT50,'Reference Table'!$B$3:$D$6,3,FALSE))+'Rewards (Input)'!AV50))</f>
        <v>#N/A</v>
      </c>
      <c r="AW51" s="35" t="e">
        <f>IF('Rewards (Input)'!AU50="C",DEC2HEX(HEX2DEC(VLOOKUP('Rewards (Input)'!AW50,'Reference Table'!$G$3:$H$317,2,FALSE))+HEX2DEC(VLOOKUP('Rewards (Input)'!AV50,'Reference Table'!$J$3:$K$29,2,FALSE)),4),DEC2HEX(HEX2DEC(VLOOKUP('Rewards (Input)'!AU50,'Reference Table'!$B$3:$D$6,3,FALSE))+'Rewards (Input)'!AW50))</f>
        <v>#N/A</v>
      </c>
      <c r="AX51" s="35" t="str">
        <f>IF('Rewards (Input)'!AV50="C",DEC2HEX(HEX2DEC(VLOOKUP('Rewards (Input)'!AX50,'Reference Table'!$G$3:$H$317,2,FALSE))+HEX2DEC(VLOOKUP('Rewards (Input)'!AW50,'Reference Table'!$J$3:$K$29,2,FALSE)),4),DEC2HEX(HEX2DEC(VLOOKUP('Rewards (Input)'!AV50,'Reference Table'!$B$3:$D$6,3,FALSE))+'Rewards (Input)'!AX50))</f>
        <v>8096</v>
      </c>
      <c r="AY51" s="35" t="e">
        <f>IF('Rewards (Input)'!AW50="C",DEC2HEX(HEX2DEC(VLOOKUP('Rewards (Input)'!AY50,'Reference Table'!$G$3:$H$317,2,FALSE))+HEX2DEC(VLOOKUP('Rewards (Input)'!AX50,'Reference Table'!$J$3:$K$29,2,FALSE)),4),DEC2HEX(HEX2DEC(VLOOKUP('Rewards (Input)'!AW50,'Reference Table'!$B$3:$D$6,3,FALSE))+'Rewards (Input)'!AY50))</f>
        <v>#N/A</v>
      </c>
      <c r="AZ51" s="35" t="e">
        <f>IF('Rewards (Input)'!AX50="C",DEC2HEX(HEX2DEC(VLOOKUP('Rewards (Input)'!AZ50,'Reference Table'!$G$3:$H$317,2,FALSE))+HEX2DEC(VLOOKUP('Rewards (Input)'!AY50,'Reference Table'!$J$3:$K$29,2,FALSE)),4),DEC2HEX(HEX2DEC(VLOOKUP('Rewards (Input)'!AX50,'Reference Table'!$B$3:$D$6,3,FALSE))+'Rewards (Input)'!AZ50))</f>
        <v>#N/A</v>
      </c>
      <c r="BA51" s="35" t="str">
        <f>IF('Rewards (Input)'!AY50="C",DEC2HEX(HEX2DEC(VLOOKUP('Rewards (Input)'!BA50,'Reference Table'!$G$3:$H$317,2,FALSE))+HEX2DEC(VLOOKUP('Rewards (Input)'!AZ50,'Reference Table'!$J$3:$K$29,2,FALSE)),4),DEC2HEX(HEX2DEC(VLOOKUP('Rewards (Input)'!AY50,'Reference Table'!$B$3:$D$6,3,FALSE))+'Rewards (Input)'!BA50))</f>
        <v>41C2</v>
      </c>
      <c r="BB51" s="35" t="e">
        <f>IF('Rewards (Input)'!AZ50="C",DEC2HEX(HEX2DEC(VLOOKUP('Rewards (Input)'!BB50,'Reference Table'!$G$3:$H$317,2,FALSE))+HEX2DEC(VLOOKUP('Rewards (Input)'!BA50,'Reference Table'!$J$3:$K$29,2,FALSE)),4),DEC2HEX(HEX2DEC(VLOOKUP('Rewards (Input)'!AZ50,'Reference Table'!$B$3:$D$6,3,FALSE))+'Rewards (Input)'!BB50))</f>
        <v>#N/A</v>
      </c>
      <c r="BC51" s="35" t="e">
        <f>IF('Rewards (Input)'!BA50="C",DEC2HEX(HEX2DEC(VLOOKUP('Rewards (Input)'!BC50,'Reference Table'!$G$3:$H$317,2,FALSE))+HEX2DEC(VLOOKUP('Rewards (Input)'!BB50,'Reference Table'!$J$3:$K$29,2,FALSE)),4),DEC2HEX(HEX2DEC(VLOOKUP('Rewards (Input)'!BA50,'Reference Table'!$B$3:$D$6,3,FALSE))+'Rewards (Input)'!BC50))</f>
        <v>#N/A</v>
      </c>
      <c r="BD51" s="35" t="str">
        <f>IF('Rewards (Input)'!BB50="C",DEC2HEX(HEX2DEC(VLOOKUP('Rewards (Input)'!BD50,'Reference Table'!$G$3:$H$317,2,FALSE))+HEX2DEC(VLOOKUP('Rewards (Input)'!BC50,'Reference Table'!$J$3:$K$29,2,FALSE)),4),DEC2HEX(HEX2DEC(VLOOKUP('Rewards (Input)'!BB50,'Reference Table'!$B$3:$D$6,3,FALSE))+'Rewards (Input)'!BD50))</f>
        <v>80C8</v>
      </c>
      <c r="BE51" s="35" t="e">
        <f>IF('Rewards (Input)'!BC50="C",DEC2HEX(HEX2DEC(VLOOKUP('Rewards (Input)'!BE50,'Reference Table'!$G$3:$H$317,2,FALSE))+HEX2DEC(VLOOKUP('Rewards (Input)'!BD50,'Reference Table'!$J$3:$K$29,2,FALSE)),4),DEC2HEX(HEX2DEC(VLOOKUP('Rewards (Input)'!BC50,'Reference Table'!$B$3:$D$6,3,FALSE))+'Rewards (Input)'!BE50))</f>
        <v>#N/A</v>
      </c>
      <c r="BF51" s="35" t="e">
        <f>IF('Rewards (Input)'!BD50="C",DEC2HEX(HEX2DEC(VLOOKUP('Rewards (Input)'!BF50,'Reference Table'!$G$3:$H$317,2,FALSE))+HEX2DEC(VLOOKUP('Rewards (Input)'!BE50,'Reference Table'!$J$3:$K$29,2,FALSE)),4),DEC2HEX(HEX2DEC(VLOOKUP('Rewards (Input)'!BD50,'Reference Table'!$B$3:$D$6,3,FALSE))+'Rewards (Input)'!BF50))</f>
        <v>#N/A</v>
      </c>
      <c r="BG51" s="35" t="str">
        <f>IF('Rewards (Input)'!BE50="C",DEC2HEX(HEX2DEC(VLOOKUP('Rewards (Input)'!BG50,'Reference Table'!$G$3:$H$317,2,FALSE))+HEX2DEC(VLOOKUP('Rewards (Input)'!BF50,'Reference Table'!$J$3:$K$29,2,FALSE)),4),DEC2HEX(HEX2DEC(VLOOKUP('Rewards (Input)'!BE50,'Reference Table'!$B$3:$D$6,3,FALSE))+'Rewards (Input)'!BG50))</f>
        <v>206D</v>
      </c>
      <c r="BH51" s="35" t="e">
        <f>IF('Rewards (Input)'!BF50="C",DEC2HEX(HEX2DEC(VLOOKUP('Rewards (Input)'!BH50,'Reference Table'!$G$3:$H$317,2,FALSE))+HEX2DEC(VLOOKUP('Rewards (Input)'!BG50,'Reference Table'!$J$3:$K$29,2,FALSE)),4),DEC2HEX(HEX2DEC(VLOOKUP('Rewards (Input)'!BF50,'Reference Table'!$B$3:$D$6,3,FALSE))+'Rewards (Input)'!BH50))</f>
        <v>#N/A</v>
      </c>
      <c r="BI51" s="35" t="e">
        <f>IF('Rewards (Input)'!BG50="C",DEC2HEX(HEX2DEC(VLOOKUP('Rewards (Input)'!BI50,'Reference Table'!$G$3:$H$317,2,FALSE))+HEX2DEC(VLOOKUP('Rewards (Input)'!BH50,'Reference Table'!$J$3:$K$29,2,FALSE)),4),DEC2HEX(HEX2DEC(VLOOKUP('Rewards (Input)'!BG50,'Reference Table'!$B$3:$D$6,3,FALSE))+'Rewards (Input)'!BI50))</f>
        <v>#N/A</v>
      </c>
      <c r="BJ51" s="35" t="str">
        <f>IF('Rewards (Input)'!BH50="C",DEC2HEX(HEX2DEC(VLOOKUP('Rewards (Input)'!BJ50,'Reference Table'!$G$3:$H$317,2,FALSE))+HEX2DEC(VLOOKUP('Rewards (Input)'!BI50,'Reference Table'!$J$3:$K$29,2,FALSE)),4),DEC2HEX(HEX2DEC(VLOOKUP('Rewards (Input)'!BH50,'Reference Table'!$B$3:$D$6,3,FALSE))+'Rewards (Input)'!BJ50))</f>
        <v>812C</v>
      </c>
      <c r="BK51" s="35" t="e">
        <f>IF('Rewards (Input)'!BI50="C",DEC2HEX(HEX2DEC(VLOOKUP('Rewards (Input)'!BK50,'Reference Table'!$G$3:$H$317,2,FALSE))+HEX2DEC(VLOOKUP('Rewards (Input)'!BJ50,'Reference Table'!$J$3:$K$29,2,FALSE)),4),DEC2HEX(HEX2DEC(VLOOKUP('Rewards (Input)'!BI50,'Reference Table'!$B$3:$D$6,3,FALSE))+'Rewards (Input)'!BK50))</f>
        <v>#N/A</v>
      </c>
      <c r="BL51" s="35" t="e">
        <f>IF('Rewards (Input)'!BJ50="C",DEC2HEX(HEX2DEC(VLOOKUP('Rewards (Input)'!BL50,'Reference Table'!$G$3:$H$317,2,FALSE))+HEX2DEC(VLOOKUP('Rewards (Input)'!BK50,'Reference Table'!$J$3:$K$29,2,FALSE)),4),DEC2HEX(HEX2DEC(VLOOKUP('Rewards (Input)'!BJ50,'Reference Table'!$B$3:$D$6,3,FALSE))+'Rewards (Input)'!BL50))</f>
        <v>#N/A</v>
      </c>
      <c r="BM51" s="35" t="str">
        <f>IF('Rewards (Input)'!BK50="C",DEC2HEX(HEX2DEC(VLOOKUP('Rewards (Input)'!BM50,'Reference Table'!$G$3:$H$317,2,FALSE))+HEX2DEC(VLOOKUP('Rewards (Input)'!BL50,'Reference Table'!$J$3:$K$29,2,FALSE)),4),DEC2HEX(HEX2DEC(VLOOKUP('Rewards (Input)'!BK50,'Reference Table'!$B$3:$D$6,3,FALSE))+'Rewards (Input)'!BM50))</f>
        <v>206D</v>
      </c>
      <c r="BN51" s="35" t="e">
        <f>IF('Rewards (Input)'!BL50="C",DEC2HEX(HEX2DEC(VLOOKUP('Rewards (Input)'!BN50,'Reference Table'!$G$3:$H$317,2,FALSE))+HEX2DEC(VLOOKUP('Rewards (Input)'!BM50,'Reference Table'!$J$3:$K$29,2,FALSE)),4),DEC2HEX(HEX2DEC(VLOOKUP('Rewards (Input)'!BL50,'Reference Table'!$B$3:$D$6,3,FALSE))+'Rewards (Input)'!BN50))</f>
        <v>#N/A</v>
      </c>
      <c r="BO51" s="35" t="e">
        <f>IF('Rewards (Input)'!BM50="C",DEC2HEX(HEX2DEC(VLOOKUP('Rewards (Input)'!BO50,'Reference Table'!$G$3:$H$317,2,FALSE))+HEX2DEC(VLOOKUP('Rewards (Input)'!BN50,'Reference Table'!$J$3:$K$29,2,FALSE)),4),DEC2HEX(HEX2DEC(VLOOKUP('Rewards (Input)'!BM50,'Reference Table'!$B$3:$D$6,3,FALSE))+'Rewards (Input)'!BO50))</f>
        <v>#N/A</v>
      </c>
      <c r="BP51" s="35" t="str">
        <f>IF('Rewards (Input)'!BN50="C",DEC2HEX(HEX2DEC(VLOOKUP('Rewards (Input)'!BP50,'Reference Table'!$G$3:$H$317,2,FALSE))+HEX2DEC(VLOOKUP('Rewards (Input)'!BO50,'Reference Table'!$J$3:$K$29,2,FALSE)),4),DEC2HEX(HEX2DEC(VLOOKUP('Rewards (Input)'!BN50,'Reference Table'!$B$3:$D$6,3,FALSE))+'Rewards (Input)'!BP50))</f>
        <v>815E</v>
      </c>
      <c r="BQ51" s="35" t="e">
        <f>IF('Rewards (Input)'!BO50="C",DEC2HEX(HEX2DEC(VLOOKUP('Rewards (Input)'!BQ50,'Reference Table'!$G$3:$H$317,2,FALSE))+HEX2DEC(VLOOKUP('Rewards (Input)'!BP50,'Reference Table'!$J$3:$K$29,2,FALSE)),4),DEC2HEX(HEX2DEC(VLOOKUP('Rewards (Input)'!BO50,'Reference Table'!$B$3:$D$6,3,FALSE))+'Rewards (Input)'!BQ50))</f>
        <v>#N/A</v>
      </c>
      <c r="BR51" s="35" t="e">
        <f>IF('Rewards (Input)'!BP50="C",DEC2HEX(HEX2DEC(VLOOKUP('Rewards (Input)'!BR50,'Reference Table'!$G$3:$H$317,2,FALSE))+HEX2DEC(VLOOKUP('Rewards (Input)'!BQ50,'Reference Table'!$J$3:$K$29,2,FALSE)),4),DEC2HEX(HEX2DEC(VLOOKUP('Rewards (Input)'!BP50,'Reference Table'!$B$3:$D$6,3,FALSE))+'Rewards (Input)'!BR50))</f>
        <v>#N/A</v>
      </c>
      <c r="BS51" s="35" t="str">
        <f>IF('Rewards (Input)'!BQ50="C",DEC2HEX(HEX2DEC(VLOOKUP('Rewards (Input)'!BS50,'Reference Table'!$G$3:$H$317,2,FALSE))+HEX2DEC(VLOOKUP('Rewards (Input)'!BR50,'Reference Table'!$J$3:$K$29,2,FALSE)),4),DEC2HEX(HEX2DEC(VLOOKUP('Rewards (Input)'!BQ50,'Reference Table'!$B$3:$D$6,3,FALSE))+'Rewards (Input)'!BS50))</f>
        <v>006D</v>
      </c>
      <c r="BT51" s="35" t="e">
        <f>IF('Rewards (Input)'!BR50="C",DEC2HEX(HEX2DEC(VLOOKUP('Rewards (Input)'!BT50,'Reference Table'!$G$3:$H$317,2,FALSE))+HEX2DEC(VLOOKUP('Rewards (Input)'!BS50,'Reference Table'!$J$3:$K$29,2,FALSE)),4),DEC2HEX(HEX2DEC(VLOOKUP('Rewards (Input)'!BR50,'Reference Table'!$B$3:$D$6,3,FALSE))+'Rewards (Input)'!BT50))</f>
        <v>#N/A</v>
      </c>
      <c r="BU51" s="35" t="e">
        <f>IF('Rewards (Input)'!BS50="C",DEC2HEX(HEX2DEC(VLOOKUP('Rewards (Input)'!BU50,'Reference Table'!$G$3:$H$317,2,FALSE))+HEX2DEC(VLOOKUP('Rewards (Input)'!BT50,'Reference Table'!$J$3:$K$29,2,FALSE)),4),DEC2HEX(HEX2DEC(VLOOKUP('Rewards (Input)'!BS50,'Reference Table'!$B$3:$D$6,3,FALSE))+'Rewards (Input)'!BU50))</f>
        <v>#N/A</v>
      </c>
      <c r="BV51" s="35" t="str">
        <f>IF('Rewards (Input)'!BT50="C",DEC2HEX(HEX2DEC(VLOOKUP('Rewards (Input)'!BV50,'Reference Table'!$G$3:$H$317,2,FALSE))+HEX2DEC(VLOOKUP('Rewards (Input)'!BU50,'Reference Table'!$J$3:$K$29,2,FALSE)),4),DEC2HEX(HEX2DEC(VLOOKUP('Rewards (Input)'!BT50,'Reference Table'!$B$3:$D$6,3,FALSE))+'Rewards (Input)'!BV50))</f>
        <v>8000</v>
      </c>
      <c r="BW51" s="35" t="e">
        <f>IF('Rewards (Input)'!BU50="C",DEC2HEX(HEX2DEC(VLOOKUP('Rewards (Input)'!BW50,'Reference Table'!$G$3:$H$317,2,FALSE))+HEX2DEC(VLOOKUP('Rewards (Input)'!BV50,'Reference Table'!$J$3:$K$29,2,FALSE)),4),DEC2HEX(HEX2DEC(VLOOKUP('Rewards (Input)'!BU50,'Reference Table'!$B$3:$D$6,3,FALSE))+'Rewards (Input)'!BW50))</f>
        <v>#N/A</v>
      </c>
      <c r="BX51" s="35" t="e">
        <f>IF('Rewards (Input)'!BV50="C",DEC2HEX(HEX2DEC(VLOOKUP('Rewards (Input)'!BX50,'Reference Table'!$G$3:$H$317,2,FALSE))+HEX2DEC(VLOOKUP('Rewards (Input)'!BW50,'Reference Table'!$J$3:$K$29,2,FALSE)),4),DEC2HEX(HEX2DEC(VLOOKUP('Rewards (Input)'!BV50,'Reference Table'!$B$3:$D$6,3,FALSE))+'Rewards (Input)'!BX50))</f>
        <v>#N/A</v>
      </c>
      <c r="BY51" s="35" t="str">
        <f>IF('Rewards (Input)'!BW50="C",DEC2HEX(HEX2DEC(VLOOKUP('Rewards (Input)'!BY50,'Reference Table'!$G$3:$H$317,2,FALSE))+HEX2DEC(VLOOKUP('Rewards (Input)'!BX50,'Reference Table'!$J$3:$K$29,2,FALSE)),4),DEC2HEX(HEX2DEC(VLOOKUP('Rewards (Input)'!BW50,'Reference Table'!$B$3:$D$6,3,FALSE))+'Rewards (Input)'!BY50))</f>
        <v>1A6D</v>
      </c>
      <c r="BZ51" s="35" t="e">
        <f>IF('Rewards (Input)'!BX50="C",DEC2HEX(HEX2DEC(VLOOKUP('Rewards (Input)'!BZ50,'Reference Table'!$G$3:$H$317,2,FALSE))+HEX2DEC(VLOOKUP('Rewards (Input)'!BY50,'Reference Table'!$J$3:$K$29,2,FALSE)),4),DEC2HEX(HEX2DEC(VLOOKUP('Rewards (Input)'!BX50,'Reference Table'!$B$3:$D$6,3,FALSE))+'Rewards (Input)'!BZ50))</f>
        <v>#N/A</v>
      </c>
      <c r="CA51" s="35" t="e">
        <f>IF('Rewards (Input)'!BY50="C",DEC2HEX(HEX2DEC(VLOOKUP('Rewards (Input)'!CA50,'Reference Table'!$G$3:$H$317,2,FALSE))+HEX2DEC(VLOOKUP('Rewards (Input)'!BZ50,'Reference Table'!$J$3:$K$29,2,FALSE)),4),DEC2HEX(HEX2DEC(VLOOKUP('Rewards (Input)'!BY50,'Reference Table'!$B$3:$D$6,3,FALSE))+'Rewards (Input)'!CA50))</f>
        <v>#N/A</v>
      </c>
      <c r="CB51" s="35" t="str">
        <f>IF('Rewards (Input)'!BZ50="C",DEC2HEX(HEX2DEC(VLOOKUP('Rewards (Input)'!CB50,'Reference Table'!$G$3:$H$317,2,FALSE))+HEX2DEC(VLOOKUP('Rewards (Input)'!CA50,'Reference Table'!$J$3:$K$29,2,FALSE)),4),DEC2HEX(HEX2DEC(VLOOKUP('Rewards (Input)'!BZ50,'Reference Table'!$B$3:$D$6,3,FALSE))+'Rewards (Input)'!CB50))</f>
        <v>1A6D</v>
      </c>
      <c r="CC51" s="35" t="e">
        <f>IF('Rewards (Input)'!CA50="C",DEC2HEX(HEX2DEC(VLOOKUP('Rewards (Input)'!CC50,'Reference Table'!$G$3:$H$317,2,FALSE))+HEX2DEC(VLOOKUP('Rewards (Input)'!CB50,'Reference Table'!$J$3:$K$29,2,FALSE)),4),DEC2HEX(HEX2DEC(VLOOKUP('Rewards (Input)'!CA50,'Reference Table'!$B$3:$D$6,3,FALSE))+'Rewards (Input)'!CC50))</f>
        <v>#N/A</v>
      </c>
      <c r="CD51" s="35" t="e">
        <f>IF('Rewards (Input)'!CB50="C",DEC2HEX(HEX2DEC(VLOOKUP('Rewards (Input)'!CD50,'Reference Table'!$G$3:$H$317,2,FALSE))+HEX2DEC(VLOOKUP('Rewards (Input)'!CC50,'Reference Table'!$J$3:$K$29,2,FALSE)),4),DEC2HEX(HEX2DEC(VLOOKUP('Rewards (Input)'!CB50,'Reference Table'!$B$3:$D$6,3,FALSE))+'Rewards (Input)'!CD50))</f>
        <v>#N/A</v>
      </c>
      <c r="CE51" s="35" t="str">
        <f>IF('Rewards (Input)'!CC50="C",DEC2HEX(HEX2DEC(VLOOKUP('Rewards (Input)'!CE50,'Reference Table'!$G$3:$H$317,2,FALSE))+HEX2DEC(VLOOKUP('Rewards (Input)'!CD50,'Reference Table'!$J$3:$K$29,2,FALSE)),4),DEC2HEX(HEX2DEC(VLOOKUP('Rewards (Input)'!CC50,'Reference Table'!$B$3:$D$6,3,FALSE))+'Rewards (Input)'!CE50))</f>
        <v>1A6D</v>
      </c>
      <c r="CF51" s="35" t="e">
        <f>IF('Rewards (Input)'!CD50="C",DEC2HEX(HEX2DEC(VLOOKUP('Rewards (Input)'!CF50,'Reference Table'!$G$3:$H$317,2,FALSE))+HEX2DEC(VLOOKUP('Rewards (Input)'!CE50,'Reference Table'!$J$3:$K$29,2,FALSE)),4),DEC2HEX(HEX2DEC(VLOOKUP('Rewards (Input)'!CD50,'Reference Table'!$B$3:$D$6,3,FALSE))+'Rewards (Input)'!CF50))</f>
        <v>#N/A</v>
      </c>
      <c r="CG51" s="35" t="e">
        <f>IF('Rewards (Input)'!CE50="C",DEC2HEX(HEX2DEC(VLOOKUP('Rewards (Input)'!CG50,'Reference Table'!$G$3:$H$317,2,FALSE))+HEX2DEC(VLOOKUP('Rewards (Input)'!CF50,'Reference Table'!$J$3:$K$29,2,FALSE)),4),DEC2HEX(HEX2DEC(VLOOKUP('Rewards (Input)'!CE50,'Reference Table'!$B$3:$D$6,3,FALSE))+'Rewards (Input)'!CG50))</f>
        <v>#N/A</v>
      </c>
      <c r="CH51" s="35" t="str">
        <f>IF('Rewards (Input)'!CF50="C",DEC2HEX(HEX2DEC(VLOOKUP('Rewards (Input)'!CH50,'Reference Table'!$G$3:$H$317,2,FALSE))+HEX2DEC(VLOOKUP('Rewards (Input)'!CG50,'Reference Table'!$J$3:$K$29,2,FALSE)),4),DEC2HEX(HEX2DEC(VLOOKUP('Rewards (Input)'!CF50,'Reference Table'!$B$3:$D$6,3,FALSE))+'Rewards (Input)'!CH50))</f>
        <v>1A6D</v>
      </c>
      <c r="CI51" s="28"/>
    </row>
    <row r="52" spans="1:87">
      <c r="A52" s="25" t="str">
        <f t="shared" si="0"/>
        <v>2F</v>
      </c>
      <c r="B52" s="25" t="s">
        <v>88</v>
      </c>
      <c r="C52" s="37" t="str">
        <f t="shared" si="1"/>
        <v>16AF0</v>
      </c>
      <c r="D52" s="35" t="str">
        <f>IF('Rewards (Input)'!B51="C",DEC2HEX(HEX2DEC(VLOOKUP('Rewards (Input)'!D51,'Reference Table'!$G$3:$H$317,2,FALSE))+HEX2DEC(VLOOKUP('Rewards (Input)'!C51,'Reference Table'!$J$3:$K$29,2,FALSE)),4),DEC2HEX(HEX2DEC(VLOOKUP('Rewards (Input)'!B51,'Reference Table'!$B$3:$D$6,3,FALSE))+'Rewards (Input)'!D51))</f>
        <v>412C</v>
      </c>
      <c r="E52" s="35" t="e">
        <f>IF('Rewards (Input)'!C51="C",DEC2HEX(HEX2DEC(VLOOKUP('Rewards (Input)'!E51,'Reference Table'!$G$3:$H$317,2,FALSE))+HEX2DEC(VLOOKUP('Rewards (Input)'!D51,'Reference Table'!$J$3:$K$29,2,FALSE)),4),DEC2HEX(HEX2DEC(VLOOKUP('Rewards (Input)'!C51,'Reference Table'!$B$3:$D$6,3,FALSE))+'Rewards (Input)'!E51))</f>
        <v>#N/A</v>
      </c>
      <c r="F52" s="35" t="e">
        <f>IF('Rewards (Input)'!D51="C",DEC2HEX(HEX2DEC(VLOOKUP('Rewards (Input)'!F51,'Reference Table'!$G$3:$H$317,2,FALSE))+HEX2DEC(VLOOKUP('Rewards (Input)'!E51,'Reference Table'!$J$3:$K$29,2,FALSE)),4),DEC2HEX(HEX2DEC(VLOOKUP('Rewards (Input)'!D51,'Reference Table'!$B$3:$D$6,3,FALSE))+'Rewards (Input)'!F51))</f>
        <v>#N/A</v>
      </c>
      <c r="G52" s="35" t="str">
        <f>IF('Rewards (Input)'!E51="C",DEC2HEX(HEX2DEC(VLOOKUP('Rewards (Input)'!G51,'Reference Table'!$G$3:$H$317,2,FALSE))+HEX2DEC(VLOOKUP('Rewards (Input)'!F51,'Reference Table'!$J$3:$K$29,2,FALSE)),4),DEC2HEX(HEX2DEC(VLOOKUP('Rewards (Input)'!E51,'Reference Table'!$B$3:$D$6,3,FALSE))+'Rewards (Input)'!G51))</f>
        <v>412C</v>
      </c>
      <c r="H52" s="35" t="e">
        <f>IF('Rewards (Input)'!F51="C",DEC2HEX(HEX2DEC(VLOOKUP('Rewards (Input)'!H51,'Reference Table'!$G$3:$H$317,2,FALSE))+HEX2DEC(VLOOKUP('Rewards (Input)'!G51,'Reference Table'!$J$3:$K$29,2,FALSE)),4),DEC2HEX(HEX2DEC(VLOOKUP('Rewards (Input)'!F51,'Reference Table'!$B$3:$D$6,3,FALSE))+'Rewards (Input)'!H51))</f>
        <v>#N/A</v>
      </c>
      <c r="I52" s="35" t="e">
        <f>IF('Rewards (Input)'!G51="C",DEC2HEX(HEX2DEC(VLOOKUP('Rewards (Input)'!I51,'Reference Table'!$G$3:$H$317,2,FALSE))+HEX2DEC(VLOOKUP('Rewards (Input)'!H51,'Reference Table'!$J$3:$K$29,2,FALSE)),4),DEC2HEX(HEX2DEC(VLOOKUP('Rewards (Input)'!G51,'Reference Table'!$B$3:$D$6,3,FALSE))+'Rewards (Input)'!I51))</f>
        <v>#N/A</v>
      </c>
      <c r="J52" s="35" t="str">
        <f>IF('Rewards (Input)'!H51="C",DEC2HEX(HEX2DEC(VLOOKUP('Rewards (Input)'!J51,'Reference Table'!$G$3:$H$317,2,FALSE))+HEX2DEC(VLOOKUP('Rewards (Input)'!I51,'Reference Table'!$J$3:$K$29,2,FALSE)),4),DEC2HEX(HEX2DEC(VLOOKUP('Rewards (Input)'!H51,'Reference Table'!$B$3:$D$6,3,FALSE))+'Rewards (Input)'!J51))</f>
        <v>41C2</v>
      </c>
      <c r="K52" s="35" t="e">
        <f>IF('Rewards (Input)'!I51="C",DEC2HEX(HEX2DEC(VLOOKUP('Rewards (Input)'!K51,'Reference Table'!$G$3:$H$317,2,FALSE))+HEX2DEC(VLOOKUP('Rewards (Input)'!J51,'Reference Table'!$J$3:$K$29,2,FALSE)),4),DEC2HEX(HEX2DEC(VLOOKUP('Rewards (Input)'!I51,'Reference Table'!$B$3:$D$6,3,FALSE))+'Rewards (Input)'!K51))</f>
        <v>#N/A</v>
      </c>
      <c r="L52" s="35" t="e">
        <f>IF('Rewards (Input)'!J51="C",DEC2HEX(HEX2DEC(VLOOKUP('Rewards (Input)'!L51,'Reference Table'!$G$3:$H$317,2,FALSE))+HEX2DEC(VLOOKUP('Rewards (Input)'!K51,'Reference Table'!$J$3:$K$29,2,FALSE)),4),DEC2HEX(HEX2DEC(VLOOKUP('Rewards (Input)'!J51,'Reference Table'!$B$3:$D$6,3,FALSE))+'Rewards (Input)'!L51))</f>
        <v>#N/A</v>
      </c>
      <c r="M52" s="35" t="str">
        <f>IF('Rewards (Input)'!K51="C",DEC2HEX(HEX2DEC(VLOOKUP('Rewards (Input)'!M51,'Reference Table'!$G$3:$H$317,2,FALSE))+HEX2DEC(VLOOKUP('Rewards (Input)'!L51,'Reference Table'!$J$3:$K$29,2,FALSE)),4),DEC2HEX(HEX2DEC(VLOOKUP('Rewards (Input)'!K51,'Reference Table'!$B$3:$D$6,3,FALSE))+'Rewards (Input)'!M51))</f>
        <v>41C2</v>
      </c>
      <c r="N52" s="35" t="e">
        <f>IF('Rewards (Input)'!L51="C",DEC2HEX(HEX2DEC(VLOOKUP('Rewards (Input)'!N51,'Reference Table'!$G$3:$H$317,2,FALSE))+HEX2DEC(VLOOKUP('Rewards (Input)'!M51,'Reference Table'!$J$3:$K$29,2,FALSE)),4),DEC2HEX(HEX2DEC(VLOOKUP('Rewards (Input)'!L51,'Reference Table'!$B$3:$D$6,3,FALSE))+'Rewards (Input)'!N51))</f>
        <v>#N/A</v>
      </c>
      <c r="O52" s="35" t="e">
        <f>IF('Rewards (Input)'!M51="C",DEC2HEX(HEX2DEC(VLOOKUP('Rewards (Input)'!O51,'Reference Table'!$G$3:$H$317,2,FALSE))+HEX2DEC(VLOOKUP('Rewards (Input)'!N51,'Reference Table'!$J$3:$K$29,2,FALSE)),4),DEC2HEX(HEX2DEC(VLOOKUP('Rewards (Input)'!M51,'Reference Table'!$B$3:$D$6,3,FALSE))+'Rewards (Input)'!O51))</f>
        <v>#N/A</v>
      </c>
      <c r="P52" s="35" t="str">
        <f>IF('Rewards (Input)'!N51="C",DEC2HEX(HEX2DEC(VLOOKUP('Rewards (Input)'!P51,'Reference Table'!$G$3:$H$317,2,FALSE))+HEX2DEC(VLOOKUP('Rewards (Input)'!O51,'Reference Table'!$J$3:$K$29,2,FALSE)),4),DEC2HEX(HEX2DEC(VLOOKUP('Rewards (Input)'!N51,'Reference Table'!$B$3:$D$6,3,FALSE))+'Rewards (Input)'!P51))</f>
        <v>206C</v>
      </c>
      <c r="Q52" s="35" t="e">
        <f>IF('Rewards (Input)'!O51="C",DEC2HEX(HEX2DEC(VLOOKUP('Rewards (Input)'!Q51,'Reference Table'!$G$3:$H$317,2,FALSE))+HEX2DEC(VLOOKUP('Rewards (Input)'!P51,'Reference Table'!$J$3:$K$29,2,FALSE)),4),DEC2HEX(HEX2DEC(VLOOKUP('Rewards (Input)'!O51,'Reference Table'!$B$3:$D$6,3,FALSE))+'Rewards (Input)'!Q51))</f>
        <v>#N/A</v>
      </c>
      <c r="R52" s="35" t="e">
        <f>IF('Rewards (Input)'!P51="C",DEC2HEX(HEX2DEC(VLOOKUP('Rewards (Input)'!R51,'Reference Table'!$G$3:$H$317,2,FALSE))+HEX2DEC(VLOOKUP('Rewards (Input)'!Q51,'Reference Table'!$J$3:$K$29,2,FALSE)),4),DEC2HEX(HEX2DEC(VLOOKUP('Rewards (Input)'!P51,'Reference Table'!$B$3:$D$6,3,FALSE))+'Rewards (Input)'!R51))</f>
        <v>#N/A</v>
      </c>
      <c r="S52" s="35" t="str">
        <f>IF('Rewards (Input)'!Q51="C",DEC2HEX(HEX2DEC(VLOOKUP('Rewards (Input)'!S51,'Reference Table'!$G$3:$H$317,2,FALSE))+HEX2DEC(VLOOKUP('Rewards (Input)'!R51,'Reference Table'!$J$3:$K$29,2,FALSE)),4),DEC2HEX(HEX2DEC(VLOOKUP('Rewards (Input)'!Q51,'Reference Table'!$B$3:$D$6,3,FALSE))+'Rewards (Input)'!S51))</f>
        <v>4320</v>
      </c>
      <c r="T52" s="35" t="e">
        <f>IF('Rewards (Input)'!R51="C",DEC2HEX(HEX2DEC(VLOOKUP('Rewards (Input)'!T51,'Reference Table'!$G$3:$H$317,2,FALSE))+HEX2DEC(VLOOKUP('Rewards (Input)'!S51,'Reference Table'!$J$3:$K$29,2,FALSE)),4),DEC2HEX(HEX2DEC(VLOOKUP('Rewards (Input)'!R51,'Reference Table'!$B$3:$D$6,3,FALSE))+'Rewards (Input)'!T51))</f>
        <v>#N/A</v>
      </c>
      <c r="U52" s="35" t="e">
        <f>IF('Rewards (Input)'!S51="C",DEC2HEX(HEX2DEC(VLOOKUP('Rewards (Input)'!U51,'Reference Table'!$G$3:$H$317,2,FALSE))+HEX2DEC(VLOOKUP('Rewards (Input)'!T51,'Reference Table'!$J$3:$K$29,2,FALSE)),4),DEC2HEX(HEX2DEC(VLOOKUP('Rewards (Input)'!S51,'Reference Table'!$B$3:$D$6,3,FALSE))+'Rewards (Input)'!U51))</f>
        <v>#N/A</v>
      </c>
      <c r="V52" s="35" t="str">
        <f>IF('Rewards (Input)'!T51="C",DEC2HEX(HEX2DEC(VLOOKUP('Rewards (Input)'!V51,'Reference Table'!$G$3:$H$317,2,FALSE))+HEX2DEC(VLOOKUP('Rewards (Input)'!U51,'Reference Table'!$J$3:$K$29,2,FALSE)),4),DEC2HEX(HEX2DEC(VLOOKUP('Rewards (Input)'!T51,'Reference Table'!$B$3:$D$6,3,FALSE))+'Rewards (Input)'!V51))</f>
        <v>206D</v>
      </c>
      <c r="W52" s="35" t="e">
        <f>IF('Rewards (Input)'!U51="C",DEC2HEX(HEX2DEC(VLOOKUP('Rewards (Input)'!W51,'Reference Table'!$G$3:$H$317,2,FALSE))+HEX2DEC(VLOOKUP('Rewards (Input)'!V51,'Reference Table'!$J$3:$K$29,2,FALSE)),4),DEC2HEX(HEX2DEC(VLOOKUP('Rewards (Input)'!U51,'Reference Table'!$B$3:$D$6,3,FALSE))+'Rewards (Input)'!W51))</f>
        <v>#N/A</v>
      </c>
      <c r="X52" s="35" t="e">
        <f>IF('Rewards (Input)'!V51="C",DEC2HEX(HEX2DEC(VLOOKUP('Rewards (Input)'!X51,'Reference Table'!$G$3:$H$317,2,FALSE))+HEX2DEC(VLOOKUP('Rewards (Input)'!W51,'Reference Table'!$J$3:$K$29,2,FALSE)),4),DEC2HEX(HEX2DEC(VLOOKUP('Rewards (Input)'!V51,'Reference Table'!$B$3:$D$6,3,FALSE))+'Rewards (Input)'!X51))</f>
        <v>#N/A</v>
      </c>
      <c r="Y52" s="35" t="str">
        <f>IF('Rewards (Input)'!W51="C",DEC2HEX(HEX2DEC(VLOOKUP('Rewards (Input)'!Y51,'Reference Table'!$G$3:$H$317,2,FALSE))+HEX2DEC(VLOOKUP('Rewards (Input)'!X51,'Reference Table'!$J$3:$K$29,2,FALSE)),4),DEC2HEX(HEX2DEC(VLOOKUP('Rewards (Input)'!W51,'Reference Table'!$B$3:$D$6,3,FALSE))+'Rewards (Input)'!Y51))</f>
        <v>43E8</v>
      </c>
      <c r="Z52" s="35" t="e">
        <f>IF('Rewards (Input)'!X51="C",DEC2HEX(HEX2DEC(VLOOKUP('Rewards (Input)'!Z51,'Reference Table'!$G$3:$H$317,2,FALSE))+HEX2DEC(VLOOKUP('Rewards (Input)'!Y51,'Reference Table'!$J$3:$K$29,2,FALSE)),4),DEC2HEX(HEX2DEC(VLOOKUP('Rewards (Input)'!X51,'Reference Table'!$B$3:$D$6,3,FALSE))+'Rewards (Input)'!Z51))</f>
        <v>#N/A</v>
      </c>
      <c r="AA52" s="35" t="e">
        <f>IF('Rewards (Input)'!Y51="C",DEC2HEX(HEX2DEC(VLOOKUP('Rewards (Input)'!AA51,'Reference Table'!$G$3:$H$317,2,FALSE))+HEX2DEC(VLOOKUP('Rewards (Input)'!Z51,'Reference Table'!$J$3:$K$29,2,FALSE)),4),DEC2HEX(HEX2DEC(VLOOKUP('Rewards (Input)'!Y51,'Reference Table'!$B$3:$D$6,3,FALSE))+'Rewards (Input)'!AA51))</f>
        <v>#N/A</v>
      </c>
      <c r="AB52" s="35" t="str">
        <f>IF('Rewards (Input)'!Z51="C",DEC2HEX(HEX2DEC(VLOOKUP('Rewards (Input)'!AB51,'Reference Table'!$G$3:$H$317,2,FALSE))+HEX2DEC(VLOOKUP('Rewards (Input)'!AA51,'Reference Table'!$J$3:$K$29,2,FALSE)),4),DEC2HEX(HEX2DEC(VLOOKUP('Rewards (Input)'!Z51,'Reference Table'!$B$3:$D$6,3,FALSE))+'Rewards (Input)'!AB51))</f>
        <v>346C</v>
      </c>
      <c r="AC52" s="35" t="e">
        <f>IF('Rewards (Input)'!AA51="C",DEC2HEX(HEX2DEC(VLOOKUP('Rewards (Input)'!AC51,'Reference Table'!$G$3:$H$317,2,FALSE))+HEX2DEC(VLOOKUP('Rewards (Input)'!AB51,'Reference Table'!$J$3:$K$29,2,FALSE)),4),DEC2HEX(HEX2DEC(VLOOKUP('Rewards (Input)'!AA51,'Reference Table'!$B$3:$D$6,3,FALSE))+'Rewards (Input)'!AC51))</f>
        <v>#N/A</v>
      </c>
      <c r="AD52" s="35" t="e">
        <f>IF('Rewards (Input)'!AB51="C",DEC2HEX(HEX2DEC(VLOOKUP('Rewards (Input)'!AD51,'Reference Table'!$G$3:$H$317,2,FALSE))+HEX2DEC(VLOOKUP('Rewards (Input)'!AC51,'Reference Table'!$J$3:$K$29,2,FALSE)),4),DEC2HEX(HEX2DEC(VLOOKUP('Rewards (Input)'!AB51,'Reference Table'!$B$3:$D$6,3,FALSE))+'Rewards (Input)'!AD51))</f>
        <v>#N/A</v>
      </c>
      <c r="AE52" s="35" t="str">
        <f>IF('Rewards (Input)'!AC51="C",DEC2HEX(HEX2DEC(VLOOKUP('Rewards (Input)'!AE51,'Reference Table'!$G$3:$H$317,2,FALSE))+HEX2DEC(VLOOKUP('Rewards (Input)'!AD51,'Reference Table'!$J$3:$K$29,2,FALSE)),4),DEC2HEX(HEX2DEC(VLOOKUP('Rewards (Input)'!AC51,'Reference Table'!$B$3:$D$6,3,FALSE))+'Rewards (Input)'!AE51))</f>
        <v>346C</v>
      </c>
      <c r="AF52" s="35" t="e">
        <f>IF('Rewards (Input)'!AD51="C",DEC2HEX(HEX2DEC(VLOOKUP('Rewards (Input)'!AF51,'Reference Table'!$G$3:$H$317,2,FALSE))+HEX2DEC(VLOOKUP('Rewards (Input)'!AE51,'Reference Table'!$J$3:$K$29,2,FALSE)),4),DEC2HEX(HEX2DEC(VLOOKUP('Rewards (Input)'!AD51,'Reference Table'!$B$3:$D$6,3,FALSE))+'Rewards (Input)'!AF51))</f>
        <v>#N/A</v>
      </c>
      <c r="AG52" s="35" t="e">
        <f>IF('Rewards (Input)'!AE51="C",DEC2HEX(HEX2DEC(VLOOKUP('Rewards (Input)'!AG51,'Reference Table'!$G$3:$H$317,2,FALSE))+HEX2DEC(VLOOKUP('Rewards (Input)'!AF51,'Reference Table'!$J$3:$K$29,2,FALSE)),4),DEC2HEX(HEX2DEC(VLOOKUP('Rewards (Input)'!AE51,'Reference Table'!$B$3:$D$6,3,FALSE))+'Rewards (Input)'!AG51))</f>
        <v>#N/A</v>
      </c>
      <c r="AH52" s="35" t="str">
        <f>IF('Rewards (Input)'!AF51="C",DEC2HEX(HEX2DEC(VLOOKUP('Rewards (Input)'!AH51,'Reference Table'!$G$3:$H$317,2,FALSE))+HEX2DEC(VLOOKUP('Rewards (Input)'!AG51,'Reference Table'!$J$3:$K$29,2,FALSE)),4),DEC2HEX(HEX2DEC(VLOOKUP('Rewards (Input)'!AF51,'Reference Table'!$B$3:$D$6,3,FALSE))+'Rewards (Input)'!AH51))</f>
        <v>346D</v>
      </c>
      <c r="AI52" s="35" t="e">
        <f>IF('Rewards (Input)'!AG51="C",DEC2HEX(HEX2DEC(VLOOKUP('Rewards (Input)'!AI51,'Reference Table'!$G$3:$H$317,2,FALSE))+HEX2DEC(VLOOKUP('Rewards (Input)'!AH51,'Reference Table'!$J$3:$K$29,2,FALSE)),4),DEC2HEX(HEX2DEC(VLOOKUP('Rewards (Input)'!AG51,'Reference Table'!$B$3:$D$6,3,FALSE))+'Rewards (Input)'!AI51))</f>
        <v>#N/A</v>
      </c>
      <c r="AJ52" s="35" t="e">
        <f>IF('Rewards (Input)'!AH51="C",DEC2HEX(HEX2DEC(VLOOKUP('Rewards (Input)'!AJ51,'Reference Table'!$G$3:$H$317,2,FALSE))+HEX2DEC(VLOOKUP('Rewards (Input)'!AI51,'Reference Table'!$J$3:$K$29,2,FALSE)),4),DEC2HEX(HEX2DEC(VLOOKUP('Rewards (Input)'!AH51,'Reference Table'!$B$3:$D$6,3,FALSE))+'Rewards (Input)'!AJ51))</f>
        <v>#N/A</v>
      </c>
      <c r="AK52" s="35" t="str">
        <f>IF('Rewards (Input)'!AI51="C",DEC2HEX(HEX2DEC(VLOOKUP('Rewards (Input)'!AK51,'Reference Table'!$G$3:$H$317,2,FALSE))+HEX2DEC(VLOOKUP('Rewards (Input)'!AJ51,'Reference Table'!$J$3:$K$29,2,FALSE)),4),DEC2HEX(HEX2DEC(VLOOKUP('Rewards (Input)'!AI51,'Reference Table'!$B$3:$D$6,3,FALSE))+'Rewards (Input)'!AK51))</f>
        <v>346D</v>
      </c>
      <c r="AL52" s="35" t="e">
        <f>IF('Rewards (Input)'!AJ51="C",DEC2HEX(HEX2DEC(VLOOKUP('Rewards (Input)'!AL51,'Reference Table'!$G$3:$H$317,2,FALSE))+HEX2DEC(VLOOKUP('Rewards (Input)'!AK51,'Reference Table'!$J$3:$K$29,2,FALSE)),4),DEC2HEX(HEX2DEC(VLOOKUP('Rewards (Input)'!AJ51,'Reference Table'!$B$3:$D$6,3,FALSE))+'Rewards (Input)'!AL51))</f>
        <v>#N/A</v>
      </c>
      <c r="AM52" s="35" t="e">
        <f>IF('Rewards (Input)'!AK51="C",DEC2HEX(HEX2DEC(VLOOKUP('Rewards (Input)'!AM51,'Reference Table'!$G$3:$H$317,2,FALSE))+HEX2DEC(VLOOKUP('Rewards (Input)'!AL51,'Reference Table'!$J$3:$K$29,2,FALSE)),4),DEC2HEX(HEX2DEC(VLOOKUP('Rewards (Input)'!AK51,'Reference Table'!$B$3:$D$6,3,FALSE))+'Rewards (Input)'!AM51))</f>
        <v>#N/A</v>
      </c>
      <c r="AN52" s="35" t="str">
        <f>IF('Rewards (Input)'!AL51="C",DEC2HEX(HEX2DEC(VLOOKUP('Rewards (Input)'!AN51,'Reference Table'!$G$3:$H$317,2,FALSE))+HEX2DEC(VLOOKUP('Rewards (Input)'!AM51,'Reference Table'!$J$3:$K$29,2,FALSE)),4),DEC2HEX(HEX2DEC(VLOOKUP('Rewards (Input)'!AL51,'Reference Table'!$B$3:$D$6,3,FALSE))+'Rewards (Input)'!AN51))</f>
        <v>346D</v>
      </c>
      <c r="AO52" s="35" t="e">
        <f>IF('Rewards (Input)'!AM51="C",DEC2HEX(HEX2DEC(VLOOKUP('Rewards (Input)'!AO51,'Reference Table'!$G$3:$H$317,2,FALSE))+HEX2DEC(VLOOKUP('Rewards (Input)'!AN51,'Reference Table'!$J$3:$K$29,2,FALSE)),4),DEC2HEX(HEX2DEC(VLOOKUP('Rewards (Input)'!AM51,'Reference Table'!$B$3:$D$6,3,FALSE))+'Rewards (Input)'!AO51))</f>
        <v>#N/A</v>
      </c>
      <c r="AP52" s="35" t="e">
        <f>IF('Rewards (Input)'!AN51="C",DEC2HEX(HEX2DEC(VLOOKUP('Rewards (Input)'!AP51,'Reference Table'!$G$3:$H$317,2,FALSE))+HEX2DEC(VLOOKUP('Rewards (Input)'!AO51,'Reference Table'!$J$3:$K$29,2,FALSE)),4),DEC2HEX(HEX2DEC(VLOOKUP('Rewards (Input)'!AN51,'Reference Table'!$B$3:$D$6,3,FALSE))+'Rewards (Input)'!AP51))</f>
        <v>#N/A</v>
      </c>
      <c r="AQ52" s="35" t="str">
        <f>IF('Rewards (Input)'!AO51="C",DEC2HEX(HEX2DEC(VLOOKUP('Rewards (Input)'!AQ51,'Reference Table'!$G$3:$H$317,2,FALSE))+HEX2DEC(VLOOKUP('Rewards (Input)'!AP51,'Reference Table'!$J$3:$K$29,2,FALSE)),4),DEC2HEX(HEX2DEC(VLOOKUP('Rewards (Input)'!AO51,'Reference Table'!$B$3:$D$6,3,FALSE))+'Rewards (Input)'!AQ51))</f>
        <v>346D</v>
      </c>
      <c r="AR52" s="28" t="e">
        <f>IF('Rewards (Input)'!AP51="C",DEC2HEX(HEX2DEC(VLOOKUP('Rewards (Input)'!AR51,'Reference Table'!$G$3:$H$317,2,FALSE))+HEX2DEC(VLOOKUP('Rewards (Input)'!AQ51,'Reference Table'!$J$3:$K$29,2,FALSE)),4),DEC2HEX(HEX2DEC(VLOOKUP('Rewards (Input)'!AP51,'Reference Table'!$B$3:$D$6,3,FALSE))+'Rewards (Input)'!AR51))</f>
        <v>#N/A</v>
      </c>
      <c r="AS52" s="46" t="e">
        <f>IF('Rewards (Input)'!AQ51="C",DEC2HEX(HEX2DEC(VLOOKUP('Rewards (Input)'!AS51,'Reference Table'!$G$3:$H$317,2,FALSE))+HEX2DEC(VLOOKUP('Rewards (Input)'!AR51,'Reference Table'!$J$3:$K$29,2,FALSE)),4),DEC2HEX(HEX2DEC(VLOOKUP('Rewards (Input)'!AQ51,'Reference Table'!$B$3:$D$6,3,FALSE))+'Rewards (Input)'!AS51))</f>
        <v>#N/A</v>
      </c>
      <c r="AT52" s="24"/>
      <c r="AU52" s="35" t="str">
        <f>IF('Rewards (Input)'!AS51="C",DEC2HEX(HEX2DEC(VLOOKUP('Rewards (Input)'!AU51,'Reference Table'!$G$3:$H$317,2,FALSE))+HEX2DEC(VLOOKUP('Rewards (Input)'!AT51,'Reference Table'!$J$3:$K$29,2,FALSE)),4),DEC2HEX(HEX2DEC(VLOOKUP('Rewards (Input)'!AS51,'Reference Table'!$B$3:$D$6,3,FALSE))+'Rewards (Input)'!AU51))</f>
        <v>412C</v>
      </c>
      <c r="AV52" s="28" t="e">
        <f>IF('Rewards (Input)'!AT51="C",DEC2HEX(HEX2DEC(VLOOKUP('Rewards (Input)'!AV51,'Reference Table'!$G$3:$H$317,2,FALSE))+HEX2DEC(VLOOKUP('Rewards (Input)'!AU51,'Reference Table'!$J$3:$K$29,2,FALSE)),4),DEC2HEX(HEX2DEC(VLOOKUP('Rewards (Input)'!AT51,'Reference Table'!$B$3:$D$6,3,FALSE))+'Rewards (Input)'!AV51))</f>
        <v>#N/A</v>
      </c>
      <c r="AW52" s="35" t="e">
        <f>IF('Rewards (Input)'!AU51="C",DEC2HEX(HEX2DEC(VLOOKUP('Rewards (Input)'!AW51,'Reference Table'!$G$3:$H$317,2,FALSE))+HEX2DEC(VLOOKUP('Rewards (Input)'!AV51,'Reference Table'!$J$3:$K$29,2,FALSE)),4),DEC2HEX(HEX2DEC(VLOOKUP('Rewards (Input)'!AU51,'Reference Table'!$B$3:$D$6,3,FALSE))+'Rewards (Input)'!AW51))</f>
        <v>#N/A</v>
      </c>
      <c r="AX52" s="35" t="str">
        <f>IF('Rewards (Input)'!AV51="C",DEC2HEX(HEX2DEC(VLOOKUP('Rewards (Input)'!AX51,'Reference Table'!$G$3:$H$317,2,FALSE))+HEX2DEC(VLOOKUP('Rewards (Input)'!AW51,'Reference Table'!$J$3:$K$29,2,FALSE)),4),DEC2HEX(HEX2DEC(VLOOKUP('Rewards (Input)'!AV51,'Reference Table'!$B$3:$D$6,3,FALSE))+'Rewards (Input)'!AX51))</f>
        <v>8096</v>
      </c>
      <c r="AY52" s="35" t="e">
        <f>IF('Rewards (Input)'!AW51="C",DEC2HEX(HEX2DEC(VLOOKUP('Rewards (Input)'!AY51,'Reference Table'!$G$3:$H$317,2,FALSE))+HEX2DEC(VLOOKUP('Rewards (Input)'!AX51,'Reference Table'!$J$3:$K$29,2,FALSE)),4),DEC2HEX(HEX2DEC(VLOOKUP('Rewards (Input)'!AW51,'Reference Table'!$B$3:$D$6,3,FALSE))+'Rewards (Input)'!AY51))</f>
        <v>#N/A</v>
      </c>
      <c r="AZ52" s="35" t="e">
        <f>IF('Rewards (Input)'!AX51="C",DEC2HEX(HEX2DEC(VLOOKUP('Rewards (Input)'!AZ51,'Reference Table'!$G$3:$H$317,2,FALSE))+HEX2DEC(VLOOKUP('Rewards (Input)'!AY51,'Reference Table'!$J$3:$K$29,2,FALSE)),4),DEC2HEX(HEX2DEC(VLOOKUP('Rewards (Input)'!AX51,'Reference Table'!$B$3:$D$6,3,FALSE))+'Rewards (Input)'!AZ51))</f>
        <v>#N/A</v>
      </c>
      <c r="BA52" s="35" t="str">
        <f>IF('Rewards (Input)'!AY51="C",DEC2HEX(HEX2DEC(VLOOKUP('Rewards (Input)'!BA51,'Reference Table'!$G$3:$H$317,2,FALSE))+HEX2DEC(VLOOKUP('Rewards (Input)'!AZ51,'Reference Table'!$J$3:$K$29,2,FALSE)),4),DEC2HEX(HEX2DEC(VLOOKUP('Rewards (Input)'!AY51,'Reference Table'!$B$3:$D$6,3,FALSE))+'Rewards (Input)'!BA51))</f>
        <v>41C2</v>
      </c>
      <c r="BB52" s="35" t="e">
        <f>IF('Rewards (Input)'!AZ51="C",DEC2HEX(HEX2DEC(VLOOKUP('Rewards (Input)'!BB51,'Reference Table'!$G$3:$H$317,2,FALSE))+HEX2DEC(VLOOKUP('Rewards (Input)'!BA51,'Reference Table'!$J$3:$K$29,2,FALSE)),4),DEC2HEX(HEX2DEC(VLOOKUP('Rewards (Input)'!AZ51,'Reference Table'!$B$3:$D$6,3,FALSE))+'Rewards (Input)'!BB51))</f>
        <v>#N/A</v>
      </c>
      <c r="BC52" s="35" t="e">
        <f>IF('Rewards (Input)'!BA51="C",DEC2HEX(HEX2DEC(VLOOKUP('Rewards (Input)'!BC51,'Reference Table'!$G$3:$H$317,2,FALSE))+HEX2DEC(VLOOKUP('Rewards (Input)'!BB51,'Reference Table'!$J$3:$K$29,2,FALSE)),4),DEC2HEX(HEX2DEC(VLOOKUP('Rewards (Input)'!BA51,'Reference Table'!$B$3:$D$6,3,FALSE))+'Rewards (Input)'!BC51))</f>
        <v>#N/A</v>
      </c>
      <c r="BD52" s="35" t="str">
        <f>IF('Rewards (Input)'!BB51="C",DEC2HEX(HEX2DEC(VLOOKUP('Rewards (Input)'!BD51,'Reference Table'!$G$3:$H$317,2,FALSE))+HEX2DEC(VLOOKUP('Rewards (Input)'!BC51,'Reference Table'!$J$3:$K$29,2,FALSE)),4),DEC2HEX(HEX2DEC(VLOOKUP('Rewards (Input)'!BB51,'Reference Table'!$B$3:$D$6,3,FALSE))+'Rewards (Input)'!BD51))</f>
        <v>80C8</v>
      </c>
      <c r="BE52" s="35" t="e">
        <f>IF('Rewards (Input)'!BC51="C",DEC2HEX(HEX2DEC(VLOOKUP('Rewards (Input)'!BE51,'Reference Table'!$G$3:$H$317,2,FALSE))+HEX2DEC(VLOOKUP('Rewards (Input)'!BD51,'Reference Table'!$J$3:$K$29,2,FALSE)),4),DEC2HEX(HEX2DEC(VLOOKUP('Rewards (Input)'!BC51,'Reference Table'!$B$3:$D$6,3,FALSE))+'Rewards (Input)'!BE51))</f>
        <v>#N/A</v>
      </c>
      <c r="BF52" s="35" t="e">
        <f>IF('Rewards (Input)'!BD51="C",DEC2HEX(HEX2DEC(VLOOKUP('Rewards (Input)'!BF51,'Reference Table'!$G$3:$H$317,2,FALSE))+HEX2DEC(VLOOKUP('Rewards (Input)'!BE51,'Reference Table'!$J$3:$K$29,2,FALSE)),4),DEC2HEX(HEX2DEC(VLOOKUP('Rewards (Input)'!BD51,'Reference Table'!$B$3:$D$6,3,FALSE))+'Rewards (Input)'!BF51))</f>
        <v>#N/A</v>
      </c>
      <c r="BG52" s="35" t="str">
        <f>IF('Rewards (Input)'!BE51="C",DEC2HEX(HEX2DEC(VLOOKUP('Rewards (Input)'!BG51,'Reference Table'!$G$3:$H$317,2,FALSE))+HEX2DEC(VLOOKUP('Rewards (Input)'!BF51,'Reference Table'!$J$3:$K$29,2,FALSE)),4),DEC2HEX(HEX2DEC(VLOOKUP('Rewards (Input)'!BE51,'Reference Table'!$B$3:$D$6,3,FALSE))+'Rewards (Input)'!BG51))</f>
        <v>206C</v>
      </c>
      <c r="BH52" s="35" t="e">
        <f>IF('Rewards (Input)'!BF51="C",DEC2HEX(HEX2DEC(VLOOKUP('Rewards (Input)'!BH51,'Reference Table'!$G$3:$H$317,2,FALSE))+HEX2DEC(VLOOKUP('Rewards (Input)'!BG51,'Reference Table'!$J$3:$K$29,2,FALSE)),4),DEC2HEX(HEX2DEC(VLOOKUP('Rewards (Input)'!BF51,'Reference Table'!$B$3:$D$6,3,FALSE))+'Rewards (Input)'!BH51))</f>
        <v>#N/A</v>
      </c>
      <c r="BI52" s="35" t="e">
        <f>IF('Rewards (Input)'!BG51="C",DEC2HEX(HEX2DEC(VLOOKUP('Rewards (Input)'!BI51,'Reference Table'!$G$3:$H$317,2,FALSE))+HEX2DEC(VLOOKUP('Rewards (Input)'!BH51,'Reference Table'!$J$3:$K$29,2,FALSE)),4),DEC2HEX(HEX2DEC(VLOOKUP('Rewards (Input)'!BG51,'Reference Table'!$B$3:$D$6,3,FALSE))+'Rewards (Input)'!BI51))</f>
        <v>#N/A</v>
      </c>
      <c r="BJ52" s="35" t="str">
        <f>IF('Rewards (Input)'!BH51="C",DEC2HEX(HEX2DEC(VLOOKUP('Rewards (Input)'!BJ51,'Reference Table'!$G$3:$H$317,2,FALSE))+HEX2DEC(VLOOKUP('Rewards (Input)'!BI51,'Reference Table'!$J$3:$K$29,2,FALSE)),4),DEC2HEX(HEX2DEC(VLOOKUP('Rewards (Input)'!BH51,'Reference Table'!$B$3:$D$6,3,FALSE))+'Rewards (Input)'!BJ51))</f>
        <v>812C</v>
      </c>
      <c r="BK52" s="35" t="e">
        <f>IF('Rewards (Input)'!BI51="C",DEC2HEX(HEX2DEC(VLOOKUP('Rewards (Input)'!BK51,'Reference Table'!$G$3:$H$317,2,FALSE))+HEX2DEC(VLOOKUP('Rewards (Input)'!BJ51,'Reference Table'!$J$3:$K$29,2,FALSE)),4),DEC2HEX(HEX2DEC(VLOOKUP('Rewards (Input)'!BI51,'Reference Table'!$B$3:$D$6,3,FALSE))+'Rewards (Input)'!BK51))</f>
        <v>#N/A</v>
      </c>
      <c r="BL52" s="35" t="e">
        <f>IF('Rewards (Input)'!BJ51="C",DEC2HEX(HEX2DEC(VLOOKUP('Rewards (Input)'!BL51,'Reference Table'!$G$3:$H$317,2,FALSE))+HEX2DEC(VLOOKUP('Rewards (Input)'!BK51,'Reference Table'!$J$3:$K$29,2,FALSE)),4),DEC2HEX(HEX2DEC(VLOOKUP('Rewards (Input)'!BJ51,'Reference Table'!$B$3:$D$6,3,FALSE))+'Rewards (Input)'!BL51))</f>
        <v>#N/A</v>
      </c>
      <c r="BM52" s="35" t="str">
        <f>IF('Rewards (Input)'!BK51="C",DEC2HEX(HEX2DEC(VLOOKUP('Rewards (Input)'!BM51,'Reference Table'!$G$3:$H$317,2,FALSE))+HEX2DEC(VLOOKUP('Rewards (Input)'!BL51,'Reference Table'!$J$3:$K$29,2,FALSE)),4),DEC2HEX(HEX2DEC(VLOOKUP('Rewards (Input)'!BK51,'Reference Table'!$B$3:$D$6,3,FALSE))+'Rewards (Input)'!BM51))</f>
        <v>206D</v>
      </c>
      <c r="BN52" s="35" t="e">
        <f>IF('Rewards (Input)'!BL51="C",DEC2HEX(HEX2DEC(VLOOKUP('Rewards (Input)'!BN51,'Reference Table'!$G$3:$H$317,2,FALSE))+HEX2DEC(VLOOKUP('Rewards (Input)'!BM51,'Reference Table'!$J$3:$K$29,2,FALSE)),4),DEC2HEX(HEX2DEC(VLOOKUP('Rewards (Input)'!BL51,'Reference Table'!$B$3:$D$6,3,FALSE))+'Rewards (Input)'!BN51))</f>
        <v>#N/A</v>
      </c>
      <c r="BO52" s="35" t="e">
        <f>IF('Rewards (Input)'!BM51="C",DEC2HEX(HEX2DEC(VLOOKUP('Rewards (Input)'!BO51,'Reference Table'!$G$3:$H$317,2,FALSE))+HEX2DEC(VLOOKUP('Rewards (Input)'!BN51,'Reference Table'!$J$3:$K$29,2,FALSE)),4),DEC2HEX(HEX2DEC(VLOOKUP('Rewards (Input)'!BM51,'Reference Table'!$B$3:$D$6,3,FALSE))+'Rewards (Input)'!BO51))</f>
        <v>#N/A</v>
      </c>
      <c r="BP52" s="35" t="str">
        <f>IF('Rewards (Input)'!BN51="C",DEC2HEX(HEX2DEC(VLOOKUP('Rewards (Input)'!BP51,'Reference Table'!$G$3:$H$317,2,FALSE))+HEX2DEC(VLOOKUP('Rewards (Input)'!BO51,'Reference Table'!$J$3:$K$29,2,FALSE)),4),DEC2HEX(HEX2DEC(VLOOKUP('Rewards (Input)'!BN51,'Reference Table'!$B$3:$D$6,3,FALSE))+'Rewards (Input)'!BP51))</f>
        <v>815E</v>
      </c>
      <c r="BQ52" s="35" t="e">
        <f>IF('Rewards (Input)'!BO51="C",DEC2HEX(HEX2DEC(VLOOKUP('Rewards (Input)'!BQ51,'Reference Table'!$G$3:$H$317,2,FALSE))+HEX2DEC(VLOOKUP('Rewards (Input)'!BP51,'Reference Table'!$J$3:$K$29,2,FALSE)),4),DEC2HEX(HEX2DEC(VLOOKUP('Rewards (Input)'!BO51,'Reference Table'!$B$3:$D$6,3,FALSE))+'Rewards (Input)'!BQ51))</f>
        <v>#N/A</v>
      </c>
      <c r="BR52" s="35" t="e">
        <f>IF('Rewards (Input)'!BP51="C",DEC2HEX(HEX2DEC(VLOOKUP('Rewards (Input)'!BR51,'Reference Table'!$G$3:$H$317,2,FALSE))+HEX2DEC(VLOOKUP('Rewards (Input)'!BQ51,'Reference Table'!$J$3:$K$29,2,FALSE)),4),DEC2HEX(HEX2DEC(VLOOKUP('Rewards (Input)'!BP51,'Reference Table'!$B$3:$D$6,3,FALSE))+'Rewards (Input)'!BR51))</f>
        <v>#N/A</v>
      </c>
      <c r="BS52" s="35" t="str">
        <f>IF('Rewards (Input)'!BQ51="C",DEC2HEX(HEX2DEC(VLOOKUP('Rewards (Input)'!BS51,'Reference Table'!$G$3:$H$317,2,FALSE))+HEX2DEC(VLOOKUP('Rewards (Input)'!BR51,'Reference Table'!$J$3:$K$29,2,FALSE)),4),DEC2HEX(HEX2DEC(VLOOKUP('Rewards (Input)'!BQ51,'Reference Table'!$B$3:$D$6,3,FALSE))+'Rewards (Input)'!BS51))</f>
        <v>346C</v>
      </c>
      <c r="BT52" s="35" t="e">
        <f>IF('Rewards (Input)'!BR51="C",DEC2HEX(HEX2DEC(VLOOKUP('Rewards (Input)'!BT51,'Reference Table'!$G$3:$H$317,2,FALSE))+HEX2DEC(VLOOKUP('Rewards (Input)'!BS51,'Reference Table'!$J$3:$K$29,2,FALSE)),4),DEC2HEX(HEX2DEC(VLOOKUP('Rewards (Input)'!BR51,'Reference Table'!$B$3:$D$6,3,FALSE))+'Rewards (Input)'!BT51))</f>
        <v>#N/A</v>
      </c>
      <c r="BU52" s="35" t="e">
        <f>IF('Rewards (Input)'!BS51="C",DEC2HEX(HEX2DEC(VLOOKUP('Rewards (Input)'!BU51,'Reference Table'!$G$3:$H$317,2,FALSE))+HEX2DEC(VLOOKUP('Rewards (Input)'!BT51,'Reference Table'!$J$3:$K$29,2,FALSE)),4),DEC2HEX(HEX2DEC(VLOOKUP('Rewards (Input)'!BS51,'Reference Table'!$B$3:$D$6,3,FALSE))+'Rewards (Input)'!BU51))</f>
        <v>#N/A</v>
      </c>
      <c r="BV52" s="35" t="str">
        <f>IF('Rewards (Input)'!BT51="C",DEC2HEX(HEX2DEC(VLOOKUP('Rewards (Input)'!BV51,'Reference Table'!$G$3:$H$317,2,FALSE))+HEX2DEC(VLOOKUP('Rewards (Input)'!BU51,'Reference Table'!$J$3:$K$29,2,FALSE)),4),DEC2HEX(HEX2DEC(VLOOKUP('Rewards (Input)'!BT51,'Reference Table'!$B$3:$D$6,3,FALSE))+'Rewards (Input)'!BV51))</f>
        <v>8000</v>
      </c>
      <c r="BW52" s="35" t="e">
        <f>IF('Rewards (Input)'!BU51="C",DEC2HEX(HEX2DEC(VLOOKUP('Rewards (Input)'!BW51,'Reference Table'!$G$3:$H$317,2,FALSE))+HEX2DEC(VLOOKUP('Rewards (Input)'!BV51,'Reference Table'!$J$3:$K$29,2,FALSE)),4),DEC2HEX(HEX2DEC(VLOOKUP('Rewards (Input)'!BU51,'Reference Table'!$B$3:$D$6,3,FALSE))+'Rewards (Input)'!BW51))</f>
        <v>#N/A</v>
      </c>
      <c r="BX52" s="35" t="e">
        <f>IF('Rewards (Input)'!BV51="C",DEC2HEX(HEX2DEC(VLOOKUP('Rewards (Input)'!BX51,'Reference Table'!$G$3:$H$317,2,FALSE))+HEX2DEC(VLOOKUP('Rewards (Input)'!BW51,'Reference Table'!$J$3:$K$29,2,FALSE)),4),DEC2HEX(HEX2DEC(VLOOKUP('Rewards (Input)'!BV51,'Reference Table'!$B$3:$D$6,3,FALSE))+'Rewards (Input)'!BX51))</f>
        <v>#N/A</v>
      </c>
      <c r="BY52" s="35" t="str">
        <f>IF('Rewards (Input)'!BW51="C",DEC2HEX(HEX2DEC(VLOOKUP('Rewards (Input)'!BY51,'Reference Table'!$G$3:$H$317,2,FALSE))+HEX2DEC(VLOOKUP('Rewards (Input)'!BX51,'Reference Table'!$J$3:$K$29,2,FALSE)),4),DEC2HEX(HEX2DEC(VLOOKUP('Rewards (Input)'!BW51,'Reference Table'!$B$3:$D$6,3,FALSE))+'Rewards (Input)'!BY51))</f>
        <v>346D</v>
      </c>
      <c r="BZ52" s="35" t="e">
        <f>IF('Rewards (Input)'!BX51="C",DEC2HEX(HEX2DEC(VLOOKUP('Rewards (Input)'!BZ51,'Reference Table'!$G$3:$H$317,2,FALSE))+HEX2DEC(VLOOKUP('Rewards (Input)'!BY51,'Reference Table'!$J$3:$K$29,2,FALSE)),4),DEC2HEX(HEX2DEC(VLOOKUP('Rewards (Input)'!BX51,'Reference Table'!$B$3:$D$6,3,FALSE))+'Rewards (Input)'!BZ51))</f>
        <v>#N/A</v>
      </c>
      <c r="CA52" s="35" t="e">
        <f>IF('Rewards (Input)'!BY51="C",DEC2HEX(HEX2DEC(VLOOKUP('Rewards (Input)'!CA51,'Reference Table'!$G$3:$H$317,2,FALSE))+HEX2DEC(VLOOKUP('Rewards (Input)'!BZ51,'Reference Table'!$J$3:$K$29,2,FALSE)),4),DEC2HEX(HEX2DEC(VLOOKUP('Rewards (Input)'!BY51,'Reference Table'!$B$3:$D$6,3,FALSE))+'Rewards (Input)'!CA51))</f>
        <v>#N/A</v>
      </c>
      <c r="CB52" s="35" t="str">
        <f>IF('Rewards (Input)'!BZ51="C",DEC2HEX(HEX2DEC(VLOOKUP('Rewards (Input)'!CB51,'Reference Table'!$G$3:$H$317,2,FALSE))+HEX2DEC(VLOOKUP('Rewards (Input)'!CA51,'Reference Table'!$J$3:$K$29,2,FALSE)),4),DEC2HEX(HEX2DEC(VLOOKUP('Rewards (Input)'!BZ51,'Reference Table'!$B$3:$D$6,3,FALSE))+'Rewards (Input)'!CB51))</f>
        <v>346D</v>
      </c>
      <c r="CC52" s="35" t="e">
        <f>IF('Rewards (Input)'!CA51="C",DEC2HEX(HEX2DEC(VLOOKUP('Rewards (Input)'!CC51,'Reference Table'!$G$3:$H$317,2,FALSE))+HEX2DEC(VLOOKUP('Rewards (Input)'!CB51,'Reference Table'!$J$3:$K$29,2,FALSE)),4),DEC2HEX(HEX2DEC(VLOOKUP('Rewards (Input)'!CA51,'Reference Table'!$B$3:$D$6,3,FALSE))+'Rewards (Input)'!CC51))</f>
        <v>#N/A</v>
      </c>
      <c r="CD52" s="35" t="e">
        <f>IF('Rewards (Input)'!CB51="C",DEC2HEX(HEX2DEC(VLOOKUP('Rewards (Input)'!CD51,'Reference Table'!$G$3:$H$317,2,FALSE))+HEX2DEC(VLOOKUP('Rewards (Input)'!CC51,'Reference Table'!$J$3:$K$29,2,FALSE)),4),DEC2HEX(HEX2DEC(VLOOKUP('Rewards (Input)'!CB51,'Reference Table'!$B$3:$D$6,3,FALSE))+'Rewards (Input)'!CD51))</f>
        <v>#N/A</v>
      </c>
      <c r="CE52" s="35" t="str">
        <f>IF('Rewards (Input)'!CC51="C",DEC2HEX(HEX2DEC(VLOOKUP('Rewards (Input)'!CE51,'Reference Table'!$G$3:$H$317,2,FALSE))+HEX2DEC(VLOOKUP('Rewards (Input)'!CD51,'Reference Table'!$J$3:$K$29,2,FALSE)),4),DEC2HEX(HEX2DEC(VLOOKUP('Rewards (Input)'!CC51,'Reference Table'!$B$3:$D$6,3,FALSE))+'Rewards (Input)'!CE51))</f>
        <v>346D</v>
      </c>
      <c r="CF52" s="35" t="e">
        <f>IF('Rewards (Input)'!CD51="C",DEC2HEX(HEX2DEC(VLOOKUP('Rewards (Input)'!CF51,'Reference Table'!$G$3:$H$317,2,FALSE))+HEX2DEC(VLOOKUP('Rewards (Input)'!CE51,'Reference Table'!$J$3:$K$29,2,FALSE)),4),DEC2HEX(HEX2DEC(VLOOKUP('Rewards (Input)'!CD51,'Reference Table'!$B$3:$D$6,3,FALSE))+'Rewards (Input)'!CF51))</f>
        <v>#N/A</v>
      </c>
      <c r="CG52" s="35" t="e">
        <f>IF('Rewards (Input)'!CE51="C",DEC2HEX(HEX2DEC(VLOOKUP('Rewards (Input)'!CG51,'Reference Table'!$G$3:$H$317,2,FALSE))+HEX2DEC(VLOOKUP('Rewards (Input)'!CF51,'Reference Table'!$J$3:$K$29,2,FALSE)),4),DEC2HEX(HEX2DEC(VLOOKUP('Rewards (Input)'!CE51,'Reference Table'!$B$3:$D$6,3,FALSE))+'Rewards (Input)'!CG51))</f>
        <v>#N/A</v>
      </c>
      <c r="CH52" s="35" t="str">
        <f>IF('Rewards (Input)'!CF51="C",DEC2HEX(HEX2DEC(VLOOKUP('Rewards (Input)'!CH51,'Reference Table'!$G$3:$H$317,2,FALSE))+HEX2DEC(VLOOKUP('Rewards (Input)'!CG51,'Reference Table'!$J$3:$K$29,2,FALSE)),4),DEC2HEX(HEX2DEC(VLOOKUP('Rewards (Input)'!CF51,'Reference Table'!$B$3:$D$6,3,FALSE))+'Rewards (Input)'!CH51))</f>
        <v>346D</v>
      </c>
      <c r="CI52" s="28"/>
    </row>
    <row r="53" spans="1:87">
      <c r="A53" s="25" t="str">
        <f t="shared" si="0"/>
        <v>30</v>
      </c>
      <c r="B53" s="25" t="s">
        <v>89</v>
      </c>
      <c r="C53" s="37" t="str">
        <f t="shared" si="1"/>
        <v>16B28</v>
      </c>
      <c r="D53" s="35" t="str">
        <f>IF('Rewards (Input)'!B52="C",DEC2HEX(HEX2DEC(VLOOKUP('Rewards (Input)'!D52,'Reference Table'!$G$3:$H$317,2,FALSE))+HEX2DEC(VLOOKUP('Rewards (Input)'!C52,'Reference Table'!$J$3:$K$29,2,FALSE)),4),DEC2HEX(HEX2DEC(VLOOKUP('Rewards (Input)'!B52,'Reference Table'!$B$3:$D$6,3,FALSE))+'Rewards (Input)'!D52))</f>
        <v>47D0</v>
      </c>
      <c r="E53" s="35" t="e">
        <f>IF('Rewards (Input)'!C52="C",DEC2HEX(HEX2DEC(VLOOKUP('Rewards (Input)'!E52,'Reference Table'!$G$3:$H$317,2,FALSE))+HEX2DEC(VLOOKUP('Rewards (Input)'!D52,'Reference Table'!$J$3:$K$29,2,FALSE)),4),DEC2HEX(HEX2DEC(VLOOKUP('Rewards (Input)'!C52,'Reference Table'!$B$3:$D$6,3,FALSE))+'Rewards (Input)'!E52))</f>
        <v>#N/A</v>
      </c>
      <c r="F53" s="35" t="e">
        <f>IF('Rewards (Input)'!D52="C",DEC2HEX(HEX2DEC(VLOOKUP('Rewards (Input)'!F52,'Reference Table'!$G$3:$H$317,2,FALSE))+HEX2DEC(VLOOKUP('Rewards (Input)'!E52,'Reference Table'!$J$3:$K$29,2,FALSE)),4),DEC2HEX(HEX2DEC(VLOOKUP('Rewards (Input)'!D52,'Reference Table'!$B$3:$D$6,3,FALSE))+'Rewards (Input)'!F52))</f>
        <v>#N/A</v>
      </c>
      <c r="G53" s="35" t="str">
        <f>IF('Rewards (Input)'!E52="C",DEC2HEX(HEX2DEC(VLOOKUP('Rewards (Input)'!G52,'Reference Table'!$G$3:$H$317,2,FALSE))+HEX2DEC(VLOOKUP('Rewards (Input)'!F52,'Reference Table'!$J$3:$K$29,2,FALSE)),4),DEC2HEX(HEX2DEC(VLOOKUP('Rewards (Input)'!E52,'Reference Table'!$B$3:$D$6,3,FALSE))+'Rewards (Input)'!G52))</f>
        <v>47D0</v>
      </c>
      <c r="H53" s="35" t="e">
        <f>IF('Rewards (Input)'!F52="C",DEC2HEX(HEX2DEC(VLOOKUP('Rewards (Input)'!H52,'Reference Table'!$G$3:$H$317,2,FALSE))+HEX2DEC(VLOOKUP('Rewards (Input)'!G52,'Reference Table'!$J$3:$K$29,2,FALSE)),4),DEC2HEX(HEX2DEC(VLOOKUP('Rewards (Input)'!F52,'Reference Table'!$B$3:$D$6,3,FALSE))+'Rewards (Input)'!H52))</f>
        <v>#N/A</v>
      </c>
      <c r="I53" s="35" t="e">
        <f>IF('Rewards (Input)'!G52="C",DEC2HEX(HEX2DEC(VLOOKUP('Rewards (Input)'!I52,'Reference Table'!$G$3:$H$317,2,FALSE))+HEX2DEC(VLOOKUP('Rewards (Input)'!H52,'Reference Table'!$J$3:$K$29,2,FALSE)),4),DEC2HEX(HEX2DEC(VLOOKUP('Rewards (Input)'!G52,'Reference Table'!$B$3:$D$6,3,FALSE))+'Rewards (Input)'!I52))</f>
        <v>#N/A</v>
      </c>
      <c r="J53" s="35" t="str">
        <f>IF('Rewards (Input)'!H52="C",DEC2HEX(HEX2DEC(VLOOKUP('Rewards (Input)'!J52,'Reference Table'!$G$3:$H$317,2,FALSE))+HEX2DEC(VLOOKUP('Rewards (Input)'!I52,'Reference Table'!$J$3:$K$29,2,FALSE)),4),DEC2HEX(HEX2DEC(VLOOKUP('Rewards (Input)'!H52,'Reference Table'!$B$3:$D$6,3,FALSE))+'Rewards (Input)'!J52))</f>
        <v>47D0</v>
      </c>
      <c r="K53" s="35" t="e">
        <f>IF('Rewards (Input)'!I52="C",DEC2HEX(HEX2DEC(VLOOKUP('Rewards (Input)'!K52,'Reference Table'!$G$3:$H$317,2,FALSE))+HEX2DEC(VLOOKUP('Rewards (Input)'!J52,'Reference Table'!$J$3:$K$29,2,FALSE)),4),DEC2HEX(HEX2DEC(VLOOKUP('Rewards (Input)'!I52,'Reference Table'!$B$3:$D$6,3,FALSE))+'Rewards (Input)'!K52))</f>
        <v>#N/A</v>
      </c>
      <c r="L53" s="35" t="e">
        <f>IF('Rewards (Input)'!J52="C",DEC2HEX(HEX2DEC(VLOOKUP('Rewards (Input)'!L52,'Reference Table'!$G$3:$H$317,2,FALSE))+HEX2DEC(VLOOKUP('Rewards (Input)'!K52,'Reference Table'!$J$3:$K$29,2,FALSE)),4),DEC2HEX(HEX2DEC(VLOOKUP('Rewards (Input)'!J52,'Reference Table'!$B$3:$D$6,3,FALSE))+'Rewards (Input)'!L52))</f>
        <v>#N/A</v>
      </c>
      <c r="M53" s="35" t="str">
        <f>IF('Rewards (Input)'!K52="C",DEC2HEX(HEX2DEC(VLOOKUP('Rewards (Input)'!M52,'Reference Table'!$G$3:$H$317,2,FALSE))+HEX2DEC(VLOOKUP('Rewards (Input)'!L52,'Reference Table'!$J$3:$K$29,2,FALSE)),4),DEC2HEX(HEX2DEC(VLOOKUP('Rewards (Input)'!K52,'Reference Table'!$B$3:$D$6,3,FALSE))+'Rewards (Input)'!M52))</f>
        <v>47D0</v>
      </c>
      <c r="N53" s="35" t="e">
        <f>IF('Rewards (Input)'!L52="C",DEC2HEX(HEX2DEC(VLOOKUP('Rewards (Input)'!N52,'Reference Table'!$G$3:$H$317,2,FALSE))+HEX2DEC(VLOOKUP('Rewards (Input)'!M52,'Reference Table'!$J$3:$K$29,2,FALSE)),4),DEC2HEX(HEX2DEC(VLOOKUP('Rewards (Input)'!L52,'Reference Table'!$B$3:$D$6,3,FALSE))+'Rewards (Input)'!N52))</f>
        <v>#N/A</v>
      </c>
      <c r="O53" s="35" t="e">
        <f>IF('Rewards (Input)'!M52="C",DEC2HEX(HEX2DEC(VLOOKUP('Rewards (Input)'!O52,'Reference Table'!$G$3:$H$317,2,FALSE))+HEX2DEC(VLOOKUP('Rewards (Input)'!N52,'Reference Table'!$J$3:$K$29,2,FALSE)),4),DEC2HEX(HEX2DEC(VLOOKUP('Rewards (Input)'!M52,'Reference Table'!$B$3:$D$6,3,FALSE))+'Rewards (Input)'!O52))</f>
        <v>#N/A</v>
      </c>
      <c r="P53" s="35" t="str">
        <f>IF('Rewards (Input)'!N52="C",DEC2HEX(HEX2DEC(VLOOKUP('Rewards (Input)'!P52,'Reference Table'!$G$3:$H$317,2,FALSE))+HEX2DEC(VLOOKUP('Rewards (Input)'!O52,'Reference Table'!$J$3:$K$29,2,FALSE)),4),DEC2HEX(HEX2DEC(VLOOKUP('Rewards (Input)'!N52,'Reference Table'!$B$3:$D$6,3,FALSE))+'Rewards (Input)'!P52))</f>
        <v>47D0</v>
      </c>
      <c r="Q53" s="35" t="e">
        <f>IF('Rewards (Input)'!O52="C",DEC2HEX(HEX2DEC(VLOOKUP('Rewards (Input)'!Q52,'Reference Table'!$G$3:$H$317,2,FALSE))+HEX2DEC(VLOOKUP('Rewards (Input)'!P52,'Reference Table'!$J$3:$K$29,2,FALSE)),4),DEC2HEX(HEX2DEC(VLOOKUP('Rewards (Input)'!O52,'Reference Table'!$B$3:$D$6,3,FALSE))+'Rewards (Input)'!Q52))</f>
        <v>#N/A</v>
      </c>
      <c r="R53" s="35" t="e">
        <f>IF('Rewards (Input)'!P52="C",DEC2HEX(HEX2DEC(VLOOKUP('Rewards (Input)'!R52,'Reference Table'!$G$3:$H$317,2,FALSE))+HEX2DEC(VLOOKUP('Rewards (Input)'!Q52,'Reference Table'!$J$3:$K$29,2,FALSE)),4),DEC2HEX(HEX2DEC(VLOOKUP('Rewards (Input)'!P52,'Reference Table'!$B$3:$D$6,3,FALSE))+'Rewards (Input)'!R52))</f>
        <v>#N/A</v>
      </c>
      <c r="S53" s="35" t="str">
        <f>IF('Rewards (Input)'!Q52="C",DEC2HEX(HEX2DEC(VLOOKUP('Rewards (Input)'!S52,'Reference Table'!$G$3:$H$317,2,FALSE))+HEX2DEC(VLOOKUP('Rewards (Input)'!R52,'Reference Table'!$J$3:$K$29,2,FALSE)),4),DEC2HEX(HEX2DEC(VLOOKUP('Rewards (Input)'!Q52,'Reference Table'!$B$3:$D$6,3,FALSE))+'Rewards (Input)'!S52))</f>
        <v>47D0</v>
      </c>
      <c r="T53" s="35" t="e">
        <f>IF('Rewards (Input)'!R52="C",DEC2HEX(HEX2DEC(VLOOKUP('Rewards (Input)'!T52,'Reference Table'!$G$3:$H$317,2,FALSE))+HEX2DEC(VLOOKUP('Rewards (Input)'!S52,'Reference Table'!$J$3:$K$29,2,FALSE)),4),DEC2HEX(HEX2DEC(VLOOKUP('Rewards (Input)'!R52,'Reference Table'!$B$3:$D$6,3,FALSE))+'Rewards (Input)'!T52))</f>
        <v>#N/A</v>
      </c>
      <c r="U53" s="35" t="e">
        <f>IF('Rewards (Input)'!S52="C",DEC2HEX(HEX2DEC(VLOOKUP('Rewards (Input)'!U52,'Reference Table'!$G$3:$H$317,2,FALSE))+HEX2DEC(VLOOKUP('Rewards (Input)'!T52,'Reference Table'!$J$3:$K$29,2,FALSE)),4),DEC2HEX(HEX2DEC(VLOOKUP('Rewards (Input)'!S52,'Reference Table'!$B$3:$D$6,3,FALSE))+'Rewards (Input)'!U52))</f>
        <v>#N/A</v>
      </c>
      <c r="V53" s="35" t="str">
        <f>IF('Rewards (Input)'!T52="C",DEC2HEX(HEX2DEC(VLOOKUP('Rewards (Input)'!V52,'Reference Table'!$G$3:$H$317,2,FALSE))+HEX2DEC(VLOOKUP('Rewards (Input)'!U52,'Reference Table'!$J$3:$K$29,2,FALSE)),4),DEC2HEX(HEX2DEC(VLOOKUP('Rewards (Input)'!T52,'Reference Table'!$B$3:$D$6,3,FALSE))+'Rewards (Input)'!V52))</f>
        <v>47D0</v>
      </c>
      <c r="W53" s="35" t="e">
        <f>IF('Rewards (Input)'!U52="C",DEC2HEX(HEX2DEC(VLOOKUP('Rewards (Input)'!W52,'Reference Table'!$G$3:$H$317,2,FALSE))+HEX2DEC(VLOOKUP('Rewards (Input)'!V52,'Reference Table'!$J$3:$K$29,2,FALSE)),4),DEC2HEX(HEX2DEC(VLOOKUP('Rewards (Input)'!U52,'Reference Table'!$B$3:$D$6,3,FALSE))+'Rewards (Input)'!W52))</f>
        <v>#N/A</v>
      </c>
      <c r="X53" s="35" t="e">
        <f>IF('Rewards (Input)'!V52="C",DEC2HEX(HEX2DEC(VLOOKUP('Rewards (Input)'!X52,'Reference Table'!$G$3:$H$317,2,FALSE))+HEX2DEC(VLOOKUP('Rewards (Input)'!W52,'Reference Table'!$J$3:$K$29,2,FALSE)),4),DEC2HEX(HEX2DEC(VLOOKUP('Rewards (Input)'!V52,'Reference Table'!$B$3:$D$6,3,FALSE))+'Rewards (Input)'!X52))</f>
        <v>#N/A</v>
      </c>
      <c r="Y53" s="35" t="str">
        <f>IF('Rewards (Input)'!W52="C",DEC2HEX(HEX2DEC(VLOOKUP('Rewards (Input)'!Y52,'Reference Table'!$G$3:$H$317,2,FALSE))+HEX2DEC(VLOOKUP('Rewards (Input)'!X52,'Reference Table'!$J$3:$K$29,2,FALSE)),4),DEC2HEX(HEX2DEC(VLOOKUP('Rewards (Input)'!W52,'Reference Table'!$B$3:$D$6,3,FALSE))+'Rewards (Input)'!Y52))</f>
        <v>47D0</v>
      </c>
      <c r="Z53" s="35" t="e">
        <f>IF('Rewards (Input)'!X52="C",DEC2HEX(HEX2DEC(VLOOKUP('Rewards (Input)'!Z52,'Reference Table'!$G$3:$H$317,2,FALSE))+HEX2DEC(VLOOKUP('Rewards (Input)'!Y52,'Reference Table'!$J$3:$K$29,2,FALSE)),4),DEC2HEX(HEX2DEC(VLOOKUP('Rewards (Input)'!X52,'Reference Table'!$B$3:$D$6,3,FALSE))+'Rewards (Input)'!Z52))</f>
        <v>#N/A</v>
      </c>
      <c r="AA53" s="35" t="e">
        <f>IF('Rewards (Input)'!Y52="C",DEC2HEX(HEX2DEC(VLOOKUP('Rewards (Input)'!AA52,'Reference Table'!$G$3:$H$317,2,FALSE))+HEX2DEC(VLOOKUP('Rewards (Input)'!Z52,'Reference Table'!$J$3:$K$29,2,FALSE)),4),DEC2HEX(HEX2DEC(VLOOKUP('Rewards (Input)'!Y52,'Reference Table'!$B$3:$D$6,3,FALSE))+'Rewards (Input)'!AA52))</f>
        <v>#N/A</v>
      </c>
      <c r="AB53" s="35" t="str">
        <f>IF('Rewards (Input)'!Z52="C",DEC2HEX(HEX2DEC(VLOOKUP('Rewards (Input)'!AB52,'Reference Table'!$G$3:$H$317,2,FALSE))+HEX2DEC(VLOOKUP('Rewards (Input)'!AA52,'Reference Table'!$J$3:$K$29,2,FALSE)),4),DEC2HEX(HEX2DEC(VLOOKUP('Rewards (Input)'!Z52,'Reference Table'!$B$3:$D$6,3,FALSE))+'Rewards (Input)'!AB52))</f>
        <v>47D0</v>
      </c>
      <c r="AC53" s="35" t="e">
        <f>IF('Rewards (Input)'!AA52="C",DEC2HEX(HEX2DEC(VLOOKUP('Rewards (Input)'!AC52,'Reference Table'!$G$3:$H$317,2,FALSE))+HEX2DEC(VLOOKUP('Rewards (Input)'!AB52,'Reference Table'!$J$3:$K$29,2,FALSE)),4),DEC2HEX(HEX2DEC(VLOOKUP('Rewards (Input)'!AA52,'Reference Table'!$B$3:$D$6,3,FALSE))+'Rewards (Input)'!AC52))</f>
        <v>#N/A</v>
      </c>
      <c r="AD53" s="35" t="e">
        <f>IF('Rewards (Input)'!AB52="C",DEC2HEX(HEX2DEC(VLOOKUP('Rewards (Input)'!AD52,'Reference Table'!$G$3:$H$317,2,FALSE))+HEX2DEC(VLOOKUP('Rewards (Input)'!AC52,'Reference Table'!$J$3:$K$29,2,FALSE)),4),DEC2HEX(HEX2DEC(VLOOKUP('Rewards (Input)'!AB52,'Reference Table'!$B$3:$D$6,3,FALSE))+'Rewards (Input)'!AD52))</f>
        <v>#N/A</v>
      </c>
      <c r="AE53" s="35" t="str">
        <f>IF('Rewards (Input)'!AC52="C",DEC2HEX(HEX2DEC(VLOOKUP('Rewards (Input)'!AE52,'Reference Table'!$G$3:$H$317,2,FALSE))+HEX2DEC(VLOOKUP('Rewards (Input)'!AD52,'Reference Table'!$J$3:$K$29,2,FALSE)),4),DEC2HEX(HEX2DEC(VLOOKUP('Rewards (Input)'!AC52,'Reference Table'!$B$3:$D$6,3,FALSE))+'Rewards (Input)'!AE52))</f>
        <v>47D0</v>
      </c>
      <c r="AF53" s="35" t="e">
        <f>IF('Rewards (Input)'!AD52="C",DEC2HEX(HEX2DEC(VLOOKUP('Rewards (Input)'!AF52,'Reference Table'!$G$3:$H$317,2,FALSE))+HEX2DEC(VLOOKUP('Rewards (Input)'!AE52,'Reference Table'!$J$3:$K$29,2,FALSE)),4),DEC2HEX(HEX2DEC(VLOOKUP('Rewards (Input)'!AD52,'Reference Table'!$B$3:$D$6,3,FALSE))+'Rewards (Input)'!AF52))</f>
        <v>#N/A</v>
      </c>
      <c r="AG53" s="35" t="e">
        <f>IF('Rewards (Input)'!AE52="C",DEC2HEX(HEX2DEC(VLOOKUP('Rewards (Input)'!AG52,'Reference Table'!$G$3:$H$317,2,FALSE))+HEX2DEC(VLOOKUP('Rewards (Input)'!AF52,'Reference Table'!$J$3:$K$29,2,FALSE)),4),DEC2HEX(HEX2DEC(VLOOKUP('Rewards (Input)'!AE52,'Reference Table'!$B$3:$D$6,3,FALSE))+'Rewards (Input)'!AG52))</f>
        <v>#N/A</v>
      </c>
      <c r="AH53" s="35" t="str">
        <f>IF('Rewards (Input)'!AF52="C",DEC2HEX(HEX2DEC(VLOOKUP('Rewards (Input)'!AH52,'Reference Table'!$G$3:$H$317,2,FALSE))+HEX2DEC(VLOOKUP('Rewards (Input)'!AG52,'Reference Table'!$J$3:$K$29,2,FALSE)),4),DEC2HEX(HEX2DEC(VLOOKUP('Rewards (Input)'!AF52,'Reference Table'!$B$3:$D$6,3,FALSE))+'Rewards (Input)'!AH52))</f>
        <v>4BB8</v>
      </c>
      <c r="AI53" s="35" t="e">
        <f>IF('Rewards (Input)'!AG52="C",DEC2HEX(HEX2DEC(VLOOKUP('Rewards (Input)'!AI52,'Reference Table'!$G$3:$H$317,2,FALSE))+HEX2DEC(VLOOKUP('Rewards (Input)'!AH52,'Reference Table'!$J$3:$K$29,2,FALSE)),4),DEC2HEX(HEX2DEC(VLOOKUP('Rewards (Input)'!AG52,'Reference Table'!$B$3:$D$6,3,FALSE))+'Rewards (Input)'!AI52))</f>
        <v>#N/A</v>
      </c>
      <c r="AJ53" s="35" t="e">
        <f>IF('Rewards (Input)'!AH52="C",DEC2HEX(HEX2DEC(VLOOKUP('Rewards (Input)'!AJ52,'Reference Table'!$G$3:$H$317,2,FALSE))+HEX2DEC(VLOOKUP('Rewards (Input)'!AI52,'Reference Table'!$J$3:$K$29,2,FALSE)),4),DEC2HEX(HEX2DEC(VLOOKUP('Rewards (Input)'!AH52,'Reference Table'!$B$3:$D$6,3,FALSE))+'Rewards (Input)'!AJ52))</f>
        <v>#N/A</v>
      </c>
      <c r="AK53" s="35" t="str">
        <f>IF('Rewards (Input)'!AI52="C",DEC2HEX(HEX2DEC(VLOOKUP('Rewards (Input)'!AK52,'Reference Table'!$G$3:$H$317,2,FALSE))+HEX2DEC(VLOOKUP('Rewards (Input)'!AJ52,'Reference Table'!$J$3:$K$29,2,FALSE)),4),DEC2HEX(HEX2DEC(VLOOKUP('Rewards (Input)'!AI52,'Reference Table'!$B$3:$D$6,3,FALSE))+'Rewards (Input)'!AK52))</f>
        <v>4BB8</v>
      </c>
      <c r="AL53" s="35" t="e">
        <f>IF('Rewards (Input)'!AJ52="C",DEC2HEX(HEX2DEC(VLOOKUP('Rewards (Input)'!AL52,'Reference Table'!$G$3:$H$317,2,FALSE))+HEX2DEC(VLOOKUP('Rewards (Input)'!AK52,'Reference Table'!$J$3:$K$29,2,FALSE)),4),DEC2HEX(HEX2DEC(VLOOKUP('Rewards (Input)'!AJ52,'Reference Table'!$B$3:$D$6,3,FALSE))+'Rewards (Input)'!AL52))</f>
        <v>#N/A</v>
      </c>
      <c r="AM53" s="35" t="e">
        <f>IF('Rewards (Input)'!AK52="C",DEC2HEX(HEX2DEC(VLOOKUP('Rewards (Input)'!AM52,'Reference Table'!$G$3:$H$317,2,FALSE))+HEX2DEC(VLOOKUP('Rewards (Input)'!AL52,'Reference Table'!$J$3:$K$29,2,FALSE)),4),DEC2HEX(HEX2DEC(VLOOKUP('Rewards (Input)'!AK52,'Reference Table'!$B$3:$D$6,3,FALSE))+'Rewards (Input)'!AM52))</f>
        <v>#N/A</v>
      </c>
      <c r="AN53" s="35" t="str">
        <f>IF('Rewards (Input)'!AL52="C",DEC2HEX(HEX2DEC(VLOOKUP('Rewards (Input)'!AN52,'Reference Table'!$G$3:$H$317,2,FALSE))+HEX2DEC(VLOOKUP('Rewards (Input)'!AM52,'Reference Table'!$J$3:$K$29,2,FALSE)),4),DEC2HEX(HEX2DEC(VLOOKUP('Rewards (Input)'!AL52,'Reference Table'!$B$3:$D$6,3,FALSE))+'Rewards (Input)'!AN52))</f>
        <v>4FA0</v>
      </c>
      <c r="AO53" s="35" t="e">
        <f>IF('Rewards (Input)'!AM52="C",DEC2HEX(HEX2DEC(VLOOKUP('Rewards (Input)'!AO52,'Reference Table'!$G$3:$H$317,2,FALSE))+HEX2DEC(VLOOKUP('Rewards (Input)'!AN52,'Reference Table'!$J$3:$K$29,2,FALSE)),4),DEC2HEX(HEX2DEC(VLOOKUP('Rewards (Input)'!AM52,'Reference Table'!$B$3:$D$6,3,FALSE))+'Rewards (Input)'!AO52))</f>
        <v>#N/A</v>
      </c>
      <c r="AP53" s="35" t="e">
        <f>IF('Rewards (Input)'!AN52="C",DEC2HEX(HEX2DEC(VLOOKUP('Rewards (Input)'!AP52,'Reference Table'!$G$3:$H$317,2,FALSE))+HEX2DEC(VLOOKUP('Rewards (Input)'!AO52,'Reference Table'!$J$3:$K$29,2,FALSE)),4),DEC2HEX(HEX2DEC(VLOOKUP('Rewards (Input)'!AN52,'Reference Table'!$B$3:$D$6,3,FALSE))+'Rewards (Input)'!AP52))</f>
        <v>#N/A</v>
      </c>
      <c r="AQ53" s="35" t="str">
        <f>IF('Rewards (Input)'!AO52="C",DEC2HEX(HEX2DEC(VLOOKUP('Rewards (Input)'!AQ52,'Reference Table'!$G$3:$H$317,2,FALSE))+HEX2DEC(VLOOKUP('Rewards (Input)'!AP52,'Reference Table'!$J$3:$K$29,2,FALSE)),4),DEC2HEX(HEX2DEC(VLOOKUP('Rewards (Input)'!AO52,'Reference Table'!$B$3:$D$6,3,FALSE))+'Rewards (Input)'!AQ52))</f>
        <v>4FA0</v>
      </c>
      <c r="AR53" s="28" t="e">
        <f>IF('Rewards (Input)'!AP52="C",DEC2HEX(HEX2DEC(VLOOKUP('Rewards (Input)'!AR52,'Reference Table'!$G$3:$H$317,2,FALSE))+HEX2DEC(VLOOKUP('Rewards (Input)'!AQ52,'Reference Table'!$J$3:$K$29,2,FALSE)),4),DEC2HEX(HEX2DEC(VLOOKUP('Rewards (Input)'!AP52,'Reference Table'!$B$3:$D$6,3,FALSE))+'Rewards (Input)'!AR52))</f>
        <v>#N/A</v>
      </c>
      <c r="AS53" s="46" t="e">
        <f>IF('Rewards (Input)'!AQ52="C",DEC2HEX(HEX2DEC(VLOOKUP('Rewards (Input)'!AS52,'Reference Table'!$G$3:$H$317,2,FALSE))+HEX2DEC(VLOOKUP('Rewards (Input)'!AR52,'Reference Table'!$J$3:$K$29,2,FALSE)),4),DEC2HEX(HEX2DEC(VLOOKUP('Rewards (Input)'!AQ52,'Reference Table'!$B$3:$D$6,3,FALSE))+'Rewards (Input)'!AS52))</f>
        <v>#N/A</v>
      </c>
      <c r="AT53" s="24"/>
      <c r="AU53" s="35" t="str">
        <f>IF('Rewards (Input)'!AS52="C",DEC2HEX(HEX2DEC(VLOOKUP('Rewards (Input)'!AU52,'Reference Table'!$G$3:$H$317,2,FALSE))+HEX2DEC(VLOOKUP('Rewards (Input)'!AT52,'Reference Table'!$J$3:$K$29,2,FALSE)),4),DEC2HEX(HEX2DEC(VLOOKUP('Rewards (Input)'!AS52,'Reference Table'!$B$3:$D$6,3,FALSE))+'Rewards (Input)'!AU52))</f>
        <v>47D0</v>
      </c>
      <c r="AV53" s="28" t="e">
        <f>IF('Rewards (Input)'!AT52="C",DEC2HEX(HEX2DEC(VLOOKUP('Rewards (Input)'!AV52,'Reference Table'!$G$3:$H$317,2,FALSE))+HEX2DEC(VLOOKUP('Rewards (Input)'!AU52,'Reference Table'!$J$3:$K$29,2,FALSE)),4),DEC2HEX(HEX2DEC(VLOOKUP('Rewards (Input)'!AT52,'Reference Table'!$B$3:$D$6,3,FALSE))+'Rewards (Input)'!AV52))</f>
        <v>#N/A</v>
      </c>
      <c r="AW53" s="35" t="e">
        <f>IF('Rewards (Input)'!AU52="C",DEC2HEX(HEX2DEC(VLOOKUP('Rewards (Input)'!AW52,'Reference Table'!$G$3:$H$317,2,FALSE))+HEX2DEC(VLOOKUP('Rewards (Input)'!AV52,'Reference Table'!$J$3:$K$29,2,FALSE)),4),DEC2HEX(HEX2DEC(VLOOKUP('Rewards (Input)'!AU52,'Reference Table'!$B$3:$D$6,3,FALSE))+'Rewards (Input)'!AW52))</f>
        <v>#N/A</v>
      </c>
      <c r="AX53" s="35" t="str">
        <f>IF('Rewards (Input)'!AV52="C",DEC2HEX(HEX2DEC(VLOOKUP('Rewards (Input)'!AX52,'Reference Table'!$G$3:$H$317,2,FALSE))+HEX2DEC(VLOOKUP('Rewards (Input)'!AW52,'Reference Table'!$J$3:$K$29,2,FALSE)),4),DEC2HEX(HEX2DEC(VLOOKUP('Rewards (Input)'!AV52,'Reference Table'!$B$3:$D$6,3,FALSE))+'Rewards (Input)'!AX52))</f>
        <v>47D0</v>
      </c>
      <c r="AY53" s="35" t="e">
        <f>IF('Rewards (Input)'!AW52="C",DEC2HEX(HEX2DEC(VLOOKUP('Rewards (Input)'!AY52,'Reference Table'!$G$3:$H$317,2,FALSE))+HEX2DEC(VLOOKUP('Rewards (Input)'!AX52,'Reference Table'!$J$3:$K$29,2,FALSE)),4),DEC2HEX(HEX2DEC(VLOOKUP('Rewards (Input)'!AW52,'Reference Table'!$B$3:$D$6,3,FALSE))+'Rewards (Input)'!AY52))</f>
        <v>#N/A</v>
      </c>
      <c r="AZ53" s="35" t="e">
        <f>IF('Rewards (Input)'!AX52="C",DEC2HEX(HEX2DEC(VLOOKUP('Rewards (Input)'!AZ52,'Reference Table'!$G$3:$H$317,2,FALSE))+HEX2DEC(VLOOKUP('Rewards (Input)'!AY52,'Reference Table'!$J$3:$K$29,2,FALSE)),4),DEC2HEX(HEX2DEC(VLOOKUP('Rewards (Input)'!AX52,'Reference Table'!$B$3:$D$6,3,FALSE))+'Rewards (Input)'!AZ52))</f>
        <v>#N/A</v>
      </c>
      <c r="BA53" s="35" t="str">
        <f>IF('Rewards (Input)'!AY52="C",DEC2HEX(HEX2DEC(VLOOKUP('Rewards (Input)'!BA52,'Reference Table'!$G$3:$H$317,2,FALSE))+HEX2DEC(VLOOKUP('Rewards (Input)'!AZ52,'Reference Table'!$J$3:$K$29,2,FALSE)),4),DEC2HEX(HEX2DEC(VLOOKUP('Rewards (Input)'!AY52,'Reference Table'!$B$3:$D$6,3,FALSE))+'Rewards (Input)'!BA52))</f>
        <v>47D0</v>
      </c>
      <c r="BB53" s="35" t="e">
        <f>IF('Rewards (Input)'!AZ52="C",DEC2HEX(HEX2DEC(VLOOKUP('Rewards (Input)'!BB52,'Reference Table'!$G$3:$H$317,2,FALSE))+HEX2DEC(VLOOKUP('Rewards (Input)'!BA52,'Reference Table'!$J$3:$K$29,2,FALSE)),4),DEC2HEX(HEX2DEC(VLOOKUP('Rewards (Input)'!AZ52,'Reference Table'!$B$3:$D$6,3,FALSE))+'Rewards (Input)'!BB52))</f>
        <v>#N/A</v>
      </c>
      <c r="BC53" s="35" t="e">
        <f>IF('Rewards (Input)'!BA52="C",DEC2HEX(HEX2DEC(VLOOKUP('Rewards (Input)'!BC52,'Reference Table'!$G$3:$H$317,2,FALSE))+HEX2DEC(VLOOKUP('Rewards (Input)'!BB52,'Reference Table'!$J$3:$K$29,2,FALSE)),4),DEC2HEX(HEX2DEC(VLOOKUP('Rewards (Input)'!BA52,'Reference Table'!$B$3:$D$6,3,FALSE))+'Rewards (Input)'!BC52))</f>
        <v>#N/A</v>
      </c>
      <c r="BD53" s="35" t="str">
        <f>IF('Rewards (Input)'!BB52="C",DEC2HEX(HEX2DEC(VLOOKUP('Rewards (Input)'!BD52,'Reference Table'!$G$3:$H$317,2,FALSE))+HEX2DEC(VLOOKUP('Rewards (Input)'!BC52,'Reference Table'!$J$3:$K$29,2,FALSE)),4),DEC2HEX(HEX2DEC(VLOOKUP('Rewards (Input)'!BB52,'Reference Table'!$B$3:$D$6,3,FALSE))+'Rewards (Input)'!BD52))</f>
        <v>47D0</v>
      </c>
      <c r="BE53" s="35" t="e">
        <f>IF('Rewards (Input)'!BC52="C",DEC2HEX(HEX2DEC(VLOOKUP('Rewards (Input)'!BE52,'Reference Table'!$G$3:$H$317,2,FALSE))+HEX2DEC(VLOOKUP('Rewards (Input)'!BD52,'Reference Table'!$J$3:$K$29,2,FALSE)),4),DEC2HEX(HEX2DEC(VLOOKUP('Rewards (Input)'!BC52,'Reference Table'!$B$3:$D$6,3,FALSE))+'Rewards (Input)'!BE52))</f>
        <v>#N/A</v>
      </c>
      <c r="BF53" s="35" t="e">
        <f>IF('Rewards (Input)'!BD52="C",DEC2HEX(HEX2DEC(VLOOKUP('Rewards (Input)'!BF52,'Reference Table'!$G$3:$H$317,2,FALSE))+HEX2DEC(VLOOKUP('Rewards (Input)'!BE52,'Reference Table'!$J$3:$K$29,2,FALSE)),4),DEC2HEX(HEX2DEC(VLOOKUP('Rewards (Input)'!BD52,'Reference Table'!$B$3:$D$6,3,FALSE))+'Rewards (Input)'!BF52))</f>
        <v>#N/A</v>
      </c>
      <c r="BG53" s="35" t="str">
        <f>IF('Rewards (Input)'!BE52="C",DEC2HEX(HEX2DEC(VLOOKUP('Rewards (Input)'!BG52,'Reference Table'!$G$3:$H$317,2,FALSE))+HEX2DEC(VLOOKUP('Rewards (Input)'!BF52,'Reference Table'!$J$3:$K$29,2,FALSE)),4),DEC2HEX(HEX2DEC(VLOOKUP('Rewards (Input)'!BE52,'Reference Table'!$B$3:$D$6,3,FALSE))+'Rewards (Input)'!BG52))</f>
        <v>47D0</v>
      </c>
      <c r="BH53" s="35" t="e">
        <f>IF('Rewards (Input)'!BF52="C",DEC2HEX(HEX2DEC(VLOOKUP('Rewards (Input)'!BH52,'Reference Table'!$G$3:$H$317,2,FALSE))+HEX2DEC(VLOOKUP('Rewards (Input)'!BG52,'Reference Table'!$J$3:$K$29,2,FALSE)),4),DEC2HEX(HEX2DEC(VLOOKUP('Rewards (Input)'!BF52,'Reference Table'!$B$3:$D$6,3,FALSE))+'Rewards (Input)'!BH52))</f>
        <v>#N/A</v>
      </c>
      <c r="BI53" s="35" t="e">
        <f>IF('Rewards (Input)'!BG52="C",DEC2HEX(HEX2DEC(VLOOKUP('Rewards (Input)'!BI52,'Reference Table'!$G$3:$H$317,2,FALSE))+HEX2DEC(VLOOKUP('Rewards (Input)'!BH52,'Reference Table'!$J$3:$K$29,2,FALSE)),4),DEC2HEX(HEX2DEC(VLOOKUP('Rewards (Input)'!BG52,'Reference Table'!$B$3:$D$6,3,FALSE))+'Rewards (Input)'!BI52))</f>
        <v>#N/A</v>
      </c>
      <c r="BJ53" s="35" t="str">
        <f>IF('Rewards (Input)'!BH52="C",DEC2HEX(HEX2DEC(VLOOKUP('Rewards (Input)'!BJ52,'Reference Table'!$G$3:$H$317,2,FALSE))+HEX2DEC(VLOOKUP('Rewards (Input)'!BI52,'Reference Table'!$J$3:$K$29,2,FALSE)),4),DEC2HEX(HEX2DEC(VLOOKUP('Rewards (Input)'!BH52,'Reference Table'!$B$3:$D$6,3,FALSE))+'Rewards (Input)'!BJ52))</f>
        <v>47D0</v>
      </c>
      <c r="BK53" s="35" t="e">
        <f>IF('Rewards (Input)'!BI52="C",DEC2HEX(HEX2DEC(VLOOKUP('Rewards (Input)'!BK52,'Reference Table'!$G$3:$H$317,2,FALSE))+HEX2DEC(VLOOKUP('Rewards (Input)'!BJ52,'Reference Table'!$J$3:$K$29,2,FALSE)),4),DEC2HEX(HEX2DEC(VLOOKUP('Rewards (Input)'!BI52,'Reference Table'!$B$3:$D$6,3,FALSE))+'Rewards (Input)'!BK52))</f>
        <v>#N/A</v>
      </c>
      <c r="BL53" s="35" t="e">
        <f>IF('Rewards (Input)'!BJ52="C",DEC2HEX(HEX2DEC(VLOOKUP('Rewards (Input)'!BL52,'Reference Table'!$G$3:$H$317,2,FALSE))+HEX2DEC(VLOOKUP('Rewards (Input)'!BK52,'Reference Table'!$J$3:$K$29,2,FALSE)),4),DEC2HEX(HEX2DEC(VLOOKUP('Rewards (Input)'!BJ52,'Reference Table'!$B$3:$D$6,3,FALSE))+'Rewards (Input)'!BL52))</f>
        <v>#N/A</v>
      </c>
      <c r="BM53" s="35" t="str">
        <f>IF('Rewards (Input)'!BK52="C",DEC2HEX(HEX2DEC(VLOOKUP('Rewards (Input)'!BM52,'Reference Table'!$G$3:$H$317,2,FALSE))+HEX2DEC(VLOOKUP('Rewards (Input)'!BL52,'Reference Table'!$J$3:$K$29,2,FALSE)),4),DEC2HEX(HEX2DEC(VLOOKUP('Rewards (Input)'!BK52,'Reference Table'!$B$3:$D$6,3,FALSE))+'Rewards (Input)'!BM52))</f>
        <v>47D0</v>
      </c>
      <c r="BN53" s="35" t="e">
        <f>IF('Rewards (Input)'!BL52="C",DEC2HEX(HEX2DEC(VLOOKUP('Rewards (Input)'!BN52,'Reference Table'!$G$3:$H$317,2,FALSE))+HEX2DEC(VLOOKUP('Rewards (Input)'!BM52,'Reference Table'!$J$3:$K$29,2,FALSE)),4),DEC2HEX(HEX2DEC(VLOOKUP('Rewards (Input)'!BL52,'Reference Table'!$B$3:$D$6,3,FALSE))+'Rewards (Input)'!BN52))</f>
        <v>#N/A</v>
      </c>
      <c r="BO53" s="35" t="e">
        <f>IF('Rewards (Input)'!BM52="C",DEC2HEX(HEX2DEC(VLOOKUP('Rewards (Input)'!BO52,'Reference Table'!$G$3:$H$317,2,FALSE))+HEX2DEC(VLOOKUP('Rewards (Input)'!BN52,'Reference Table'!$J$3:$K$29,2,FALSE)),4),DEC2HEX(HEX2DEC(VLOOKUP('Rewards (Input)'!BM52,'Reference Table'!$B$3:$D$6,3,FALSE))+'Rewards (Input)'!BO52))</f>
        <v>#N/A</v>
      </c>
      <c r="BP53" s="35" t="str">
        <f>IF('Rewards (Input)'!BN52="C",DEC2HEX(HEX2DEC(VLOOKUP('Rewards (Input)'!BP52,'Reference Table'!$G$3:$H$317,2,FALSE))+HEX2DEC(VLOOKUP('Rewards (Input)'!BO52,'Reference Table'!$J$3:$K$29,2,FALSE)),4),DEC2HEX(HEX2DEC(VLOOKUP('Rewards (Input)'!BN52,'Reference Table'!$B$3:$D$6,3,FALSE))+'Rewards (Input)'!BP52))</f>
        <v>47D0</v>
      </c>
      <c r="BQ53" s="35" t="e">
        <f>IF('Rewards (Input)'!BO52="C",DEC2HEX(HEX2DEC(VLOOKUP('Rewards (Input)'!BQ52,'Reference Table'!$G$3:$H$317,2,FALSE))+HEX2DEC(VLOOKUP('Rewards (Input)'!BP52,'Reference Table'!$J$3:$K$29,2,FALSE)),4),DEC2HEX(HEX2DEC(VLOOKUP('Rewards (Input)'!BO52,'Reference Table'!$B$3:$D$6,3,FALSE))+'Rewards (Input)'!BQ52))</f>
        <v>#N/A</v>
      </c>
      <c r="BR53" s="35" t="e">
        <f>IF('Rewards (Input)'!BP52="C",DEC2HEX(HEX2DEC(VLOOKUP('Rewards (Input)'!BR52,'Reference Table'!$G$3:$H$317,2,FALSE))+HEX2DEC(VLOOKUP('Rewards (Input)'!BQ52,'Reference Table'!$J$3:$K$29,2,FALSE)),4),DEC2HEX(HEX2DEC(VLOOKUP('Rewards (Input)'!BP52,'Reference Table'!$B$3:$D$6,3,FALSE))+'Rewards (Input)'!BR52))</f>
        <v>#N/A</v>
      </c>
      <c r="BS53" s="35" t="str">
        <f>IF('Rewards (Input)'!BQ52="C",DEC2HEX(HEX2DEC(VLOOKUP('Rewards (Input)'!BS52,'Reference Table'!$G$3:$H$317,2,FALSE))+HEX2DEC(VLOOKUP('Rewards (Input)'!BR52,'Reference Table'!$J$3:$K$29,2,FALSE)),4),DEC2HEX(HEX2DEC(VLOOKUP('Rewards (Input)'!BQ52,'Reference Table'!$B$3:$D$6,3,FALSE))+'Rewards (Input)'!BS52))</f>
        <v>47D0</v>
      </c>
      <c r="BT53" s="35" t="e">
        <f>IF('Rewards (Input)'!BR52="C",DEC2HEX(HEX2DEC(VLOOKUP('Rewards (Input)'!BT52,'Reference Table'!$G$3:$H$317,2,FALSE))+HEX2DEC(VLOOKUP('Rewards (Input)'!BS52,'Reference Table'!$J$3:$K$29,2,FALSE)),4),DEC2HEX(HEX2DEC(VLOOKUP('Rewards (Input)'!BR52,'Reference Table'!$B$3:$D$6,3,FALSE))+'Rewards (Input)'!BT52))</f>
        <v>#N/A</v>
      </c>
      <c r="BU53" s="35" t="e">
        <f>IF('Rewards (Input)'!BS52="C",DEC2HEX(HEX2DEC(VLOOKUP('Rewards (Input)'!BU52,'Reference Table'!$G$3:$H$317,2,FALSE))+HEX2DEC(VLOOKUP('Rewards (Input)'!BT52,'Reference Table'!$J$3:$K$29,2,FALSE)),4),DEC2HEX(HEX2DEC(VLOOKUP('Rewards (Input)'!BS52,'Reference Table'!$B$3:$D$6,3,FALSE))+'Rewards (Input)'!BU52))</f>
        <v>#N/A</v>
      </c>
      <c r="BV53" s="35" t="str">
        <f>IF('Rewards (Input)'!BT52="C",DEC2HEX(HEX2DEC(VLOOKUP('Rewards (Input)'!BV52,'Reference Table'!$G$3:$H$317,2,FALSE))+HEX2DEC(VLOOKUP('Rewards (Input)'!BU52,'Reference Table'!$J$3:$K$29,2,FALSE)),4),DEC2HEX(HEX2DEC(VLOOKUP('Rewards (Input)'!BT52,'Reference Table'!$B$3:$D$6,3,FALSE))+'Rewards (Input)'!BV52))</f>
        <v>8000</v>
      </c>
      <c r="BW53" s="35" t="e">
        <f>IF('Rewards (Input)'!BU52="C",DEC2HEX(HEX2DEC(VLOOKUP('Rewards (Input)'!BW52,'Reference Table'!$G$3:$H$317,2,FALSE))+HEX2DEC(VLOOKUP('Rewards (Input)'!BV52,'Reference Table'!$J$3:$K$29,2,FALSE)),4),DEC2HEX(HEX2DEC(VLOOKUP('Rewards (Input)'!BU52,'Reference Table'!$B$3:$D$6,3,FALSE))+'Rewards (Input)'!BW52))</f>
        <v>#N/A</v>
      </c>
      <c r="BX53" s="35" t="e">
        <f>IF('Rewards (Input)'!BV52="C",DEC2HEX(HEX2DEC(VLOOKUP('Rewards (Input)'!BX52,'Reference Table'!$G$3:$H$317,2,FALSE))+HEX2DEC(VLOOKUP('Rewards (Input)'!BW52,'Reference Table'!$J$3:$K$29,2,FALSE)),4),DEC2HEX(HEX2DEC(VLOOKUP('Rewards (Input)'!BV52,'Reference Table'!$B$3:$D$6,3,FALSE))+'Rewards (Input)'!BX52))</f>
        <v>#N/A</v>
      </c>
      <c r="BY53" s="35" t="str">
        <f>IF('Rewards (Input)'!BW52="C",DEC2HEX(HEX2DEC(VLOOKUP('Rewards (Input)'!BY52,'Reference Table'!$G$3:$H$317,2,FALSE))+HEX2DEC(VLOOKUP('Rewards (Input)'!BX52,'Reference Table'!$J$3:$K$29,2,FALSE)),4),DEC2HEX(HEX2DEC(VLOOKUP('Rewards (Input)'!BW52,'Reference Table'!$B$3:$D$6,3,FALSE))+'Rewards (Input)'!BY52))</f>
        <v>4BB8</v>
      </c>
      <c r="BZ53" s="35" t="e">
        <f>IF('Rewards (Input)'!BX52="C",DEC2HEX(HEX2DEC(VLOOKUP('Rewards (Input)'!BZ52,'Reference Table'!$G$3:$H$317,2,FALSE))+HEX2DEC(VLOOKUP('Rewards (Input)'!BY52,'Reference Table'!$J$3:$K$29,2,FALSE)),4),DEC2HEX(HEX2DEC(VLOOKUP('Rewards (Input)'!BX52,'Reference Table'!$B$3:$D$6,3,FALSE))+'Rewards (Input)'!BZ52))</f>
        <v>#N/A</v>
      </c>
      <c r="CA53" s="35" t="e">
        <f>IF('Rewards (Input)'!BY52="C",DEC2HEX(HEX2DEC(VLOOKUP('Rewards (Input)'!CA52,'Reference Table'!$G$3:$H$317,2,FALSE))+HEX2DEC(VLOOKUP('Rewards (Input)'!BZ52,'Reference Table'!$J$3:$K$29,2,FALSE)),4),DEC2HEX(HEX2DEC(VLOOKUP('Rewards (Input)'!BY52,'Reference Table'!$B$3:$D$6,3,FALSE))+'Rewards (Input)'!CA52))</f>
        <v>#N/A</v>
      </c>
      <c r="CB53" s="35" t="str">
        <f>IF('Rewards (Input)'!BZ52="C",DEC2HEX(HEX2DEC(VLOOKUP('Rewards (Input)'!CB52,'Reference Table'!$G$3:$H$317,2,FALSE))+HEX2DEC(VLOOKUP('Rewards (Input)'!CA52,'Reference Table'!$J$3:$K$29,2,FALSE)),4),DEC2HEX(HEX2DEC(VLOOKUP('Rewards (Input)'!BZ52,'Reference Table'!$B$3:$D$6,3,FALSE))+'Rewards (Input)'!CB52))</f>
        <v>4BB8</v>
      </c>
      <c r="CC53" s="35" t="e">
        <f>IF('Rewards (Input)'!CA52="C",DEC2HEX(HEX2DEC(VLOOKUP('Rewards (Input)'!CC52,'Reference Table'!$G$3:$H$317,2,FALSE))+HEX2DEC(VLOOKUP('Rewards (Input)'!CB52,'Reference Table'!$J$3:$K$29,2,FALSE)),4),DEC2HEX(HEX2DEC(VLOOKUP('Rewards (Input)'!CA52,'Reference Table'!$B$3:$D$6,3,FALSE))+'Rewards (Input)'!CC52))</f>
        <v>#N/A</v>
      </c>
      <c r="CD53" s="35" t="e">
        <f>IF('Rewards (Input)'!CB52="C",DEC2HEX(HEX2DEC(VLOOKUP('Rewards (Input)'!CD52,'Reference Table'!$G$3:$H$317,2,FALSE))+HEX2DEC(VLOOKUP('Rewards (Input)'!CC52,'Reference Table'!$J$3:$K$29,2,FALSE)),4),DEC2HEX(HEX2DEC(VLOOKUP('Rewards (Input)'!CB52,'Reference Table'!$B$3:$D$6,3,FALSE))+'Rewards (Input)'!CD52))</f>
        <v>#N/A</v>
      </c>
      <c r="CE53" s="35" t="str">
        <f>IF('Rewards (Input)'!CC52="C",DEC2HEX(HEX2DEC(VLOOKUP('Rewards (Input)'!CE52,'Reference Table'!$G$3:$H$317,2,FALSE))+HEX2DEC(VLOOKUP('Rewards (Input)'!CD52,'Reference Table'!$J$3:$K$29,2,FALSE)),4),DEC2HEX(HEX2DEC(VLOOKUP('Rewards (Input)'!CC52,'Reference Table'!$B$3:$D$6,3,FALSE))+'Rewards (Input)'!CE52))</f>
        <v>4FA0</v>
      </c>
      <c r="CF53" s="35" t="e">
        <f>IF('Rewards (Input)'!CD52="C",DEC2HEX(HEX2DEC(VLOOKUP('Rewards (Input)'!CF52,'Reference Table'!$G$3:$H$317,2,FALSE))+HEX2DEC(VLOOKUP('Rewards (Input)'!CE52,'Reference Table'!$J$3:$K$29,2,FALSE)),4),DEC2HEX(HEX2DEC(VLOOKUP('Rewards (Input)'!CD52,'Reference Table'!$B$3:$D$6,3,FALSE))+'Rewards (Input)'!CF52))</f>
        <v>#N/A</v>
      </c>
      <c r="CG53" s="35" t="e">
        <f>IF('Rewards (Input)'!CE52="C",DEC2HEX(HEX2DEC(VLOOKUP('Rewards (Input)'!CG52,'Reference Table'!$G$3:$H$317,2,FALSE))+HEX2DEC(VLOOKUP('Rewards (Input)'!CF52,'Reference Table'!$J$3:$K$29,2,FALSE)),4),DEC2HEX(HEX2DEC(VLOOKUP('Rewards (Input)'!CE52,'Reference Table'!$B$3:$D$6,3,FALSE))+'Rewards (Input)'!CG52))</f>
        <v>#N/A</v>
      </c>
      <c r="CH53" s="35" t="str">
        <f>IF('Rewards (Input)'!CF52="C",DEC2HEX(HEX2DEC(VLOOKUP('Rewards (Input)'!CH52,'Reference Table'!$G$3:$H$317,2,FALSE))+HEX2DEC(VLOOKUP('Rewards (Input)'!CG52,'Reference Table'!$J$3:$K$29,2,FALSE)),4),DEC2HEX(HEX2DEC(VLOOKUP('Rewards (Input)'!CF52,'Reference Table'!$B$3:$D$6,3,FALSE))+'Rewards (Input)'!CH52))</f>
        <v>4FA0</v>
      </c>
      <c r="CI53" s="28"/>
    </row>
    <row r="54" spans="1:87">
      <c r="A54" s="25" t="str">
        <f t="shared" si="0"/>
        <v>31</v>
      </c>
      <c r="B54" s="25" t="s">
        <v>90</v>
      </c>
      <c r="C54" s="37" t="str">
        <f t="shared" si="1"/>
        <v>16B60</v>
      </c>
      <c r="D54" s="35" t="str">
        <f>IF('Rewards (Input)'!B53="C",DEC2HEX(HEX2DEC(VLOOKUP('Rewards (Input)'!D53,'Reference Table'!$G$3:$H$317,2,FALSE))+HEX2DEC(VLOOKUP('Rewards (Input)'!C53,'Reference Table'!$J$3:$K$29,2,FALSE)),4),DEC2HEX(HEX2DEC(VLOOKUP('Rewards (Input)'!B53,'Reference Table'!$B$3:$D$6,3,FALSE))+'Rewards (Input)'!D53))</f>
        <v>40C8</v>
      </c>
      <c r="E54" s="35" t="e">
        <f>IF('Rewards (Input)'!C53="C",DEC2HEX(HEX2DEC(VLOOKUP('Rewards (Input)'!E53,'Reference Table'!$G$3:$H$317,2,FALSE))+HEX2DEC(VLOOKUP('Rewards (Input)'!D53,'Reference Table'!$J$3:$K$29,2,FALSE)),4),DEC2HEX(HEX2DEC(VLOOKUP('Rewards (Input)'!C53,'Reference Table'!$B$3:$D$6,3,FALSE))+'Rewards (Input)'!E53))</f>
        <v>#N/A</v>
      </c>
      <c r="F54" s="35" t="e">
        <f>IF('Rewards (Input)'!D53="C",DEC2HEX(HEX2DEC(VLOOKUP('Rewards (Input)'!F53,'Reference Table'!$G$3:$H$317,2,FALSE))+HEX2DEC(VLOOKUP('Rewards (Input)'!E53,'Reference Table'!$J$3:$K$29,2,FALSE)),4),DEC2HEX(HEX2DEC(VLOOKUP('Rewards (Input)'!D53,'Reference Table'!$B$3:$D$6,3,FALSE))+'Rewards (Input)'!F53))</f>
        <v>#N/A</v>
      </c>
      <c r="G54" s="35" t="str">
        <f>IF('Rewards (Input)'!E53="C",DEC2HEX(HEX2DEC(VLOOKUP('Rewards (Input)'!G53,'Reference Table'!$G$3:$H$317,2,FALSE))+HEX2DEC(VLOOKUP('Rewards (Input)'!F53,'Reference Table'!$J$3:$K$29,2,FALSE)),4),DEC2HEX(HEX2DEC(VLOOKUP('Rewards (Input)'!E53,'Reference Table'!$B$3:$D$6,3,FALSE))+'Rewards (Input)'!G53))</f>
        <v>40C8</v>
      </c>
      <c r="H54" s="35" t="e">
        <f>IF('Rewards (Input)'!F53="C",DEC2HEX(HEX2DEC(VLOOKUP('Rewards (Input)'!H53,'Reference Table'!$G$3:$H$317,2,FALSE))+HEX2DEC(VLOOKUP('Rewards (Input)'!G53,'Reference Table'!$J$3:$K$29,2,FALSE)),4),DEC2HEX(HEX2DEC(VLOOKUP('Rewards (Input)'!F53,'Reference Table'!$B$3:$D$6,3,FALSE))+'Rewards (Input)'!H53))</f>
        <v>#N/A</v>
      </c>
      <c r="I54" s="35" t="e">
        <f>IF('Rewards (Input)'!G53="C",DEC2HEX(HEX2DEC(VLOOKUP('Rewards (Input)'!I53,'Reference Table'!$G$3:$H$317,2,FALSE))+HEX2DEC(VLOOKUP('Rewards (Input)'!H53,'Reference Table'!$J$3:$K$29,2,FALSE)),4),DEC2HEX(HEX2DEC(VLOOKUP('Rewards (Input)'!G53,'Reference Table'!$B$3:$D$6,3,FALSE))+'Rewards (Input)'!I53))</f>
        <v>#N/A</v>
      </c>
      <c r="J54" s="35" t="str">
        <f>IF('Rewards (Input)'!H53="C",DEC2HEX(HEX2DEC(VLOOKUP('Rewards (Input)'!J53,'Reference Table'!$G$3:$H$317,2,FALSE))+HEX2DEC(VLOOKUP('Rewards (Input)'!I53,'Reference Table'!$J$3:$K$29,2,FALSE)),4),DEC2HEX(HEX2DEC(VLOOKUP('Rewards (Input)'!H53,'Reference Table'!$B$3:$D$6,3,FALSE))+'Rewards (Input)'!J53))</f>
        <v>412C</v>
      </c>
      <c r="K54" s="35" t="e">
        <f>IF('Rewards (Input)'!I53="C",DEC2HEX(HEX2DEC(VLOOKUP('Rewards (Input)'!K53,'Reference Table'!$G$3:$H$317,2,FALSE))+HEX2DEC(VLOOKUP('Rewards (Input)'!J53,'Reference Table'!$J$3:$K$29,2,FALSE)),4),DEC2HEX(HEX2DEC(VLOOKUP('Rewards (Input)'!I53,'Reference Table'!$B$3:$D$6,3,FALSE))+'Rewards (Input)'!K53))</f>
        <v>#N/A</v>
      </c>
      <c r="L54" s="35" t="e">
        <f>IF('Rewards (Input)'!J53="C",DEC2HEX(HEX2DEC(VLOOKUP('Rewards (Input)'!L53,'Reference Table'!$G$3:$H$317,2,FALSE))+HEX2DEC(VLOOKUP('Rewards (Input)'!K53,'Reference Table'!$J$3:$K$29,2,FALSE)),4),DEC2HEX(HEX2DEC(VLOOKUP('Rewards (Input)'!J53,'Reference Table'!$B$3:$D$6,3,FALSE))+'Rewards (Input)'!L53))</f>
        <v>#N/A</v>
      </c>
      <c r="M54" s="35" t="str">
        <f>IF('Rewards (Input)'!K53="C",DEC2HEX(HEX2DEC(VLOOKUP('Rewards (Input)'!M53,'Reference Table'!$G$3:$H$317,2,FALSE))+HEX2DEC(VLOOKUP('Rewards (Input)'!L53,'Reference Table'!$J$3:$K$29,2,FALSE)),4),DEC2HEX(HEX2DEC(VLOOKUP('Rewards (Input)'!K53,'Reference Table'!$B$3:$D$6,3,FALSE))+'Rewards (Input)'!M53))</f>
        <v>412C</v>
      </c>
      <c r="N54" s="35" t="e">
        <f>IF('Rewards (Input)'!L53="C",DEC2HEX(HEX2DEC(VLOOKUP('Rewards (Input)'!N53,'Reference Table'!$G$3:$H$317,2,FALSE))+HEX2DEC(VLOOKUP('Rewards (Input)'!M53,'Reference Table'!$J$3:$K$29,2,FALSE)),4),DEC2HEX(HEX2DEC(VLOOKUP('Rewards (Input)'!L53,'Reference Table'!$B$3:$D$6,3,FALSE))+'Rewards (Input)'!N53))</f>
        <v>#N/A</v>
      </c>
      <c r="O54" s="35" t="e">
        <f>IF('Rewards (Input)'!M53="C",DEC2HEX(HEX2DEC(VLOOKUP('Rewards (Input)'!O53,'Reference Table'!$G$3:$H$317,2,FALSE))+HEX2DEC(VLOOKUP('Rewards (Input)'!N53,'Reference Table'!$J$3:$K$29,2,FALSE)),4),DEC2HEX(HEX2DEC(VLOOKUP('Rewards (Input)'!M53,'Reference Table'!$B$3:$D$6,3,FALSE))+'Rewards (Input)'!O53))</f>
        <v>#N/A</v>
      </c>
      <c r="P54" s="35" t="str">
        <f>IF('Rewards (Input)'!N53="C",DEC2HEX(HEX2DEC(VLOOKUP('Rewards (Input)'!P53,'Reference Table'!$G$3:$H$317,2,FALSE))+HEX2DEC(VLOOKUP('Rewards (Input)'!O53,'Reference Table'!$J$3:$K$29,2,FALSE)),4),DEC2HEX(HEX2DEC(VLOOKUP('Rewards (Input)'!N53,'Reference Table'!$B$3:$D$6,3,FALSE))+'Rewards (Input)'!P53))</f>
        <v>3248</v>
      </c>
      <c r="Q54" s="35" t="e">
        <f>IF('Rewards (Input)'!O53="C",DEC2HEX(HEX2DEC(VLOOKUP('Rewards (Input)'!Q53,'Reference Table'!$G$3:$H$317,2,FALSE))+HEX2DEC(VLOOKUP('Rewards (Input)'!P53,'Reference Table'!$J$3:$K$29,2,FALSE)),4),DEC2HEX(HEX2DEC(VLOOKUP('Rewards (Input)'!O53,'Reference Table'!$B$3:$D$6,3,FALSE))+'Rewards (Input)'!Q53))</f>
        <v>#VALUE!</v>
      </c>
      <c r="R54" s="35" t="e">
        <f>IF('Rewards (Input)'!P53="C",DEC2HEX(HEX2DEC(VLOOKUP('Rewards (Input)'!R53,'Reference Table'!$G$3:$H$317,2,FALSE))+HEX2DEC(VLOOKUP('Rewards (Input)'!Q53,'Reference Table'!$J$3:$K$29,2,FALSE)),4),DEC2HEX(HEX2DEC(VLOOKUP('Rewards (Input)'!P53,'Reference Table'!$B$3:$D$6,3,FALSE))+'Rewards (Input)'!R53))</f>
        <v>#N/A</v>
      </c>
      <c r="S54" s="35" t="str">
        <f>IF('Rewards (Input)'!Q53="C",DEC2HEX(HEX2DEC(VLOOKUP('Rewards (Input)'!S53,'Reference Table'!$G$3:$H$317,2,FALSE))+HEX2DEC(VLOOKUP('Rewards (Input)'!R53,'Reference Table'!$J$3:$K$29,2,FALSE)),4),DEC2HEX(HEX2DEC(VLOOKUP('Rewards (Input)'!Q53,'Reference Table'!$B$3:$D$6,3,FALSE))+'Rewards (Input)'!S53))</f>
        <v>4190</v>
      </c>
      <c r="T54" s="35" t="e">
        <f>IF('Rewards (Input)'!R53="C",DEC2HEX(HEX2DEC(VLOOKUP('Rewards (Input)'!T53,'Reference Table'!$G$3:$H$317,2,FALSE))+HEX2DEC(VLOOKUP('Rewards (Input)'!S53,'Reference Table'!$J$3:$K$29,2,FALSE)),4),DEC2HEX(HEX2DEC(VLOOKUP('Rewards (Input)'!R53,'Reference Table'!$B$3:$D$6,3,FALSE))+'Rewards (Input)'!T53))</f>
        <v>#N/A</v>
      </c>
      <c r="U54" s="35" t="e">
        <f>IF('Rewards (Input)'!S53="C",DEC2HEX(HEX2DEC(VLOOKUP('Rewards (Input)'!U53,'Reference Table'!$G$3:$H$317,2,FALSE))+HEX2DEC(VLOOKUP('Rewards (Input)'!T53,'Reference Table'!$J$3:$K$29,2,FALSE)),4),DEC2HEX(HEX2DEC(VLOOKUP('Rewards (Input)'!S53,'Reference Table'!$B$3:$D$6,3,FALSE))+'Rewards (Input)'!U53))</f>
        <v>#N/A</v>
      </c>
      <c r="V54" s="35" t="str">
        <f>IF('Rewards (Input)'!T53="C",DEC2HEX(HEX2DEC(VLOOKUP('Rewards (Input)'!V53,'Reference Table'!$G$3:$H$317,2,FALSE))+HEX2DEC(VLOOKUP('Rewards (Input)'!U53,'Reference Table'!$J$3:$K$29,2,FALSE)),4),DEC2HEX(HEX2DEC(VLOOKUP('Rewards (Input)'!T53,'Reference Table'!$B$3:$D$6,3,FALSE))+'Rewards (Input)'!V53))</f>
        <v>0648</v>
      </c>
      <c r="W54" s="35" t="e">
        <f>IF('Rewards (Input)'!U53="C",DEC2HEX(HEX2DEC(VLOOKUP('Rewards (Input)'!W53,'Reference Table'!$G$3:$H$317,2,FALSE))+HEX2DEC(VLOOKUP('Rewards (Input)'!V53,'Reference Table'!$J$3:$K$29,2,FALSE)),4),DEC2HEX(HEX2DEC(VLOOKUP('Rewards (Input)'!U53,'Reference Table'!$B$3:$D$6,3,FALSE))+'Rewards (Input)'!W53))</f>
        <v>#N/A</v>
      </c>
      <c r="X54" s="35" t="e">
        <f>IF('Rewards (Input)'!V53="C",DEC2HEX(HEX2DEC(VLOOKUP('Rewards (Input)'!X53,'Reference Table'!$G$3:$H$317,2,FALSE))+HEX2DEC(VLOOKUP('Rewards (Input)'!W53,'Reference Table'!$J$3:$K$29,2,FALSE)),4),DEC2HEX(HEX2DEC(VLOOKUP('Rewards (Input)'!V53,'Reference Table'!$B$3:$D$6,3,FALSE))+'Rewards (Input)'!X53))</f>
        <v>#N/A</v>
      </c>
      <c r="Y54" s="35" t="str">
        <f>IF('Rewards (Input)'!W53="C",DEC2HEX(HEX2DEC(VLOOKUP('Rewards (Input)'!Y53,'Reference Table'!$G$3:$H$317,2,FALSE))+HEX2DEC(VLOOKUP('Rewards (Input)'!X53,'Reference Table'!$J$3:$K$29,2,FALSE)),4),DEC2HEX(HEX2DEC(VLOOKUP('Rewards (Input)'!W53,'Reference Table'!$B$3:$D$6,3,FALSE))+'Rewards (Input)'!Y53))</f>
        <v>41F4</v>
      </c>
      <c r="Z54" s="35" t="e">
        <f>IF('Rewards (Input)'!X53="C",DEC2HEX(HEX2DEC(VLOOKUP('Rewards (Input)'!Z53,'Reference Table'!$G$3:$H$317,2,FALSE))+HEX2DEC(VLOOKUP('Rewards (Input)'!Y53,'Reference Table'!$J$3:$K$29,2,FALSE)),4),DEC2HEX(HEX2DEC(VLOOKUP('Rewards (Input)'!X53,'Reference Table'!$B$3:$D$6,3,FALSE))+'Rewards (Input)'!Z53))</f>
        <v>#N/A</v>
      </c>
      <c r="AA54" s="35" t="e">
        <f>IF('Rewards (Input)'!Y53="C",DEC2HEX(HEX2DEC(VLOOKUP('Rewards (Input)'!AA53,'Reference Table'!$G$3:$H$317,2,FALSE))+HEX2DEC(VLOOKUP('Rewards (Input)'!Z53,'Reference Table'!$J$3:$K$29,2,FALSE)),4),DEC2HEX(HEX2DEC(VLOOKUP('Rewards (Input)'!Y53,'Reference Table'!$B$3:$D$6,3,FALSE))+'Rewards (Input)'!AA53))</f>
        <v>#N/A</v>
      </c>
      <c r="AB54" s="35" t="str">
        <f>IF('Rewards (Input)'!Z53="C",DEC2HEX(HEX2DEC(VLOOKUP('Rewards (Input)'!AB53,'Reference Table'!$G$3:$H$317,2,FALSE))+HEX2DEC(VLOOKUP('Rewards (Input)'!AA53,'Reference Table'!$J$3:$K$29,2,FALSE)),4),DEC2HEX(HEX2DEC(VLOOKUP('Rewards (Input)'!Z53,'Reference Table'!$B$3:$D$6,3,FALSE))+'Rewards (Input)'!AB53))</f>
        <v>2448</v>
      </c>
      <c r="AC54" s="35" t="e">
        <f>IF('Rewards (Input)'!AA53="C",DEC2HEX(HEX2DEC(VLOOKUP('Rewards (Input)'!AC53,'Reference Table'!$G$3:$H$317,2,FALSE))+HEX2DEC(VLOOKUP('Rewards (Input)'!AB53,'Reference Table'!$J$3:$K$29,2,FALSE)),4),DEC2HEX(HEX2DEC(VLOOKUP('Rewards (Input)'!AA53,'Reference Table'!$B$3:$D$6,3,FALSE))+'Rewards (Input)'!AC53))</f>
        <v>#N/A</v>
      </c>
      <c r="AD54" s="35" t="e">
        <f>IF('Rewards (Input)'!AB53="C",DEC2HEX(HEX2DEC(VLOOKUP('Rewards (Input)'!AD53,'Reference Table'!$G$3:$H$317,2,FALSE))+HEX2DEC(VLOOKUP('Rewards (Input)'!AC53,'Reference Table'!$J$3:$K$29,2,FALSE)),4),DEC2HEX(HEX2DEC(VLOOKUP('Rewards (Input)'!AB53,'Reference Table'!$B$3:$D$6,3,FALSE))+'Rewards (Input)'!AD53))</f>
        <v>#N/A</v>
      </c>
      <c r="AE54" s="35" t="str">
        <f>IF('Rewards (Input)'!AC53="C",DEC2HEX(HEX2DEC(VLOOKUP('Rewards (Input)'!AE53,'Reference Table'!$G$3:$H$317,2,FALSE))+HEX2DEC(VLOOKUP('Rewards (Input)'!AD53,'Reference Table'!$J$3:$K$29,2,FALSE)),4),DEC2HEX(HEX2DEC(VLOOKUP('Rewards (Input)'!AC53,'Reference Table'!$B$3:$D$6,3,FALSE))+'Rewards (Input)'!AE53))</f>
        <v>0248</v>
      </c>
      <c r="AF54" s="35" t="e">
        <f>IF('Rewards (Input)'!AD53="C",DEC2HEX(HEX2DEC(VLOOKUP('Rewards (Input)'!AF53,'Reference Table'!$G$3:$H$317,2,FALSE))+HEX2DEC(VLOOKUP('Rewards (Input)'!AE53,'Reference Table'!$J$3:$K$29,2,FALSE)),4),DEC2HEX(HEX2DEC(VLOOKUP('Rewards (Input)'!AD53,'Reference Table'!$B$3:$D$6,3,FALSE))+'Rewards (Input)'!AF53))</f>
        <v>#VALUE!</v>
      </c>
      <c r="AG54" s="35" t="e">
        <f>IF('Rewards (Input)'!AE53="C",DEC2HEX(HEX2DEC(VLOOKUP('Rewards (Input)'!AG53,'Reference Table'!$G$3:$H$317,2,FALSE))+HEX2DEC(VLOOKUP('Rewards (Input)'!AF53,'Reference Table'!$J$3:$K$29,2,FALSE)),4),DEC2HEX(HEX2DEC(VLOOKUP('Rewards (Input)'!AE53,'Reference Table'!$B$3:$D$6,3,FALSE))+'Rewards (Input)'!AG53))</f>
        <v>#N/A</v>
      </c>
      <c r="AH54" s="35" t="str">
        <f>IF('Rewards (Input)'!AF53="C",DEC2HEX(HEX2DEC(VLOOKUP('Rewards (Input)'!AH53,'Reference Table'!$G$3:$H$317,2,FALSE))+HEX2DEC(VLOOKUP('Rewards (Input)'!AG53,'Reference Table'!$J$3:$K$29,2,FALSE)),4),DEC2HEX(HEX2DEC(VLOOKUP('Rewards (Input)'!AF53,'Reference Table'!$B$3:$D$6,3,FALSE))+'Rewards (Input)'!AH53))</f>
        <v>3448</v>
      </c>
      <c r="AI54" s="35" t="e">
        <f>IF('Rewards (Input)'!AG53="C",DEC2HEX(HEX2DEC(VLOOKUP('Rewards (Input)'!AI53,'Reference Table'!$G$3:$H$317,2,FALSE))+HEX2DEC(VLOOKUP('Rewards (Input)'!AH53,'Reference Table'!$J$3:$K$29,2,FALSE)),4),DEC2HEX(HEX2DEC(VLOOKUP('Rewards (Input)'!AG53,'Reference Table'!$B$3:$D$6,3,FALSE))+'Rewards (Input)'!AI53))</f>
        <v>#N/A</v>
      </c>
      <c r="AJ54" s="35" t="e">
        <f>IF('Rewards (Input)'!AH53="C",DEC2HEX(HEX2DEC(VLOOKUP('Rewards (Input)'!AJ53,'Reference Table'!$G$3:$H$317,2,FALSE))+HEX2DEC(VLOOKUP('Rewards (Input)'!AI53,'Reference Table'!$J$3:$K$29,2,FALSE)),4),DEC2HEX(HEX2DEC(VLOOKUP('Rewards (Input)'!AH53,'Reference Table'!$B$3:$D$6,3,FALSE))+'Rewards (Input)'!AJ53))</f>
        <v>#N/A</v>
      </c>
      <c r="AK54" s="35" t="str">
        <f>IF('Rewards (Input)'!AI53="C",DEC2HEX(HEX2DEC(VLOOKUP('Rewards (Input)'!AK53,'Reference Table'!$G$3:$H$317,2,FALSE))+HEX2DEC(VLOOKUP('Rewards (Input)'!AJ53,'Reference Table'!$J$3:$K$29,2,FALSE)),4),DEC2HEX(HEX2DEC(VLOOKUP('Rewards (Input)'!AI53,'Reference Table'!$B$3:$D$6,3,FALSE))+'Rewards (Input)'!AK53))</f>
        <v>3448</v>
      </c>
      <c r="AL54" s="35" t="e">
        <f>IF('Rewards (Input)'!AJ53="C",DEC2HEX(HEX2DEC(VLOOKUP('Rewards (Input)'!AL53,'Reference Table'!$G$3:$H$317,2,FALSE))+HEX2DEC(VLOOKUP('Rewards (Input)'!AK53,'Reference Table'!$J$3:$K$29,2,FALSE)),4),DEC2HEX(HEX2DEC(VLOOKUP('Rewards (Input)'!AJ53,'Reference Table'!$B$3:$D$6,3,FALSE))+'Rewards (Input)'!AL53))</f>
        <v>#N/A</v>
      </c>
      <c r="AM54" s="35" t="e">
        <f>IF('Rewards (Input)'!AK53="C",DEC2HEX(HEX2DEC(VLOOKUP('Rewards (Input)'!AM53,'Reference Table'!$G$3:$H$317,2,FALSE))+HEX2DEC(VLOOKUP('Rewards (Input)'!AL53,'Reference Table'!$J$3:$K$29,2,FALSE)),4),DEC2HEX(HEX2DEC(VLOOKUP('Rewards (Input)'!AK53,'Reference Table'!$B$3:$D$6,3,FALSE))+'Rewards (Input)'!AM53))</f>
        <v>#N/A</v>
      </c>
      <c r="AN54" s="35" t="str">
        <f>IF('Rewards (Input)'!AL53="C",DEC2HEX(HEX2DEC(VLOOKUP('Rewards (Input)'!AN53,'Reference Table'!$G$3:$H$317,2,FALSE))+HEX2DEC(VLOOKUP('Rewards (Input)'!AM53,'Reference Table'!$J$3:$K$29,2,FALSE)),4),DEC2HEX(HEX2DEC(VLOOKUP('Rewards (Input)'!AL53,'Reference Table'!$B$3:$D$6,3,FALSE))+'Rewards (Input)'!AN53))</f>
        <v>3448</v>
      </c>
      <c r="AO54" s="35" t="e">
        <f>IF('Rewards (Input)'!AM53="C",DEC2HEX(HEX2DEC(VLOOKUP('Rewards (Input)'!AO53,'Reference Table'!$G$3:$H$317,2,FALSE))+HEX2DEC(VLOOKUP('Rewards (Input)'!AN53,'Reference Table'!$J$3:$K$29,2,FALSE)),4),DEC2HEX(HEX2DEC(VLOOKUP('Rewards (Input)'!AM53,'Reference Table'!$B$3:$D$6,3,FALSE))+'Rewards (Input)'!AO53))</f>
        <v>#N/A</v>
      </c>
      <c r="AP54" s="35" t="e">
        <f>IF('Rewards (Input)'!AN53="C",DEC2HEX(HEX2DEC(VLOOKUP('Rewards (Input)'!AP53,'Reference Table'!$G$3:$H$317,2,FALSE))+HEX2DEC(VLOOKUP('Rewards (Input)'!AO53,'Reference Table'!$J$3:$K$29,2,FALSE)),4),DEC2HEX(HEX2DEC(VLOOKUP('Rewards (Input)'!AN53,'Reference Table'!$B$3:$D$6,3,FALSE))+'Rewards (Input)'!AP53))</f>
        <v>#N/A</v>
      </c>
      <c r="AQ54" s="35" t="str">
        <f>IF('Rewards (Input)'!AO53="C",DEC2HEX(HEX2DEC(VLOOKUP('Rewards (Input)'!AQ53,'Reference Table'!$G$3:$H$317,2,FALSE))+HEX2DEC(VLOOKUP('Rewards (Input)'!AP53,'Reference Table'!$J$3:$K$29,2,FALSE)),4),DEC2HEX(HEX2DEC(VLOOKUP('Rewards (Input)'!AO53,'Reference Table'!$B$3:$D$6,3,FALSE))+'Rewards (Input)'!AQ53))</f>
        <v>3448</v>
      </c>
      <c r="AR54" s="28" t="e">
        <f>IF('Rewards (Input)'!AP53="C",DEC2HEX(HEX2DEC(VLOOKUP('Rewards (Input)'!AR53,'Reference Table'!$G$3:$H$317,2,FALSE))+HEX2DEC(VLOOKUP('Rewards (Input)'!AQ53,'Reference Table'!$J$3:$K$29,2,FALSE)),4),DEC2HEX(HEX2DEC(VLOOKUP('Rewards (Input)'!AP53,'Reference Table'!$B$3:$D$6,3,FALSE))+'Rewards (Input)'!AR53))</f>
        <v>#N/A</v>
      </c>
      <c r="AS54" s="46" t="e">
        <f>IF('Rewards (Input)'!AQ53="C",DEC2HEX(HEX2DEC(VLOOKUP('Rewards (Input)'!AS53,'Reference Table'!$G$3:$H$317,2,FALSE))+HEX2DEC(VLOOKUP('Rewards (Input)'!AR53,'Reference Table'!$J$3:$K$29,2,FALSE)),4),DEC2HEX(HEX2DEC(VLOOKUP('Rewards (Input)'!AQ53,'Reference Table'!$B$3:$D$6,3,FALSE))+'Rewards (Input)'!AS53))</f>
        <v>#N/A</v>
      </c>
      <c r="AT54" s="24"/>
      <c r="AU54" s="35" t="str">
        <f>IF('Rewards (Input)'!AS53="C",DEC2HEX(HEX2DEC(VLOOKUP('Rewards (Input)'!AU53,'Reference Table'!$G$3:$H$317,2,FALSE))+HEX2DEC(VLOOKUP('Rewards (Input)'!AT53,'Reference Table'!$J$3:$K$29,2,FALSE)),4),DEC2HEX(HEX2DEC(VLOOKUP('Rewards (Input)'!AS53,'Reference Table'!$B$3:$D$6,3,FALSE))+'Rewards (Input)'!AU53))</f>
        <v>40C8</v>
      </c>
      <c r="AV54" s="28" t="e">
        <f>IF('Rewards (Input)'!AT53="C",DEC2HEX(HEX2DEC(VLOOKUP('Rewards (Input)'!AV53,'Reference Table'!$G$3:$H$317,2,FALSE))+HEX2DEC(VLOOKUP('Rewards (Input)'!AU53,'Reference Table'!$J$3:$K$29,2,FALSE)),4),DEC2HEX(HEX2DEC(VLOOKUP('Rewards (Input)'!AT53,'Reference Table'!$B$3:$D$6,3,FALSE))+'Rewards (Input)'!AV53))</f>
        <v>#N/A</v>
      </c>
      <c r="AW54" s="35" t="e">
        <f>IF('Rewards (Input)'!AU53="C",DEC2HEX(HEX2DEC(VLOOKUP('Rewards (Input)'!AW53,'Reference Table'!$G$3:$H$317,2,FALSE))+HEX2DEC(VLOOKUP('Rewards (Input)'!AV53,'Reference Table'!$J$3:$K$29,2,FALSE)),4),DEC2HEX(HEX2DEC(VLOOKUP('Rewards (Input)'!AU53,'Reference Table'!$B$3:$D$6,3,FALSE))+'Rewards (Input)'!AW53))</f>
        <v>#N/A</v>
      </c>
      <c r="AX54" s="35" t="str">
        <f>IF('Rewards (Input)'!AV53="C",DEC2HEX(HEX2DEC(VLOOKUP('Rewards (Input)'!AX53,'Reference Table'!$G$3:$H$317,2,FALSE))+HEX2DEC(VLOOKUP('Rewards (Input)'!AW53,'Reference Table'!$J$3:$K$29,2,FALSE)),4),DEC2HEX(HEX2DEC(VLOOKUP('Rewards (Input)'!AV53,'Reference Table'!$B$3:$D$6,3,FALSE))+'Rewards (Input)'!AX53))</f>
        <v>8050</v>
      </c>
      <c r="AY54" s="35" t="e">
        <f>IF('Rewards (Input)'!AW53="C",DEC2HEX(HEX2DEC(VLOOKUP('Rewards (Input)'!AY53,'Reference Table'!$G$3:$H$317,2,FALSE))+HEX2DEC(VLOOKUP('Rewards (Input)'!AX53,'Reference Table'!$J$3:$K$29,2,FALSE)),4),DEC2HEX(HEX2DEC(VLOOKUP('Rewards (Input)'!AW53,'Reference Table'!$B$3:$D$6,3,FALSE))+'Rewards (Input)'!AY53))</f>
        <v>#N/A</v>
      </c>
      <c r="AZ54" s="35" t="e">
        <f>IF('Rewards (Input)'!AX53="C",DEC2HEX(HEX2DEC(VLOOKUP('Rewards (Input)'!AZ53,'Reference Table'!$G$3:$H$317,2,FALSE))+HEX2DEC(VLOOKUP('Rewards (Input)'!AY53,'Reference Table'!$J$3:$K$29,2,FALSE)),4),DEC2HEX(HEX2DEC(VLOOKUP('Rewards (Input)'!AX53,'Reference Table'!$B$3:$D$6,3,FALSE))+'Rewards (Input)'!AZ53))</f>
        <v>#N/A</v>
      </c>
      <c r="BA54" s="35" t="str">
        <f>IF('Rewards (Input)'!AY53="C",DEC2HEX(HEX2DEC(VLOOKUP('Rewards (Input)'!BA53,'Reference Table'!$G$3:$H$317,2,FALSE))+HEX2DEC(VLOOKUP('Rewards (Input)'!AZ53,'Reference Table'!$J$3:$K$29,2,FALSE)),4),DEC2HEX(HEX2DEC(VLOOKUP('Rewards (Input)'!AY53,'Reference Table'!$B$3:$D$6,3,FALSE))+'Rewards (Input)'!BA53))</f>
        <v>412C</v>
      </c>
      <c r="BB54" s="35" t="e">
        <f>IF('Rewards (Input)'!AZ53="C",DEC2HEX(HEX2DEC(VLOOKUP('Rewards (Input)'!BB53,'Reference Table'!$G$3:$H$317,2,FALSE))+HEX2DEC(VLOOKUP('Rewards (Input)'!BA53,'Reference Table'!$J$3:$K$29,2,FALSE)),4),DEC2HEX(HEX2DEC(VLOOKUP('Rewards (Input)'!AZ53,'Reference Table'!$B$3:$D$6,3,FALSE))+'Rewards (Input)'!BB53))</f>
        <v>#N/A</v>
      </c>
      <c r="BC54" s="35" t="e">
        <f>IF('Rewards (Input)'!BA53="C",DEC2HEX(HEX2DEC(VLOOKUP('Rewards (Input)'!BC53,'Reference Table'!$G$3:$H$317,2,FALSE))+HEX2DEC(VLOOKUP('Rewards (Input)'!BB53,'Reference Table'!$J$3:$K$29,2,FALSE)),4),DEC2HEX(HEX2DEC(VLOOKUP('Rewards (Input)'!BA53,'Reference Table'!$B$3:$D$6,3,FALSE))+'Rewards (Input)'!BC53))</f>
        <v>#N/A</v>
      </c>
      <c r="BD54" s="35" t="str">
        <f>IF('Rewards (Input)'!BB53="C",DEC2HEX(HEX2DEC(VLOOKUP('Rewards (Input)'!BD53,'Reference Table'!$G$3:$H$317,2,FALSE))+HEX2DEC(VLOOKUP('Rewards (Input)'!BC53,'Reference Table'!$J$3:$K$29,2,FALSE)),4),DEC2HEX(HEX2DEC(VLOOKUP('Rewards (Input)'!BB53,'Reference Table'!$B$3:$D$6,3,FALSE))+'Rewards (Input)'!BD53))</f>
        <v>8064</v>
      </c>
      <c r="BE54" s="35" t="e">
        <f>IF('Rewards (Input)'!BC53="C",DEC2HEX(HEX2DEC(VLOOKUP('Rewards (Input)'!BE53,'Reference Table'!$G$3:$H$317,2,FALSE))+HEX2DEC(VLOOKUP('Rewards (Input)'!BD53,'Reference Table'!$J$3:$K$29,2,FALSE)),4),DEC2HEX(HEX2DEC(VLOOKUP('Rewards (Input)'!BC53,'Reference Table'!$B$3:$D$6,3,FALSE))+'Rewards (Input)'!BE53))</f>
        <v>#N/A</v>
      </c>
      <c r="BF54" s="35" t="e">
        <f>IF('Rewards (Input)'!BD53="C",DEC2HEX(HEX2DEC(VLOOKUP('Rewards (Input)'!BF53,'Reference Table'!$G$3:$H$317,2,FALSE))+HEX2DEC(VLOOKUP('Rewards (Input)'!BE53,'Reference Table'!$J$3:$K$29,2,FALSE)),4),DEC2HEX(HEX2DEC(VLOOKUP('Rewards (Input)'!BD53,'Reference Table'!$B$3:$D$6,3,FALSE))+'Rewards (Input)'!BF53))</f>
        <v>#N/A</v>
      </c>
      <c r="BG54" s="35" t="str">
        <f>IF('Rewards (Input)'!BE53="C",DEC2HEX(HEX2DEC(VLOOKUP('Rewards (Input)'!BG53,'Reference Table'!$G$3:$H$317,2,FALSE))+HEX2DEC(VLOOKUP('Rewards (Input)'!BF53,'Reference Table'!$J$3:$K$29,2,FALSE)),4),DEC2HEX(HEX2DEC(VLOOKUP('Rewards (Input)'!BE53,'Reference Table'!$B$3:$D$6,3,FALSE))+'Rewards (Input)'!BG53))</f>
        <v>3248</v>
      </c>
      <c r="BH54" s="35" t="e">
        <f>IF('Rewards (Input)'!BF53="C",DEC2HEX(HEX2DEC(VLOOKUP('Rewards (Input)'!BH53,'Reference Table'!$G$3:$H$317,2,FALSE))+HEX2DEC(VLOOKUP('Rewards (Input)'!BG53,'Reference Table'!$J$3:$K$29,2,FALSE)),4),DEC2HEX(HEX2DEC(VLOOKUP('Rewards (Input)'!BF53,'Reference Table'!$B$3:$D$6,3,FALSE))+'Rewards (Input)'!BH53))</f>
        <v>#VALUE!</v>
      </c>
      <c r="BI54" s="35" t="e">
        <f>IF('Rewards (Input)'!BG53="C",DEC2HEX(HEX2DEC(VLOOKUP('Rewards (Input)'!BI53,'Reference Table'!$G$3:$H$317,2,FALSE))+HEX2DEC(VLOOKUP('Rewards (Input)'!BH53,'Reference Table'!$J$3:$K$29,2,FALSE)),4),DEC2HEX(HEX2DEC(VLOOKUP('Rewards (Input)'!BG53,'Reference Table'!$B$3:$D$6,3,FALSE))+'Rewards (Input)'!BI53))</f>
        <v>#N/A</v>
      </c>
      <c r="BJ54" s="35" t="str">
        <f>IF('Rewards (Input)'!BH53="C",DEC2HEX(HEX2DEC(VLOOKUP('Rewards (Input)'!BJ53,'Reference Table'!$G$3:$H$317,2,FALSE))+HEX2DEC(VLOOKUP('Rewards (Input)'!BI53,'Reference Table'!$J$3:$K$29,2,FALSE)),4),DEC2HEX(HEX2DEC(VLOOKUP('Rewards (Input)'!BH53,'Reference Table'!$B$3:$D$6,3,FALSE))+'Rewards (Input)'!BJ53))</f>
        <v>8078</v>
      </c>
      <c r="BK54" s="35" t="e">
        <f>IF('Rewards (Input)'!BI53="C",DEC2HEX(HEX2DEC(VLOOKUP('Rewards (Input)'!BK53,'Reference Table'!$G$3:$H$317,2,FALSE))+HEX2DEC(VLOOKUP('Rewards (Input)'!BJ53,'Reference Table'!$J$3:$K$29,2,FALSE)),4),DEC2HEX(HEX2DEC(VLOOKUP('Rewards (Input)'!BI53,'Reference Table'!$B$3:$D$6,3,FALSE))+'Rewards (Input)'!BK53))</f>
        <v>#N/A</v>
      </c>
      <c r="BL54" s="35" t="e">
        <f>IF('Rewards (Input)'!BJ53="C",DEC2HEX(HEX2DEC(VLOOKUP('Rewards (Input)'!BL53,'Reference Table'!$G$3:$H$317,2,FALSE))+HEX2DEC(VLOOKUP('Rewards (Input)'!BK53,'Reference Table'!$J$3:$K$29,2,FALSE)),4),DEC2HEX(HEX2DEC(VLOOKUP('Rewards (Input)'!BJ53,'Reference Table'!$B$3:$D$6,3,FALSE))+'Rewards (Input)'!BL53))</f>
        <v>#N/A</v>
      </c>
      <c r="BM54" s="35" t="str">
        <f>IF('Rewards (Input)'!BK53="C",DEC2HEX(HEX2DEC(VLOOKUP('Rewards (Input)'!BM53,'Reference Table'!$G$3:$H$317,2,FALSE))+HEX2DEC(VLOOKUP('Rewards (Input)'!BL53,'Reference Table'!$J$3:$K$29,2,FALSE)),4),DEC2HEX(HEX2DEC(VLOOKUP('Rewards (Input)'!BK53,'Reference Table'!$B$3:$D$6,3,FALSE))+'Rewards (Input)'!BM53))</f>
        <v>0648</v>
      </c>
      <c r="BN54" s="35" t="e">
        <f>IF('Rewards (Input)'!BL53="C",DEC2HEX(HEX2DEC(VLOOKUP('Rewards (Input)'!BN53,'Reference Table'!$G$3:$H$317,2,FALSE))+HEX2DEC(VLOOKUP('Rewards (Input)'!BM53,'Reference Table'!$J$3:$K$29,2,FALSE)),4),DEC2HEX(HEX2DEC(VLOOKUP('Rewards (Input)'!BL53,'Reference Table'!$B$3:$D$6,3,FALSE))+'Rewards (Input)'!BN53))</f>
        <v>#N/A</v>
      </c>
      <c r="BO54" s="35" t="e">
        <f>IF('Rewards (Input)'!BM53="C",DEC2HEX(HEX2DEC(VLOOKUP('Rewards (Input)'!BO53,'Reference Table'!$G$3:$H$317,2,FALSE))+HEX2DEC(VLOOKUP('Rewards (Input)'!BN53,'Reference Table'!$J$3:$K$29,2,FALSE)),4),DEC2HEX(HEX2DEC(VLOOKUP('Rewards (Input)'!BM53,'Reference Table'!$B$3:$D$6,3,FALSE))+'Rewards (Input)'!BO53))</f>
        <v>#N/A</v>
      </c>
      <c r="BP54" s="35" t="str">
        <f>IF('Rewards (Input)'!BN53="C",DEC2HEX(HEX2DEC(VLOOKUP('Rewards (Input)'!BP53,'Reference Table'!$G$3:$H$317,2,FALSE))+HEX2DEC(VLOOKUP('Rewards (Input)'!BO53,'Reference Table'!$J$3:$K$29,2,FALSE)),4),DEC2HEX(HEX2DEC(VLOOKUP('Rewards (Input)'!BN53,'Reference Table'!$B$3:$D$6,3,FALSE))+'Rewards (Input)'!BP53))</f>
        <v>8096</v>
      </c>
      <c r="BQ54" s="35" t="e">
        <f>IF('Rewards (Input)'!BO53="C",DEC2HEX(HEX2DEC(VLOOKUP('Rewards (Input)'!BQ53,'Reference Table'!$G$3:$H$317,2,FALSE))+HEX2DEC(VLOOKUP('Rewards (Input)'!BP53,'Reference Table'!$J$3:$K$29,2,FALSE)),4),DEC2HEX(HEX2DEC(VLOOKUP('Rewards (Input)'!BO53,'Reference Table'!$B$3:$D$6,3,FALSE))+'Rewards (Input)'!BQ53))</f>
        <v>#N/A</v>
      </c>
      <c r="BR54" s="35" t="e">
        <f>IF('Rewards (Input)'!BP53="C",DEC2HEX(HEX2DEC(VLOOKUP('Rewards (Input)'!BR53,'Reference Table'!$G$3:$H$317,2,FALSE))+HEX2DEC(VLOOKUP('Rewards (Input)'!BQ53,'Reference Table'!$J$3:$K$29,2,FALSE)),4),DEC2HEX(HEX2DEC(VLOOKUP('Rewards (Input)'!BP53,'Reference Table'!$B$3:$D$6,3,FALSE))+'Rewards (Input)'!BR53))</f>
        <v>#N/A</v>
      </c>
      <c r="BS54" s="35" t="str">
        <f>IF('Rewards (Input)'!BQ53="C",DEC2HEX(HEX2DEC(VLOOKUP('Rewards (Input)'!BS53,'Reference Table'!$G$3:$H$317,2,FALSE))+HEX2DEC(VLOOKUP('Rewards (Input)'!BR53,'Reference Table'!$J$3:$K$29,2,FALSE)),4),DEC2HEX(HEX2DEC(VLOOKUP('Rewards (Input)'!BQ53,'Reference Table'!$B$3:$D$6,3,FALSE))+'Rewards (Input)'!BS53))</f>
        <v>2448</v>
      </c>
      <c r="BT54" s="35" t="e">
        <f>IF('Rewards (Input)'!BR53="C",DEC2HEX(HEX2DEC(VLOOKUP('Rewards (Input)'!BT53,'Reference Table'!$G$3:$H$317,2,FALSE))+HEX2DEC(VLOOKUP('Rewards (Input)'!BS53,'Reference Table'!$J$3:$K$29,2,FALSE)),4),DEC2HEX(HEX2DEC(VLOOKUP('Rewards (Input)'!BR53,'Reference Table'!$B$3:$D$6,3,FALSE))+'Rewards (Input)'!BT53))</f>
        <v>#N/A</v>
      </c>
      <c r="BU54" s="35" t="e">
        <f>IF('Rewards (Input)'!BS53="C",DEC2HEX(HEX2DEC(VLOOKUP('Rewards (Input)'!BU53,'Reference Table'!$G$3:$H$317,2,FALSE))+HEX2DEC(VLOOKUP('Rewards (Input)'!BT53,'Reference Table'!$J$3:$K$29,2,FALSE)),4),DEC2HEX(HEX2DEC(VLOOKUP('Rewards (Input)'!BS53,'Reference Table'!$B$3:$D$6,3,FALSE))+'Rewards (Input)'!BU53))</f>
        <v>#N/A</v>
      </c>
      <c r="BV54" s="35" t="str">
        <f>IF('Rewards (Input)'!BT53="C",DEC2HEX(HEX2DEC(VLOOKUP('Rewards (Input)'!BV53,'Reference Table'!$G$3:$H$317,2,FALSE))+HEX2DEC(VLOOKUP('Rewards (Input)'!BU53,'Reference Table'!$J$3:$K$29,2,FALSE)),4),DEC2HEX(HEX2DEC(VLOOKUP('Rewards (Input)'!BT53,'Reference Table'!$B$3:$D$6,3,FALSE))+'Rewards (Input)'!BV53))</f>
        <v>8000</v>
      </c>
      <c r="BW54" s="35" t="e">
        <f>IF('Rewards (Input)'!BU53="C",DEC2HEX(HEX2DEC(VLOOKUP('Rewards (Input)'!BW53,'Reference Table'!$G$3:$H$317,2,FALSE))+HEX2DEC(VLOOKUP('Rewards (Input)'!BV53,'Reference Table'!$J$3:$K$29,2,FALSE)),4),DEC2HEX(HEX2DEC(VLOOKUP('Rewards (Input)'!BU53,'Reference Table'!$B$3:$D$6,3,FALSE))+'Rewards (Input)'!BW53))</f>
        <v>#N/A</v>
      </c>
      <c r="BX54" s="35" t="e">
        <f>IF('Rewards (Input)'!BV53="C",DEC2HEX(HEX2DEC(VLOOKUP('Rewards (Input)'!BX53,'Reference Table'!$G$3:$H$317,2,FALSE))+HEX2DEC(VLOOKUP('Rewards (Input)'!BW53,'Reference Table'!$J$3:$K$29,2,FALSE)),4),DEC2HEX(HEX2DEC(VLOOKUP('Rewards (Input)'!BV53,'Reference Table'!$B$3:$D$6,3,FALSE))+'Rewards (Input)'!BX53))</f>
        <v>#N/A</v>
      </c>
      <c r="BY54" s="35" t="str">
        <f>IF('Rewards (Input)'!BW53="C",DEC2HEX(HEX2DEC(VLOOKUP('Rewards (Input)'!BY53,'Reference Table'!$G$3:$H$317,2,FALSE))+HEX2DEC(VLOOKUP('Rewards (Input)'!BX53,'Reference Table'!$J$3:$K$29,2,FALSE)),4),DEC2HEX(HEX2DEC(VLOOKUP('Rewards (Input)'!BW53,'Reference Table'!$B$3:$D$6,3,FALSE))+'Rewards (Input)'!BY53))</f>
        <v>3448</v>
      </c>
      <c r="BZ54" s="35" t="e">
        <f>IF('Rewards (Input)'!BX53="C",DEC2HEX(HEX2DEC(VLOOKUP('Rewards (Input)'!BZ53,'Reference Table'!$G$3:$H$317,2,FALSE))+HEX2DEC(VLOOKUP('Rewards (Input)'!BY53,'Reference Table'!$J$3:$K$29,2,FALSE)),4),DEC2HEX(HEX2DEC(VLOOKUP('Rewards (Input)'!BX53,'Reference Table'!$B$3:$D$6,3,FALSE))+'Rewards (Input)'!BZ53))</f>
        <v>#N/A</v>
      </c>
      <c r="CA54" s="35" t="e">
        <f>IF('Rewards (Input)'!BY53="C",DEC2HEX(HEX2DEC(VLOOKUP('Rewards (Input)'!CA53,'Reference Table'!$G$3:$H$317,2,FALSE))+HEX2DEC(VLOOKUP('Rewards (Input)'!BZ53,'Reference Table'!$J$3:$K$29,2,FALSE)),4),DEC2HEX(HEX2DEC(VLOOKUP('Rewards (Input)'!BY53,'Reference Table'!$B$3:$D$6,3,FALSE))+'Rewards (Input)'!CA53))</f>
        <v>#N/A</v>
      </c>
      <c r="CB54" s="35" t="str">
        <f>IF('Rewards (Input)'!BZ53="C",DEC2HEX(HEX2DEC(VLOOKUP('Rewards (Input)'!CB53,'Reference Table'!$G$3:$H$317,2,FALSE))+HEX2DEC(VLOOKUP('Rewards (Input)'!CA53,'Reference Table'!$J$3:$K$29,2,FALSE)),4),DEC2HEX(HEX2DEC(VLOOKUP('Rewards (Input)'!BZ53,'Reference Table'!$B$3:$D$6,3,FALSE))+'Rewards (Input)'!CB53))</f>
        <v>3448</v>
      </c>
      <c r="CC54" s="35" t="e">
        <f>IF('Rewards (Input)'!CA53="C",DEC2HEX(HEX2DEC(VLOOKUP('Rewards (Input)'!CC53,'Reference Table'!$G$3:$H$317,2,FALSE))+HEX2DEC(VLOOKUP('Rewards (Input)'!CB53,'Reference Table'!$J$3:$K$29,2,FALSE)),4),DEC2HEX(HEX2DEC(VLOOKUP('Rewards (Input)'!CA53,'Reference Table'!$B$3:$D$6,3,FALSE))+'Rewards (Input)'!CC53))</f>
        <v>#N/A</v>
      </c>
      <c r="CD54" s="35" t="e">
        <f>IF('Rewards (Input)'!CB53="C",DEC2HEX(HEX2DEC(VLOOKUP('Rewards (Input)'!CD53,'Reference Table'!$G$3:$H$317,2,FALSE))+HEX2DEC(VLOOKUP('Rewards (Input)'!CC53,'Reference Table'!$J$3:$K$29,2,FALSE)),4),DEC2HEX(HEX2DEC(VLOOKUP('Rewards (Input)'!CB53,'Reference Table'!$B$3:$D$6,3,FALSE))+'Rewards (Input)'!CD53))</f>
        <v>#N/A</v>
      </c>
      <c r="CE54" s="35" t="str">
        <f>IF('Rewards (Input)'!CC53="C",DEC2HEX(HEX2DEC(VLOOKUP('Rewards (Input)'!CE53,'Reference Table'!$G$3:$H$317,2,FALSE))+HEX2DEC(VLOOKUP('Rewards (Input)'!CD53,'Reference Table'!$J$3:$K$29,2,FALSE)),4),DEC2HEX(HEX2DEC(VLOOKUP('Rewards (Input)'!CC53,'Reference Table'!$B$3:$D$6,3,FALSE))+'Rewards (Input)'!CE53))</f>
        <v>3448</v>
      </c>
      <c r="CF54" s="35" t="e">
        <f>IF('Rewards (Input)'!CD53="C",DEC2HEX(HEX2DEC(VLOOKUP('Rewards (Input)'!CF53,'Reference Table'!$G$3:$H$317,2,FALSE))+HEX2DEC(VLOOKUP('Rewards (Input)'!CE53,'Reference Table'!$J$3:$K$29,2,FALSE)),4),DEC2HEX(HEX2DEC(VLOOKUP('Rewards (Input)'!CD53,'Reference Table'!$B$3:$D$6,3,FALSE))+'Rewards (Input)'!CF53))</f>
        <v>#N/A</v>
      </c>
      <c r="CG54" s="35" t="e">
        <f>IF('Rewards (Input)'!CE53="C",DEC2HEX(HEX2DEC(VLOOKUP('Rewards (Input)'!CG53,'Reference Table'!$G$3:$H$317,2,FALSE))+HEX2DEC(VLOOKUP('Rewards (Input)'!CF53,'Reference Table'!$J$3:$K$29,2,FALSE)),4),DEC2HEX(HEX2DEC(VLOOKUP('Rewards (Input)'!CE53,'Reference Table'!$B$3:$D$6,3,FALSE))+'Rewards (Input)'!CG53))</f>
        <v>#N/A</v>
      </c>
      <c r="CH54" s="35" t="str">
        <f>IF('Rewards (Input)'!CF53="C",DEC2HEX(HEX2DEC(VLOOKUP('Rewards (Input)'!CH53,'Reference Table'!$G$3:$H$317,2,FALSE))+HEX2DEC(VLOOKUP('Rewards (Input)'!CG53,'Reference Table'!$J$3:$K$29,2,FALSE)),4),DEC2HEX(HEX2DEC(VLOOKUP('Rewards (Input)'!CF53,'Reference Table'!$B$3:$D$6,3,FALSE))+'Rewards (Input)'!CH53))</f>
        <v>3448</v>
      </c>
      <c r="CI54" s="28"/>
    </row>
    <row r="55" spans="1:87">
      <c r="A55" s="25" t="str">
        <f t="shared" si="0"/>
        <v>32</v>
      </c>
      <c r="B55" s="25" t="s">
        <v>91</v>
      </c>
      <c r="C55" s="37" t="str">
        <f t="shared" si="1"/>
        <v>16B98</v>
      </c>
      <c r="D55" s="35" t="str">
        <f>IF('Rewards (Input)'!B54="C",DEC2HEX(HEX2DEC(VLOOKUP('Rewards (Input)'!D54,'Reference Table'!$G$3:$H$317,2,FALSE))+HEX2DEC(VLOOKUP('Rewards (Input)'!C54,'Reference Table'!$J$3:$K$29,2,FALSE)),4),DEC2HEX(HEX2DEC(VLOOKUP('Rewards (Input)'!B54,'Reference Table'!$B$3:$D$6,3,FALSE))+'Rewards (Input)'!D54))</f>
        <v>40C8</v>
      </c>
      <c r="E55" s="35" t="e">
        <f>IF('Rewards (Input)'!C54="C",DEC2HEX(HEX2DEC(VLOOKUP('Rewards (Input)'!E54,'Reference Table'!$G$3:$H$317,2,FALSE))+HEX2DEC(VLOOKUP('Rewards (Input)'!D54,'Reference Table'!$J$3:$K$29,2,FALSE)),4),DEC2HEX(HEX2DEC(VLOOKUP('Rewards (Input)'!C54,'Reference Table'!$B$3:$D$6,3,FALSE))+'Rewards (Input)'!E54))</f>
        <v>#N/A</v>
      </c>
      <c r="F55" s="35" t="e">
        <f>IF('Rewards (Input)'!D54="C",DEC2HEX(HEX2DEC(VLOOKUP('Rewards (Input)'!F54,'Reference Table'!$G$3:$H$317,2,FALSE))+HEX2DEC(VLOOKUP('Rewards (Input)'!E54,'Reference Table'!$J$3:$K$29,2,FALSE)),4),DEC2HEX(HEX2DEC(VLOOKUP('Rewards (Input)'!D54,'Reference Table'!$B$3:$D$6,3,FALSE))+'Rewards (Input)'!F54))</f>
        <v>#N/A</v>
      </c>
      <c r="G55" s="35" t="str">
        <f>IF('Rewards (Input)'!E54="C",DEC2HEX(HEX2DEC(VLOOKUP('Rewards (Input)'!G54,'Reference Table'!$G$3:$H$317,2,FALSE))+HEX2DEC(VLOOKUP('Rewards (Input)'!F54,'Reference Table'!$J$3:$K$29,2,FALSE)),4),DEC2HEX(HEX2DEC(VLOOKUP('Rewards (Input)'!E54,'Reference Table'!$B$3:$D$6,3,FALSE))+'Rewards (Input)'!G54))</f>
        <v>40C8</v>
      </c>
      <c r="H55" s="35" t="e">
        <f>IF('Rewards (Input)'!F54="C",DEC2HEX(HEX2DEC(VLOOKUP('Rewards (Input)'!H54,'Reference Table'!$G$3:$H$317,2,FALSE))+HEX2DEC(VLOOKUP('Rewards (Input)'!G54,'Reference Table'!$J$3:$K$29,2,FALSE)),4),DEC2HEX(HEX2DEC(VLOOKUP('Rewards (Input)'!F54,'Reference Table'!$B$3:$D$6,3,FALSE))+'Rewards (Input)'!H54))</f>
        <v>#N/A</v>
      </c>
      <c r="I55" s="35" t="e">
        <f>IF('Rewards (Input)'!G54="C",DEC2HEX(HEX2DEC(VLOOKUP('Rewards (Input)'!I54,'Reference Table'!$G$3:$H$317,2,FALSE))+HEX2DEC(VLOOKUP('Rewards (Input)'!H54,'Reference Table'!$J$3:$K$29,2,FALSE)),4),DEC2HEX(HEX2DEC(VLOOKUP('Rewards (Input)'!G54,'Reference Table'!$B$3:$D$6,3,FALSE))+'Rewards (Input)'!I54))</f>
        <v>#N/A</v>
      </c>
      <c r="J55" s="35" t="str">
        <f>IF('Rewards (Input)'!H54="C",DEC2HEX(HEX2DEC(VLOOKUP('Rewards (Input)'!J54,'Reference Table'!$G$3:$H$317,2,FALSE))+HEX2DEC(VLOOKUP('Rewards (Input)'!I54,'Reference Table'!$J$3:$K$29,2,FALSE)),4),DEC2HEX(HEX2DEC(VLOOKUP('Rewards (Input)'!H54,'Reference Table'!$B$3:$D$6,3,FALSE))+'Rewards (Input)'!J54))</f>
        <v>40C8</v>
      </c>
      <c r="K55" s="35" t="e">
        <f>IF('Rewards (Input)'!I54="C",DEC2HEX(HEX2DEC(VLOOKUP('Rewards (Input)'!K54,'Reference Table'!$G$3:$H$317,2,FALSE))+HEX2DEC(VLOOKUP('Rewards (Input)'!J54,'Reference Table'!$J$3:$K$29,2,FALSE)),4),DEC2HEX(HEX2DEC(VLOOKUP('Rewards (Input)'!I54,'Reference Table'!$B$3:$D$6,3,FALSE))+'Rewards (Input)'!K54))</f>
        <v>#N/A</v>
      </c>
      <c r="L55" s="35" t="e">
        <f>IF('Rewards (Input)'!J54="C",DEC2HEX(HEX2DEC(VLOOKUP('Rewards (Input)'!L54,'Reference Table'!$G$3:$H$317,2,FALSE))+HEX2DEC(VLOOKUP('Rewards (Input)'!K54,'Reference Table'!$J$3:$K$29,2,FALSE)),4),DEC2HEX(HEX2DEC(VLOOKUP('Rewards (Input)'!J54,'Reference Table'!$B$3:$D$6,3,FALSE))+'Rewards (Input)'!L54))</f>
        <v>#N/A</v>
      </c>
      <c r="M55" s="35" t="str">
        <f>IF('Rewards (Input)'!K54="C",DEC2HEX(HEX2DEC(VLOOKUP('Rewards (Input)'!M54,'Reference Table'!$G$3:$H$317,2,FALSE))+HEX2DEC(VLOOKUP('Rewards (Input)'!L54,'Reference Table'!$J$3:$K$29,2,FALSE)),4),DEC2HEX(HEX2DEC(VLOOKUP('Rewards (Input)'!K54,'Reference Table'!$B$3:$D$6,3,FALSE))+'Rewards (Input)'!M54))</f>
        <v>40C8</v>
      </c>
      <c r="N55" s="35" t="e">
        <f>IF('Rewards (Input)'!L54="C",DEC2HEX(HEX2DEC(VLOOKUP('Rewards (Input)'!N54,'Reference Table'!$G$3:$H$317,2,FALSE))+HEX2DEC(VLOOKUP('Rewards (Input)'!M54,'Reference Table'!$J$3:$K$29,2,FALSE)),4),DEC2HEX(HEX2DEC(VLOOKUP('Rewards (Input)'!L54,'Reference Table'!$B$3:$D$6,3,FALSE))+'Rewards (Input)'!N54))</f>
        <v>#N/A</v>
      </c>
      <c r="O55" s="35" t="e">
        <f>IF('Rewards (Input)'!M54="C",DEC2HEX(HEX2DEC(VLOOKUP('Rewards (Input)'!O54,'Reference Table'!$G$3:$H$317,2,FALSE))+HEX2DEC(VLOOKUP('Rewards (Input)'!N54,'Reference Table'!$J$3:$K$29,2,FALSE)),4),DEC2HEX(HEX2DEC(VLOOKUP('Rewards (Input)'!M54,'Reference Table'!$B$3:$D$6,3,FALSE))+'Rewards (Input)'!O54))</f>
        <v>#N/A</v>
      </c>
      <c r="P55" s="35" t="str">
        <f>IF('Rewards (Input)'!N54="C",DEC2HEX(HEX2DEC(VLOOKUP('Rewards (Input)'!P54,'Reference Table'!$G$3:$H$317,2,FALSE))+HEX2DEC(VLOOKUP('Rewards (Input)'!O54,'Reference Table'!$J$3:$K$29,2,FALSE)),4),DEC2HEX(HEX2DEC(VLOOKUP('Rewards (Input)'!N54,'Reference Table'!$B$3:$D$6,3,FALSE))+'Rewards (Input)'!P54))</f>
        <v>1449</v>
      </c>
      <c r="Q55" s="35" t="e">
        <f>IF('Rewards (Input)'!O54="C",DEC2HEX(HEX2DEC(VLOOKUP('Rewards (Input)'!Q54,'Reference Table'!$G$3:$H$317,2,FALSE))+HEX2DEC(VLOOKUP('Rewards (Input)'!P54,'Reference Table'!$J$3:$K$29,2,FALSE)),4),DEC2HEX(HEX2DEC(VLOOKUP('Rewards (Input)'!O54,'Reference Table'!$B$3:$D$6,3,FALSE))+'Rewards (Input)'!Q54))</f>
        <v>#N/A</v>
      </c>
      <c r="R55" s="35" t="e">
        <f>IF('Rewards (Input)'!P54="C",DEC2HEX(HEX2DEC(VLOOKUP('Rewards (Input)'!R54,'Reference Table'!$G$3:$H$317,2,FALSE))+HEX2DEC(VLOOKUP('Rewards (Input)'!Q54,'Reference Table'!$J$3:$K$29,2,FALSE)),4),DEC2HEX(HEX2DEC(VLOOKUP('Rewards (Input)'!P54,'Reference Table'!$B$3:$D$6,3,FALSE))+'Rewards (Input)'!R54))</f>
        <v>#N/A</v>
      </c>
      <c r="S55" s="35" t="str">
        <f>IF('Rewards (Input)'!Q54="C",DEC2HEX(HEX2DEC(VLOOKUP('Rewards (Input)'!S54,'Reference Table'!$G$3:$H$317,2,FALSE))+HEX2DEC(VLOOKUP('Rewards (Input)'!R54,'Reference Table'!$J$3:$K$29,2,FALSE)),4),DEC2HEX(HEX2DEC(VLOOKUP('Rewards (Input)'!Q54,'Reference Table'!$B$3:$D$6,3,FALSE))+'Rewards (Input)'!S54))</f>
        <v>412C</v>
      </c>
      <c r="T55" s="35" t="e">
        <f>IF('Rewards (Input)'!R54="C",DEC2HEX(HEX2DEC(VLOOKUP('Rewards (Input)'!T54,'Reference Table'!$G$3:$H$317,2,FALSE))+HEX2DEC(VLOOKUP('Rewards (Input)'!S54,'Reference Table'!$J$3:$K$29,2,FALSE)),4),DEC2HEX(HEX2DEC(VLOOKUP('Rewards (Input)'!R54,'Reference Table'!$B$3:$D$6,3,FALSE))+'Rewards (Input)'!T54))</f>
        <v>#N/A</v>
      </c>
      <c r="U55" s="35" t="e">
        <f>IF('Rewards (Input)'!S54="C",DEC2HEX(HEX2DEC(VLOOKUP('Rewards (Input)'!U54,'Reference Table'!$G$3:$H$317,2,FALSE))+HEX2DEC(VLOOKUP('Rewards (Input)'!T54,'Reference Table'!$J$3:$K$29,2,FALSE)),4),DEC2HEX(HEX2DEC(VLOOKUP('Rewards (Input)'!S54,'Reference Table'!$B$3:$D$6,3,FALSE))+'Rewards (Input)'!U54))</f>
        <v>#N/A</v>
      </c>
      <c r="V55" s="35" t="str">
        <f>IF('Rewards (Input)'!T54="C",DEC2HEX(HEX2DEC(VLOOKUP('Rewards (Input)'!V54,'Reference Table'!$G$3:$H$317,2,FALSE))+HEX2DEC(VLOOKUP('Rewards (Input)'!U54,'Reference Table'!$J$3:$K$29,2,FALSE)),4),DEC2HEX(HEX2DEC(VLOOKUP('Rewards (Input)'!T54,'Reference Table'!$B$3:$D$6,3,FALSE))+'Rewards (Input)'!V54))</f>
        <v>0449</v>
      </c>
      <c r="W55" s="35" t="e">
        <f>IF('Rewards (Input)'!U54="C",DEC2HEX(HEX2DEC(VLOOKUP('Rewards (Input)'!W54,'Reference Table'!$G$3:$H$317,2,FALSE))+HEX2DEC(VLOOKUP('Rewards (Input)'!V54,'Reference Table'!$J$3:$K$29,2,FALSE)),4),DEC2HEX(HEX2DEC(VLOOKUP('Rewards (Input)'!U54,'Reference Table'!$B$3:$D$6,3,FALSE))+'Rewards (Input)'!W54))</f>
        <v>#N/A</v>
      </c>
      <c r="X55" s="35" t="e">
        <f>IF('Rewards (Input)'!V54="C",DEC2HEX(HEX2DEC(VLOOKUP('Rewards (Input)'!X54,'Reference Table'!$G$3:$H$317,2,FALSE))+HEX2DEC(VLOOKUP('Rewards (Input)'!W54,'Reference Table'!$J$3:$K$29,2,FALSE)),4),DEC2HEX(HEX2DEC(VLOOKUP('Rewards (Input)'!V54,'Reference Table'!$B$3:$D$6,3,FALSE))+'Rewards (Input)'!X54))</f>
        <v>#N/A</v>
      </c>
      <c r="Y55" s="35" t="str">
        <f>IF('Rewards (Input)'!W54="C",DEC2HEX(HEX2DEC(VLOOKUP('Rewards (Input)'!Y54,'Reference Table'!$G$3:$H$317,2,FALSE))+HEX2DEC(VLOOKUP('Rewards (Input)'!X54,'Reference Table'!$J$3:$K$29,2,FALSE)),4),DEC2HEX(HEX2DEC(VLOOKUP('Rewards (Input)'!W54,'Reference Table'!$B$3:$D$6,3,FALSE))+'Rewards (Input)'!Y54))</f>
        <v>4190</v>
      </c>
      <c r="Z55" s="35" t="e">
        <f>IF('Rewards (Input)'!X54="C",DEC2HEX(HEX2DEC(VLOOKUP('Rewards (Input)'!Z54,'Reference Table'!$G$3:$H$317,2,FALSE))+HEX2DEC(VLOOKUP('Rewards (Input)'!Y54,'Reference Table'!$J$3:$K$29,2,FALSE)),4),DEC2HEX(HEX2DEC(VLOOKUP('Rewards (Input)'!X54,'Reference Table'!$B$3:$D$6,3,FALSE))+'Rewards (Input)'!Z54))</f>
        <v>#N/A</v>
      </c>
      <c r="AA55" s="35" t="e">
        <f>IF('Rewards (Input)'!Y54="C",DEC2HEX(HEX2DEC(VLOOKUP('Rewards (Input)'!AA54,'Reference Table'!$G$3:$H$317,2,FALSE))+HEX2DEC(VLOOKUP('Rewards (Input)'!Z54,'Reference Table'!$J$3:$K$29,2,FALSE)),4),DEC2HEX(HEX2DEC(VLOOKUP('Rewards (Input)'!Y54,'Reference Table'!$B$3:$D$6,3,FALSE))+'Rewards (Input)'!AA54))</f>
        <v>#N/A</v>
      </c>
      <c r="AB55" s="35" t="str">
        <f>IF('Rewards (Input)'!Z54="C",DEC2HEX(HEX2DEC(VLOOKUP('Rewards (Input)'!AB54,'Reference Table'!$G$3:$H$317,2,FALSE))+HEX2DEC(VLOOKUP('Rewards (Input)'!AA54,'Reference Table'!$J$3:$K$29,2,FALSE)),4),DEC2HEX(HEX2DEC(VLOOKUP('Rewards (Input)'!Z54,'Reference Table'!$B$3:$D$6,3,FALSE))+'Rewards (Input)'!AB54))</f>
        <v>2249</v>
      </c>
      <c r="AC55" s="35" t="e">
        <f>IF('Rewards (Input)'!AA54="C",DEC2HEX(HEX2DEC(VLOOKUP('Rewards (Input)'!AC54,'Reference Table'!$G$3:$H$317,2,FALSE))+HEX2DEC(VLOOKUP('Rewards (Input)'!AB54,'Reference Table'!$J$3:$K$29,2,FALSE)),4),DEC2HEX(HEX2DEC(VLOOKUP('Rewards (Input)'!AA54,'Reference Table'!$B$3:$D$6,3,FALSE))+'Rewards (Input)'!AC54))</f>
        <v>#N/A</v>
      </c>
      <c r="AD55" s="35" t="e">
        <f>IF('Rewards (Input)'!AB54="C",DEC2HEX(HEX2DEC(VLOOKUP('Rewards (Input)'!AD54,'Reference Table'!$G$3:$H$317,2,FALSE))+HEX2DEC(VLOOKUP('Rewards (Input)'!AC54,'Reference Table'!$J$3:$K$29,2,FALSE)),4),DEC2HEX(HEX2DEC(VLOOKUP('Rewards (Input)'!AB54,'Reference Table'!$B$3:$D$6,3,FALSE))+'Rewards (Input)'!AD54))</f>
        <v>#N/A</v>
      </c>
      <c r="AE55" s="35" t="str">
        <f>IF('Rewards (Input)'!AC54="C",DEC2HEX(HEX2DEC(VLOOKUP('Rewards (Input)'!AE54,'Reference Table'!$G$3:$H$317,2,FALSE))+HEX2DEC(VLOOKUP('Rewards (Input)'!AD54,'Reference Table'!$J$3:$K$29,2,FALSE)),4),DEC2HEX(HEX2DEC(VLOOKUP('Rewards (Input)'!AC54,'Reference Table'!$B$3:$D$6,3,FALSE))+'Rewards (Input)'!AE54))</f>
        <v>1049</v>
      </c>
      <c r="AF55" s="35" t="e">
        <f>IF('Rewards (Input)'!AD54="C",DEC2HEX(HEX2DEC(VLOOKUP('Rewards (Input)'!AF54,'Reference Table'!$G$3:$H$317,2,FALSE))+HEX2DEC(VLOOKUP('Rewards (Input)'!AE54,'Reference Table'!$J$3:$K$29,2,FALSE)),4),DEC2HEX(HEX2DEC(VLOOKUP('Rewards (Input)'!AD54,'Reference Table'!$B$3:$D$6,3,FALSE))+'Rewards (Input)'!AF54))</f>
        <v>#N/A</v>
      </c>
      <c r="AG55" s="35" t="e">
        <f>IF('Rewards (Input)'!AE54="C",DEC2HEX(HEX2DEC(VLOOKUP('Rewards (Input)'!AG54,'Reference Table'!$G$3:$H$317,2,FALSE))+HEX2DEC(VLOOKUP('Rewards (Input)'!AF54,'Reference Table'!$J$3:$K$29,2,FALSE)),4),DEC2HEX(HEX2DEC(VLOOKUP('Rewards (Input)'!AE54,'Reference Table'!$B$3:$D$6,3,FALSE))+'Rewards (Input)'!AG54))</f>
        <v>#N/A</v>
      </c>
      <c r="AH55" s="35" t="str">
        <f>IF('Rewards (Input)'!AF54="C",DEC2HEX(HEX2DEC(VLOOKUP('Rewards (Input)'!AH54,'Reference Table'!$G$3:$H$317,2,FALSE))+HEX2DEC(VLOOKUP('Rewards (Input)'!AG54,'Reference Table'!$J$3:$K$29,2,FALSE)),4),DEC2HEX(HEX2DEC(VLOOKUP('Rewards (Input)'!AF54,'Reference Table'!$B$3:$D$6,3,FALSE))+'Rewards (Input)'!AH54))</f>
        <v>0A49</v>
      </c>
      <c r="AI55" s="35" t="e">
        <f>IF('Rewards (Input)'!AG54="C",DEC2HEX(HEX2DEC(VLOOKUP('Rewards (Input)'!AI54,'Reference Table'!$G$3:$H$317,2,FALSE))+HEX2DEC(VLOOKUP('Rewards (Input)'!AH54,'Reference Table'!$J$3:$K$29,2,FALSE)),4),DEC2HEX(HEX2DEC(VLOOKUP('Rewards (Input)'!AG54,'Reference Table'!$B$3:$D$6,3,FALSE))+'Rewards (Input)'!AI54))</f>
        <v>#N/A</v>
      </c>
      <c r="AJ55" s="35" t="e">
        <f>IF('Rewards (Input)'!AH54="C",DEC2HEX(HEX2DEC(VLOOKUP('Rewards (Input)'!AJ54,'Reference Table'!$G$3:$H$317,2,FALSE))+HEX2DEC(VLOOKUP('Rewards (Input)'!AI54,'Reference Table'!$J$3:$K$29,2,FALSE)),4),DEC2HEX(HEX2DEC(VLOOKUP('Rewards (Input)'!AH54,'Reference Table'!$B$3:$D$6,3,FALSE))+'Rewards (Input)'!AJ54))</f>
        <v>#N/A</v>
      </c>
      <c r="AK55" s="35" t="str">
        <f>IF('Rewards (Input)'!AI54="C",DEC2HEX(HEX2DEC(VLOOKUP('Rewards (Input)'!AK54,'Reference Table'!$G$3:$H$317,2,FALSE))+HEX2DEC(VLOOKUP('Rewards (Input)'!AJ54,'Reference Table'!$J$3:$K$29,2,FALSE)),4),DEC2HEX(HEX2DEC(VLOOKUP('Rewards (Input)'!AI54,'Reference Table'!$B$3:$D$6,3,FALSE))+'Rewards (Input)'!AK54))</f>
        <v>0A49</v>
      </c>
      <c r="AL55" s="35" t="e">
        <f>IF('Rewards (Input)'!AJ54="C",DEC2HEX(HEX2DEC(VLOOKUP('Rewards (Input)'!AL54,'Reference Table'!$G$3:$H$317,2,FALSE))+HEX2DEC(VLOOKUP('Rewards (Input)'!AK54,'Reference Table'!$J$3:$K$29,2,FALSE)),4),DEC2HEX(HEX2DEC(VLOOKUP('Rewards (Input)'!AJ54,'Reference Table'!$B$3:$D$6,3,FALSE))+'Rewards (Input)'!AL54))</f>
        <v>#N/A</v>
      </c>
      <c r="AM55" s="35" t="e">
        <f>IF('Rewards (Input)'!AK54="C",DEC2HEX(HEX2DEC(VLOOKUP('Rewards (Input)'!AM54,'Reference Table'!$G$3:$H$317,2,FALSE))+HEX2DEC(VLOOKUP('Rewards (Input)'!AL54,'Reference Table'!$J$3:$K$29,2,FALSE)),4),DEC2HEX(HEX2DEC(VLOOKUP('Rewards (Input)'!AK54,'Reference Table'!$B$3:$D$6,3,FALSE))+'Rewards (Input)'!AM54))</f>
        <v>#N/A</v>
      </c>
      <c r="AN55" s="35" t="str">
        <f>IF('Rewards (Input)'!AL54="C",DEC2HEX(HEX2DEC(VLOOKUP('Rewards (Input)'!AN54,'Reference Table'!$G$3:$H$317,2,FALSE))+HEX2DEC(VLOOKUP('Rewards (Input)'!AM54,'Reference Table'!$J$3:$K$29,2,FALSE)),4),DEC2HEX(HEX2DEC(VLOOKUP('Rewards (Input)'!AL54,'Reference Table'!$B$3:$D$6,3,FALSE))+'Rewards (Input)'!AN54))</f>
        <v>0A49</v>
      </c>
      <c r="AO55" s="35" t="e">
        <f>IF('Rewards (Input)'!AM54="C",DEC2HEX(HEX2DEC(VLOOKUP('Rewards (Input)'!AO54,'Reference Table'!$G$3:$H$317,2,FALSE))+HEX2DEC(VLOOKUP('Rewards (Input)'!AN54,'Reference Table'!$J$3:$K$29,2,FALSE)),4),DEC2HEX(HEX2DEC(VLOOKUP('Rewards (Input)'!AM54,'Reference Table'!$B$3:$D$6,3,FALSE))+'Rewards (Input)'!AO54))</f>
        <v>#N/A</v>
      </c>
      <c r="AP55" s="35" t="e">
        <f>IF('Rewards (Input)'!AN54="C",DEC2HEX(HEX2DEC(VLOOKUP('Rewards (Input)'!AP54,'Reference Table'!$G$3:$H$317,2,FALSE))+HEX2DEC(VLOOKUP('Rewards (Input)'!AO54,'Reference Table'!$J$3:$K$29,2,FALSE)),4),DEC2HEX(HEX2DEC(VLOOKUP('Rewards (Input)'!AN54,'Reference Table'!$B$3:$D$6,3,FALSE))+'Rewards (Input)'!AP54))</f>
        <v>#N/A</v>
      </c>
      <c r="AQ55" s="35" t="str">
        <f>IF('Rewards (Input)'!AO54="C",DEC2HEX(HEX2DEC(VLOOKUP('Rewards (Input)'!AQ54,'Reference Table'!$G$3:$H$317,2,FALSE))+HEX2DEC(VLOOKUP('Rewards (Input)'!AP54,'Reference Table'!$J$3:$K$29,2,FALSE)),4),DEC2HEX(HEX2DEC(VLOOKUP('Rewards (Input)'!AO54,'Reference Table'!$B$3:$D$6,3,FALSE))+'Rewards (Input)'!AQ54))</f>
        <v>0A49</v>
      </c>
      <c r="AR55" s="28" t="e">
        <f>IF('Rewards (Input)'!AP54="C",DEC2HEX(HEX2DEC(VLOOKUP('Rewards (Input)'!AR54,'Reference Table'!$G$3:$H$317,2,FALSE))+HEX2DEC(VLOOKUP('Rewards (Input)'!AQ54,'Reference Table'!$J$3:$K$29,2,FALSE)),4),DEC2HEX(HEX2DEC(VLOOKUP('Rewards (Input)'!AP54,'Reference Table'!$B$3:$D$6,3,FALSE))+'Rewards (Input)'!AR54))</f>
        <v>#N/A</v>
      </c>
      <c r="AS55" s="46" t="e">
        <f>IF('Rewards (Input)'!AQ54="C",DEC2HEX(HEX2DEC(VLOOKUP('Rewards (Input)'!AS54,'Reference Table'!$G$3:$H$317,2,FALSE))+HEX2DEC(VLOOKUP('Rewards (Input)'!AR54,'Reference Table'!$J$3:$K$29,2,FALSE)),4),DEC2HEX(HEX2DEC(VLOOKUP('Rewards (Input)'!AQ54,'Reference Table'!$B$3:$D$6,3,FALSE))+'Rewards (Input)'!AS54))</f>
        <v>#N/A</v>
      </c>
      <c r="AT55" s="24"/>
      <c r="AU55" s="35" t="str">
        <f>IF('Rewards (Input)'!AS54="C",DEC2HEX(HEX2DEC(VLOOKUP('Rewards (Input)'!AU54,'Reference Table'!$G$3:$H$317,2,FALSE))+HEX2DEC(VLOOKUP('Rewards (Input)'!AT54,'Reference Table'!$J$3:$K$29,2,FALSE)),4),DEC2HEX(HEX2DEC(VLOOKUP('Rewards (Input)'!AS54,'Reference Table'!$B$3:$D$6,3,FALSE))+'Rewards (Input)'!AU54))</f>
        <v>40C8</v>
      </c>
      <c r="AV55" s="28" t="e">
        <f>IF('Rewards (Input)'!AT54="C",DEC2HEX(HEX2DEC(VLOOKUP('Rewards (Input)'!AV54,'Reference Table'!$G$3:$H$317,2,FALSE))+HEX2DEC(VLOOKUP('Rewards (Input)'!AU54,'Reference Table'!$J$3:$K$29,2,FALSE)),4),DEC2HEX(HEX2DEC(VLOOKUP('Rewards (Input)'!AT54,'Reference Table'!$B$3:$D$6,3,FALSE))+'Rewards (Input)'!AV54))</f>
        <v>#N/A</v>
      </c>
      <c r="AW55" s="35" t="e">
        <f>IF('Rewards (Input)'!AU54="C",DEC2HEX(HEX2DEC(VLOOKUP('Rewards (Input)'!AW54,'Reference Table'!$G$3:$H$317,2,FALSE))+HEX2DEC(VLOOKUP('Rewards (Input)'!AV54,'Reference Table'!$J$3:$K$29,2,FALSE)),4),DEC2HEX(HEX2DEC(VLOOKUP('Rewards (Input)'!AU54,'Reference Table'!$B$3:$D$6,3,FALSE))+'Rewards (Input)'!AW54))</f>
        <v>#N/A</v>
      </c>
      <c r="AX55" s="35" t="str">
        <f>IF('Rewards (Input)'!AV54="C",DEC2HEX(HEX2DEC(VLOOKUP('Rewards (Input)'!AX54,'Reference Table'!$G$3:$H$317,2,FALSE))+HEX2DEC(VLOOKUP('Rewards (Input)'!AW54,'Reference Table'!$J$3:$K$29,2,FALSE)),4),DEC2HEX(HEX2DEC(VLOOKUP('Rewards (Input)'!AV54,'Reference Table'!$B$3:$D$6,3,FALSE))+'Rewards (Input)'!AX54))</f>
        <v>8050</v>
      </c>
      <c r="AY55" s="35" t="e">
        <f>IF('Rewards (Input)'!AW54="C",DEC2HEX(HEX2DEC(VLOOKUP('Rewards (Input)'!AY54,'Reference Table'!$G$3:$H$317,2,FALSE))+HEX2DEC(VLOOKUP('Rewards (Input)'!AX54,'Reference Table'!$J$3:$K$29,2,FALSE)),4),DEC2HEX(HEX2DEC(VLOOKUP('Rewards (Input)'!AW54,'Reference Table'!$B$3:$D$6,3,FALSE))+'Rewards (Input)'!AY54))</f>
        <v>#N/A</v>
      </c>
      <c r="AZ55" s="35" t="e">
        <f>IF('Rewards (Input)'!AX54="C",DEC2HEX(HEX2DEC(VLOOKUP('Rewards (Input)'!AZ54,'Reference Table'!$G$3:$H$317,2,FALSE))+HEX2DEC(VLOOKUP('Rewards (Input)'!AY54,'Reference Table'!$J$3:$K$29,2,FALSE)),4),DEC2HEX(HEX2DEC(VLOOKUP('Rewards (Input)'!AX54,'Reference Table'!$B$3:$D$6,3,FALSE))+'Rewards (Input)'!AZ54))</f>
        <v>#N/A</v>
      </c>
      <c r="BA55" s="35" t="str">
        <f>IF('Rewards (Input)'!AY54="C",DEC2HEX(HEX2DEC(VLOOKUP('Rewards (Input)'!BA54,'Reference Table'!$G$3:$H$317,2,FALSE))+HEX2DEC(VLOOKUP('Rewards (Input)'!AZ54,'Reference Table'!$J$3:$K$29,2,FALSE)),4),DEC2HEX(HEX2DEC(VLOOKUP('Rewards (Input)'!AY54,'Reference Table'!$B$3:$D$6,3,FALSE))+'Rewards (Input)'!BA54))</f>
        <v>40C8</v>
      </c>
      <c r="BB55" s="35" t="e">
        <f>IF('Rewards (Input)'!AZ54="C",DEC2HEX(HEX2DEC(VLOOKUP('Rewards (Input)'!BB54,'Reference Table'!$G$3:$H$317,2,FALSE))+HEX2DEC(VLOOKUP('Rewards (Input)'!BA54,'Reference Table'!$J$3:$K$29,2,FALSE)),4),DEC2HEX(HEX2DEC(VLOOKUP('Rewards (Input)'!AZ54,'Reference Table'!$B$3:$D$6,3,FALSE))+'Rewards (Input)'!BB54))</f>
        <v>#N/A</v>
      </c>
      <c r="BC55" s="35" t="e">
        <f>IF('Rewards (Input)'!BA54="C",DEC2HEX(HEX2DEC(VLOOKUP('Rewards (Input)'!BC54,'Reference Table'!$G$3:$H$317,2,FALSE))+HEX2DEC(VLOOKUP('Rewards (Input)'!BB54,'Reference Table'!$J$3:$K$29,2,FALSE)),4),DEC2HEX(HEX2DEC(VLOOKUP('Rewards (Input)'!BA54,'Reference Table'!$B$3:$D$6,3,FALSE))+'Rewards (Input)'!BC54))</f>
        <v>#N/A</v>
      </c>
      <c r="BD55" s="35" t="str">
        <f>IF('Rewards (Input)'!BB54="C",DEC2HEX(HEX2DEC(VLOOKUP('Rewards (Input)'!BD54,'Reference Table'!$G$3:$H$317,2,FALSE))+HEX2DEC(VLOOKUP('Rewards (Input)'!BC54,'Reference Table'!$J$3:$K$29,2,FALSE)),4),DEC2HEX(HEX2DEC(VLOOKUP('Rewards (Input)'!BB54,'Reference Table'!$B$3:$D$6,3,FALSE))+'Rewards (Input)'!BD54))</f>
        <v>8064</v>
      </c>
      <c r="BE55" s="35" t="e">
        <f>IF('Rewards (Input)'!BC54="C",DEC2HEX(HEX2DEC(VLOOKUP('Rewards (Input)'!BE54,'Reference Table'!$G$3:$H$317,2,FALSE))+HEX2DEC(VLOOKUP('Rewards (Input)'!BD54,'Reference Table'!$J$3:$K$29,2,FALSE)),4),DEC2HEX(HEX2DEC(VLOOKUP('Rewards (Input)'!BC54,'Reference Table'!$B$3:$D$6,3,FALSE))+'Rewards (Input)'!BE54))</f>
        <v>#N/A</v>
      </c>
      <c r="BF55" s="35" t="e">
        <f>IF('Rewards (Input)'!BD54="C",DEC2HEX(HEX2DEC(VLOOKUP('Rewards (Input)'!BF54,'Reference Table'!$G$3:$H$317,2,FALSE))+HEX2DEC(VLOOKUP('Rewards (Input)'!BE54,'Reference Table'!$J$3:$K$29,2,FALSE)),4),DEC2HEX(HEX2DEC(VLOOKUP('Rewards (Input)'!BD54,'Reference Table'!$B$3:$D$6,3,FALSE))+'Rewards (Input)'!BF54))</f>
        <v>#N/A</v>
      </c>
      <c r="BG55" s="35" t="str">
        <f>IF('Rewards (Input)'!BE54="C",DEC2HEX(HEX2DEC(VLOOKUP('Rewards (Input)'!BG54,'Reference Table'!$G$3:$H$317,2,FALSE))+HEX2DEC(VLOOKUP('Rewards (Input)'!BF54,'Reference Table'!$J$3:$K$29,2,FALSE)),4),DEC2HEX(HEX2DEC(VLOOKUP('Rewards (Input)'!BE54,'Reference Table'!$B$3:$D$6,3,FALSE))+'Rewards (Input)'!BG54))</f>
        <v>1449</v>
      </c>
      <c r="BH55" s="35" t="e">
        <f>IF('Rewards (Input)'!BF54="C",DEC2HEX(HEX2DEC(VLOOKUP('Rewards (Input)'!BH54,'Reference Table'!$G$3:$H$317,2,FALSE))+HEX2DEC(VLOOKUP('Rewards (Input)'!BG54,'Reference Table'!$J$3:$K$29,2,FALSE)),4),DEC2HEX(HEX2DEC(VLOOKUP('Rewards (Input)'!BF54,'Reference Table'!$B$3:$D$6,3,FALSE))+'Rewards (Input)'!BH54))</f>
        <v>#N/A</v>
      </c>
      <c r="BI55" s="35" t="e">
        <f>IF('Rewards (Input)'!BG54="C",DEC2HEX(HEX2DEC(VLOOKUP('Rewards (Input)'!BI54,'Reference Table'!$G$3:$H$317,2,FALSE))+HEX2DEC(VLOOKUP('Rewards (Input)'!BH54,'Reference Table'!$J$3:$K$29,2,FALSE)),4),DEC2HEX(HEX2DEC(VLOOKUP('Rewards (Input)'!BG54,'Reference Table'!$B$3:$D$6,3,FALSE))+'Rewards (Input)'!BI54))</f>
        <v>#N/A</v>
      </c>
      <c r="BJ55" s="35" t="str">
        <f>IF('Rewards (Input)'!BH54="C",DEC2HEX(HEX2DEC(VLOOKUP('Rewards (Input)'!BJ54,'Reference Table'!$G$3:$H$317,2,FALSE))+HEX2DEC(VLOOKUP('Rewards (Input)'!BI54,'Reference Table'!$J$3:$K$29,2,FALSE)),4),DEC2HEX(HEX2DEC(VLOOKUP('Rewards (Input)'!BH54,'Reference Table'!$B$3:$D$6,3,FALSE))+'Rewards (Input)'!BJ54))</f>
        <v>8078</v>
      </c>
      <c r="BK55" s="35" t="e">
        <f>IF('Rewards (Input)'!BI54="C",DEC2HEX(HEX2DEC(VLOOKUP('Rewards (Input)'!BK54,'Reference Table'!$G$3:$H$317,2,FALSE))+HEX2DEC(VLOOKUP('Rewards (Input)'!BJ54,'Reference Table'!$J$3:$K$29,2,FALSE)),4),DEC2HEX(HEX2DEC(VLOOKUP('Rewards (Input)'!BI54,'Reference Table'!$B$3:$D$6,3,FALSE))+'Rewards (Input)'!BK54))</f>
        <v>#N/A</v>
      </c>
      <c r="BL55" s="35" t="e">
        <f>IF('Rewards (Input)'!BJ54="C",DEC2HEX(HEX2DEC(VLOOKUP('Rewards (Input)'!BL54,'Reference Table'!$G$3:$H$317,2,FALSE))+HEX2DEC(VLOOKUP('Rewards (Input)'!BK54,'Reference Table'!$J$3:$K$29,2,FALSE)),4),DEC2HEX(HEX2DEC(VLOOKUP('Rewards (Input)'!BJ54,'Reference Table'!$B$3:$D$6,3,FALSE))+'Rewards (Input)'!BL54))</f>
        <v>#N/A</v>
      </c>
      <c r="BM55" s="35" t="str">
        <f>IF('Rewards (Input)'!BK54="C",DEC2HEX(HEX2DEC(VLOOKUP('Rewards (Input)'!BM54,'Reference Table'!$G$3:$H$317,2,FALSE))+HEX2DEC(VLOOKUP('Rewards (Input)'!BL54,'Reference Table'!$J$3:$K$29,2,FALSE)),4),DEC2HEX(HEX2DEC(VLOOKUP('Rewards (Input)'!BK54,'Reference Table'!$B$3:$D$6,3,FALSE))+'Rewards (Input)'!BM54))</f>
        <v>0449</v>
      </c>
      <c r="BN55" s="35" t="e">
        <f>IF('Rewards (Input)'!BL54="C",DEC2HEX(HEX2DEC(VLOOKUP('Rewards (Input)'!BN54,'Reference Table'!$G$3:$H$317,2,FALSE))+HEX2DEC(VLOOKUP('Rewards (Input)'!BM54,'Reference Table'!$J$3:$K$29,2,FALSE)),4),DEC2HEX(HEX2DEC(VLOOKUP('Rewards (Input)'!BL54,'Reference Table'!$B$3:$D$6,3,FALSE))+'Rewards (Input)'!BN54))</f>
        <v>#N/A</v>
      </c>
      <c r="BO55" s="35" t="e">
        <f>IF('Rewards (Input)'!BM54="C",DEC2HEX(HEX2DEC(VLOOKUP('Rewards (Input)'!BO54,'Reference Table'!$G$3:$H$317,2,FALSE))+HEX2DEC(VLOOKUP('Rewards (Input)'!BN54,'Reference Table'!$J$3:$K$29,2,FALSE)),4),DEC2HEX(HEX2DEC(VLOOKUP('Rewards (Input)'!BM54,'Reference Table'!$B$3:$D$6,3,FALSE))+'Rewards (Input)'!BO54))</f>
        <v>#N/A</v>
      </c>
      <c r="BP55" s="35" t="str">
        <f>IF('Rewards (Input)'!BN54="C",DEC2HEX(HEX2DEC(VLOOKUP('Rewards (Input)'!BP54,'Reference Table'!$G$3:$H$317,2,FALSE))+HEX2DEC(VLOOKUP('Rewards (Input)'!BO54,'Reference Table'!$J$3:$K$29,2,FALSE)),4),DEC2HEX(HEX2DEC(VLOOKUP('Rewards (Input)'!BN54,'Reference Table'!$B$3:$D$6,3,FALSE))+'Rewards (Input)'!BP54))</f>
        <v>8096</v>
      </c>
      <c r="BQ55" s="35" t="e">
        <f>IF('Rewards (Input)'!BO54="C",DEC2HEX(HEX2DEC(VLOOKUP('Rewards (Input)'!BQ54,'Reference Table'!$G$3:$H$317,2,FALSE))+HEX2DEC(VLOOKUP('Rewards (Input)'!BP54,'Reference Table'!$J$3:$K$29,2,FALSE)),4),DEC2HEX(HEX2DEC(VLOOKUP('Rewards (Input)'!BO54,'Reference Table'!$B$3:$D$6,3,FALSE))+'Rewards (Input)'!BQ54))</f>
        <v>#N/A</v>
      </c>
      <c r="BR55" s="35" t="e">
        <f>IF('Rewards (Input)'!BP54="C",DEC2HEX(HEX2DEC(VLOOKUP('Rewards (Input)'!BR54,'Reference Table'!$G$3:$H$317,2,FALSE))+HEX2DEC(VLOOKUP('Rewards (Input)'!BQ54,'Reference Table'!$J$3:$K$29,2,FALSE)),4),DEC2HEX(HEX2DEC(VLOOKUP('Rewards (Input)'!BP54,'Reference Table'!$B$3:$D$6,3,FALSE))+'Rewards (Input)'!BR54))</f>
        <v>#N/A</v>
      </c>
      <c r="BS55" s="35" t="str">
        <f>IF('Rewards (Input)'!BQ54="C",DEC2HEX(HEX2DEC(VLOOKUP('Rewards (Input)'!BS54,'Reference Table'!$G$3:$H$317,2,FALSE))+HEX2DEC(VLOOKUP('Rewards (Input)'!BR54,'Reference Table'!$J$3:$K$29,2,FALSE)),4),DEC2HEX(HEX2DEC(VLOOKUP('Rewards (Input)'!BQ54,'Reference Table'!$B$3:$D$6,3,FALSE))+'Rewards (Input)'!BS54))</f>
        <v>2249</v>
      </c>
      <c r="BT55" s="35" t="e">
        <f>IF('Rewards (Input)'!BR54="C",DEC2HEX(HEX2DEC(VLOOKUP('Rewards (Input)'!BT54,'Reference Table'!$G$3:$H$317,2,FALSE))+HEX2DEC(VLOOKUP('Rewards (Input)'!BS54,'Reference Table'!$J$3:$K$29,2,FALSE)),4),DEC2HEX(HEX2DEC(VLOOKUP('Rewards (Input)'!BR54,'Reference Table'!$B$3:$D$6,3,FALSE))+'Rewards (Input)'!BT54))</f>
        <v>#N/A</v>
      </c>
      <c r="BU55" s="35" t="e">
        <f>IF('Rewards (Input)'!BS54="C",DEC2HEX(HEX2DEC(VLOOKUP('Rewards (Input)'!BU54,'Reference Table'!$G$3:$H$317,2,FALSE))+HEX2DEC(VLOOKUP('Rewards (Input)'!BT54,'Reference Table'!$J$3:$K$29,2,FALSE)),4),DEC2HEX(HEX2DEC(VLOOKUP('Rewards (Input)'!BS54,'Reference Table'!$B$3:$D$6,3,FALSE))+'Rewards (Input)'!BU54))</f>
        <v>#N/A</v>
      </c>
      <c r="BV55" s="35" t="str">
        <f>IF('Rewards (Input)'!BT54="C",DEC2HEX(HEX2DEC(VLOOKUP('Rewards (Input)'!BV54,'Reference Table'!$G$3:$H$317,2,FALSE))+HEX2DEC(VLOOKUP('Rewards (Input)'!BU54,'Reference Table'!$J$3:$K$29,2,FALSE)),4),DEC2HEX(HEX2DEC(VLOOKUP('Rewards (Input)'!BT54,'Reference Table'!$B$3:$D$6,3,FALSE))+'Rewards (Input)'!BV54))</f>
        <v>8000</v>
      </c>
      <c r="BW55" s="35" t="e">
        <f>IF('Rewards (Input)'!BU54="C",DEC2HEX(HEX2DEC(VLOOKUP('Rewards (Input)'!BW54,'Reference Table'!$G$3:$H$317,2,FALSE))+HEX2DEC(VLOOKUP('Rewards (Input)'!BV54,'Reference Table'!$J$3:$K$29,2,FALSE)),4),DEC2HEX(HEX2DEC(VLOOKUP('Rewards (Input)'!BU54,'Reference Table'!$B$3:$D$6,3,FALSE))+'Rewards (Input)'!BW54))</f>
        <v>#N/A</v>
      </c>
      <c r="BX55" s="35" t="e">
        <f>IF('Rewards (Input)'!BV54="C",DEC2HEX(HEX2DEC(VLOOKUP('Rewards (Input)'!BX54,'Reference Table'!$G$3:$H$317,2,FALSE))+HEX2DEC(VLOOKUP('Rewards (Input)'!BW54,'Reference Table'!$J$3:$K$29,2,FALSE)),4),DEC2HEX(HEX2DEC(VLOOKUP('Rewards (Input)'!BV54,'Reference Table'!$B$3:$D$6,3,FALSE))+'Rewards (Input)'!BX54))</f>
        <v>#N/A</v>
      </c>
      <c r="BY55" s="35" t="str">
        <f>IF('Rewards (Input)'!BW54="C",DEC2HEX(HEX2DEC(VLOOKUP('Rewards (Input)'!BY54,'Reference Table'!$G$3:$H$317,2,FALSE))+HEX2DEC(VLOOKUP('Rewards (Input)'!BX54,'Reference Table'!$J$3:$K$29,2,FALSE)),4),DEC2HEX(HEX2DEC(VLOOKUP('Rewards (Input)'!BW54,'Reference Table'!$B$3:$D$6,3,FALSE))+'Rewards (Input)'!BY54))</f>
        <v>0A49</v>
      </c>
      <c r="BZ55" s="35" t="e">
        <f>IF('Rewards (Input)'!BX54="C",DEC2HEX(HEX2DEC(VLOOKUP('Rewards (Input)'!BZ54,'Reference Table'!$G$3:$H$317,2,FALSE))+HEX2DEC(VLOOKUP('Rewards (Input)'!BY54,'Reference Table'!$J$3:$K$29,2,FALSE)),4),DEC2HEX(HEX2DEC(VLOOKUP('Rewards (Input)'!BX54,'Reference Table'!$B$3:$D$6,3,FALSE))+'Rewards (Input)'!BZ54))</f>
        <v>#N/A</v>
      </c>
      <c r="CA55" s="35" t="e">
        <f>IF('Rewards (Input)'!BY54="C",DEC2HEX(HEX2DEC(VLOOKUP('Rewards (Input)'!CA54,'Reference Table'!$G$3:$H$317,2,FALSE))+HEX2DEC(VLOOKUP('Rewards (Input)'!BZ54,'Reference Table'!$J$3:$K$29,2,FALSE)),4),DEC2HEX(HEX2DEC(VLOOKUP('Rewards (Input)'!BY54,'Reference Table'!$B$3:$D$6,3,FALSE))+'Rewards (Input)'!CA54))</f>
        <v>#N/A</v>
      </c>
      <c r="CB55" s="35" t="str">
        <f>IF('Rewards (Input)'!BZ54="C",DEC2HEX(HEX2DEC(VLOOKUP('Rewards (Input)'!CB54,'Reference Table'!$G$3:$H$317,2,FALSE))+HEX2DEC(VLOOKUP('Rewards (Input)'!CA54,'Reference Table'!$J$3:$K$29,2,FALSE)),4),DEC2HEX(HEX2DEC(VLOOKUP('Rewards (Input)'!BZ54,'Reference Table'!$B$3:$D$6,3,FALSE))+'Rewards (Input)'!CB54))</f>
        <v>0A49</v>
      </c>
      <c r="CC55" s="35" t="e">
        <f>IF('Rewards (Input)'!CA54="C",DEC2HEX(HEX2DEC(VLOOKUP('Rewards (Input)'!CC54,'Reference Table'!$G$3:$H$317,2,FALSE))+HEX2DEC(VLOOKUP('Rewards (Input)'!CB54,'Reference Table'!$J$3:$K$29,2,FALSE)),4),DEC2HEX(HEX2DEC(VLOOKUP('Rewards (Input)'!CA54,'Reference Table'!$B$3:$D$6,3,FALSE))+'Rewards (Input)'!CC54))</f>
        <v>#N/A</v>
      </c>
      <c r="CD55" s="35" t="e">
        <f>IF('Rewards (Input)'!CB54="C",DEC2HEX(HEX2DEC(VLOOKUP('Rewards (Input)'!CD54,'Reference Table'!$G$3:$H$317,2,FALSE))+HEX2DEC(VLOOKUP('Rewards (Input)'!CC54,'Reference Table'!$J$3:$K$29,2,FALSE)),4),DEC2HEX(HEX2DEC(VLOOKUP('Rewards (Input)'!CB54,'Reference Table'!$B$3:$D$6,3,FALSE))+'Rewards (Input)'!CD54))</f>
        <v>#N/A</v>
      </c>
      <c r="CE55" s="35" t="str">
        <f>IF('Rewards (Input)'!CC54="C",DEC2HEX(HEX2DEC(VLOOKUP('Rewards (Input)'!CE54,'Reference Table'!$G$3:$H$317,2,FALSE))+HEX2DEC(VLOOKUP('Rewards (Input)'!CD54,'Reference Table'!$J$3:$K$29,2,FALSE)),4),DEC2HEX(HEX2DEC(VLOOKUP('Rewards (Input)'!CC54,'Reference Table'!$B$3:$D$6,3,FALSE))+'Rewards (Input)'!CE54))</f>
        <v>0A49</v>
      </c>
      <c r="CF55" s="35" t="e">
        <f>IF('Rewards (Input)'!CD54="C",DEC2HEX(HEX2DEC(VLOOKUP('Rewards (Input)'!CF54,'Reference Table'!$G$3:$H$317,2,FALSE))+HEX2DEC(VLOOKUP('Rewards (Input)'!CE54,'Reference Table'!$J$3:$K$29,2,FALSE)),4),DEC2HEX(HEX2DEC(VLOOKUP('Rewards (Input)'!CD54,'Reference Table'!$B$3:$D$6,3,FALSE))+'Rewards (Input)'!CF54))</f>
        <v>#N/A</v>
      </c>
      <c r="CG55" s="35" t="e">
        <f>IF('Rewards (Input)'!CE54="C",DEC2HEX(HEX2DEC(VLOOKUP('Rewards (Input)'!CG54,'Reference Table'!$G$3:$H$317,2,FALSE))+HEX2DEC(VLOOKUP('Rewards (Input)'!CF54,'Reference Table'!$J$3:$K$29,2,FALSE)),4),DEC2HEX(HEX2DEC(VLOOKUP('Rewards (Input)'!CE54,'Reference Table'!$B$3:$D$6,3,FALSE))+'Rewards (Input)'!CG54))</f>
        <v>#N/A</v>
      </c>
      <c r="CH55" s="35" t="str">
        <f>IF('Rewards (Input)'!CF54="C",DEC2HEX(HEX2DEC(VLOOKUP('Rewards (Input)'!CH54,'Reference Table'!$G$3:$H$317,2,FALSE))+HEX2DEC(VLOOKUP('Rewards (Input)'!CG54,'Reference Table'!$J$3:$K$29,2,FALSE)),4),DEC2HEX(HEX2DEC(VLOOKUP('Rewards (Input)'!CF54,'Reference Table'!$B$3:$D$6,3,FALSE))+'Rewards (Input)'!CH54))</f>
        <v>0A49</v>
      </c>
      <c r="CI55" s="28"/>
    </row>
    <row r="56" spans="1:87">
      <c r="A56" s="25" t="str">
        <f t="shared" si="0"/>
        <v>33</v>
      </c>
      <c r="B56" s="25" t="s">
        <v>92</v>
      </c>
      <c r="C56" s="37" t="str">
        <f t="shared" si="1"/>
        <v>16BD0</v>
      </c>
      <c r="D56" s="35" t="str">
        <f>IF('Rewards (Input)'!B55="C",DEC2HEX(HEX2DEC(VLOOKUP('Rewards (Input)'!D55,'Reference Table'!$G$3:$H$317,2,FALSE))+HEX2DEC(VLOOKUP('Rewards (Input)'!C55,'Reference Table'!$J$3:$K$29,2,FALSE)),4),DEC2HEX(HEX2DEC(VLOOKUP('Rewards (Input)'!B55,'Reference Table'!$B$3:$D$6,3,FALSE))+'Rewards (Input)'!D55))</f>
        <v>412C</v>
      </c>
      <c r="E56" s="35" t="e">
        <f>IF('Rewards (Input)'!C55="C",DEC2HEX(HEX2DEC(VLOOKUP('Rewards (Input)'!E55,'Reference Table'!$G$3:$H$317,2,FALSE))+HEX2DEC(VLOOKUP('Rewards (Input)'!D55,'Reference Table'!$J$3:$K$29,2,FALSE)),4),DEC2HEX(HEX2DEC(VLOOKUP('Rewards (Input)'!C55,'Reference Table'!$B$3:$D$6,3,FALSE))+'Rewards (Input)'!E55))</f>
        <v>#N/A</v>
      </c>
      <c r="F56" s="35" t="e">
        <f>IF('Rewards (Input)'!D55="C",DEC2HEX(HEX2DEC(VLOOKUP('Rewards (Input)'!F55,'Reference Table'!$G$3:$H$317,2,FALSE))+HEX2DEC(VLOOKUP('Rewards (Input)'!E55,'Reference Table'!$J$3:$K$29,2,FALSE)),4),DEC2HEX(HEX2DEC(VLOOKUP('Rewards (Input)'!D55,'Reference Table'!$B$3:$D$6,3,FALSE))+'Rewards (Input)'!F55))</f>
        <v>#N/A</v>
      </c>
      <c r="G56" s="35" t="str">
        <f>IF('Rewards (Input)'!E55="C",DEC2HEX(HEX2DEC(VLOOKUP('Rewards (Input)'!G55,'Reference Table'!$G$3:$H$317,2,FALSE))+HEX2DEC(VLOOKUP('Rewards (Input)'!F55,'Reference Table'!$J$3:$K$29,2,FALSE)),4),DEC2HEX(HEX2DEC(VLOOKUP('Rewards (Input)'!E55,'Reference Table'!$B$3:$D$6,3,FALSE))+'Rewards (Input)'!G55))</f>
        <v>412C</v>
      </c>
      <c r="H56" s="35" t="e">
        <f>IF('Rewards (Input)'!F55="C",DEC2HEX(HEX2DEC(VLOOKUP('Rewards (Input)'!H55,'Reference Table'!$G$3:$H$317,2,FALSE))+HEX2DEC(VLOOKUP('Rewards (Input)'!G55,'Reference Table'!$J$3:$K$29,2,FALSE)),4),DEC2HEX(HEX2DEC(VLOOKUP('Rewards (Input)'!F55,'Reference Table'!$B$3:$D$6,3,FALSE))+'Rewards (Input)'!H55))</f>
        <v>#N/A</v>
      </c>
      <c r="I56" s="35" t="e">
        <f>IF('Rewards (Input)'!G55="C",DEC2HEX(HEX2DEC(VLOOKUP('Rewards (Input)'!I55,'Reference Table'!$G$3:$H$317,2,FALSE))+HEX2DEC(VLOOKUP('Rewards (Input)'!H55,'Reference Table'!$J$3:$K$29,2,FALSE)),4),DEC2HEX(HEX2DEC(VLOOKUP('Rewards (Input)'!G55,'Reference Table'!$B$3:$D$6,3,FALSE))+'Rewards (Input)'!I55))</f>
        <v>#N/A</v>
      </c>
      <c r="J56" s="35" t="str">
        <f>IF('Rewards (Input)'!H55="C",DEC2HEX(HEX2DEC(VLOOKUP('Rewards (Input)'!J55,'Reference Table'!$G$3:$H$317,2,FALSE))+HEX2DEC(VLOOKUP('Rewards (Input)'!I55,'Reference Table'!$J$3:$K$29,2,FALSE)),4),DEC2HEX(HEX2DEC(VLOOKUP('Rewards (Input)'!H55,'Reference Table'!$B$3:$D$6,3,FALSE))+'Rewards (Input)'!J55))</f>
        <v>41C2</v>
      </c>
      <c r="K56" s="35" t="e">
        <f>IF('Rewards (Input)'!I55="C",DEC2HEX(HEX2DEC(VLOOKUP('Rewards (Input)'!K55,'Reference Table'!$G$3:$H$317,2,FALSE))+HEX2DEC(VLOOKUP('Rewards (Input)'!J55,'Reference Table'!$J$3:$K$29,2,FALSE)),4),DEC2HEX(HEX2DEC(VLOOKUP('Rewards (Input)'!I55,'Reference Table'!$B$3:$D$6,3,FALSE))+'Rewards (Input)'!K55))</f>
        <v>#N/A</v>
      </c>
      <c r="L56" s="35" t="e">
        <f>IF('Rewards (Input)'!J55="C",DEC2HEX(HEX2DEC(VLOOKUP('Rewards (Input)'!L55,'Reference Table'!$G$3:$H$317,2,FALSE))+HEX2DEC(VLOOKUP('Rewards (Input)'!K55,'Reference Table'!$J$3:$K$29,2,FALSE)),4),DEC2HEX(HEX2DEC(VLOOKUP('Rewards (Input)'!J55,'Reference Table'!$B$3:$D$6,3,FALSE))+'Rewards (Input)'!L55))</f>
        <v>#N/A</v>
      </c>
      <c r="M56" s="35" t="str">
        <f>IF('Rewards (Input)'!K55="C",DEC2HEX(HEX2DEC(VLOOKUP('Rewards (Input)'!M55,'Reference Table'!$G$3:$H$317,2,FALSE))+HEX2DEC(VLOOKUP('Rewards (Input)'!L55,'Reference Table'!$J$3:$K$29,2,FALSE)),4),DEC2HEX(HEX2DEC(VLOOKUP('Rewards (Input)'!K55,'Reference Table'!$B$3:$D$6,3,FALSE))+'Rewards (Input)'!M55))</f>
        <v>41C2</v>
      </c>
      <c r="N56" s="35" t="e">
        <f>IF('Rewards (Input)'!L55="C",DEC2HEX(HEX2DEC(VLOOKUP('Rewards (Input)'!N55,'Reference Table'!$G$3:$H$317,2,FALSE))+HEX2DEC(VLOOKUP('Rewards (Input)'!M55,'Reference Table'!$J$3:$K$29,2,FALSE)),4),DEC2HEX(HEX2DEC(VLOOKUP('Rewards (Input)'!L55,'Reference Table'!$B$3:$D$6,3,FALSE))+'Rewards (Input)'!N55))</f>
        <v>#N/A</v>
      </c>
      <c r="O56" s="35" t="e">
        <f>IF('Rewards (Input)'!M55="C",DEC2HEX(HEX2DEC(VLOOKUP('Rewards (Input)'!O55,'Reference Table'!$G$3:$H$317,2,FALSE))+HEX2DEC(VLOOKUP('Rewards (Input)'!N55,'Reference Table'!$J$3:$K$29,2,FALSE)),4),DEC2HEX(HEX2DEC(VLOOKUP('Rewards (Input)'!M55,'Reference Table'!$B$3:$D$6,3,FALSE))+'Rewards (Input)'!O55))</f>
        <v>#N/A</v>
      </c>
      <c r="P56" s="35" t="str">
        <f>IF('Rewards (Input)'!N55="C",DEC2HEX(HEX2DEC(VLOOKUP('Rewards (Input)'!P55,'Reference Table'!$G$3:$H$317,2,FALSE))+HEX2DEC(VLOOKUP('Rewards (Input)'!O55,'Reference Table'!$J$3:$K$29,2,FALSE)),4),DEC2HEX(HEX2DEC(VLOOKUP('Rewards (Input)'!N55,'Reference Table'!$B$3:$D$6,3,FALSE))+'Rewards (Input)'!P55))</f>
        <v>204A</v>
      </c>
      <c r="Q56" s="35" t="e">
        <f>IF('Rewards (Input)'!O55="C",DEC2HEX(HEX2DEC(VLOOKUP('Rewards (Input)'!Q55,'Reference Table'!$G$3:$H$317,2,FALSE))+HEX2DEC(VLOOKUP('Rewards (Input)'!P55,'Reference Table'!$J$3:$K$29,2,FALSE)),4),DEC2HEX(HEX2DEC(VLOOKUP('Rewards (Input)'!O55,'Reference Table'!$B$3:$D$6,3,FALSE))+'Rewards (Input)'!Q55))</f>
        <v>#N/A</v>
      </c>
      <c r="R56" s="35" t="e">
        <f>IF('Rewards (Input)'!P55="C",DEC2HEX(HEX2DEC(VLOOKUP('Rewards (Input)'!R55,'Reference Table'!$G$3:$H$317,2,FALSE))+HEX2DEC(VLOOKUP('Rewards (Input)'!Q55,'Reference Table'!$J$3:$K$29,2,FALSE)),4),DEC2HEX(HEX2DEC(VLOOKUP('Rewards (Input)'!P55,'Reference Table'!$B$3:$D$6,3,FALSE))+'Rewards (Input)'!R55))</f>
        <v>#N/A</v>
      </c>
      <c r="S56" s="35" t="str">
        <f>IF('Rewards (Input)'!Q55="C",DEC2HEX(HEX2DEC(VLOOKUP('Rewards (Input)'!S55,'Reference Table'!$G$3:$H$317,2,FALSE))+HEX2DEC(VLOOKUP('Rewards (Input)'!R55,'Reference Table'!$J$3:$K$29,2,FALSE)),4),DEC2HEX(HEX2DEC(VLOOKUP('Rewards (Input)'!Q55,'Reference Table'!$B$3:$D$6,3,FALSE))+'Rewards (Input)'!S55))</f>
        <v>4258</v>
      </c>
      <c r="T56" s="35" t="e">
        <f>IF('Rewards (Input)'!R55="C",DEC2HEX(HEX2DEC(VLOOKUP('Rewards (Input)'!T55,'Reference Table'!$G$3:$H$317,2,FALSE))+HEX2DEC(VLOOKUP('Rewards (Input)'!S55,'Reference Table'!$J$3:$K$29,2,FALSE)),4),DEC2HEX(HEX2DEC(VLOOKUP('Rewards (Input)'!R55,'Reference Table'!$B$3:$D$6,3,FALSE))+'Rewards (Input)'!T55))</f>
        <v>#N/A</v>
      </c>
      <c r="U56" s="35" t="e">
        <f>IF('Rewards (Input)'!S55="C",DEC2HEX(HEX2DEC(VLOOKUP('Rewards (Input)'!U55,'Reference Table'!$G$3:$H$317,2,FALSE))+HEX2DEC(VLOOKUP('Rewards (Input)'!T55,'Reference Table'!$J$3:$K$29,2,FALSE)),4),DEC2HEX(HEX2DEC(VLOOKUP('Rewards (Input)'!S55,'Reference Table'!$B$3:$D$6,3,FALSE))+'Rewards (Input)'!U55))</f>
        <v>#N/A</v>
      </c>
      <c r="V56" s="35" t="str">
        <f>IF('Rewards (Input)'!T55="C",DEC2HEX(HEX2DEC(VLOOKUP('Rewards (Input)'!V55,'Reference Table'!$G$3:$H$317,2,FALSE))+HEX2DEC(VLOOKUP('Rewards (Input)'!U55,'Reference Table'!$J$3:$K$29,2,FALSE)),4),DEC2HEX(HEX2DEC(VLOOKUP('Rewards (Input)'!T55,'Reference Table'!$B$3:$D$6,3,FALSE))+'Rewards (Input)'!V55))</f>
        <v>124A</v>
      </c>
      <c r="W56" s="35" t="e">
        <f>IF('Rewards (Input)'!U55="C",DEC2HEX(HEX2DEC(VLOOKUP('Rewards (Input)'!W55,'Reference Table'!$G$3:$H$317,2,FALSE))+HEX2DEC(VLOOKUP('Rewards (Input)'!V55,'Reference Table'!$J$3:$K$29,2,FALSE)),4),DEC2HEX(HEX2DEC(VLOOKUP('Rewards (Input)'!U55,'Reference Table'!$B$3:$D$6,3,FALSE))+'Rewards (Input)'!W55))</f>
        <v>#N/A</v>
      </c>
      <c r="X56" s="35" t="e">
        <f>IF('Rewards (Input)'!V55="C",DEC2HEX(HEX2DEC(VLOOKUP('Rewards (Input)'!X55,'Reference Table'!$G$3:$H$317,2,FALSE))+HEX2DEC(VLOOKUP('Rewards (Input)'!W55,'Reference Table'!$J$3:$K$29,2,FALSE)),4),DEC2HEX(HEX2DEC(VLOOKUP('Rewards (Input)'!V55,'Reference Table'!$B$3:$D$6,3,FALSE))+'Rewards (Input)'!X55))</f>
        <v>#N/A</v>
      </c>
      <c r="Y56" s="35" t="str">
        <f>IF('Rewards (Input)'!W55="C",DEC2HEX(HEX2DEC(VLOOKUP('Rewards (Input)'!Y55,'Reference Table'!$G$3:$H$317,2,FALSE))+HEX2DEC(VLOOKUP('Rewards (Input)'!X55,'Reference Table'!$J$3:$K$29,2,FALSE)),4),DEC2HEX(HEX2DEC(VLOOKUP('Rewards (Input)'!W55,'Reference Table'!$B$3:$D$6,3,FALSE))+'Rewards (Input)'!Y55))</f>
        <v>42EE</v>
      </c>
      <c r="Z56" s="35" t="e">
        <f>IF('Rewards (Input)'!X55="C",DEC2HEX(HEX2DEC(VLOOKUP('Rewards (Input)'!Z55,'Reference Table'!$G$3:$H$317,2,FALSE))+HEX2DEC(VLOOKUP('Rewards (Input)'!Y55,'Reference Table'!$J$3:$K$29,2,FALSE)),4),DEC2HEX(HEX2DEC(VLOOKUP('Rewards (Input)'!X55,'Reference Table'!$B$3:$D$6,3,FALSE))+'Rewards (Input)'!Z55))</f>
        <v>#N/A</v>
      </c>
      <c r="AA56" s="35" t="e">
        <f>IF('Rewards (Input)'!Y55="C",DEC2HEX(HEX2DEC(VLOOKUP('Rewards (Input)'!AA55,'Reference Table'!$G$3:$H$317,2,FALSE))+HEX2DEC(VLOOKUP('Rewards (Input)'!Z55,'Reference Table'!$J$3:$K$29,2,FALSE)),4),DEC2HEX(HEX2DEC(VLOOKUP('Rewards (Input)'!Y55,'Reference Table'!$B$3:$D$6,3,FALSE))+'Rewards (Input)'!AA55))</f>
        <v>#N/A</v>
      </c>
      <c r="AB56" s="35" t="str">
        <f>IF('Rewards (Input)'!Z55="C",DEC2HEX(HEX2DEC(VLOOKUP('Rewards (Input)'!AB55,'Reference Table'!$G$3:$H$317,2,FALSE))+HEX2DEC(VLOOKUP('Rewards (Input)'!AA55,'Reference Table'!$J$3:$K$29,2,FALSE)),4),DEC2HEX(HEX2DEC(VLOOKUP('Rewards (Input)'!Z55,'Reference Table'!$B$3:$D$6,3,FALSE))+'Rewards (Input)'!AB55))</f>
        <v>064A</v>
      </c>
      <c r="AC56" s="35" t="e">
        <f>IF('Rewards (Input)'!AA55="C",DEC2HEX(HEX2DEC(VLOOKUP('Rewards (Input)'!AC55,'Reference Table'!$G$3:$H$317,2,FALSE))+HEX2DEC(VLOOKUP('Rewards (Input)'!AB55,'Reference Table'!$J$3:$K$29,2,FALSE)),4),DEC2HEX(HEX2DEC(VLOOKUP('Rewards (Input)'!AA55,'Reference Table'!$B$3:$D$6,3,FALSE))+'Rewards (Input)'!AC55))</f>
        <v>#N/A</v>
      </c>
      <c r="AD56" s="35" t="e">
        <f>IF('Rewards (Input)'!AB55="C",DEC2HEX(HEX2DEC(VLOOKUP('Rewards (Input)'!AD55,'Reference Table'!$G$3:$H$317,2,FALSE))+HEX2DEC(VLOOKUP('Rewards (Input)'!AC55,'Reference Table'!$J$3:$K$29,2,FALSE)),4),DEC2HEX(HEX2DEC(VLOOKUP('Rewards (Input)'!AB55,'Reference Table'!$B$3:$D$6,3,FALSE))+'Rewards (Input)'!AD55))</f>
        <v>#N/A</v>
      </c>
      <c r="AE56" s="35" t="str">
        <f>IF('Rewards (Input)'!AC55="C",DEC2HEX(HEX2DEC(VLOOKUP('Rewards (Input)'!AE55,'Reference Table'!$G$3:$H$317,2,FALSE))+HEX2DEC(VLOOKUP('Rewards (Input)'!AD55,'Reference Table'!$J$3:$K$29,2,FALSE)),4),DEC2HEX(HEX2DEC(VLOOKUP('Rewards (Input)'!AC55,'Reference Table'!$B$3:$D$6,3,FALSE))+'Rewards (Input)'!AE55))</f>
        <v>1C4A</v>
      </c>
      <c r="AF56" s="35" t="e">
        <f>IF('Rewards (Input)'!AD55="C",DEC2HEX(HEX2DEC(VLOOKUP('Rewards (Input)'!AF55,'Reference Table'!$G$3:$H$317,2,FALSE))+HEX2DEC(VLOOKUP('Rewards (Input)'!AE55,'Reference Table'!$J$3:$K$29,2,FALSE)),4),DEC2HEX(HEX2DEC(VLOOKUP('Rewards (Input)'!AD55,'Reference Table'!$B$3:$D$6,3,FALSE))+'Rewards (Input)'!AF55))</f>
        <v>#N/A</v>
      </c>
      <c r="AG56" s="35" t="e">
        <f>IF('Rewards (Input)'!AE55="C",DEC2HEX(HEX2DEC(VLOOKUP('Rewards (Input)'!AG55,'Reference Table'!$G$3:$H$317,2,FALSE))+HEX2DEC(VLOOKUP('Rewards (Input)'!AF55,'Reference Table'!$J$3:$K$29,2,FALSE)),4),DEC2HEX(HEX2DEC(VLOOKUP('Rewards (Input)'!AE55,'Reference Table'!$B$3:$D$6,3,FALSE))+'Rewards (Input)'!AG55))</f>
        <v>#N/A</v>
      </c>
      <c r="AH56" s="35" t="str">
        <f>IF('Rewards (Input)'!AF55="C",DEC2HEX(HEX2DEC(VLOOKUP('Rewards (Input)'!AH55,'Reference Table'!$G$3:$H$317,2,FALSE))+HEX2DEC(VLOOKUP('Rewards (Input)'!AG55,'Reference Table'!$J$3:$K$29,2,FALSE)),4),DEC2HEX(HEX2DEC(VLOOKUP('Rewards (Input)'!AF55,'Reference Table'!$B$3:$D$6,3,FALSE))+'Rewards (Input)'!AH55))</f>
        <v>0A4A</v>
      </c>
      <c r="AI56" s="35" t="e">
        <f>IF('Rewards (Input)'!AG55="C",DEC2HEX(HEX2DEC(VLOOKUP('Rewards (Input)'!AI55,'Reference Table'!$G$3:$H$317,2,FALSE))+HEX2DEC(VLOOKUP('Rewards (Input)'!AH55,'Reference Table'!$J$3:$K$29,2,FALSE)),4),DEC2HEX(HEX2DEC(VLOOKUP('Rewards (Input)'!AG55,'Reference Table'!$B$3:$D$6,3,FALSE))+'Rewards (Input)'!AI55))</f>
        <v>#N/A</v>
      </c>
      <c r="AJ56" s="35" t="e">
        <f>IF('Rewards (Input)'!AH55="C",DEC2HEX(HEX2DEC(VLOOKUP('Rewards (Input)'!AJ55,'Reference Table'!$G$3:$H$317,2,FALSE))+HEX2DEC(VLOOKUP('Rewards (Input)'!AI55,'Reference Table'!$J$3:$K$29,2,FALSE)),4),DEC2HEX(HEX2DEC(VLOOKUP('Rewards (Input)'!AH55,'Reference Table'!$B$3:$D$6,3,FALSE))+'Rewards (Input)'!AJ55))</f>
        <v>#N/A</v>
      </c>
      <c r="AK56" s="35" t="str">
        <f>IF('Rewards (Input)'!AI55="C",DEC2HEX(HEX2DEC(VLOOKUP('Rewards (Input)'!AK55,'Reference Table'!$G$3:$H$317,2,FALSE))+HEX2DEC(VLOOKUP('Rewards (Input)'!AJ55,'Reference Table'!$J$3:$K$29,2,FALSE)),4),DEC2HEX(HEX2DEC(VLOOKUP('Rewards (Input)'!AI55,'Reference Table'!$B$3:$D$6,3,FALSE))+'Rewards (Input)'!AK55))</f>
        <v>0A4A</v>
      </c>
      <c r="AL56" s="35" t="e">
        <f>IF('Rewards (Input)'!AJ55="C",DEC2HEX(HEX2DEC(VLOOKUP('Rewards (Input)'!AL55,'Reference Table'!$G$3:$H$317,2,FALSE))+HEX2DEC(VLOOKUP('Rewards (Input)'!AK55,'Reference Table'!$J$3:$K$29,2,FALSE)),4),DEC2HEX(HEX2DEC(VLOOKUP('Rewards (Input)'!AJ55,'Reference Table'!$B$3:$D$6,3,FALSE))+'Rewards (Input)'!AL55))</f>
        <v>#N/A</v>
      </c>
      <c r="AM56" s="35" t="e">
        <f>IF('Rewards (Input)'!AK55="C",DEC2HEX(HEX2DEC(VLOOKUP('Rewards (Input)'!AM55,'Reference Table'!$G$3:$H$317,2,FALSE))+HEX2DEC(VLOOKUP('Rewards (Input)'!AL55,'Reference Table'!$J$3:$K$29,2,FALSE)),4),DEC2HEX(HEX2DEC(VLOOKUP('Rewards (Input)'!AK55,'Reference Table'!$B$3:$D$6,3,FALSE))+'Rewards (Input)'!AM55))</f>
        <v>#N/A</v>
      </c>
      <c r="AN56" s="35" t="str">
        <f>IF('Rewards (Input)'!AL55="C",DEC2HEX(HEX2DEC(VLOOKUP('Rewards (Input)'!AN55,'Reference Table'!$G$3:$H$317,2,FALSE))+HEX2DEC(VLOOKUP('Rewards (Input)'!AM55,'Reference Table'!$J$3:$K$29,2,FALSE)),4),DEC2HEX(HEX2DEC(VLOOKUP('Rewards (Input)'!AL55,'Reference Table'!$B$3:$D$6,3,FALSE))+'Rewards (Input)'!AN55))</f>
        <v>0A4A</v>
      </c>
      <c r="AO56" s="35" t="e">
        <f>IF('Rewards (Input)'!AM55="C",DEC2HEX(HEX2DEC(VLOOKUP('Rewards (Input)'!AO55,'Reference Table'!$G$3:$H$317,2,FALSE))+HEX2DEC(VLOOKUP('Rewards (Input)'!AN55,'Reference Table'!$J$3:$K$29,2,FALSE)),4),DEC2HEX(HEX2DEC(VLOOKUP('Rewards (Input)'!AM55,'Reference Table'!$B$3:$D$6,3,FALSE))+'Rewards (Input)'!AO55))</f>
        <v>#N/A</v>
      </c>
      <c r="AP56" s="35" t="e">
        <f>IF('Rewards (Input)'!AN55="C",DEC2HEX(HEX2DEC(VLOOKUP('Rewards (Input)'!AP55,'Reference Table'!$G$3:$H$317,2,FALSE))+HEX2DEC(VLOOKUP('Rewards (Input)'!AO55,'Reference Table'!$J$3:$K$29,2,FALSE)),4),DEC2HEX(HEX2DEC(VLOOKUP('Rewards (Input)'!AN55,'Reference Table'!$B$3:$D$6,3,FALSE))+'Rewards (Input)'!AP55))</f>
        <v>#N/A</v>
      </c>
      <c r="AQ56" s="35" t="str">
        <f>IF('Rewards (Input)'!AO55="C",DEC2HEX(HEX2DEC(VLOOKUP('Rewards (Input)'!AQ55,'Reference Table'!$G$3:$H$317,2,FALSE))+HEX2DEC(VLOOKUP('Rewards (Input)'!AP55,'Reference Table'!$J$3:$K$29,2,FALSE)),4),DEC2HEX(HEX2DEC(VLOOKUP('Rewards (Input)'!AO55,'Reference Table'!$B$3:$D$6,3,FALSE))+'Rewards (Input)'!AQ55))</f>
        <v>0A4A</v>
      </c>
      <c r="AR56" s="28" t="e">
        <f>IF('Rewards (Input)'!AP55="C",DEC2HEX(HEX2DEC(VLOOKUP('Rewards (Input)'!AR55,'Reference Table'!$G$3:$H$317,2,FALSE))+HEX2DEC(VLOOKUP('Rewards (Input)'!AQ55,'Reference Table'!$J$3:$K$29,2,FALSE)),4),DEC2HEX(HEX2DEC(VLOOKUP('Rewards (Input)'!AP55,'Reference Table'!$B$3:$D$6,3,FALSE))+'Rewards (Input)'!AR55))</f>
        <v>#N/A</v>
      </c>
      <c r="AS56" s="46" t="e">
        <f>IF('Rewards (Input)'!AQ55="C",DEC2HEX(HEX2DEC(VLOOKUP('Rewards (Input)'!AS55,'Reference Table'!$G$3:$H$317,2,FALSE))+HEX2DEC(VLOOKUP('Rewards (Input)'!AR55,'Reference Table'!$J$3:$K$29,2,FALSE)),4),DEC2HEX(HEX2DEC(VLOOKUP('Rewards (Input)'!AQ55,'Reference Table'!$B$3:$D$6,3,FALSE))+'Rewards (Input)'!AS55))</f>
        <v>#N/A</v>
      </c>
      <c r="AT56" s="24"/>
      <c r="AU56" s="35" t="str">
        <f>IF('Rewards (Input)'!AS55="C",DEC2HEX(HEX2DEC(VLOOKUP('Rewards (Input)'!AU55,'Reference Table'!$G$3:$H$317,2,FALSE))+HEX2DEC(VLOOKUP('Rewards (Input)'!AT55,'Reference Table'!$J$3:$K$29,2,FALSE)),4),DEC2HEX(HEX2DEC(VLOOKUP('Rewards (Input)'!AS55,'Reference Table'!$B$3:$D$6,3,FALSE))+'Rewards (Input)'!AU55))</f>
        <v>412C</v>
      </c>
      <c r="AV56" s="28" t="e">
        <f>IF('Rewards (Input)'!AT55="C",DEC2HEX(HEX2DEC(VLOOKUP('Rewards (Input)'!AV55,'Reference Table'!$G$3:$H$317,2,FALSE))+HEX2DEC(VLOOKUP('Rewards (Input)'!AU55,'Reference Table'!$J$3:$K$29,2,FALSE)),4),DEC2HEX(HEX2DEC(VLOOKUP('Rewards (Input)'!AT55,'Reference Table'!$B$3:$D$6,3,FALSE))+'Rewards (Input)'!AV55))</f>
        <v>#N/A</v>
      </c>
      <c r="AW56" s="35" t="e">
        <f>IF('Rewards (Input)'!AU55="C",DEC2HEX(HEX2DEC(VLOOKUP('Rewards (Input)'!AW55,'Reference Table'!$G$3:$H$317,2,FALSE))+HEX2DEC(VLOOKUP('Rewards (Input)'!AV55,'Reference Table'!$J$3:$K$29,2,FALSE)),4),DEC2HEX(HEX2DEC(VLOOKUP('Rewards (Input)'!AU55,'Reference Table'!$B$3:$D$6,3,FALSE))+'Rewards (Input)'!AW55))</f>
        <v>#N/A</v>
      </c>
      <c r="AX56" s="35" t="str">
        <f>IF('Rewards (Input)'!AV55="C",DEC2HEX(HEX2DEC(VLOOKUP('Rewards (Input)'!AX55,'Reference Table'!$G$3:$H$317,2,FALSE))+HEX2DEC(VLOOKUP('Rewards (Input)'!AW55,'Reference Table'!$J$3:$K$29,2,FALSE)),4),DEC2HEX(HEX2DEC(VLOOKUP('Rewards (Input)'!AV55,'Reference Table'!$B$3:$D$6,3,FALSE))+'Rewards (Input)'!AX55))</f>
        <v>8096</v>
      </c>
      <c r="AY56" s="35" t="e">
        <f>IF('Rewards (Input)'!AW55="C",DEC2HEX(HEX2DEC(VLOOKUP('Rewards (Input)'!AY55,'Reference Table'!$G$3:$H$317,2,FALSE))+HEX2DEC(VLOOKUP('Rewards (Input)'!AX55,'Reference Table'!$J$3:$K$29,2,FALSE)),4),DEC2HEX(HEX2DEC(VLOOKUP('Rewards (Input)'!AW55,'Reference Table'!$B$3:$D$6,3,FALSE))+'Rewards (Input)'!AY55))</f>
        <v>#N/A</v>
      </c>
      <c r="AZ56" s="35" t="e">
        <f>IF('Rewards (Input)'!AX55="C",DEC2HEX(HEX2DEC(VLOOKUP('Rewards (Input)'!AZ55,'Reference Table'!$G$3:$H$317,2,FALSE))+HEX2DEC(VLOOKUP('Rewards (Input)'!AY55,'Reference Table'!$J$3:$K$29,2,FALSE)),4),DEC2HEX(HEX2DEC(VLOOKUP('Rewards (Input)'!AX55,'Reference Table'!$B$3:$D$6,3,FALSE))+'Rewards (Input)'!AZ55))</f>
        <v>#N/A</v>
      </c>
      <c r="BA56" s="35" t="str">
        <f>IF('Rewards (Input)'!AY55="C",DEC2HEX(HEX2DEC(VLOOKUP('Rewards (Input)'!BA55,'Reference Table'!$G$3:$H$317,2,FALSE))+HEX2DEC(VLOOKUP('Rewards (Input)'!AZ55,'Reference Table'!$J$3:$K$29,2,FALSE)),4),DEC2HEX(HEX2DEC(VLOOKUP('Rewards (Input)'!AY55,'Reference Table'!$B$3:$D$6,3,FALSE))+'Rewards (Input)'!BA55))</f>
        <v>41C2</v>
      </c>
      <c r="BB56" s="35" t="e">
        <f>IF('Rewards (Input)'!AZ55="C",DEC2HEX(HEX2DEC(VLOOKUP('Rewards (Input)'!BB55,'Reference Table'!$G$3:$H$317,2,FALSE))+HEX2DEC(VLOOKUP('Rewards (Input)'!BA55,'Reference Table'!$J$3:$K$29,2,FALSE)),4),DEC2HEX(HEX2DEC(VLOOKUP('Rewards (Input)'!AZ55,'Reference Table'!$B$3:$D$6,3,FALSE))+'Rewards (Input)'!BB55))</f>
        <v>#N/A</v>
      </c>
      <c r="BC56" s="35" t="e">
        <f>IF('Rewards (Input)'!BA55="C",DEC2HEX(HEX2DEC(VLOOKUP('Rewards (Input)'!BC55,'Reference Table'!$G$3:$H$317,2,FALSE))+HEX2DEC(VLOOKUP('Rewards (Input)'!BB55,'Reference Table'!$J$3:$K$29,2,FALSE)),4),DEC2HEX(HEX2DEC(VLOOKUP('Rewards (Input)'!BA55,'Reference Table'!$B$3:$D$6,3,FALSE))+'Rewards (Input)'!BC55))</f>
        <v>#N/A</v>
      </c>
      <c r="BD56" s="35" t="str">
        <f>IF('Rewards (Input)'!BB55="C",DEC2HEX(HEX2DEC(VLOOKUP('Rewards (Input)'!BD55,'Reference Table'!$G$3:$H$317,2,FALSE))+HEX2DEC(VLOOKUP('Rewards (Input)'!BC55,'Reference Table'!$J$3:$K$29,2,FALSE)),4),DEC2HEX(HEX2DEC(VLOOKUP('Rewards (Input)'!BB55,'Reference Table'!$B$3:$D$6,3,FALSE))+'Rewards (Input)'!BD55))</f>
        <v>80C8</v>
      </c>
      <c r="BE56" s="35" t="e">
        <f>IF('Rewards (Input)'!BC55="C",DEC2HEX(HEX2DEC(VLOOKUP('Rewards (Input)'!BE55,'Reference Table'!$G$3:$H$317,2,FALSE))+HEX2DEC(VLOOKUP('Rewards (Input)'!BD55,'Reference Table'!$J$3:$K$29,2,FALSE)),4),DEC2HEX(HEX2DEC(VLOOKUP('Rewards (Input)'!BC55,'Reference Table'!$B$3:$D$6,3,FALSE))+'Rewards (Input)'!BE55))</f>
        <v>#N/A</v>
      </c>
      <c r="BF56" s="35" t="e">
        <f>IF('Rewards (Input)'!BD55="C",DEC2HEX(HEX2DEC(VLOOKUP('Rewards (Input)'!BF55,'Reference Table'!$G$3:$H$317,2,FALSE))+HEX2DEC(VLOOKUP('Rewards (Input)'!BE55,'Reference Table'!$J$3:$K$29,2,FALSE)),4),DEC2HEX(HEX2DEC(VLOOKUP('Rewards (Input)'!BD55,'Reference Table'!$B$3:$D$6,3,FALSE))+'Rewards (Input)'!BF55))</f>
        <v>#N/A</v>
      </c>
      <c r="BG56" s="35" t="str">
        <f>IF('Rewards (Input)'!BE55="C",DEC2HEX(HEX2DEC(VLOOKUP('Rewards (Input)'!BG55,'Reference Table'!$G$3:$H$317,2,FALSE))+HEX2DEC(VLOOKUP('Rewards (Input)'!BF55,'Reference Table'!$J$3:$K$29,2,FALSE)),4),DEC2HEX(HEX2DEC(VLOOKUP('Rewards (Input)'!BE55,'Reference Table'!$B$3:$D$6,3,FALSE))+'Rewards (Input)'!BG55))</f>
        <v>204A</v>
      </c>
      <c r="BH56" s="35" t="e">
        <f>IF('Rewards (Input)'!BF55="C",DEC2HEX(HEX2DEC(VLOOKUP('Rewards (Input)'!BH55,'Reference Table'!$G$3:$H$317,2,FALSE))+HEX2DEC(VLOOKUP('Rewards (Input)'!BG55,'Reference Table'!$J$3:$K$29,2,FALSE)),4),DEC2HEX(HEX2DEC(VLOOKUP('Rewards (Input)'!BF55,'Reference Table'!$B$3:$D$6,3,FALSE))+'Rewards (Input)'!BH55))</f>
        <v>#N/A</v>
      </c>
      <c r="BI56" s="35" t="e">
        <f>IF('Rewards (Input)'!BG55="C",DEC2HEX(HEX2DEC(VLOOKUP('Rewards (Input)'!BI55,'Reference Table'!$G$3:$H$317,2,FALSE))+HEX2DEC(VLOOKUP('Rewards (Input)'!BH55,'Reference Table'!$J$3:$K$29,2,FALSE)),4),DEC2HEX(HEX2DEC(VLOOKUP('Rewards (Input)'!BG55,'Reference Table'!$B$3:$D$6,3,FALSE))+'Rewards (Input)'!BI55))</f>
        <v>#N/A</v>
      </c>
      <c r="BJ56" s="35" t="str">
        <f>IF('Rewards (Input)'!BH55="C",DEC2HEX(HEX2DEC(VLOOKUP('Rewards (Input)'!BJ55,'Reference Table'!$G$3:$H$317,2,FALSE))+HEX2DEC(VLOOKUP('Rewards (Input)'!BI55,'Reference Table'!$J$3:$K$29,2,FALSE)),4),DEC2HEX(HEX2DEC(VLOOKUP('Rewards (Input)'!BH55,'Reference Table'!$B$3:$D$6,3,FALSE))+'Rewards (Input)'!BJ55))</f>
        <v>812C</v>
      </c>
      <c r="BK56" s="35" t="e">
        <f>IF('Rewards (Input)'!BI55="C",DEC2HEX(HEX2DEC(VLOOKUP('Rewards (Input)'!BK55,'Reference Table'!$G$3:$H$317,2,FALSE))+HEX2DEC(VLOOKUP('Rewards (Input)'!BJ55,'Reference Table'!$J$3:$K$29,2,FALSE)),4),DEC2HEX(HEX2DEC(VLOOKUP('Rewards (Input)'!BI55,'Reference Table'!$B$3:$D$6,3,FALSE))+'Rewards (Input)'!BK55))</f>
        <v>#N/A</v>
      </c>
      <c r="BL56" s="35" t="e">
        <f>IF('Rewards (Input)'!BJ55="C",DEC2HEX(HEX2DEC(VLOOKUP('Rewards (Input)'!BL55,'Reference Table'!$G$3:$H$317,2,FALSE))+HEX2DEC(VLOOKUP('Rewards (Input)'!BK55,'Reference Table'!$J$3:$K$29,2,FALSE)),4),DEC2HEX(HEX2DEC(VLOOKUP('Rewards (Input)'!BJ55,'Reference Table'!$B$3:$D$6,3,FALSE))+'Rewards (Input)'!BL55))</f>
        <v>#N/A</v>
      </c>
      <c r="BM56" s="35" t="str">
        <f>IF('Rewards (Input)'!BK55="C",DEC2HEX(HEX2DEC(VLOOKUP('Rewards (Input)'!BM55,'Reference Table'!$G$3:$H$317,2,FALSE))+HEX2DEC(VLOOKUP('Rewards (Input)'!BL55,'Reference Table'!$J$3:$K$29,2,FALSE)),4),DEC2HEX(HEX2DEC(VLOOKUP('Rewards (Input)'!BK55,'Reference Table'!$B$3:$D$6,3,FALSE))+'Rewards (Input)'!BM55))</f>
        <v>124A</v>
      </c>
      <c r="BN56" s="35" t="e">
        <f>IF('Rewards (Input)'!BL55="C",DEC2HEX(HEX2DEC(VLOOKUP('Rewards (Input)'!BN55,'Reference Table'!$G$3:$H$317,2,FALSE))+HEX2DEC(VLOOKUP('Rewards (Input)'!BM55,'Reference Table'!$J$3:$K$29,2,FALSE)),4),DEC2HEX(HEX2DEC(VLOOKUP('Rewards (Input)'!BL55,'Reference Table'!$B$3:$D$6,3,FALSE))+'Rewards (Input)'!BN55))</f>
        <v>#N/A</v>
      </c>
      <c r="BO56" s="35" t="e">
        <f>IF('Rewards (Input)'!BM55="C",DEC2HEX(HEX2DEC(VLOOKUP('Rewards (Input)'!BO55,'Reference Table'!$G$3:$H$317,2,FALSE))+HEX2DEC(VLOOKUP('Rewards (Input)'!BN55,'Reference Table'!$J$3:$K$29,2,FALSE)),4),DEC2HEX(HEX2DEC(VLOOKUP('Rewards (Input)'!BM55,'Reference Table'!$B$3:$D$6,3,FALSE))+'Rewards (Input)'!BO55))</f>
        <v>#N/A</v>
      </c>
      <c r="BP56" s="35" t="str">
        <f>IF('Rewards (Input)'!BN55="C",DEC2HEX(HEX2DEC(VLOOKUP('Rewards (Input)'!BP55,'Reference Table'!$G$3:$H$317,2,FALSE))+HEX2DEC(VLOOKUP('Rewards (Input)'!BO55,'Reference Table'!$J$3:$K$29,2,FALSE)),4),DEC2HEX(HEX2DEC(VLOOKUP('Rewards (Input)'!BN55,'Reference Table'!$B$3:$D$6,3,FALSE))+'Rewards (Input)'!BP55))</f>
        <v>815E</v>
      </c>
      <c r="BQ56" s="35" t="e">
        <f>IF('Rewards (Input)'!BO55="C",DEC2HEX(HEX2DEC(VLOOKUP('Rewards (Input)'!BQ55,'Reference Table'!$G$3:$H$317,2,FALSE))+HEX2DEC(VLOOKUP('Rewards (Input)'!BP55,'Reference Table'!$J$3:$K$29,2,FALSE)),4),DEC2HEX(HEX2DEC(VLOOKUP('Rewards (Input)'!BO55,'Reference Table'!$B$3:$D$6,3,FALSE))+'Rewards (Input)'!BQ55))</f>
        <v>#N/A</v>
      </c>
      <c r="BR56" s="35" t="e">
        <f>IF('Rewards (Input)'!BP55="C",DEC2HEX(HEX2DEC(VLOOKUP('Rewards (Input)'!BR55,'Reference Table'!$G$3:$H$317,2,FALSE))+HEX2DEC(VLOOKUP('Rewards (Input)'!BQ55,'Reference Table'!$J$3:$K$29,2,FALSE)),4),DEC2HEX(HEX2DEC(VLOOKUP('Rewards (Input)'!BP55,'Reference Table'!$B$3:$D$6,3,FALSE))+'Rewards (Input)'!BR55))</f>
        <v>#N/A</v>
      </c>
      <c r="BS56" s="35" t="str">
        <f>IF('Rewards (Input)'!BQ55="C",DEC2HEX(HEX2DEC(VLOOKUP('Rewards (Input)'!BS55,'Reference Table'!$G$3:$H$317,2,FALSE))+HEX2DEC(VLOOKUP('Rewards (Input)'!BR55,'Reference Table'!$J$3:$K$29,2,FALSE)),4),DEC2HEX(HEX2DEC(VLOOKUP('Rewards (Input)'!BQ55,'Reference Table'!$B$3:$D$6,3,FALSE))+'Rewards (Input)'!BS55))</f>
        <v>064A</v>
      </c>
      <c r="BT56" s="35" t="e">
        <f>IF('Rewards (Input)'!BR55="C",DEC2HEX(HEX2DEC(VLOOKUP('Rewards (Input)'!BT55,'Reference Table'!$G$3:$H$317,2,FALSE))+HEX2DEC(VLOOKUP('Rewards (Input)'!BS55,'Reference Table'!$J$3:$K$29,2,FALSE)),4),DEC2HEX(HEX2DEC(VLOOKUP('Rewards (Input)'!BR55,'Reference Table'!$B$3:$D$6,3,FALSE))+'Rewards (Input)'!BT55))</f>
        <v>#N/A</v>
      </c>
      <c r="BU56" s="35" t="e">
        <f>IF('Rewards (Input)'!BS55="C",DEC2HEX(HEX2DEC(VLOOKUP('Rewards (Input)'!BU55,'Reference Table'!$G$3:$H$317,2,FALSE))+HEX2DEC(VLOOKUP('Rewards (Input)'!BT55,'Reference Table'!$J$3:$K$29,2,FALSE)),4),DEC2HEX(HEX2DEC(VLOOKUP('Rewards (Input)'!BS55,'Reference Table'!$B$3:$D$6,3,FALSE))+'Rewards (Input)'!BU55))</f>
        <v>#N/A</v>
      </c>
      <c r="BV56" s="35" t="str">
        <f>IF('Rewards (Input)'!BT55="C",DEC2HEX(HEX2DEC(VLOOKUP('Rewards (Input)'!BV55,'Reference Table'!$G$3:$H$317,2,FALSE))+HEX2DEC(VLOOKUP('Rewards (Input)'!BU55,'Reference Table'!$J$3:$K$29,2,FALSE)),4),DEC2HEX(HEX2DEC(VLOOKUP('Rewards (Input)'!BT55,'Reference Table'!$B$3:$D$6,3,FALSE))+'Rewards (Input)'!BV55))</f>
        <v>8000</v>
      </c>
      <c r="BW56" s="35" t="e">
        <f>IF('Rewards (Input)'!BU55="C",DEC2HEX(HEX2DEC(VLOOKUP('Rewards (Input)'!BW55,'Reference Table'!$G$3:$H$317,2,FALSE))+HEX2DEC(VLOOKUP('Rewards (Input)'!BV55,'Reference Table'!$J$3:$K$29,2,FALSE)),4),DEC2HEX(HEX2DEC(VLOOKUP('Rewards (Input)'!BU55,'Reference Table'!$B$3:$D$6,3,FALSE))+'Rewards (Input)'!BW55))</f>
        <v>#N/A</v>
      </c>
      <c r="BX56" s="35" t="e">
        <f>IF('Rewards (Input)'!BV55="C",DEC2HEX(HEX2DEC(VLOOKUP('Rewards (Input)'!BX55,'Reference Table'!$G$3:$H$317,2,FALSE))+HEX2DEC(VLOOKUP('Rewards (Input)'!BW55,'Reference Table'!$J$3:$K$29,2,FALSE)),4),DEC2HEX(HEX2DEC(VLOOKUP('Rewards (Input)'!BV55,'Reference Table'!$B$3:$D$6,3,FALSE))+'Rewards (Input)'!BX55))</f>
        <v>#N/A</v>
      </c>
      <c r="BY56" s="35" t="str">
        <f>IF('Rewards (Input)'!BW55="C",DEC2HEX(HEX2DEC(VLOOKUP('Rewards (Input)'!BY55,'Reference Table'!$G$3:$H$317,2,FALSE))+HEX2DEC(VLOOKUP('Rewards (Input)'!BX55,'Reference Table'!$J$3:$K$29,2,FALSE)),4),DEC2HEX(HEX2DEC(VLOOKUP('Rewards (Input)'!BW55,'Reference Table'!$B$3:$D$6,3,FALSE))+'Rewards (Input)'!BY55))</f>
        <v>0A4A</v>
      </c>
      <c r="BZ56" s="35" t="e">
        <f>IF('Rewards (Input)'!BX55="C",DEC2HEX(HEX2DEC(VLOOKUP('Rewards (Input)'!BZ55,'Reference Table'!$G$3:$H$317,2,FALSE))+HEX2DEC(VLOOKUP('Rewards (Input)'!BY55,'Reference Table'!$J$3:$K$29,2,FALSE)),4),DEC2HEX(HEX2DEC(VLOOKUP('Rewards (Input)'!BX55,'Reference Table'!$B$3:$D$6,3,FALSE))+'Rewards (Input)'!BZ55))</f>
        <v>#N/A</v>
      </c>
      <c r="CA56" s="35" t="e">
        <f>IF('Rewards (Input)'!BY55="C",DEC2HEX(HEX2DEC(VLOOKUP('Rewards (Input)'!CA55,'Reference Table'!$G$3:$H$317,2,FALSE))+HEX2DEC(VLOOKUP('Rewards (Input)'!BZ55,'Reference Table'!$J$3:$K$29,2,FALSE)),4),DEC2HEX(HEX2DEC(VLOOKUP('Rewards (Input)'!BY55,'Reference Table'!$B$3:$D$6,3,FALSE))+'Rewards (Input)'!CA55))</f>
        <v>#N/A</v>
      </c>
      <c r="CB56" s="35" t="str">
        <f>IF('Rewards (Input)'!BZ55="C",DEC2HEX(HEX2DEC(VLOOKUP('Rewards (Input)'!CB55,'Reference Table'!$G$3:$H$317,2,FALSE))+HEX2DEC(VLOOKUP('Rewards (Input)'!CA55,'Reference Table'!$J$3:$K$29,2,FALSE)),4),DEC2HEX(HEX2DEC(VLOOKUP('Rewards (Input)'!BZ55,'Reference Table'!$B$3:$D$6,3,FALSE))+'Rewards (Input)'!CB55))</f>
        <v>0A4A</v>
      </c>
      <c r="CC56" s="35" t="e">
        <f>IF('Rewards (Input)'!CA55="C",DEC2HEX(HEX2DEC(VLOOKUP('Rewards (Input)'!CC55,'Reference Table'!$G$3:$H$317,2,FALSE))+HEX2DEC(VLOOKUP('Rewards (Input)'!CB55,'Reference Table'!$J$3:$K$29,2,FALSE)),4),DEC2HEX(HEX2DEC(VLOOKUP('Rewards (Input)'!CA55,'Reference Table'!$B$3:$D$6,3,FALSE))+'Rewards (Input)'!CC55))</f>
        <v>#N/A</v>
      </c>
      <c r="CD56" s="35" t="e">
        <f>IF('Rewards (Input)'!CB55="C",DEC2HEX(HEX2DEC(VLOOKUP('Rewards (Input)'!CD55,'Reference Table'!$G$3:$H$317,2,FALSE))+HEX2DEC(VLOOKUP('Rewards (Input)'!CC55,'Reference Table'!$J$3:$K$29,2,FALSE)),4),DEC2HEX(HEX2DEC(VLOOKUP('Rewards (Input)'!CB55,'Reference Table'!$B$3:$D$6,3,FALSE))+'Rewards (Input)'!CD55))</f>
        <v>#N/A</v>
      </c>
      <c r="CE56" s="35" t="str">
        <f>IF('Rewards (Input)'!CC55="C",DEC2HEX(HEX2DEC(VLOOKUP('Rewards (Input)'!CE55,'Reference Table'!$G$3:$H$317,2,FALSE))+HEX2DEC(VLOOKUP('Rewards (Input)'!CD55,'Reference Table'!$J$3:$K$29,2,FALSE)),4),DEC2HEX(HEX2DEC(VLOOKUP('Rewards (Input)'!CC55,'Reference Table'!$B$3:$D$6,3,FALSE))+'Rewards (Input)'!CE55))</f>
        <v>0A4A</v>
      </c>
      <c r="CF56" s="35" t="e">
        <f>IF('Rewards (Input)'!CD55="C",DEC2HEX(HEX2DEC(VLOOKUP('Rewards (Input)'!CF55,'Reference Table'!$G$3:$H$317,2,FALSE))+HEX2DEC(VLOOKUP('Rewards (Input)'!CE55,'Reference Table'!$J$3:$K$29,2,FALSE)),4),DEC2HEX(HEX2DEC(VLOOKUP('Rewards (Input)'!CD55,'Reference Table'!$B$3:$D$6,3,FALSE))+'Rewards (Input)'!CF55))</f>
        <v>#N/A</v>
      </c>
      <c r="CG56" s="35" t="e">
        <f>IF('Rewards (Input)'!CE55="C",DEC2HEX(HEX2DEC(VLOOKUP('Rewards (Input)'!CG55,'Reference Table'!$G$3:$H$317,2,FALSE))+HEX2DEC(VLOOKUP('Rewards (Input)'!CF55,'Reference Table'!$J$3:$K$29,2,FALSE)),4),DEC2HEX(HEX2DEC(VLOOKUP('Rewards (Input)'!CE55,'Reference Table'!$B$3:$D$6,3,FALSE))+'Rewards (Input)'!CG55))</f>
        <v>#N/A</v>
      </c>
      <c r="CH56" s="35" t="str">
        <f>IF('Rewards (Input)'!CF55="C",DEC2HEX(HEX2DEC(VLOOKUP('Rewards (Input)'!CH55,'Reference Table'!$G$3:$H$317,2,FALSE))+HEX2DEC(VLOOKUP('Rewards (Input)'!CG55,'Reference Table'!$J$3:$K$29,2,FALSE)),4),DEC2HEX(HEX2DEC(VLOOKUP('Rewards (Input)'!CF55,'Reference Table'!$B$3:$D$6,3,FALSE))+'Rewards (Input)'!CH55))</f>
        <v>0A4A</v>
      </c>
      <c r="CI56" s="28"/>
    </row>
    <row r="57" spans="1:87">
      <c r="A57" s="25" t="str">
        <f t="shared" si="0"/>
        <v>34</v>
      </c>
      <c r="B57" s="25" t="s">
        <v>93</v>
      </c>
      <c r="C57" s="37" t="str">
        <f t="shared" si="1"/>
        <v>16C08</v>
      </c>
      <c r="D57" s="35" t="str">
        <f>IF('Rewards (Input)'!B56="C",DEC2HEX(HEX2DEC(VLOOKUP('Rewards (Input)'!D56,'Reference Table'!$G$3:$H$317,2,FALSE))+HEX2DEC(VLOOKUP('Rewards (Input)'!C56,'Reference Table'!$J$3:$K$29,2,FALSE)),4),DEC2HEX(HEX2DEC(VLOOKUP('Rewards (Input)'!B56,'Reference Table'!$B$3:$D$6,3,FALSE))+'Rewards (Input)'!D56))</f>
        <v>47D0</v>
      </c>
      <c r="E57" s="35" t="e">
        <f>IF('Rewards (Input)'!C56="C",DEC2HEX(HEX2DEC(VLOOKUP('Rewards (Input)'!E56,'Reference Table'!$G$3:$H$317,2,FALSE))+HEX2DEC(VLOOKUP('Rewards (Input)'!D56,'Reference Table'!$J$3:$K$29,2,FALSE)),4),DEC2HEX(HEX2DEC(VLOOKUP('Rewards (Input)'!C56,'Reference Table'!$B$3:$D$6,3,FALSE))+'Rewards (Input)'!E56))</f>
        <v>#N/A</v>
      </c>
      <c r="F57" s="35" t="e">
        <f>IF('Rewards (Input)'!D56="C",DEC2HEX(HEX2DEC(VLOOKUP('Rewards (Input)'!F56,'Reference Table'!$G$3:$H$317,2,FALSE))+HEX2DEC(VLOOKUP('Rewards (Input)'!E56,'Reference Table'!$J$3:$K$29,2,FALSE)),4),DEC2HEX(HEX2DEC(VLOOKUP('Rewards (Input)'!D56,'Reference Table'!$B$3:$D$6,3,FALSE))+'Rewards (Input)'!F56))</f>
        <v>#N/A</v>
      </c>
      <c r="G57" s="35" t="str">
        <f>IF('Rewards (Input)'!E56="C",DEC2HEX(HEX2DEC(VLOOKUP('Rewards (Input)'!G56,'Reference Table'!$G$3:$H$317,2,FALSE))+HEX2DEC(VLOOKUP('Rewards (Input)'!F56,'Reference Table'!$J$3:$K$29,2,FALSE)),4),DEC2HEX(HEX2DEC(VLOOKUP('Rewards (Input)'!E56,'Reference Table'!$B$3:$D$6,3,FALSE))+'Rewards (Input)'!G56))</f>
        <v>47D0</v>
      </c>
      <c r="H57" s="35" t="e">
        <f>IF('Rewards (Input)'!F56="C",DEC2HEX(HEX2DEC(VLOOKUP('Rewards (Input)'!H56,'Reference Table'!$G$3:$H$317,2,FALSE))+HEX2DEC(VLOOKUP('Rewards (Input)'!G56,'Reference Table'!$J$3:$K$29,2,FALSE)),4),DEC2HEX(HEX2DEC(VLOOKUP('Rewards (Input)'!F56,'Reference Table'!$B$3:$D$6,3,FALSE))+'Rewards (Input)'!H56))</f>
        <v>#N/A</v>
      </c>
      <c r="I57" s="35" t="e">
        <f>IF('Rewards (Input)'!G56="C",DEC2HEX(HEX2DEC(VLOOKUP('Rewards (Input)'!I56,'Reference Table'!$G$3:$H$317,2,FALSE))+HEX2DEC(VLOOKUP('Rewards (Input)'!H56,'Reference Table'!$J$3:$K$29,2,FALSE)),4),DEC2HEX(HEX2DEC(VLOOKUP('Rewards (Input)'!G56,'Reference Table'!$B$3:$D$6,3,FALSE))+'Rewards (Input)'!I56))</f>
        <v>#N/A</v>
      </c>
      <c r="J57" s="35" t="str">
        <f>IF('Rewards (Input)'!H56="C",DEC2HEX(HEX2DEC(VLOOKUP('Rewards (Input)'!J56,'Reference Table'!$G$3:$H$317,2,FALSE))+HEX2DEC(VLOOKUP('Rewards (Input)'!I56,'Reference Table'!$J$3:$K$29,2,FALSE)),4),DEC2HEX(HEX2DEC(VLOOKUP('Rewards (Input)'!H56,'Reference Table'!$B$3:$D$6,3,FALSE))+'Rewards (Input)'!J56))</f>
        <v>47D0</v>
      </c>
      <c r="K57" s="35" t="e">
        <f>IF('Rewards (Input)'!I56="C",DEC2HEX(HEX2DEC(VLOOKUP('Rewards (Input)'!K56,'Reference Table'!$G$3:$H$317,2,FALSE))+HEX2DEC(VLOOKUP('Rewards (Input)'!J56,'Reference Table'!$J$3:$K$29,2,FALSE)),4),DEC2HEX(HEX2DEC(VLOOKUP('Rewards (Input)'!I56,'Reference Table'!$B$3:$D$6,3,FALSE))+'Rewards (Input)'!K56))</f>
        <v>#N/A</v>
      </c>
      <c r="L57" s="35" t="e">
        <f>IF('Rewards (Input)'!J56="C",DEC2HEX(HEX2DEC(VLOOKUP('Rewards (Input)'!L56,'Reference Table'!$G$3:$H$317,2,FALSE))+HEX2DEC(VLOOKUP('Rewards (Input)'!K56,'Reference Table'!$J$3:$K$29,2,FALSE)),4),DEC2HEX(HEX2DEC(VLOOKUP('Rewards (Input)'!J56,'Reference Table'!$B$3:$D$6,3,FALSE))+'Rewards (Input)'!L56))</f>
        <v>#N/A</v>
      </c>
      <c r="M57" s="35" t="str">
        <f>IF('Rewards (Input)'!K56="C",DEC2HEX(HEX2DEC(VLOOKUP('Rewards (Input)'!M56,'Reference Table'!$G$3:$H$317,2,FALSE))+HEX2DEC(VLOOKUP('Rewards (Input)'!L56,'Reference Table'!$J$3:$K$29,2,FALSE)),4),DEC2HEX(HEX2DEC(VLOOKUP('Rewards (Input)'!K56,'Reference Table'!$B$3:$D$6,3,FALSE))+'Rewards (Input)'!M56))</f>
        <v>47D0</v>
      </c>
      <c r="N57" s="35" t="e">
        <f>IF('Rewards (Input)'!L56="C",DEC2HEX(HEX2DEC(VLOOKUP('Rewards (Input)'!N56,'Reference Table'!$G$3:$H$317,2,FALSE))+HEX2DEC(VLOOKUP('Rewards (Input)'!M56,'Reference Table'!$J$3:$K$29,2,FALSE)),4),DEC2HEX(HEX2DEC(VLOOKUP('Rewards (Input)'!L56,'Reference Table'!$B$3:$D$6,3,FALSE))+'Rewards (Input)'!N56))</f>
        <v>#N/A</v>
      </c>
      <c r="O57" s="35" t="e">
        <f>IF('Rewards (Input)'!M56="C",DEC2HEX(HEX2DEC(VLOOKUP('Rewards (Input)'!O56,'Reference Table'!$G$3:$H$317,2,FALSE))+HEX2DEC(VLOOKUP('Rewards (Input)'!N56,'Reference Table'!$J$3:$K$29,2,FALSE)),4),DEC2HEX(HEX2DEC(VLOOKUP('Rewards (Input)'!M56,'Reference Table'!$B$3:$D$6,3,FALSE))+'Rewards (Input)'!O56))</f>
        <v>#N/A</v>
      </c>
      <c r="P57" s="35" t="str">
        <f>IF('Rewards (Input)'!N56="C",DEC2HEX(HEX2DEC(VLOOKUP('Rewards (Input)'!P56,'Reference Table'!$G$3:$H$317,2,FALSE))+HEX2DEC(VLOOKUP('Rewards (Input)'!O56,'Reference Table'!$J$3:$K$29,2,FALSE)),4),DEC2HEX(HEX2DEC(VLOOKUP('Rewards (Input)'!N56,'Reference Table'!$B$3:$D$6,3,FALSE))+'Rewards (Input)'!P56))</f>
        <v>47D0</v>
      </c>
      <c r="Q57" s="35" t="e">
        <f>IF('Rewards (Input)'!O56="C",DEC2HEX(HEX2DEC(VLOOKUP('Rewards (Input)'!Q56,'Reference Table'!$G$3:$H$317,2,FALSE))+HEX2DEC(VLOOKUP('Rewards (Input)'!P56,'Reference Table'!$J$3:$K$29,2,FALSE)),4),DEC2HEX(HEX2DEC(VLOOKUP('Rewards (Input)'!O56,'Reference Table'!$B$3:$D$6,3,FALSE))+'Rewards (Input)'!Q56))</f>
        <v>#N/A</v>
      </c>
      <c r="R57" s="35" t="e">
        <f>IF('Rewards (Input)'!P56="C",DEC2HEX(HEX2DEC(VLOOKUP('Rewards (Input)'!R56,'Reference Table'!$G$3:$H$317,2,FALSE))+HEX2DEC(VLOOKUP('Rewards (Input)'!Q56,'Reference Table'!$J$3:$K$29,2,FALSE)),4),DEC2HEX(HEX2DEC(VLOOKUP('Rewards (Input)'!P56,'Reference Table'!$B$3:$D$6,3,FALSE))+'Rewards (Input)'!R56))</f>
        <v>#N/A</v>
      </c>
      <c r="S57" s="35" t="str">
        <f>IF('Rewards (Input)'!Q56="C",DEC2HEX(HEX2DEC(VLOOKUP('Rewards (Input)'!S56,'Reference Table'!$G$3:$H$317,2,FALSE))+HEX2DEC(VLOOKUP('Rewards (Input)'!R56,'Reference Table'!$J$3:$K$29,2,FALSE)),4),DEC2HEX(HEX2DEC(VLOOKUP('Rewards (Input)'!Q56,'Reference Table'!$B$3:$D$6,3,FALSE))+'Rewards (Input)'!S56))</f>
        <v>47D0</v>
      </c>
      <c r="T57" s="35" t="e">
        <f>IF('Rewards (Input)'!R56="C",DEC2HEX(HEX2DEC(VLOOKUP('Rewards (Input)'!T56,'Reference Table'!$G$3:$H$317,2,FALSE))+HEX2DEC(VLOOKUP('Rewards (Input)'!S56,'Reference Table'!$J$3:$K$29,2,FALSE)),4),DEC2HEX(HEX2DEC(VLOOKUP('Rewards (Input)'!R56,'Reference Table'!$B$3:$D$6,3,FALSE))+'Rewards (Input)'!T56))</f>
        <v>#N/A</v>
      </c>
      <c r="U57" s="35" t="e">
        <f>IF('Rewards (Input)'!S56="C",DEC2HEX(HEX2DEC(VLOOKUP('Rewards (Input)'!U56,'Reference Table'!$G$3:$H$317,2,FALSE))+HEX2DEC(VLOOKUP('Rewards (Input)'!T56,'Reference Table'!$J$3:$K$29,2,FALSE)),4),DEC2HEX(HEX2DEC(VLOOKUP('Rewards (Input)'!S56,'Reference Table'!$B$3:$D$6,3,FALSE))+'Rewards (Input)'!U56))</f>
        <v>#N/A</v>
      </c>
      <c r="V57" s="35" t="str">
        <f>IF('Rewards (Input)'!T56="C",DEC2HEX(HEX2DEC(VLOOKUP('Rewards (Input)'!V56,'Reference Table'!$G$3:$H$317,2,FALSE))+HEX2DEC(VLOOKUP('Rewards (Input)'!U56,'Reference Table'!$J$3:$K$29,2,FALSE)),4),DEC2HEX(HEX2DEC(VLOOKUP('Rewards (Input)'!T56,'Reference Table'!$B$3:$D$6,3,FALSE))+'Rewards (Input)'!V56))</f>
        <v>47D0</v>
      </c>
      <c r="W57" s="35" t="e">
        <f>IF('Rewards (Input)'!U56="C",DEC2HEX(HEX2DEC(VLOOKUP('Rewards (Input)'!W56,'Reference Table'!$G$3:$H$317,2,FALSE))+HEX2DEC(VLOOKUP('Rewards (Input)'!V56,'Reference Table'!$J$3:$K$29,2,FALSE)),4),DEC2HEX(HEX2DEC(VLOOKUP('Rewards (Input)'!U56,'Reference Table'!$B$3:$D$6,3,FALSE))+'Rewards (Input)'!W56))</f>
        <v>#N/A</v>
      </c>
      <c r="X57" s="35" t="e">
        <f>IF('Rewards (Input)'!V56="C",DEC2HEX(HEX2DEC(VLOOKUP('Rewards (Input)'!X56,'Reference Table'!$G$3:$H$317,2,FALSE))+HEX2DEC(VLOOKUP('Rewards (Input)'!W56,'Reference Table'!$J$3:$K$29,2,FALSE)),4),DEC2HEX(HEX2DEC(VLOOKUP('Rewards (Input)'!V56,'Reference Table'!$B$3:$D$6,3,FALSE))+'Rewards (Input)'!X56))</f>
        <v>#N/A</v>
      </c>
      <c r="Y57" s="35" t="str">
        <f>IF('Rewards (Input)'!W56="C",DEC2HEX(HEX2DEC(VLOOKUP('Rewards (Input)'!Y56,'Reference Table'!$G$3:$H$317,2,FALSE))+HEX2DEC(VLOOKUP('Rewards (Input)'!X56,'Reference Table'!$J$3:$K$29,2,FALSE)),4),DEC2HEX(HEX2DEC(VLOOKUP('Rewards (Input)'!W56,'Reference Table'!$B$3:$D$6,3,FALSE))+'Rewards (Input)'!Y56))</f>
        <v>47D0</v>
      </c>
      <c r="Z57" s="35" t="e">
        <f>IF('Rewards (Input)'!X56="C",DEC2HEX(HEX2DEC(VLOOKUP('Rewards (Input)'!Z56,'Reference Table'!$G$3:$H$317,2,FALSE))+HEX2DEC(VLOOKUP('Rewards (Input)'!Y56,'Reference Table'!$J$3:$K$29,2,FALSE)),4),DEC2HEX(HEX2DEC(VLOOKUP('Rewards (Input)'!X56,'Reference Table'!$B$3:$D$6,3,FALSE))+'Rewards (Input)'!Z56))</f>
        <v>#N/A</v>
      </c>
      <c r="AA57" s="35" t="e">
        <f>IF('Rewards (Input)'!Y56="C",DEC2HEX(HEX2DEC(VLOOKUP('Rewards (Input)'!AA56,'Reference Table'!$G$3:$H$317,2,FALSE))+HEX2DEC(VLOOKUP('Rewards (Input)'!Z56,'Reference Table'!$J$3:$K$29,2,FALSE)),4),DEC2HEX(HEX2DEC(VLOOKUP('Rewards (Input)'!Y56,'Reference Table'!$B$3:$D$6,3,FALSE))+'Rewards (Input)'!AA56))</f>
        <v>#N/A</v>
      </c>
      <c r="AB57" s="35" t="str">
        <f>IF('Rewards (Input)'!Z56="C",DEC2HEX(HEX2DEC(VLOOKUP('Rewards (Input)'!AB56,'Reference Table'!$G$3:$H$317,2,FALSE))+HEX2DEC(VLOOKUP('Rewards (Input)'!AA56,'Reference Table'!$J$3:$K$29,2,FALSE)),4),DEC2HEX(HEX2DEC(VLOOKUP('Rewards (Input)'!Z56,'Reference Table'!$B$3:$D$6,3,FALSE))+'Rewards (Input)'!AB56))</f>
        <v>47D0</v>
      </c>
      <c r="AC57" s="35" t="e">
        <f>IF('Rewards (Input)'!AA56="C",DEC2HEX(HEX2DEC(VLOOKUP('Rewards (Input)'!AC56,'Reference Table'!$G$3:$H$317,2,FALSE))+HEX2DEC(VLOOKUP('Rewards (Input)'!AB56,'Reference Table'!$J$3:$K$29,2,FALSE)),4),DEC2HEX(HEX2DEC(VLOOKUP('Rewards (Input)'!AA56,'Reference Table'!$B$3:$D$6,3,FALSE))+'Rewards (Input)'!AC56))</f>
        <v>#N/A</v>
      </c>
      <c r="AD57" s="35" t="e">
        <f>IF('Rewards (Input)'!AB56="C",DEC2HEX(HEX2DEC(VLOOKUP('Rewards (Input)'!AD56,'Reference Table'!$G$3:$H$317,2,FALSE))+HEX2DEC(VLOOKUP('Rewards (Input)'!AC56,'Reference Table'!$J$3:$K$29,2,FALSE)),4),DEC2HEX(HEX2DEC(VLOOKUP('Rewards (Input)'!AB56,'Reference Table'!$B$3:$D$6,3,FALSE))+'Rewards (Input)'!AD56))</f>
        <v>#N/A</v>
      </c>
      <c r="AE57" s="35" t="str">
        <f>IF('Rewards (Input)'!AC56="C",DEC2HEX(HEX2DEC(VLOOKUP('Rewards (Input)'!AE56,'Reference Table'!$G$3:$H$317,2,FALSE))+HEX2DEC(VLOOKUP('Rewards (Input)'!AD56,'Reference Table'!$J$3:$K$29,2,FALSE)),4),DEC2HEX(HEX2DEC(VLOOKUP('Rewards (Input)'!AC56,'Reference Table'!$B$3:$D$6,3,FALSE))+'Rewards (Input)'!AE56))</f>
        <v>47D0</v>
      </c>
      <c r="AF57" s="35" t="e">
        <f>IF('Rewards (Input)'!AD56="C",DEC2HEX(HEX2DEC(VLOOKUP('Rewards (Input)'!AF56,'Reference Table'!$G$3:$H$317,2,FALSE))+HEX2DEC(VLOOKUP('Rewards (Input)'!AE56,'Reference Table'!$J$3:$K$29,2,FALSE)),4),DEC2HEX(HEX2DEC(VLOOKUP('Rewards (Input)'!AD56,'Reference Table'!$B$3:$D$6,3,FALSE))+'Rewards (Input)'!AF56))</f>
        <v>#N/A</v>
      </c>
      <c r="AG57" s="35" t="e">
        <f>IF('Rewards (Input)'!AE56="C",DEC2HEX(HEX2DEC(VLOOKUP('Rewards (Input)'!AG56,'Reference Table'!$G$3:$H$317,2,FALSE))+HEX2DEC(VLOOKUP('Rewards (Input)'!AF56,'Reference Table'!$J$3:$K$29,2,FALSE)),4),DEC2HEX(HEX2DEC(VLOOKUP('Rewards (Input)'!AE56,'Reference Table'!$B$3:$D$6,3,FALSE))+'Rewards (Input)'!AG56))</f>
        <v>#N/A</v>
      </c>
      <c r="AH57" s="35" t="str">
        <f>IF('Rewards (Input)'!AF56="C",DEC2HEX(HEX2DEC(VLOOKUP('Rewards (Input)'!AH56,'Reference Table'!$G$3:$H$317,2,FALSE))+HEX2DEC(VLOOKUP('Rewards (Input)'!AG56,'Reference Table'!$J$3:$K$29,2,FALSE)),4),DEC2HEX(HEX2DEC(VLOOKUP('Rewards (Input)'!AF56,'Reference Table'!$B$3:$D$6,3,FALSE))+'Rewards (Input)'!AH56))</f>
        <v>4BB8</v>
      </c>
      <c r="AI57" s="35" t="e">
        <f>IF('Rewards (Input)'!AG56="C",DEC2HEX(HEX2DEC(VLOOKUP('Rewards (Input)'!AI56,'Reference Table'!$G$3:$H$317,2,FALSE))+HEX2DEC(VLOOKUP('Rewards (Input)'!AH56,'Reference Table'!$J$3:$K$29,2,FALSE)),4),DEC2HEX(HEX2DEC(VLOOKUP('Rewards (Input)'!AG56,'Reference Table'!$B$3:$D$6,3,FALSE))+'Rewards (Input)'!AI56))</f>
        <v>#N/A</v>
      </c>
      <c r="AJ57" s="35" t="e">
        <f>IF('Rewards (Input)'!AH56="C",DEC2HEX(HEX2DEC(VLOOKUP('Rewards (Input)'!AJ56,'Reference Table'!$G$3:$H$317,2,FALSE))+HEX2DEC(VLOOKUP('Rewards (Input)'!AI56,'Reference Table'!$J$3:$K$29,2,FALSE)),4),DEC2HEX(HEX2DEC(VLOOKUP('Rewards (Input)'!AH56,'Reference Table'!$B$3:$D$6,3,FALSE))+'Rewards (Input)'!AJ56))</f>
        <v>#N/A</v>
      </c>
      <c r="AK57" s="35" t="str">
        <f>IF('Rewards (Input)'!AI56="C",DEC2HEX(HEX2DEC(VLOOKUP('Rewards (Input)'!AK56,'Reference Table'!$G$3:$H$317,2,FALSE))+HEX2DEC(VLOOKUP('Rewards (Input)'!AJ56,'Reference Table'!$J$3:$K$29,2,FALSE)),4),DEC2HEX(HEX2DEC(VLOOKUP('Rewards (Input)'!AI56,'Reference Table'!$B$3:$D$6,3,FALSE))+'Rewards (Input)'!AK56))</f>
        <v>4BB8</v>
      </c>
      <c r="AL57" s="35" t="e">
        <f>IF('Rewards (Input)'!AJ56="C",DEC2HEX(HEX2DEC(VLOOKUP('Rewards (Input)'!AL56,'Reference Table'!$G$3:$H$317,2,FALSE))+HEX2DEC(VLOOKUP('Rewards (Input)'!AK56,'Reference Table'!$J$3:$K$29,2,FALSE)),4),DEC2HEX(HEX2DEC(VLOOKUP('Rewards (Input)'!AJ56,'Reference Table'!$B$3:$D$6,3,FALSE))+'Rewards (Input)'!AL56))</f>
        <v>#N/A</v>
      </c>
      <c r="AM57" s="35" t="e">
        <f>IF('Rewards (Input)'!AK56="C",DEC2HEX(HEX2DEC(VLOOKUP('Rewards (Input)'!AM56,'Reference Table'!$G$3:$H$317,2,FALSE))+HEX2DEC(VLOOKUP('Rewards (Input)'!AL56,'Reference Table'!$J$3:$K$29,2,FALSE)),4),DEC2HEX(HEX2DEC(VLOOKUP('Rewards (Input)'!AK56,'Reference Table'!$B$3:$D$6,3,FALSE))+'Rewards (Input)'!AM56))</f>
        <v>#N/A</v>
      </c>
      <c r="AN57" s="35" t="str">
        <f>IF('Rewards (Input)'!AL56="C",DEC2HEX(HEX2DEC(VLOOKUP('Rewards (Input)'!AN56,'Reference Table'!$G$3:$H$317,2,FALSE))+HEX2DEC(VLOOKUP('Rewards (Input)'!AM56,'Reference Table'!$J$3:$K$29,2,FALSE)),4),DEC2HEX(HEX2DEC(VLOOKUP('Rewards (Input)'!AL56,'Reference Table'!$B$3:$D$6,3,FALSE))+'Rewards (Input)'!AN56))</f>
        <v>4FA0</v>
      </c>
      <c r="AO57" s="35" t="e">
        <f>IF('Rewards (Input)'!AM56="C",DEC2HEX(HEX2DEC(VLOOKUP('Rewards (Input)'!AO56,'Reference Table'!$G$3:$H$317,2,FALSE))+HEX2DEC(VLOOKUP('Rewards (Input)'!AN56,'Reference Table'!$J$3:$K$29,2,FALSE)),4),DEC2HEX(HEX2DEC(VLOOKUP('Rewards (Input)'!AM56,'Reference Table'!$B$3:$D$6,3,FALSE))+'Rewards (Input)'!AO56))</f>
        <v>#N/A</v>
      </c>
      <c r="AP57" s="35" t="e">
        <f>IF('Rewards (Input)'!AN56="C",DEC2HEX(HEX2DEC(VLOOKUP('Rewards (Input)'!AP56,'Reference Table'!$G$3:$H$317,2,FALSE))+HEX2DEC(VLOOKUP('Rewards (Input)'!AO56,'Reference Table'!$J$3:$K$29,2,FALSE)),4),DEC2HEX(HEX2DEC(VLOOKUP('Rewards (Input)'!AN56,'Reference Table'!$B$3:$D$6,3,FALSE))+'Rewards (Input)'!AP56))</f>
        <v>#N/A</v>
      </c>
      <c r="AQ57" s="35" t="str">
        <f>IF('Rewards (Input)'!AO56="C",DEC2HEX(HEX2DEC(VLOOKUP('Rewards (Input)'!AQ56,'Reference Table'!$G$3:$H$317,2,FALSE))+HEX2DEC(VLOOKUP('Rewards (Input)'!AP56,'Reference Table'!$J$3:$K$29,2,FALSE)),4),DEC2HEX(HEX2DEC(VLOOKUP('Rewards (Input)'!AO56,'Reference Table'!$B$3:$D$6,3,FALSE))+'Rewards (Input)'!AQ56))</f>
        <v>4FA0</v>
      </c>
      <c r="AR57" s="28" t="e">
        <f>IF('Rewards (Input)'!AP56="C",DEC2HEX(HEX2DEC(VLOOKUP('Rewards (Input)'!AR56,'Reference Table'!$G$3:$H$317,2,FALSE))+HEX2DEC(VLOOKUP('Rewards (Input)'!AQ56,'Reference Table'!$J$3:$K$29,2,FALSE)),4),DEC2HEX(HEX2DEC(VLOOKUP('Rewards (Input)'!AP56,'Reference Table'!$B$3:$D$6,3,FALSE))+'Rewards (Input)'!AR56))</f>
        <v>#N/A</v>
      </c>
      <c r="AS57" s="46" t="e">
        <f>IF('Rewards (Input)'!AQ56="C",DEC2HEX(HEX2DEC(VLOOKUP('Rewards (Input)'!AS56,'Reference Table'!$G$3:$H$317,2,FALSE))+HEX2DEC(VLOOKUP('Rewards (Input)'!AR56,'Reference Table'!$J$3:$K$29,2,FALSE)),4),DEC2HEX(HEX2DEC(VLOOKUP('Rewards (Input)'!AQ56,'Reference Table'!$B$3:$D$6,3,FALSE))+'Rewards (Input)'!AS56))</f>
        <v>#N/A</v>
      </c>
      <c r="AT57" s="24"/>
      <c r="AU57" s="35" t="str">
        <f>IF('Rewards (Input)'!AS56="C",DEC2HEX(HEX2DEC(VLOOKUP('Rewards (Input)'!AU56,'Reference Table'!$G$3:$H$317,2,FALSE))+HEX2DEC(VLOOKUP('Rewards (Input)'!AT56,'Reference Table'!$J$3:$K$29,2,FALSE)),4),DEC2HEX(HEX2DEC(VLOOKUP('Rewards (Input)'!AS56,'Reference Table'!$B$3:$D$6,3,FALSE))+'Rewards (Input)'!AU56))</f>
        <v>47D0</v>
      </c>
      <c r="AV57" s="28" t="e">
        <f>IF('Rewards (Input)'!AT56="C",DEC2HEX(HEX2DEC(VLOOKUP('Rewards (Input)'!AV56,'Reference Table'!$G$3:$H$317,2,FALSE))+HEX2DEC(VLOOKUP('Rewards (Input)'!AU56,'Reference Table'!$J$3:$K$29,2,FALSE)),4),DEC2HEX(HEX2DEC(VLOOKUP('Rewards (Input)'!AT56,'Reference Table'!$B$3:$D$6,3,FALSE))+'Rewards (Input)'!AV56))</f>
        <v>#N/A</v>
      </c>
      <c r="AW57" s="35" t="e">
        <f>IF('Rewards (Input)'!AU56="C",DEC2HEX(HEX2DEC(VLOOKUP('Rewards (Input)'!AW56,'Reference Table'!$G$3:$H$317,2,FALSE))+HEX2DEC(VLOOKUP('Rewards (Input)'!AV56,'Reference Table'!$J$3:$K$29,2,FALSE)),4),DEC2HEX(HEX2DEC(VLOOKUP('Rewards (Input)'!AU56,'Reference Table'!$B$3:$D$6,3,FALSE))+'Rewards (Input)'!AW56))</f>
        <v>#N/A</v>
      </c>
      <c r="AX57" s="35" t="str">
        <f>IF('Rewards (Input)'!AV56="C",DEC2HEX(HEX2DEC(VLOOKUP('Rewards (Input)'!AX56,'Reference Table'!$G$3:$H$317,2,FALSE))+HEX2DEC(VLOOKUP('Rewards (Input)'!AW56,'Reference Table'!$J$3:$K$29,2,FALSE)),4),DEC2HEX(HEX2DEC(VLOOKUP('Rewards (Input)'!AV56,'Reference Table'!$B$3:$D$6,3,FALSE))+'Rewards (Input)'!AX56))</f>
        <v>47D0</v>
      </c>
      <c r="AY57" s="35" t="e">
        <f>IF('Rewards (Input)'!AW56="C",DEC2HEX(HEX2DEC(VLOOKUP('Rewards (Input)'!AY56,'Reference Table'!$G$3:$H$317,2,FALSE))+HEX2DEC(VLOOKUP('Rewards (Input)'!AX56,'Reference Table'!$J$3:$K$29,2,FALSE)),4),DEC2HEX(HEX2DEC(VLOOKUP('Rewards (Input)'!AW56,'Reference Table'!$B$3:$D$6,3,FALSE))+'Rewards (Input)'!AY56))</f>
        <v>#N/A</v>
      </c>
      <c r="AZ57" s="35" t="e">
        <f>IF('Rewards (Input)'!AX56="C",DEC2HEX(HEX2DEC(VLOOKUP('Rewards (Input)'!AZ56,'Reference Table'!$G$3:$H$317,2,FALSE))+HEX2DEC(VLOOKUP('Rewards (Input)'!AY56,'Reference Table'!$J$3:$K$29,2,FALSE)),4),DEC2HEX(HEX2DEC(VLOOKUP('Rewards (Input)'!AX56,'Reference Table'!$B$3:$D$6,3,FALSE))+'Rewards (Input)'!AZ56))</f>
        <v>#N/A</v>
      </c>
      <c r="BA57" s="35" t="str">
        <f>IF('Rewards (Input)'!AY56="C",DEC2HEX(HEX2DEC(VLOOKUP('Rewards (Input)'!BA56,'Reference Table'!$G$3:$H$317,2,FALSE))+HEX2DEC(VLOOKUP('Rewards (Input)'!AZ56,'Reference Table'!$J$3:$K$29,2,FALSE)),4),DEC2HEX(HEX2DEC(VLOOKUP('Rewards (Input)'!AY56,'Reference Table'!$B$3:$D$6,3,FALSE))+'Rewards (Input)'!BA56))</f>
        <v>47D0</v>
      </c>
      <c r="BB57" s="35" t="e">
        <f>IF('Rewards (Input)'!AZ56="C",DEC2HEX(HEX2DEC(VLOOKUP('Rewards (Input)'!BB56,'Reference Table'!$G$3:$H$317,2,FALSE))+HEX2DEC(VLOOKUP('Rewards (Input)'!BA56,'Reference Table'!$J$3:$K$29,2,FALSE)),4),DEC2HEX(HEX2DEC(VLOOKUP('Rewards (Input)'!AZ56,'Reference Table'!$B$3:$D$6,3,FALSE))+'Rewards (Input)'!BB56))</f>
        <v>#N/A</v>
      </c>
      <c r="BC57" s="35" t="e">
        <f>IF('Rewards (Input)'!BA56="C",DEC2HEX(HEX2DEC(VLOOKUP('Rewards (Input)'!BC56,'Reference Table'!$G$3:$H$317,2,FALSE))+HEX2DEC(VLOOKUP('Rewards (Input)'!BB56,'Reference Table'!$J$3:$K$29,2,FALSE)),4),DEC2HEX(HEX2DEC(VLOOKUP('Rewards (Input)'!BA56,'Reference Table'!$B$3:$D$6,3,FALSE))+'Rewards (Input)'!BC56))</f>
        <v>#N/A</v>
      </c>
      <c r="BD57" s="35" t="str">
        <f>IF('Rewards (Input)'!BB56="C",DEC2HEX(HEX2DEC(VLOOKUP('Rewards (Input)'!BD56,'Reference Table'!$G$3:$H$317,2,FALSE))+HEX2DEC(VLOOKUP('Rewards (Input)'!BC56,'Reference Table'!$J$3:$K$29,2,FALSE)),4),DEC2HEX(HEX2DEC(VLOOKUP('Rewards (Input)'!BB56,'Reference Table'!$B$3:$D$6,3,FALSE))+'Rewards (Input)'!BD56))</f>
        <v>47D0</v>
      </c>
      <c r="BE57" s="35" t="e">
        <f>IF('Rewards (Input)'!BC56="C",DEC2HEX(HEX2DEC(VLOOKUP('Rewards (Input)'!BE56,'Reference Table'!$G$3:$H$317,2,FALSE))+HEX2DEC(VLOOKUP('Rewards (Input)'!BD56,'Reference Table'!$J$3:$K$29,2,FALSE)),4),DEC2HEX(HEX2DEC(VLOOKUP('Rewards (Input)'!BC56,'Reference Table'!$B$3:$D$6,3,FALSE))+'Rewards (Input)'!BE56))</f>
        <v>#N/A</v>
      </c>
      <c r="BF57" s="35" t="e">
        <f>IF('Rewards (Input)'!BD56="C",DEC2HEX(HEX2DEC(VLOOKUP('Rewards (Input)'!BF56,'Reference Table'!$G$3:$H$317,2,FALSE))+HEX2DEC(VLOOKUP('Rewards (Input)'!BE56,'Reference Table'!$J$3:$K$29,2,FALSE)),4),DEC2HEX(HEX2DEC(VLOOKUP('Rewards (Input)'!BD56,'Reference Table'!$B$3:$D$6,3,FALSE))+'Rewards (Input)'!BF56))</f>
        <v>#N/A</v>
      </c>
      <c r="BG57" s="35" t="str">
        <f>IF('Rewards (Input)'!BE56="C",DEC2HEX(HEX2DEC(VLOOKUP('Rewards (Input)'!BG56,'Reference Table'!$G$3:$H$317,2,FALSE))+HEX2DEC(VLOOKUP('Rewards (Input)'!BF56,'Reference Table'!$J$3:$K$29,2,FALSE)),4),DEC2HEX(HEX2DEC(VLOOKUP('Rewards (Input)'!BE56,'Reference Table'!$B$3:$D$6,3,FALSE))+'Rewards (Input)'!BG56))</f>
        <v>47D0</v>
      </c>
      <c r="BH57" s="35" t="e">
        <f>IF('Rewards (Input)'!BF56="C",DEC2HEX(HEX2DEC(VLOOKUP('Rewards (Input)'!BH56,'Reference Table'!$G$3:$H$317,2,FALSE))+HEX2DEC(VLOOKUP('Rewards (Input)'!BG56,'Reference Table'!$J$3:$K$29,2,FALSE)),4),DEC2HEX(HEX2DEC(VLOOKUP('Rewards (Input)'!BF56,'Reference Table'!$B$3:$D$6,3,FALSE))+'Rewards (Input)'!BH56))</f>
        <v>#N/A</v>
      </c>
      <c r="BI57" s="35" t="e">
        <f>IF('Rewards (Input)'!BG56="C",DEC2HEX(HEX2DEC(VLOOKUP('Rewards (Input)'!BI56,'Reference Table'!$G$3:$H$317,2,FALSE))+HEX2DEC(VLOOKUP('Rewards (Input)'!BH56,'Reference Table'!$J$3:$K$29,2,FALSE)),4),DEC2HEX(HEX2DEC(VLOOKUP('Rewards (Input)'!BG56,'Reference Table'!$B$3:$D$6,3,FALSE))+'Rewards (Input)'!BI56))</f>
        <v>#N/A</v>
      </c>
      <c r="BJ57" s="35" t="str">
        <f>IF('Rewards (Input)'!BH56="C",DEC2HEX(HEX2DEC(VLOOKUP('Rewards (Input)'!BJ56,'Reference Table'!$G$3:$H$317,2,FALSE))+HEX2DEC(VLOOKUP('Rewards (Input)'!BI56,'Reference Table'!$J$3:$K$29,2,FALSE)),4),DEC2HEX(HEX2DEC(VLOOKUP('Rewards (Input)'!BH56,'Reference Table'!$B$3:$D$6,3,FALSE))+'Rewards (Input)'!BJ56))</f>
        <v>47D0</v>
      </c>
      <c r="BK57" s="35" t="e">
        <f>IF('Rewards (Input)'!BI56="C",DEC2HEX(HEX2DEC(VLOOKUP('Rewards (Input)'!BK56,'Reference Table'!$G$3:$H$317,2,FALSE))+HEX2DEC(VLOOKUP('Rewards (Input)'!BJ56,'Reference Table'!$J$3:$K$29,2,FALSE)),4),DEC2HEX(HEX2DEC(VLOOKUP('Rewards (Input)'!BI56,'Reference Table'!$B$3:$D$6,3,FALSE))+'Rewards (Input)'!BK56))</f>
        <v>#N/A</v>
      </c>
      <c r="BL57" s="35" t="e">
        <f>IF('Rewards (Input)'!BJ56="C",DEC2HEX(HEX2DEC(VLOOKUP('Rewards (Input)'!BL56,'Reference Table'!$G$3:$H$317,2,FALSE))+HEX2DEC(VLOOKUP('Rewards (Input)'!BK56,'Reference Table'!$J$3:$K$29,2,FALSE)),4),DEC2HEX(HEX2DEC(VLOOKUP('Rewards (Input)'!BJ56,'Reference Table'!$B$3:$D$6,3,FALSE))+'Rewards (Input)'!BL56))</f>
        <v>#N/A</v>
      </c>
      <c r="BM57" s="35" t="str">
        <f>IF('Rewards (Input)'!BK56="C",DEC2HEX(HEX2DEC(VLOOKUP('Rewards (Input)'!BM56,'Reference Table'!$G$3:$H$317,2,FALSE))+HEX2DEC(VLOOKUP('Rewards (Input)'!BL56,'Reference Table'!$J$3:$K$29,2,FALSE)),4),DEC2HEX(HEX2DEC(VLOOKUP('Rewards (Input)'!BK56,'Reference Table'!$B$3:$D$6,3,FALSE))+'Rewards (Input)'!BM56))</f>
        <v>47D0</v>
      </c>
      <c r="BN57" s="35" t="e">
        <f>IF('Rewards (Input)'!BL56="C",DEC2HEX(HEX2DEC(VLOOKUP('Rewards (Input)'!BN56,'Reference Table'!$G$3:$H$317,2,FALSE))+HEX2DEC(VLOOKUP('Rewards (Input)'!BM56,'Reference Table'!$J$3:$K$29,2,FALSE)),4),DEC2HEX(HEX2DEC(VLOOKUP('Rewards (Input)'!BL56,'Reference Table'!$B$3:$D$6,3,FALSE))+'Rewards (Input)'!BN56))</f>
        <v>#N/A</v>
      </c>
      <c r="BO57" s="35" t="e">
        <f>IF('Rewards (Input)'!BM56="C",DEC2HEX(HEX2DEC(VLOOKUP('Rewards (Input)'!BO56,'Reference Table'!$G$3:$H$317,2,FALSE))+HEX2DEC(VLOOKUP('Rewards (Input)'!BN56,'Reference Table'!$J$3:$K$29,2,FALSE)),4),DEC2HEX(HEX2DEC(VLOOKUP('Rewards (Input)'!BM56,'Reference Table'!$B$3:$D$6,3,FALSE))+'Rewards (Input)'!BO56))</f>
        <v>#N/A</v>
      </c>
      <c r="BP57" s="35" t="str">
        <f>IF('Rewards (Input)'!BN56="C",DEC2HEX(HEX2DEC(VLOOKUP('Rewards (Input)'!BP56,'Reference Table'!$G$3:$H$317,2,FALSE))+HEX2DEC(VLOOKUP('Rewards (Input)'!BO56,'Reference Table'!$J$3:$K$29,2,FALSE)),4),DEC2HEX(HEX2DEC(VLOOKUP('Rewards (Input)'!BN56,'Reference Table'!$B$3:$D$6,3,FALSE))+'Rewards (Input)'!BP56))</f>
        <v>47D0</v>
      </c>
      <c r="BQ57" s="35" t="e">
        <f>IF('Rewards (Input)'!BO56="C",DEC2HEX(HEX2DEC(VLOOKUP('Rewards (Input)'!BQ56,'Reference Table'!$G$3:$H$317,2,FALSE))+HEX2DEC(VLOOKUP('Rewards (Input)'!BP56,'Reference Table'!$J$3:$K$29,2,FALSE)),4),DEC2HEX(HEX2DEC(VLOOKUP('Rewards (Input)'!BO56,'Reference Table'!$B$3:$D$6,3,FALSE))+'Rewards (Input)'!BQ56))</f>
        <v>#N/A</v>
      </c>
      <c r="BR57" s="35" t="e">
        <f>IF('Rewards (Input)'!BP56="C",DEC2HEX(HEX2DEC(VLOOKUP('Rewards (Input)'!BR56,'Reference Table'!$G$3:$H$317,2,FALSE))+HEX2DEC(VLOOKUP('Rewards (Input)'!BQ56,'Reference Table'!$J$3:$K$29,2,FALSE)),4),DEC2HEX(HEX2DEC(VLOOKUP('Rewards (Input)'!BP56,'Reference Table'!$B$3:$D$6,3,FALSE))+'Rewards (Input)'!BR56))</f>
        <v>#N/A</v>
      </c>
      <c r="BS57" s="35" t="str">
        <f>IF('Rewards (Input)'!BQ56="C",DEC2HEX(HEX2DEC(VLOOKUP('Rewards (Input)'!BS56,'Reference Table'!$G$3:$H$317,2,FALSE))+HEX2DEC(VLOOKUP('Rewards (Input)'!BR56,'Reference Table'!$J$3:$K$29,2,FALSE)),4),DEC2HEX(HEX2DEC(VLOOKUP('Rewards (Input)'!BQ56,'Reference Table'!$B$3:$D$6,3,FALSE))+'Rewards (Input)'!BS56))</f>
        <v>47D0</v>
      </c>
      <c r="BT57" s="35" t="e">
        <f>IF('Rewards (Input)'!BR56="C",DEC2HEX(HEX2DEC(VLOOKUP('Rewards (Input)'!BT56,'Reference Table'!$G$3:$H$317,2,FALSE))+HEX2DEC(VLOOKUP('Rewards (Input)'!BS56,'Reference Table'!$J$3:$K$29,2,FALSE)),4),DEC2HEX(HEX2DEC(VLOOKUP('Rewards (Input)'!BR56,'Reference Table'!$B$3:$D$6,3,FALSE))+'Rewards (Input)'!BT56))</f>
        <v>#N/A</v>
      </c>
      <c r="BU57" s="35" t="e">
        <f>IF('Rewards (Input)'!BS56="C",DEC2HEX(HEX2DEC(VLOOKUP('Rewards (Input)'!BU56,'Reference Table'!$G$3:$H$317,2,FALSE))+HEX2DEC(VLOOKUP('Rewards (Input)'!BT56,'Reference Table'!$J$3:$K$29,2,FALSE)),4),DEC2HEX(HEX2DEC(VLOOKUP('Rewards (Input)'!BS56,'Reference Table'!$B$3:$D$6,3,FALSE))+'Rewards (Input)'!BU56))</f>
        <v>#N/A</v>
      </c>
      <c r="BV57" s="35" t="str">
        <f>IF('Rewards (Input)'!BT56="C",DEC2HEX(HEX2DEC(VLOOKUP('Rewards (Input)'!BV56,'Reference Table'!$G$3:$H$317,2,FALSE))+HEX2DEC(VLOOKUP('Rewards (Input)'!BU56,'Reference Table'!$J$3:$K$29,2,FALSE)),4),DEC2HEX(HEX2DEC(VLOOKUP('Rewards (Input)'!BT56,'Reference Table'!$B$3:$D$6,3,FALSE))+'Rewards (Input)'!BV56))</f>
        <v>8000</v>
      </c>
      <c r="BW57" s="35" t="e">
        <f>IF('Rewards (Input)'!BU56="C",DEC2HEX(HEX2DEC(VLOOKUP('Rewards (Input)'!BW56,'Reference Table'!$G$3:$H$317,2,FALSE))+HEX2DEC(VLOOKUP('Rewards (Input)'!BV56,'Reference Table'!$J$3:$K$29,2,FALSE)),4),DEC2HEX(HEX2DEC(VLOOKUP('Rewards (Input)'!BU56,'Reference Table'!$B$3:$D$6,3,FALSE))+'Rewards (Input)'!BW56))</f>
        <v>#N/A</v>
      </c>
      <c r="BX57" s="35" t="e">
        <f>IF('Rewards (Input)'!BV56="C",DEC2HEX(HEX2DEC(VLOOKUP('Rewards (Input)'!BX56,'Reference Table'!$G$3:$H$317,2,FALSE))+HEX2DEC(VLOOKUP('Rewards (Input)'!BW56,'Reference Table'!$J$3:$K$29,2,FALSE)),4),DEC2HEX(HEX2DEC(VLOOKUP('Rewards (Input)'!BV56,'Reference Table'!$B$3:$D$6,3,FALSE))+'Rewards (Input)'!BX56))</f>
        <v>#N/A</v>
      </c>
      <c r="BY57" s="35" t="str">
        <f>IF('Rewards (Input)'!BW56="C",DEC2HEX(HEX2DEC(VLOOKUP('Rewards (Input)'!BY56,'Reference Table'!$G$3:$H$317,2,FALSE))+HEX2DEC(VLOOKUP('Rewards (Input)'!BX56,'Reference Table'!$J$3:$K$29,2,FALSE)),4),DEC2HEX(HEX2DEC(VLOOKUP('Rewards (Input)'!BW56,'Reference Table'!$B$3:$D$6,3,FALSE))+'Rewards (Input)'!BY56))</f>
        <v>4BB8</v>
      </c>
      <c r="BZ57" s="35" t="e">
        <f>IF('Rewards (Input)'!BX56="C",DEC2HEX(HEX2DEC(VLOOKUP('Rewards (Input)'!BZ56,'Reference Table'!$G$3:$H$317,2,FALSE))+HEX2DEC(VLOOKUP('Rewards (Input)'!BY56,'Reference Table'!$J$3:$K$29,2,FALSE)),4),DEC2HEX(HEX2DEC(VLOOKUP('Rewards (Input)'!BX56,'Reference Table'!$B$3:$D$6,3,FALSE))+'Rewards (Input)'!BZ56))</f>
        <v>#N/A</v>
      </c>
      <c r="CA57" s="35" t="e">
        <f>IF('Rewards (Input)'!BY56="C",DEC2HEX(HEX2DEC(VLOOKUP('Rewards (Input)'!CA56,'Reference Table'!$G$3:$H$317,2,FALSE))+HEX2DEC(VLOOKUP('Rewards (Input)'!BZ56,'Reference Table'!$J$3:$K$29,2,FALSE)),4),DEC2HEX(HEX2DEC(VLOOKUP('Rewards (Input)'!BY56,'Reference Table'!$B$3:$D$6,3,FALSE))+'Rewards (Input)'!CA56))</f>
        <v>#N/A</v>
      </c>
      <c r="CB57" s="35" t="str">
        <f>IF('Rewards (Input)'!BZ56="C",DEC2HEX(HEX2DEC(VLOOKUP('Rewards (Input)'!CB56,'Reference Table'!$G$3:$H$317,2,FALSE))+HEX2DEC(VLOOKUP('Rewards (Input)'!CA56,'Reference Table'!$J$3:$K$29,2,FALSE)),4),DEC2HEX(HEX2DEC(VLOOKUP('Rewards (Input)'!BZ56,'Reference Table'!$B$3:$D$6,3,FALSE))+'Rewards (Input)'!CB56))</f>
        <v>4BB8</v>
      </c>
      <c r="CC57" s="35" t="e">
        <f>IF('Rewards (Input)'!CA56="C",DEC2HEX(HEX2DEC(VLOOKUP('Rewards (Input)'!CC56,'Reference Table'!$G$3:$H$317,2,FALSE))+HEX2DEC(VLOOKUP('Rewards (Input)'!CB56,'Reference Table'!$J$3:$K$29,2,FALSE)),4),DEC2HEX(HEX2DEC(VLOOKUP('Rewards (Input)'!CA56,'Reference Table'!$B$3:$D$6,3,FALSE))+'Rewards (Input)'!CC56))</f>
        <v>#N/A</v>
      </c>
      <c r="CD57" s="35" t="e">
        <f>IF('Rewards (Input)'!CB56="C",DEC2HEX(HEX2DEC(VLOOKUP('Rewards (Input)'!CD56,'Reference Table'!$G$3:$H$317,2,FALSE))+HEX2DEC(VLOOKUP('Rewards (Input)'!CC56,'Reference Table'!$J$3:$K$29,2,FALSE)),4),DEC2HEX(HEX2DEC(VLOOKUP('Rewards (Input)'!CB56,'Reference Table'!$B$3:$D$6,3,FALSE))+'Rewards (Input)'!CD56))</f>
        <v>#N/A</v>
      </c>
      <c r="CE57" s="35" t="str">
        <f>IF('Rewards (Input)'!CC56="C",DEC2HEX(HEX2DEC(VLOOKUP('Rewards (Input)'!CE56,'Reference Table'!$G$3:$H$317,2,FALSE))+HEX2DEC(VLOOKUP('Rewards (Input)'!CD56,'Reference Table'!$J$3:$K$29,2,FALSE)),4),DEC2HEX(HEX2DEC(VLOOKUP('Rewards (Input)'!CC56,'Reference Table'!$B$3:$D$6,3,FALSE))+'Rewards (Input)'!CE56))</f>
        <v>4FA0</v>
      </c>
      <c r="CF57" s="35" t="e">
        <f>IF('Rewards (Input)'!CD56="C",DEC2HEX(HEX2DEC(VLOOKUP('Rewards (Input)'!CF56,'Reference Table'!$G$3:$H$317,2,FALSE))+HEX2DEC(VLOOKUP('Rewards (Input)'!CE56,'Reference Table'!$J$3:$K$29,2,FALSE)),4),DEC2HEX(HEX2DEC(VLOOKUP('Rewards (Input)'!CD56,'Reference Table'!$B$3:$D$6,3,FALSE))+'Rewards (Input)'!CF56))</f>
        <v>#N/A</v>
      </c>
      <c r="CG57" s="35" t="e">
        <f>IF('Rewards (Input)'!CE56="C",DEC2HEX(HEX2DEC(VLOOKUP('Rewards (Input)'!CG56,'Reference Table'!$G$3:$H$317,2,FALSE))+HEX2DEC(VLOOKUP('Rewards (Input)'!CF56,'Reference Table'!$J$3:$K$29,2,FALSE)),4),DEC2HEX(HEX2DEC(VLOOKUP('Rewards (Input)'!CE56,'Reference Table'!$B$3:$D$6,3,FALSE))+'Rewards (Input)'!CG56))</f>
        <v>#N/A</v>
      </c>
      <c r="CH57" s="35" t="str">
        <f>IF('Rewards (Input)'!CF56="C",DEC2HEX(HEX2DEC(VLOOKUP('Rewards (Input)'!CH56,'Reference Table'!$G$3:$H$317,2,FALSE))+HEX2DEC(VLOOKUP('Rewards (Input)'!CG56,'Reference Table'!$J$3:$K$29,2,FALSE)),4),DEC2HEX(HEX2DEC(VLOOKUP('Rewards (Input)'!CF56,'Reference Table'!$B$3:$D$6,3,FALSE))+'Rewards (Input)'!CH56))</f>
        <v>4FA0</v>
      </c>
      <c r="CI57" s="28"/>
    </row>
    <row r="58" spans="1:87">
      <c r="A58" s="25" t="str">
        <f t="shared" si="0"/>
        <v>35</v>
      </c>
      <c r="B58" s="25" t="s">
        <v>94</v>
      </c>
      <c r="C58" s="37" t="str">
        <f t="shared" si="1"/>
        <v>16C40</v>
      </c>
      <c r="D58" s="35" t="str">
        <f>IF('Rewards (Input)'!B57="C",DEC2HEX(HEX2DEC(VLOOKUP('Rewards (Input)'!D57,'Reference Table'!$G$3:$H$317,2,FALSE))+HEX2DEC(VLOOKUP('Rewards (Input)'!C57,'Reference Table'!$J$3:$K$29,2,FALSE)),4),DEC2HEX(HEX2DEC(VLOOKUP('Rewards (Input)'!B57,'Reference Table'!$B$3:$D$6,3,FALSE))+'Rewards (Input)'!D57))</f>
        <v>40C8</v>
      </c>
      <c r="E58" s="35" t="e">
        <f>IF('Rewards (Input)'!C57="C",DEC2HEX(HEX2DEC(VLOOKUP('Rewards (Input)'!E57,'Reference Table'!$G$3:$H$317,2,FALSE))+HEX2DEC(VLOOKUP('Rewards (Input)'!D57,'Reference Table'!$J$3:$K$29,2,FALSE)),4),DEC2HEX(HEX2DEC(VLOOKUP('Rewards (Input)'!C57,'Reference Table'!$B$3:$D$6,3,FALSE))+'Rewards (Input)'!E57))</f>
        <v>#N/A</v>
      </c>
      <c r="F58" s="35" t="e">
        <f>IF('Rewards (Input)'!D57="C",DEC2HEX(HEX2DEC(VLOOKUP('Rewards (Input)'!F57,'Reference Table'!$G$3:$H$317,2,FALSE))+HEX2DEC(VLOOKUP('Rewards (Input)'!E57,'Reference Table'!$J$3:$K$29,2,FALSE)),4),DEC2HEX(HEX2DEC(VLOOKUP('Rewards (Input)'!D57,'Reference Table'!$B$3:$D$6,3,FALSE))+'Rewards (Input)'!F57))</f>
        <v>#N/A</v>
      </c>
      <c r="G58" s="35" t="str">
        <f>IF('Rewards (Input)'!E57="C",DEC2HEX(HEX2DEC(VLOOKUP('Rewards (Input)'!G57,'Reference Table'!$G$3:$H$317,2,FALSE))+HEX2DEC(VLOOKUP('Rewards (Input)'!F57,'Reference Table'!$J$3:$K$29,2,FALSE)),4),DEC2HEX(HEX2DEC(VLOOKUP('Rewards (Input)'!E57,'Reference Table'!$B$3:$D$6,3,FALSE))+'Rewards (Input)'!G57))</f>
        <v>40C8</v>
      </c>
      <c r="H58" s="35" t="e">
        <f>IF('Rewards (Input)'!F57="C",DEC2HEX(HEX2DEC(VLOOKUP('Rewards (Input)'!H57,'Reference Table'!$G$3:$H$317,2,FALSE))+HEX2DEC(VLOOKUP('Rewards (Input)'!G57,'Reference Table'!$J$3:$K$29,2,FALSE)),4),DEC2HEX(HEX2DEC(VLOOKUP('Rewards (Input)'!F57,'Reference Table'!$B$3:$D$6,3,FALSE))+'Rewards (Input)'!H57))</f>
        <v>#N/A</v>
      </c>
      <c r="I58" s="35" t="e">
        <f>IF('Rewards (Input)'!G57="C",DEC2HEX(HEX2DEC(VLOOKUP('Rewards (Input)'!I57,'Reference Table'!$G$3:$H$317,2,FALSE))+HEX2DEC(VLOOKUP('Rewards (Input)'!H57,'Reference Table'!$J$3:$K$29,2,FALSE)),4),DEC2HEX(HEX2DEC(VLOOKUP('Rewards (Input)'!G57,'Reference Table'!$B$3:$D$6,3,FALSE))+'Rewards (Input)'!I57))</f>
        <v>#N/A</v>
      </c>
      <c r="J58" s="35" t="str">
        <f>IF('Rewards (Input)'!H57="C",DEC2HEX(HEX2DEC(VLOOKUP('Rewards (Input)'!J57,'Reference Table'!$G$3:$H$317,2,FALSE))+HEX2DEC(VLOOKUP('Rewards (Input)'!I57,'Reference Table'!$J$3:$K$29,2,FALSE)),4),DEC2HEX(HEX2DEC(VLOOKUP('Rewards (Input)'!H57,'Reference Table'!$B$3:$D$6,3,FALSE))+'Rewards (Input)'!J57))</f>
        <v>40C8</v>
      </c>
      <c r="K58" s="35" t="e">
        <f>IF('Rewards (Input)'!I57="C",DEC2HEX(HEX2DEC(VLOOKUP('Rewards (Input)'!K57,'Reference Table'!$G$3:$H$317,2,FALSE))+HEX2DEC(VLOOKUP('Rewards (Input)'!J57,'Reference Table'!$J$3:$K$29,2,FALSE)),4),DEC2HEX(HEX2DEC(VLOOKUP('Rewards (Input)'!I57,'Reference Table'!$B$3:$D$6,3,FALSE))+'Rewards (Input)'!K57))</f>
        <v>#N/A</v>
      </c>
      <c r="L58" s="35" t="e">
        <f>IF('Rewards (Input)'!J57="C",DEC2HEX(HEX2DEC(VLOOKUP('Rewards (Input)'!L57,'Reference Table'!$G$3:$H$317,2,FALSE))+HEX2DEC(VLOOKUP('Rewards (Input)'!K57,'Reference Table'!$J$3:$K$29,2,FALSE)),4),DEC2HEX(HEX2DEC(VLOOKUP('Rewards (Input)'!J57,'Reference Table'!$B$3:$D$6,3,FALSE))+'Rewards (Input)'!L57))</f>
        <v>#N/A</v>
      </c>
      <c r="M58" s="35" t="str">
        <f>IF('Rewards (Input)'!K57="C",DEC2HEX(HEX2DEC(VLOOKUP('Rewards (Input)'!M57,'Reference Table'!$G$3:$H$317,2,FALSE))+HEX2DEC(VLOOKUP('Rewards (Input)'!L57,'Reference Table'!$J$3:$K$29,2,FALSE)),4),DEC2HEX(HEX2DEC(VLOOKUP('Rewards (Input)'!K57,'Reference Table'!$B$3:$D$6,3,FALSE))+'Rewards (Input)'!M57))</f>
        <v>40C8</v>
      </c>
      <c r="N58" s="35" t="e">
        <f>IF('Rewards (Input)'!L57="C",DEC2HEX(HEX2DEC(VLOOKUP('Rewards (Input)'!N57,'Reference Table'!$G$3:$H$317,2,FALSE))+HEX2DEC(VLOOKUP('Rewards (Input)'!M57,'Reference Table'!$J$3:$K$29,2,FALSE)),4),DEC2HEX(HEX2DEC(VLOOKUP('Rewards (Input)'!L57,'Reference Table'!$B$3:$D$6,3,FALSE))+'Rewards (Input)'!N57))</f>
        <v>#N/A</v>
      </c>
      <c r="O58" s="35" t="e">
        <f>IF('Rewards (Input)'!M57="C",DEC2HEX(HEX2DEC(VLOOKUP('Rewards (Input)'!O57,'Reference Table'!$G$3:$H$317,2,FALSE))+HEX2DEC(VLOOKUP('Rewards (Input)'!N57,'Reference Table'!$J$3:$K$29,2,FALSE)),4),DEC2HEX(HEX2DEC(VLOOKUP('Rewards (Input)'!M57,'Reference Table'!$B$3:$D$6,3,FALSE))+'Rewards (Input)'!O57))</f>
        <v>#N/A</v>
      </c>
      <c r="P58" s="35" t="str">
        <f>IF('Rewards (Input)'!N57="C",DEC2HEX(HEX2DEC(VLOOKUP('Rewards (Input)'!P57,'Reference Table'!$G$3:$H$317,2,FALSE))+HEX2DEC(VLOOKUP('Rewards (Input)'!O57,'Reference Table'!$J$3:$K$29,2,FALSE)),4),DEC2HEX(HEX2DEC(VLOOKUP('Rewards (Input)'!N57,'Reference Table'!$B$3:$D$6,3,FALSE))+'Rewards (Input)'!P57))</f>
        <v>1E68</v>
      </c>
      <c r="Q58" s="35" t="e">
        <f>IF('Rewards (Input)'!O57="C",DEC2HEX(HEX2DEC(VLOOKUP('Rewards (Input)'!Q57,'Reference Table'!$G$3:$H$317,2,FALSE))+HEX2DEC(VLOOKUP('Rewards (Input)'!P57,'Reference Table'!$J$3:$K$29,2,FALSE)),4),DEC2HEX(HEX2DEC(VLOOKUP('Rewards (Input)'!O57,'Reference Table'!$B$3:$D$6,3,FALSE))+'Rewards (Input)'!Q57))</f>
        <v>#N/A</v>
      </c>
      <c r="R58" s="35" t="e">
        <f>IF('Rewards (Input)'!P57="C",DEC2HEX(HEX2DEC(VLOOKUP('Rewards (Input)'!R57,'Reference Table'!$G$3:$H$317,2,FALSE))+HEX2DEC(VLOOKUP('Rewards (Input)'!Q57,'Reference Table'!$J$3:$K$29,2,FALSE)),4),DEC2HEX(HEX2DEC(VLOOKUP('Rewards (Input)'!P57,'Reference Table'!$B$3:$D$6,3,FALSE))+'Rewards (Input)'!R57))</f>
        <v>#N/A</v>
      </c>
      <c r="S58" s="35" t="str">
        <f>IF('Rewards (Input)'!Q57="C",DEC2HEX(HEX2DEC(VLOOKUP('Rewards (Input)'!S57,'Reference Table'!$G$3:$H$317,2,FALSE))+HEX2DEC(VLOOKUP('Rewards (Input)'!R57,'Reference Table'!$J$3:$K$29,2,FALSE)),4),DEC2HEX(HEX2DEC(VLOOKUP('Rewards (Input)'!Q57,'Reference Table'!$B$3:$D$6,3,FALSE))+'Rewards (Input)'!S57))</f>
        <v>412C</v>
      </c>
      <c r="T58" s="35" t="e">
        <f>IF('Rewards (Input)'!R57="C",DEC2HEX(HEX2DEC(VLOOKUP('Rewards (Input)'!T57,'Reference Table'!$G$3:$H$317,2,FALSE))+HEX2DEC(VLOOKUP('Rewards (Input)'!S57,'Reference Table'!$J$3:$K$29,2,FALSE)),4),DEC2HEX(HEX2DEC(VLOOKUP('Rewards (Input)'!R57,'Reference Table'!$B$3:$D$6,3,FALSE))+'Rewards (Input)'!T57))</f>
        <v>#N/A</v>
      </c>
      <c r="U58" s="35" t="e">
        <f>IF('Rewards (Input)'!S57="C",DEC2HEX(HEX2DEC(VLOOKUP('Rewards (Input)'!U57,'Reference Table'!$G$3:$H$317,2,FALSE))+HEX2DEC(VLOOKUP('Rewards (Input)'!T57,'Reference Table'!$J$3:$K$29,2,FALSE)),4),DEC2HEX(HEX2DEC(VLOOKUP('Rewards (Input)'!S57,'Reference Table'!$B$3:$D$6,3,FALSE))+'Rewards (Input)'!U57))</f>
        <v>#N/A</v>
      </c>
      <c r="V58" s="35" t="str">
        <f>IF('Rewards (Input)'!T57="C",DEC2HEX(HEX2DEC(VLOOKUP('Rewards (Input)'!V57,'Reference Table'!$G$3:$H$317,2,FALSE))+HEX2DEC(VLOOKUP('Rewards (Input)'!U57,'Reference Table'!$J$3:$K$29,2,FALSE)),4),DEC2HEX(HEX2DEC(VLOOKUP('Rewards (Input)'!T57,'Reference Table'!$B$3:$D$6,3,FALSE))+'Rewards (Input)'!V57))</f>
        <v>0068</v>
      </c>
      <c r="W58" s="35" t="e">
        <f>IF('Rewards (Input)'!U57="C",DEC2HEX(HEX2DEC(VLOOKUP('Rewards (Input)'!W57,'Reference Table'!$G$3:$H$317,2,FALSE))+HEX2DEC(VLOOKUP('Rewards (Input)'!V57,'Reference Table'!$J$3:$K$29,2,FALSE)),4),DEC2HEX(HEX2DEC(VLOOKUP('Rewards (Input)'!U57,'Reference Table'!$B$3:$D$6,3,FALSE))+'Rewards (Input)'!W57))</f>
        <v>#N/A</v>
      </c>
      <c r="X58" s="35" t="e">
        <f>IF('Rewards (Input)'!V57="C",DEC2HEX(HEX2DEC(VLOOKUP('Rewards (Input)'!X57,'Reference Table'!$G$3:$H$317,2,FALSE))+HEX2DEC(VLOOKUP('Rewards (Input)'!W57,'Reference Table'!$J$3:$K$29,2,FALSE)),4),DEC2HEX(HEX2DEC(VLOOKUP('Rewards (Input)'!V57,'Reference Table'!$B$3:$D$6,3,FALSE))+'Rewards (Input)'!X57))</f>
        <v>#N/A</v>
      </c>
      <c r="Y58" s="35" t="str">
        <f>IF('Rewards (Input)'!W57="C",DEC2HEX(HEX2DEC(VLOOKUP('Rewards (Input)'!Y57,'Reference Table'!$G$3:$H$317,2,FALSE))+HEX2DEC(VLOOKUP('Rewards (Input)'!X57,'Reference Table'!$J$3:$K$29,2,FALSE)),4),DEC2HEX(HEX2DEC(VLOOKUP('Rewards (Input)'!W57,'Reference Table'!$B$3:$D$6,3,FALSE))+'Rewards (Input)'!Y57))</f>
        <v>4190</v>
      </c>
      <c r="Z58" s="35" t="e">
        <f>IF('Rewards (Input)'!X57="C",DEC2HEX(HEX2DEC(VLOOKUP('Rewards (Input)'!Z57,'Reference Table'!$G$3:$H$317,2,FALSE))+HEX2DEC(VLOOKUP('Rewards (Input)'!Y57,'Reference Table'!$J$3:$K$29,2,FALSE)),4),DEC2HEX(HEX2DEC(VLOOKUP('Rewards (Input)'!X57,'Reference Table'!$B$3:$D$6,3,FALSE))+'Rewards (Input)'!Z57))</f>
        <v>#N/A</v>
      </c>
      <c r="AA58" s="35" t="e">
        <f>IF('Rewards (Input)'!Y57="C",DEC2HEX(HEX2DEC(VLOOKUP('Rewards (Input)'!AA57,'Reference Table'!$G$3:$H$317,2,FALSE))+HEX2DEC(VLOOKUP('Rewards (Input)'!Z57,'Reference Table'!$J$3:$K$29,2,FALSE)),4),DEC2HEX(HEX2DEC(VLOOKUP('Rewards (Input)'!Y57,'Reference Table'!$B$3:$D$6,3,FALSE))+'Rewards (Input)'!AA57))</f>
        <v>#N/A</v>
      </c>
      <c r="AB58" s="35" t="str">
        <f>IF('Rewards (Input)'!Z57="C",DEC2HEX(HEX2DEC(VLOOKUP('Rewards (Input)'!AB57,'Reference Table'!$G$3:$H$317,2,FALSE))+HEX2DEC(VLOOKUP('Rewards (Input)'!AA57,'Reference Table'!$J$3:$K$29,2,FALSE)),4),DEC2HEX(HEX2DEC(VLOOKUP('Rewards (Input)'!Z57,'Reference Table'!$B$3:$D$6,3,FALSE))+'Rewards (Input)'!AB57))</f>
        <v>0468</v>
      </c>
      <c r="AC58" s="35" t="e">
        <f>IF('Rewards (Input)'!AA57="C",DEC2HEX(HEX2DEC(VLOOKUP('Rewards (Input)'!AC57,'Reference Table'!$G$3:$H$317,2,FALSE))+HEX2DEC(VLOOKUP('Rewards (Input)'!AB57,'Reference Table'!$J$3:$K$29,2,FALSE)),4),DEC2HEX(HEX2DEC(VLOOKUP('Rewards (Input)'!AA57,'Reference Table'!$B$3:$D$6,3,FALSE))+'Rewards (Input)'!AC57))</f>
        <v>#N/A</v>
      </c>
      <c r="AD58" s="35" t="e">
        <f>IF('Rewards (Input)'!AB57="C",DEC2HEX(HEX2DEC(VLOOKUP('Rewards (Input)'!AD57,'Reference Table'!$G$3:$H$317,2,FALSE))+HEX2DEC(VLOOKUP('Rewards (Input)'!AC57,'Reference Table'!$J$3:$K$29,2,FALSE)),4),DEC2HEX(HEX2DEC(VLOOKUP('Rewards (Input)'!AB57,'Reference Table'!$B$3:$D$6,3,FALSE))+'Rewards (Input)'!AD57))</f>
        <v>#N/A</v>
      </c>
      <c r="AE58" s="35" t="str">
        <f>IF('Rewards (Input)'!AC57="C",DEC2HEX(HEX2DEC(VLOOKUP('Rewards (Input)'!AE57,'Reference Table'!$G$3:$H$317,2,FALSE))+HEX2DEC(VLOOKUP('Rewards (Input)'!AD57,'Reference Table'!$J$3:$K$29,2,FALSE)),4),DEC2HEX(HEX2DEC(VLOOKUP('Rewards (Input)'!AC57,'Reference Table'!$B$3:$D$6,3,FALSE))+'Rewards (Input)'!AE57))</f>
        <v>1668</v>
      </c>
      <c r="AF58" s="35" t="e">
        <f>IF('Rewards (Input)'!AD57="C",DEC2HEX(HEX2DEC(VLOOKUP('Rewards (Input)'!AF57,'Reference Table'!$G$3:$H$317,2,FALSE))+HEX2DEC(VLOOKUP('Rewards (Input)'!AE57,'Reference Table'!$J$3:$K$29,2,FALSE)),4),DEC2HEX(HEX2DEC(VLOOKUP('Rewards (Input)'!AD57,'Reference Table'!$B$3:$D$6,3,FALSE))+'Rewards (Input)'!AF57))</f>
        <v>#N/A</v>
      </c>
      <c r="AG58" s="35" t="e">
        <f>IF('Rewards (Input)'!AE57="C",DEC2HEX(HEX2DEC(VLOOKUP('Rewards (Input)'!AG57,'Reference Table'!$G$3:$H$317,2,FALSE))+HEX2DEC(VLOOKUP('Rewards (Input)'!AF57,'Reference Table'!$J$3:$K$29,2,FALSE)),4),DEC2HEX(HEX2DEC(VLOOKUP('Rewards (Input)'!AE57,'Reference Table'!$B$3:$D$6,3,FALSE))+'Rewards (Input)'!AG57))</f>
        <v>#N/A</v>
      </c>
      <c r="AH58" s="35" t="str">
        <f>IF('Rewards (Input)'!AF57="C",DEC2HEX(HEX2DEC(VLOOKUP('Rewards (Input)'!AH57,'Reference Table'!$G$3:$H$317,2,FALSE))+HEX2DEC(VLOOKUP('Rewards (Input)'!AG57,'Reference Table'!$J$3:$K$29,2,FALSE)),4),DEC2HEX(HEX2DEC(VLOOKUP('Rewards (Input)'!AF57,'Reference Table'!$B$3:$D$6,3,FALSE))+'Rewards (Input)'!AH57))</f>
        <v>3468</v>
      </c>
      <c r="AI58" s="35" t="e">
        <f>IF('Rewards (Input)'!AG57="C",DEC2HEX(HEX2DEC(VLOOKUP('Rewards (Input)'!AI57,'Reference Table'!$G$3:$H$317,2,FALSE))+HEX2DEC(VLOOKUP('Rewards (Input)'!AH57,'Reference Table'!$J$3:$K$29,2,FALSE)),4),DEC2HEX(HEX2DEC(VLOOKUP('Rewards (Input)'!AG57,'Reference Table'!$B$3:$D$6,3,FALSE))+'Rewards (Input)'!AI57))</f>
        <v>#N/A</v>
      </c>
      <c r="AJ58" s="35" t="e">
        <f>IF('Rewards (Input)'!AH57="C",DEC2HEX(HEX2DEC(VLOOKUP('Rewards (Input)'!AJ57,'Reference Table'!$G$3:$H$317,2,FALSE))+HEX2DEC(VLOOKUP('Rewards (Input)'!AI57,'Reference Table'!$J$3:$K$29,2,FALSE)),4),DEC2HEX(HEX2DEC(VLOOKUP('Rewards (Input)'!AH57,'Reference Table'!$B$3:$D$6,3,FALSE))+'Rewards (Input)'!AJ57))</f>
        <v>#N/A</v>
      </c>
      <c r="AK58" s="35" t="str">
        <f>IF('Rewards (Input)'!AI57="C",DEC2HEX(HEX2DEC(VLOOKUP('Rewards (Input)'!AK57,'Reference Table'!$G$3:$H$317,2,FALSE))+HEX2DEC(VLOOKUP('Rewards (Input)'!AJ57,'Reference Table'!$J$3:$K$29,2,FALSE)),4),DEC2HEX(HEX2DEC(VLOOKUP('Rewards (Input)'!AI57,'Reference Table'!$B$3:$D$6,3,FALSE))+'Rewards (Input)'!AK57))</f>
        <v>3468</v>
      </c>
      <c r="AL58" s="35" t="e">
        <f>IF('Rewards (Input)'!AJ57="C",DEC2HEX(HEX2DEC(VLOOKUP('Rewards (Input)'!AL57,'Reference Table'!$G$3:$H$317,2,FALSE))+HEX2DEC(VLOOKUP('Rewards (Input)'!AK57,'Reference Table'!$J$3:$K$29,2,FALSE)),4),DEC2HEX(HEX2DEC(VLOOKUP('Rewards (Input)'!AJ57,'Reference Table'!$B$3:$D$6,3,FALSE))+'Rewards (Input)'!AL57))</f>
        <v>#N/A</v>
      </c>
      <c r="AM58" s="35" t="e">
        <f>IF('Rewards (Input)'!AK57="C",DEC2HEX(HEX2DEC(VLOOKUP('Rewards (Input)'!AM57,'Reference Table'!$G$3:$H$317,2,FALSE))+HEX2DEC(VLOOKUP('Rewards (Input)'!AL57,'Reference Table'!$J$3:$K$29,2,FALSE)),4),DEC2HEX(HEX2DEC(VLOOKUP('Rewards (Input)'!AK57,'Reference Table'!$B$3:$D$6,3,FALSE))+'Rewards (Input)'!AM57))</f>
        <v>#N/A</v>
      </c>
      <c r="AN58" s="35" t="str">
        <f>IF('Rewards (Input)'!AL57="C",DEC2HEX(HEX2DEC(VLOOKUP('Rewards (Input)'!AN57,'Reference Table'!$G$3:$H$317,2,FALSE))+HEX2DEC(VLOOKUP('Rewards (Input)'!AM57,'Reference Table'!$J$3:$K$29,2,FALSE)),4),DEC2HEX(HEX2DEC(VLOOKUP('Rewards (Input)'!AL57,'Reference Table'!$B$3:$D$6,3,FALSE))+'Rewards (Input)'!AN57))</f>
        <v>3468</v>
      </c>
      <c r="AO58" s="35" t="e">
        <f>IF('Rewards (Input)'!AM57="C",DEC2HEX(HEX2DEC(VLOOKUP('Rewards (Input)'!AO57,'Reference Table'!$G$3:$H$317,2,FALSE))+HEX2DEC(VLOOKUP('Rewards (Input)'!AN57,'Reference Table'!$J$3:$K$29,2,FALSE)),4),DEC2HEX(HEX2DEC(VLOOKUP('Rewards (Input)'!AM57,'Reference Table'!$B$3:$D$6,3,FALSE))+'Rewards (Input)'!AO57))</f>
        <v>#N/A</v>
      </c>
      <c r="AP58" s="35" t="e">
        <f>IF('Rewards (Input)'!AN57="C",DEC2HEX(HEX2DEC(VLOOKUP('Rewards (Input)'!AP57,'Reference Table'!$G$3:$H$317,2,FALSE))+HEX2DEC(VLOOKUP('Rewards (Input)'!AO57,'Reference Table'!$J$3:$K$29,2,FALSE)),4),DEC2HEX(HEX2DEC(VLOOKUP('Rewards (Input)'!AN57,'Reference Table'!$B$3:$D$6,3,FALSE))+'Rewards (Input)'!AP57))</f>
        <v>#N/A</v>
      </c>
      <c r="AQ58" s="35" t="str">
        <f>IF('Rewards (Input)'!AO57="C",DEC2HEX(HEX2DEC(VLOOKUP('Rewards (Input)'!AQ57,'Reference Table'!$G$3:$H$317,2,FALSE))+HEX2DEC(VLOOKUP('Rewards (Input)'!AP57,'Reference Table'!$J$3:$K$29,2,FALSE)),4),DEC2HEX(HEX2DEC(VLOOKUP('Rewards (Input)'!AO57,'Reference Table'!$B$3:$D$6,3,FALSE))+'Rewards (Input)'!AQ57))</f>
        <v>3468</v>
      </c>
      <c r="AR58" s="28" t="e">
        <f>IF('Rewards (Input)'!AP57="C",DEC2HEX(HEX2DEC(VLOOKUP('Rewards (Input)'!AR57,'Reference Table'!$G$3:$H$317,2,FALSE))+HEX2DEC(VLOOKUP('Rewards (Input)'!AQ57,'Reference Table'!$J$3:$K$29,2,FALSE)),4),DEC2HEX(HEX2DEC(VLOOKUP('Rewards (Input)'!AP57,'Reference Table'!$B$3:$D$6,3,FALSE))+'Rewards (Input)'!AR57))</f>
        <v>#N/A</v>
      </c>
      <c r="AS58" s="46" t="e">
        <f>IF('Rewards (Input)'!AQ57="C",DEC2HEX(HEX2DEC(VLOOKUP('Rewards (Input)'!AS57,'Reference Table'!$G$3:$H$317,2,FALSE))+HEX2DEC(VLOOKUP('Rewards (Input)'!AR57,'Reference Table'!$J$3:$K$29,2,FALSE)),4),DEC2HEX(HEX2DEC(VLOOKUP('Rewards (Input)'!AQ57,'Reference Table'!$B$3:$D$6,3,FALSE))+'Rewards (Input)'!AS57))</f>
        <v>#N/A</v>
      </c>
      <c r="AT58" s="24"/>
      <c r="AU58" s="35" t="str">
        <f>IF('Rewards (Input)'!AS57="C",DEC2HEX(HEX2DEC(VLOOKUP('Rewards (Input)'!AU57,'Reference Table'!$G$3:$H$317,2,FALSE))+HEX2DEC(VLOOKUP('Rewards (Input)'!AT57,'Reference Table'!$J$3:$K$29,2,FALSE)),4),DEC2HEX(HEX2DEC(VLOOKUP('Rewards (Input)'!AS57,'Reference Table'!$B$3:$D$6,3,FALSE))+'Rewards (Input)'!AU57))</f>
        <v>40C8</v>
      </c>
      <c r="AV58" s="28" t="e">
        <f>IF('Rewards (Input)'!AT57="C",DEC2HEX(HEX2DEC(VLOOKUP('Rewards (Input)'!AV57,'Reference Table'!$G$3:$H$317,2,FALSE))+HEX2DEC(VLOOKUP('Rewards (Input)'!AU57,'Reference Table'!$J$3:$K$29,2,FALSE)),4),DEC2HEX(HEX2DEC(VLOOKUP('Rewards (Input)'!AT57,'Reference Table'!$B$3:$D$6,3,FALSE))+'Rewards (Input)'!AV57))</f>
        <v>#N/A</v>
      </c>
      <c r="AW58" s="35" t="e">
        <f>IF('Rewards (Input)'!AU57="C",DEC2HEX(HEX2DEC(VLOOKUP('Rewards (Input)'!AW57,'Reference Table'!$G$3:$H$317,2,FALSE))+HEX2DEC(VLOOKUP('Rewards (Input)'!AV57,'Reference Table'!$J$3:$K$29,2,FALSE)),4),DEC2HEX(HEX2DEC(VLOOKUP('Rewards (Input)'!AU57,'Reference Table'!$B$3:$D$6,3,FALSE))+'Rewards (Input)'!AW57))</f>
        <v>#N/A</v>
      </c>
      <c r="AX58" s="35" t="str">
        <f>IF('Rewards (Input)'!AV57="C",DEC2HEX(HEX2DEC(VLOOKUP('Rewards (Input)'!AX57,'Reference Table'!$G$3:$H$317,2,FALSE))+HEX2DEC(VLOOKUP('Rewards (Input)'!AW57,'Reference Table'!$J$3:$K$29,2,FALSE)),4),DEC2HEX(HEX2DEC(VLOOKUP('Rewards (Input)'!AV57,'Reference Table'!$B$3:$D$6,3,FALSE))+'Rewards (Input)'!AX57))</f>
        <v>8050</v>
      </c>
      <c r="AY58" s="35" t="e">
        <f>IF('Rewards (Input)'!AW57="C",DEC2HEX(HEX2DEC(VLOOKUP('Rewards (Input)'!AY57,'Reference Table'!$G$3:$H$317,2,FALSE))+HEX2DEC(VLOOKUP('Rewards (Input)'!AX57,'Reference Table'!$J$3:$K$29,2,FALSE)),4),DEC2HEX(HEX2DEC(VLOOKUP('Rewards (Input)'!AW57,'Reference Table'!$B$3:$D$6,3,FALSE))+'Rewards (Input)'!AY57))</f>
        <v>#N/A</v>
      </c>
      <c r="AZ58" s="35" t="e">
        <f>IF('Rewards (Input)'!AX57="C",DEC2HEX(HEX2DEC(VLOOKUP('Rewards (Input)'!AZ57,'Reference Table'!$G$3:$H$317,2,FALSE))+HEX2DEC(VLOOKUP('Rewards (Input)'!AY57,'Reference Table'!$J$3:$K$29,2,FALSE)),4),DEC2HEX(HEX2DEC(VLOOKUP('Rewards (Input)'!AX57,'Reference Table'!$B$3:$D$6,3,FALSE))+'Rewards (Input)'!AZ57))</f>
        <v>#N/A</v>
      </c>
      <c r="BA58" s="35" t="str">
        <f>IF('Rewards (Input)'!AY57="C",DEC2HEX(HEX2DEC(VLOOKUP('Rewards (Input)'!BA57,'Reference Table'!$G$3:$H$317,2,FALSE))+HEX2DEC(VLOOKUP('Rewards (Input)'!AZ57,'Reference Table'!$J$3:$K$29,2,FALSE)),4),DEC2HEX(HEX2DEC(VLOOKUP('Rewards (Input)'!AY57,'Reference Table'!$B$3:$D$6,3,FALSE))+'Rewards (Input)'!BA57))</f>
        <v>40C8</v>
      </c>
      <c r="BB58" s="35" t="e">
        <f>IF('Rewards (Input)'!AZ57="C",DEC2HEX(HEX2DEC(VLOOKUP('Rewards (Input)'!BB57,'Reference Table'!$G$3:$H$317,2,FALSE))+HEX2DEC(VLOOKUP('Rewards (Input)'!BA57,'Reference Table'!$J$3:$K$29,2,FALSE)),4),DEC2HEX(HEX2DEC(VLOOKUP('Rewards (Input)'!AZ57,'Reference Table'!$B$3:$D$6,3,FALSE))+'Rewards (Input)'!BB57))</f>
        <v>#N/A</v>
      </c>
      <c r="BC58" s="35" t="e">
        <f>IF('Rewards (Input)'!BA57="C",DEC2HEX(HEX2DEC(VLOOKUP('Rewards (Input)'!BC57,'Reference Table'!$G$3:$H$317,2,FALSE))+HEX2DEC(VLOOKUP('Rewards (Input)'!BB57,'Reference Table'!$J$3:$K$29,2,FALSE)),4),DEC2HEX(HEX2DEC(VLOOKUP('Rewards (Input)'!BA57,'Reference Table'!$B$3:$D$6,3,FALSE))+'Rewards (Input)'!BC57))</f>
        <v>#N/A</v>
      </c>
      <c r="BD58" s="35" t="str">
        <f>IF('Rewards (Input)'!BB57="C",DEC2HEX(HEX2DEC(VLOOKUP('Rewards (Input)'!BD57,'Reference Table'!$G$3:$H$317,2,FALSE))+HEX2DEC(VLOOKUP('Rewards (Input)'!BC57,'Reference Table'!$J$3:$K$29,2,FALSE)),4),DEC2HEX(HEX2DEC(VLOOKUP('Rewards (Input)'!BB57,'Reference Table'!$B$3:$D$6,3,FALSE))+'Rewards (Input)'!BD57))</f>
        <v>8064</v>
      </c>
      <c r="BE58" s="35" t="e">
        <f>IF('Rewards (Input)'!BC57="C",DEC2HEX(HEX2DEC(VLOOKUP('Rewards (Input)'!BE57,'Reference Table'!$G$3:$H$317,2,FALSE))+HEX2DEC(VLOOKUP('Rewards (Input)'!BD57,'Reference Table'!$J$3:$K$29,2,FALSE)),4),DEC2HEX(HEX2DEC(VLOOKUP('Rewards (Input)'!BC57,'Reference Table'!$B$3:$D$6,3,FALSE))+'Rewards (Input)'!BE57))</f>
        <v>#N/A</v>
      </c>
      <c r="BF58" s="35" t="e">
        <f>IF('Rewards (Input)'!BD57="C",DEC2HEX(HEX2DEC(VLOOKUP('Rewards (Input)'!BF57,'Reference Table'!$G$3:$H$317,2,FALSE))+HEX2DEC(VLOOKUP('Rewards (Input)'!BE57,'Reference Table'!$J$3:$K$29,2,FALSE)),4),DEC2HEX(HEX2DEC(VLOOKUP('Rewards (Input)'!BD57,'Reference Table'!$B$3:$D$6,3,FALSE))+'Rewards (Input)'!BF57))</f>
        <v>#N/A</v>
      </c>
      <c r="BG58" s="35" t="str">
        <f>IF('Rewards (Input)'!BE57="C",DEC2HEX(HEX2DEC(VLOOKUP('Rewards (Input)'!BG57,'Reference Table'!$G$3:$H$317,2,FALSE))+HEX2DEC(VLOOKUP('Rewards (Input)'!BF57,'Reference Table'!$J$3:$K$29,2,FALSE)),4),DEC2HEX(HEX2DEC(VLOOKUP('Rewards (Input)'!BE57,'Reference Table'!$B$3:$D$6,3,FALSE))+'Rewards (Input)'!BG57))</f>
        <v>1E68</v>
      </c>
      <c r="BH58" s="35" t="e">
        <f>IF('Rewards (Input)'!BF57="C",DEC2HEX(HEX2DEC(VLOOKUP('Rewards (Input)'!BH57,'Reference Table'!$G$3:$H$317,2,FALSE))+HEX2DEC(VLOOKUP('Rewards (Input)'!BG57,'Reference Table'!$J$3:$K$29,2,FALSE)),4),DEC2HEX(HEX2DEC(VLOOKUP('Rewards (Input)'!BF57,'Reference Table'!$B$3:$D$6,3,FALSE))+'Rewards (Input)'!BH57))</f>
        <v>#N/A</v>
      </c>
      <c r="BI58" s="35" t="e">
        <f>IF('Rewards (Input)'!BG57="C",DEC2HEX(HEX2DEC(VLOOKUP('Rewards (Input)'!BI57,'Reference Table'!$G$3:$H$317,2,FALSE))+HEX2DEC(VLOOKUP('Rewards (Input)'!BH57,'Reference Table'!$J$3:$K$29,2,FALSE)),4),DEC2HEX(HEX2DEC(VLOOKUP('Rewards (Input)'!BG57,'Reference Table'!$B$3:$D$6,3,FALSE))+'Rewards (Input)'!BI57))</f>
        <v>#N/A</v>
      </c>
      <c r="BJ58" s="35" t="str">
        <f>IF('Rewards (Input)'!BH57="C",DEC2HEX(HEX2DEC(VLOOKUP('Rewards (Input)'!BJ57,'Reference Table'!$G$3:$H$317,2,FALSE))+HEX2DEC(VLOOKUP('Rewards (Input)'!BI57,'Reference Table'!$J$3:$K$29,2,FALSE)),4),DEC2HEX(HEX2DEC(VLOOKUP('Rewards (Input)'!BH57,'Reference Table'!$B$3:$D$6,3,FALSE))+'Rewards (Input)'!BJ57))</f>
        <v>8078</v>
      </c>
      <c r="BK58" s="35" t="e">
        <f>IF('Rewards (Input)'!BI57="C",DEC2HEX(HEX2DEC(VLOOKUP('Rewards (Input)'!BK57,'Reference Table'!$G$3:$H$317,2,FALSE))+HEX2DEC(VLOOKUP('Rewards (Input)'!BJ57,'Reference Table'!$J$3:$K$29,2,FALSE)),4),DEC2HEX(HEX2DEC(VLOOKUP('Rewards (Input)'!BI57,'Reference Table'!$B$3:$D$6,3,FALSE))+'Rewards (Input)'!BK57))</f>
        <v>#N/A</v>
      </c>
      <c r="BL58" s="35" t="e">
        <f>IF('Rewards (Input)'!BJ57="C",DEC2HEX(HEX2DEC(VLOOKUP('Rewards (Input)'!BL57,'Reference Table'!$G$3:$H$317,2,FALSE))+HEX2DEC(VLOOKUP('Rewards (Input)'!BK57,'Reference Table'!$J$3:$K$29,2,FALSE)),4),DEC2HEX(HEX2DEC(VLOOKUP('Rewards (Input)'!BJ57,'Reference Table'!$B$3:$D$6,3,FALSE))+'Rewards (Input)'!BL57))</f>
        <v>#N/A</v>
      </c>
      <c r="BM58" s="35" t="str">
        <f>IF('Rewards (Input)'!BK57="C",DEC2HEX(HEX2DEC(VLOOKUP('Rewards (Input)'!BM57,'Reference Table'!$G$3:$H$317,2,FALSE))+HEX2DEC(VLOOKUP('Rewards (Input)'!BL57,'Reference Table'!$J$3:$K$29,2,FALSE)),4),DEC2HEX(HEX2DEC(VLOOKUP('Rewards (Input)'!BK57,'Reference Table'!$B$3:$D$6,3,FALSE))+'Rewards (Input)'!BM57))</f>
        <v>0068</v>
      </c>
      <c r="BN58" s="35" t="e">
        <f>IF('Rewards (Input)'!BL57="C",DEC2HEX(HEX2DEC(VLOOKUP('Rewards (Input)'!BN57,'Reference Table'!$G$3:$H$317,2,FALSE))+HEX2DEC(VLOOKUP('Rewards (Input)'!BM57,'Reference Table'!$J$3:$K$29,2,FALSE)),4),DEC2HEX(HEX2DEC(VLOOKUP('Rewards (Input)'!BL57,'Reference Table'!$B$3:$D$6,3,FALSE))+'Rewards (Input)'!BN57))</f>
        <v>#N/A</v>
      </c>
      <c r="BO58" s="35" t="e">
        <f>IF('Rewards (Input)'!BM57="C",DEC2HEX(HEX2DEC(VLOOKUP('Rewards (Input)'!BO57,'Reference Table'!$G$3:$H$317,2,FALSE))+HEX2DEC(VLOOKUP('Rewards (Input)'!BN57,'Reference Table'!$J$3:$K$29,2,FALSE)),4),DEC2HEX(HEX2DEC(VLOOKUP('Rewards (Input)'!BM57,'Reference Table'!$B$3:$D$6,3,FALSE))+'Rewards (Input)'!BO57))</f>
        <v>#N/A</v>
      </c>
      <c r="BP58" s="35" t="str">
        <f>IF('Rewards (Input)'!BN57="C",DEC2HEX(HEX2DEC(VLOOKUP('Rewards (Input)'!BP57,'Reference Table'!$G$3:$H$317,2,FALSE))+HEX2DEC(VLOOKUP('Rewards (Input)'!BO57,'Reference Table'!$J$3:$K$29,2,FALSE)),4),DEC2HEX(HEX2DEC(VLOOKUP('Rewards (Input)'!BN57,'Reference Table'!$B$3:$D$6,3,FALSE))+'Rewards (Input)'!BP57))</f>
        <v>8096</v>
      </c>
      <c r="BQ58" s="35" t="e">
        <f>IF('Rewards (Input)'!BO57="C",DEC2HEX(HEX2DEC(VLOOKUP('Rewards (Input)'!BQ57,'Reference Table'!$G$3:$H$317,2,FALSE))+HEX2DEC(VLOOKUP('Rewards (Input)'!BP57,'Reference Table'!$J$3:$K$29,2,FALSE)),4),DEC2HEX(HEX2DEC(VLOOKUP('Rewards (Input)'!BO57,'Reference Table'!$B$3:$D$6,3,FALSE))+'Rewards (Input)'!BQ57))</f>
        <v>#N/A</v>
      </c>
      <c r="BR58" s="35" t="e">
        <f>IF('Rewards (Input)'!BP57="C",DEC2HEX(HEX2DEC(VLOOKUP('Rewards (Input)'!BR57,'Reference Table'!$G$3:$H$317,2,FALSE))+HEX2DEC(VLOOKUP('Rewards (Input)'!BQ57,'Reference Table'!$J$3:$K$29,2,FALSE)),4),DEC2HEX(HEX2DEC(VLOOKUP('Rewards (Input)'!BP57,'Reference Table'!$B$3:$D$6,3,FALSE))+'Rewards (Input)'!BR57))</f>
        <v>#N/A</v>
      </c>
      <c r="BS58" s="35" t="str">
        <f>IF('Rewards (Input)'!BQ57="C",DEC2HEX(HEX2DEC(VLOOKUP('Rewards (Input)'!BS57,'Reference Table'!$G$3:$H$317,2,FALSE))+HEX2DEC(VLOOKUP('Rewards (Input)'!BR57,'Reference Table'!$J$3:$K$29,2,FALSE)),4),DEC2HEX(HEX2DEC(VLOOKUP('Rewards (Input)'!BQ57,'Reference Table'!$B$3:$D$6,3,FALSE))+'Rewards (Input)'!BS57))</f>
        <v>0468</v>
      </c>
      <c r="BT58" s="35" t="e">
        <f>IF('Rewards (Input)'!BR57="C",DEC2HEX(HEX2DEC(VLOOKUP('Rewards (Input)'!BT57,'Reference Table'!$G$3:$H$317,2,FALSE))+HEX2DEC(VLOOKUP('Rewards (Input)'!BS57,'Reference Table'!$J$3:$K$29,2,FALSE)),4),DEC2HEX(HEX2DEC(VLOOKUP('Rewards (Input)'!BR57,'Reference Table'!$B$3:$D$6,3,FALSE))+'Rewards (Input)'!BT57))</f>
        <v>#N/A</v>
      </c>
      <c r="BU58" s="35" t="e">
        <f>IF('Rewards (Input)'!BS57="C",DEC2HEX(HEX2DEC(VLOOKUP('Rewards (Input)'!BU57,'Reference Table'!$G$3:$H$317,2,FALSE))+HEX2DEC(VLOOKUP('Rewards (Input)'!BT57,'Reference Table'!$J$3:$K$29,2,FALSE)),4),DEC2HEX(HEX2DEC(VLOOKUP('Rewards (Input)'!BS57,'Reference Table'!$B$3:$D$6,3,FALSE))+'Rewards (Input)'!BU57))</f>
        <v>#N/A</v>
      </c>
      <c r="BV58" s="35" t="str">
        <f>IF('Rewards (Input)'!BT57="C",DEC2HEX(HEX2DEC(VLOOKUP('Rewards (Input)'!BV57,'Reference Table'!$G$3:$H$317,2,FALSE))+HEX2DEC(VLOOKUP('Rewards (Input)'!BU57,'Reference Table'!$J$3:$K$29,2,FALSE)),4),DEC2HEX(HEX2DEC(VLOOKUP('Rewards (Input)'!BT57,'Reference Table'!$B$3:$D$6,3,FALSE))+'Rewards (Input)'!BV57))</f>
        <v>8000</v>
      </c>
      <c r="BW58" s="35" t="e">
        <f>IF('Rewards (Input)'!BU57="C",DEC2HEX(HEX2DEC(VLOOKUP('Rewards (Input)'!BW57,'Reference Table'!$G$3:$H$317,2,FALSE))+HEX2DEC(VLOOKUP('Rewards (Input)'!BV57,'Reference Table'!$J$3:$K$29,2,FALSE)),4),DEC2HEX(HEX2DEC(VLOOKUP('Rewards (Input)'!BU57,'Reference Table'!$B$3:$D$6,3,FALSE))+'Rewards (Input)'!BW57))</f>
        <v>#N/A</v>
      </c>
      <c r="BX58" s="35" t="e">
        <f>IF('Rewards (Input)'!BV57="C",DEC2HEX(HEX2DEC(VLOOKUP('Rewards (Input)'!BX57,'Reference Table'!$G$3:$H$317,2,FALSE))+HEX2DEC(VLOOKUP('Rewards (Input)'!BW57,'Reference Table'!$J$3:$K$29,2,FALSE)),4),DEC2HEX(HEX2DEC(VLOOKUP('Rewards (Input)'!BV57,'Reference Table'!$B$3:$D$6,3,FALSE))+'Rewards (Input)'!BX57))</f>
        <v>#N/A</v>
      </c>
      <c r="BY58" s="35" t="str">
        <f>IF('Rewards (Input)'!BW57="C",DEC2HEX(HEX2DEC(VLOOKUP('Rewards (Input)'!BY57,'Reference Table'!$G$3:$H$317,2,FALSE))+HEX2DEC(VLOOKUP('Rewards (Input)'!BX57,'Reference Table'!$J$3:$K$29,2,FALSE)),4),DEC2HEX(HEX2DEC(VLOOKUP('Rewards (Input)'!BW57,'Reference Table'!$B$3:$D$6,3,FALSE))+'Rewards (Input)'!BY57))</f>
        <v>3468</v>
      </c>
      <c r="BZ58" s="35" t="e">
        <f>IF('Rewards (Input)'!BX57="C",DEC2HEX(HEX2DEC(VLOOKUP('Rewards (Input)'!BZ57,'Reference Table'!$G$3:$H$317,2,FALSE))+HEX2DEC(VLOOKUP('Rewards (Input)'!BY57,'Reference Table'!$J$3:$K$29,2,FALSE)),4),DEC2HEX(HEX2DEC(VLOOKUP('Rewards (Input)'!BX57,'Reference Table'!$B$3:$D$6,3,FALSE))+'Rewards (Input)'!BZ57))</f>
        <v>#N/A</v>
      </c>
      <c r="CA58" s="35" t="e">
        <f>IF('Rewards (Input)'!BY57="C",DEC2HEX(HEX2DEC(VLOOKUP('Rewards (Input)'!CA57,'Reference Table'!$G$3:$H$317,2,FALSE))+HEX2DEC(VLOOKUP('Rewards (Input)'!BZ57,'Reference Table'!$J$3:$K$29,2,FALSE)),4),DEC2HEX(HEX2DEC(VLOOKUP('Rewards (Input)'!BY57,'Reference Table'!$B$3:$D$6,3,FALSE))+'Rewards (Input)'!CA57))</f>
        <v>#N/A</v>
      </c>
      <c r="CB58" s="35" t="str">
        <f>IF('Rewards (Input)'!BZ57="C",DEC2HEX(HEX2DEC(VLOOKUP('Rewards (Input)'!CB57,'Reference Table'!$G$3:$H$317,2,FALSE))+HEX2DEC(VLOOKUP('Rewards (Input)'!CA57,'Reference Table'!$J$3:$K$29,2,FALSE)),4),DEC2HEX(HEX2DEC(VLOOKUP('Rewards (Input)'!BZ57,'Reference Table'!$B$3:$D$6,3,FALSE))+'Rewards (Input)'!CB57))</f>
        <v>3468</v>
      </c>
      <c r="CC58" s="35" t="e">
        <f>IF('Rewards (Input)'!CA57="C",DEC2HEX(HEX2DEC(VLOOKUP('Rewards (Input)'!CC57,'Reference Table'!$G$3:$H$317,2,FALSE))+HEX2DEC(VLOOKUP('Rewards (Input)'!CB57,'Reference Table'!$J$3:$K$29,2,FALSE)),4),DEC2HEX(HEX2DEC(VLOOKUP('Rewards (Input)'!CA57,'Reference Table'!$B$3:$D$6,3,FALSE))+'Rewards (Input)'!CC57))</f>
        <v>#N/A</v>
      </c>
      <c r="CD58" s="35" t="e">
        <f>IF('Rewards (Input)'!CB57="C",DEC2HEX(HEX2DEC(VLOOKUP('Rewards (Input)'!CD57,'Reference Table'!$G$3:$H$317,2,FALSE))+HEX2DEC(VLOOKUP('Rewards (Input)'!CC57,'Reference Table'!$J$3:$K$29,2,FALSE)),4),DEC2HEX(HEX2DEC(VLOOKUP('Rewards (Input)'!CB57,'Reference Table'!$B$3:$D$6,3,FALSE))+'Rewards (Input)'!CD57))</f>
        <v>#N/A</v>
      </c>
      <c r="CE58" s="35" t="str">
        <f>IF('Rewards (Input)'!CC57="C",DEC2HEX(HEX2DEC(VLOOKUP('Rewards (Input)'!CE57,'Reference Table'!$G$3:$H$317,2,FALSE))+HEX2DEC(VLOOKUP('Rewards (Input)'!CD57,'Reference Table'!$J$3:$K$29,2,FALSE)),4),DEC2HEX(HEX2DEC(VLOOKUP('Rewards (Input)'!CC57,'Reference Table'!$B$3:$D$6,3,FALSE))+'Rewards (Input)'!CE57))</f>
        <v>3468</v>
      </c>
      <c r="CF58" s="35" t="e">
        <f>IF('Rewards (Input)'!CD57="C",DEC2HEX(HEX2DEC(VLOOKUP('Rewards (Input)'!CF57,'Reference Table'!$G$3:$H$317,2,FALSE))+HEX2DEC(VLOOKUP('Rewards (Input)'!CE57,'Reference Table'!$J$3:$K$29,2,FALSE)),4),DEC2HEX(HEX2DEC(VLOOKUP('Rewards (Input)'!CD57,'Reference Table'!$B$3:$D$6,3,FALSE))+'Rewards (Input)'!CF57))</f>
        <v>#N/A</v>
      </c>
      <c r="CG58" s="35" t="e">
        <f>IF('Rewards (Input)'!CE57="C",DEC2HEX(HEX2DEC(VLOOKUP('Rewards (Input)'!CG57,'Reference Table'!$G$3:$H$317,2,FALSE))+HEX2DEC(VLOOKUP('Rewards (Input)'!CF57,'Reference Table'!$J$3:$K$29,2,FALSE)),4),DEC2HEX(HEX2DEC(VLOOKUP('Rewards (Input)'!CE57,'Reference Table'!$B$3:$D$6,3,FALSE))+'Rewards (Input)'!CG57))</f>
        <v>#N/A</v>
      </c>
      <c r="CH58" s="35" t="str">
        <f>IF('Rewards (Input)'!CF57="C",DEC2HEX(HEX2DEC(VLOOKUP('Rewards (Input)'!CH57,'Reference Table'!$G$3:$H$317,2,FALSE))+HEX2DEC(VLOOKUP('Rewards (Input)'!CG57,'Reference Table'!$J$3:$K$29,2,FALSE)),4),DEC2HEX(HEX2DEC(VLOOKUP('Rewards (Input)'!CF57,'Reference Table'!$B$3:$D$6,3,FALSE))+'Rewards (Input)'!CH57))</f>
        <v>3468</v>
      </c>
      <c r="CI58" s="28"/>
    </row>
    <row r="59" spans="1:87">
      <c r="A59" s="25" t="str">
        <f t="shared" si="0"/>
        <v>36</v>
      </c>
      <c r="B59" s="25" t="s">
        <v>95</v>
      </c>
      <c r="C59" s="37" t="str">
        <f t="shared" si="1"/>
        <v>16C78</v>
      </c>
      <c r="D59" s="35" t="str">
        <f>IF('Rewards (Input)'!B58="C",DEC2HEX(HEX2DEC(VLOOKUP('Rewards (Input)'!D58,'Reference Table'!$G$3:$H$317,2,FALSE))+HEX2DEC(VLOOKUP('Rewards (Input)'!C58,'Reference Table'!$J$3:$K$29,2,FALSE)),4),DEC2HEX(HEX2DEC(VLOOKUP('Rewards (Input)'!B58,'Reference Table'!$B$3:$D$6,3,FALSE))+'Rewards (Input)'!D58))</f>
        <v>412C</v>
      </c>
      <c r="E59" s="35" t="e">
        <f>IF('Rewards (Input)'!C58="C",DEC2HEX(HEX2DEC(VLOOKUP('Rewards (Input)'!E58,'Reference Table'!$G$3:$H$317,2,FALSE))+HEX2DEC(VLOOKUP('Rewards (Input)'!D58,'Reference Table'!$J$3:$K$29,2,FALSE)),4),DEC2HEX(HEX2DEC(VLOOKUP('Rewards (Input)'!C58,'Reference Table'!$B$3:$D$6,3,FALSE))+'Rewards (Input)'!E58))</f>
        <v>#N/A</v>
      </c>
      <c r="F59" s="35" t="e">
        <f>IF('Rewards (Input)'!D58="C",DEC2HEX(HEX2DEC(VLOOKUP('Rewards (Input)'!F58,'Reference Table'!$G$3:$H$317,2,FALSE))+HEX2DEC(VLOOKUP('Rewards (Input)'!E58,'Reference Table'!$J$3:$K$29,2,FALSE)),4),DEC2HEX(HEX2DEC(VLOOKUP('Rewards (Input)'!D58,'Reference Table'!$B$3:$D$6,3,FALSE))+'Rewards (Input)'!F58))</f>
        <v>#N/A</v>
      </c>
      <c r="G59" s="35" t="str">
        <f>IF('Rewards (Input)'!E58="C",DEC2HEX(HEX2DEC(VLOOKUP('Rewards (Input)'!G58,'Reference Table'!$G$3:$H$317,2,FALSE))+HEX2DEC(VLOOKUP('Rewards (Input)'!F58,'Reference Table'!$J$3:$K$29,2,FALSE)),4),DEC2HEX(HEX2DEC(VLOOKUP('Rewards (Input)'!E58,'Reference Table'!$B$3:$D$6,3,FALSE))+'Rewards (Input)'!G58))</f>
        <v>412C</v>
      </c>
      <c r="H59" s="35" t="e">
        <f>IF('Rewards (Input)'!F58="C",DEC2HEX(HEX2DEC(VLOOKUP('Rewards (Input)'!H58,'Reference Table'!$G$3:$H$317,2,FALSE))+HEX2DEC(VLOOKUP('Rewards (Input)'!G58,'Reference Table'!$J$3:$K$29,2,FALSE)),4),DEC2HEX(HEX2DEC(VLOOKUP('Rewards (Input)'!F58,'Reference Table'!$B$3:$D$6,3,FALSE))+'Rewards (Input)'!H58))</f>
        <v>#N/A</v>
      </c>
      <c r="I59" s="35" t="e">
        <f>IF('Rewards (Input)'!G58="C",DEC2HEX(HEX2DEC(VLOOKUP('Rewards (Input)'!I58,'Reference Table'!$G$3:$H$317,2,FALSE))+HEX2DEC(VLOOKUP('Rewards (Input)'!H58,'Reference Table'!$J$3:$K$29,2,FALSE)),4),DEC2HEX(HEX2DEC(VLOOKUP('Rewards (Input)'!G58,'Reference Table'!$B$3:$D$6,3,FALSE))+'Rewards (Input)'!I58))</f>
        <v>#N/A</v>
      </c>
      <c r="J59" s="35" t="str">
        <f>IF('Rewards (Input)'!H58="C",DEC2HEX(HEX2DEC(VLOOKUP('Rewards (Input)'!J58,'Reference Table'!$G$3:$H$317,2,FALSE))+HEX2DEC(VLOOKUP('Rewards (Input)'!I58,'Reference Table'!$J$3:$K$29,2,FALSE)),4),DEC2HEX(HEX2DEC(VLOOKUP('Rewards (Input)'!H58,'Reference Table'!$B$3:$D$6,3,FALSE))+'Rewards (Input)'!J58))</f>
        <v>41C2</v>
      </c>
      <c r="K59" s="35" t="e">
        <f>IF('Rewards (Input)'!I58="C",DEC2HEX(HEX2DEC(VLOOKUP('Rewards (Input)'!K58,'Reference Table'!$G$3:$H$317,2,FALSE))+HEX2DEC(VLOOKUP('Rewards (Input)'!J58,'Reference Table'!$J$3:$K$29,2,FALSE)),4),DEC2HEX(HEX2DEC(VLOOKUP('Rewards (Input)'!I58,'Reference Table'!$B$3:$D$6,3,FALSE))+'Rewards (Input)'!K58))</f>
        <v>#N/A</v>
      </c>
      <c r="L59" s="35" t="e">
        <f>IF('Rewards (Input)'!J58="C",DEC2HEX(HEX2DEC(VLOOKUP('Rewards (Input)'!L58,'Reference Table'!$G$3:$H$317,2,FALSE))+HEX2DEC(VLOOKUP('Rewards (Input)'!K58,'Reference Table'!$J$3:$K$29,2,FALSE)),4),DEC2HEX(HEX2DEC(VLOOKUP('Rewards (Input)'!J58,'Reference Table'!$B$3:$D$6,3,FALSE))+'Rewards (Input)'!L58))</f>
        <v>#N/A</v>
      </c>
      <c r="M59" s="35" t="str">
        <f>IF('Rewards (Input)'!K58="C",DEC2HEX(HEX2DEC(VLOOKUP('Rewards (Input)'!M58,'Reference Table'!$G$3:$H$317,2,FALSE))+HEX2DEC(VLOOKUP('Rewards (Input)'!L58,'Reference Table'!$J$3:$K$29,2,FALSE)),4),DEC2HEX(HEX2DEC(VLOOKUP('Rewards (Input)'!K58,'Reference Table'!$B$3:$D$6,3,FALSE))+'Rewards (Input)'!M58))</f>
        <v>41C2</v>
      </c>
      <c r="N59" s="35" t="e">
        <f>IF('Rewards (Input)'!L58="C",DEC2HEX(HEX2DEC(VLOOKUP('Rewards (Input)'!N58,'Reference Table'!$G$3:$H$317,2,FALSE))+HEX2DEC(VLOOKUP('Rewards (Input)'!M58,'Reference Table'!$J$3:$K$29,2,FALSE)),4),DEC2HEX(HEX2DEC(VLOOKUP('Rewards (Input)'!L58,'Reference Table'!$B$3:$D$6,3,FALSE))+'Rewards (Input)'!N58))</f>
        <v>#N/A</v>
      </c>
      <c r="O59" s="35" t="e">
        <f>IF('Rewards (Input)'!M58="C",DEC2HEX(HEX2DEC(VLOOKUP('Rewards (Input)'!O58,'Reference Table'!$G$3:$H$317,2,FALSE))+HEX2DEC(VLOOKUP('Rewards (Input)'!N58,'Reference Table'!$J$3:$K$29,2,FALSE)),4),DEC2HEX(HEX2DEC(VLOOKUP('Rewards (Input)'!M58,'Reference Table'!$B$3:$D$6,3,FALSE))+'Rewards (Input)'!O58))</f>
        <v>#N/A</v>
      </c>
      <c r="P59" s="35" t="str">
        <f>IF('Rewards (Input)'!N58="C",DEC2HEX(HEX2DEC(VLOOKUP('Rewards (Input)'!P58,'Reference Table'!$G$3:$H$317,2,FALSE))+HEX2DEC(VLOOKUP('Rewards (Input)'!O58,'Reference Table'!$J$3:$K$29,2,FALSE)),4),DEC2HEX(HEX2DEC(VLOOKUP('Rewards (Input)'!N58,'Reference Table'!$B$3:$D$6,3,FALSE))+'Rewards (Input)'!P58))</f>
        <v>0269</v>
      </c>
      <c r="Q59" s="35" t="e">
        <f>IF('Rewards (Input)'!O58="C",DEC2HEX(HEX2DEC(VLOOKUP('Rewards (Input)'!Q58,'Reference Table'!$G$3:$H$317,2,FALSE))+HEX2DEC(VLOOKUP('Rewards (Input)'!P58,'Reference Table'!$J$3:$K$29,2,FALSE)),4),DEC2HEX(HEX2DEC(VLOOKUP('Rewards (Input)'!O58,'Reference Table'!$B$3:$D$6,3,FALSE))+'Rewards (Input)'!Q58))</f>
        <v>#VALUE!</v>
      </c>
      <c r="R59" s="35" t="e">
        <f>IF('Rewards (Input)'!P58="C",DEC2HEX(HEX2DEC(VLOOKUP('Rewards (Input)'!R58,'Reference Table'!$G$3:$H$317,2,FALSE))+HEX2DEC(VLOOKUP('Rewards (Input)'!Q58,'Reference Table'!$J$3:$K$29,2,FALSE)),4),DEC2HEX(HEX2DEC(VLOOKUP('Rewards (Input)'!P58,'Reference Table'!$B$3:$D$6,3,FALSE))+'Rewards (Input)'!R58))</f>
        <v>#N/A</v>
      </c>
      <c r="S59" s="35" t="str">
        <f>IF('Rewards (Input)'!Q58="C",DEC2HEX(HEX2DEC(VLOOKUP('Rewards (Input)'!S58,'Reference Table'!$G$3:$H$317,2,FALSE))+HEX2DEC(VLOOKUP('Rewards (Input)'!R58,'Reference Table'!$J$3:$K$29,2,FALSE)),4),DEC2HEX(HEX2DEC(VLOOKUP('Rewards (Input)'!Q58,'Reference Table'!$B$3:$D$6,3,FALSE))+'Rewards (Input)'!S58))</f>
        <v>4258</v>
      </c>
      <c r="T59" s="35" t="e">
        <f>IF('Rewards (Input)'!R58="C",DEC2HEX(HEX2DEC(VLOOKUP('Rewards (Input)'!T58,'Reference Table'!$G$3:$H$317,2,FALSE))+HEX2DEC(VLOOKUP('Rewards (Input)'!S58,'Reference Table'!$J$3:$K$29,2,FALSE)),4),DEC2HEX(HEX2DEC(VLOOKUP('Rewards (Input)'!R58,'Reference Table'!$B$3:$D$6,3,FALSE))+'Rewards (Input)'!T58))</f>
        <v>#N/A</v>
      </c>
      <c r="U59" s="35" t="e">
        <f>IF('Rewards (Input)'!S58="C",DEC2HEX(HEX2DEC(VLOOKUP('Rewards (Input)'!U58,'Reference Table'!$G$3:$H$317,2,FALSE))+HEX2DEC(VLOOKUP('Rewards (Input)'!T58,'Reference Table'!$J$3:$K$29,2,FALSE)),4),DEC2HEX(HEX2DEC(VLOOKUP('Rewards (Input)'!S58,'Reference Table'!$B$3:$D$6,3,FALSE))+'Rewards (Input)'!U58))</f>
        <v>#N/A</v>
      </c>
      <c r="V59" s="35" t="str">
        <f>IF('Rewards (Input)'!T58="C",DEC2HEX(HEX2DEC(VLOOKUP('Rewards (Input)'!V58,'Reference Table'!$G$3:$H$317,2,FALSE))+HEX2DEC(VLOOKUP('Rewards (Input)'!U58,'Reference Table'!$J$3:$K$29,2,FALSE)),4),DEC2HEX(HEX2DEC(VLOOKUP('Rewards (Input)'!T58,'Reference Table'!$B$3:$D$6,3,FALSE))+'Rewards (Input)'!V58))</f>
        <v>2469</v>
      </c>
      <c r="W59" s="35" t="e">
        <f>IF('Rewards (Input)'!U58="C",DEC2HEX(HEX2DEC(VLOOKUP('Rewards (Input)'!W58,'Reference Table'!$G$3:$H$317,2,FALSE))+HEX2DEC(VLOOKUP('Rewards (Input)'!V58,'Reference Table'!$J$3:$K$29,2,FALSE)),4),DEC2HEX(HEX2DEC(VLOOKUP('Rewards (Input)'!U58,'Reference Table'!$B$3:$D$6,3,FALSE))+'Rewards (Input)'!W58))</f>
        <v>#N/A</v>
      </c>
      <c r="X59" s="35" t="e">
        <f>IF('Rewards (Input)'!V58="C",DEC2HEX(HEX2DEC(VLOOKUP('Rewards (Input)'!X58,'Reference Table'!$G$3:$H$317,2,FALSE))+HEX2DEC(VLOOKUP('Rewards (Input)'!W58,'Reference Table'!$J$3:$K$29,2,FALSE)),4),DEC2HEX(HEX2DEC(VLOOKUP('Rewards (Input)'!V58,'Reference Table'!$B$3:$D$6,3,FALSE))+'Rewards (Input)'!X58))</f>
        <v>#N/A</v>
      </c>
      <c r="Y59" s="35" t="str">
        <f>IF('Rewards (Input)'!W58="C",DEC2HEX(HEX2DEC(VLOOKUP('Rewards (Input)'!Y58,'Reference Table'!$G$3:$H$317,2,FALSE))+HEX2DEC(VLOOKUP('Rewards (Input)'!X58,'Reference Table'!$J$3:$K$29,2,FALSE)),4),DEC2HEX(HEX2DEC(VLOOKUP('Rewards (Input)'!W58,'Reference Table'!$B$3:$D$6,3,FALSE))+'Rewards (Input)'!Y58))</f>
        <v>42EE</v>
      </c>
      <c r="Z59" s="35" t="e">
        <f>IF('Rewards (Input)'!X58="C",DEC2HEX(HEX2DEC(VLOOKUP('Rewards (Input)'!Z58,'Reference Table'!$G$3:$H$317,2,FALSE))+HEX2DEC(VLOOKUP('Rewards (Input)'!Y58,'Reference Table'!$J$3:$K$29,2,FALSE)),4),DEC2HEX(HEX2DEC(VLOOKUP('Rewards (Input)'!X58,'Reference Table'!$B$3:$D$6,3,FALSE))+'Rewards (Input)'!Z58))</f>
        <v>#N/A</v>
      </c>
      <c r="AA59" s="35" t="e">
        <f>IF('Rewards (Input)'!Y58="C",DEC2HEX(HEX2DEC(VLOOKUP('Rewards (Input)'!AA58,'Reference Table'!$G$3:$H$317,2,FALSE))+HEX2DEC(VLOOKUP('Rewards (Input)'!Z58,'Reference Table'!$J$3:$K$29,2,FALSE)),4),DEC2HEX(HEX2DEC(VLOOKUP('Rewards (Input)'!Y58,'Reference Table'!$B$3:$D$6,3,FALSE))+'Rewards (Input)'!AA58))</f>
        <v>#N/A</v>
      </c>
      <c r="AB59" s="35" t="str">
        <f>IF('Rewards (Input)'!Z58="C",DEC2HEX(HEX2DEC(VLOOKUP('Rewards (Input)'!AB58,'Reference Table'!$G$3:$H$317,2,FALSE))+HEX2DEC(VLOOKUP('Rewards (Input)'!AA58,'Reference Table'!$J$3:$K$29,2,FALSE)),4),DEC2HEX(HEX2DEC(VLOOKUP('Rewards (Input)'!Z58,'Reference Table'!$B$3:$D$6,3,FALSE))+'Rewards (Input)'!AB58))</f>
        <v>0469</v>
      </c>
      <c r="AC59" s="35" t="e">
        <f>IF('Rewards (Input)'!AA58="C",DEC2HEX(HEX2DEC(VLOOKUP('Rewards (Input)'!AC58,'Reference Table'!$G$3:$H$317,2,FALSE))+HEX2DEC(VLOOKUP('Rewards (Input)'!AB58,'Reference Table'!$J$3:$K$29,2,FALSE)),4),DEC2HEX(HEX2DEC(VLOOKUP('Rewards (Input)'!AA58,'Reference Table'!$B$3:$D$6,3,FALSE))+'Rewards (Input)'!AC58))</f>
        <v>#N/A</v>
      </c>
      <c r="AD59" s="35" t="e">
        <f>IF('Rewards (Input)'!AB58="C",DEC2HEX(HEX2DEC(VLOOKUP('Rewards (Input)'!AD58,'Reference Table'!$G$3:$H$317,2,FALSE))+HEX2DEC(VLOOKUP('Rewards (Input)'!AC58,'Reference Table'!$J$3:$K$29,2,FALSE)),4),DEC2HEX(HEX2DEC(VLOOKUP('Rewards (Input)'!AB58,'Reference Table'!$B$3:$D$6,3,FALSE))+'Rewards (Input)'!AD58))</f>
        <v>#N/A</v>
      </c>
      <c r="AE59" s="35" t="str">
        <f>IF('Rewards (Input)'!AC58="C",DEC2HEX(HEX2DEC(VLOOKUP('Rewards (Input)'!AE58,'Reference Table'!$G$3:$H$317,2,FALSE))+HEX2DEC(VLOOKUP('Rewards (Input)'!AD58,'Reference Table'!$J$3:$K$29,2,FALSE)),4),DEC2HEX(HEX2DEC(VLOOKUP('Rewards (Input)'!AC58,'Reference Table'!$B$3:$D$6,3,FALSE))+'Rewards (Input)'!AE58))</f>
        <v>0269</v>
      </c>
      <c r="AF59" s="35" t="e">
        <f>IF('Rewards (Input)'!AD58="C",DEC2HEX(HEX2DEC(VLOOKUP('Rewards (Input)'!AF58,'Reference Table'!$G$3:$H$317,2,FALSE))+HEX2DEC(VLOOKUP('Rewards (Input)'!AE58,'Reference Table'!$J$3:$K$29,2,FALSE)),4),DEC2HEX(HEX2DEC(VLOOKUP('Rewards (Input)'!AD58,'Reference Table'!$B$3:$D$6,3,FALSE))+'Rewards (Input)'!AF58))</f>
        <v>#VALUE!</v>
      </c>
      <c r="AG59" s="35" t="e">
        <f>IF('Rewards (Input)'!AE58="C",DEC2HEX(HEX2DEC(VLOOKUP('Rewards (Input)'!AG58,'Reference Table'!$G$3:$H$317,2,FALSE))+HEX2DEC(VLOOKUP('Rewards (Input)'!AF58,'Reference Table'!$J$3:$K$29,2,FALSE)),4),DEC2HEX(HEX2DEC(VLOOKUP('Rewards (Input)'!AE58,'Reference Table'!$B$3:$D$6,3,FALSE))+'Rewards (Input)'!AG58))</f>
        <v>#N/A</v>
      </c>
      <c r="AH59" s="35" t="str">
        <f>IF('Rewards (Input)'!AF58="C",DEC2HEX(HEX2DEC(VLOOKUP('Rewards (Input)'!AH58,'Reference Table'!$G$3:$H$317,2,FALSE))+HEX2DEC(VLOOKUP('Rewards (Input)'!AG58,'Reference Table'!$J$3:$K$29,2,FALSE)),4),DEC2HEX(HEX2DEC(VLOOKUP('Rewards (Input)'!AF58,'Reference Table'!$B$3:$D$6,3,FALSE))+'Rewards (Input)'!AH58))</f>
        <v>1669</v>
      </c>
      <c r="AI59" s="35" t="e">
        <f>IF('Rewards (Input)'!AG58="C",DEC2HEX(HEX2DEC(VLOOKUP('Rewards (Input)'!AI58,'Reference Table'!$G$3:$H$317,2,FALSE))+HEX2DEC(VLOOKUP('Rewards (Input)'!AH58,'Reference Table'!$J$3:$K$29,2,FALSE)),4),DEC2HEX(HEX2DEC(VLOOKUP('Rewards (Input)'!AG58,'Reference Table'!$B$3:$D$6,3,FALSE))+'Rewards (Input)'!AI58))</f>
        <v>#N/A</v>
      </c>
      <c r="AJ59" s="35" t="e">
        <f>IF('Rewards (Input)'!AH58="C",DEC2HEX(HEX2DEC(VLOOKUP('Rewards (Input)'!AJ58,'Reference Table'!$G$3:$H$317,2,FALSE))+HEX2DEC(VLOOKUP('Rewards (Input)'!AI58,'Reference Table'!$J$3:$K$29,2,FALSE)),4),DEC2HEX(HEX2DEC(VLOOKUP('Rewards (Input)'!AH58,'Reference Table'!$B$3:$D$6,3,FALSE))+'Rewards (Input)'!AJ58))</f>
        <v>#N/A</v>
      </c>
      <c r="AK59" s="35" t="str">
        <f>IF('Rewards (Input)'!AI58="C",DEC2HEX(HEX2DEC(VLOOKUP('Rewards (Input)'!AK58,'Reference Table'!$G$3:$H$317,2,FALSE))+HEX2DEC(VLOOKUP('Rewards (Input)'!AJ58,'Reference Table'!$J$3:$K$29,2,FALSE)),4),DEC2HEX(HEX2DEC(VLOOKUP('Rewards (Input)'!AI58,'Reference Table'!$B$3:$D$6,3,FALSE))+'Rewards (Input)'!AK58))</f>
        <v>1669</v>
      </c>
      <c r="AL59" s="35" t="e">
        <f>IF('Rewards (Input)'!AJ58="C",DEC2HEX(HEX2DEC(VLOOKUP('Rewards (Input)'!AL58,'Reference Table'!$G$3:$H$317,2,FALSE))+HEX2DEC(VLOOKUP('Rewards (Input)'!AK58,'Reference Table'!$J$3:$K$29,2,FALSE)),4),DEC2HEX(HEX2DEC(VLOOKUP('Rewards (Input)'!AJ58,'Reference Table'!$B$3:$D$6,3,FALSE))+'Rewards (Input)'!AL58))</f>
        <v>#N/A</v>
      </c>
      <c r="AM59" s="35" t="e">
        <f>IF('Rewards (Input)'!AK58="C",DEC2HEX(HEX2DEC(VLOOKUP('Rewards (Input)'!AM58,'Reference Table'!$G$3:$H$317,2,FALSE))+HEX2DEC(VLOOKUP('Rewards (Input)'!AL58,'Reference Table'!$J$3:$K$29,2,FALSE)),4),DEC2HEX(HEX2DEC(VLOOKUP('Rewards (Input)'!AK58,'Reference Table'!$B$3:$D$6,3,FALSE))+'Rewards (Input)'!AM58))</f>
        <v>#N/A</v>
      </c>
      <c r="AN59" s="35" t="str">
        <f>IF('Rewards (Input)'!AL58="C",DEC2HEX(HEX2DEC(VLOOKUP('Rewards (Input)'!AN58,'Reference Table'!$G$3:$H$317,2,FALSE))+HEX2DEC(VLOOKUP('Rewards (Input)'!AM58,'Reference Table'!$J$3:$K$29,2,FALSE)),4),DEC2HEX(HEX2DEC(VLOOKUP('Rewards (Input)'!AL58,'Reference Table'!$B$3:$D$6,3,FALSE))+'Rewards (Input)'!AN58))</f>
        <v>1669</v>
      </c>
      <c r="AO59" s="35" t="e">
        <f>IF('Rewards (Input)'!AM58="C",DEC2HEX(HEX2DEC(VLOOKUP('Rewards (Input)'!AO58,'Reference Table'!$G$3:$H$317,2,FALSE))+HEX2DEC(VLOOKUP('Rewards (Input)'!AN58,'Reference Table'!$J$3:$K$29,2,FALSE)),4),DEC2HEX(HEX2DEC(VLOOKUP('Rewards (Input)'!AM58,'Reference Table'!$B$3:$D$6,3,FALSE))+'Rewards (Input)'!AO58))</f>
        <v>#N/A</v>
      </c>
      <c r="AP59" s="35" t="e">
        <f>IF('Rewards (Input)'!AN58="C",DEC2HEX(HEX2DEC(VLOOKUP('Rewards (Input)'!AP58,'Reference Table'!$G$3:$H$317,2,FALSE))+HEX2DEC(VLOOKUP('Rewards (Input)'!AO58,'Reference Table'!$J$3:$K$29,2,FALSE)),4),DEC2HEX(HEX2DEC(VLOOKUP('Rewards (Input)'!AN58,'Reference Table'!$B$3:$D$6,3,FALSE))+'Rewards (Input)'!AP58))</f>
        <v>#N/A</v>
      </c>
      <c r="AQ59" s="35" t="str">
        <f>IF('Rewards (Input)'!AO58="C",DEC2HEX(HEX2DEC(VLOOKUP('Rewards (Input)'!AQ58,'Reference Table'!$G$3:$H$317,2,FALSE))+HEX2DEC(VLOOKUP('Rewards (Input)'!AP58,'Reference Table'!$J$3:$K$29,2,FALSE)),4),DEC2HEX(HEX2DEC(VLOOKUP('Rewards (Input)'!AO58,'Reference Table'!$B$3:$D$6,3,FALSE))+'Rewards (Input)'!AQ58))</f>
        <v>1669</v>
      </c>
      <c r="AR59" s="28" t="e">
        <f>IF('Rewards (Input)'!AP58="C",DEC2HEX(HEX2DEC(VLOOKUP('Rewards (Input)'!AR58,'Reference Table'!$G$3:$H$317,2,FALSE))+HEX2DEC(VLOOKUP('Rewards (Input)'!AQ58,'Reference Table'!$J$3:$K$29,2,FALSE)),4),DEC2HEX(HEX2DEC(VLOOKUP('Rewards (Input)'!AP58,'Reference Table'!$B$3:$D$6,3,FALSE))+'Rewards (Input)'!AR58))</f>
        <v>#N/A</v>
      </c>
      <c r="AS59" s="46" t="e">
        <f>IF('Rewards (Input)'!AQ58="C",DEC2HEX(HEX2DEC(VLOOKUP('Rewards (Input)'!AS58,'Reference Table'!$G$3:$H$317,2,FALSE))+HEX2DEC(VLOOKUP('Rewards (Input)'!AR58,'Reference Table'!$J$3:$K$29,2,FALSE)),4),DEC2HEX(HEX2DEC(VLOOKUP('Rewards (Input)'!AQ58,'Reference Table'!$B$3:$D$6,3,FALSE))+'Rewards (Input)'!AS58))</f>
        <v>#N/A</v>
      </c>
      <c r="AT59" s="24"/>
      <c r="AU59" s="35" t="str">
        <f>IF('Rewards (Input)'!AS58="C",DEC2HEX(HEX2DEC(VLOOKUP('Rewards (Input)'!AU58,'Reference Table'!$G$3:$H$317,2,FALSE))+HEX2DEC(VLOOKUP('Rewards (Input)'!AT58,'Reference Table'!$J$3:$K$29,2,FALSE)),4),DEC2HEX(HEX2DEC(VLOOKUP('Rewards (Input)'!AS58,'Reference Table'!$B$3:$D$6,3,FALSE))+'Rewards (Input)'!AU58))</f>
        <v>412C</v>
      </c>
      <c r="AV59" s="28" t="e">
        <f>IF('Rewards (Input)'!AT58="C",DEC2HEX(HEX2DEC(VLOOKUP('Rewards (Input)'!AV58,'Reference Table'!$G$3:$H$317,2,FALSE))+HEX2DEC(VLOOKUP('Rewards (Input)'!AU58,'Reference Table'!$J$3:$K$29,2,FALSE)),4),DEC2HEX(HEX2DEC(VLOOKUP('Rewards (Input)'!AT58,'Reference Table'!$B$3:$D$6,3,FALSE))+'Rewards (Input)'!AV58))</f>
        <v>#N/A</v>
      </c>
      <c r="AW59" s="35" t="e">
        <f>IF('Rewards (Input)'!AU58="C",DEC2HEX(HEX2DEC(VLOOKUP('Rewards (Input)'!AW58,'Reference Table'!$G$3:$H$317,2,FALSE))+HEX2DEC(VLOOKUP('Rewards (Input)'!AV58,'Reference Table'!$J$3:$K$29,2,FALSE)),4),DEC2HEX(HEX2DEC(VLOOKUP('Rewards (Input)'!AU58,'Reference Table'!$B$3:$D$6,3,FALSE))+'Rewards (Input)'!AW58))</f>
        <v>#N/A</v>
      </c>
      <c r="AX59" s="35" t="str">
        <f>IF('Rewards (Input)'!AV58="C",DEC2HEX(HEX2DEC(VLOOKUP('Rewards (Input)'!AX58,'Reference Table'!$G$3:$H$317,2,FALSE))+HEX2DEC(VLOOKUP('Rewards (Input)'!AW58,'Reference Table'!$J$3:$K$29,2,FALSE)),4),DEC2HEX(HEX2DEC(VLOOKUP('Rewards (Input)'!AV58,'Reference Table'!$B$3:$D$6,3,FALSE))+'Rewards (Input)'!AX58))</f>
        <v>8096</v>
      </c>
      <c r="AY59" s="35" t="e">
        <f>IF('Rewards (Input)'!AW58="C",DEC2HEX(HEX2DEC(VLOOKUP('Rewards (Input)'!AY58,'Reference Table'!$G$3:$H$317,2,FALSE))+HEX2DEC(VLOOKUP('Rewards (Input)'!AX58,'Reference Table'!$J$3:$K$29,2,FALSE)),4),DEC2HEX(HEX2DEC(VLOOKUP('Rewards (Input)'!AW58,'Reference Table'!$B$3:$D$6,3,FALSE))+'Rewards (Input)'!AY58))</f>
        <v>#N/A</v>
      </c>
      <c r="AZ59" s="35" t="e">
        <f>IF('Rewards (Input)'!AX58="C",DEC2HEX(HEX2DEC(VLOOKUP('Rewards (Input)'!AZ58,'Reference Table'!$G$3:$H$317,2,FALSE))+HEX2DEC(VLOOKUP('Rewards (Input)'!AY58,'Reference Table'!$J$3:$K$29,2,FALSE)),4),DEC2HEX(HEX2DEC(VLOOKUP('Rewards (Input)'!AX58,'Reference Table'!$B$3:$D$6,3,FALSE))+'Rewards (Input)'!AZ58))</f>
        <v>#N/A</v>
      </c>
      <c r="BA59" s="35" t="str">
        <f>IF('Rewards (Input)'!AY58="C",DEC2HEX(HEX2DEC(VLOOKUP('Rewards (Input)'!BA58,'Reference Table'!$G$3:$H$317,2,FALSE))+HEX2DEC(VLOOKUP('Rewards (Input)'!AZ58,'Reference Table'!$J$3:$K$29,2,FALSE)),4),DEC2HEX(HEX2DEC(VLOOKUP('Rewards (Input)'!AY58,'Reference Table'!$B$3:$D$6,3,FALSE))+'Rewards (Input)'!BA58))</f>
        <v>41C2</v>
      </c>
      <c r="BB59" s="35" t="e">
        <f>IF('Rewards (Input)'!AZ58="C",DEC2HEX(HEX2DEC(VLOOKUP('Rewards (Input)'!BB58,'Reference Table'!$G$3:$H$317,2,FALSE))+HEX2DEC(VLOOKUP('Rewards (Input)'!BA58,'Reference Table'!$J$3:$K$29,2,FALSE)),4),DEC2HEX(HEX2DEC(VLOOKUP('Rewards (Input)'!AZ58,'Reference Table'!$B$3:$D$6,3,FALSE))+'Rewards (Input)'!BB58))</f>
        <v>#N/A</v>
      </c>
      <c r="BC59" s="35" t="e">
        <f>IF('Rewards (Input)'!BA58="C",DEC2HEX(HEX2DEC(VLOOKUP('Rewards (Input)'!BC58,'Reference Table'!$G$3:$H$317,2,FALSE))+HEX2DEC(VLOOKUP('Rewards (Input)'!BB58,'Reference Table'!$J$3:$K$29,2,FALSE)),4),DEC2HEX(HEX2DEC(VLOOKUP('Rewards (Input)'!BA58,'Reference Table'!$B$3:$D$6,3,FALSE))+'Rewards (Input)'!BC58))</f>
        <v>#N/A</v>
      </c>
      <c r="BD59" s="35" t="str">
        <f>IF('Rewards (Input)'!BB58="C",DEC2HEX(HEX2DEC(VLOOKUP('Rewards (Input)'!BD58,'Reference Table'!$G$3:$H$317,2,FALSE))+HEX2DEC(VLOOKUP('Rewards (Input)'!BC58,'Reference Table'!$J$3:$K$29,2,FALSE)),4),DEC2HEX(HEX2DEC(VLOOKUP('Rewards (Input)'!BB58,'Reference Table'!$B$3:$D$6,3,FALSE))+'Rewards (Input)'!BD58))</f>
        <v>80C8</v>
      </c>
      <c r="BE59" s="35" t="e">
        <f>IF('Rewards (Input)'!BC58="C",DEC2HEX(HEX2DEC(VLOOKUP('Rewards (Input)'!BE58,'Reference Table'!$G$3:$H$317,2,FALSE))+HEX2DEC(VLOOKUP('Rewards (Input)'!BD58,'Reference Table'!$J$3:$K$29,2,FALSE)),4),DEC2HEX(HEX2DEC(VLOOKUP('Rewards (Input)'!BC58,'Reference Table'!$B$3:$D$6,3,FALSE))+'Rewards (Input)'!BE58))</f>
        <v>#N/A</v>
      </c>
      <c r="BF59" s="35" t="e">
        <f>IF('Rewards (Input)'!BD58="C",DEC2HEX(HEX2DEC(VLOOKUP('Rewards (Input)'!BF58,'Reference Table'!$G$3:$H$317,2,FALSE))+HEX2DEC(VLOOKUP('Rewards (Input)'!BE58,'Reference Table'!$J$3:$K$29,2,FALSE)),4),DEC2HEX(HEX2DEC(VLOOKUP('Rewards (Input)'!BD58,'Reference Table'!$B$3:$D$6,3,FALSE))+'Rewards (Input)'!BF58))</f>
        <v>#N/A</v>
      </c>
      <c r="BG59" s="35" t="str">
        <f>IF('Rewards (Input)'!BE58="C",DEC2HEX(HEX2DEC(VLOOKUP('Rewards (Input)'!BG58,'Reference Table'!$G$3:$H$317,2,FALSE))+HEX2DEC(VLOOKUP('Rewards (Input)'!BF58,'Reference Table'!$J$3:$K$29,2,FALSE)),4),DEC2HEX(HEX2DEC(VLOOKUP('Rewards (Input)'!BE58,'Reference Table'!$B$3:$D$6,3,FALSE))+'Rewards (Input)'!BG58))</f>
        <v>0269</v>
      </c>
      <c r="BH59" s="35" t="e">
        <f>IF('Rewards (Input)'!BF58="C",DEC2HEX(HEX2DEC(VLOOKUP('Rewards (Input)'!BH58,'Reference Table'!$G$3:$H$317,2,FALSE))+HEX2DEC(VLOOKUP('Rewards (Input)'!BG58,'Reference Table'!$J$3:$K$29,2,FALSE)),4),DEC2HEX(HEX2DEC(VLOOKUP('Rewards (Input)'!BF58,'Reference Table'!$B$3:$D$6,3,FALSE))+'Rewards (Input)'!BH58))</f>
        <v>#VALUE!</v>
      </c>
      <c r="BI59" s="35" t="e">
        <f>IF('Rewards (Input)'!BG58="C",DEC2HEX(HEX2DEC(VLOOKUP('Rewards (Input)'!BI58,'Reference Table'!$G$3:$H$317,2,FALSE))+HEX2DEC(VLOOKUP('Rewards (Input)'!BH58,'Reference Table'!$J$3:$K$29,2,FALSE)),4),DEC2HEX(HEX2DEC(VLOOKUP('Rewards (Input)'!BG58,'Reference Table'!$B$3:$D$6,3,FALSE))+'Rewards (Input)'!BI58))</f>
        <v>#N/A</v>
      </c>
      <c r="BJ59" s="35" t="str">
        <f>IF('Rewards (Input)'!BH58="C",DEC2HEX(HEX2DEC(VLOOKUP('Rewards (Input)'!BJ58,'Reference Table'!$G$3:$H$317,2,FALSE))+HEX2DEC(VLOOKUP('Rewards (Input)'!BI58,'Reference Table'!$J$3:$K$29,2,FALSE)),4),DEC2HEX(HEX2DEC(VLOOKUP('Rewards (Input)'!BH58,'Reference Table'!$B$3:$D$6,3,FALSE))+'Rewards (Input)'!BJ58))</f>
        <v>812C</v>
      </c>
      <c r="BK59" s="35" t="e">
        <f>IF('Rewards (Input)'!BI58="C",DEC2HEX(HEX2DEC(VLOOKUP('Rewards (Input)'!BK58,'Reference Table'!$G$3:$H$317,2,FALSE))+HEX2DEC(VLOOKUP('Rewards (Input)'!BJ58,'Reference Table'!$J$3:$K$29,2,FALSE)),4),DEC2HEX(HEX2DEC(VLOOKUP('Rewards (Input)'!BI58,'Reference Table'!$B$3:$D$6,3,FALSE))+'Rewards (Input)'!BK58))</f>
        <v>#N/A</v>
      </c>
      <c r="BL59" s="35" t="e">
        <f>IF('Rewards (Input)'!BJ58="C",DEC2HEX(HEX2DEC(VLOOKUP('Rewards (Input)'!BL58,'Reference Table'!$G$3:$H$317,2,FALSE))+HEX2DEC(VLOOKUP('Rewards (Input)'!BK58,'Reference Table'!$J$3:$K$29,2,FALSE)),4),DEC2HEX(HEX2DEC(VLOOKUP('Rewards (Input)'!BJ58,'Reference Table'!$B$3:$D$6,3,FALSE))+'Rewards (Input)'!BL58))</f>
        <v>#N/A</v>
      </c>
      <c r="BM59" s="35" t="str">
        <f>IF('Rewards (Input)'!BK58="C",DEC2HEX(HEX2DEC(VLOOKUP('Rewards (Input)'!BM58,'Reference Table'!$G$3:$H$317,2,FALSE))+HEX2DEC(VLOOKUP('Rewards (Input)'!BL58,'Reference Table'!$J$3:$K$29,2,FALSE)),4),DEC2HEX(HEX2DEC(VLOOKUP('Rewards (Input)'!BK58,'Reference Table'!$B$3:$D$6,3,FALSE))+'Rewards (Input)'!BM58))</f>
        <v>2469</v>
      </c>
      <c r="BN59" s="35" t="e">
        <f>IF('Rewards (Input)'!BL58="C",DEC2HEX(HEX2DEC(VLOOKUP('Rewards (Input)'!BN58,'Reference Table'!$G$3:$H$317,2,FALSE))+HEX2DEC(VLOOKUP('Rewards (Input)'!BM58,'Reference Table'!$J$3:$K$29,2,FALSE)),4),DEC2HEX(HEX2DEC(VLOOKUP('Rewards (Input)'!BL58,'Reference Table'!$B$3:$D$6,3,FALSE))+'Rewards (Input)'!BN58))</f>
        <v>#N/A</v>
      </c>
      <c r="BO59" s="35" t="e">
        <f>IF('Rewards (Input)'!BM58="C",DEC2HEX(HEX2DEC(VLOOKUP('Rewards (Input)'!BO58,'Reference Table'!$G$3:$H$317,2,FALSE))+HEX2DEC(VLOOKUP('Rewards (Input)'!BN58,'Reference Table'!$J$3:$K$29,2,FALSE)),4),DEC2HEX(HEX2DEC(VLOOKUP('Rewards (Input)'!BM58,'Reference Table'!$B$3:$D$6,3,FALSE))+'Rewards (Input)'!BO58))</f>
        <v>#N/A</v>
      </c>
      <c r="BP59" s="35" t="str">
        <f>IF('Rewards (Input)'!BN58="C",DEC2HEX(HEX2DEC(VLOOKUP('Rewards (Input)'!BP58,'Reference Table'!$G$3:$H$317,2,FALSE))+HEX2DEC(VLOOKUP('Rewards (Input)'!BO58,'Reference Table'!$J$3:$K$29,2,FALSE)),4),DEC2HEX(HEX2DEC(VLOOKUP('Rewards (Input)'!BN58,'Reference Table'!$B$3:$D$6,3,FALSE))+'Rewards (Input)'!BP58))</f>
        <v>815E</v>
      </c>
      <c r="BQ59" s="35" t="e">
        <f>IF('Rewards (Input)'!BO58="C",DEC2HEX(HEX2DEC(VLOOKUP('Rewards (Input)'!BQ58,'Reference Table'!$G$3:$H$317,2,FALSE))+HEX2DEC(VLOOKUP('Rewards (Input)'!BP58,'Reference Table'!$J$3:$K$29,2,FALSE)),4),DEC2HEX(HEX2DEC(VLOOKUP('Rewards (Input)'!BO58,'Reference Table'!$B$3:$D$6,3,FALSE))+'Rewards (Input)'!BQ58))</f>
        <v>#N/A</v>
      </c>
      <c r="BR59" s="35" t="e">
        <f>IF('Rewards (Input)'!BP58="C",DEC2HEX(HEX2DEC(VLOOKUP('Rewards (Input)'!BR58,'Reference Table'!$G$3:$H$317,2,FALSE))+HEX2DEC(VLOOKUP('Rewards (Input)'!BQ58,'Reference Table'!$J$3:$K$29,2,FALSE)),4),DEC2HEX(HEX2DEC(VLOOKUP('Rewards (Input)'!BP58,'Reference Table'!$B$3:$D$6,3,FALSE))+'Rewards (Input)'!BR58))</f>
        <v>#N/A</v>
      </c>
      <c r="BS59" s="35" t="str">
        <f>IF('Rewards (Input)'!BQ58="C",DEC2HEX(HEX2DEC(VLOOKUP('Rewards (Input)'!BS58,'Reference Table'!$G$3:$H$317,2,FALSE))+HEX2DEC(VLOOKUP('Rewards (Input)'!BR58,'Reference Table'!$J$3:$K$29,2,FALSE)),4),DEC2HEX(HEX2DEC(VLOOKUP('Rewards (Input)'!BQ58,'Reference Table'!$B$3:$D$6,3,FALSE))+'Rewards (Input)'!BS58))</f>
        <v>0469</v>
      </c>
      <c r="BT59" s="35" t="e">
        <f>IF('Rewards (Input)'!BR58="C",DEC2HEX(HEX2DEC(VLOOKUP('Rewards (Input)'!BT58,'Reference Table'!$G$3:$H$317,2,FALSE))+HEX2DEC(VLOOKUP('Rewards (Input)'!BS58,'Reference Table'!$J$3:$K$29,2,FALSE)),4),DEC2HEX(HEX2DEC(VLOOKUP('Rewards (Input)'!BR58,'Reference Table'!$B$3:$D$6,3,FALSE))+'Rewards (Input)'!BT58))</f>
        <v>#N/A</v>
      </c>
      <c r="BU59" s="35" t="e">
        <f>IF('Rewards (Input)'!BS58="C",DEC2HEX(HEX2DEC(VLOOKUP('Rewards (Input)'!BU58,'Reference Table'!$G$3:$H$317,2,FALSE))+HEX2DEC(VLOOKUP('Rewards (Input)'!BT58,'Reference Table'!$J$3:$K$29,2,FALSE)),4),DEC2HEX(HEX2DEC(VLOOKUP('Rewards (Input)'!BS58,'Reference Table'!$B$3:$D$6,3,FALSE))+'Rewards (Input)'!BU58))</f>
        <v>#N/A</v>
      </c>
      <c r="BV59" s="35" t="str">
        <f>IF('Rewards (Input)'!BT58="C",DEC2HEX(HEX2DEC(VLOOKUP('Rewards (Input)'!BV58,'Reference Table'!$G$3:$H$317,2,FALSE))+HEX2DEC(VLOOKUP('Rewards (Input)'!BU58,'Reference Table'!$J$3:$K$29,2,FALSE)),4),DEC2HEX(HEX2DEC(VLOOKUP('Rewards (Input)'!BT58,'Reference Table'!$B$3:$D$6,3,FALSE))+'Rewards (Input)'!BV58))</f>
        <v>8000</v>
      </c>
      <c r="BW59" s="35" t="e">
        <f>IF('Rewards (Input)'!BU58="C",DEC2HEX(HEX2DEC(VLOOKUP('Rewards (Input)'!BW58,'Reference Table'!$G$3:$H$317,2,FALSE))+HEX2DEC(VLOOKUP('Rewards (Input)'!BV58,'Reference Table'!$J$3:$K$29,2,FALSE)),4),DEC2HEX(HEX2DEC(VLOOKUP('Rewards (Input)'!BU58,'Reference Table'!$B$3:$D$6,3,FALSE))+'Rewards (Input)'!BW58))</f>
        <v>#N/A</v>
      </c>
      <c r="BX59" s="35" t="e">
        <f>IF('Rewards (Input)'!BV58="C",DEC2HEX(HEX2DEC(VLOOKUP('Rewards (Input)'!BX58,'Reference Table'!$G$3:$H$317,2,FALSE))+HEX2DEC(VLOOKUP('Rewards (Input)'!BW58,'Reference Table'!$J$3:$K$29,2,FALSE)),4),DEC2HEX(HEX2DEC(VLOOKUP('Rewards (Input)'!BV58,'Reference Table'!$B$3:$D$6,3,FALSE))+'Rewards (Input)'!BX58))</f>
        <v>#N/A</v>
      </c>
      <c r="BY59" s="35" t="str">
        <f>IF('Rewards (Input)'!BW58="C",DEC2HEX(HEX2DEC(VLOOKUP('Rewards (Input)'!BY58,'Reference Table'!$G$3:$H$317,2,FALSE))+HEX2DEC(VLOOKUP('Rewards (Input)'!BX58,'Reference Table'!$J$3:$K$29,2,FALSE)),4),DEC2HEX(HEX2DEC(VLOOKUP('Rewards (Input)'!BW58,'Reference Table'!$B$3:$D$6,3,FALSE))+'Rewards (Input)'!BY58))</f>
        <v>1669</v>
      </c>
      <c r="BZ59" s="35" t="e">
        <f>IF('Rewards (Input)'!BX58="C",DEC2HEX(HEX2DEC(VLOOKUP('Rewards (Input)'!BZ58,'Reference Table'!$G$3:$H$317,2,FALSE))+HEX2DEC(VLOOKUP('Rewards (Input)'!BY58,'Reference Table'!$J$3:$K$29,2,FALSE)),4),DEC2HEX(HEX2DEC(VLOOKUP('Rewards (Input)'!BX58,'Reference Table'!$B$3:$D$6,3,FALSE))+'Rewards (Input)'!BZ58))</f>
        <v>#N/A</v>
      </c>
      <c r="CA59" s="35" t="e">
        <f>IF('Rewards (Input)'!BY58="C",DEC2HEX(HEX2DEC(VLOOKUP('Rewards (Input)'!CA58,'Reference Table'!$G$3:$H$317,2,FALSE))+HEX2DEC(VLOOKUP('Rewards (Input)'!BZ58,'Reference Table'!$J$3:$K$29,2,FALSE)),4),DEC2HEX(HEX2DEC(VLOOKUP('Rewards (Input)'!BY58,'Reference Table'!$B$3:$D$6,3,FALSE))+'Rewards (Input)'!CA58))</f>
        <v>#N/A</v>
      </c>
      <c r="CB59" s="35" t="str">
        <f>IF('Rewards (Input)'!BZ58="C",DEC2HEX(HEX2DEC(VLOOKUP('Rewards (Input)'!CB58,'Reference Table'!$G$3:$H$317,2,FALSE))+HEX2DEC(VLOOKUP('Rewards (Input)'!CA58,'Reference Table'!$J$3:$K$29,2,FALSE)),4),DEC2HEX(HEX2DEC(VLOOKUP('Rewards (Input)'!BZ58,'Reference Table'!$B$3:$D$6,3,FALSE))+'Rewards (Input)'!CB58))</f>
        <v>1669</v>
      </c>
      <c r="CC59" s="35" t="e">
        <f>IF('Rewards (Input)'!CA58="C",DEC2HEX(HEX2DEC(VLOOKUP('Rewards (Input)'!CC58,'Reference Table'!$G$3:$H$317,2,FALSE))+HEX2DEC(VLOOKUP('Rewards (Input)'!CB58,'Reference Table'!$J$3:$K$29,2,FALSE)),4),DEC2HEX(HEX2DEC(VLOOKUP('Rewards (Input)'!CA58,'Reference Table'!$B$3:$D$6,3,FALSE))+'Rewards (Input)'!CC58))</f>
        <v>#N/A</v>
      </c>
      <c r="CD59" s="35" t="e">
        <f>IF('Rewards (Input)'!CB58="C",DEC2HEX(HEX2DEC(VLOOKUP('Rewards (Input)'!CD58,'Reference Table'!$G$3:$H$317,2,FALSE))+HEX2DEC(VLOOKUP('Rewards (Input)'!CC58,'Reference Table'!$J$3:$K$29,2,FALSE)),4),DEC2HEX(HEX2DEC(VLOOKUP('Rewards (Input)'!CB58,'Reference Table'!$B$3:$D$6,3,FALSE))+'Rewards (Input)'!CD58))</f>
        <v>#N/A</v>
      </c>
      <c r="CE59" s="35" t="str">
        <f>IF('Rewards (Input)'!CC58="C",DEC2HEX(HEX2DEC(VLOOKUP('Rewards (Input)'!CE58,'Reference Table'!$G$3:$H$317,2,FALSE))+HEX2DEC(VLOOKUP('Rewards (Input)'!CD58,'Reference Table'!$J$3:$K$29,2,FALSE)),4),DEC2HEX(HEX2DEC(VLOOKUP('Rewards (Input)'!CC58,'Reference Table'!$B$3:$D$6,3,FALSE))+'Rewards (Input)'!CE58))</f>
        <v>1669</v>
      </c>
      <c r="CF59" s="35" t="e">
        <f>IF('Rewards (Input)'!CD58="C",DEC2HEX(HEX2DEC(VLOOKUP('Rewards (Input)'!CF58,'Reference Table'!$G$3:$H$317,2,FALSE))+HEX2DEC(VLOOKUP('Rewards (Input)'!CE58,'Reference Table'!$J$3:$K$29,2,FALSE)),4),DEC2HEX(HEX2DEC(VLOOKUP('Rewards (Input)'!CD58,'Reference Table'!$B$3:$D$6,3,FALSE))+'Rewards (Input)'!CF58))</f>
        <v>#N/A</v>
      </c>
      <c r="CG59" s="35" t="e">
        <f>IF('Rewards (Input)'!CE58="C",DEC2HEX(HEX2DEC(VLOOKUP('Rewards (Input)'!CG58,'Reference Table'!$G$3:$H$317,2,FALSE))+HEX2DEC(VLOOKUP('Rewards (Input)'!CF58,'Reference Table'!$J$3:$K$29,2,FALSE)),4),DEC2HEX(HEX2DEC(VLOOKUP('Rewards (Input)'!CE58,'Reference Table'!$B$3:$D$6,3,FALSE))+'Rewards (Input)'!CG58))</f>
        <v>#N/A</v>
      </c>
      <c r="CH59" s="35" t="str">
        <f>IF('Rewards (Input)'!CF58="C",DEC2HEX(HEX2DEC(VLOOKUP('Rewards (Input)'!CH58,'Reference Table'!$G$3:$H$317,2,FALSE))+HEX2DEC(VLOOKUP('Rewards (Input)'!CG58,'Reference Table'!$J$3:$K$29,2,FALSE)),4),DEC2HEX(HEX2DEC(VLOOKUP('Rewards (Input)'!CF58,'Reference Table'!$B$3:$D$6,3,FALSE))+'Rewards (Input)'!CH58))</f>
        <v>1669</v>
      </c>
      <c r="CI59" s="28"/>
    </row>
    <row r="60" spans="1:87">
      <c r="A60" s="25" t="str">
        <f t="shared" si="0"/>
        <v>37</v>
      </c>
      <c r="B60" s="25" t="s">
        <v>96</v>
      </c>
      <c r="C60" s="37" t="str">
        <f t="shared" si="1"/>
        <v>16CB0</v>
      </c>
      <c r="D60" s="35" t="str">
        <f>IF('Rewards (Input)'!B59="C",DEC2HEX(HEX2DEC(VLOOKUP('Rewards (Input)'!D59,'Reference Table'!$G$3:$H$317,2,FALSE))+HEX2DEC(VLOOKUP('Rewards (Input)'!C59,'Reference Table'!$J$3:$K$29,2,FALSE)),4),DEC2HEX(HEX2DEC(VLOOKUP('Rewards (Input)'!B59,'Reference Table'!$B$3:$D$6,3,FALSE))+'Rewards (Input)'!D59))</f>
        <v>41F4</v>
      </c>
      <c r="E60" s="35" t="e">
        <f>IF('Rewards (Input)'!C59="C",DEC2HEX(HEX2DEC(VLOOKUP('Rewards (Input)'!E59,'Reference Table'!$G$3:$H$317,2,FALSE))+HEX2DEC(VLOOKUP('Rewards (Input)'!D59,'Reference Table'!$J$3:$K$29,2,FALSE)),4),DEC2HEX(HEX2DEC(VLOOKUP('Rewards (Input)'!C59,'Reference Table'!$B$3:$D$6,3,FALSE))+'Rewards (Input)'!E59))</f>
        <v>#N/A</v>
      </c>
      <c r="F60" s="35" t="e">
        <f>IF('Rewards (Input)'!D59="C",DEC2HEX(HEX2DEC(VLOOKUP('Rewards (Input)'!F59,'Reference Table'!$G$3:$H$317,2,FALSE))+HEX2DEC(VLOOKUP('Rewards (Input)'!E59,'Reference Table'!$J$3:$K$29,2,FALSE)),4),DEC2HEX(HEX2DEC(VLOOKUP('Rewards (Input)'!D59,'Reference Table'!$B$3:$D$6,3,FALSE))+'Rewards (Input)'!F59))</f>
        <v>#N/A</v>
      </c>
      <c r="G60" s="35" t="str">
        <f>IF('Rewards (Input)'!E59="C",DEC2HEX(HEX2DEC(VLOOKUP('Rewards (Input)'!G59,'Reference Table'!$G$3:$H$317,2,FALSE))+HEX2DEC(VLOOKUP('Rewards (Input)'!F59,'Reference Table'!$J$3:$K$29,2,FALSE)),4),DEC2HEX(HEX2DEC(VLOOKUP('Rewards (Input)'!E59,'Reference Table'!$B$3:$D$6,3,FALSE))+'Rewards (Input)'!G59))</f>
        <v>41F4</v>
      </c>
      <c r="H60" s="35" t="e">
        <f>IF('Rewards (Input)'!F59="C",DEC2HEX(HEX2DEC(VLOOKUP('Rewards (Input)'!H59,'Reference Table'!$G$3:$H$317,2,FALSE))+HEX2DEC(VLOOKUP('Rewards (Input)'!G59,'Reference Table'!$J$3:$K$29,2,FALSE)),4),DEC2HEX(HEX2DEC(VLOOKUP('Rewards (Input)'!F59,'Reference Table'!$B$3:$D$6,3,FALSE))+'Rewards (Input)'!H59))</f>
        <v>#N/A</v>
      </c>
      <c r="I60" s="35" t="e">
        <f>IF('Rewards (Input)'!G59="C",DEC2HEX(HEX2DEC(VLOOKUP('Rewards (Input)'!I59,'Reference Table'!$G$3:$H$317,2,FALSE))+HEX2DEC(VLOOKUP('Rewards (Input)'!H59,'Reference Table'!$J$3:$K$29,2,FALSE)),4),DEC2HEX(HEX2DEC(VLOOKUP('Rewards (Input)'!G59,'Reference Table'!$B$3:$D$6,3,FALSE))+'Rewards (Input)'!I59))</f>
        <v>#N/A</v>
      </c>
      <c r="J60" s="35" t="str">
        <f>IF('Rewards (Input)'!H59="C",DEC2HEX(HEX2DEC(VLOOKUP('Rewards (Input)'!J59,'Reference Table'!$G$3:$H$317,2,FALSE))+HEX2DEC(VLOOKUP('Rewards (Input)'!I59,'Reference Table'!$J$3:$K$29,2,FALSE)),4),DEC2HEX(HEX2DEC(VLOOKUP('Rewards (Input)'!H59,'Reference Table'!$B$3:$D$6,3,FALSE))+'Rewards (Input)'!J59))</f>
        <v>42EE</v>
      </c>
      <c r="K60" s="35" t="e">
        <f>IF('Rewards (Input)'!I59="C",DEC2HEX(HEX2DEC(VLOOKUP('Rewards (Input)'!K59,'Reference Table'!$G$3:$H$317,2,FALSE))+HEX2DEC(VLOOKUP('Rewards (Input)'!J59,'Reference Table'!$J$3:$K$29,2,FALSE)),4),DEC2HEX(HEX2DEC(VLOOKUP('Rewards (Input)'!I59,'Reference Table'!$B$3:$D$6,3,FALSE))+'Rewards (Input)'!K59))</f>
        <v>#N/A</v>
      </c>
      <c r="L60" s="35" t="e">
        <f>IF('Rewards (Input)'!J59="C",DEC2HEX(HEX2DEC(VLOOKUP('Rewards (Input)'!L59,'Reference Table'!$G$3:$H$317,2,FALSE))+HEX2DEC(VLOOKUP('Rewards (Input)'!K59,'Reference Table'!$J$3:$K$29,2,FALSE)),4),DEC2HEX(HEX2DEC(VLOOKUP('Rewards (Input)'!J59,'Reference Table'!$B$3:$D$6,3,FALSE))+'Rewards (Input)'!L59))</f>
        <v>#N/A</v>
      </c>
      <c r="M60" s="35" t="str">
        <f>IF('Rewards (Input)'!K59="C",DEC2HEX(HEX2DEC(VLOOKUP('Rewards (Input)'!M59,'Reference Table'!$G$3:$H$317,2,FALSE))+HEX2DEC(VLOOKUP('Rewards (Input)'!L59,'Reference Table'!$J$3:$K$29,2,FALSE)),4),DEC2HEX(HEX2DEC(VLOOKUP('Rewards (Input)'!K59,'Reference Table'!$B$3:$D$6,3,FALSE))+'Rewards (Input)'!M59))</f>
        <v>42EE</v>
      </c>
      <c r="N60" s="35" t="e">
        <f>IF('Rewards (Input)'!L59="C",DEC2HEX(HEX2DEC(VLOOKUP('Rewards (Input)'!N59,'Reference Table'!$G$3:$H$317,2,FALSE))+HEX2DEC(VLOOKUP('Rewards (Input)'!M59,'Reference Table'!$J$3:$K$29,2,FALSE)),4),DEC2HEX(HEX2DEC(VLOOKUP('Rewards (Input)'!L59,'Reference Table'!$B$3:$D$6,3,FALSE))+'Rewards (Input)'!N59))</f>
        <v>#N/A</v>
      </c>
      <c r="O60" s="35" t="e">
        <f>IF('Rewards (Input)'!M59="C",DEC2HEX(HEX2DEC(VLOOKUP('Rewards (Input)'!O59,'Reference Table'!$G$3:$H$317,2,FALSE))+HEX2DEC(VLOOKUP('Rewards (Input)'!N59,'Reference Table'!$J$3:$K$29,2,FALSE)),4),DEC2HEX(HEX2DEC(VLOOKUP('Rewards (Input)'!M59,'Reference Table'!$B$3:$D$6,3,FALSE))+'Rewards (Input)'!O59))</f>
        <v>#N/A</v>
      </c>
      <c r="P60" s="35" t="str">
        <f>IF('Rewards (Input)'!N59="C",DEC2HEX(HEX2DEC(VLOOKUP('Rewards (Input)'!P59,'Reference Table'!$G$3:$H$317,2,FALSE))+HEX2DEC(VLOOKUP('Rewards (Input)'!O59,'Reference Table'!$J$3:$K$29,2,FALSE)),4),DEC2HEX(HEX2DEC(VLOOKUP('Rewards (Input)'!N59,'Reference Table'!$B$3:$D$6,3,FALSE))+'Rewards (Input)'!P59))</f>
        <v>1A6A</v>
      </c>
      <c r="Q60" s="35" t="e">
        <f>IF('Rewards (Input)'!O59="C",DEC2HEX(HEX2DEC(VLOOKUP('Rewards (Input)'!Q59,'Reference Table'!$G$3:$H$317,2,FALSE))+HEX2DEC(VLOOKUP('Rewards (Input)'!P59,'Reference Table'!$J$3:$K$29,2,FALSE)),4),DEC2HEX(HEX2DEC(VLOOKUP('Rewards (Input)'!O59,'Reference Table'!$B$3:$D$6,3,FALSE))+'Rewards (Input)'!Q59))</f>
        <v>#N/A</v>
      </c>
      <c r="R60" s="35" t="e">
        <f>IF('Rewards (Input)'!P59="C",DEC2HEX(HEX2DEC(VLOOKUP('Rewards (Input)'!R59,'Reference Table'!$G$3:$H$317,2,FALSE))+HEX2DEC(VLOOKUP('Rewards (Input)'!Q59,'Reference Table'!$J$3:$K$29,2,FALSE)),4),DEC2HEX(HEX2DEC(VLOOKUP('Rewards (Input)'!P59,'Reference Table'!$B$3:$D$6,3,FALSE))+'Rewards (Input)'!R59))</f>
        <v>#N/A</v>
      </c>
      <c r="S60" s="35" t="str">
        <f>IF('Rewards (Input)'!Q59="C",DEC2HEX(HEX2DEC(VLOOKUP('Rewards (Input)'!S59,'Reference Table'!$G$3:$H$317,2,FALSE))+HEX2DEC(VLOOKUP('Rewards (Input)'!R59,'Reference Table'!$J$3:$K$29,2,FALSE)),4),DEC2HEX(HEX2DEC(VLOOKUP('Rewards (Input)'!Q59,'Reference Table'!$B$3:$D$6,3,FALSE))+'Rewards (Input)'!S59))</f>
        <v>43E8</v>
      </c>
      <c r="T60" s="35" t="e">
        <f>IF('Rewards (Input)'!R59="C",DEC2HEX(HEX2DEC(VLOOKUP('Rewards (Input)'!T59,'Reference Table'!$G$3:$H$317,2,FALSE))+HEX2DEC(VLOOKUP('Rewards (Input)'!S59,'Reference Table'!$J$3:$K$29,2,FALSE)),4),DEC2HEX(HEX2DEC(VLOOKUP('Rewards (Input)'!R59,'Reference Table'!$B$3:$D$6,3,FALSE))+'Rewards (Input)'!T59))</f>
        <v>#N/A</v>
      </c>
      <c r="U60" s="35" t="e">
        <f>IF('Rewards (Input)'!S59="C",DEC2HEX(HEX2DEC(VLOOKUP('Rewards (Input)'!U59,'Reference Table'!$G$3:$H$317,2,FALSE))+HEX2DEC(VLOOKUP('Rewards (Input)'!T59,'Reference Table'!$J$3:$K$29,2,FALSE)),4),DEC2HEX(HEX2DEC(VLOOKUP('Rewards (Input)'!S59,'Reference Table'!$B$3:$D$6,3,FALSE))+'Rewards (Input)'!U59))</f>
        <v>#N/A</v>
      </c>
      <c r="V60" s="35" t="str">
        <f>IF('Rewards (Input)'!T59="C",DEC2HEX(HEX2DEC(VLOOKUP('Rewards (Input)'!V59,'Reference Table'!$G$3:$H$317,2,FALSE))+HEX2DEC(VLOOKUP('Rewards (Input)'!U59,'Reference Table'!$J$3:$K$29,2,FALSE)),4),DEC2HEX(HEX2DEC(VLOOKUP('Rewards (Input)'!T59,'Reference Table'!$B$3:$D$6,3,FALSE))+'Rewards (Input)'!V59))</f>
        <v>086A</v>
      </c>
      <c r="W60" s="35" t="e">
        <f>IF('Rewards (Input)'!U59="C",DEC2HEX(HEX2DEC(VLOOKUP('Rewards (Input)'!W59,'Reference Table'!$G$3:$H$317,2,FALSE))+HEX2DEC(VLOOKUP('Rewards (Input)'!V59,'Reference Table'!$J$3:$K$29,2,FALSE)),4),DEC2HEX(HEX2DEC(VLOOKUP('Rewards (Input)'!U59,'Reference Table'!$B$3:$D$6,3,FALSE))+'Rewards (Input)'!W59))</f>
        <v>#N/A</v>
      </c>
      <c r="X60" s="35" t="e">
        <f>IF('Rewards (Input)'!V59="C",DEC2HEX(HEX2DEC(VLOOKUP('Rewards (Input)'!X59,'Reference Table'!$G$3:$H$317,2,FALSE))+HEX2DEC(VLOOKUP('Rewards (Input)'!W59,'Reference Table'!$J$3:$K$29,2,FALSE)),4),DEC2HEX(HEX2DEC(VLOOKUP('Rewards (Input)'!V59,'Reference Table'!$B$3:$D$6,3,FALSE))+'Rewards (Input)'!X59))</f>
        <v>#N/A</v>
      </c>
      <c r="Y60" s="35" t="str">
        <f>IF('Rewards (Input)'!W59="C",DEC2HEX(HEX2DEC(VLOOKUP('Rewards (Input)'!Y59,'Reference Table'!$G$3:$H$317,2,FALSE))+HEX2DEC(VLOOKUP('Rewards (Input)'!X59,'Reference Table'!$J$3:$K$29,2,FALSE)),4),DEC2HEX(HEX2DEC(VLOOKUP('Rewards (Input)'!W59,'Reference Table'!$B$3:$D$6,3,FALSE))+'Rewards (Input)'!Y59))</f>
        <v>45DC</v>
      </c>
      <c r="Z60" s="35" t="e">
        <f>IF('Rewards (Input)'!X59="C",DEC2HEX(HEX2DEC(VLOOKUP('Rewards (Input)'!Z59,'Reference Table'!$G$3:$H$317,2,FALSE))+HEX2DEC(VLOOKUP('Rewards (Input)'!Y59,'Reference Table'!$J$3:$K$29,2,FALSE)),4),DEC2HEX(HEX2DEC(VLOOKUP('Rewards (Input)'!X59,'Reference Table'!$B$3:$D$6,3,FALSE))+'Rewards (Input)'!Z59))</f>
        <v>#N/A</v>
      </c>
      <c r="AA60" s="35" t="e">
        <f>IF('Rewards (Input)'!Y59="C",DEC2HEX(HEX2DEC(VLOOKUP('Rewards (Input)'!AA59,'Reference Table'!$G$3:$H$317,2,FALSE))+HEX2DEC(VLOOKUP('Rewards (Input)'!Z59,'Reference Table'!$J$3:$K$29,2,FALSE)),4),DEC2HEX(HEX2DEC(VLOOKUP('Rewards (Input)'!Y59,'Reference Table'!$B$3:$D$6,3,FALSE))+'Rewards (Input)'!AA59))</f>
        <v>#N/A</v>
      </c>
      <c r="AB60" s="35" t="str">
        <f>IF('Rewards (Input)'!Z59="C",DEC2HEX(HEX2DEC(VLOOKUP('Rewards (Input)'!AB59,'Reference Table'!$G$3:$H$317,2,FALSE))+HEX2DEC(VLOOKUP('Rewards (Input)'!AA59,'Reference Table'!$J$3:$K$29,2,FALSE)),4),DEC2HEX(HEX2DEC(VLOOKUP('Rewards (Input)'!Z59,'Reference Table'!$B$3:$D$6,3,FALSE))+'Rewards (Input)'!AB59))</f>
        <v>046A</v>
      </c>
      <c r="AC60" s="35" t="e">
        <f>IF('Rewards (Input)'!AA59="C",DEC2HEX(HEX2DEC(VLOOKUP('Rewards (Input)'!AC59,'Reference Table'!$G$3:$H$317,2,FALSE))+HEX2DEC(VLOOKUP('Rewards (Input)'!AB59,'Reference Table'!$J$3:$K$29,2,FALSE)),4),DEC2HEX(HEX2DEC(VLOOKUP('Rewards (Input)'!AA59,'Reference Table'!$B$3:$D$6,3,FALSE))+'Rewards (Input)'!AC59))</f>
        <v>#N/A</v>
      </c>
      <c r="AD60" s="35" t="e">
        <f>IF('Rewards (Input)'!AB59="C",DEC2HEX(HEX2DEC(VLOOKUP('Rewards (Input)'!AD59,'Reference Table'!$G$3:$H$317,2,FALSE))+HEX2DEC(VLOOKUP('Rewards (Input)'!AC59,'Reference Table'!$J$3:$K$29,2,FALSE)),4),DEC2HEX(HEX2DEC(VLOOKUP('Rewards (Input)'!AB59,'Reference Table'!$B$3:$D$6,3,FALSE))+'Rewards (Input)'!AD59))</f>
        <v>#N/A</v>
      </c>
      <c r="AE60" s="35" t="str">
        <f>IF('Rewards (Input)'!AC59="C",DEC2HEX(HEX2DEC(VLOOKUP('Rewards (Input)'!AE59,'Reference Table'!$G$3:$H$317,2,FALSE))+HEX2DEC(VLOOKUP('Rewards (Input)'!AD59,'Reference Table'!$J$3:$K$29,2,FALSE)),4),DEC2HEX(HEX2DEC(VLOOKUP('Rewards (Input)'!AC59,'Reference Table'!$B$3:$D$6,3,FALSE))+'Rewards (Input)'!AE59))</f>
        <v>1A6A</v>
      </c>
      <c r="AF60" s="35" t="e">
        <f>IF('Rewards (Input)'!AD59="C",DEC2HEX(HEX2DEC(VLOOKUP('Rewards (Input)'!AF59,'Reference Table'!$G$3:$H$317,2,FALSE))+HEX2DEC(VLOOKUP('Rewards (Input)'!AE59,'Reference Table'!$J$3:$K$29,2,FALSE)),4),DEC2HEX(HEX2DEC(VLOOKUP('Rewards (Input)'!AD59,'Reference Table'!$B$3:$D$6,3,FALSE))+'Rewards (Input)'!AF59))</f>
        <v>#N/A</v>
      </c>
      <c r="AG60" s="35" t="e">
        <f>IF('Rewards (Input)'!AE59="C",DEC2HEX(HEX2DEC(VLOOKUP('Rewards (Input)'!AG59,'Reference Table'!$G$3:$H$317,2,FALSE))+HEX2DEC(VLOOKUP('Rewards (Input)'!AF59,'Reference Table'!$J$3:$K$29,2,FALSE)),4),DEC2HEX(HEX2DEC(VLOOKUP('Rewards (Input)'!AE59,'Reference Table'!$B$3:$D$6,3,FALSE))+'Rewards (Input)'!AG59))</f>
        <v>#N/A</v>
      </c>
      <c r="AH60" s="35" t="str">
        <f>IF('Rewards (Input)'!AF59="C",DEC2HEX(HEX2DEC(VLOOKUP('Rewards (Input)'!AH59,'Reference Table'!$G$3:$H$317,2,FALSE))+HEX2DEC(VLOOKUP('Rewards (Input)'!AG59,'Reference Table'!$J$3:$K$29,2,FALSE)),4),DEC2HEX(HEX2DEC(VLOOKUP('Rewards (Input)'!AF59,'Reference Table'!$B$3:$D$6,3,FALSE))+'Rewards (Input)'!AH59))</f>
        <v>166A</v>
      </c>
      <c r="AI60" s="35" t="e">
        <f>IF('Rewards (Input)'!AG59="C",DEC2HEX(HEX2DEC(VLOOKUP('Rewards (Input)'!AI59,'Reference Table'!$G$3:$H$317,2,FALSE))+HEX2DEC(VLOOKUP('Rewards (Input)'!AH59,'Reference Table'!$J$3:$K$29,2,FALSE)),4),DEC2HEX(HEX2DEC(VLOOKUP('Rewards (Input)'!AG59,'Reference Table'!$B$3:$D$6,3,FALSE))+'Rewards (Input)'!AI59))</f>
        <v>#N/A</v>
      </c>
      <c r="AJ60" s="35" t="e">
        <f>IF('Rewards (Input)'!AH59="C",DEC2HEX(HEX2DEC(VLOOKUP('Rewards (Input)'!AJ59,'Reference Table'!$G$3:$H$317,2,FALSE))+HEX2DEC(VLOOKUP('Rewards (Input)'!AI59,'Reference Table'!$J$3:$K$29,2,FALSE)),4),DEC2HEX(HEX2DEC(VLOOKUP('Rewards (Input)'!AH59,'Reference Table'!$B$3:$D$6,3,FALSE))+'Rewards (Input)'!AJ59))</f>
        <v>#N/A</v>
      </c>
      <c r="AK60" s="35" t="str">
        <f>IF('Rewards (Input)'!AI59="C",DEC2HEX(HEX2DEC(VLOOKUP('Rewards (Input)'!AK59,'Reference Table'!$G$3:$H$317,2,FALSE))+HEX2DEC(VLOOKUP('Rewards (Input)'!AJ59,'Reference Table'!$J$3:$K$29,2,FALSE)),4),DEC2HEX(HEX2DEC(VLOOKUP('Rewards (Input)'!AI59,'Reference Table'!$B$3:$D$6,3,FALSE))+'Rewards (Input)'!AK59))</f>
        <v>166A</v>
      </c>
      <c r="AL60" s="35" t="e">
        <f>IF('Rewards (Input)'!AJ59="C",DEC2HEX(HEX2DEC(VLOOKUP('Rewards (Input)'!AL59,'Reference Table'!$G$3:$H$317,2,FALSE))+HEX2DEC(VLOOKUP('Rewards (Input)'!AK59,'Reference Table'!$J$3:$K$29,2,FALSE)),4),DEC2HEX(HEX2DEC(VLOOKUP('Rewards (Input)'!AJ59,'Reference Table'!$B$3:$D$6,3,FALSE))+'Rewards (Input)'!AL59))</f>
        <v>#N/A</v>
      </c>
      <c r="AM60" s="35" t="e">
        <f>IF('Rewards (Input)'!AK59="C",DEC2HEX(HEX2DEC(VLOOKUP('Rewards (Input)'!AM59,'Reference Table'!$G$3:$H$317,2,FALSE))+HEX2DEC(VLOOKUP('Rewards (Input)'!AL59,'Reference Table'!$J$3:$K$29,2,FALSE)),4),DEC2HEX(HEX2DEC(VLOOKUP('Rewards (Input)'!AK59,'Reference Table'!$B$3:$D$6,3,FALSE))+'Rewards (Input)'!AM59))</f>
        <v>#N/A</v>
      </c>
      <c r="AN60" s="35" t="str">
        <f>IF('Rewards (Input)'!AL59="C",DEC2HEX(HEX2DEC(VLOOKUP('Rewards (Input)'!AN59,'Reference Table'!$G$3:$H$317,2,FALSE))+HEX2DEC(VLOOKUP('Rewards (Input)'!AM59,'Reference Table'!$J$3:$K$29,2,FALSE)),4),DEC2HEX(HEX2DEC(VLOOKUP('Rewards (Input)'!AL59,'Reference Table'!$B$3:$D$6,3,FALSE))+'Rewards (Input)'!AN59))</f>
        <v>166A</v>
      </c>
      <c r="AO60" s="35" t="e">
        <f>IF('Rewards (Input)'!AM59="C",DEC2HEX(HEX2DEC(VLOOKUP('Rewards (Input)'!AO59,'Reference Table'!$G$3:$H$317,2,FALSE))+HEX2DEC(VLOOKUP('Rewards (Input)'!AN59,'Reference Table'!$J$3:$K$29,2,FALSE)),4),DEC2HEX(HEX2DEC(VLOOKUP('Rewards (Input)'!AM59,'Reference Table'!$B$3:$D$6,3,FALSE))+'Rewards (Input)'!AO59))</f>
        <v>#N/A</v>
      </c>
      <c r="AP60" s="35" t="e">
        <f>IF('Rewards (Input)'!AN59="C",DEC2HEX(HEX2DEC(VLOOKUP('Rewards (Input)'!AP59,'Reference Table'!$G$3:$H$317,2,FALSE))+HEX2DEC(VLOOKUP('Rewards (Input)'!AO59,'Reference Table'!$J$3:$K$29,2,FALSE)),4),DEC2HEX(HEX2DEC(VLOOKUP('Rewards (Input)'!AN59,'Reference Table'!$B$3:$D$6,3,FALSE))+'Rewards (Input)'!AP59))</f>
        <v>#N/A</v>
      </c>
      <c r="AQ60" s="35" t="str">
        <f>IF('Rewards (Input)'!AO59="C",DEC2HEX(HEX2DEC(VLOOKUP('Rewards (Input)'!AQ59,'Reference Table'!$G$3:$H$317,2,FALSE))+HEX2DEC(VLOOKUP('Rewards (Input)'!AP59,'Reference Table'!$J$3:$K$29,2,FALSE)),4),DEC2HEX(HEX2DEC(VLOOKUP('Rewards (Input)'!AO59,'Reference Table'!$B$3:$D$6,3,FALSE))+'Rewards (Input)'!AQ59))</f>
        <v>166A</v>
      </c>
      <c r="AR60" s="28" t="e">
        <f>IF('Rewards (Input)'!AP59="C",DEC2HEX(HEX2DEC(VLOOKUP('Rewards (Input)'!AR59,'Reference Table'!$G$3:$H$317,2,FALSE))+HEX2DEC(VLOOKUP('Rewards (Input)'!AQ59,'Reference Table'!$J$3:$K$29,2,FALSE)),4),DEC2HEX(HEX2DEC(VLOOKUP('Rewards (Input)'!AP59,'Reference Table'!$B$3:$D$6,3,FALSE))+'Rewards (Input)'!AR59))</f>
        <v>#N/A</v>
      </c>
      <c r="AS60" s="46" t="e">
        <f>IF('Rewards (Input)'!AQ59="C",DEC2HEX(HEX2DEC(VLOOKUP('Rewards (Input)'!AS59,'Reference Table'!$G$3:$H$317,2,FALSE))+HEX2DEC(VLOOKUP('Rewards (Input)'!AR59,'Reference Table'!$J$3:$K$29,2,FALSE)),4),DEC2HEX(HEX2DEC(VLOOKUP('Rewards (Input)'!AQ59,'Reference Table'!$B$3:$D$6,3,FALSE))+'Rewards (Input)'!AS59))</f>
        <v>#N/A</v>
      </c>
      <c r="AT60" s="24"/>
      <c r="AU60" s="35" t="str">
        <f>IF('Rewards (Input)'!AS59="C",DEC2HEX(HEX2DEC(VLOOKUP('Rewards (Input)'!AU59,'Reference Table'!$G$3:$H$317,2,FALSE))+HEX2DEC(VLOOKUP('Rewards (Input)'!AT59,'Reference Table'!$J$3:$K$29,2,FALSE)),4),DEC2HEX(HEX2DEC(VLOOKUP('Rewards (Input)'!AS59,'Reference Table'!$B$3:$D$6,3,FALSE))+'Rewards (Input)'!AU59))</f>
        <v>41F4</v>
      </c>
      <c r="AV60" s="28" t="e">
        <f>IF('Rewards (Input)'!AT59="C",DEC2HEX(HEX2DEC(VLOOKUP('Rewards (Input)'!AV59,'Reference Table'!$G$3:$H$317,2,FALSE))+HEX2DEC(VLOOKUP('Rewards (Input)'!AU59,'Reference Table'!$J$3:$K$29,2,FALSE)),4),DEC2HEX(HEX2DEC(VLOOKUP('Rewards (Input)'!AT59,'Reference Table'!$B$3:$D$6,3,FALSE))+'Rewards (Input)'!AV59))</f>
        <v>#N/A</v>
      </c>
      <c r="AW60" s="35" t="e">
        <f>IF('Rewards (Input)'!AU59="C",DEC2HEX(HEX2DEC(VLOOKUP('Rewards (Input)'!AW59,'Reference Table'!$G$3:$H$317,2,FALSE))+HEX2DEC(VLOOKUP('Rewards (Input)'!AV59,'Reference Table'!$J$3:$K$29,2,FALSE)),4),DEC2HEX(HEX2DEC(VLOOKUP('Rewards (Input)'!AU59,'Reference Table'!$B$3:$D$6,3,FALSE))+'Rewards (Input)'!AW59))</f>
        <v>#N/A</v>
      </c>
      <c r="AX60" s="35" t="str">
        <f>IF('Rewards (Input)'!AV59="C",DEC2HEX(HEX2DEC(VLOOKUP('Rewards (Input)'!AX59,'Reference Table'!$G$3:$H$317,2,FALSE))+HEX2DEC(VLOOKUP('Rewards (Input)'!AW59,'Reference Table'!$J$3:$K$29,2,FALSE)),4),DEC2HEX(HEX2DEC(VLOOKUP('Rewards (Input)'!AV59,'Reference Table'!$B$3:$D$6,3,FALSE))+'Rewards (Input)'!AX59))</f>
        <v>812C</v>
      </c>
      <c r="AY60" s="35" t="e">
        <f>IF('Rewards (Input)'!AW59="C",DEC2HEX(HEX2DEC(VLOOKUP('Rewards (Input)'!AY59,'Reference Table'!$G$3:$H$317,2,FALSE))+HEX2DEC(VLOOKUP('Rewards (Input)'!AX59,'Reference Table'!$J$3:$K$29,2,FALSE)),4),DEC2HEX(HEX2DEC(VLOOKUP('Rewards (Input)'!AW59,'Reference Table'!$B$3:$D$6,3,FALSE))+'Rewards (Input)'!AY59))</f>
        <v>#N/A</v>
      </c>
      <c r="AZ60" s="35" t="e">
        <f>IF('Rewards (Input)'!AX59="C",DEC2HEX(HEX2DEC(VLOOKUP('Rewards (Input)'!AZ59,'Reference Table'!$G$3:$H$317,2,FALSE))+HEX2DEC(VLOOKUP('Rewards (Input)'!AY59,'Reference Table'!$J$3:$K$29,2,FALSE)),4),DEC2HEX(HEX2DEC(VLOOKUP('Rewards (Input)'!AX59,'Reference Table'!$B$3:$D$6,3,FALSE))+'Rewards (Input)'!AZ59))</f>
        <v>#N/A</v>
      </c>
      <c r="BA60" s="35" t="str">
        <f>IF('Rewards (Input)'!AY59="C",DEC2HEX(HEX2DEC(VLOOKUP('Rewards (Input)'!BA59,'Reference Table'!$G$3:$H$317,2,FALSE))+HEX2DEC(VLOOKUP('Rewards (Input)'!AZ59,'Reference Table'!$J$3:$K$29,2,FALSE)),4),DEC2HEX(HEX2DEC(VLOOKUP('Rewards (Input)'!AY59,'Reference Table'!$B$3:$D$6,3,FALSE))+'Rewards (Input)'!BA59))</f>
        <v>42EE</v>
      </c>
      <c r="BB60" s="35" t="e">
        <f>IF('Rewards (Input)'!AZ59="C",DEC2HEX(HEX2DEC(VLOOKUP('Rewards (Input)'!BB59,'Reference Table'!$G$3:$H$317,2,FALSE))+HEX2DEC(VLOOKUP('Rewards (Input)'!BA59,'Reference Table'!$J$3:$K$29,2,FALSE)),4),DEC2HEX(HEX2DEC(VLOOKUP('Rewards (Input)'!AZ59,'Reference Table'!$B$3:$D$6,3,FALSE))+'Rewards (Input)'!BB59))</f>
        <v>#N/A</v>
      </c>
      <c r="BC60" s="35" t="e">
        <f>IF('Rewards (Input)'!BA59="C",DEC2HEX(HEX2DEC(VLOOKUP('Rewards (Input)'!BC59,'Reference Table'!$G$3:$H$317,2,FALSE))+HEX2DEC(VLOOKUP('Rewards (Input)'!BB59,'Reference Table'!$J$3:$K$29,2,FALSE)),4),DEC2HEX(HEX2DEC(VLOOKUP('Rewards (Input)'!BA59,'Reference Table'!$B$3:$D$6,3,FALSE))+'Rewards (Input)'!BC59))</f>
        <v>#N/A</v>
      </c>
      <c r="BD60" s="35" t="str">
        <f>IF('Rewards (Input)'!BB59="C",DEC2HEX(HEX2DEC(VLOOKUP('Rewards (Input)'!BD59,'Reference Table'!$G$3:$H$317,2,FALSE))+HEX2DEC(VLOOKUP('Rewards (Input)'!BC59,'Reference Table'!$J$3:$K$29,2,FALSE)),4),DEC2HEX(HEX2DEC(VLOOKUP('Rewards (Input)'!BB59,'Reference Table'!$B$3:$D$6,3,FALSE))+'Rewards (Input)'!BD59))</f>
        <v>81C2</v>
      </c>
      <c r="BE60" s="35" t="e">
        <f>IF('Rewards (Input)'!BC59="C",DEC2HEX(HEX2DEC(VLOOKUP('Rewards (Input)'!BE59,'Reference Table'!$G$3:$H$317,2,FALSE))+HEX2DEC(VLOOKUP('Rewards (Input)'!BD59,'Reference Table'!$J$3:$K$29,2,FALSE)),4),DEC2HEX(HEX2DEC(VLOOKUP('Rewards (Input)'!BC59,'Reference Table'!$B$3:$D$6,3,FALSE))+'Rewards (Input)'!BE59))</f>
        <v>#N/A</v>
      </c>
      <c r="BF60" s="35" t="e">
        <f>IF('Rewards (Input)'!BD59="C",DEC2HEX(HEX2DEC(VLOOKUP('Rewards (Input)'!BF59,'Reference Table'!$G$3:$H$317,2,FALSE))+HEX2DEC(VLOOKUP('Rewards (Input)'!BE59,'Reference Table'!$J$3:$K$29,2,FALSE)),4),DEC2HEX(HEX2DEC(VLOOKUP('Rewards (Input)'!BD59,'Reference Table'!$B$3:$D$6,3,FALSE))+'Rewards (Input)'!BF59))</f>
        <v>#N/A</v>
      </c>
      <c r="BG60" s="35" t="str">
        <f>IF('Rewards (Input)'!BE59="C",DEC2HEX(HEX2DEC(VLOOKUP('Rewards (Input)'!BG59,'Reference Table'!$G$3:$H$317,2,FALSE))+HEX2DEC(VLOOKUP('Rewards (Input)'!BF59,'Reference Table'!$J$3:$K$29,2,FALSE)),4),DEC2HEX(HEX2DEC(VLOOKUP('Rewards (Input)'!BE59,'Reference Table'!$B$3:$D$6,3,FALSE))+'Rewards (Input)'!BG59))</f>
        <v>1A6A</v>
      </c>
      <c r="BH60" s="35" t="e">
        <f>IF('Rewards (Input)'!BF59="C",DEC2HEX(HEX2DEC(VLOOKUP('Rewards (Input)'!BH59,'Reference Table'!$G$3:$H$317,2,FALSE))+HEX2DEC(VLOOKUP('Rewards (Input)'!BG59,'Reference Table'!$J$3:$K$29,2,FALSE)),4),DEC2HEX(HEX2DEC(VLOOKUP('Rewards (Input)'!BF59,'Reference Table'!$B$3:$D$6,3,FALSE))+'Rewards (Input)'!BH59))</f>
        <v>#N/A</v>
      </c>
      <c r="BI60" s="35" t="e">
        <f>IF('Rewards (Input)'!BG59="C",DEC2HEX(HEX2DEC(VLOOKUP('Rewards (Input)'!BI59,'Reference Table'!$G$3:$H$317,2,FALSE))+HEX2DEC(VLOOKUP('Rewards (Input)'!BH59,'Reference Table'!$J$3:$K$29,2,FALSE)),4),DEC2HEX(HEX2DEC(VLOOKUP('Rewards (Input)'!BG59,'Reference Table'!$B$3:$D$6,3,FALSE))+'Rewards (Input)'!BI59))</f>
        <v>#N/A</v>
      </c>
      <c r="BJ60" s="35" t="str">
        <f>IF('Rewards (Input)'!BH59="C",DEC2HEX(HEX2DEC(VLOOKUP('Rewards (Input)'!BJ59,'Reference Table'!$G$3:$H$317,2,FALSE))+HEX2DEC(VLOOKUP('Rewards (Input)'!BI59,'Reference Table'!$J$3:$K$29,2,FALSE)),4),DEC2HEX(HEX2DEC(VLOOKUP('Rewards (Input)'!BH59,'Reference Table'!$B$3:$D$6,3,FALSE))+'Rewards (Input)'!BJ59))</f>
        <v>8258</v>
      </c>
      <c r="BK60" s="35" t="e">
        <f>IF('Rewards (Input)'!BI59="C",DEC2HEX(HEX2DEC(VLOOKUP('Rewards (Input)'!BK59,'Reference Table'!$G$3:$H$317,2,FALSE))+HEX2DEC(VLOOKUP('Rewards (Input)'!BJ59,'Reference Table'!$J$3:$K$29,2,FALSE)),4),DEC2HEX(HEX2DEC(VLOOKUP('Rewards (Input)'!BI59,'Reference Table'!$B$3:$D$6,3,FALSE))+'Rewards (Input)'!BK59))</f>
        <v>#N/A</v>
      </c>
      <c r="BL60" s="35" t="e">
        <f>IF('Rewards (Input)'!BJ59="C",DEC2HEX(HEX2DEC(VLOOKUP('Rewards (Input)'!BL59,'Reference Table'!$G$3:$H$317,2,FALSE))+HEX2DEC(VLOOKUP('Rewards (Input)'!BK59,'Reference Table'!$J$3:$K$29,2,FALSE)),4),DEC2HEX(HEX2DEC(VLOOKUP('Rewards (Input)'!BJ59,'Reference Table'!$B$3:$D$6,3,FALSE))+'Rewards (Input)'!BL59))</f>
        <v>#N/A</v>
      </c>
      <c r="BM60" s="35" t="str">
        <f>IF('Rewards (Input)'!BK59="C",DEC2HEX(HEX2DEC(VLOOKUP('Rewards (Input)'!BM59,'Reference Table'!$G$3:$H$317,2,FALSE))+HEX2DEC(VLOOKUP('Rewards (Input)'!BL59,'Reference Table'!$J$3:$K$29,2,FALSE)),4),DEC2HEX(HEX2DEC(VLOOKUP('Rewards (Input)'!BK59,'Reference Table'!$B$3:$D$6,3,FALSE))+'Rewards (Input)'!BM59))</f>
        <v>086A</v>
      </c>
      <c r="BN60" s="35" t="e">
        <f>IF('Rewards (Input)'!BL59="C",DEC2HEX(HEX2DEC(VLOOKUP('Rewards (Input)'!BN59,'Reference Table'!$G$3:$H$317,2,FALSE))+HEX2DEC(VLOOKUP('Rewards (Input)'!BM59,'Reference Table'!$J$3:$K$29,2,FALSE)),4),DEC2HEX(HEX2DEC(VLOOKUP('Rewards (Input)'!BL59,'Reference Table'!$B$3:$D$6,3,FALSE))+'Rewards (Input)'!BN59))</f>
        <v>#N/A</v>
      </c>
      <c r="BO60" s="35" t="e">
        <f>IF('Rewards (Input)'!BM59="C",DEC2HEX(HEX2DEC(VLOOKUP('Rewards (Input)'!BO59,'Reference Table'!$G$3:$H$317,2,FALSE))+HEX2DEC(VLOOKUP('Rewards (Input)'!BN59,'Reference Table'!$J$3:$K$29,2,FALSE)),4),DEC2HEX(HEX2DEC(VLOOKUP('Rewards (Input)'!BM59,'Reference Table'!$B$3:$D$6,3,FALSE))+'Rewards (Input)'!BO59))</f>
        <v>#N/A</v>
      </c>
      <c r="BP60" s="35" t="str">
        <f>IF('Rewards (Input)'!BN59="C",DEC2HEX(HEX2DEC(VLOOKUP('Rewards (Input)'!BP59,'Reference Table'!$G$3:$H$317,2,FALSE))+HEX2DEC(VLOOKUP('Rewards (Input)'!BO59,'Reference Table'!$J$3:$K$29,2,FALSE)),4),DEC2HEX(HEX2DEC(VLOOKUP('Rewards (Input)'!BN59,'Reference Table'!$B$3:$D$6,3,FALSE))+'Rewards (Input)'!BP59))</f>
        <v>82EE</v>
      </c>
      <c r="BQ60" s="35" t="e">
        <f>IF('Rewards (Input)'!BO59="C",DEC2HEX(HEX2DEC(VLOOKUP('Rewards (Input)'!BQ59,'Reference Table'!$G$3:$H$317,2,FALSE))+HEX2DEC(VLOOKUP('Rewards (Input)'!BP59,'Reference Table'!$J$3:$K$29,2,FALSE)),4),DEC2HEX(HEX2DEC(VLOOKUP('Rewards (Input)'!BO59,'Reference Table'!$B$3:$D$6,3,FALSE))+'Rewards (Input)'!BQ59))</f>
        <v>#N/A</v>
      </c>
      <c r="BR60" s="35" t="e">
        <f>IF('Rewards (Input)'!BP59="C",DEC2HEX(HEX2DEC(VLOOKUP('Rewards (Input)'!BR59,'Reference Table'!$G$3:$H$317,2,FALSE))+HEX2DEC(VLOOKUP('Rewards (Input)'!BQ59,'Reference Table'!$J$3:$K$29,2,FALSE)),4),DEC2HEX(HEX2DEC(VLOOKUP('Rewards (Input)'!BP59,'Reference Table'!$B$3:$D$6,3,FALSE))+'Rewards (Input)'!BR59))</f>
        <v>#N/A</v>
      </c>
      <c r="BS60" s="35" t="str">
        <f>IF('Rewards (Input)'!BQ59="C",DEC2HEX(HEX2DEC(VLOOKUP('Rewards (Input)'!BS59,'Reference Table'!$G$3:$H$317,2,FALSE))+HEX2DEC(VLOOKUP('Rewards (Input)'!BR59,'Reference Table'!$J$3:$K$29,2,FALSE)),4),DEC2HEX(HEX2DEC(VLOOKUP('Rewards (Input)'!BQ59,'Reference Table'!$B$3:$D$6,3,FALSE))+'Rewards (Input)'!BS59))</f>
        <v>046A</v>
      </c>
      <c r="BT60" s="35" t="e">
        <f>IF('Rewards (Input)'!BR59="C",DEC2HEX(HEX2DEC(VLOOKUP('Rewards (Input)'!BT59,'Reference Table'!$G$3:$H$317,2,FALSE))+HEX2DEC(VLOOKUP('Rewards (Input)'!BS59,'Reference Table'!$J$3:$K$29,2,FALSE)),4),DEC2HEX(HEX2DEC(VLOOKUP('Rewards (Input)'!BR59,'Reference Table'!$B$3:$D$6,3,FALSE))+'Rewards (Input)'!BT59))</f>
        <v>#N/A</v>
      </c>
      <c r="BU60" s="35" t="e">
        <f>IF('Rewards (Input)'!BS59="C",DEC2HEX(HEX2DEC(VLOOKUP('Rewards (Input)'!BU59,'Reference Table'!$G$3:$H$317,2,FALSE))+HEX2DEC(VLOOKUP('Rewards (Input)'!BT59,'Reference Table'!$J$3:$K$29,2,FALSE)),4),DEC2HEX(HEX2DEC(VLOOKUP('Rewards (Input)'!BS59,'Reference Table'!$B$3:$D$6,3,FALSE))+'Rewards (Input)'!BU59))</f>
        <v>#N/A</v>
      </c>
      <c r="BV60" s="35" t="str">
        <f>IF('Rewards (Input)'!BT59="C",DEC2HEX(HEX2DEC(VLOOKUP('Rewards (Input)'!BV59,'Reference Table'!$G$3:$H$317,2,FALSE))+HEX2DEC(VLOOKUP('Rewards (Input)'!BU59,'Reference Table'!$J$3:$K$29,2,FALSE)),4),DEC2HEX(HEX2DEC(VLOOKUP('Rewards (Input)'!BT59,'Reference Table'!$B$3:$D$6,3,FALSE))+'Rewards (Input)'!BV59))</f>
        <v>8000</v>
      </c>
      <c r="BW60" s="35" t="e">
        <f>IF('Rewards (Input)'!BU59="C",DEC2HEX(HEX2DEC(VLOOKUP('Rewards (Input)'!BW59,'Reference Table'!$G$3:$H$317,2,FALSE))+HEX2DEC(VLOOKUP('Rewards (Input)'!BV59,'Reference Table'!$J$3:$K$29,2,FALSE)),4),DEC2HEX(HEX2DEC(VLOOKUP('Rewards (Input)'!BU59,'Reference Table'!$B$3:$D$6,3,FALSE))+'Rewards (Input)'!BW59))</f>
        <v>#N/A</v>
      </c>
      <c r="BX60" s="35" t="e">
        <f>IF('Rewards (Input)'!BV59="C",DEC2HEX(HEX2DEC(VLOOKUP('Rewards (Input)'!BX59,'Reference Table'!$G$3:$H$317,2,FALSE))+HEX2DEC(VLOOKUP('Rewards (Input)'!BW59,'Reference Table'!$J$3:$K$29,2,FALSE)),4),DEC2HEX(HEX2DEC(VLOOKUP('Rewards (Input)'!BV59,'Reference Table'!$B$3:$D$6,3,FALSE))+'Rewards (Input)'!BX59))</f>
        <v>#N/A</v>
      </c>
      <c r="BY60" s="35" t="str">
        <f>IF('Rewards (Input)'!BW59="C",DEC2HEX(HEX2DEC(VLOOKUP('Rewards (Input)'!BY59,'Reference Table'!$G$3:$H$317,2,FALSE))+HEX2DEC(VLOOKUP('Rewards (Input)'!BX59,'Reference Table'!$J$3:$K$29,2,FALSE)),4),DEC2HEX(HEX2DEC(VLOOKUP('Rewards (Input)'!BW59,'Reference Table'!$B$3:$D$6,3,FALSE))+'Rewards (Input)'!BY59))</f>
        <v>166A</v>
      </c>
      <c r="BZ60" s="35" t="e">
        <f>IF('Rewards (Input)'!BX59="C",DEC2HEX(HEX2DEC(VLOOKUP('Rewards (Input)'!BZ59,'Reference Table'!$G$3:$H$317,2,FALSE))+HEX2DEC(VLOOKUP('Rewards (Input)'!BY59,'Reference Table'!$J$3:$K$29,2,FALSE)),4),DEC2HEX(HEX2DEC(VLOOKUP('Rewards (Input)'!BX59,'Reference Table'!$B$3:$D$6,3,FALSE))+'Rewards (Input)'!BZ59))</f>
        <v>#N/A</v>
      </c>
      <c r="CA60" s="35" t="e">
        <f>IF('Rewards (Input)'!BY59="C",DEC2HEX(HEX2DEC(VLOOKUP('Rewards (Input)'!CA59,'Reference Table'!$G$3:$H$317,2,FALSE))+HEX2DEC(VLOOKUP('Rewards (Input)'!BZ59,'Reference Table'!$J$3:$K$29,2,FALSE)),4),DEC2HEX(HEX2DEC(VLOOKUP('Rewards (Input)'!BY59,'Reference Table'!$B$3:$D$6,3,FALSE))+'Rewards (Input)'!CA59))</f>
        <v>#N/A</v>
      </c>
      <c r="CB60" s="35" t="str">
        <f>IF('Rewards (Input)'!BZ59="C",DEC2HEX(HEX2DEC(VLOOKUP('Rewards (Input)'!CB59,'Reference Table'!$G$3:$H$317,2,FALSE))+HEX2DEC(VLOOKUP('Rewards (Input)'!CA59,'Reference Table'!$J$3:$K$29,2,FALSE)),4),DEC2HEX(HEX2DEC(VLOOKUP('Rewards (Input)'!BZ59,'Reference Table'!$B$3:$D$6,3,FALSE))+'Rewards (Input)'!CB59))</f>
        <v>166A</v>
      </c>
      <c r="CC60" s="35" t="e">
        <f>IF('Rewards (Input)'!CA59="C",DEC2HEX(HEX2DEC(VLOOKUP('Rewards (Input)'!CC59,'Reference Table'!$G$3:$H$317,2,FALSE))+HEX2DEC(VLOOKUP('Rewards (Input)'!CB59,'Reference Table'!$J$3:$K$29,2,FALSE)),4),DEC2HEX(HEX2DEC(VLOOKUP('Rewards (Input)'!CA59,'Reference Table'!$B$3:$D$6,3,FALSE))+'Rewards (Input)'!CC59))</f>
        <v>#N/A</v>
      </c>
      <c r="CD60" s="35" t="e">
        <f>IF('Rewards (Input)'!CB59="C",DEC2HEX(HEX2DEC(VLOOKUP('Rewards (Input)'!CD59,'Reference Table'!$G$3:$H$317,2,FALSE))+HEX2DEC(VLOOKUP('Rewards (Input)'!CC59,'Reference Table'!$J$3:$K$29,2,FALSE)),4),DEC2HEX(HEX2DEC(VLOOKUP('Rewards (Input)'!CB59,'Reference Table'!$B$3:$D$6,3,FALSE))+'Rewards (Input)'!CD59))</f>
        <v>#N/A</v>
      </c>
      <c r="CE60" s="35" t="str">
        <f>IF('Rewards (Input)'!CC59="C",DEC2HEX(HEX2DEC(VLOOKUP('Rewards (Input)'!CE59,'Reference Table'!$G$3:$H$317,2,FALSE))+HEX2DEC(VLOOKUP('Rewards (Input)'!CD59,'Reference Table'!$J$3:$K$29,2,FALSE)),4),DEC2HEX(HEX2DEC(VLOOKUP('Rewards (Input)'!CC59,'Reference Table'!$B$3:$D$6,3,FALSE))+'Rewards (Input)'!CE59))</f>
        <v>166A</v>
      </c>
      <c r="CF60" s="35" t="e">
        <f>IF('Rewards (Input)'!CD59="C",DEC2HEX(HEX2DEC(VLOOKUP('Rewards (Input)'!CF59,'Reference Table'!$G$3:$H$317,2,FALSE))+HEX2DEC(VLOOKUP('Rewards (Input)'!CE59,'Reference Table'!$J$3:$K$29,2,FALSE)),4),DEC2HEX(HEX2DEC(VLOOKUP('Rewards (Input)'!CD59,'Reference Table'!$B$3:$D$6,3,FALSE))+'Rewards (Input)'!CF59))</f>
        <v>#N/A</v>
      </c>
      <c r="CG60" s="35" t="e">
        <f>IF('Rewards (Input)'!CE59="C",DEC2HEX(HEX2DEC(VLOOKUP('Rewards (Input)'!CG59,'Reference Table'!$G$3:$H$317,2,FALSE))+HEX2DEC(VLOOKUP('Rewards (Input)'!CF59,'Reference Table'!$J$3:$K$29,2,FALSE)),4),DEC2HEX(HEX2DEC(VLOOKUP('Rewards (Input)'!CE59,'Reference Table'!$B$3:$D$6,3,FALSE))+'Rewards (Input)'!CG59))</f>
        <v>#N/A</v>
      </c>
      <c r="CH60" s="35" t="str">
        <f>IF('Rewards (Input)'!CF59="C",DEC2HEX(HEX2DEC(VLOOKUP('Rewards (Input)'!CH59,'Reference Table'!$G$3:$H$317,2,FALSE))+HEX2DEC(VLOOKUP('Rewards (Input)'!CG59,'Reference Table'!$J$3:$K$29,2,FALSE)),4),DEC2HEX(HEX2DEC(VLOOKUP('Rewards (Input)'!CF59,'Reference Table'!$B$3:$D$6,3,FALSE))+'Rewards (Input)'!CH59))</f>
        <v>166A</v>
      </c>
      <c r="CI60" s="28"/>
    </row>
    <row r="61" spans="1:87">
      <c r="A61" s="25" t="str">
        <f t="shared" si="0"/>
        <v>38</v>
      </c>
      <c r="B61" s="25" t="s">
        <v>97</v>
      </c>
      <c r="C61" s="37" t="str">
        <f t="shared" si="1"/>
        <v>16CE8</v>
      </c>
      <c r="D61" s="35" t="str">
        <f>IF('Rewards (Input)'!B60="C",DEC2HEX(HEX2DEC(VLOOKUP('Rewards (Input)'!D60,'Reference Table'!$G$3:$H$317,2,FALSE))+HEX2DEC(VLOOKUP('Rewards (Input)'!C60,'Reference Table'!$J$3:$K$29,2,FALSE)),4),DEC2HEX(HEX2DEC(VLOOKUP('Rewards (Input)'!B60,'Reference Table'!$B$3:$D$6,3,FALSE))+'Rewards (Input)'!D60))</f>
        <v>47D0</v>
      </c>
      <c r="E61" s="35" t="e">
        <f>IF('Rewards (Input)'!C60="C",DEC2HEX(HEX2DEC(VLOOKUP('Rewards (Input)'!E60,'Reference Table'!$G$3:$H$317,2,FALSE))+HEX2DEC(VLOOKUP('Rewards (Input)'!D60,'Reference Table'!$J$3:$K$29,2,FALSE)),4),DEC2HEX(HEX2DEC(VLOOKUP('Rewards (Input)'!C60,'Reference Table'!$B$3:$D$6,3,FALSE))+'Rewards (Input)'!E60))</f>
        <v>#N/A</v>
      </c>
      <c r="F61" s="35" t="e">
        <f>IF('Rewards (Input)'!D60="C",DEC2HEX(HEX2DEC(VLOOKUP('Rewards (Input)'!F60,'Reference Table'!$G$3:$H$317,2,FALSE))+HEX2DEC(VLOOKUP('Rewards (Input)'!E60,'Reference Table'!$J$3:$K$29,2,FALSE)),4),DEC2HEX(HEX2DEC(VLOOKUP('Rewards (Input)'!D60,'Reference Table'!$B$3:$D$6,3,FALSE))+'Rewards (Input)'!F60))</f>
        <v>#N/A</v>
      </c>
      <c r="G61" s="35" t="str">
        <f>IF('Rewards (Input)'!E60="C",DEC2HEX(HEX2DEC(VLOOKUP('Rewards (Input)'!G60,'Reference Table'!$G$3:$H$317,2,FALSE))+HEX2DEC(VLOOKUP('Rewards (Input)'!F60,'Reference Table'!$J$3:$K$29,2,FALSE)),4),DEC2HEX(HEX2DEC(VLOOKUP('Rewards (Input)'!E60,'Reference Table'!$B$3:$D$6,3,FALSE))+'Rewards (Input)'!G60))</f>
        <v>47D0</v>
      </c>
      <c r="H61" s="35" t="e">
        <f>IF('Rewards (Input)'!F60="C",DEC2HEX(HEX2DEC(VLOOKUP('Rewards (Input)'!H60,'Reference Table'!$G$3:$H$317,2,FALSE))+HEX2DEC(VLOOKUP('Rewards (Input)'!G60,'Reference Table'!$J$3:$K$29,2,FALSE)),4),DEC2HEX(HEX2DEC(VLOOKUP('Rewards (Input)'!F60,'Reference Table'!$B$3:$D$6,3,FALSE))+'Rewards (Input)'!H60))</f>
        <v>#N/A</v>
      </c>
      <c r="I61" s="35" t="e">
        <f>IF('Rewards (Input)'!G60="C",DEC2HEX(HEX2DEC(VLOOKUP('Rewards (Input)'!I60,'Reference Table'!$G$3:$H$317,2,FALSE))+HEX2DEC(VLOOKUP('Rewards (Input)'!H60,'Reference Table'!$J$3:$K$29,2,FALSE)),4),DEC2HEX(HEX2DEC(VLOOKUP('Rewards (Input)'!G60,'Reference Table'!$B$3:$D$6,3,FALSE))+'Rewards (Input)'!I60))</f>
        <v>#N/A</v>
      </c>
      <c r="J61" s="35" t="str">
        <f>IF('Rewards (Input)'!H60="C",DEC2HEX(HEX2DEC(VLOOKUP('Rewards (Input)'!J60,'Reference Table'!$G$3:$H$317,2,FALSE))+HEX2DEC(VLOOKUP('Rewards (Input)'!I60,'Reference Table'!$J$3:$K$29,2,FALSE)),4),DEC2HEX(HEX2DEC(VLOOKUP('Rewards (Input)'!H60,'Reference Table'!$B$3:$D$6,3,FALSE))+'Rewards (Input)'!J60))</f>
        <v>47D0</v>
      </c>
      <c r="K61" s="35" t="e">
        <f>IF('Rewards (Input)'!I60="C",DEC2HEX(HEX2DEC(VLOOKUP('Rewards (Input)'!K60,'Reference Table'!$G$3:$H$317,2,FALSE))+HEX2DEC(VLOOKUP('Rewards (Input)'!J60,'Reference Table'!$J$3:$K$29,2,FALSE)),4),DEC2HEX(HEX2DEC(VLOOKUP('Rewards (Input)'!I60,'Reference Table'!$B$3:$D$6,3,FALSE))+'Rewards (Input)'!K60))</f>
        <v>#N/A</v>
      </c>
      <c r="L61" s="35" t="e">
        <f>IF('Rewards (Input)'!J60="C",DEC2HEX(HEX2DEC(VLOOKUP('Rewards (Input)'!L60,'Reference Table'!$G$3:$H$317,2,FALSE))+HEX2DEC(VLOOKUP('Rewards (Input)'!K60,'Reference Table'!$J$3:$K$29,2,FALSE)),4),DEC2HEX(HEX2DEC(VLOOKUP('Rewards (Input)'!J60,'Reference Table'!$B$3:$D$6,3,FALSE))+'Rewards (Input)'!L60))</f>
        <v>#N/A</v>
      </c>
      <c r="M61" s="35" t="str">
        <f>IF('Rewards (Input)'!K60="C",DEC2HEX(HEX2DEC(VLOOKUP('Rewards (Input)'!M60,'Reference Table'!$G$3:$H$317,2,FALSE))+HEX2DEC(VLOOKUP('Rewards (Input)'!L60,'Reference Table'!$J$3:$K$29,2,FALSE)),4),DEC2HEX(HEX2DEC(VLOOKUP('Rewards (Input)'!K60,'Reference Table'!$B$3:$D$6,3,FALSE))+'Rewards (Input)'!M60))</f>
        <v>47D0</v>
      </c>
      <c r="N61" s="35" t="e">
        <f>IF('Rewards (Input)'!L60="C",DEC2HEX(HEX2DEC(VLOOKUP('Rewards (Input)'!N60,'Reference Table'!$G$3:$H$317,2,FALSE))+HEX2DEC(VLOOKUP('Rewards (Input)'!M60,'Reference Table'!$J$3:$K$29,2,FALSE)),4),DEC2HEX(HEX2DEC(VLOOKUP('Rewards (Input)'!L60,'Reference Table'!$B$3:$D$6,3,FALSE))+'Rewards (Input)'!N60))</f>
        <v>#N/A</v>
      </c>
      <c r="O61" s="35" t="e">
        <f>IF('Rewards (Input)'!M60="C",DEC2HEX(HEX2DEC(VLOOKUP('Rewards (Input)'!O60,'Reference Table'!$G$3:$H$317,2,FALSE))+HEX2DEC(VLOOKUP('Rewards (Input)'!N60,'Reference Table'!$J$3:$K$29,2,FALSE)),4),DEC2HEX(HEX2DEC(VLOOKUP('Rewards (Input)'!M60,'Reference Table'!$B$3:$D$6,3,FALSE))+'Rewards (Input)'!O60))</f>
        <v>#N/A</v>
      </c>
      <c r="P61" s="35" t="str">
        <f>IF('Rewards (Input)'!N60="C",DEC2HEX(HEX2DEC(VLOOKUP('Rewards (Input)'!P60,'Reference Table'!$G$3:$H$317,2,FALSE))+HEX2DEC(VLOOKUP('Rewards (Input)'!O60,'Reference Table'!$J$3:$K$29,2,FALSE)),4),DEC2HEX(HEX2DEC(VLOOKUP('Rewards (Input)'!N60,'Reference Table'!$B$3:$D$6,3,FALSE))+'Rewards (Input)'!P60))</f>
        <v>47D0</v>
      </c>
      <c r="Q61" s="35" t="e">
        <f>IF('Rewards (Input)'!O60="C",DEC2HEX(HEX2DEC(VLOOKUP('Rewards (Input)'!Q60,'Reference Table'!$G$3:$H$317,2,FALSE))+HEX2DEC(VLOOKUP('Rewards (Input)'!P60,'Reference Table'!$J$3:$K$29,2,FALSE)),4),DEC2HEX(HEX2DEC(VLOOKUP('Rewards (Input)'!O60,'Reference Table'!$B$3:$D$6,3,FALSE))+'Rewards (Input)'!Q60))</f>
        <v>#N/A</v>
      </c>
      <c r="R61" s="35" t="e">
        <f>IF('Rewards (Input)'!P60="C",DEC2HEX(HEX2DEC(VLOOKUP('Rewards (Input)'!R60,'Reference Table'!$G$3:$H$317,2,FALSE))+HEX2DEC(VLOOKUP('Rewards (Input)'!Q60,'Reference Table'!$J$3:$K$29,2,FALSE)),4),DEC2HEX(HEX2DEC(VLOOKUP('Rewards (Input)'!P60,'Reference Table'!$B$3:$D$6,3,FALSE))+'Rewards (Input)'!R60))</f>
        <v>#N/A</v>
      </c>
      <c r="S61" s="35" t="str">
        <f>IF('Rewards (Input)'!Q60="C",DEC2HEX(HEX2DEC(VLOOKUP('Rewards (Input)'!S60,'Reference Table'!$G$3:$H$317,2,FALSE))+HEX2DEC(VLOOKUP('Rewards (Input)'!R60,'Reference Table'!$J$3:$K$29,2,FALSE)),4),DEC2HEX(HEX2DEC(VLOOKUP('Rewards (Input)'!Q60,'Reference Table'!$B$3:$D$6,3,FALSE))+'Rewards (Input)'!S60))</f>
        <v>47D0</v>
      </c>
      <c r="T61" s="35" t="e">
        <f>IF('Rewards (Input)'!R60="C",DEC2HEX(HEX2DEC(VLOOKUP('Rewards (Input)'!T60,'Reference Table'!$G$3:$H$317,2,FALSE))+HEX2DEC(VLOOKUP('Rewards (Input)'!S60,'Reference Table'!$J$3:$K$29,2,FALSE)),4),DEC2HEX(HEX2DEC(VLOOKUP('Rewards (Input)'!R60,'Reference Table'!$B$3:$D$6,3,FALSE))+'Rewards (Input)'!T60))</f>
        <v>#N/A</v>
      </c>
      <c r="U61" s="35" t="e">
        <f>IF('Rewards (Input)'!S60="C",DEC2HEX(HEX2DEC(VLOOKUP('Rewards (Input)'!U60,'Reference Table'!$G$3:$H$317,2,FALSE))+HEX2DEC(VLOOKUP('Rewards (Input)'!T60,'Reference Table'!$J$3:$K$29,2,FALSE)),4),DEC2HEX(HEX2DEC(VLOOKUP('Rewards (Input)'!S60,'Reference Table'!$B$3:$D$6,3,FALSE))+'Rewards (Input)'!U60))</f>
        <v>#N/A</v>
      </c>
      <c r="V61" s="35" t="str">
        <f>IF('Rewards (Input)'!T60="C",DEC2HEX(HEX2DEC(VLOOKUP('Rewards (Input)'!V60,'Reference Table'!$G$3:$H$317,2,FALSE))+HEX2DEC(VLOOKUP('Rewards (Input)'!U60,'Reference Table'!$J$3:$K$29,2,FALSE)),4),DEC2HEX(HEX2DEC(VLOOKUP('Rewards (Input)'!T60,'Reference Table'!$B$3:$D$6,3,FALSE))+'Rewards (Input)'!V60))</f>
        <v>47D0</v>
      </c>
      <c r="W61" s="35" t="e">
        <f>IF('Rewards (Input)'!U60="C",DEC2HEX(HEX2DEC(VLOOKUP('Rewards (Input)'!W60,'Reference Table'!$G$3:$H$317,2,FALSE))+HEX2DEC(VLOOKUP('Rewards (Input)'!V60,'Reference Table'!$J$3:$K$29,2,FALSE)),4),DEC2HEX(HEX2DEC(VLOOKUP('Rewards (Input)'!U60,'Reference Table'!$B$3:$D$6,3,FALSE))+'Rewards (Input)'!W60))</f>
        <v>#N/A</v>
      </c>
      <c r="X61" s="35" t="e">
        <f>IF('Rewards (Input)'!V60="C",DEC2HEX(HEX2DEC(VLOOKUP('Rewards (Input)'!X60,'Reference Table'!$G$3:$H$317,2,FALSE))+HEX2DEC(VLOOKUP('Rewards (Input)'!W60,'Reference Table'!$J$3:$K$29,2,FALSE)),4),DEC2HEX(HEX2DEC(VLOOKUP('Rewards (Input)'!V60,'Reference Table'!$B$3:$D$6,3,FALSE))+'Rewards (Input)'!X60))</f>
        <v>#N/A</v>
      </c>
      <c r="Y61" s="35" t="str">
        <f>IF('Rewards (Input)'!W60="C",DEC2HEX(HEX2DEC(VLOOKUP('Rewards (Input)'!Y60,'Reference Table'!$G$3:$H$317,2,FALSE))+HEX2DEC(VLOOKUP('Rewards (Input)'!X60,'Reference Table'!$J$3:$K$29,2,FALSE)),4),DEC2HEX(HEX2DEC(VLOOKUP('Rewards (Input)'!W60,'Reference Table'!$B$3:$D$6,3,FALSE))+'Rewards (Input)'!Y60))</f>
        <v>47D0</v>
      </c>
      <c r="Z61" s="35" t="e">
        <f>IF('Rewards (Input)'!X60="C",DEC2HEX(HEX2DEC(VLOOKUP('Rewards (Input)'!Z60,'Reference Table'!$G$3:$H$317,2,FALSE))+HEX2DEC(VLOOKUP('Rewards (Input)'!Y60,'Reference Table'!$J$3:$K$29,2,FALSE)),4),DEC2HEX(HEX2DEC(VLOOKUP('Rewards (Input)'!X60,'Reference Table'!$B$3:$D$6,3,FALSE))+'Rewards (Input)'!Z60))</f>
        <v>#N/A</v>
      </c>
      <c r="AA61" s="35" t="e">
        <f>IF('Rewards (Input)'!Y60="C",DEC2HEX(HEX2DEC(VLOOKUP('Rewards (Input)'!AA60,'Reference Table'!$G$3:$H$317,2,FALSE))+HEX2DEC(VLOOKUP('Rewards (Input)'!Z60,'Reference Table'!$J$3:$K$29,2,FALSE)),4),DEC2HEX(HEX2DEC(VLOOKUP('Rewards (Input)'!Y60,'Reference Table'!$B$3:$D$6,3,FALSE))+'Rewards (Input)'!AA60))</f>
        <v>#N/A</v>
      </c>
      <c r="AB61" s="35" t="str">
        <f>IF('Rewards (Input)'!Z60="C",DEC2HEX(HEX2DEC(VLOOKUP('Rewards (Input)'!AB60,'Reference Table'!$G$3:$H$317,2,FALSE))+HEX2DEC(VLOOKUP('Rewards (Input)'!AA60,'Reference Table'!$J$3:$K$29,2,FALSE)),4),DEC2HEX(HEX2DEC(VLOOKUP('Rewards (Input)'!Z60,'Reference Table'!$B$3:$D$6,3,FALSE))+'Rewards (Input)'!AB60))</f>
        <v>47D0</v>
      </c>
      <c r="AC61" s="35" t="e">
        <f>IF('Rewards (Input)'!AA60="C",DEC2HEX(HEX2DEC(VLOOKUP('Rewards (Input)'!AC60,'Reference Table'!$G$3:$H$317,2,FALSE))+HEX2DEC(VLOOKUP('Rewards (Input)'!AB60,'Reference Table'!$J$3:$K$29,2,FALSE)),4),DEC2HEX(HEX2DEC(VLOOKUP('Rewards (Input)'!AA60,'Reference Table'!$B$3:$D$6,3,FALSE))+'Rewards (Input)'!AC60))</f>
        <v>#N/A</v>
      </c>
      <c r="AD61" s="35" t="e">
        <f>IF('Rewards (Input)'!AB60="C",DEC2HEX(HEX2DEC(VLOOKUP('Rewards (Input)'!AD60,'Reference Table'!$G$3:$H$317,2,FALSE))+HEX2DEC(VLOOKUP('Rewards (Input)'!AC60,'Reference Table'!$J$3:$K$29,2,FALSE)),4),DEC2HEX(HEX2DEC(VLOOKUP('Rewards (Input)'!AB60,'Reference Table'!$B$3:$D$6,3,FALSE))+'Rewards (Input)'!AD60))</f>
        <v>#N/A</v>
      </c>
      <c r="AE61" s="35" t="str">
        <f>IF('Rewards (Input)'!AC60="C",DEC2HEX(HEX2DEC(VLOOKUP('Rewards (Input)'!AE60,'Reference Table'!$G$3:$H$317,2,FALSE))+HEX2DEC(VLOOKUP('Rewards (Input)'!AD60,'Reference Table'!$J$3:$K$29,2,FALSE)),4),DEC2HEX(HEX2DEC(VLOOKUP('Rewards (Input)'!AC60,'Reference Table'!$B$3:$D$6,3,FALSE))+'Rewards (Input)'!AE60))</f>
        <v>47D0</v>
      </c>
      <c r="AF61" s="35" t="e">
        <f>IF('Rewards (Input)'!AD60="C",DEC2HEX(HEX2DEC(VLOOKUP('Rewards (Input)'!AF60,'Reference Table'!$G$3:$H$317,2,FALSE))+HEX2DEC(VLOOKUP('Rewards (Input)'!AE60,'Reference Table'!$J$3:$K$29,2,FALSE)),4),DEC2HEX(HEX2DEC(VLOOKUP('Rewards (Input)'!AD60,'Reference Table'!$B$3:$D$6,3,FALSE))+'Rewards (Input)'!AF60))</f>
        <v>#N/A</v>
      </c>
      <c r="AG61" s="35" t="e">
        <f>IF('Rewards (Input)'!AE60="C",DEC2HEX(HEX2DEC(VLOOKUP('Rewards (Input)'!AG60,'Reference Table'!$G$3:$H$317,2,FALSE))+HEX2DEC(VLOOKUP('Rewards (Input)'!AF60,'Reference Table'!$J$3:$K$29,2,FALSE)),4),DEC2HEX(HEX2DEC(VLOOKUP('Rewards (Input)'!AE60,'Reference Table'!$B$3:$D$6,3,FALSE))+'Rewards (Input)'!AG60))</f>
        <v>#N/A</v>
      </c>
      <c r="AH61" s="35" t="str">
        <f>IF('Rewards (Input)'!AF60="C",DEC2HEX(HEX2DEC(VLOOKUP('Rewards (Input)'!AH60,'Reference Table'!$G$3:$H$317,2,FALSE))+HEX2DEC(VLOOKUP('Rewards (Input)'!AG60,'Reference Table'!$J$3:$K$29,2,FALSE)),4),DEC2HEX(HEX2DEC(VLOOKUP('Rewards (Input)'!AF60,'Reference Table'!$B$3:$D$6,3,FALSE))+'Rewards (Input)'!AH60))</f>
        <v>4BB8</v>
      </c>
      <c r="AI61" s="35" t="e">
        <f>IF('Rewards (Input)'!AG60="C",DEC2HEX(HEX2DEC(VLOOKUP('Rewards (Input)'!AI60,'Reference Table'!$G$3:$H$317,2,FALSE))+HEX2DEC(VLOOKUP('Rewards (Input)'!AH60,'Reference Table'!$J$3:$K$29,2,FALSE)),4),DEC2HEX(HEX2DEC(VLOOKUP('Rewards (Input)'!AG60,'Reference Table'!$B$3:$D$6,3,FALSE))+'Rewards (Input)'!AI60))</f>
        <v>#N/A</v>
      </c>
      <c r="AJ61" s="35" t="e">
        <f>IF('Rewards (Input)'!AH60="C",DEC2HEX(HEX2DEC(VLOOKUP('Rewards (Input)'!AJ60,'Reference Table'!$G$3:$H$317,2,FALSE))+HEX2DEC(VLOOKUP('Rewards (Input)'!AI60,'Reference Table'!$J$3:$K$29,2,FALSE)),4),DEC2HEX(HEX2DEC(VLOOKUP('Rewards (Input)'!AH60,'Reference Table'!$B$3:$D$6,3,FALSE))+'Rewards (Input)'!AJ60))</f>
        <v>#N/A</v>
      </c>
      <c r="AK61" s="35" t="str">
        <f>IF('Rewards (Input)'!AI60="C",DEC2HEX(HEX2DEC(VLOOKUP('Rewards (Input)'!AK60,'Reference Table'!$G$3:$H$317,2,FALSE))+HEX2DEC(VLOOKUP('Rewards (Input)'!AJ60,'Reference Table'!$J$3:$K$29,2,FALSE)),4),DEC2HEX(HEX2DEC(VLOOKUP('Rewards (Input)'!AI60,'Reference Table'!$B$3:$D$6,3,FALSE))+'Rewards (Input)'!AK60))</f>
        <v>4BB8</v>
      </c>
      <c r="AL61" s="35" t="e">
        <f>IF('Rewards (Input)'!AJ60="C",DEC2HEX(HEX2DEC(VLOOKUP('Rewards (Input)'!AL60,'Reference Table'!$G$3:$H$317,2,FALSE))+HEX2DEC(VLOOKUP('Rewards (Input)'!AK60,'Reference Table'!$J$3:$K$29,2,FALSE)),4),DEC2HEX(HEX2DEC(VLOOKUP('Rewards (Input)'!AJ60,'Reference Table'!$B$3:$D$6,3,FALSE))+'Rewards (Input)'!AL60))</f>
        <v>#N/A</v>
      </c>
      <c r="AM61" s="35" t="e">
        <f>IF('Rewards (Input)'!AK60="C",DEC2HEX(HEX2DEC(VLOOKUP('Rewards (Input)'!AM60,'Reference Table'!$G$3:$H$317,2,FALSE))+HEX2DEC(VLOOKUP('Rewards (Input)'!AL60,'Reference Table'!$J$3:$K$29,2,FALSE)),4),DEC2HEX(HEX2DEC(VLOOKUP('Rewards (Input)'!AK60,'Reference Table'!$B$3:$D$6,3,FALSE))+'Rewards (Input)'!AM60))</f>
        <v>#N/A</v>
      </c>
      <c r="AN61" s="35" t="str">
        <f>IF('Rewards (Input)'!AL60="C",DEC2HEX(HEX2DEC(VLOOKUP('Rewards (Input)'!AN60,'Reference Table'!$G$3:$H$317,2,FALSE))+HEX2DEC(VLOOKUP('Rewards (Input)'!AM60,'Reference Table'!$J$3:$K$29,2,FALSE)),4),DEC2HEX(HEX2DEC(VLOOKUP('Rewards (Input)'!AL60,'Reference Table'!$B$3:$D$6,3,FALSE))+'Rewards (Input)'!AN60))</f>
        <v>4FA0</v>
      </c>
      <c r="AO61" s="35" t="e">
        <f>IF('Rewards (Input)'!AM60="C",DEC2HEX(HEX2DEC(VLOOKUP('Rewards (Input)'!AO60,'Reference Table'!$G$3:$H$317,2,FALSE))+HEX2DEC(VLOOKUP('Rewards (Input)'!AN60,'Reference Table'!$J$3:$K$29,2,FALSE)),4),DEC2HEX(HEX2DEC(VLOOKUP('Rewards (Input)'!AM60,'Reference Table'!$B$3:$D$6,3,FALSE))+'Rewards (Input)'!AO60))</f>
        <v>#N/A</v>
      </c>
      <c r="AP61" s="35" t="e">
        <f>IF('Rewards (Input)'!AN60="C",DEC2HEX(HEX2DEC(VLOOKUP('Rewards (Input)'!AP60,'Reference Table'!$G$3:$H$317,2,FALSE))+HEX2DEC(VLOOKUP('Rewards (Input)'!AO60,'Reference Table'!$J$3:$K$29,2,FALSE)),4),DEC2HEX(HEX2DEC(VLOOKUP('Rewards (Input)'!AN60,'Reference Table'!$B$3:$D$6,3,FALSE))+'Rewards (Input)'!AP60))</f>
        <v>#N/A</v>
      </c>
      <c r="AQ61" s="35" t="str">
        <f>IF('Rewards (Input)'!AO60="C",DEC2HEX(HEX2DEC(VLOOKUP('Rewards (Input)'!AQ60,'Reference Table'!$G$3:$H$317,2,FALSE))+HEX2DEC(VLOOKUP('Rewards (Input)'!AP60,'Reference Table'!$J$3:$K$29,2,FALSE)),4),DEC2HEX(HEX2DEC(VLOOKUP('Rewards (Input)'!AO60,'Reference Table'!$B$3:$D$6,3,FALSE))+'Rewards (Input)'!AQ60))</f>
        <v>4FA0</v>
      </c>
      <c r="AR61" s="28" t="e">
        <f>IF('Rewards (Input)'!AP60="C",DEC2HEX(HEX2DEC(VLOOKUP('Rewards (Input)'!AR60,'Reference Table'!$G$3:$H$317,2,FALSE))+HEX2DEC(VLOOKUP('Rewards (Input)'!AQ60,'Reference Table'!$J$3:$K$29,2,FALSE)),4),DEC2HEX(HEX2DEC(VLOOKUP('Rewards (Input)'!AP60,'Reference Table'!$B$3:$D$6,3,FALSE))+'Rewards (Input)'!AR60))</f>
        <v>#N/A</v>
      </c>
      <c r="AS61" s="46" t="e">
        <f>IF('Rewards (Input)'!AQ60="C",DEC2HEX(HEX2DEC(VLOOKUP('Rewards (Input)'!AS60,'Reference Table'!$G$3:$H$317,2,FALSE))+HEX2DEC(VLOOKUP('Rewards (Input)'!AR60,'Reference Table'!$J$3:$K$29,2,FALSE)),4),DEC2HEX(HEX2DEC(VLOOKUP('Rewards (Input)'!AQ60,'Reference Table'!$B$3:$D$6,3,FALSE))+'Rewards (Input)'!AS60))</f>
        <v>#N/A</v>
      </c>
      <c r="AT61" s="24"/>
      <c r="AU61" s="35" t="str">
        <f>IF('Rewards (Input)'!AS60="C",DEC2HEX(HEX2DEC(VLOOKUP('Rewards (Input)'!AU60,'Reference Table'!$G$3:$H$317,2,FALSE))+HEX2DEC(VLOOKUP('Rewards (Input)'!AT60,'Reference Table'!$J$3:$K$29,2,FALSE)),4),DEC2HEX(HEX2DEC(VLOOKUP('Rewards (Input)'!AS60,'Reference Table'!$B$3:$D$6,3,FALSE))+'Rewards (Input)'!AU60))</f>
        <v>47D0</v>
      </c>
      <c r="AV61" s="28" t="e">
        <f>IF('Rewards (Input)'!AT60="C",DEC2HEX(HEX2DEC(VLOOKUP('Rewards (Input)'!AV60,'Reference Table'!$G$3:$H$317,2,FALSE))+HEX2DEC(VLOOKUP('Rewards (Input)'!AU60,'Reference Table'!$J$3:$K$29,2,FALSE)),4),DEC2HEX(HEX2DEC(VLOOKUP('Rewards (Input)'!AT60,'Reference Table'!$B$3:$D$6,3,FALSE))+'Rewards (Input)'!AV60))</f>
        <v>#N/A</v>
      </c>
      <c r="AW61" s="35" t="e">
        <f>IF('Rewards (Input)'!AU60="C",DEC2HEX(HEX2DEC(VLOOKUP('Rewards (Input)'!AW60,'Reference Table'!$G$3:$H$317,2,FALSE))+HEX2DEC(VLOOKUP('Rewards (Input)'!AV60,'Reference Table'!$J$3:$K$29,2,FALSE)),4),DEC2HEX(HEX2DEC(VLOOKUP('Rewards (Input)'!AU60,'Reference Table'!$B$3:$D$6,3,FALSE))+'Rewards (Input)'!AW60))</f>
        <v>#N/A</v>
      </c>
      <c r="AX61" s="35" t="str">
        <f>IF('Rewards (Input)'!AV60="C",DEC2HEX(HEX2DEC(VLOOKUP('Rewards (Input)'!AX60,'Reference Table'!$G$3:$H$317,2,FALSE))+HEX2DEC(VLOOKUP('Rewards (Input)'!AW60,'Reference Table'!$J$3:$K$29,2,FALSE)),4),DEC2HEX(HEX2DEC(VLOOKUP('Rewards (Input)'!AV60,'Reference Table'!$B$3:$D$6,3,FALSE))+'Rewards (Input)'!AX60))</f>
        <v>47D0</v>
      </c>
      <c r="AY61" s="35" t="e">
        <f>IF('Rewards (Input)'!AW60="C",DEC2HEX(HEX2DEC(VLOOKUP('Rewards (Input)'!AY60,'Reference Table'!$G$3:$H$317,2,FALSE))+HEX2DEC(VLOOKUP('Rewards (Input)'!AX60,'Reference Table'!$J$3:$K$29,2,FALSE)),4),DEC2HEX(HEX2DEC(VLOOKUP('Rewards (Input)'!AW60,'Reference Table'!$B$3:$D$6,3,FALSE))+'Rewards (Input)'!AY60))</f>
        <v>#N/A</v>
      </c>
      <c r="AZ61" s="35" t="e">
        <f>IF('Rewards (Input)'!AX60="C",DEC2HEX(HEX2DEC(VLOOKUP('Rewards (Input)'!AZ60,'Reference Table'!$G$3:$H$317,2,FALSE))+HEX2DEC(VLOOKUP('Rewards (Input)'!AY60,'Reference Table'!$J$3:$K$29,2,FALSE)),4),DEC2HEX(HEX2DEC(VLOOKUP('Rewards (Input)'!AX60,'Reference Table'!$B$3:$D$6,3,FALSE))+'Rewards (Input)'!AZ60))</f>
        <v>#N/A</v>
      </c>
      <c r="BA61" s="35" t="str">
        <f>IF('Rewards (Input)'!AY60="C",DEC2HEX(HEX2DEC(VLOOKUP('Rewards (Input)'!BA60,'Reference Table'!$G$3:$H$317,2,FALSE))+HEX2DEC(VLOOKUP('Rewards (Input)'!AZ60,'Reference Table'!$J$3:$K$29,2,FALSE)),4),DEC2HEX(HEX2DEC(VLOOKUP('Rewards (Input)'!AY60,'Reference Table'!$B$3:$D$6,3,FALSE))+'Rewards (Input)'!BA60))</f>
        <v>47D0</v>
      </c>
      <c r="BB61" s="35" t="e">
        <f>IF('Rewards (Input)'!AZ60="C",DEC2HEX(HEX2DEC(VLOOKUP('Rewards (Input)'!BB60,'Reference Table'!$G$3:$H$317,2,FALSE))+HEX2DEC(VLOOKUP('Rewards (Input)'!BA60,'Reference Table'!$J$3:$K$29,2,FALSE)),4),DEC2HEX(HEX2DEC(VLOOKUP('Rewards (Input)'!AZ60,'Reference Table'!$B$3:$D$6,3,FALSE))+'Rewards (Input)'!BB60))</f>
        <v>#N/A</v>
      </c>
      <c r="BC61" s="35" t="e">
        <f>IF('Rewards (Input)'!BA60="C",DEC2HEX(HEX2DEC(VLOOKUP('Rewards (Input)'!BC60,'Reference Table'!$G$3:$H$317,2,FALSE))+HEX2DEC(VLOOKUP('Rewards (Input)'!BB60,'Reference Table'!$J$3:$K$29,2,FALSE)),4),DEC2HEX(HEX2DEC(VLOOKUP('Rewards (Input)'!BA60,'Reference Table'!$B$3:$D$6,3,FALSE))+'Rewards (Input)'!BC60))</f>
        <v>#N/A</v>
      </c>
      <c r="BD61" s="35" t="str">
        <f>IF('Rewards (Input)'!BB60="C",DEC2HEX(HEX2DEC(VLOOKUP('Rewards (Input)'!BD60,'Reference Table'!$G$3:$H$317,2,FALSE))+HEX2DEC(VLOOKUP('Rewards (Input)'!BC60,'Reference Table'!$J$3:$K$29,2,FALSE)),4),DEC2HEX(HEX2DEC(VLOOKUP('Rewards (Input)'!BB60,'Reference Table'!$B$3:$D$6,3,FALSE))+'Rewards (Input)'!BD60))</f>
        <v>47D0</v>
      </c>
      <c r="BE61" s="35" t="e">
        <f>IF('Rewards (Input)'!BC60="C",DEC2HEX(HEX2DEC(VLOOKUP('Rewards (Input)'!BE60,'Reference Table'!$G$3:$H$317,2,FALSE))+HEX2DEC(VLOOKUP('Rewards (Input)'!BD60,'Reference Table'!$J$3:$K$29,2,FALSE)),4),DEC2HEX(HEX2DEC(VLOOKUP('Rewards (Input)'!BC60,'Reference Table'!$B$3:$D$6,3,FALSE))+'Rewards (Input)'!BE60))</f>
        <v>#N/A</v>
      </c>
      <c r="BF61" s="35" t="e">
        <f>IF('Rewards (Input)'!BD60="C",DEC2HEX(HEX2DEC(VLOOKUP('Rewards (Input)'!BF60,'Reference Table'!$G$3:$H$317,2,FALSE))+HEX2DEC(VLOOKUP('Rewards (Input)'!BE60,'Reference Table'!$J$3:$K$29,2,FALSE)),4),DEC2HEX(HEX2DEC(VLOOKUP('Rewards (Input)'!BD60,'Reference Table'!$B$3:$D$6,3,FALSE))+'Rewards (Input)'!BF60))</f>
        <v>#N/A</v>
      </c>
      <c r="BG61" s="35" t="str">
        <f>IF('Rewards (Input)'!BE60="C",DEC2HEX(HEX2DEC(VLOOKUP('Rewards (Input)'!BG60,'Reference Table'!$G$3:$H$317,2,FALSE))+HEX2DEC(VLOOKUP('Rewards (Input)'!BF60,'Reference Table'!$J$3:$K$29,2,FALSE)),4),DEC2HEX(HEX2DEC(VLOOKUP('Rewards (Input)'!BE60,'Reference Table'!$B$3:$D$6,3,FALSE))+'Rewards (Input)'!BG60))</f>
        <v>47D0</v>
      </c>
      <c r="BH61" s="35" t="e">
        <f>IF('Rewards (Input)'!BF60="C",DEC2HEX(HEX2DEC(VLOOKUP('Rewards (Input)'!BH60,'Reference Table'!$G$3:$H$317,2,FALSE))+HEX2DEC(VLOOKUP('Rewards (Input)'!BG60,'Reference Table'!$J$3:$K$29,2,FALSE)),4),DEC2HEX(HEX2DEC(VLOOKUP('Rewards (Input)'!BF60,'Reference Table'!$B$3:$D$6,3,FALSE))+'Rewards (Input)'!BH60))</f>
        <v>#N/A</v>
      </c>
      <c r="BI61" s="35" t="e">
        <f>IF('Rewards (Input)'!BG60="C",DEC2HEX(HEX2DEC(VLOOKUP('Rewards (Input)'!BI60,'Reference Table'!$G$3:$H$317,2,FALSE))+HEX2DEC(VLOOKUP('Rewards (Input)'!BH60,'Reference Table'!$J$3:$K$29,2,FALSE)),4),DEC2HEX(HEX2DEC(VLOOKUP('Rewards (Input)'!BG60,'Reference Table'!$B$3:$D$6,3,FALSE))+'Rewards (Input)'!BI60))</f>
        <v>#N/A</v>
      </c>
      <c r="BJ61" s="35" t="str">
        <f>IF('Rewards (Input)'!BH60="C",DEC2HEX(HEX2DEC(VLOOKUP('Rewards (Input)'!BJ60,'Reference Table'!$G$3:$H$317,2,FALSE))+HEX2DEC(VLOOKUP('Rewards (Input)'!BI60,'Reference Table'!$J$3:$K$29,2,FALSE)),4),DEC2HEX(HEX2DEC(VLOOKUP('Rewards (Input)'!BH60,'Reference Table'!$B$3:$D$6,3,FALSE))+'Rewards (Input)'!BJ60))</f>
        <v>47D0</v>
      </c>
      <c r="BK61" s="35" t="e">
        <f>IF('Rewards (Input)'!BI60="C",DEC2HEX(HEX2DEC(VLOOKUP('Rewards (Input)'!BK60,'Reference Table'!$G$3:$H$317,2,FALSE))+HEX2DEC(VLOOKUP('Rewards (Input)'!BJ60,'Reference Table'!$J$3:$K$29,2,FALSE)),4),DEC2HEX(HEX2DEC(VLOOKUP('Rewards (Input)'!BI60,'Reference Table'!$B$3:$D$6,3,FALSE))+'Rewards (Input)'!BK60))</f>
        <v>#N/A</v>
      </c>
      <c r="BL61" s="35" t="e">
        <f>IF('Rewards (Input)'!BJ60="C",DEC2HEX(HEX2DEC(VLOOKUP('Rewards (Input)'!BL60,'Reference Table'!$G$3:$H$317,2,FALSE))+HEX2DEC(VLOOKUP('Rewards (Input)'!BK60,'Reference Table'!$J$3:$K$29,2,FALSE)),4),DEC2HEX(HEX2DEC(VLOOKUP('Rewards (Input)'!BJ60,'Reference Table'!$B$3:$D$6,3,FALSE))+'Rewards (Input)'!BL60))</f>
        <v>#N/A</v>
      </c>
      <c r="BM61" s="35" t="str">
        <f>IF('Rewards (Input)'!BK60="C",DEC2HEX(HEX2DEC(VLOOKUP('Rewards (Input)'!BM60,'Reference Table'!$G$3:$H$317,2,FALSE))+HEX2DEC(VLOOKUP('Rewards (Input)'!BL60,'Reference Table'!$J$3:$K$29,2,FALSE)),4),DEC2HEX(HEX2DEC(VLOOKUP('Rewards (Input)'!BK60,'Reference Table'!$B$3:$D$6,3,FALSE))+'Rewards (Input)'!BM60))</f>
        <v>47D0</v>
      </c>
      <c r="BN61" s="35" t="e">
        <f>IF('Rewards (Input)'!BL60="C",DEC2HEX(HEX2DEC(VLOOKUP('Rewards (Input)'!BN60,'Reference Table'!$G$3:$H$317,2,FALSE))+HEX2DEC(VLOOKUP('Rewards (Input)'!BM60,'Reference Table'!$J$3:$K$29,2,FALSE)),4),DEC2HEX(HEX2DEC(VLOOKUP('Rewards (Input)'!BL60,'Reference Table'!$B$3:$D$6,3,FALSE))+'Rewards (Input)'!BN60))</f>
        <v>#N/A</v>
      </c>
      <c r="BO61" s="35" t="e">
        <f>IF('Rewards (Input)'!BM60="C",DEC2HEX(HEX2DEC(VLOOKUP('Rewards (Input)'!BO60,'Reference Table'!$G$3:$H$317,2,FALSE))+HEX2DEC(VLOOKUP('Rewards (Input)'!BN60,'Reference Table'!$J$3:$K$29,2,FALSE)),4),DEC2HEX(HEX2DEC(VLOOKUP('Rewards (Input)'!BM60,'Reference Table'!$B$3:$D$6,3,FALSE))+'Rewards (Input)'!BO60))</f>
        <v>#N/A</v>
      </c>
      <c r="BP61" s="35" t="str">
        <f>IF('Rewards (Input)'!BN60="C",DEC2HEX(HEX2DEC(VLOOKUP('Rewards (Input)'!BP60,'Reference Table'!$G$3:$H$317,2,FALSE))+HEX2DEC(VLOOKUP('Rewards (Input)'!BO60,'Reference Table'!$J$3:$K$29,2,FALSE)),4),DEC2HEX(HEX2DEC(VLOOKUP('Rewards (Input)'!BN60,'Reference Table'!$B$3:$D$6,3,FALSE))+'Rewards (Input)'!BP60))</f>
        <v>47D0</v>
      </c>
      <c r="BQ61" s="35" t="e">
        <f>IF('Rewards (Input)'!BO60="C",DEC2HEX(HEX2DEC(VLOOKUP('Rewards (Input)'!BQ60,'Reference Table'!$G$3:$H$317,2,FALSE))+HEX2DEC(VLOOKUP('Rewards (Input)'!BP60,'Reference Table'!$J$3:$K$29,2,FALSE)),4),DEC2HEX(HEX2DEC(VLOOKUP('Rewards (Input)'!BO60,'Reference Table'!$B$3:$D$6,3,FALSE))+'Rewards (Input)'!BQ60))</f>
        <v>#N/A</v>
      </c>
      <c r="BR61" s="35" t="e">
        <f>IF('Rewards (Input)'!BP60="C",DEC2HEX(HEX2DEC(VLOOKUP('Rewards (Input)'!BR60,'Reference Table'!$G$3:$H$317,2,FALSE))+HEX2DEC(VLOOKUP('Rewards (Input)'!BQ60,'Reference Table'!$J$3:$K$29,2,FALSE)),4),DEC2HEX(HEX2DEC(VLOOKUP('Rewards (Input)'!BP60,'Reference Table'!$B$3:$D$6,3,FALSE))+'Rewards (Input)'!BR60))</f>
        <v>#N/A</v>
      </c>
      <c r="BS61" s="35" t="str">
        <f>IF('Rewards (Input)'!BQ60="C",DEC2HEX(HEX2DEC(VLOOKUP('Rewards (Input)'!BS60,'Reference Table'!$G$3:$H$317,2,FALSE))+HEX2DEC(VLOOKUP('Rewards (Input)'!BR60,'Reference Table'!$J$3:$K$29,2,FALSE)),4),DEC2HEX(HEX2DEC(VLOOKUP('Rewards (Input)'!BQ60,'Reference Table'!$B$3:$D$6,3,FALSE))+'Rewards (Input)'!BS60))</f>
        <v>47D0</v>
      </c>
      <c r="BT61" s="35" t="e">
        <f>IF('Rewards (Input)'!BR60="C",DEC2HEX(HEX2DEC(VLOOKUP('Rewards (Input)'!BT60,'Reference Table'!$G$3:$H$317,2,FALSE))+HEX2DEC(VLOOKUP('Rewards (Input)'!BS60,'Reference Table'!$J$3:$K$29,2,FALSE)),4),DEC2HEX(HEX2DEC(VLOOKUP('Rewards (Input)'!BR60,'Reference Table'!$B$3:$D$6,3,FALSE))+'Rewards (Input)'!BT60))</f>
        <v>#N/A</v>
      </c>
      <c r="BU61" s="35" t="e">
        <f>IF('Rewards (Input)'!BS60="C",DEC2HEX(HEX2DEC(VLOOKUP('Rewards (Input)'!BU60,'Reference Table'!$G$3:$H$317,2,FALSE))+HEX2DEC(VLOOKUP('Rewards (Input)'!BT60,'Reference Table'!$J$3:$K$29,2,FALSE)),4),DEC2HEX(HEX2DEC(VLOOKUP('Rewards (Input)'!BS60,'Reference Table'!$B$3:$D$6,3,FALSE))+'Rewards (Input)'!BU60))</f>
        <v>#N/A</v>
      </c>
      <c r="BV61" s="35" t="str">
        <f>IF('Rewards (Input)'!BT60="C",DEC2HEX(HEX2DEC(VLOOKUP('Rewards (Input)'!BV60,'Reference Table'!$G$3:$H$317,2,FALSE))+HEX2DEC(VLOOKUP('Rewards (Input)'!BU60,'Reference Table'!$J$3:$K$29,2,FALSE)),4),DEC2HEX(HEX2DEC(VLOOKUP('Rewards (Input)'!BT60,'Reference Table'!$B$3:$D$6,3,FALSE))+'Rewards (Input)'!BV60))</f>
        <v>8000</v>
      </c>
      <c r="BW61" s="35" t="e">
        <f>IF('Rewards (Input)'!BU60="C",DEC2HEX(HEX2DEC(VLOOKUP('Rewards (Input)'!BW60,'Reference Table'!$G$3:$H$317,2,FALSE))+HEX2DEC(VLOOKUP('Rewards (Input)'!BV60,'Reference Table'!$J$3:$K$29,2,FALSE)),4),DEC2HEX(HEX2DEC(VLOOKUP('Rewards (Input)'!BU60,'Reference Table'!$B$3:$D$6,3,FALSE))+'Rewards (Input)'!BW60))</f>
        <v>#N/A</v>
      </c>
      <c r="BX61" s="35" t="e">
        <f>IF('Rewards (Input)'!BV60="C",DEC2HEX(HEX2DEC(VLOOKUP('Rewards (Input)'!BX60,'Reference Table'!$G$3:$H$317,2,FALSE))+HEX2DEC(VLOOKUP('Rewards (Input)'!BW60,'Reference Table'!$J$3:$K$29,2,FALSE)),4),DEC2HEX(HEX2DEC(VLOOKUP('Rewards (Input)'!BV60,'Reference Table'!$B$3:$D$6,3,FALSE))+'Rewards (Input)'!BX60))</f>
        <v>#N/A</v>
      </c>
      <c r="BY61" s="35" t="str">
        <f>IF('Rewards (Input)'!BW60="C",DEC2HEX(HEX2DEC(VLOOKUP('Rewards (Input)'!BY60,'Reference Table'!$G$3:$H$317,2,FALSE))+HEX2DEC(VLOOKUP('Rewards (Input)'!BX60,'Reference Table'!$J$3:$K$29,2,FALSE)),4),DEC2HEX(HEX2DEC(VLOOKUP('Rewards (Input)'!BW60,'Reference Table'!$B$3:$D$6,3,FALSE))+'Rewards (Input)'!BY60))</f>
        <v>4BB8</v>
      </c>
      <c r="BZ61" s="35" t="e">
        <f>IF('Rewards (Input)'!BX60="C",DEC2HEX(HEX2DEC(VLOOKUP('Rewards (Input)'!BZ60,'Reference Table'!$G$3:$H$317,2,FALSE))+HEX2DEC(VLOOKUP('Rewards (Input)'!BY60,'Reference Table'!$J$3:$K$29,2,FALSE)),4),DEC2HEX(HEX2DEC(VLOOKUP('Rewards (Input)'!BX60,'Reference Table'!$B$3:$D$6,3,FALSE))+'Rewards (Input)'!BZ60))</f>
        <v>#N/A</v>
      </c>
      <c r="CA61" s="35" t="e">
        <f>IF('Rewards (Input)'!BY60="C",DEC2HEX(HEX2DEC(VLOOKUP('Rewards (Input)'!CA60,'Reference Table'!$G$3:$H$317,2,FALSE))+HEX2DEC(VLOOKUP('Rewards (Input)'!BZ60,'Reference Table'!$J$3:$K$29,2,FALSE)),4),DEC2HEX(HEX2DEC(VLOOKUP('Rewards (Input)'!BY60,'Reference Table'!$B$3:$D$6,3,FALSE))+'Rewards (Input)'!CA60))</f>
        <v>#N/A</v>
      </c>
      <c r="CB61" s="35" t="str">
        <f>IF('Rewards (Input)'!BZ60="C",DEC2HEX(HEX2DEC(VLOOKUP('Rewards (Input)'!CB60,'Reference Table'!$G$3:$H$317,2,FALSE))+HEX2DEC(VLOOKUP('Rewards (Input)'!CA60,'Reference Table'!$J$3:$K$29,2,FALSE)),4),DEC2HEX(HEX2DEC(VLOOKUP('Rewards (Input)'!BZ60,'Reference Table'!$B$3:$D$6,3,FALSE))+'Rewards (Input)'!CB60))</f>
        <v>4BB8</v>
      </c>
      <c r="CC61" s="35" t="e">
        <f>IF('Rewards (Input)'!CA60="C",DEC2HEX(HEX2DEC(VLOOKUP('Rewards (Input)'!CC60,'Reference Table'!$G$3:$H$317,2,FALSE))+HEX2DEC(VLOOKUP('Rewards (Input)'!CB60,'Reference Table'!$J$3:$K$29,2,FALSE)),4),DEC2HEX(HEX2DEC(VLOOKUP('Rewards (Input)'!CA60,'Reference Table'!$B$3:$D$6,3,FALSE))+'Rewards (Input)'!CC60))</f>
        <v>#N/A</v>
      </c>
      <c r="CD61" s="35" t="e">
        <f>IF('Rewards (Input)'!CB60="C",DEC2HEX(HEX2DEC(VLOOKUP('Rewards (Input)'!CD60,'Reference Table'!$G$3:$H$317,2,FALSE))+HEX2DEC(VLOOKUP('Rewards (Input)'!CC60,'Reference Table'!$J$3:$K$29,2,FALSE)),4),DEC2HEX(HEX2DEC(VLOOKUP('Rewards (Input)'!CB60,'Reference Table'!$B$3:$D$6,3,FALSE))+'Rewards (Input)'!CD60))</f>
        <v>#N/A</v>
      </c>
      <c r="CE61" s="35" t="str">
        <f>IF('Rewards (Input)'!CC60="C",DEC2HEX(HEX2DEC(VLOOKUP('Rewards (Input)'!CE60,'Reference Table'!$G$3:$H$317,2,FALSE))+HEX2DEC(VLOOKUP('Rewards (Input)'!CD60,'Reference Table'!$J$3:$K$29,2,FALSE)),4),DEC2HEX(HEX2DEC(VLOOKUP('Rewards (Input)'!CC60,'Reference Table'!$B$3:$D$6,3,FALSE))+'Rewards (Input)'!CE60))</f>
        <v>4FA0</v>
      </c>
      <c r="CF61" s="35" t="e">
        <f>IF('Rewards (Input)'!CD60="C",DEC2HEX(HEX2DEC(VLOOKUP('Rewards (Input)'!CF60,'Reference Table'!$G$3:$H$317,2,FALSE))+HEX2DEC(VLOOKUP('Rewards (Input)'!CE60,'Reference Table'!$J$3:$K$29,2,FALSE)),4),DEC2HEX(HEX2DEC(VLOOKUP('Rewards (Input)'!CD60,'Reference Table'!$B$3:$D$6,3,FALSE))+'Rewards (Input)'!CF60))</f>
        <v>#N/A</v>
      </c>
      <c r="CG61" s="35" t="e">
        <f>IF('Rewards (Input)'!CE60="C",DEC2HEX(HEX2DEC(VLOOKUP('Rewards (Input)'!CG60,'Reference Table'!$G$3:$H$317,2,FALSE))+HEX2DEC(VLOOKUP('Rewards (Input)'!CF60,'Reference Table'!$J$3:$K$29,2,FALSE)),4),DEC2HEX(HEX2DEC(VLOOKUP('Rewards (Input)'!CE60,'Reference Table'!$B$3:$D$6,3,FALSE))+'Rewards (Input)'!CG60))</f>
        <v>#N/A</v>
      </c>
      <c r="CH61" s="35" t="str">
        <f>IF('Rewards (Input)'!CF60="C",DEC2HEX(HEX2DEC(VLOOKUP('Rewards (Input)'!CH60,'Reference Table'!$G$3:$H$317,2,FALSE))+HEX2DEC(VLOOKUP('Rewards (Input)'!CG60,'Reference Table'!$J$3:$K$29,2,FALSE)),4),DEC2HEX(HEX2DEC(VLOOKUP('Rewards (Input)'!CF60,'Reference Table'!$B$3:$D$6,3,FALSE))+'Rewards (Input)'!CH60))</f>
        <v>4FA0</v>
      </c>
      <c r="CI61" s="28"/>
    </row>
    <row r="62" spans="1:87">
      <c r="A62" s="25" t="str">
        <f t="shared" si="0"/>
        <v>39</v>
      </c>
      <c r="B62" s="25" t="s">
        <v>98</v>
      </c>
      <c r="C62" s="37" t="str">
        <f t="shared" si="1"/>
        <v>16D20</v>
      </c>
      <c r="D62" s="35" t="str">
        <f>IF('Rewards (Input)'!B61="C",DEC2HEX(HEX2DEC(VLOOKUP('Rewards (Input)'!D61,'Reference Table'!$G$3:$H$317,2,FALSE))+HEX2DEC(VLOOKUP('Rewards (Input)'!C61,'Reference Table'!$J$3:$K$29,2,FALSE)),4),DEC2HEX(HEX2DEC(VLOOKUP('Rewards (Input)'!B61,'Reference Table'!$B$3:$D$6,3,FALSE))+'Rewards (Input)'!D61))</f>
        <v>4064</v>
      </c>
      <c r="E62" s="35" t="e">
        <f>IF('Rewards (Input)'!C61="C",DEC2HEX(HEX2DEC(VLOOKUP('Rewards (Input)'!E61,'Reference Table'!$G$3:$H$317,2,FALSE))+HEX2DEC(VLOOKUP('Rewards (Input)'!D61,'Reference Table'!$J$3:$K$29,2,FALSE)),4),DEC2HEX(HEX2DEC(VLOOKUP('Rewards (Input)'!C61,'Reference Table'!$B$3:$D$6,3,FALSE))+'Rewards (Input)'!E61))</f>
        <v>#N/A</v>
      </c>
      <c r="F62" s="35" t="e">
        <f>IF('Rewards (Input)'!D61="C",DEC2HEX(HEX2DEC(VLOOKUP('Rewards (Input)'!F61,'Reference Table'!$G$3:$H$317,2,FALSE))+HEX2DEC(VLOOKUP('Rewards (Input)'!E61,'Reference Table'!$J$3:$K$29,2,FALSE)),4),DEC2HEX(HEX2DEC(VLOOKUP('Rewards (Input)'!D61,'Reference Table'!$B$3:$D$6,3,FALSE))+'Rewards (Input)'!F61))</f>
        <v>#N/A</v>
      </c>
      <c r="G62" s="35" t="str">
        <f>IF('Rewards (Input)'!E61="C",DEC2HEX(HEX2DEC(VLOOKUP('Rewards (Input)'!G61,'Reference Table'!$G$3:$H$317,2,FALSE))+HEX2DEC(VLOOKUP('Rewards (Input)'!F61,'Reference Table'!$J$3:$K$29,2,FALSE)),4),DEC2HEX(HEX2DEC(VLOOKUP('Rewards (Input)'!E61,'Reference Table'!$B$3:$D$6,3,FALSE))+'Rewards (Input)'!G61))</f>
        <v>4064</v>
      </c>
      <c r="H62" s="35" t="e">
        <f>IF('Rewards (Input)'!F61="C",DEC2HEX(HEX2DEC(VLOOKUP('Rewards (Input)'!H61,'Reference Table'!$G$3:$H$317,2,FALSE))+HEX2DEC(VLOOKUP('Rewards (Input)'!G61,'Reference Table'!$J$3:$K$29,2,FALSE)),4),DEC2HEX(HEX2DEC(VLOOKUP('Rewards (Input)'!F61,'Reference Table'!$B$3:$D$6,3,FALSE))+'Rewards (Input)'!H61))</f>
        <v>#N/A</v>
      </c>
      <c r="I62" s="35" t="e">
        <f>IF('Rewards (Input)'!G61="C",DEC2HEX(HEX2DEC(VLOOKUP('Rewards (Input)'!I61,'Reference Table'!$G$3:$H$317,2,FALSE))+HEX2DEC(VLOOKUP('Rewards (Input)'!H61,'Reference Table'!$J$3:$K$29,2,FALSE)),4),DEC2HEX(HEX2DEC(VLOOKUP('Rewards (Input)'!G61,'Reference Table'!$B$3:$D$6,3,FALSE))+'Rewards (Input)'!I61))</f>
        <v>#N/A</v>
      </c>
      <c r="J62" s="35" t="str">
        <f>IF('Rewards (Input)'!H61="C",DEC2HEX(HEX2DEC(VLOOKUP('Rewards (Input)'!J61,'Reference Table'!$G$3:$H$317,2,FALSE))+HEX2DEC(VLOOKUP('Rewards (Input)'!I61,'Reference Table'!$J$3:$K$29,2,FALSE)),4),DEC2HEX(HEX2DEC(VLOOKUP('Rewards (Input)'!H61,'Reference Table'!$B$3:$D$6,3,FALSE))+'Rewards (Input)'!J61))</f>
        <v>40C8</v>
      </c>
      <c r="K62" s="35" t="e">
        <f>IF('Rewards (Input)'!I61="C",DEC2HEX(HEX2DEC(VLOOKUP('Rewards (Input)'!K61,'Reference Table'!$G$3:$H$317,2,FALSE))+HEX2DEC(VLOOKUP('Rewards (Input)'!J61,'Reference Table'!$J$3:$K$29,2,FALSE)),4),DEC2HEX(HEX2DEC(VLOOKUP('Rewards (Input)'!I61,'Reference Table'!$B$3:$D$6,3,FALSE))+'Rewards (Input)'!K61))</f>
        <v>#N/A</v>
      </c>
      <c r="L62" s="35" t="e">
        <f>IF('Rewards (Input)'!J61="C",DEC2HEX(HEX2DEC(VLOOKUP('Rewards (Input)'!L61,'Reference Table'!$G$3:$H$317,2,FALSE))+HEX2DEC(VLOOKUP('Rewards (Input)'!K61,'Reference Table'!$J$3:$K$29,2,FALSE)),4),DEC2HEX(HEX2DEC(VLOOKUP('Rewards (Input)'!J61,'Reference Table'!$B$3:$D$6,3,FALSE))+'Rewards (Input)'!L61))</f>
        <v>#N/A</v>
      </c>
      <c r="M62" s="35" t="str">
        <f>IF('Rewards (Input)'!K61="C",DEC2HEX(HEX2DEC(VLOOKUP('Rewards (Input)'!M61,'Reference Table'!$G$3:$H$317,2,FALSE))+HEX2DEC(VLOOKUP('Rewards (Input)'!L61,'Reference Table'!$J$3:$K$29,2,FALSE)),4),DEC2HEX(HEX2DEC(VLOOKUP('Rewards (Input)'!K61,'Reference Table'!$B$3:$D$6,3,FALSE))+'Rewards (Input)'!M61))</f>
        <v>40C8</v>
      </c>
      <c r="N62" s="35" t="e">
        <f>IF('Rewards (Input)'!L61="C",DEC2HEX(HEX2DEC(VLOOKUP('Rewards (Input)'!N61,'Reference Table'!$G$3:$H$317,2,FALSE))+HEX2DEC(VLOOKUP('Rewards (Input)'!M61,'Reference Table'!$J$3:$K$29,2,FALSE)),4),DEC2HEX(HEX2DEC(VLOOKUP('Rewards (Input)'!L61,'Reference Table'!$B$3:$D$6,3,FALSE))+'Rewards (Input)'!N61))</f>
        <v>#N/A</v>
      </c>
      <c r="O62" s="35" t="e">
        <f>IF('Rewards (Input)'!M61="C",DEC2HEX(HEX2DEC(VLOOKUP('Rewards (Input)'!O61,'Reference Table'!$G$3:$H$317,2,FALSE))+HEX2DEC(VLOOKUP('Rewards (Input)'!N61,'Reference Table'!$J$3:$K$29,2,FALSE)),4),DEC2HEX(HEX2DEC(VLOOKUP('Rewards (Input)'!M61,'Reference Table'!$B$3:$D$6,3,FALSE))+'Rewards (Input)'!O61))</f>
        <v>#N/A</v>
      </c>
      <c r="P62" s="35" t="str">
        <f>IF('Rewards (Input)'!N61="C",DEC2HEX(HEX2DEC(VLOOKUP('Rewards (Input)'!P61,'Reference Table'!$G$3:$H$317,2,FALSE))+HEX2DEC(VLOOKUP('Rewards (Input)'!O61,'Reference Table'!$J$3:$K$29,2,FALSE)),4),DEC2HEX(HEX2DEC(VLOOKUP('Rewards (Input)'!N61,'Reference Table'!$B$3:$D$6,3,FALSE))+'Rewards (Input)'!P61))</f>
        <v>0645</v>
      </c>
      <c r="Q62" s="35" t="e">
        <f>IF('Rewards (Input)'!O61="C",DEC2HEX(HEX2DEC(VLOOKUP('Rewards (Input)'!Q61,'Reference Table'!$G$3:$H$317,2,FALSE))+HEX2DEC(VLOOKUP('Rewards (Input)'!P61,'Reference Table'!$J$3:$K$29,2,FALSE)),4),DEC2HEX(HEX2DEC(VLOOKUP('Rewards (Input)'!O61,'Reference Table'!$B$3:$D$6,3,FALSE))+'Rewards (Input)'!Q61))</f>
        <v>#N/A</v>
      </c>
      <c r="R62" s="35" t="e">
        <f>IF('Rewards (Input)'!P61="C",DEC2HEX(HEX2DEC(VLOOKUP('Rewards (Input)'!R61,'Reference Table'!$G$3:$H$317,2,FALSE))+HEX2DEC(VLOOKUP('Rewards (Input)'!Q61,'Reference Table'!$J$3:$K$29,2,FALSE)),4),DEC2HEX(HEX2DEC(VLOOKUP('Rewards (Input)'!P61,'Reference Table'!$B$3:$D$6,3,FALSE))+'Rewards (Input)'!R61))</f>
        <v>#N/A</v>
      </c>
      <c r="S62" s="35" t="str">
        <f>IF('Rewards (Input)'!Q61="C",DEC2HEX(HEX2DEC(VLOOKUP('Rewards (Input)'!S61,'Reference Table'!$G$3:$H$317,2,FALSE))+HEX2DEC(VLOOKUP('Rewards (Input)'!R61,'Reference Table'!$J$3:$K$29,2,FALSE)),4),DEC2HEX(HEX2DEC(VLOOKUP('Rewards (Input)'!Q61,'Reference Table'!$B$3:$D$6,3,FALSE))+'Rewards (Input)'!S61))</f>
        <v>40FA</v>
      </c>
      <c r="T62" s="35" t="e">
        <f>IF('Rewards (Input)'!R61="C",DEC2HEX(HEX2DEC(VLOOKUP('Rewards (Input)'!T61,'Reference Table'!$G$3:$H$317,2,FALSE))+HEX2DEC(VLOOKUP('Rewards (Input)'!S61,'Reference Table'!$J$3:$K$29,2,FALSE)),4),DEC2HEX(HEX2DEC(VLOOKUP('Rewards (Input)'!R61,'Reference Table'!$B$3:$D$6,3,FALSE))+'Rewards (Input)'!T61))</f>
        <v>#N/A</v>
      </c>
      <c r="U62" s="35" t="e">
        <f>IF('Rewards (Input)'!S61="C",DEC2HEX(HEX2DEC(VLOOKUP('Rewards (Input)'!U61,'Reference Table'!$G$3:$H$317,2,FALSE))+HEX2DEC(VLOOKUP('Rewards (Input)'!T61,'Reference Table'!$J$3:$K$29,2,FALSE)),4),DEC2HEX(HEX2DEC(VLOOKUP('Rewards (Input)'!S61,'Reference Table'!$B$3:$D$6,3,FALSE))+'Rewards (Input)'!U61))</f>
        <v>#N/A</v>
      </c>
      <c r="V62" s="35" t="str">
        <f>IF('Rewards (Input)'!T61="C",DEC2HEX(HEX2DEC(VLOOKUP('Rewards (Input)'!V61,'Reference Table'!$G$3:$H$317,2,FALSE))+HEX2DEC(VLOOKUP('Rewards (Input)'!U61,'Reference Table'!$J$3:$K$29,2,FALSE)),4),DEC2HEX(HEX2DEC(VLOOKUP('Rewards (Input)'!T61,'Reference Table'!$B$3:$D$6,3,FALSE))+'Rewards (Input)'!V61))</f>
        <v>0C45</v>
      </c>
      <c r="W62" s="35" t="e">
        <f>IF('Rewards (Input)'!U61="C",DEC2HEX(HEX2DEC(VLOOKUP('Rewards (Input)'!W61,'Reference Table'!$G$3:$H$317,2,FALSE))+HEX2DEC(VLOOKUP('Rewards (Input)'!V61,'Reference Table'!$J$3:$K$29,2,FALSE)),4),DEC2HEX(HEX2DEC(VLOOKUP('Rewards (Input)'!U61,'Reference Table'!$B$3:$D$6,3,FALSE))+'Rewards (Input)'!W61))</f>
        <v>#N/A</v>
      </c>
      <c r="X62" s="35" t="e">
        <f>IF('Rewards (Input)'!V61="C",DEC2HEX(HEX2DEC(VLOOKUP('Rewards (Input)'!X61,'Reference Table'!$G$3:$H$317,2,FALSE))+HEX2DEC(VLOOKUP('Rewards (Input)'!W61,'Reference Table'!$J$3:$K$29,2,FALSE)),4),DEC2HEX(HEX2DEC(VLOOKUP('Rewards (Input)'!V61,'Reference Table'!$B$3:$D$6,3,FALSE))+'Rewards (Input)'!X61))</f>
        <v>#N/A</v>
      </c>
      <c r="Y62" s="35" t="str">
        <f>IF('Rewards (Input)'!W61="C",DEC2HEX(HEX2DEC(VLOOKUP('Rewards (Input)'!Y61,'Reference Table'!$G$3:$H$317,2,FALSE))+HEX2DEC(VLOOKUP('Rewards (Input)'!X61,'Reference Table'!$J$3:$K$29,2,FALSE)),4),DEC2HEX(HEX2DEC(VLOOKUP('Rewards (Input)'!W61,'Reference Table'!$B$3:$D$6,3,FALSE))+'Rewards (Input)'!Y61))</f>
        <v>0C45</v>
      </c>
      <c r="Z62" s="35" t="e">
        <f>IF('Rewards (Input)'!X61="C",DEC2HEX(HEX2DEC(VLOOKUP('Rewards (Input)'!Z61,'Reference Table'!$G$3:$H$317,2,FALSE))+HEX2DEC(VLOOKUP('Rewards (Input)'!Y61,'Reference Table'!$J$3:$K$29,2,FALSE)),4),DEC2HEX(HEX2DEC(VLOOKUP('Rewards (Input)'!X61,'Reference Table'!$B$3:$D$6,3,FALSE))+'Rewards (Input)'!Z61))</f>
        <v>#N/A</v>
      </c>
      <c r="AA62" s="35" t="e">
        <f>IF('Rewards (Input)'!Y61="C",DEC2HEX(HEX2DEC(VLOOKUP('Rewards (Input)'!AA61,'Reference Table'!$G$3:$H$317,2,FALSE))+HEX2DEC(VLOOKUP('Rewards (Input)'!Z61,'Reference Table'!$J$3:$K$29,2,FALSE)),4),DEC2HEX(HEX2DEC(VLOOKUP('Rewards (Input)'!Y61,'Reference Table'!$B$3:$D$6,3,FALSE))+'Rewards (Input)'!AA61))</f>
        <v>#N/A</v>
      </c>
      <c r="AB62" s="35" t="str">
        <f>IF('Rewards (Input)'!Z61="C",DEC2HEX(HEX2DEC(VLOOKUP('Rewards (Input)'!AB61,'Reference Table'!$G$3:$H$317,2,FALSE))+HEX2DEC(VLOOKUP('Rewards (Input)'!AA61,'Reference Table'!$J$3:$K$29,2,FALSE)),4),DEC2HEX(HEX2DEC(VLOOKUP('Rewards (Input)'!Z61,'Reference Table'!$B$3:$D$6,3,FALSE))+'Rewards (Input)'!AB61))</f>
        <v>0445</v>
      </c>
      <c r="AC62" s="35" t="e">
        <f>IF('Rewards (Input)'!AA61="C",DEC2HEX(HEX2DEC(VLOOKUP('Rewards (Input)'!AC61,'Reference Table'!$G$3:$H$317,2,FALSE))+HEX2DEC(VLOOKUP('Rewards (Input)'!AB61,'Reference Table'!$J$3:$K$29,2,FALSE)),4),DEC2HEX(HEX2DEC(VLOOKUP('Rewards (Input)'!AA61,'Reference Table'!$B$3:$D$6,3,FALSE))+'Rewards (Input)'!AC61))</f>
        <v>#N/A</v>
      </c>
      <c r="AD62" s="35" t="e">
        <f>IF('Rewards (Input)'!AB61="C",DEC2HEX(HEX2DEC(VLOOKUP('Rewards (Input)'!AD61,'Reference Table'!$G$3:$H$317,2,FALSE))+HEX2DEC(VLOOKUP('Rewards (Input)'!AC61,'Reference Table'!$J$3:$K$29,2,FALSE)),4),DEC2HEX(HEX2DEC(VLOOKUP('Rewards (Input)'!AB61,'Reference Table'!$B$3:$D$6,3,FALSE))+'Rewards (Input)'!AD61))</f>
        <v>#N/A</v>
      </c>
      <c r="AE62" s="35" t="str">
        <f>IF('Rewards (Input)'!AC61="C",DEC2HEX(HEX2DEC(VLOOKUP('Rewards (Input)'!AE61,'Reference Table'!$G$3:$H$317,2,FALSE))+HEX2DEC(VLOOKUP('Rewards (Input)'!AD61,'Reference Table'!$J$3:$K$29,2,FALSE)),4),DEC2HEX(HEX2DEC(VLOOKUP('Rewards (Input)'!AC61,'Reference Table'!$B$3:$D$6,3,FALSE))+'Rewards (Input)'!AE61))</f>
        <v>0845</v>
      </c>
      <c r="AF62" s="35" t="e">
        <f>IF('Rewards (Input)'!AD61="C",DEC2HEX(HEX2DEC(VLOOKUP('Rewards (Input)'!AF61,'Reference Table'!$G$3:$H$317,2,FALSE))+HEX2DEC(VLOOKUP('Rewards (Input)'!AE61,'Reference Table'!$J$3:$K$29,2,FALSE)),4),DEC2HEX(HEX2DEC(VLOOKUP('Rewards (Input)'!AD61,'Reference Table'!$B$3:$D$6,3,FALSE))+'Rewards (Input)'!AF61))</f>
        <v>#N/A</v>
      </c>
      <c r="AG62" s="35" t="e">
        <f>IF('Rewards (Input)'!AE61="C",DEC2HEX(HEX2DEC(VLOOKUP('Rewards (Input)'!AG61,'Reference Table'!$G$3:$H$317,2,FALSE))+HEX2DEC(VLOOKUP('Rewards (Input)'!AF61,'Reference Table'!$J$3:$K$29,2,FALSE)),4),DEC2HEX(HEX2DEC(VLOOKUP('Rewards (Input)'!AE61,'Reference Table'!$B$3:$D$6,3,FALSE))+'Rewards (Input)'!AG61))</f>
        <v>#N/A</v>
      </c>
      <c r="AH62" s="35" t="str">
        <f>IF('Rewards (Input)'!AF61="C",DEC2HEX(HEX2DEC(VLOOKUP('Rewards (Input)'!AH61,'Reference Table'!$G$3:$H$317,2,FALSE))+HEX2DEC(VLOOKUP('Rewards (Input)'!AG61,'Reference Table'!$J$3:$K$29,2,FALSE)),4),DEC2HEX(HEX2DEC(VLOOKUP('Rewards (Input)'!AF61,'Reference Table'!$B$3:$D$6,3,FALSE))+'Rewards (Input)'!AH61))</f>
        <v>3445</v>
      </c>
      <c r="AI62" s="35" t="e">
        <f>IF('Rewards (Input)'!AG61="C",DEC2HEX(HEX2DEC(VLOOKUP('Rewards (Input)'!AI61,'Reference Table'!$G$3:$H$317,2,FALSE))+HEX2DEC(VLOOKUP('Rewards (Input)'!AH61,'Reference Table'!$J$3:$K$29,2,FALSE)),4),DEC2HEX(HEX2DEC(VLOOKUP('Rewards (Input)'!AG61,'Reference Table'!$B$3:$D$6,3,FALSE))+'Rewards (Input)'!AI61))</f>
        <v>#N/A</v>
      </c>
      <c r="AJ62" s="35" t="e">
        <f>IF('Rewards (Input)'!AH61="C",DEC2HEX(HEX2DEC(VLOOKUP('Rewards (Input)'!AJ61,'Reference Table'!$G$3:$H$317,2,FALSE))+HEX2DEC(VLOOKUP('Rewards (Input)'!AI61,'Reference Table'!$J$3:$K$29,2,FALSE)),4),DEC2HEX(HEX2DEC(VLOOKUP('Rewards (Input)'!AH61,'Reference Table'!$B$3:$D$6,3,FALSE))+'Rewards (Input)'!AJ61))</f>
        <v>#N/A</v>
      </c>
      <c r="AK62" s="35" t="str">
        <f>IF('Rewards (Input)'!AI61="C",DEC2HEX(HEX2DEC(VLOOKUP('Rewards (Input)'!AK61,'Reference Table'!$G$3:$H$317,2,FALSE))+HEX2DEC(VLOOKUP('Rewards (Input)'!AJ61,'Reference Table'!$J$3:$K$29,2,FALSE)),4),DEC2HEX(HEX2DEC(VLOOKUP('Rewards (Input)'!AI61,'Reference Table'!$B$3:$D$6,3,FALSE))+'Rewards (Input)'!AK61))</f>
        <v>3445</v>
      </c>
      <c r="AL62" s="35" t="e">
        <f>IF('Rewards (Input)'!AJ61="C",DEC2HEX(HEX2DEC(VLOOKUP('Rewards (Input)'!AL61,'Reference Table'!$G$3:$H$317,2,FALSE))+HEX2DEC(VLOOKUP('Rewards (Input)'!AK61,'Reference Table'!$J$3:$K$29,2,FALSE)),4),DEC2HEX(HEX2DEC(VLOOKUP('Rewards (Input)'!AJ61,'Reference Table'!$B$3:$D$6,3,FALSE))+'Rewards (Input)'!AL61))</f>
        <v>#N/A</v>
      </c>
      <c r="AM62" s="35" t="e">
        <f>IF('Rewards (Input)'!AK61="C",DEC2HEX(HEX2DEC(VLOOKUP('Rewards (Input)'!AM61,'Reference Table'!$G$3:$H$317,2,FALSE))+HEX2DEC(VLOOKUP('Rewards (Input)'!AL61,'Reference Table'!$J$3:$K$29,2,FALSE)),4),DEC2HEX(HEX2DEC(VLOOKUP('Rewards (Input)'!AK61,'Reference Table'!$B$3:$D$6,3,FALSE))+'Rewards (Input)'!AM61))</f>
        <v>#N/A</v>
      </c>
      <c r="AN62" s="35" t="str">
        <f>IF('Rewards (Input)'!AL61="C",DEC2HEX(HEX2DEC(VLOOKUP('Rewards (Input)'!AN61,'Reference Table'!$G$3:$H$317,2,FALSE))+HEX2DEC(VLOOKUP('Rewards (Input)'!AM61,'Reference Table'!$J$3:$K$29,2,FALSE)),4),DEC2HEX(HEX2DEC(VLOOKUP('Rewards (Input)'!AL61,'Reference Table'!$B$3:$D$6,3,FALSE))+'Rewards (Input)'!AN61))</f>
        <v>3445</v>
      </c>
      <c r="AO62" s="35" t="e">
        <f>IF('Rewards (Input)'!AM61="C",DEC2HEX(HEX2DEC(VLOOKUP('Rewards (Input)'!AO61,'Reference Table'!$G$3:$H$317,2,FALSE))+HEX2DEC(VLOOKUP('Rewards (Input)'!AN61,'Reference Table'!$J$3:$K$29,2,FALSE)),4),DEC2HEX(HEX2DEC(VLOOKUP('Rewards (Input)'!AM61,'Reference Table'!$B$3:$D$6,3,FALSE))+'Rewards (Input)'!AO61))</f>
        <v>#N/A</v>
      </c>
      <c r="AP62" s="35" t="e">
        <f>IF('Rewards (Input)'!AN61="C",DEC2HEX(HEX2DEC(VLOOKUP('Rewards (Input)'!AP61,'Reference Table'!$G$3:$H$317,2,FALSE))+HEX2DEC(VLOOKUP('Rewards (Input)'!AO61,'Reference Table'!$J$3:$K$29,2,FALSE)),4),DEC2HEX(HEX2DEC(VLOOKUP('Rewards (Input)'!AN61,'Reference Table'!$B$3:$D$6,3,FALSE))+'Rewards (Input)'!AP61))</f>
        <v>#N/A</v>
      </c>
      <c r="AQ62" s="35" t="str">
        <f>IF('Rewards (Input)'!AO61="C",DEC2HEX(HEX2DEC(VLOOKUP('Rewards (Input)'!AQ61,'Reference Table'!$G$3:$H$317,2,FALSE))+HEX2DEC(VLOOKUP('Rewards (Input)'!AP61,'Reference Table'!$J$3:$K$29,2,FALSE)),4),DEC2HEX(HEX2DEC(VLOOKUP('Rewards (Input)'!AO61,'Reference Table'!$B$3:$D$6,3,FALSE))+'Rewards (Input)'!AQ61))</f>
        <v>3445</v>
      </c>
      <c r="AR62" s="28" t="e">
        <f>IF('Rewards (Input)'!AP61="C",DEC2HEX(HEX2DEC(VLOOKUP('Rewards (Input)'!AR61,'Reference Table'!$G$3:$H$317,2,FALSE))+HEX2DEC(VLOOKUP('Rewards (Input)'!AQ61,'Reference Table'!$J$3:$K$29,2,FALSE)),4),DEC2HEX(HEX2DEC(VLOOKUP('Rewards (Input)'!AP61,'Reference Table'!$B$3:$D$6,3,FALSE))+'Rewards (Input)'!AR61))</f>
        <v>#N/A</v>
      </c>
      <c r="AS62" s="46" t="e">
        <f>IF('Rewards (Input)'!AQ61="C",DEC2HEX(HEX2DEC(VLOOKUP('Rewards (Input)'!AS61,'Reference Table'!$G$3:$H$317,2,FALSE))+HEX2DEC(VLOOKUP('Rewards (Input)'!AR61,'Reference Table'!$J$3:$K$29,2,FALSE)),4),DEC2HEX(HEX2DEC(VLOOKUP('Rewards (Input)'!AQ61,'Reference Table'!$B$3:$D$6,3,FALSE))+'Rewards (Input)'!AS61))</f>
        <v>#N/A</v>
      </c>
      <c r="AT62" s="24"/>
      <c r="AU62" s="35" t="str">
        <f>IF('Rewards (Input)'!AS61="C",DEC2HEX(HEX2DEC(VLOOKUP('Rewards (Input)'!AU61,'Reference Table'!$G$3:$H$317,2,FALSE))+HEX2DEC(VLOOKUP('Rewards (Input)'!AT61,'Reference Table'!$J$3:$K$29,2,FALSE)),4),DEC2HEX(HEX2DEC(VLOOKUP('Rewards (Input)'!AS61,'Reference Table'!$B$3:$D$6,3,FALSE))+'Rewards (Input)'!AU61))</f>
        <v>4064</v>
      </c>
      <c r="AV62" s="28" t="e">
        <f>IF('Rewards (Input)'!AT61="C",DEC2HEX(HEX2DEC(VLOOKUP('Rewards (Input)'!AV61,'Reference Table'!$G$3:$H$317,2,FALSE))+HEX2DEC(VLOOKUP('Rewards (Input)'!AU61,'Reference Table'!$J$3:$K$29,2,FALSE)),4),DEC2HEX(HEX2DEC(VLOOKUP('Rewards (Input)'!AT61,'Reference Table'!$B$3:$D$6,3,FALSE))+'Rewards (Input)'!AV61))</f>
        <v>#N/A</v>
      </c>
      <c r="AW62" s="35" t="e">
        <f>IF('Rewards (Input)'!AU61="C",DEC2HEX(HEX2DEC(VLOOKUP('Rewards (Input)'!AW61,'Reference Table'!$G$3:$H$317,2,FALSE))+HEX2DEC(VLOOKUP('Rewards (Input)'!AV61,'Reference Table'!$J$3:$K$29,2,FALSE)),4),DEC2HEX(HEX2DEC(VLOOKUP('Rewards (Input)'!AU61,'Reference Table'!$B$3:$D$6,3,FALSE))+'Rewards (Input)'!AW61))</f>
        <v>#N/A</v>
      </c>
      <c r="AX62" s="35" t="str">
        <f>IF('Rewards (Input)'!AV61="C",DEC2HEX(HEX2DEC(VLOOKUP('Rewards (Input)'!AX61,'Reference Table'!$G$3:$H$317,2,FALSE))+HEX2DEC(VLOOKUP('Rewards (Input)'!AW61,'Reference Table'!$J$3:$K$29,2,FALSE)),4),DEC2HEX(HEX2DEC(VLOOKUP('Rewards (Input)'!AV61,'Reference Table'!$B$3:$D$6,3,FALSE))+'Rewards (Input)'!AX61))</f>
        <v>8032</v>
      </c>
      <c r="AY62" s="35" t="e">
        <f>IF('Rewards (Input)'!AW61="C",DEC2HEX(HEX2DEC(VLOOKUP('Rewards (Input)'!AY61,'Reference Table'!$G$3:$H$317,2,FALSE))+HEX2DEC(VLOOKUP('Rewards (Input)'!AX61,'Reference Table'!$J$3:$K$29,2,FALSE)),4),DEC2HEX(HEX2DEC(VLOOKUP('Rewards (Input)'!AW61,'Reference Table'!$B$3:$D$6,3,FALSE))+'Rewards (Input)'!AY61))</f>
        <v>#N/A</v>
      </c>
      <c r="AZ62" s="35" t="e">
        <f>IF('Rewards (Input)'!AX61="C",DEC2HEX(HEX2DEC(VLOOKUP('Rewards (Input)'!AZ61,'Reference Table'!$G$3:$H$317,2,FALSE))+HEX2DEC(VLOOKUP('Rewards (Input)'!AY61,'Reference Table'!$J$3:$K$29,2,FALSE)),4),DEC2HEX(HEX2DEC(VLOOKUP('Rewards (Input)'!AX61,'Reference Table'!$B$3:$D$6,3,FALSE))+'Rewards (Input)'!AZ61))</f>
        <v>#N/A</v>
      </c>
      <c r="BA62" s="35" t="str">
        <f>IF('Rewards (Input)'!AY61="C",DEC2HEX(HEX2DEC(VLOOKUP('Rewards (Input)'!BA61,'Reference Table'!$G$3:$H$317,2,FALSE))+HEX2DEC(VLOOKUP('Rewards (Input)'!AZ61,'Reference Table'!$J$3:$K$29,2,FALSE)),4),DEC2HEX(HEX2DEC(VLOOKUP('Rewards (Input)'!AY61,'Reference Table'!$B$3:$D$6,3,FALSE))+'Rewards (Input)'!BA61))</f>
        <v>40C8</v>
      </c>
      <c r="BB62" s="35" t="e">
        <f>IF('Rewards (Input)'!AZ61="C",DEC2HEX(HEX2DEC(VLOOKUP('Rewards (Input)'!BB61,'Reference Table'!$G$3:$H$317,2,FALSE))+HEX2DEC(VLOOKUP('Rewards (Input)'!BA61,'Reference Table'!$J$3:$K$29,2,FALSE)),4),DEC2HEX(HEX2DEC(VLOOKUP('Rewards (Input)'!AZ61,'Reference Table'!$B$3:$D$6,3,FALSE))+'Rewards (Input)'!BB61))</f>
        <v>#N/A</v>
      </c>
      <c r="BC62" s="35" t="e">
        <f>IF('Rewards (Input)'!BA61="C",DEC2HEX(HEX2DEC(VLOOKUP('Rewards (Input)'!BC61,'Reference Table'!$G$3:$H$317,2,FALSE))+HEX2DEC(VLOOKUP('Rewards (Input)'!BB61,'Reference Table'!$J$3:$K$29,2,FALSE)),4),DEC2HEX(HEX2DEC(VLOOKUP('Rewards (Input)'!BA61,'Reference Table'!$B$3:$D$6,3,FALSE))+'Rewards (Input)'!BC61))</f>
        <v>#N/A</v>
      </c>
      <c r="BD62" s="35" t="str">
        <f>IF('Rewards (Input)'!BB61="C",DEC2HEX(HEX2DEC(VLOOKUP('Rewards (Input)'!BD61,'Reference Table'!$G$3:$H$317,2,FALSE))+HEX2DEC(VLOOKUP('Rewards (Input)'!BC61,'Reference Table'!$J$3:$K$29,2,FALSE)),4),DEC2HEX(HEX2DEC(VLOOKUP('Rewards (Input)'!BB61,'Reference Table'!$B$3:$D$6,3,FALSE))+'Rewards (Input)'!BD61))</f>
        <v>8046</v>
      </c>
      <c r="BE62" s="35" t="e">
        <f>IF('Rewards (Input)'!BC61="C",DEC2HEX(HEX2DEC(VLOOKUP('Rewards (Input)'!BE61,'Reference Table'!$G$3:$H$317,2,FALSE))+HEX2DEC(VLOOKUP('Rewards (Input)'!BD61,'Reference Table'!$J$3:$K$29,2,FALSE)),4),DEC2HEX(HEX2DEC(VLOOKUP('Rewards (Input)'!BC61,'Reference Table'!$B$3:$D$6,3,FALSE))+'Rewards (Input)'!BE61))</f>
        <v>#N/A</v>
      </c>
      <c r="BF62" s="35" t="e">
        <f>IF('Rewards (Input)'!BD61="C",DEC2HEX(HEX2DEC(VLOOKUP('Rewards (Input)'!BF61,'Reference Table'!$G$3:$H$317,2,FALSE))+HEX2DEC(VLOOKUP('Rewards (Input)'!BE61,'Reference Table'!$J$3:$K$29,2,FALSE)),4),DEC2HEX(HEX2DEC(VLOOKUP('Rewards (Input)'!BD61,'Reference Table'!$B$3:$D$6,3,FALSE))+'Rewards (Input)'!BF61))</f>
        <v>#N/A</v>
      </c>
      <c r="BG62" s="35" t="str">
        <f>IF('Rewards (Input)'!BE61="C",DEC2HEX(HEX2DEC(VLOOKUP('Rewards (Input)'!BG61,'Reference Table'!$G$3:$H$317,2,FALSE))+HEX2DEC(VLOOKUP('Rewards (Input)'!BF61,'Reference Table'!$J$3:$K$29,2,FALSE)),4),DEC2HEX(HEX2DEC(VLOOKUP('Rewards (Input)'!BE61,'Reference Table'!$B$3:$D$6,3,FALSE))+'Rewards (Input)'!BG61))</f>
        <v>0645</v>
      </c>
      <c r="BH62" s="35" t="e">
        <f>IF('Rewards (Input)'!BF61="C",DEC2HEX(HEX2DEC(VLOOKUP('Rewards (Input)'!BH61,'Reference Table'!$G$3:$H$317,2,FALSE))+HEX2DEC(VLOOKUP('Rewards (Input)'!BG61,'Reference Table'!$J$3:$K$29,2,FALSE)),4),DEC2HEX(HEX2DEC(VLOOKUP('Rewards (Input)'!BF61,'Reference Table'!$B$3:$D$6,3,FALSE))+'Rewards (Input)'!BH61))</f>
        <v>#N/A</v>
      </c>
      <c r="BI62" s="35" t="e">
        <f>IF('Rewards (Input)'!BG61="C",DEC2HEX(HEX2DEC(VLOOKUP('Rewards (Input)'!BI61,'Reference Table'!$G$3:$H$317,2,FALSE))+HEX2DEC(VLOOKUP('Rewards (Input)'!BH61,'Reference Table'!$J$3:$K$29,2,FALSE)),4),DEC2HEX(HEX2DEC(VLOOKUP('Rewards (Input)'!BG61,'Reference Table'!$B$3:$D$6,3,FALSE))+'Rewards (Input)'!BI61))</f>
        <v>#N/A</v>
      </c>
      <c r="BJ62" s="35" t="str">
        <f>IF('Rewards (Input)'!BH61="C",DEC2HEX(HEX2DEC(VLOOKUP('Rewards (Input)'!BJ61,'Reference Table'!$G$3:$H$317,2,FALSE))+HEX2DEC(VLOOKUP('Rewards (Input)'!BI61,'Reference Table'!$J$3:$K$29,2,FALSE)),4),DEC2HEX(HEX2DEC(VLOOKUP('Rewards (Input)'!BH61,'Reference Table'!$B$3:$D$6,3,FALSE))+'Rewards (Input)'!BJ61))</f>
        <v>8050</v>
      </c>
      <c r="BK62" s="35" t="e">
        <f>IF('Rewards (Input)'!BI61="C",DEC2HEX(HEX2DEC(VLOOKUP('Rewards (Input)'!BK61,'Reference Table'!$G$3:$H$317,2,FALSE))+HEX2DEC(VLOOKUP('Rewards (Input)'!BJ61,'Reference Table'!$J$3:$K$29,2,FALSE)),4),DEC2HEX(HEX2DEC(VLOOKUP('Rewards (Input)'!BI61,'Reference Table'!$B$3:$D$6,3,FALSE))+'Rewards (Input)'!BK61))</f>
        <v>#N/A</v>
      </c>
      <c r="BL62" s="35" t="e">
        <f>IF('Rewards (Input)'!BJ61="C",DEC2HEX(HEX2DEC(VLOOKUP('Rewards (Input)'!BL61,'Reference Table'!$G$3:$H$317,2,FALSE))+HEX2DEC(VLOOKUP('Rewards (Input)'!BK61,'Reference Table'!$J$3:$K$29,2,FALSE)),4),DEC2HEX(HEX2DEC(VLOOKUP('Rewards (Input)'!BJ61,'Reference Table'!$B$3:$D$6,3,FALSE))+'Rewards (Input)'!BL61))</f>
        <v>#N/A</v>
      </c>
      <c r="BM62" s="35" t="str">
        <f>IF('Rewards (Input)'!BK61="C",DEC2HEX(HEX2DEC(VLOOKUP('Rewards (Input)'!BM61,'Reference Table'!$G$3:$H$317,2,FALSE))+HEX2DEC(VLOOKUP('Rewards (Input)'!BL61,'Reference Table'!$J$3:$K$29,2,FALSE)),4),DEC2HEX(HEX2DEC(VLOOKUP('Rewards (Input)'!BK61,'Reference Table'!$B$3:$D$6,3,FALSE))+'Rewards (Input)'!BM61))</f>
        <v>0C45</v>
      </c>
      <c r="BN62" s="35" t="e">
        <f>IF('Rewards (Input)'!BL61="C",DEC2HEX(HEX2DEC(VLOOKUP('Rewards (Input)'!BN61,'Reference Table'!$G$3:$H$317,2,FALSE))+HEX2DEC(VLOOKUP('Rewards (Input)'!BM61,'Reference Table'!$J$3:$K$29,2,FALSE)),4),DEC2HEX(HEX2DEC(VLOOKUP('Rewards (Input)'!BL61,'Reference Table'!$B$3:$D$6,3,FALSE))+'Rewards (Input)'!BN61))</f>
        <v>#N/A</v>
      </c>
      <c r="BO62" s="35" t="e">
        <f>IF('Rewards (Input)'!BM61="C",DEC2HEX(HEX2DEC(VLOOKUP('Rewards (Input)'!BO61,'Reference Table'!$G$3:$H$317,2,FALSE))+HEX2DEC(VLOOKUP('Rewards (Input)'!BN61,'Reference Table'!$J$3:$K$29,2,FALSE)),4),DEC2HEX(HEX2DEC(VLOOKUP('Rewards (Input)'!BM61,'Reference Table'!$B$3:$D$6,3,FALSE))+'Rewards (Input)'!BO61))</f>
        <v>#N/A</v>
      </c>
      <c r="BP62" s="35" t="str">
        <f>IF('Rewards (Input)'!BN61="C",DEC2HEX(HEX2DEC(VLOOKUP('Rewards (Input)'!BP61,'Reference Table'!$G$3:$H$317,2,FALSE))+HEX2DEC(VLOOKUP('Rewards (Input)'!BO61,'Reference Table'!$J$3:$K$29,2,FALSE)),4),DEC2HEX(HEX2DEC(VLOOKUP('Rewards (Input)'!BN61,'Reference Table'!$B$3:$D$6,3,FALSE))+'Rewards (Input)'!BP61))</f>
        <v>805A</v>
      </c>
      <c r="BQ62" s="35" t="e">
        <f>IF('Rewards (Input)'!BO61="C",DEC2HEX(HEX2DEC(VLOOKUP('Rewards (Input)'!BQ61,'Reference Table'!$G$3:$H$317,2,FALSE))+HEX2DEC(VLOOKUP('Rewards (Input)'!BP61,'Reference Table'!$J$3:$K$29,2,FALSE)),4),DEC2HEX(HEX2DEC(VLOOKUP('Rewards (Input)'!BO61,'Reference Table'!$B$3:$D$6,3,FALSE))+'Rewards (Input)'!BQ61))</f>
        <v>#N/A</v>
      </c>
      <c r="BR62" s="35" t="e">
        <f>IF('Rewards (Input)'!BP61="C",DEC2HEX(HEX2DEC(VLOOKUP('Rewards (Input)'!BR61,'Reference Table'!$G$3:$H$317,2,FALSE))+HEX2DEC(VLOOKUP('Rewards (Input)'!BQ61,'Reference Table'!$J$3:$K$29,2,FALSE)),4),DEC2HEX(HEX2DEC(VLOOKUP('Rewards (Input)'!BP61,'Reference Table'!$B$3:$D$6,3,FALSE))+'Rewards (Input)'!BR61))</f>
        <v>#N/A</v>
      </c>
      <c r="BS62" s="35" t="str">
        <f>IF('Rewards (Input)'!BQ61="C",DEC2HEX(HEX2DEC(VLOOKUP('Rewards (Input)'!BS61,'Reference Table'!$G$3:$H$317,2,FALSE))+HEX2DEC(VLOOKUP('Rewards (Input)'!BR61,'Reference Table'!$J$3:$K$29,2,FALSE)),4),DEC2HEX(HEX2DEC(VLOOKUP('Rewards (Input)'!BQ61,'Reference Table'!$B$3:$D$6,3,FALSE))+'Rewards (Input)'!BS61))</f>
        <v>0445</v>
      </c>
      <c r="BT62" s="35" t="e">
        <f>IF('Rewards (Input)'!BR61="C",DEC2HEX(HEX2DEC(VLOOKUP('Rewards (Input)'!BT61,'Reference Table'!$G$3:$H$317,2,FALSE))+HEX2DEC(VLOOKUP('Rewards (Input)'!BS61,'Reference Table'!$J$3:$K$29,2,FALSE)),4),DEC2HEX(HEX2DEC(VLOOKUP('Rewards (Input)'!BR61,'Reference Table'!$B$3:$D$6,3,FALSE))+'Rewards (Input)'!BT61))</f>
        <v>#N/A</v>
      </c>
      <c r="BU62" s="35" t="e">
        <f>IF('Rewards (Input)'!BS61="C",DEC2HEX(HEX2DEC(VLOOKUP('Rewards (Input)'!BU61,'Reference Table'!$G$3:$H$317,2,FALSE))+HEX2DEC(VLOOKUP('Rewards (Input)'!BT61,'Reference Table'!$J$3:$K$29,2,FALSE)),4),DEC2HEX(HEX2DEC(VLOOKUP('Rewards (Input)'!BS61,'Reference Table'!$B$3:$D$6,3,FALSE))+'Rewards (Input)'!BU61))</f>
        <v>#N/A</v>
      </c>
      <c r="BV62" s="35" t="str">
        <f>IF('Rewards (Input)'!BT61="C",DEC2HEX(HEX2DEC(VLOOKUP('Rewards (Input)'!BV61,'Reference Table'!$G$3:$H$317,2,FALSE))+HEX2DEC(VLOOKUP('Rewards (Input)'!BU61,'Reference Table'!$J$3:$K$29,2,FALSE)),4),DEC2HEX(HEX2DEC(VLOOKUP('Rewards (Input)'!BT61,'Reference Table'!$B$3:$D$6,3,FALSE))+'Rewards (Input)'!BV61))</f>
        <v>8000</v>
      </c>
      <c r="BW62" s="35" t="e">
        <f>IF('Rewards (Input)'!BU61="C",DEC2HEX(HEX2DEC(VLOOKUP('Rewards (Input)'!BW61,'Reference Table'!$G$3:$H$317,2,FALSE))+HEX2DEC(VLOOKUP('Rewards (Input)'!BV61,'Reference Table'!$J$3:$K$29,2,FALSE)),4),DEC2HEX(HEX2DEC(VLOOKUP('Rewards (Input)'!BU61,'Reference Table'!$B$3:$D$6,3,FALSE))+'Rewards (Input)'!BW61))</f>
        <v>#N/A</v>
      </c>
      <c r="BX62" s="35" t="e">
        <f>IF('Rewards (Input)'!BV61="C",DEC2HEX(HEX2DEC(VLOOKUP('Rewards (Input)'!BX61,'Reference Table'!$G$3:$H$317,2,FALSE))+HEX2DEC(VLOOKUP('Rewards (Input)'!BW61,'Reference Table'!$J$3:$K$29,2,FALSE)),4),DEC2HEX(HEX2DEC(VLOOKUP('Rewards (Input)'!BV61,'Reference Table'!$B$3:$D$6,3,FALSE))+'Rewards (Input)'!BX61))</f>
        <v>#N/A</v>
      </c>
      <c r="BY62" s="35" t="str">
        <f>IF('Rewards (Input)'!BW61="C",DEC2HEX(HEX2DEC(VLOOKUP('Rewards (Input)'!BY61,'Reference Table'!$G$3:$H$317,2,FALSE))+HEX2DEC(VLOOKUP('Rewards (Input)'!BX61,'Reference Table'!$J$3:$K$29,2,FALSE)),4),DEC2HEX(HEX2DEC(VLOOKUP('Rewards (Input)'!BW61,'Reference Table'!$B$3:$D$6,3,FALSE))+'Rewards (Input)'!BY61))</f>
        <v>3445</v>
      </c>
      <c r="BZ62" s="35" t="e">
        <f>IF('Rewards (Input)'!BX61="C",DEC2HEX(HEX2DEC(VLOOKUP('Rewards (Input)'!BZ61,'Reference Table'!$G$3:$H$317,2,FALSE))+HEX2DEC(VLOOKUP('Rewards (Input)'!BY61,'Reference Table'!$J$3:$K$29,2,FALSE)),4),DEC2HEX(HEX2DEC(VLOOKUP('Rewards (Input)'!BX61,'Reference Table'!$B$3:$D$6,3,FALSE))+'Rewards (Input)'!BZ61))</f>
        <v>#N/A</v>
      </c>
      <c r="CA62" s="35" t="e">
        <f>IF('Rewards (Input)'!BY61="C",DEC2HEX(HEX2DEC(VLOOKUP('Rewards (Input)'!CA61,'Reference Table'!$G$3:$H$317,2,FALSE))+HEX2DEC(VLOOKUP('Rewards (Input)'!BZ61,'Reference Table'!$J$3:$K$29,2,FALSE)),4),DEC2HEX(HEX2DEC(VLOOKUP('Rewards (Input)'!BY61,'Reference Table'!$B$3:$D$6,3,FALSE))+'Rewards (Input)'!CA61))</f>
        <v>#N/A</v>
      </c>
      <c r="CB62" s="35" t="str">
        <f>IF('Rewards (Input)'!BZ61="C",DEC2HEX(HEX2DEC(VLOOKUP('Rewards (Input)'!CB61,'Reference Table'!$G$3:$H$317,2,FALSE))+HEX2DEC(VLOOKUP('Rewards (Input)'!CA61,'Reference Table'!$J$3:$K$29,2,FALSE)),4),DEC2HEX(HEX2DEC(VLOOKUP('Rewards (Input)'!BZ61,'Reference Table'!$B$3:$D$6,3,FALSE))+'Rewards (Input)'!CB61))</f>
        <v>3445</v>
      </c>
      <c r="CC62" s="35" t="e">
        <f>IF('Rewards (Input)'!CA61="C",DEC2HEX(HEX2DEC(VLOOKUP('Rewards (Input)'!CC61,'Reference Table'!$G$3:$H$317,2,FALSE))+HEX2DEC(VLOOKUP('Rewards (Input)'!CB61,'Reference Table'!$J$3:$K$29,2,FALSE)),4),DEC2HEX(HEX2DEC(VLOOKUP('Rewards (Input)'!CA61,'Reference Table'!$B$3:$D$6,3,FALSE))+'Rewards (Input)'!CC61))</f>
        <v>#N/A</v>
      </c>
      <c r="CD62" s="35" t="e">
        <f>IF('Rewards (Input)'!CB61="C",DEC2HEX(HEX2DEC(VLOOKUP('Rewards (Input)'!CD61,'Reference Table'!$G$3:$H$317,2,FALSE))+HEX2DEC(VLOOKUP('Rewards (Input)'!CC61,'Reference Table'!$J$3:$K$29,2,FALSE)),4),DEC2HEX(HEX2DEC(VLOOKUP('Rewards (Input)'!CB61,'Reference Table'!$B$3:$D$6,3,FALSE))+'Rewards (Input)'!CD61))</f>
        <v>#N/A</v>
      </c>
      <c r="CE62" s="35" t="str">
        <f>IF('Rewards (Input)'!CC61="C",DEC2HEX(HEX2DEC(VLOOKUP('Rewards (Input)'!CE61,'Reference Table'!$G$3:$H$317,2,FALSE))+HEX2DEC(VLOOKUP('Rewards (Input)'!CD61,'Reference Table'!$J$3:$K$29,2,FALSE)),4),DEC2HEX(HEX2DEC(VLOOKUP('Rewards (Input)'!CC61,'Reference Table'!$B$3:$D$6,3,FALSE))+'Rewards (Input)'!CE61))</f>
        <v>3445</v>
      </c>
      <c r="CF62" s="35" t="e">
        <f>IF('Rewards (Input)'!CD61="C",DEC2HEX(HEX2DEC(VLOOKUP('Rewards (Input)'!CF61,'Reference Table'!$G$3:$H$317,2,FALSE))+HEX2DEC(VLOOKUP('Rewards (Input)'!CE61,'Reference Table'!$J$3:$K$29,2,FALSE)),4),DEC2HEX(HEX2DEC(VLOOKUP('Rewards (Input)'!CD61,'Reference Table'!$B$3:$D$6,3,FALSE))+'Rewards (Input)'!CF61))</f>
        <v>#N/A</v>
      </c>
      <c r="CG62" s="35" t="e">
        <f>IF('Rewards (Input)'!CE61="C",DEC2HEX(HEX2DEC(VLOOKUP('Rewards (Input)'!CG61,'Reference Table'!$G$3:$H$317,2,FALSE))+HEX2DEC(VLOOKUP('Rewards (Input)'!CF61,'Reference Table'!$J$3:$K$29,2,FALSE)),4),DEC2HEX(HEX2DEC(VLOOKUP('Rewards (Input)'!CE61,'Reference Table'!$B$3:$D$6,3,FALSE))+'Rewards (Input)'!CG61))</f>
        <v>#N/A</v>
      </c>
      <c r="CH62" s="35" t="str">
        <f>IF('Rewards (Input)'!CF61="C",DEC2HEX(HEX2DEC(VLOOKUP('Rewards (Input)'!CH61,'Reference Table'!$G$3:$H$317,2,FALSE))+HEX2DEC(VLOOKUP('Rewards (Input)'!CG61,'Reference Table'!$J$3:$K$29,2,FALSE)),4),DEC2HEX(HEX2DEC(VLOOKUP('Rewards (Input)'!CF61,'Reference Table'!$B$3:$D$6,3,FALSE))+'Rewards (Input)'!CH61))</f>
        <v>3445</v>
      </c>
      <c r="CI62" s="28"/>
    </row>
    <row r="63" spans="1:87">
      <c r="A63" s="25" t="str">
        <f t="shared" si="0"/>
        <v>3A</v>
      </c>
      <c r="B63" s="25" t="s">
        <v>99</v>
      </c>
      <c r="C63" s="37" t="str">
        <f t="shared" si="1"/>
        <v>16D58</v>
      </c>
      <c r="D63" s="35" t="str">
        <f>IF('Rewards (Input)'!B62="C",DEC2HEX(HEX2DEC(VLOOKUP('Rewards (Input)'!D62,'Reference Table'!$G$3:$H$317,2,FALSE))+HEX2DEC(VLOOKUP('Rewards (Input)'!C62,'Reference Table'!$J$3:$K$29,2,FALSE)),4),DEC2HEX(HEX2DEC(VLOOKUP('Rewards (Input)'!B62,'Reference Table'!$B$3:$D$6,3,FALSE))+'Rewards (Input)'!D62))</f>
        <v>40C8</v>
      </c>
      <c r="E63" s="35" t="e">
        <f>IF('Rewards (Input)'!C62="C",DEC2HEX(HEX2DEC(VLOOKUP('Rewards (Input)'!E62,'Reference Table'!$G$3:$H$317,2,FALSE))+HEX2DEC(VLOOKUP('Rewards (Input)'!D62,'Reference Table'!$J$3:$K$29,2,FALSE)),4),DEC2HEX(HEX2DEC(VLOOKUP('Rewards (Input)'!C62,'Reference Table'!$B$3:$D$6,3,FALSE))+'Rewards (Input)'!E62))</f>
        <v>#N/A</v>
      </c>
      <c r="F63" s="35" t="e">
        <f>IF('Rewards (Input)'!D62="C",DEC2HEX(HEX2DEC(VLOOKUP('Rewards (Input)'!F62,'Reference Table'!$G$3:$H$317,2,FALSE))+HEX2DEC(VLOOKUP('Rewards (Input)'!E62,'Reference Table'!$J$3:$K$29,2,FALSE)),4),DEC2HEX(HEX2DEC(VLOOKUP('Rewards (Input)'!D62,'Reference Table'!$B$3:$D$6,3,FALSE))+'Rewards (Input)'!F62))</f>
        <v>#N/A</v>
      </c>
      <c r="G63" s="35" t="str">
        <f>IF('Rewards (Input)'!E62="C",DEC2HEX(HEX2DEC(VLOOKUP('Rewards (Input)'!G62,'Reference Table'!$G$3:$H$317,2,FALSE))+HEX2DEC(VLOOKUP('Rewards (Input)'!F62,'Reference Table'!$J$3:$K$29,2,FALSE)),4),DEC2HEX(HEX2DEC(VLOOKUP('Rewards (Input)'!E62,'Reference Table'!$B$3:$D$6,3,FALSE))+'Rewards (Input)'!G62))</f>
        <v>40C8</v>
      </c>
      <c r="H63" s="35" t="e">
        <f>IF('Rewards (Input)'!F62="C",DEC2HEX(HEX2DEC(VLOOKUP('Rewards (Input)'!H62,'Reference Table'!$G$3:$H$317,2,FALSE))+HEX2DEC(VLOOKUP('Rewards (Input)'!G62,'Reference Table'!$J$3:$K$29,2,FALSE)),4),DEC2HEX(HEX2DEC(VLOOKUP('Rewards (Input)'!F62,'Reference Table'!$B$3:$D$6,3,FALSE))+'Rewards (Input)'!H62))</f>
        <v>#N/A</v>
      </c>
      <c r="I63" s="35" t="e">
        <f>IF('Rewards (Input)'!G62="C",DEC2HEX(HEX2DEC(VLOOKUP('Rewards (Input)'!I62,'Reference Table'!$G$3:$H$317,2,FALSE))+HEX2DEC(VLOOKUP('Rewards (Input)'!H62,'Reference Table'!$J$3:$K$29,2,FALSE)),4),DEC2HEX(HEX2DEC(VLOOKUP('Rewards (Input)'!G62,'Reference Table'!$B$3:$D$6,3,FALSE))+'Rewards (Input)'!I62))</f>
        <v>#N/A</v>
      </c>
      <c r="J63" s="35" t="str">
        <f>IF('Rewards (Input)'!H62="C",DEC2HEX(HEX2DEC(VLOOKUP('Rewards (Input)'!J62,'Reference Table'!$G$3:$H$317,2,FALSE))+HEX2DEC(VLOOKUP('Rewards (Input)'!I62,'Reference Table'!$J$3:$K$29,2,FALSE)),4),DEC2HEX(HEX2DEC(VLOOKUP('Rewards (Input)'!H62,'Reference Table'!$B$3:$D$6,3,FALSE))+'Rewards (Input)'!J62))</f>
        <v>40C8</v>
      </c>
      <c r="K63" s="35" t="e">
        <f>IF('Rewards (Input)'!I62="C",DEC2HEX(HEX2DEC(VLOOKUP('Rewards (Input)'!K62,'Reference Table'!$G$3:$H$317,2,FALSE))+HEX2DEC(VLOOKUP('Rewards (Input)'!J62,'Reference Table'!$J$3:$K$29,2,FALSE)),4),DEC2HEX(HEX2DEC(VLOOKUP('Rewards (Input)'!I62,'Reference Table'!$B$3:$D$6,3,FALSE))+'Rewards (Input)'!K62))</f>
        <v>#N/A</v>
      </c>
      <c r="L63" s="35" t="e">
        <f>IF('Rewards (Input)'!J62="C",DEC2HEX(HEX2DEC(VLOOKUP('Rewards (Input)'!L62,'Reference Table'!$G$3:$H$317,2,FALSE))+HEX2DEC(VLOOKUP('Rewards (Input)'!K62,'Reference Table'!$J$3:$K$29,2,FALSE)),4),DEC2HEX(HEX2DEC(VLOOKUP('Rewards (Input)'!J62,'Reference Table'!$B$3:$D$6,3,FALSE))+'Rewards (Input)'!L62))</f>
        <v>#N/A</v>
      </c>
      <c r="M63" s="35" t="str">
        <f>IF('Rewards (Input)'!K62="C",DEC2HEX(HEX2DEC(VLOOKUP('Rewards (Input)'!M62,'Reference Table'!$G$3:$H$317,2,FALSE))+HEX2DEC(VLOOKUP('Rewards (Input)'!L62,'Reference Table'!$J$3:$K$29,2,FALSE)),4),DEC2HEX(HEX2DEC(VLOOKUP('Rewards (Input)'!K62,'Reference Table'!$B$3:$D$6,3,FALSE))+'Rewards (Input)'!M62))</f>
        <v>40C8</v>
      </c>
      <c r="N63" s="35" t="e">
        <f>IF('Rewards (Input)'!L62="C",DEC2HEX(HEX2DEC(VLOOKUP('Rewards (Input)'!N62,'Reference Table'!$G$3:$H$317,2,FALSE))+HEX2DEC(VLOOKUP('Rewards (Input)'!M62,'Reference Table'!$J$3:$K$29,2,FALSE)),4),DEC2HEX(HEX2DEC(VLOOKUP('Rewards (Input)'!L62,'Reference Table'!$B$3:$D$6,3,FALSE))+'Rewards (Input)'!N62))</f>
        <v>#N/A</v>
      </c>
      <c r="O63" s="35" t="e">
        <f>IF('Rewards (Input)'!M62="C",DEC2HEX(HEX2DEC(VLOOKUP('Rewards (Input)'!O62,'Reference Table'!$G$3:$H$317,2,FALSE))+HEX2DEC(VLOOKUP('Rewards (Input)'!N62,'Reference Table'!$J$3:$K$29,2,FALSE)),4),DEC2HEX(HEX2DEC(VLOOKUP('Rewards (Input)'!M62,'Reference Table'!$B$3:$D$6,3,FALSE))+'Rewards (Input)'!O62))</f>
        <v>#N/A</v>
      </c>
      <c r="P63" s="35" t="str">
        <f>IF('Rewards (Input)'!N62="C",DEC2HEX(HEX2DEC(VLOOKUP('Rewards (Input)'!P62,'Reference Table'!$G$3:$H$317,2,FALSE))+HEX2DEC(VLOOKUP('Rewards (Input)'!O62,'Reference Table'!$J$3:$K$29,2,FALSE)),4),DEC2HEX(HEX2DEC(VLOOKUP('Rewards (Input)'!N62,'Reference Table'!$B$3:$D$6,3,FALSE))+'Rewards (Input)'!P62))</f>
        <v>1046</v>
      </c>
      <c r="Q63" s="35" t="e">
        <f>IF('Rewards (Input)'!O62="C",DEC2HEX(HEX2DEC(VLOOKUP('Rewards (Input)'!Q62,'Reference Table'!$G$3:$H$317,2,FALSE))+HEX2DEC(VLOOKUP('Rewards (Input)'!P62,'Reference Table'!$J$3:$K$29,2,FALSE)),4),DEC2HEX(HEX2DEC(VLOOKUP('Rewards (Input)'!O62,'Reference Table'!$B$3:$D$6,3,FALSE))+'Rewards (Input)'!Q62))</f>
        <v>#N/A</v>
      </c>
      <c r="R63" s="35" t="e">
        <f>IF('Rewards (Input)'!P62="C",DEC2HEX(HEX2DEC(VLOOKUP('Rewards (Input)'!R62,'Reference Table'!$G$3:$H$317,2,FALSE))+HEX2DEC(VLOOKUP('Rewards (Input)'!Q62,'Reference Table'!$J$3:$K$29,2,FALSE)),4),DEC2HEX(HEX2DEC(VLOOKUP('Rewards (Input)'!P62,'Reference Table'!$B$3:$D$6,3,FALSE))+'Rewards (Input)'!R62))</f>
        <v>#N/A</v>
      </c>
      <c r="S63" s="35" t="str">
        <f>IF('Rewards (Input)'!Q62="C",DEC2HEX(HEX2DEC(VLOOKUP('Rewards (Input)'!S62,'Reference Table'!$G$3:$H$317,2,FALSE))+HEX2DEC(VLOOKUP('Rewards (Input)'!R62,'Reference Table'!$J$3:$K$29,2,FALSE)),4),DEC2HEX(HEX2DEC(VLOOKUP('Rewards (Input)'!Q62,'Reference Table'!$B$3:$D$6,3,FALSE))+'Rewards (Input)'!S62))</f>
        <v>412C</v>
      </c>
      <c r="T63" s="35" t="e">
        <f>IF('Rewards (Input)'!R62="C",DEC2HEX(HEX2DEC(VLOOKUP('Rewards (Input)'!T62,'Reference Table'!$G$3:$H$317,2,FALSE))+HEX2DEC(VLOOKUP('Rewards (Input)'!S62,'Reference Table'!$J$3:$K$29,2,FALSE)),4),DEC2HEX(HEX2DEC(VLOOKUP('Rewards (Input)'!R62,'Reference Table'!$B$3:$D$6,3,FALSE))+'Rewards (Input)'!T62))</f>
        <v>#N/A</v>
      </c>
      <c r="U63" s="35" t="e">
        <f>IF('Rewards (Input)'!S62="C",DEC2HEX(HEX2DEC(VLOOKUP('Rewards (Input)'!U62,'Reference Table'!$G$3:$H$317,2,FALSE))+HEX2DEC(VLOOKUP('Rewards (Input)'!T62,'Reference Table'!$J$3:$K$29,2,FALSE)),4),DEC2HEX(HEX2DEC(VLOOKUP('Rewards (Input)'!S62,'Reference Table'!$B$3:$D$6,3,FALSE))+'Rewards (Input)'!U62))</f>
        <v>#N/A</v>
      </c>
      <c r="V63" s="35" t="str">
        <f>IF('Rewards (Input)'!T62="C",DEC2HEX(HEX2DEC(VLOOKUP('Rewards (Input)'!V62,'Reference Table'!$G$3:$H$317,2,FALSE))+HEX2DEC(VLOOKUP('Rewards (Input)'!U62,'Reference Table'!$J$3:$K$29,2,FALSE)),4),DEC2HEX(HEX2DEC(VLOOKUP('Rewards (Input)'!T62,'Reference Table'!$B$3:$D$6,3,FALSE))+'Rewards (Input)'!V62))</f>
        <v>1446</v>
      </c>
      <c r="W63" s="35" t="e">
        <f>IF('Rewards (Input)'!U62="C",DEC2HEX(HEX2DEC(VLOOKUP('Rewards (Input)'!W62,'Reference Table'!$G$3:$H$317,2,FALSE))+HEX2DEC(VLOOKUP('Rewards (Input)'!V62,'Reference Table'!$J$3:$K$29,2,FALSE)),4),DEC2HEX(HEX2DEC(VLOOKUP('Rewards (Input)'!U62,'Reference Table'!$B$3:$D$6,3,FALSE))+'Rewards (Input)'!W62))</f>
        <v>#N/A</v>
      </c>
      <c r="X63" s="35" t="e">
        <f>IF('Rewards (Input)'!V62="C",DEC2HEX(HEX2DEC(VLOOKUP('Rewards (Input)'!X62,'Reference Table'!$G$3:$H$317,2,FALSE))+HEX2DEC(VLOOKUP('Rewards (Input)'!W62,'Reference Table'!$J$3:$K$29,2,FALSE)),4),DEC2HEX(HEX2DEC(VLOOKUP('Rewards (Input)'!V62,'Reference Table'!$B$3:$D$6,3,FALSE))+'Rewards (Input)'!X62))</f>
        <v>#N/A</v>
      </c>
      <c r="Y63" s="35" t="str">
        <f>IF('Rewards (Input)'!W62="C",DEC2HEX(HEX2DEC(VLOOKUP('Rewards (Input)'!Y62,'Reference Table'!$G$3:$H$317,2,FALSE))+HEX2DEC(VLOOKUP('Rewards (Input)'!X62,'Reference Table'!$J$3:$K$29,2,FALSE)),4),DEC2HEX(HEX2DEC(VLOOKUP('Rewards (Input)'!W62,'Reference Table'!$B$3:$D$6,3,FALSE))+'Rewards (Input)'!Y62))</f>
        <v>4190</v>
      </c>
      <c r="Z63" s="35" t="e">
        <f>IF('Rewards (Input)'!X62="C",DEC2HEX(HEX2DEC(VLOOKUP('Rewards (Input)'!Z62,'Reference Table'!$G$3:$H$317,2,FALSE))+HEX2DEC(VLOOKUP('Rewards (Input)'!Y62,'Reference Table'!$J$3:$K$29,2,FALSE)),4),DEC2HEX(HEX2DEC(VLOOKUP('Rewards (Input)'!X62,'Reference Table'!$B$3:$D$6,3,FALSE))+'Rewards (Input)'!Z62))</f>
        <v>#N/A</v>
      </c>
      <c r="AA63" s="35" t="e">
        <f>IF('Rewards (Input)'!Y62="C",DEC2HEX(HEX2DEC(VLOOKUP('Rewards (Input)'!AA62,'Reference Table'!$G$3:$H$317,2,FALSE))+HEX2DEC(VLOOKUP('Rewards (Input)'!Z62,'Reference Table'!$J$3:$K$29,2,FALSE)),4),DEC2HEX(HEX2DEC(VLOOKUP('Rewards (Input)'!Y62,'Reference Table'!$B$3:$D$6,3,FALSE))+'Rewards (Input)'!AA62))</f>
        <v>#N/A</v>
      </c>
      <c r="AB63" s="35" t="str">
        <f>IF('Rewards (Input)'!Z62="C",DEC2HEX(HEX2DEC(VLOOKUP('Rewards (Input)'!AB62,'Reference Table'!$G$3:$H$317,2,FALSE))+HEX2DEC(VLOOKUP('Rewards (Input)'!AA62,'Reference Table'!$J$3:$K$29,2,FALSE)),4),DEC2HEX(HEX2DEC(VLOOKUP('Rewards (Input)'!Z62,'Reference Table'!$B$3:$D$6,3,FALSE))+'Rewards (Input)'!AB62))</f>
        <v>0E46</v>
      </c>
      <c r="AC63" s="35" t="e">
        <f>IF('Rewards (Input)'!AA62="C",DEC2HEX(HEX2DEC(VLOOKUP('Rewards (Input)'!AC62,'Reference Table'!$G$3:$H$317,2,FALSE))+HEX2DEC(VLOOKUP('Rewards (Input)'!AB62,'Reference Table'!$J$3:$K$29,2,FALSE)),4),DEC2HEX(HEX2DEC(VLOOKUP('Rewards (Input)'!AA62,'Reference Table'!$B$3:$D$6,3,FALSE))+'Rewards (Input)'!AC62))</f>
        <v>#VALUE!</v>
      </c>
      <c r="AD63" s="35" t="e">
        <f>IF('Rewards (Input)'!AB62="C",DEC2HEX(HEX2DEC(VLOOKUP('Rewards (Input)'!AD62,'Reference Table'!$G$3:$H$317,2,FALSE))+HEX2DEC(VLOOKUP('Rewards (Input)'!AC62,'Reference Table'!$J$3:$K$29,2,FALSE)),4),DEC2HEX(HEX2DEC(VLOOKUP('Rewards (Input)'!AB62,'Reference Table'!$B$3:$D$6,3,FALSE))+'Rewards (Input)'!AD62))</f>
        <v>#N/A</v>
      </c>
      <c r="AE63" s="35" t="str">
        <f>IF('Rewards (Input)'!AC62="C",DEC2HEX(HEX2DEC(VLOOKUP('Rewards (Input)'!AE62,'Reference Table'!$G$3:$H$317,2,FALSE))+HEX2DEC(VLOOKUP('Rewards (Input)'!AD62,'Reference Table'!$J$3:$K$29,2,FALSE)),4),DEC2HEX(HEX2DEC(VLOOKUP('Rewards (Input)'!AC62,'Reference Table'!$B$3:$D$6,3,FALSE))+'Rewards (Input)'!AE62))</f>
        <v>1246</v>
      </c>
      <c r="AF63" s="35" t="e">
        <f>IF('Rewards (Input)'!AD62="C",DEC2HEX(HEX2DEC(VLOOKUP('Rewards (Input)'!AF62,'Reference Table'!$G$3:$H$317,2,FALSE))+HEX2DEC(VLOOKUP('Rewards (Input)'!AE62,'Reference Table'!$J$3:$K$29,2,FALSE)),4),DEC2HEX(HEX2DEC(VLOOKUP('Rewards (Input)'!AD62,'Reference Table'!$B$3:$D$6,3,FALSE))+'Rewards (Input)'!AF62))</f>
        <v>#N/A</v>
      </c>
      <c r="AG63" s="35" t="e">
        <f>IF('Rewards (Input)'!AE62="C",DEC2HEX(HEX2DEC(VLOOKUP('Rewards (Input)'!AG62,'Reference Table'!$G$3:$H$317,2,FALSE))+HEX2DEC(VLOOKUP('Rewards (Input)'!AF62,'Reference Table'!$J$3:$K$29,2,FALSE)),4),DEC2HEX(HEX2DEC(VLOOKUP('Rewards (Input)'!AE62,'Reference Table'!$B$3:$D$6,3,FALSE))+'Rewards (Input)'!AG62))</f>
        <v>#N/A</v>
      </c>
      <c r="AH63" s="35" t="str">
        <f>IF('Rewards (Input)'!AF62="C",DEC2HEX(HEX2DEC(VLOOKUP('Rewards (Input)'!AH62,'Reference Table'!$G$3:$H$317,2,FALSE))+HEX2DEC(VLOOKUP('Rewards (Input)'!AG62,'Reference Table'!$J$3:$K$29,2,FALSE)),4),DEC2HEX(HEX2DEC(VLOOKUP('Rewards (Input)'!AF62,'Reference Table'!$B$3:$D$6,3,FALSE))+'Rewards (Input)'!AH62))</f>
        <v>1646</v>
      </c>
      <c r="AI63" s="35" t="e">
        <f>IF('Rewards (Input)'!AG62="C",DEC2HEX(HEX2DEC(VLOOKUP('Rewards (Input)'!AI62,'Reference Table'!$G$3:$H$317,2,FALSE))+HEX2DEC(VLOOKUP('Rewards (Input)'!AH62,'Reference Table'!$J$3:$K$29,2,FALSE)),4),DEC2HEX(HEX2DEC(VLOOKUP('Rewards (Input)'!AG62,'Reference Table'!$B$3:$D$6,3,FALSE))+'Rewards (Input)'!AI62))</f>
        <v>#N/A</v>
      </c>
      <c r="AJ63" s="35" t="e">
        <f>IF('Rewards (Input)'!AH62="C",DEC2HEX(HEX2DEC(VLOOKUP('Rewards (Input)'!AJ62,'Reference Table'!$G$3:$H$317,2,FALSE))+HEX2DEC(VLOOKUP('Rewards (Input)'!AI62,'Reference Table'!$J$3:$K$29,2,FALSE)),4),DEC2HEX(HEX2DEC(VLOOKUP('Rewards (Input)'!AH62,'Reference Table'!$B$3:$D$6,3,FALSE))+'Rewards (Input)'!AJ62))</f>
        <v>#N/A</v>
      </c>
      <c r="AK63" s="35" t="str">
        <f>IF('Rewards (Input)'!AI62="C",DEC2HEX(HEX2DEC(VLOOKUP('Rewards (Input)'!AK62,'Reference Table'!$G$3:$H$317,2,FALSE))+HEX2DEC(VLOOKUP('Rewards (Input)'!AJ62,'Reference Table'!$J$3:$K$29,2,FALSE)),4),DEC2HEX(HEX2DEC(VLOOKUP('Rewards (Input)'!AI62,'Reference Table'!$B$3:$D$6,3,FALSE))+'Rewards (Input)'!AK62))</f>
        <v>1646</v>
      </c>
      <c r="AL63" s="35" t="e">
        <f>IF('Rewards (Input)'!AJ62="C",DEC2HEX(HEX2DEC(VLOOKUP('Rewards (Input)'!AL62,'Reference Table'!$G$3:$H$317,2,FALSE))+HEX2DEC(VLOOKUP('Rewards (Input)'!AK62,'Reference Table'!$J$3:$K$29,2,FALSE)),4),DEC2HEX(HEX2DEC(VLOOKUP('Rewards (Input)'!AJ62,'Reference Table'!$B$3:$D$6,3,FALSE))+'Rewards (Input)'!AL62))</f>
        <v>#N/A</v>
      </c>
      <c r="AM63" s="35" t="e">
        <f>IF('Rewards (Input)'!AK62="C",DEC2HEX(HEX2DEC(VLOOKUP('Rewards (Input)'!AM62,'Reference Table'!$G$3:$H$317,2,FALSE))+HEX2DEC(VLOOKUP('Rewards (Input)'!AL62,'Reference Table'!$J$3:$K$29,2,FALSE)),4),DEC2HEX(HEX2DEC(VLOOKUP('Rewards (Input)'!AK62,'Reference Table'!$B$3:$D$6,3,FALSE))+'Rewards (Input)'!AM62))</f>
        <v>#N/A</v>
      </c>
      <c r="AN63" s="35" t="str">
        <f>IF('Rewards (Input)'!AL62="C",DEC2HEX(HEX2DEC(VLOOKUP('Rewards (Input)'!AN62,'Reference Table'!$G$3:$H$317,2,FALSE))+HEX2DEC(VLOOKUP('Rewards (Input)'!AM62,'Reference Table'!$J$3:$K$29,2,FALSE)),4),DEC2HEX(HEX2DEC(VLOOKUP('Rewards (Input)'!AL62,'Reference Table'!$B$3:$D$6,3,FALSE))+'Rewards (Input)'!AN62))</f>
        <v>1646</v>
      </c>
      <c r="AO63" s="35" t="e">
        <f>IF('Rewards (Input)'!AM62="C",DEC2HEX(HEX2DEC(VLOOKUP('Rewards (Input)'!AO62,'Reference Table'!$G$3:$H$317,2,FALSE))+HEX2DEC(VLOOKUP('Rewards (Input)'!AN62,'Reference Table'!$J$3:$K$29,2,FALSE)),4),DEC2HEX(HEX2DEC(VLOOKUP('Rewards (Input)'!AM62,'Reference Table'!$B$3:$D$6,3,FALSE))+'Rewards (Input)'!AO62))</f>
        <v>#N/A</v>
      </c>
      <c r="AP63" s="35" t="e">
        <f>IF('Rewards (Input)'!AN62="C",DEC2HEX(HEX2DEC(VLOOKUP('Rewards (Input)'!AP62,'Reference Table'!$G$3:$H$317,2,FALSE))+HEX2DEC(VLOOKUP('Rewards (Input)'!AO62,'Reference Table'!$J$3:$K$29,2,FALSE)),4),DEC2HEX(HEX2DEC(VLOOKUP('Rewards (Input)'!AN62,'Reference Table'!$B$3:$D$6,3,FALSE))+'Rewards (Input)'!AP62))</f>
        <v>#N/A</v>
      </c>
      <c r="AQ63" s="35" t="str">
        <f>IF('Rewards (Input)'!AO62="C",DEC2HEX(HEX2DEC(VLOOKUP('Rewards (Input)'!AQ62,'Reference Table'!$G$3:$H$317,2,FALSE))+HEX2DEC(VLOOKUP('Rewards (Input)'!AP62,'Reference Table'!$J$3:$K$29,2,FALSE)),4),DEC2HEX(HEX2DEC(VLOOKUP('Rewards (Input)'!AO62,'Reference Table'!$B$3:$D$6,3,FALSE))+'Rewards (Input)'!AQ62))</f>
        <v>1646</v>
      </c>
      <c r="AR63" s="28" t="e">
        <f>IF('Rewards (Input)'!AP62="C",DEC2HEX(HEX2DEC(VLOOKUP('Rewards (Input)'!AR62,'Reference Table'!$G$3:$H$317,2,FALSE))+HEX2DEC(VLOOKUP('Rewards (Input)'!AQ62,'Reference Table'!$J$3:$K$29,2,FALSE)),4),DEC2HEX(HEX2DEC(VLOOKUP('Rewards (Input)'!AP62,'Reference Table'!$B$3:$D$6,3,FALSE))+'Rewards (Input)'!AR62))</f>
        <v>#N/A</v>
      </c>
      <c r="AS63" s="46" t="e">
        <f>IF('Rewards (Input)'!AQ62="C",DEC2HEX(HEX2DEC(VLOOKUP('Rewards (Input)'!AS62,'Reference Table'!$G$3:$H$317,2,FALSE))+HEX2DEC(VLOOKUP('Rewards (Input)'!AR62,'Reference Table'!$J$3:$K$29,2,FALSE)),4),DEC2HEX(HEX2DEC(VLOOKUP('Rewards (Input)'!AQ62,'Reference Table'!$B$3:$D$6,3,FALSE))+'Rewards (Input)'!AS62))</f>
        <v>#N/A</v>
      </c>
      <c r="AT63" s="24"/>
      <c r="AU63" s="35" t="str">
        <f>IF('Rewards (Input)'!AS62="C",DEC2HEX(HEX2DEC(VLOOKUP('Rewards (Input)'!AU62,'Reference Table'!$G$3:$H$317,2,FALSE))+HEX2DEC(VLOOKUP('Rewards (Input)'!AT62,'Reference Table'!$J$3:$K$29,2,FALSE)),4),DEC2HEX(HEX2DEC(VLOOKUP('Rewards (Input)'!AS62,'Reference Table'!$B$3:$D$6,3,FALSE))+'Rewards (Input)'!AU62))</f>
        <v>40C8</v>
      </c>
      <c r="AV63" s="28" t="e">
        <f>IF('Rewards (Input)'!AT62="C",DEC2HEX(HEX2DEC(VLOOKUP('Rewards (Input)'!AV62,'Reference Table'!$G$3:$H$317,2,FALSE))+HEX2DEC(VLOOKUP('Rewards (Input)'!AU62,'Reference Table'!$J$3:$K$29,2,FALSE)),4),DEC2HEX(HEX2DEC(VLOOKUP('Rewards (Input)'!AT62,'Reference Table'!$B$3:$D$6,3,FALSE))+'Rewards (Input)'!AV62))</f>
        <v>#N/A</v>
      </c>
      <c r="AW63" s="35" t="e">
        <f>IF('Rewards (Input)'!AU62="C",DEC2HEX(HEX2DEC(VLOOKUP('Rewards (Input)'!AW62,'Reference Table'!$G$3:$H$317,2,FALSE))+HEX2DEC(VLOOKUP('Rewards (Input)'!AV62,'Reference Table'!$J$3:$K$29,2,FALSE)),4),DEC2HEX(HEX2DEC(VLOOKUP('Rewards (Input)'!AU62,'Reference Table'!$B$3:$D$6,3,FALSE))+'Rewards (Input)'!AW62))</f>
        <v>#N/A</v>
      </c>
      <c r="AX63" s="35" t="str">
        <f>IF('Rewards (Input)'!AV62="C",DEC2HEX(HEX2DEC(VLOOKUP('Rewards (Input)'!AX62,'Reference Table'!$G$3:$H$317,2,FALSE))+HEX2DEC(VLOOKUP('Rewards (Input)'!AW62,'Reference Table'!$J$3:$K$29,2,FALSE)),4),DEC2HEX(HEX2DEC(VLOOKUP('Rewards (Input)'!AV62,'Reference Table'!$B$3:$D$6,3,FALSE))+'Rewards (Input)'!AX62))</f>
        <v>8050</v>
      </c>
      <c r="AY63" s="35" t="e">
        <f>IF('Rewards (Input)'!AW62="C",DEC2HEX(HEX2DEC(VLOOKUP('Rewards (Input)'!AY62,'Reference Table'!$G$3:$H$317,2,FALSE))+HEX2DEC(VLOOKUP('Rewards (Input)'!AX62,'Reference Table'!$J$3:$K$29,2,FALSE)),4),DEC2HEX(HEX2DEC(VLOOKUP('Rewards (Input)'!AW62,'Reference Table'!$B$3:$D$6,3,FALSE))+'Rewards (Input)'!AY62))</f>
        <v>#N/A</v>
      </c>
      <c r="AZ63" s="35" t="e">
        <f>IF('Rewards (Input)'!AX62="C",DEC2HEX(HEX2DEC(VLOOKUP('Rewards (Input)'!AZ62,'Reference Table'!$G$3:$H$317,2,FALSE))+HEX2DEC(VLOOKUP('Rewards (Input)'!AY62,'Reference Table'!$J$3:$K$29,2,FALSE)),4),DEC2HEX(HEX2DEC(VLOOKUP('Rewards (Input)'!AX62,'Reference Table'!$B$3:$D$6,3,FALSE))+'Rewards (Input)'!AZ62))</f>
        <v>#N/A</v>
      </c>
      <c r="BA63" s="35" t="str">
        <f>IF('Rewards (Input)'!AY62="C",DEC2HEX(HEX2DEC(VLOOKUP('Rewards (Input)'!BA62,'Reference Table'!$G$3:$H$317,2,FALSE))+HEX2DEC(VLOOKUP('Rewards (Input)'!AZ62,'Reference Table'!$J$3:$K$29,2,FALSE)),4),DEC2HEX(HEX2DEC(VLOOKUP('Rewards (Input)'!AY62,'Reference Table'!$B$3:$D$6,3,FALSE))+'Rewards (Input)'!BA62))</f>
        <v>40C8</v>
      </c>
      <c r="BB63" s="35" t="e">
        <f>IF('Rewards (Input)'!AZ62="C",DEC2HEX(HEX2DEC(VLOOKUP('Rewards (Input)'!BB62,'Reference Table'!$G$3:$H$317,2,FALSE))+HEX2DEC(VLOOKUP('Rewards (Input)'!BA62,'Reference Table'!$J$3:$K$29,2,FALSE)),4),DEC2HEX(HEX2DEC(VLOOKUP('Rewards (Input)'!AZ62,'Reference Table'!$B$3:$D$6,3,FALSE))+'Rewards (Input)'!BB62))</f>
        <v>#N/A</v>
      </c>
      <c r="BC63" s="35" t="e">
        <f>IF('Rewards (Input)'!BA62="C",DEC2HEX(HEX2DEC(VLOOKUP('Rewards (Input)'!BC62,'Reference Table'!$G$3:$H$317,2,FALSE))+HEX2DEC(VLOOKUP('Rewards (Input)'!BB62,'Reference Table'!$J$3:$K$29,2,FALSE)),4),DEC2HEX(HEX2DEC(VLOOKUP('Rewards (Input)'!BA62,'Reference Table'!$B$3:$D$6,3,FALSE))+'Rewards (Input)'!BC62))</f>
        <v>#N/A</v>
      </c>
      <c r="BD63" s="35" t="str">
        <f>IF('Rewards (Input)'!BB62="C",DEC2HEX(HEX2DEC(VLOOKUP('Rewards (Input)'!BD62,'Reference Table'!$G$3:$H$317,2,FALSE))+HEX2DEC(VLOOKUP('Rewards (Input)'!BC62,'Reference Table'!$J$3:$K$29,2,FALSE)),4),DEC2HEX(HEX2DEC(VLOOKUP('Rewards (Input)'!BB62,'Reference Table'!$B$3:$D$6,3,FALSE))+'Rewards (Input)'!BD62))</f>
        <v>8064</v>
      </c>
      <c r="BE63" s="35" t="e">
        <f>IF('Rewards (Input)'!BC62="C",DEC2HEX(HEX2DEC(VLOOKUP('Rewards (Input)'!BE62,'Reference Table'!$G$3:$H$317,2,FALSE))+HEX2DEC(VLOOKUP('Rewards (Input)'!BD62,'Reference Table'!$J$3:$K$29,2,FALSE)),4),DEC2HEX(HEX2DEC(VLOOKUP('Rewards (Input)'!BC62,'Reference Table'!$B$3:$D$6,3,FALSE))+'Rewards (Input)'!BE62))</f>
        <v>#N/A</v>
      </c>
      <c r="BF63" s="35" t="e">
        <f>IF('Rewards (Input)'!BD62="C",DEC2HEX(HEX2DEC(VLOOKUP('Rewards (Input)'!BF62,'Reference Table'!$G$3:$H$317,2,FALSE))+HEX2DEC(VLOOKUP('Rewards (Input)'!BE62,'Reference Table'!$J$3:$K$29,2,FALSE)),4),DEC2HEX(HEX2DEC(VLOOKUP('Rewards (Input)'!BD62,'Reference Table'!$B$3:$D$6,3,FALSE))+'Rewards (Input)'!BF62))</f>
        <v>#N/A</v>
      </c>
      <c r="BG63" s="35" t="str">
        <f>IF('Rewards (Input)'!BE62="C",DEC2HEX(HEX2DEC(VLOOKUP('Rewards (Input)'!BG62,'Reference Table'!$G$3:$H$317,2,FALSE))+HEX2DEC(VLOOKUP('Rewards (Input)'!BF62,'Reference Table'!$J$3:$K$29,2,FALSE)),4),DEC2HEX(HEX2DEC(VLOOKUP('Rewards (Input)'!BE62,'Reference Table'!$B$3:$D$6,3,FALSE))+'Rewards (Input)'!BG62))</f>
        <v>1046</v>
      </c>
      <c r="BH63" s="35" t="e">
        <f>IF('Rewards (Input)'!BF62="C",DEC2HEX(HEX2DEC(VLOOKUP('Rewards (Input)'!BH62,'Reference Table'!$G$3:$H$317,2,FALSE))+HEX2DEC(VLOOKUP('Rewards (Input)'!BG62,'Reference Table'!$J$3:$K$29,2,FALSE)),4),DEC2HEX(HEX2DEC(VLOOKUP('Rewards (Input)'!BF62,'Reference Table'!$B$3:$D$6,3,FALSE))+'Rewards (Input)'!BH62))</f>
        <v>#N/A</v>
      </c>
      <c r="BI63" s="35" t="e">
        <f>IF('Rewards (Input)'!BG62="C",DEC2HEX(HEX2DEC(VLOOKUP('Rewards (Input)'!BI62,'Reference Table'!$G$3:$H$317,2,FALSE))+HEX2DEC(VLOOKUP('Rewards (Input)'!BH62,'Reference Table'!$J$3:$K$29,2,FALSE)),4),DEC2HEX(HEX2DEC(VLOOKUP('Rewards (Input)'!BG62,'Reference Table'!$B$3:$D$6,3,FALSE))+'Rewards (Input)'!BI62))</f>
        <v>#N/A</v>
      </c>
      <c r="BJ63" s="35" t="str">
        <f>IF('Rewards (Input)'!BH62="C",DEC2HEX(HEX2DEC(VLOOKUP('Rewards (Input)'!BJ62,'Reference Table'!$G$3:$H$317,2,FALSE))+HEX2DEC(VLOOKUP('Rewards (Input)'!BI62,'Reference Table'!$J$3:$K$29,2,FALSE)),4),DEC2HEX(HEX2DEC(VLOOKUP('Rewards (Input)'!BH62,'Reference Table'!$B$3:$D$6,3,FALSE))+'Rewards (Input)'!BJ62))</f>
        <v>8078</v>
      </c>
      <c r="BK63" s="35" t="e">
        <f>IF('Rewards (Input)'!BI62="C",DEC2HEX(HEX2DEC(VLOOKUP('Rewards (Input)'!BK62,'Reference Table'!$G$3:$H$317,2,FALSE))+HEX2DEC(VLOOKUP('Rewards (Input)'!BJ62,'Reference Table'!$J$3:$K$29,2,FALSE)),4),DEC2HEX(HEX2DEC(VLOOKUP('Rewards (Input)'!BI62,'Reference Table'!$B$3:$D$6,3,FALSE))+'Rewards (Input)'!BK62))</f>
        <v>#N/A</v>
      </c>
      <c r="BL63" s="35" t="e">
        <f>IF('Rewards (Input)'!BJ62="C",DEC2HEX(HEX2DEC(VLOOKUP('Rewards (Input)'!BL62,'Reference Table'!$G$3:$H$317,2,FALSE))+HEX2DEC(VLOOKUP('Rewards (Input)'!BK62,'Reference Table'!$J$3:$K$29,2,FALSE)),4),DEC2HEX(HEX2DEC(VLOOKUP('Rewards (Input)'!BJ62,'Reference Table'!$B$3:$D$6,3,FALSE))+'Rewards (Input)'!BL62))</f>
        <v>#N/A</v>
      </c>
      <c r="BM63" s="35" t="str">
        <f>IF('Rewards (Input)'!BK62="C",DEC2HEX(HEX2DEC(VLOOKUP('Rewards (Input)'!BM62,'Reference Table'!$G$3:$H$317,2,FALSE))+HEX2DEC(VLOOKUP('Rewards (Input)'!BL62,'Reference Table'!$J$3:$K$29,2,FALSE)),4),DEC2HEX(HEX2DEC(VLOOKUP('Rewards (Input)'!BK62,'Reference Table'!$B$3:$D$6,3,FALSE))+'Rewards (Input)'!BM62))</f>
        <v>1446</v>
      </c>
      <c r="BN63" s="35" t="e">
        <f>IF('Rewards (Input)'!BL62="C",DEC2HEX(HEX2DEC(VLOOKUP('Rewards (Input)'!BN62,'Reference Table'!$G$3:$H$317,2,FALSE))+HEX2DEC(VLOOKUP('Rewards (Input)'!BM62,'Reference Table'!$J$3:$K$29,2,FALSE)),4),DEC2HEX(HEX2DEC(VLOOKUP('Rewards (Input)'!BL62,'Reference Table'!$B$3:$D$6,3,FALSE))+'Rewards (Input)'!BN62))</f>
        <v>#N/A</v>
      </c>
      <c r="BO63" s="35" t="e">
        <f>IF('Rewards (Input)'!BM62="C",DEC2HEX(HEX2DEC(VLOOKUP('Rewards (Input)'!BO62,'Reference Table'!$G$3:$H$317,2,FALSE))+HEX2DEC(VLOOKUP('Rewards (Input)'!BN62,'Reference Table'!$J$3:$K$29,2,FALSE)),4),DEC2HEX(HEX2DEC(VLOOKUP('Rewards (Input)'!BM62,'Reference Table'!$B$3:$D$6,3,FALSE))+'Rewards (Input)'!BO62))</f>
        <v>#N/A</v>
      </c>
      <c r="BP63" s="35" t="str">
        <f>IF('Rewards (Input)'!BN62="C",DEC2HEX(HEX2DEC(VLOOKUP('Rewards (Input)'!BP62,'Reference Table'!$G$3:$H$317,2,FALSE))+HEX2DEC(VLOOKUP('Rewards (Input)'!BO62,'Reference Table'!$J$3:$K$29,2,FALSE)),4),DEC2HEX(HEX2DEC(VLOOKUP('Rewards (Input)'!BN62,'Reference Table'!$B$3:$D$6,3,FALSE))+'Rewards (Input)'!BP62))</f>
        <v>8096</v>
      </c>
      <c r="BQ63" s="35" t="e">
        <f>IF('Rewards (Input)'!BO62="C",DEC2HEX(HEX2DEC(VLOOKUP('Rewards (Input)'!BQ62,'Reference Table'!$G$3:$H$317,2,FALSE))+HEX2DEC(VLOOKUP('Rewards (Input)'!BP62,'Reference Table'!$J$3:$K$29,2,FALSE)),4),DEC2HEX(HEX2DEC(VLOOKUP('Rewards (Input)'!BO62,'Reference Table'!$B$3:$D$6,3,FALSE))+'Rewards (Input)'!BQ62))</f>
        <v>#N/A</v>
      </c>
      <c r="BR63" s="35" t="e">
        <f>IF('Rewards (Input)'!BP62="C",DEC2HEX(HEX2DEC(VLOOKUP('Rewards (Input)'!BR62,'Reference Table'!$G$3:$H$317,2,FALSE))+HEX2DEC(VLOOKUP('Rewards (Input)'!BQ62,'Reference Table'!$J$3:$K$29,2,FALSE)),4),DEC2HEX(HEX2DEC(VLOOKUP('Rewards (Input)'!BP62,'Reference Table'!$B$3:$D$6,3,FALSE))+'Rewards (Input)'!BR62))</f>
        <v>#N/A</v>
      </c>
      <c r="BS63" s="35" t="str">
        <f>IF('Rewards (Input)'!BQ62="C",DEC2HEX(HEX2DEC(VLOOKUP('Rewards (Input)'!BS62,'Reference Table'!$G$3:$H$317,2,FALSE))+HEX2DEC(VLOOKUP('Rewards (Input)'!BR62,'Reference Table'!$J$3:$K$29,2,FALSE)),4),DEC2HEX(HEX2DEC(VLOOKUP('Rewards (Input)'!BQ62,'Reference Table'!$B$3:$D$6,3,FALSE))+'Rewards (Input)'!BS62))</f>
        <v>0E46</v>
      </c>
      <c r="BT63" s="35" t="e">
        <f>IF('Rewards (Input)'!BR62="C",DEC2HEX(HEX2DEC(VLOOKUP('Rewards (Input)'!BT62,'Reference Table'!$G$3:$H$317,2,FALSE))+HEX2DEC(VLOOKUP('Rewards (Input)'!BS62,'Reference Table'!$J$3:$K$29,2,FALSE)),4),DEC2HEX(HEX2DEC(VLOOKUP('Rewards (Input)'!BR62,'Reference Table'!$B$3:$D$6,3,FALSE))+'Rewards (Input)'!BT62))</f>
        <v>#VALUE!</v>
      </c>
      <c r="BU63" s="35" t="e">
        <f>IF('Rewards (Input)'!BS62="C",DEC2HEX(HEX2DEC(VLOOKUP('Rewards (Input)'!BU62,'Reference Table'!$G$3:$H$317,2,FALSE))+HEX2DEC(VLOOKUP('Rewards (Input)'!BT62,'Reference Table'!$J$3:$K$29,2,FALSE)),4),DEC2HEX(HEX2DEC(VLOOKUP('Rewards (Input)'!BS62,'Reference Table'!$B$3:$D$6,3,FALSE))+'Rewards (Input)'!BU62))</f>
        <v>#N/A</v>
      </c>
      <c r="BV63" s="35" t="str">
        <f>IF('Rewards (Input)'!BT62="C",DEC2HEX(HEX2DEC(VLOOKUP('Rewards (Input)'!BV62,'Reference Table'!$G$3:$H$317,2,FALSE))+HEX2DEC(VLOOKUP('Rewards (Input)'!BU62,'Reference Table'!$J$3:$K$29,2,FALSE)),4),DEC2HEX(HEX2DEC(VLOOKUP('Rewards (Input)'!BT62,'Reference Table'!$B$3:$D$6,3,FALSE))+'Rewards (Input)'!BV62))</f>
        <v>8000</v>
      </c>
      <c r="BW63" s="35" t="e">
        <f>IF('Rewards (Input)'!BU62="C",DEC2HEX(HEX2DEC(VLOOKUP('Rewards (Input)'!BW62,'Reference Table'!$G$3:$H$317,2,FALSE))+HEX2DEC(VLOOKUP('Rewards (Input)'!BV62,'Reference Table'!$J$3:$K$29,2,FALSE)),4),DEC2HEX(HEX2DEC(VLOOKUP('Rewards (Input)'!BU62,'Reference Table'!$B$3:$D$6,3,FALSE))+'Rewards (Input)'!BW62))</f>
        <v>#N/A</v>
      </c>
      <c r="BX63" s="35" t="e">
        <f>IF('Rewards (Input)'!BV62="C",DEC2HEX(HEX2DEC(VLOOKUP('Rewards (Input)'!BX62,'Reference Table'!$G$3:$H$317,2,FALSE))+HEX2DEC(VLOOKUP('Rewards (Input)'!BW62,'Reference Table'!$J$3:$K$29,2,FALSE)),4),DEC2HEX(HEX2DEC(VLOOKUP('Rewards (Input)'!BV62,'Reference Table'!$B$3:$D$6,3,FALSE))+'Rewards (Input)'!BX62))</f>
        <v>#N/A</v>
      </c>
      <c r="BY63" s="35" t="str">
        <f>IF('Rewards (Input)'!BW62="C",DEC2HEX(HEX2DEC(VLOOKUP('Rewards (Input)'!BY62,'Reference Table'!$G$3:$H$317,2,FALSE))+HEX2DEC(VLOOKUP('Rewards (Input)'!BX62,'Reference Table'!$J$3:$K$29,2,FALSE)),4),DEC2HEX(HEX2DEC(VLOOKUP('Rewards (Input)'!BW62,'Reference Table'!$B$3:$D$6,3,FALSE))+'Rewards (Input)'!BY62))</f>
        <v>1646</v>
      </c>
      <c r="BZ63" s="35" t="e">
        <f>IF('Rewards (Input)'!BX62="C",DEC2HEX(HEX2DEC(VLOOKUP('Rewards (Input)'!BZ62,'Reference Table'!$G$3:$H$317,2,FALSE))+HEX2DEC(VLOOKUP('Rewards (Input)'!BY62,'Reference Table'!$J$3:$K$29,2,FALSE)),4),DEC2HEX(HEX2DEC(VLOOKUP('Rewards (Input)'!BX62,'Reference Table'!$B$3:$D$6,3,FALSE))+'Rewards (Input)'!BZ62))</f>
        <v>#N/A</v>
      </c>
      <c r="CA63" s="35" t="e">
        <f>IF('Rewards (Input)'!BY62="C",DEC2HEX(HEX2DEC(VLOOKUP('Rewards (Input)'!CA62,'Reference Table'!$G$3:$H$317,2,FALSE))+HEX2DEC(VLOOKUP('Rewards (Input)'!BZ62,'Reference Table'!$J$3:$K$29,2,FALSE)),4),DEC2HEX(HEX2DEC(VLOOKUP('Rewards (Input)'!BY62,'Reference Table'!$B$3:$D$6,3,FALSE))+'Rewards (Input)'!CA62))</f>
        <v>#N/A</v>
      </c>
      <c r="CB63" s="35" t="str">
        <f>IF('Rewards (Input)'!BZ62="C",DEC2HEX(HEX2DEC(VLOOKUP('Rewards (Input)'!CB62,'Reference Table'!$G$3:$H$317,2,FALSE))+HEX2DEC(VLOOKUP('Rewards (Input)'!CA62,'Reference Table'!$J$3:$K$29,2,FALSE)),4),DEC2HEX(HEX2DEC(VLOOKUP('Rewards (Input)'!BZ62,'Reference Table'!$B$3:$D$6,3,FALSE))+'Rewards (Input)'!CB62))</f>
        <v>1646</v>
      </c>
      <c r="CC63" s="35" t="e">
        <f>IF('Rewards (Input)'!CA62="C",DEC2HEX(HEX2DEC(VLOOKUP('Rewards (Input)'!CC62,'Reference Table'!$G$3:$H$317,2,FALSE))+HEX2DEC(VLOOKUP('Rewards (Input)'!CB62,'Reference Table'!$J$3:$K$29,2,FALSE)),4),DEC2HEX(HEX2DEC(VLOOKUP('Rewards (Input)'!CA62,'Reference Table'!$B$3:$D$6,3,FALSE))+'Rewards (Input)'!CC62))</f>
        <v>#N/A</v>
      </c>
      <c r="CD63" s="35" t="e">
        <f>IF('Rewards (Input)'!CB62="C",DEC2HEX(HEX2DEC(VLOOKUP('Rewards (Input)'!CD62,'Reference Table'!$G$3:$H$317,2,FALSE))+HEX2DEC(VLOOKUP('Rewards (Input)'!CC62,'Reference Table'!$J$3:$K$29,2,FALSE)),4),DEC2HEX(HEX2DEC(VLOOKUP('Rewards (Input)'!CB62,'Reference Table'!$B$3:$D$6,3,FALSE))+'Rewards (Input)'!CD62))</f>
        <v>#N/A</v>
      </c>
      <c r="CE63" s="35" t="str">
        <f>IF('Rewards (Input)'!CC62="C",DEC2HEX(HEX2DEC(VLOOKUP('Rewards (Input)'!CE62,'Reference Table'!$G$3:$H$317,2,FALSE))+HEX2DEC(VLOOKUP('Rewards (Input)'!CD62,'Reference Table'!$J$3:$K$29,2,FALSE)),4),DEC2HEX(HEX2DEC(VLOOKUP('Rewards (Input)'!CC62,'Reference Table'!$B$3:$D$6,3,FALSE))+'Rewards (Input)'!CE62))</f>
        <v>1646</v>
      </c>
      <c r="CF63" s="35" t="e">
        <f>IF('Rewards (Input)'!CD62="C",DEC2HEX(HEX2DEC(VLOOKUP('Rewards (Input)'!CF62,'Reference Table'!$G$3:$H$317,2,FALSE))+HEX2DEC(VLOOKUP('Rewards (Input)'!CE62,'Reference Table'!$J$3:$K$29,2,FALSE)),4),DEC2HEX(HEX2DEC(VLOOKUP('Rewards (Input)'!CD62,'Reference Table'!$B$3:$D$6,3,FALSE))+'Rewards (Input)'!CF62))</f>
        <v>#N/A</v>
      </c>
      <c r="CG63" s="35" t="e">
        <f>IF('Rewards (Input)'!CE62="C",DEC2HEX(HEX2DEC(VLOOKUP('Rewards (Input)'!CG62,'Reference Table'!$G$3:$H$317,2,FALSE))+HEX2DEC(VLOOKUP('Rewards (Input)'!CF62,'Reference Table'!$J$3:$K$29,2,FALSE)),4),DEC2HEX(HEX2DEC(VLOOKUP('Rewards (Input)'!CE62,'Reference Table'!$B$3:$D$6,3,FALSE))+'Rewards (Input)'!CG62))</f>
        <v>#N/A</v>
      </c>
      <c r="CH63" s="35" t="str">
        <f>IF('Rewards (Input)'!CF62="C",DEC2HEX(HEX2DEC(VLOOKUP('Rewards (Input)'!CH62,'Reference Table'!$G$3:$H$317,2,FALSE))+HEX2DEC(VLOOKUP('Rewards (Input)'!CG62,'Reference Table'!$J$3:$K$29,2,FALSE)),4),DEC2HEX(HEX2DEC(VLOOKUP('Rewards (Input)'!CF62,'Reference Table'!$B$3:$D$6,3,FALSE))+'Rewards (Input)'!CH62))</f>
        <v>1646</v>
      </c>
      <c r="CI63" s="28"/>
    </row>
    <row r="64" spans="1:87">
      <c r="A64" s="25" t="str">
        <f t="shared" si="0"/>
        <v>3B</v>
      </c>
      <c r="B64" s="25" t="s">
        <v>100</v>
      </c>
      <c r="C64" s="37" t="str">
        <f t="shared" si="1"/>
        <v>16D90</v>
      </c>
      <c r="D64" s="35" t="str">
        <f>IF('Rewards (Input)'!B63="C",DEC2HEX(HEX2DEC(VLOOKUP('Rewards (Input)'!D63,'Reference Table'!$G$3:$H$317,2,FALSE))+HEX2DEC(VLOOKUP('Rewards (Input)'!C63,'Reference Table'!$J$3:$K$29,2,FALSE)),4),DEC2HEX(HEX2DEC(VLOOKUP('Rewards (Input)'!B63,'Reference Table'!$B$3:$D$6,3,FALSE))+'Rewards (Input)'!D63))</f>
        <v>412C</v>
      </c>
      <c r="E64" s="35" t="e">
        <f>IF('Rewards (Input)'!C63="C",DEC2HEX(HEX2DEC(VLOOKUP('Rewards (Input)'!E63,'Reference Table'!$G$3:$H$317,2,FALSE))+HEX2DEC(VLOOKUP('Rewards (Input)'!D63,'Reference Table'!$J$3:$K$29,2,FALSE)),4),DEC2HEX(HEX2DEC(VLOOKUP('Rewards (Input)'!C63,'Reference Table'!$B$3:$D$6,3,FALSE))+'Rewards (Input)'!E63))</f>
        <v>#N/A</v>
      </c>
      <c r="F64" s="35" t="e">
        <f>IF('Rewards (Input)'!D63="C",DEC2HEX(HEX2DEC(VLOOKUP('Rewards (Input)'!F63,'Reference Table'!$G$3:$H$317,2,FALSE))+HEX2DEC(VLOOKUP('Rewards (Input)'!E63,'Reference Table'!$J$3:$K$29,2,FALSE)),4),DEC2HEX(HEX2DEC(VLOOKUP('Rewards (Input)'!D63,'Reference Table'!$B$3:$D$6,3,FALSE))+'Rewards (Input)'!F63))</f>
        <v>#N/A</v>
      </c>
      <c r="G64" s="35" t="str">
        <f>IF('Rewards (Input)'!E63="C",DEC2HEX(HEX2DEC(VLOOKUP('Rewards (Input)'!G63,'Reference Table'!$G$3:$H$317,2,FALSE))+HEX2DEC(VLOOKUP('Rewards (Input)'!F63,'Reference Table'!$J$3:$K$29,2,FALSE)),4),DEC2HEX(HEX2DEC(VLOOKUP('Rewards (Input)'!E63,'Reference Table'!$B$3:$D$6,3,FALSE))+'Rewards (Input)'!G63))</f>
        <v>412C</v>
      </c>
      <c r="H64" s="35" t="e">
        <f>IF('Rewards (Input)'!F63="C",DEC2HEX(HEX2DEC(VLOOKUP('Rewards (Input)'!H63,'Reference Table'!$G$3:$H$317,2,FALSE))+HEX2DEC(VLOOKUP('Rewards (Input)'!G63,'Reference Table'!$J$3:$K$29,2,FALSE)),4),DEC2HEX(HEX2DEC(VLOOKUP('Rewards (Input)'!F63,'Reference Table'!$B$3:$D$6,3,FALSE))+'Rewards (Input)'!H63))</f>
        <v>#N/A</v>
      </c>
      <c r="I64" s="35" t="e">
        <f>IF('Rewards (Input)'!G63="C",DEC2HEX(HEX2DEC(VLOOKUP('Rewards (Input)'!I63,'Reference Table'!$G$3:$H$317,2,FALSE))+HEX2DEC(VLOOKUP('Rewards (Input)'!H63,'Reference Table'!$J$3:$K$29,2,FALSE)),4),DEC2HEX(HEX2DEC(VLOOKUP('Rewards (Input)'!G63,'Reference Table'!$B$3:$D$6,3,FALSE))+'Rewards (Input)'!I63))</f>
        <v>#N/A</v>
      </c>
      <c r="J64" s="35" t="str">
        <f>IF('Rewards (Input)'!H63="C",DEC2HEX(HEX2DEC(VLOOKUP('Rewards (Input)'!J63,'Reference Table'!$G$3:$H$317,2,FALSE))+HEX2DEC(VLOOKUP('Rewards (Input)'!I63,'Reference Table'!$J$3:$K$29,2,FALSE)),4),DEC2HEX(HEX2DEC(VLOOKUP('Rewards (Input)'!H63,'Reference Table'!$B$3:$D$6,3,FALSE))+'Rewards (Input)'!J63))</f>
        <v>41C2</v>
      </c>
      <c r="K64" s="35" t="e">
        <f>IF('Rewards (Input)'!I63="C",DEC2HEX(HEX2DEC(VLOOKUP('Rewards (Input)'!K63,'Reference Table'!$G$3:$H$317,2,FALSE))+HEX2DEC(VLOOKUP('Rewards (Input)'!J63,'Reference Table'!$J$3:$K$29,2,FALSE)),4),DEC2HEX(HEX2DEC(VLOOKUP('Rewards (Input)'!I63,'Reference Table'!$B$3:$D$6,3,FALSE))+'Rewards (Input)'!K63))</f>
        <v>#N/A</v>
      </c>
      <c r="L64" s="35" t="e">
        <f>IF('Rewards (Input)'!J63="C",DEC2HEX(HEX2DEC(VLOOKUP('Rewards (Input)'!L63,'Reference Table'!$G$3:$H$317,2,FALSE))+HEX2DEC(VLOOKUP('Rewards (Input)'!K63,'Reference Table'!$J$3:$K$29,2,FALSE)),4),DEC2HEX(HEX2DEC(VLOOKUP('Rewards (Input)'!J63,'Reference Table'!$B$3:$D$6,3,FALSE))+'Rewards (Input)'!L63))</f>
        <v>#N/A</v>
      </c>
      <c r="M64" s="35" t="str">
        <f>IF('Rewards (Input)'!K63="C",DEC2HEX(HEX2DEC(VLOOKUP('Rewards (Input)'!M63,'Reference Table'!$G$3:$H$317,2,FALSE))+HEX2DEC(VLOOKUP('Rewards (Input)'!L63,'Reference Table'!$J$3:$K$29,2,FALSE)),4),DEC2HEX(HEX2DEC(VLOOKUP('Rewards (Input)'!K63,'Reference Table'!$B$3:$D$6,3,FALSE))+'Rewards (Input)'!M63))</f>
        <v>41C2</v>
      </c>
      <c r="N64" s="35" t="e">
        <f>IF('Rewards (Input)'!L63="C",DEC2HEX(HEX2DEC(VLOOKUP('Rewards (Input)'!N63,'Reference Table'!$G$3:$H$317,2,FALSE))+HEX2DEC(VLOOKUP('Rewards (Input)'!M63,'Reference Table'!$J$3:$K$29,2,FALSE)),4),DEC2HEX(HEX2DEC(VLOOKUP('Rewards (Input)'!L63,'Reference Table'!$B$3:$D$6,3,FALSE))+'Rewards (Input)'!N63))</f>
        <v>#N/A</v>
      </c>
      <c r="O64" s="35" t="e">
        <f>IF('Rewards (Input)'!M63="C",DEC2HEX(HEX2DEC(VLOOKUP('Rewards (Input)'!O63,'Reference Table'!$G$3:$H$317,2,FALSE))+HEX2DEC(VLOOKUP('Rewards (Input)'!N63,'Reference Table'!$J$3:$K$29,2,FALSE)),4),DEC2HEX(HEX2DEC(VLOOKUP('Rewards (Input)'!M63,'Reference Table'!$B$3:$D$6,3,FALSE))+'Rewards (Input)'!O63))</f>
        <v>#N/A</v>
      </c>
      <c r="P64" s="35" t="str">
        <f>IF('Rewards (Input)'!N63="C",DEC2HEX(HEX2DEC(VLOOKUP('Rewards (Input)'!P63,'Reference Table'!$G$3:$H$317,2,FALSE))+HEX2DEC(VLOOKUP('Rewards (Input)'!O63,'Reference Table'!$J$3:$K$29,2,FALSE)),4),DEC2HEX(HEX2DEC(VLOOKUP('Rewards (Input)'!N63,'Reference Table'!$B$3:$D$6,3,FALSE))+'Rewards (Input)'!P63))</f>
        <v>2047</v>
      </c>
      <c r="Q64" s="35" t="e">
        <f>IF('Rewards (Input)'!O63="C",DEC2HEX(HEX2DEC(VLOOKUP('Rewards (Input)'!Q63,'Reference Table'!$G$3:$H$317,2,FALSE))+HEX2DEC(VLOOKUP('Rewards (Input)'!P63,'Reference Table'!$J$3:$K$29,2,FALSE)),4),DEC2HEX(HEX2DEC(VLOOKUP('Rewards (Input)'!O63,'Reference Table'!$B$3:$D$6,3,FALSE))+'Rewards (Input)'!Q63))</f>
        <v>#N/A</v>
      </c>
      <c r="R64" s="35" t="e">
        <f>IF('Rewards (Input)'!P63="C",DEC2HEX(HEX2DEC(VLOOKUP('Rewards (Input)'!R63,'Reference Table'!$G$3:$H$317,2,FALSE))+HEX2DEC(VLOOKUP('Rewards (Input)'!Q63,'Reference Table'!$J$3:$K$29,2,FALSE)),4),DEC2HEX(HEX2DEC(VLOOKUP('Rewards (Input)'!P63,'Reference Table'!$B$3:$D$6,3,FALSE))+'Rewards (Input)'!R63))</f>
        <v>#N/A</v>
      </c>
      <c r="S64" s="35" t="str">
        <f>IF('Rewards (Input)'!Q63="C",DEC2HEX(HEX2DEC(VLOOKUP('Rewards (Input)'!S63,'Reference Table'!$G$3:$H$317,2,FALSE))+HEX2DEC(VLOOKUP('Rewards (Input)'!R63,'Reference Table'!$J$3:$K$29,2,FALSE)),4),DEC2HEX(HEX2DEC(VLOOKUP('Rewards (Input)'!Q63,'Reference Table'!$B$3:$D$6,3,FALSE))+'Rewards (Input)'!S63))</f>
        <v>4258</v>
      </c>
      <c r="T64" s="35" t="e">
        <f>IF('Rewards (Input)'!R63="C",DEC2HEX(HEX2DEC(VLOOKUP('Rewards (Input)'!T63,'Reference Table'!$G$3:$H$317,2,FALSE))+HEX2DEC(VLOOKUP('Rewards (Input)'!S63,'Reference Table'!$J$3:$K$29,2,FALSE)),4),DEC2HEX(HEX2DEC(VLOOKUP('Rewards (Input)'!R63,'Reference Table'!$B$3:$D$6,3,FALSE))+'Rewards (Input)'!T63))</f>
        <v>#N/A</v>
      </c>
      <c r="U64" s="35" t="e">
        <f>IF('Rewards (Input)'!S63="C",DEC2HEX(HEX2DEC(VLOOKUP('Rewards (Input)'!U63,'Reference Table'!$G$3:$H$317,2,FALSE))+HEX2DEC(VLOOKUP('Rewards (Input)'!T63,'Reference Table'!$J$3:$K$29,2,FALSE)),4),DEC2HEX(HEX2DEC(VLOOKUP('Rewards (Input)'!S63,'Reference Table'!$B$3:$D$6,3,FALSE))+'Rewards (Input)'!U63))</f>
        <v>#N/A</v>
      </c>
      <c r="V64" s="35" t="str">
        <f>IF('Rewards (Input)'!T63="C",DEC2HEX(HEX2DEC(VLOOKUP('Rewards (Input)'!V63,'Reference Table'!$G$3:$H$317,2,FALSE))+HEX2DEC(VLOOKUP('Rewards (Input)'!U63,'Reference Table'!$J$3:$K$29,2,FALSE)),4),DEC2HEX(HEX2DEC(VLOOKUP('Rewards (Input)'!T63,'Reference Table'!$B$3:$D$6,3,FALSE))+'Rewards (Input)'!V63))</f>
        <v>1C47</v>
      </c>
      <c r="W64" s="35" t="e">
        <f>IF('Rewards (Input)'!U63="C",DEC2HEX(HEX2DEC(VLOOKUP('Rewards (Input)'!W63,'Reference Table'!$G$3:$H$317,2,FALSE))+HEX2DEC(VLOOKUP('Rewards (Input)'!V63,'Reference Table'!$J$3:$K$29,2,FALSE)),4),DEC2HEX(HEX2DEC(VLOOKUP('Rewards (Input)'!U63,'Reference Table'!$B$3:$D$6,3,FALSE))+'Rewards (Input)'!W63))</f>
        <v>#N/A</v>
      </c>
      <c r="X64" s="35" t="e">
        <f>IF('Rewards (Input)'!V63="C",DEC2HEX(HEX2DEC(VLOOKUP('Rewards (Input)'!X63,'Reference Table'!$G$3:$H$317,2,FALSE))+HEX2DEC(VLOOKUP('Rewards (Input)'!W63,'Reference Table'!$J$3:$K$29,2,FALSE)),4),DEC2HEX(HEX2DEC(VLOOKUP('Rewards (Input)'!V63,'Reference Table'!$B$3:$D$6,3,FALSE))+'Rewards (Input)'!X63))</f>
        <v>#N/A</v>
      </c>
      <c r="Y64" s="35" t="str">
        <f>IF('Rewards (Input)'!W63="C",DEC2HEX(HEX2DEC(VLOOKUP('Rewards (Input)'!Y63,'Reference Table'!$G$3:$H$317,2,FALSE))+HEX2DEC(VLOOKUP('Rewards (Input)'!X63,'Reference Table'!$J$3:$K$29,2,FALSE)),4),DEC2HEX(HEX2DEC(VLOOKUP('Rewards (Input)'!W63,'Reference Table'!$B$3:$D$6,3,FALSE))+'Rewards (Input)'!Y63))</f>
        <v>42EE</v>
      </c>
      <c r="Z64" s="35" t="e">
        <f>IF('Rewards (Input)'!X63="C",DEC2HEX(HEX2DEC(VLOOKUP('Rewards (Input)'!Z63,'Reference Table'!$G$3:$H$317,2,FALSE))+HEX2DEC(VLOOKUP('Rewards (Input)'!Y63,'Reference Table'!$J$3:$K$29,2,FALSE)),4),DEC2HEX(HEX2DEC(VLOOKUP('Rewards (Input)'!X63,'Reference Table'!$B$3:$D$6,3,FALSE))+'Rewards (Input)'!Z63))</f>
        <v>#N/A</v>
      </c>
      <c r="AA64" s="35" t="e">
        <f>IF('Rewards (Input)'!Y63="C",DEC2HEX(HEX2DEC(VLOOKUP('Rewards (Input)'!AA63,'Reference Table'!$G$3:$H$317,2,FALSE))+HEX2DEC(VLOOKUP('Rewards (Input)'!Z63,'Reference Table'!$J$3:$K$29,2,FALSE)),4),DEC2HEX(HEX2DEC(VLOOKUP('Rewards (Input)'!Y63,'Reference Table'!$B$3:$D$6,3,FALSE))+'Rewards (Input)'!AA63))</f>
        <v>#N/A</v>
      </c>
      <c r="AB64" s="35" t="str">
        <f>IF('Rewards (Input)'!Z63="C",DEC2HEX(HEX2DEC(VLOOKUP('Rewards (Input)'!AB63,'Reference Table'!$G$3:$H$317,2,FALSE))+HEX2DEC(VLOOKUP('Rewards (Input)'!AA63,'Reference Table'!$J$3:$K$29,2,FALSE)),4),DEC2HEX(HEX2DEC(VLOOKUP('Rewards (Input)'!Z63,'Reference Table'!$B$3:$D$6,3,FALSE))+'Rewards (Input)'!AB63))</f>
        <v>1847</v>
      </c>
      <c r="AC64" s="35" t="e">
        <f>IF('Rewards (Input)'!AA63="C",DEC2HEX(HEX2DEC(VLOOKUP('Rewards (Input)'!AC63,'Reference Table'!$G$3:$H$317,2,FALSE))+HEX2DEC(VLOOKUP('Rewards (Input)'!AB63,'Reference Table'!$J$3:$K$29,2,FALSE)),4),DEC2HEX(HEX2DEC(VLOOKUP('Rewards (Input)'!AA63,'Reference Table'!$B$3:$D$6,3,FALSE))+'Rewards (Input)'!AC63))</f>
        <v>#N/A</v>
      </c>
      <c r="AD64" s="35" t="e">
        <f>IF('Rewards (Input)'!AB63="C",DEC2HEX(HEX2DEC(VLOOKUP('Rewards (Input)'!AD63,'Reference Table'!$G$3:$H$317,2,FALSE))+HEX2DEC(VLOOKUP('Rewards (Input)'!AC63,'Reference Table'!$J$3:$K$29,2,FALSE)),4),DEC2HEX(HEX2DEC(VLOOKUP('Rewards (Input)'!AB63,'Reference Table'!$B$3:$D$6,3,FALSE))+'Rewards (Input)'!AD63))</f>
        <v>#N/A</v>
      </c>
      <c r="AE64" s="35" t="str">
        <f>IF('Rewards (Input)'!AC63="C",DEC2HEX(HEX2DEC(VLOOKUP('Rewards (Input)'!AE63,'Reference Table'!$G$3:$H$317,2,FALSE))+HEX2DEC(VLOOKUP('Rewards (Input)'!AD63,'Reference Table'!$J$3:$K$29,2,FALSE)),4),DEC2HEX(HEX2DEC(VLOOKUP('Rewards (Input)'!AC63,'Reference Table'!$B$3:$D$6,3,FALSE))+'Rewards (Input)'!AE63))</f>
        <v>1A47</v>
      </c>
      <c r="AF64" s="35" t="e">
        <f>IF('Rewards (Input)'!AD63="C",DEC2HEX(HEX2DEC(VLOOKUP('Rewards (Input)'!AF63,'Reference Table'!$G$3:$H$317,2,FALSE))+HEX2DEC(VLOOKUP('Rewards (Input)'!AE63,'Reference Table'!$J$3:$K$29,2,FALSE)),4),DEC2HEX(HEX2DEC(VLOOKUP('Rewards (Input)'!AD63,'Reference Table'!$B$3:$D$6,3,FALSE))+'Rewards (Input)'!AF63))</f>
        <v>#N/A</v>
      </c>
      <c r="AG64" s="35" t="e">
        <f>IF('Rewards (Input)'!AE63="C",DEC2HEX(HEX2DEC(VLOOKUP('Rewards (Input)'!AG63,'Reference Table'!$G$3:$H$317,2,FALSE))+HEX2DEC(VLOOKUP('Rewards (Input)'!AF63,'Reference Table'!$J$3:$K$29,2,FALSE)),4),DEC2HEX(HEX2DEC(VLOOKUP('Rewards (Input)'!AE63,'Reference Table'!$B$3:$D$6,3,FALSE))+'Rewards (Input)'!AG63))</f>
        <v>#N/A</v>
      </c>
      <c r="AH64" s="35" t="str">
        <f>IF('Rewards (Input)'!AF63="C",DEC2HEX(HEX2DEC(VLOOKUP('Rewards (Input)'!AH63,'Reference Table'!$G$3:$H$317,2,FALSE))+HEX2DEC(VLOOKUP('Rewards (Input)'!AG63,'Reference Table'!$J$3:$K$29,2,FALSE)),4),DEC2HEX(HEX2DEC(VLOOKUP('Rewards (Input)'!AF63,'Reference Table'!$B$3:$D$6,3,FALSE))+'Rewards (Input)'!AH63))</f>
        <v>1E47</v>
      </c>
      <c r="AI64" s="35" t="e">
        <f>IF('Rewards (Input)'!AG63="C",DEC2HEX(HEX2DEC(VLOOKUP('Rewards (Input)'!AI63,'Reference Table'!$G$3:$H$317,2,FALSE))+HEX2DEC(VLOOKUP('Rewards (Input)'!AH63,'Reference Table'!$J$3:$K$29,2,FALSE)),4),DEC2HEX(HEX2DEC(VLOOKUP('Rewards (Input)'!AG63,'Reference Table'!$B$3:$D$6,3,FALSE))+'Rewards (Input)'!AI63))</f>
        <v>#N/A</v>
      </c>
      <c r="AJ64" s="35" t="e">
        <f>IF('Rewards (Input)'!AH63="C",DEC2HEX(HEX2DEC(VLOOKUP('Rewards (Input)'!AJ63,'Reference Table'!$G$3:$H$317,2,FALSE))+HEX2DEC(VLOOKUP('Rewards (Input)'!AI63,'Reference Table'!$J$3:$K$29,2,FALSE)),4),DEC2HEX(HEX2DEC(VLOOKUP('Rewards (Input)'!AH63,'Reference Table'!$B$3:$D$6,3,FALSE))+'Rewards (Input)'!AJ63))</f>
        <v>#N/A</v>
      </c>
      <c r="AK64" s="35" t="str">
        <f>IF('Rewards (Input)'!AI63="C",DEC2HEX(HEX2DEC(VLOOKUP('Rewards (Input)'!AK63,'Reference Table'!$G$3:$H$317,2,FALSE))+HEX2DEC(VLOOKUP('Rewards (Input)'!AJ63,'Reference Table'!$J$3:$K$29,2,FALSE)),4),DEC2HEX(HEX2DEC(VLOOKUP('Rewards (Input)'!AI63,'Reference Table'!$B$3:$D$6,3,FALSE))+'Rewards (Input)'!AK63))</f>
        <v>1E47</v>
      </c>
      <c r="AL64" s="35" t="e">
        <f>IF('Rewards (Input)'!AJ63="C",DEC2HEX(HEX2DEC(VLOOKUP('Rewards (Input)'!AL63,'Reference Table'!$G$3:$H$317,2,FALSE))+HEX2DEC(VLOOKUP('Rewards (Input)'!AK63,'Reference Table'!$J$3:$K$29,2,FALSE)),4),DEC2HEX(HEX2DEC(VLOOKUP('Rewards (Input)'!AJ63,'Reference Table'!$B$3:$D$6,3,FALSE))+'Rewards (Input)'!AL63))</f>
        <v>#N/A</v>
      </c>
      <c r="AM64" s="35" t="e">
        <f>IF('Rewards (Input)'!AK63="C",DEC2HEX(HEX2DEC(VLOOKUP('Rewards (Input)'!AM63,'Reference Table'!$G$3:$H$317,2,FALSE))+HEX2DEC(VLOOKUP('Rewards (Input)'!AL63,'Reference Table'!$J$3:$K$29,2,FALSE)),4),DEC2HEX(HEX2DEC(VLOOKUP('Rewards (Input)'!AK63,'Reference Table'!$B$3:$D$6,3,FALSE))+'Rewards (Input)'!AM63))</f>
        <v>#N/A</v>
      </c>
      <c r="AN64" s="35" t="str">
        <f>IF('Rewards (Input)'!AL63="C",DEC2HEX(HEX2DEC(VLOOKUP('Rewards (Input)'!AN63,'Reference Table'!$G$3:$H$317,2,FALSE))+HEX2DEC(VLOOKUP('Rewards (Input)'!AM63,'Reference Table'!$J$3:$K$29,2,FALSE)),4),DEC2HEX(HEX2DEC(VLOOKUP('Rewards (Input)'!AL63,'Reference Table'!$B$3:$D$6,3,FALSE))+'Rewards (Input)'!AN63))</f>
        <v>1E47</v>
      </c>
      <c r="AO64" s="35" t="e">
        <f>IF('Rewards (Input)'!AM63="C",DEC2HEX(HEX2DEC(VLOOKUP('Rewards (Input)'!AO63,'Reference Table'!$G$3:$H$317,2,FALSE))+HEX2DEC(VLOOKUP('Rewards (Input)'!AN63,'Reference Table'!$J$3:$K$29,2,FALSE)),4),DEC2HEX(HEX2DEC(VLOOKUP('Rewards (Input)'!AM63,'Reference Table'!$B$3:$D$6,3,FALSE))+'Rewards (Input)'!AO63))</f>
        <v>#N/A</v>
      </c>
      <c r="AP64" s="35" t="e">
        <f>IF('Rewards (Input)'!AN63="C",DEC2HEX(HEX2DEC(VLOOKUP('Rewards (Input)'!AP63,'Reference Table'!$G$3:$H$317,2,FALSE))+HEX2DEC(VLOOKUP('Rewards (Input)'!AO63,'Reference Table'!$J$3:$K$29,2,FALSE)),4),DEC2HEX(HEX2DEC(VLOOKUP('Rewards (Input)'!AN63,'Reference Table'!$B$3:$D$6,3,FALSE))+'Rewards (Input)'!AP63))</f>
        <v>#N/A</v>
      </c>
      <c r="AQ64" s="35" t="str">
        <f>IF('Rewards (Input)'!AO63="C",DEC2HEX(HEX2DEC(VLOOKUP('Rewards (Input)'!AQ63,'Reference Table'!$G$3:$H$317,2,FALSE))+HEX2DEC(VLOOKUP('Rewards (Input)'!AP63,'Reference Table'!$J$3:$K$29,2,FALSE)),4),DEC2HEX(HEX2DEC(VLOOKUP('Rewards (Input)'!AO63,'Reference Table'!$B$3:$D$6,3,FALSE))+'Rewards (Input)'!AQ63))</f>
        <v>1E47</v>
      </c>
      <c r="AR64" s="28" t="e">
        <f>IF('Rewards (Input)'!AP63="C",DEC2HEX(HEX2DEC(VLOOKUP('Rewards (Input)'!AR63,'Reference Table'!$G$3:$H$317,2,FALSE))+HEX2DEC(VLOOKUP('Rewards (Input)'!AQ63,'Reference Table'!$J$3:$K$29,2,FALSE)),4),DEC2HEX(HEX2DEC(VLOOKUP('Rewards (Input)'!AP63,'Reference Table'!$B$3:$D$6,3,FALSE))+'Rewards (Input)'!AR63))</f>
        <v>#N/A</v>
      </c>
      <c r="AS64" s="46" t="e">
        <f>IF('Rewards (Input)'!AQ63="C",DEC2HEX(HEX2DEC(VLOOKUP('Rewards (Input)'!AS63,'Reference Table'!$G$3:$H$317,2,FALSE))+HEX2DEC(VLOOKUP('Rewards (Input)'!AR63,'Reference Table'!$J$3:$K$29,2,FALSE)),4),DEC2HEX(HEX2DEC(VLOOKUP('Rewards (Input)'!AQ63,'Reference Table'!$B$3:$D$6,3,FALSE))+'Rewards (Input)'!AS63))</f>
        <v>#N/A</v>
      </c>
      <c r="AT64" s="24"/>
      <c r="AU64" s="35" t="str">
        <f>IF('Rewards (Input)'!AS63="C",DEC2HEX(HEX2DEC(VLOOKUP('Rewards (Input)'!AU63,'Reference Table'!$G$3:$H$317,2,FALSE))+HEX2DEC(VLOOKUP('Rewards (Input)'!AT63,'Reference Table'!$J$3:$K$29,2,FALSE)),4),DEC2HEX(HEX2DEC(VLOOKUP('Rewards (Input)'!AS63,'Reference Table'!$B$3:$D$6,3,FALSE))+'Rewards (Input)'!AU63))</f>
        <v>412C</v>
      </c>
      <c r="AV64" s="28" t="e">
        <f>IF('Rewards (Input)'!AT63="C",DEC2HEX(HEX2DEC(VLOOKUP('Rewards (Input)'!AV63,'Reference Table'!$G$3:$H$317,2,FALSE))+HEX2DEC(VLOOKUP('Rewards (Input)'!AU63,'Reference Table'!$J$3:$K$29,2,FALSE)),4),DEC2HEX(HEX2DEC(VLOOKUP('Rewards (Input)'!AT63,'Reference Table'!$B$3:$D$6,3,FALSE))+'Rewards (Input)'!AV63))</f>
        <v>#N/A</v>
      </c>
      <c r="AW64" s="35" t="e">
        <f>IF('Rewards (Input)'!AU63="C",DEC2HEX(HEX2DEC(VLOOKUP('Rewards (Input)'!AW63,'Reference Table'!$G$3:$H$317,2,FALSE))+HEX2DEC(VLOOKUP('Rewards (Input)'!AV63,'Reference Table'!$J$3:$K$29,2,FALSE)),4),DEC2HEX(HEX2DEC(VLOOKUP('Rewards (Input)'!AU63,'Reference Table'!$B$3:$D$6,3,FALSE))+'Rewards (Input)'!AW63))</f>
        <v>#N/A</v>
      </c>
      <c r="AX64" s="35" t="str">
        <f>IF('Rewards (Input)'!AV63="C",DEC2HEX(HEX2DEC(VLOOKUP('Rewards (Input)'!AX63,'Reference Table'!$G$3:$H$317,2,FALSE))+HEX2DEC(VLOOKUP('Rewards (Input)'!AW63,'Reference Table'!$J$3:$K$29,2,FALSE)),4),DEC2HEX(HEX2DEC(VLOOKUP('Rewards (Input)'!AV63,'Reference Table'!$B$3:$D$6,3,FALSE))+'Rewards (Input)'!AX63))</f>
        <v>8096</v>
      </c>
      <c r="AY64" s="35" t="e">
        <f>IF('Rewards (Input)'!AW63="C",DEC2HEX(HEX2DEC(VLOOKUP('Rewards (Input)'!AY63,'Reference Table'!$G$3:$H$317,2,FALSE))+HEX2DEC(VLOOKUP('Rewards (Input)'!AX63,'Reference Table'!$J$3:$K$29,2,FALSE)),4),DEC2HEX(HEX2DEC(VLOOKUP('Rewards (Input)'!AW63,'Reference Table'!$B$3:$D$6,3,FALSE))+'Rewards (Input)'!AY63))</f>
        <v>#N/A</v>
      </c>
      <c r="AZ64" s="35" t="e">
        <f>IF('Rewards (Input)'!AX63="C",DEC2HEX(HEX2DEC(VLOOKUP('Rewards (Input)'!AZ63,'Reference Table'!$G$3:$H$317,2,FALSE))+HEX2DEC(VLOOKUP('Rewards (Input)'!AY63,'Reference Table'!$J$3:$K$29,2,FALSE)),4),DEC2HEX(HEX2DEC(VLOOKUP('Rewards (Input)'!AX63,'Reference Table'!$B$3:$D$6,3,FALSE))+'Rewards (Input)'!AZ63))</f>
        <v>#N/A</v>
      </c>
      <c r="BA64" s="35" t="str">
        <f>IF('Rewards (Input)'!AY63="C",DEC2HEX(HEX2DEC(VLOOKUP('Rewards (Input)'!BA63,'Reference Table'!$G$3:$H$317,2,FALSE))+HEX2DEC(VLOOKUP('Rewards (Input)'!AZ63,'Reference Table'!$J$3:$K$29,2,FALSE)),4),DEC2HEX(HEX2DEC(VLOOKUP('Rewards (Input)'!AY63,'Reference Table'!$B$3:$D$6,3,FALSE))+'Rewards (Input)'!BA63))</f>
        <v>41C2</v>
      </c>
      <c r="BB64" s="35" t="e">
        <f>IF('Rewards (Input)'!AZ63="C",DEC2HEX(HEX2DEC(VLOOKUP('Rewards (Input)'!BB63,'Reference Table'!$G$3:$H$317,2,FALSE))+HEX2DEC(VLOOKUP('Rewards (Input)'!BA63,'Reference Table'!$J$3:$K$29,2,FALSE)),4),DEC2HEX(HEX2DEC(VLOOKUP('Rewards (Input)'!AZ63,'Reference Table'!$B$3:$D$6,3,FALSE))+'Rewards (Input)'!BB63))</f>
        <v>#N/A</v>
      </c>
      <c r="BC64" s="35" t="e">
        <f>IF('Rewards (Input)'!BA63="C",DEC2HEX(HEX2DEC(VLOOKUP('Rewards (Input)'!BC63,'Reference Table'!$G$3:$H$317,2,FALSE))+HEX2DEC(VLOOKUP('Rewards (Input)'!BB63,'Reference Table'!$J$3:$K$29,2,FALSE)),4),DEC2HEX(HEX2DEC(VLOOKUP('Rewards (Input)'!BA63,'Reference Table'!$B$3:$D$6,3,FALSE))+'Rewards (Input)'!BC63))</f>
        <v>#N/A</v>
      </c>
      <c r="BD64" s="35" t="str">
        <f>IF('Rewards (Input)'!BB63="C",DEC2HEX(HEX2DEC(VLOOKUP('Rewards (Input)'!BD63,'Reference Table'!$G$3:$H$317,2,FALSE))+HEX2DEC(VLOOKUP('Rewards (Input)'!BC63,'Reference Table'!$J$3:$K$29,2,FALSE)),4),DEC2HEX(HEX2DEC(VLOOKUP('Rewards (Input)'!BB63,'Reference Table'!$B$3:$D$6,3,FALSE))+'Rewards (Input)'!BD63))</f>
        <v>80C8</v>
      </c>
      <c r="BE64" s="35" t="e">
        <f>IF('Rewards (Input)'!BC63="C",DEC2HEX(HEX2DEC(VLOOKUP('Rewards (Input)'!BE63,'Reference Table'!$G$3:$H$317,2,FALSE))+HEX2DEC(VLOOKUP('Rewards (Input)'!BD63,'Reference Table'!$J$3:$K$29,2,FALSE)),4),DEC2HEX(HEX2DEC(VLOOKUP('Rewards (Input)'!BC63,'Reference Table'!$B$3:$D$6,3,FALSE))+'Rewards (Input)'!BE63))</f>
        <v>#N/A</v>
      </c>
      <c r="BF64" s="35" t="e">
        <f>IF('Rewards (Input)'!BD63="C",DEC2HEX(HEX2DEC(VLOOKUP('Rewards (Input)'!BF63,'Reference Table'!$G$3:$H$317,2,FALSE))+HEX2DEC(VLOOKUP('Rewards (Input)'!BE63,'Reference Table'!$J$3:$K$29,2,FALSE)),4),DEC2HEX(HEX2DEC(VLOOKUP('Rewards (Input)'!BD63,'Reference Table'!$B$3:$D$6,3,FALSE))+'Rewards (Input)'!BF63))</f>
        <v>#N/A</v>
      </c>
      <c r="BG64" s="35" t="str">
        <f>IF('Rewards (Input)'!BE63="C",DEC2HEX(HEX2DEC(VLOOKUP('Rewards (Input)'!BG63,'Reference Table'!$G$3:$H$317,2,FALSE))+HEX2DEC(VLOOKUP('Rewards (Input)'!BF63,'Reference Table'!$J$3:$K$29,2,FALSE)),4),DEC2HEX(HEX2DEC(VLOOKUP('Rewards (Input)'!BE63,'Reference Table'!$B$3:$D$6,3,FALSE))+'Rewards (Input)'!BG63))</f>
        <v>2047</v>
      </c>
      <c r="BH64" s="35" t="e">
        <f>IF('Rewards (Input)'!BF63="C",DEC2HEX(HEX2DEC(VLOOKUP('Rewards (Input)'!BH63,'Reference Table'!$G$3:$H$317,2,FALSE))+HEX2DEC(VLOOKUP('Rewards (Input)'!BG63,'Reference Table'!$J$3:$K$29,2,FALSE)),4),DEC2HEX(HEX2DEC(VLOOKUP('Rewards (Input)'!BF63,'Reference Table'!$B$3:$D$6,3,FALSE))+'Rewards (Input)'!BH63))</f>
        <v>#N/A</v>
      </c>
      <c r="BI64" s="35" t="e">
        <f>IF('Rewards (Input)'!BG63="C",DEC2HEX(HEX2DEC(VLOOKUP('Rewards (Input)'!BI63,'Reference Table'!$G$3:$H$317,2,FALSE))+HEX2DEC(VLOOKUP('Rewards (Input)'!BH63,'Reference Table'!$J$3:$K$29,2,FALSE)),4),DEC2HEX(HEX2DEC(VLOOKUP('Rewards (Input)'!BG63,'Reference Table'!$B$3:$D$6,3,FALSE))+'Rewards (Input)'!BI63))</f>
        <v>#N/A</v>
      </c>
      <c r="BJ64" s="35" t="str">
        <f>IF('Rewards (Input)'!BH63="C",DEC2HEX(HEX2DEC(VLOOKUP('Rewards (Input)'!BJ63,'Reference Table'!$G$3:$H$317,2,FALSE))+HEX2DEC(VLOOKUP('Rewards (Input)'!BI63,'Reference Table'!$J$3:$K$29,2,FALSE)),4),DEC2HEX(HEX2DEC(VLOOKUP('Rewards (Input)'!BH63,'Reference Table'!$B$3:$D$6,3,FALSE))+'Rewards (Input)'!BJ63))</f>
        <v>812C</v>
      </c>
      <c r="BK64" s="35" t="e">
        <f>IF('Rewards (Input)'!BI63="C",DEC2HEX(HEX2DEC(VLOOKUP('Rewards (Input)'!BK63,'Reference Table'!$G$3:$H$317,2,FALSE))+HEX2DEC(VLOOKUP('Rewards (Input)'!BJ63,'Reference Table'!$J$3:$K$29,2,FALSE)),4),DEC2HEX(HEX2DEC(VLOOKUP('Rewards (Input)'!BI63,'Reference Table'!$B$3:$D$6,3,FALSE))+'Rewards (Input)'!BK63))</f>
        <v>#N/A</v>
      </c>
      <c r="BL64" s="35" t="e">
        <f>IF('Rewards (Input)'!BJ63="C",DEC2HEX(HEX2DEC(VLOOKUP('Rewards (Input)'!BL63,'Reference Table'!$G$3:$H$317,2,FALSE))+HEX2DEC(VLOOKUP('Rewards (Input)'!BK63,'Reference Table'!$J$3:$K$29,2,FALSE)),4),DEC2HEX(HEX2DEC(VLOOKUP('Rewards (Input)'!BJ63,'Reference Table'!$B$3:$D$6,3,FALSE))+'Rewards (Input)'!BL63))</f>
        <v>#N/A</v>
      </c>
      <c r="BM64" s="35" t="str">
        <f>IF('Rewards (Input)'!BK63="C",DEC2HEX(HEX2DEC(VLOOKUP('Rewards (Input)'!BM63,'Reference Table'!$G$3:$H$317,2,FALSE))+HEX2DEC(VLOOKUP('Rewards (Input)'!BL63,'Reference Table'!$J$3:$K$29,2,FALSE)),4),DEC2HEX(HEX2DEC(VLOOKUP('Rewards (Input)'!BK63,'Reference Table'!$B$3:$D$6,3,FALSE))+'Rewards (Input)'!BM63))</f>
        <v>1C47</v>
      </c>
      <c r="BN64" s="35" t="e">
        <f>IF('Rewards (Input)'!BL63="C",DEC2HEX(HEX2DEC(VLOOKUP('Rewards (Input)'!BN63,'Reference Table'!$G$3:$H$317,2,FALSE))+HEX2DEC(VLOOKUP('Rewards (Input)'!BM63,'Reference Table'!$J$3:$K$29,2,FALSE)),4),DEC2HEX(HEX2DEC(VLOOKUP('Rewards (Input)'!BL63,'Reference Table'!$B$3:$D$6,3,FALSE))+'Rewards (Input)'!BN63))</f>
        <v>#N/A</v>
      </c>
      <c r="BO64" s="35" t="e">
        <f>IF('Rewards (Input)'!BM63="C",DEC2HEX(HEX2DEC(VLOOKUP('Rewards (Input)'!BO63,'Reference Table'!$G$3:$H$317,2,FALSE))+HEX2DEC(VLOOKUP('Rewards (Input)'!BN63,'Reference Table'!$J$3:$K$29,2,FALSE)),4),DEC2HEX(HEX2DEC(VLOOKUP('Rewards (Input)'!BM63,'Reference Table'!$B$3:$D$6,3,FALSE))+'Rewards (Input)'!BO63))</f>
        <v>#N/A</v>
      </c>
      <c r="BP64" s="35" t="str">
        <f>IF('Rewards (Input)'!BN63="C",DEC2HEX(HEX2DEC(VLOOKUP('Rewards (Input)'!BP63,'Reference Table'!$G$3:$H$317,2,FALSE))+HEX2DEC(VLOOKUP('Rewards (Input)'!BO63,'Reference Table'!$J$3:$K$29,2,FALSE)),4),DEC2HEX(HEX2DEC(VLOOKUP('Rewards (Input)'!BN63,'Reference Table'!$B$3:$D$6,3,FALSE))+'Rewards (Input)'!BP63))</f>
        <v>815E</v>
      </c>
      <c r="BQ64" s="35" t="e">
        <f>IF('Rewards (Input)'!BO63="C",DEC2HEX(HEX2DEC(VLOOKUP('Rewards (Input)'!BQ63,'Reference Table'!$G$3:$H$317,2,FALSE))+HEX2DEC(VLOOKUP('Rewards (Input)'!BP63,'Reference Table'!$J$3:$K$29,2,FALSE)),4),DEC2HEX(HEX2DEC(VLOOKUP('Rewards (Input)'!BO63,'Reference Table'!$B$3:$D$6,3,FALSE))+'Rewards (Input)'!BQ63))</f>
        <v>#N/A</v>
      </c>
      <c r="BR64" s="35" t="e">
        <f>IF('Rewards (Input)'!BP63="C",DEC2HEX(HEX2DEC(VLOOKUP('Rewards (Input)'!BR63,'Reference Table'!$G$3:$H$317,2,FALSE))+HEX2DEC(VLOOKUP('Rewards (Input)'!BQ63,'Reference Table'!$J$3:$K$29,2,FALSE)),4),DEC2HEX(HEX2DEC(VLOOKUP('Rewards (Input)'!BP63,'Reference Table'!$B$3:$D$6,3,FALSE))+'Rewards (Input)'!BR63))</f>
        <v>#N/A</v>
      </c>
      <c r="BS64" s="35" t="str">
        <f>IF('Rewards (Input)'!BQ63="C",DEC2HEX(HEX2DEC(VLOOKUP('Rewards (Input)'!BS63,'Reference Table'!$G$3:$H$317,2,FALSE))+HEX2DEC(VLOOKUP('Rewards (Input)'!BR63,'Reference Table'!$J$3:$K$29,2,FALSE)),4),DEC2HEX(HEX2DEC(VLOOKUP('Rewards (Input)'!BQ63,'Reference Table'!$B$3:$D$6,3,FALSE))+'Rewards (Input)'!BS63))</f>
        <v>1847</v>
      </c>
      <c r="BT64" s="35" t="e">
        <f>IF('Rewards (Input)'!BR63="C",DEC2HEX(HEX2DEC(VLOOKUP('Rewards (Input)'!BT63,'Reference Table'!$G$3:$H$317,2,FALSE))+HEX2DEC(VLOOKUP('Rewards (Input)'!BS63,'Reference Table'!$J$3:$K$29,2,FALSE)),4),DEC2HEX(HEX2DEC(VLOOKUP('Rewards (Input)'!BR63,'Reference Table'!$B$3:$D$6,3,FALSE))+'Rewards (Input)'!BT63))</f>
        <v>#N/A</v>
      </c>
      <c r="BU64" s="35" t="e">
        <f>IF('Rewards (Input)'!BS63="C",DEC2HEX(HEX2DEC(VLOOKUP('Rewards (Input)'!BU63,'Reference Table'!$G$3:$H$317,2,FALSE))+HEX2DEC(VLOOKUP('Rewards (Input)'!BT63,'Reference Table'!$J$3:$K$29,2,FALSE)),4),DEC2HEX(HEX2DEC(VLOOKUP('Rewards (Input)'!BS63,'Reference Table'!$B$3:$D$6,3,FALSE))+'Rewards (Input)'!BU63))</f>
        <v>#N/A</v>
      </c>
      <c r="BV64" s="35" t="str">
        <f>IF('Rewards (Input)'!BT63="C",DEC2HEX(HEX2DEC(VLOOKUP('Rewards (Input)'!BV63,'Reference Table'!$G$3:$H$317,2,FALSE))+HEX2DEC(VLOOKUP('Rewards (Input)'!BU63,'Reference Table'!$J$3:$K$29,2,FALSE)),4),DEC2HEX(HEX2DEC(VLOOKUP('Rewards (Input)'!BT63,'Reference Table'!$B$3:$D$6,3,FALSE))+'Rewards (Input)'!BV63))</f>
        <v>8000</v>
      </c>
      <c r="BW64" s="35" t="e">
        <f>IF('Rewards (Input)'!BU63="C",DEC2HEX(HEX2DEC(VLOOKUP('Rewards (Input)'!BW63,'Reference Table'!$G$3:$H$317,2,FALSE))+HEX2DEC(VLOOKUP('Rewards (Input)'!BV63,'Reference Table'!$J$3:$K$29,2,FALSE)),4),DEC2HEX(HEX2DEC(VLOOKUP('Rewards (Input)'!BU63,'Reference Table'!$B$3:$D$6,3,FALSE))+'Rewards (Input)'!BW63))</f>
        <v>#N/A</v>
      </c>
      <c r="BX64" s="35" t="e">
        <f>IF('Rewards (Input)'!BV63="C",DEC2HEX(HEX2DEC(VLOOKUP('Rewards (Input)'!BX63,'Reference Table'!$G$3:$H$317,2,FALSE))+HEX2DEC(VLOOKUP('Rewards (Input)'!BW63,'Reference Table'!$J$3:$K$29,2,FALSE)),4),DEC2HEX(HEX2DEC(VLOOKUP('Rewards (Input)'!BV63,'Reference Table'!$B$3:$D$6,3,FALSE))+'Rewards (Input)'!BX63))</f>
        <v>#N/A</v>
      </c>
      <c r="BY64" s="35" t="str">
        <f>IF('Rewards (Input)'!BW63="C",DEC2HEX(HEX2DEC(VLOOKUP('Rewards (Input)'!BY63,'Reference Table'!$G$3:$H$317,2,FALSE))+HEX2DEC(VLOOKUP('Rewards (Input)'!BX63,'Reference Table'!$J$3:$K$29,2,FALSE)),4),DEC2HEX(HEX2DEC(VLOOKUP('Rewards (Input)'!BW63,'Reference Table'!$B$3:$D$6,3,FALSE))+'Rewards (Input)'!BY63))</f>
        <v>1E47</v>
      </c>
      <c r="BZ64" s="35" t="e">
        <f>IF('Rewards (Input)'!BX63="C",DEC2HEX(HEX2DEC(VLOOKUP('Rewards (Input)'!BZ63,'Reference Table'!$G$3:$H$317,2,FALSE))+HEX2DEC(VLOOKUP('Rewards (Input)'!BY63,'Reference Table'!$J$3:$K$29,2,FALSE)),4),DEC2HEX(HEX2DEC(VLOOKUP('Rewards (Input)'!BX63,'Reference Table'!$B$3:$D$6,3,FALSE))+'Rewards (Input)'!BZ63))</f>
        <v>#N/A</v>
      </c>
      <c r="CA64" s="35" t="e">
        <f>IF('Rewards (Input)'!BY63="C",DEC2HEX(HEX2DEC(VLOOKUP('Rewards (Input)'!CA63,'Reference Table'!$G$3:$H$317,2,FALSE))+HEX2DEC(VLOOKUP('Rewards (Input)'!BZ63,'Reference Table'!$J$3:$K$29,2,FALSE)),4),DEC2HEX(HEX2DEC(VLOOKUP('Rewards (Input)'!BY63,'Reference Table'!$B$3:$D$6,3,FALSE))+'Rewards (Input)'!CA63))</f>
        <v>#N/A</v>
      </c>
      <c r="CB64" s="35" t="str">
        <f>IF('Rewards (Input)'!BZ63="C",DEC2HEX(HEX2DEC(VLOOKUP('Rewards (Input)'!CB63,'Reference Table'!$G$3:$H$317,2,FALSE))+HEX2DEC(VLOOKUP('Rewards (Input)'!CA63,'Reference Table'!$J$3:$K$29,2,FALSE)),4),DEC2HEX(HEX2DEC(VLOOKUP('Rewards (Input)'!BZ63,'Reference Table'!$B$3:$D$6,3,FALSE))+'Rewards (Input)'!CB63))</f>
        <v>1E47</v>
      </c>
      <c r="CC64" s="35" t="e">
        <f>IF('Rewards (Input)'!CA63="C",DEC2HEX(HEX2DEC(VLOOKUP('Rewards (Input)'!CC63,'Reference Table'!$G$3:$H$317,2,FALSE))+HEX2DEC(VLOOKUP('Rewards (Input)'!CB63,'Reference Table'!$J$3:$K$29,2,FALSE)),4),DEC2HEX(HEX2DEC(VLOOKUP('Rewards (Input)'!CA63,'Reference Table'!$B$3:$D$6,3,FALSE))+'Rewards (Input)'!CC63))</f>
        <v>#N/A</v>
      </c>
      <c r="CD64" s="35" t="e">
        <f>IF('Rewards (Input)'!CB63="C",DEC2HEX(HEX2DEC(VLOOKUP('Rewards (Input)'!CD63,'Reference Table'!$G$3:$H$317,2,FALSE))+HEX2DEC(VLOOKUP('Rewards (Input)'!CC63,'Reference Table'!$J$3:$K$29,2,FALSE)),4),DEC2HEX(HEX2DEC(VLOOKUP('Rewards (Input)'!CB63,'Reference Table'!$B$3:$D$6,3,FALSE))+'Rewards (Input)'!CD63))</f>
        <v>#N/A</v>
      </c>
      <c r="CE64" s="35" t="str">
        <f>IF('Rewards (Input)'!CC63="C",DEC2HEX(HEX2DEC(VLOOKUP('Rewards (Input)'!CE63,'Reference Table'!$G$3:$H$317,2,FALSE))+HEX2DEC(VLOOKUP('Rewards (Input)'!CD63,'Reference Table'!$J$3:$K$29,2,FALSE)),4),DEC2HEX(HEX2DEC(VLOOKUP('Rewards (Input)'!CC63,'Reference Table'!$B$3:$D$6,3,FALSE))+'Rewards (Input)'!CE63))</f>
        <v>1E47</v>
      </c>
      <c r="CF64" s="35" t="e">
        <f>IF('Rewards (Input)'!CD63="C",DEC2HEX(HEX2DEC(VLOOKUP('Rewards (Input)'!CF63,'Reference Table'!$G$3:$H$317,2,FALSE))+HEX2DEC(VLOOKUP('Rewards (Input)'!CE63,'Reference Table'!$J$3:$K$29,2,FALSE)),4),DEC2HEX(HEX2DEC(VLOOKUP('Rewards (Input)'!CD63,'Reference Table'!$B$3:$D$6,3,FALSE))+'Rewards (Input)'!CF63))</f>
        <v>#N/A</v>
      </c>
      <c r="CG64" s="35" t="e">
        <f>IF('Rewards (Input)'!CE63="C",DEC2HEX(HEX2DEC(VLOOKUP('Rewards (Input)'!CG63,'Reference Table'!$G$3:$H$317,2,FALSE))+HEX2DEC(VLOOKUP('Rewards (Input)'!CF63,'Reference Table'!$J$3:$K$29,2,FALSE)),4),DEC2HEX(HEX2DEC(VLOOKUP('Rewards (Input)'!CE63,'Reference Table'!$B$3:$D$6,3,FALSE))+'Rewards (Input)'!CG63))</f>
        <v>#N/A</v>
      </c>
      <c r="CH64" s="35" t="str">
        <f>IF('Rewards (Input)'!CF63="C",DEC2HEX(HEX2DEC(VLOOKUP('Rewards (Input)'!CH63,'Reference Table'!$G$3:$H$317,2,FALSE))+HEX2DEC(VLOOKUP('Rewards (Input)'!CG63,'Reference Table'!$J$3:$K$29,2,FALSE)),4),DEC2HEX(HEX2DEC(VLOOKUP('Rewards (Input)'!CF63,'Reference Table'!$B$3:$D$6,3,FALSE))+'Rewards (Input)'!CH63))</f>
        <v>1E47</v>
      </c>
      <c r="CI64" s="28"/>
    </row>
    <row r="65" spans="1:87">
      <c r="A65" s="25" t="str">
        <f t="shared" si="0"/>
        <v>3C</v>
      </c>
      <c r="B65" s="25" t="s">
        <v>101</v>
      </c>
      <c r="C65" s="37" t="str">
        <f t="shared" si="1"/>
        <v>16DC8</v>
      </c>
      <c r="D65" s="35" t="str">
        <f>IF('Rewards (Input)'!B64="C",DEC2HEX(HEX2DEC(VLOOKUP('Rewards (Input)'!D64,'Reference Table'!$G$3:$H$317,2,FALSE))+HEX2DEC(VLOOKUP('Rewards (Input)'!C64,'Reference Table'!$J$3:$K$29,2,FALSE)),4),DEC2HEX(HEX2DEC(VLOOKUP('Rewards (Input)'!B64,'Reference Table'!$B$3:$D$6,3,FALSE))+'Rewards (Input)'!D64))</f>
        <v>47D0</v>
      </c>
      <c r="E65" s="35" t="e">
        <f>IF('Rewards (Input)'!C64="C",DEC2HEX(HEX2DEC(VLOOKUP('Rewards (Input)'!E64,'Reference Table'!$G$3:$H$317,2,FALSE))+HEX2DEC(VLOOKUP('Rewards (Input)'!D64,'Reference Table'!$J$3:$K$29,2,FALSE)),4),DEC2HEX(HEX2DEC(VLOOKUP('Rewards (Input)'!C64,'Reference Table'!$B$3:$D$6,3,FALSE))+'Rewards (Input)'!E64))</f>
        <v>#N/A</v>
      </c>
      <c r="F65" s="35" t="e">
        <f>IF('Rewards (Input)'!D64="C",DEC2HEX(HEX2DEC(VLOOKUP('Rewards (Input)'!F64,'Reference Table'!$G$3:$H$317,2,FALSE))+HEX2DEC(VLOOKUP('Rewards (Input)'!E64,'Reference Table'!$J$3:$K$29,2,FALSE)),4),DEC2HEX(HEX2DEC(VLOOKUP('Rewards (Input)'!D64,'Reference Table'!$B$3:$D$6,3,FALSE))+'Rewards (Input)'!F64))</f>
        <v>#N/A</v>
      </c>
      <c r="G65" s="35" t="str">
        <f>IF('Rewards (Input)'!E64="C",DEC2HEX(HEX2DEC(VLOOKUP('Rewards (Input)'!G64,'Reference Table'!$G$3:$H$317,2,FALSE))+HEX2DEC(VLOOKUP('Rewards (Input)'!F64,'Reference Table'!$J$3:$K$29,2,FALSE)),4),DEC2HEX(HEX2DEC(VLOOKUP('Rewards (Input)'!E64,'Reference Table'!$B$3:$D$6,3,FALSE))+'Rewards (Input)'!G64))</f>
        <v>47D0</v>
      </c>
      <c r="H65" s="35" t="e">
        <f>IF('Rewards (Input)'!F64="C",DEC2HEX(HEX2DEC(VLOOKUP('Rewards (Input)'!H64,'Reference Table'!$G$3:$H$317,2,FALSE))+HEX2DEC(VLOOKUP('Rewards (Input)'!G64,'Reference Table'!$J$3:$K$29,2,FALSE)),4),DEC2HEX(HEX2DEC(VLOOKUP('Rewards (Input)'!F64,'Reference Table'!$B$3:$D$6,3,FALSE))+'Rewards (Input)'!H64))</f>
        <v>#N/A</v>
      </c>
      <c r="I65" s="35" t="e">
        <f>IF('Rewards (Input)'!G64="C",DEC2HEX(HEX2DEC(VLOOKUP('Rewards (Input)'!I64,'Reference Table'!$G$3:$H$317,2,FALSE))+HEX2DEC(VLOOKUP('Rewards (Input)'!H64,'Reference Table'!$J$3:$K$29,2,FALSE)),4),DEC2HEX(HEX2DEC(VLOOKUP('Rewards (Input)'!G64,'Reference Table'!$B$3:$D$6,3,FALSE))+'Rewards (Input)'!I64))</f>
        <v>#N/A</v>
      </c>
      <c r="J65" s="35" t="str">
        <f>IF('Rewards (Input)'!H64="C",DEC2HEX(HEX2DEC(VLOOKUP('Rewards (Input)'!J64,'Reference Table'!$G$3:$H$317,2,FALSE))+HEX2DEC(VLOOKUP('Rewards (Input)'!I64,'Reference Table'!$J$3:$K$29,2,FALSE)),4),DEC2HEX(HEX2DEC(VLOOKUP('Rewards (Input)'!H64,'Reference Table'!$B$3:$D$6,3,FALSE))+'Rewards (Input)'!J64))</f>
        <v>47D0</v>
      </c>
      <c r="K65" s="35" t="e">
        <f>IF('Rewards (Input)'!I64="C",DEC2HEX(HEX2DEC(VLOOKUP('Rewards (Input)'!K64,'Reference Table'!$G$3:$H$317,2,FALSE))+HEX2DEC(VLOOKUP('Rewards (Input)'!J64,'Reference Table'!$J$3:$K$29,2,FALSE)),4),DEC2HEX(HEX2DEC(VLOOKUP('Rewards (Input)'!I64,'Reference Table'!$B$3:$D$6,3,FALSE))+'Rewards (Input)'!K64))</f>
        <v>#N/A</v>
      </c>
      <c r="L65" s="35" t="e">
        <f>IF('Rewards (Input)'!J64="C",DEC2HEX(HEX2DEC(VLOOKUP('Rewards (Input)'!L64,'Reference Table'!$G$3:$H$317,2,FALSE))+HEX2DEC(VLOOKUP('Rewards (Input)'!K64,'Reference Table'!$J$3:$K$29,2,FALSE)),4),DEC2HEX(HEX2DEC(VLOOKUP('Rewards (Input)'!J64,'Reference Table'!$B$3:$D$6,3,FALSE))+'Rewards (Input)'!L64))</f>
        <v>#N/A</v>
      </c>
      <c r="M65" s="35" t="str">
        <f>IF('Rewards (Input)'!K64="C",DEC2HEX(HEX2DEC(VLOOKUP('Rewards (Input)'!M64,'Reference Table'!$G$3:$H$317,2,FALSE))+HEX2DEC(VLOOKUP('Rewards (Input)'!L64,'Reference Table'!$J$3:$K$29,2,FALSE)),4),DEC2HEX(HEX2DEC(VLOOKUP('Rewards (Input)'!K64,'Reference Table'!$B$3:$D$6,3,FALSE))+'Rewards (Input)'!M64))</f>
        <v>47D0</v>
      </c>
      <c r="N65" s="35" t="e">
        <f>IF('Rewards (Input)'!L64="C",DEC2HEX(HEX2DEC(VLOOKUP('Rewards (Input)'!N64,'Reference Table'!$G$3:$H$317,2,FALSE))+HEX2DEC(VLOOKUP('Rewards (Input)'!M64,'Reference Table'!$J$3:$K$29,2,FALSE)),4),DEC2HEX(HEX2DEC(VLOOKUP('Rewards (Input)'!L64,'Reference Table'!$B$3:$D$6,3,FALSE))+'Rewards (Input)'!N64))</f>
        <v>#N/A</v>
      </c>
      <c r="O65" s="35" t="e">
        <f>IF('Rewards (Input)'!M64="C",DEC2HEX(HEX2DEC(VLOOKUP('Rewards (Input)'!O64,'Reference Table'!$G$3:$H$317,2,FALSE))+HEX2DEC(VLOOKUP('Rewards (Input)'!N64,'Reference Table'!$J$3:$K$29,2,FALSE)),4),DEC2HEX(HEX2DEC(VLOOKUP('Rewards (Input)'!M64,'Reference Table'!$B$3:$D$6,3,FALSE))+'Rewards (Input)'!O64))</f>
        <v>#N/A</v>
      </c>
      <c r="P65" s="35" t="str">
        <f>IF('Rewards (Input)'!N64="C",DEC2HEX(HEX2DEC(VLOOKUP('Rewards (Input)'!P64,'Reference Table'!$G$3:$H$317,2,FALSE))+HEX2DEC(VLOOKUP('Rewards (Input)'!O64,'Reference Table'!$J$3:$K$29,2,FALSE)),4),DEC2HEX(HEX2DEC(VLOOKUP('Rewards (Input)'!N64,'Reference Table'!$B$3:$D$6,3,FALSE))+'Rewards (Input)'!P64))</f>
        <v>47D0</v>
      </c>
      <c r="Q65" s="35" t="e">
        <f>IF('Rewards (Input)'!O64="C",DEC2HEX(HEX2DEC(VLOOKUP('Rewards (Input)'!Q64,'Reference Table'!$G$3:$H$317,2,FALSE))+HEX2DEC(VLOOKUP('Rewards (Input)'!P64,'Reference Table'!$J$3:$K$29,2,FALSE)),4),DEC2HEX(HEX2DEC(VLOOKUP('Rewards (Input)'!O64,'Reference Table'!$B$3:$D$6,3,FALSE))+'Rewards (Input)'!Q64))</f>
        <v>#N/A</v>
      </c>
      <c r="R65" s="35" t="e">
        <f>IF('Rewards (Input)'!P64="C",DEC2HEX(HEX2DEC(VLOOKUP('Rewards (Input)'!R64,'Reference Table'!$G$3:$H$317,2,FALSE))+HEX2DEC(VLOOKUP('Rewards (Input)'!Q64,'Reference Table'!$J$3:$K$29,2,FALSE)),4),DEC2HEX(HEX2DEC(VLOOKUP('Rewards (Input)'!P64,'Reference Table'!$B$3:$D$6,3,FALSE))+'Rewards (Input)'!R64))</f>
        <v>#N/A</v>
      </c>
      <c r="S65" s="35" t="str">
        <f>IF('Rewards (Input)'!Q64="C",DEC2HEX(HEX2DEC(VLOOKUP('Rewards (Input)'!S64,'Reference Table'!$G$3:$H$317,2,FALSE))+HEX2DEC(VLOOKUP('Rewards (Input)'!R64,'Reference Table'!$J$3:$K$29,2,FALSE)),4),DEC2HEX(HEX2DEC(VLOOKUP('Rewards (Input)'!Q64,'Reference Table'!$B$3:$D$6,3,FALSE))+'Rewards (Input)'!S64))</f>
        <v>47D0</v>
      </c>
      <c r="T65" s="35" t="e">
        <f>IF('Rewards (Input)'!R64="C",DEC2HEX(HEX2DEC(VLOOKUP('Rewards (Input)'!T64,'Reference Table'!$G$3:$H$317,2,FALSE))+HEX2DEC(VLOOKUP('Rewards (Input)'!S64,'Reference Table'!$J$3:$K$29,2,FALSE)),4),DEC2HEX(HEX2DEC(VLOOKUP('Rewards (Input)'!R64,'Reference Table'!$B$3:$D$6,3,FALSE))+'Rewards (Input)'!T64))</f>
        <v>#N/A</v>
      </c>
      <c r="U65" s="35" t="e">
        <f>IF('Rewards (Input)'!S64="C",DEC2HEX(HEX2DEC(VLOOKUP('Rewards (Input)'!U64,'Reference Table'!$G$3:$H$317,2,FALSE))+HEX2DEC(VLOOKUP('Rewards (Input)'!T64,'Reference Table'!$J$3:$K$29,2,FALSE)),4),DEC2HEX(HEX2DEC(VLOOKUP('Rewards (Input)'!S64,'Reference Table'!$B$3:$D$6,3,FALSE))+'Rewards (Input)'!U64))</f>
        <v>#N/A</v>
      </c>
      <c r="V65" s="35" t="str">
        <f>IF('Rewards (Input)'!T64="C",DEC2HEX(HEX2DEC(VLOOKUP('Rewards (Input)'!V64,'Reference Table'!$G$3:$H$317,2,FALSE))+HEX2DEC(VLOOKUP('Rewards (Input)'!U64,'Reference Table'!$J$3:$K$29,2,FALSE)),4),DEC2HEX(HEX2DEC(VLOOKUP('Rewards (Input)'!T64,'Reference Table'!$B$3:$D$6,3,FALSE))+'Rewards (Input)'!V64))</f>
        <v>47D0</v>
      </c>
      <c r="W65" s="35" t="e">
        <f>IF('Rewards (Input)'!U64="C",DEC2HEX(HEX2DEC(VLOOKUP('Rewards (Input)'!W64,'Reference Table'!$G$3:$H$317,2,FALSE))+HEX2DEC(VLOOKUP('Rewards (Input)'!V64,'Reference Table'!$J$3:$K$29,2,FALSE)),4),DEC2HEX(HEX2DEC(VLOOKUP('Rewards (Input)'!U64,'Reference Table'!$B$3:$D$6,3,FALSE))+'Rewards (Input)'!W64))</f>
        <v>#N/A</v>
      </c>
      <c r="X65" s="35" t="e">
        <f>IF('Rewards (Input)'!V64="C",DEC2HEX(HEX2DEC(VLOOKUP('Rewards (Input)'!X64,'Reference Table'!$G$3:$H$317,2,FALSE))+HEX2DEC(VLOOKUP('Rewards (Input)'!W64,'Reference Table'!$J$3:$K$29,2,FALSE)),4),DEC2HEX(HEX2DEC(VLOOKUP('Rewards (Input)'!V64,'Reference Table'!$B$3:$D$6,3,FALSE))+'Rewards (Input)'!X64))</f>
        <v>#N/A</v>
      </c>
      <c r="Y65" s="35" t="str">
        <f>IF('Rewards (Input)'!W64="C",DEC2HEX(HEX2DEC(VLOOKUP('Rewards (Input)'!Y64,'Reference Table'!$G$3:$H$317,2,FALSE))+HEX2DEC(VLOOKUP('Rewards (Input)'!X64,'Reference Table'!$J$3:$K$29,2,FALSE)),4),DEC2HEX(HEX2DEC(VLOOKUP('Rewards (Input)'!W64,'Reference Table'!$B$3:$D$6,3,FALSE))+'Rewards (Input)'!Y64))</f>
        <v>47D0</v>
      </c>
      <c r="Z65" s="35" t="e">
        <f>IF('Rewards (Input)'!X64="C",DEC2HEX(HEX2DEC(VLOOKUP('Rewards (Input)'!Z64,'Reference Table'!$G$3:$H$317,2,FALSE))+HEX2DEC(VLOOKUP('Rewards (Input)'!Y64,'Reference Table'!$J$3:$K$29,2,FALSE)),4),DEC2HEX(HEX2DEC(VLOOKUP('Rewards (Input)'!X64,'Reference Table'!$B$3:$D$6,3,FALSE))+'Rewards (Input)'!Z64))</f>
        <v>#N/A</v>
      </c>
      <c r="AA65" s="35" t="e">
        <f>IF('Rewards (Input)'!Y64="C",DEC2HEX(HEX2DEC(VLOOKUP('Rewards (Input)'!AA64,'Reference Table'!$G$3:$H$317,2,FALSE))+HEX2DEC(VLOOKUP('Rewards (Input)'!Z64,'Reference Table'!$J$3:$K$29,2,FALSE)),4),DEC2HEX(HEX2DEC(VLOOKUP('Rewards (Input)'!Y64,'Reference Table'!$B$3:$D$6,3,FALSE))+'Rewards (Input)'!AA64))</f>
        <v>#N/A</v>
      </c>
      <c r="AB65" s="35" t="str">
        <f>IF('Rewards (Input)'!Z64="C",DEC2HEX(HEX2DEC(VLOOKUP('Rewards (Input)'!AB64,'Reference Table'!$G$3:$H$317,2,FALSE))+HEX2DEC(VLOOKUP('Rewards (Input)'!AA64,'Reference Table'!$J$3:$K$29,2,FALSE)),4),DEC2HEX(HEX2DEC(VLOOKUP('Rewards (Input)'!Z64,'Reference Table'!$B$3:$D$6,3,FALSE))+'Rewards (Input)'!AB64))</f>
        <v>47D0</v>
      </c>
      <c r="AC65" s="35" t="e">
        <f>IF('Rewards (Input)'!AA64="C",DEC2HEX(HEX2DEC(VLOOKUP('Rewards (Input)'!AC64,'Reference Table'!$G$3:$H$317,2,FALSE))+HEX2DEC(VLOOKUP('Rewards (Input)'!AB64,'Reference Table'!$J$3:$K$29,2,FALSE)),4),DEC2HEX(HEX2DEC(VLOOKUP('Rewards (Input)'!AA64,'Reference Table'!$B$3:$D$6,3,FALSE))+'Rewards (Input)'!AC64))</f>
        <v>#N/A</v>
      </c>
      <c r="AD65" s="35" t="e">
        <f>IF('Rewards (Input)'!AB64="C",DEC2HEX(HEX2DEC(VLOOKUP('Rewards (Input)'!AD64,'Reference Table'!$G$3:$H$317,2,FALSE))+HEX2DEC(VLOOKUP('Rewards (Input)'!AC64,'Reference Table'!$J$3:$K$29,2,FALSE)),4),DEC2HEX(HEX2DEC(VLOOKUP('Rewards (Input)'!AB64,'Reference Table'!$B$3:$D$6,3,FALSE))+'Rewards (Input)'!AD64))</f>
        <v>#N/A</v>
      </c>
      <c r="AE65" s="35" t="str">
        <f>IF('Rewards (Input)'!AC64="C",DEC2HEX(HEX2DEC(VLOOKUP('Rewards (Input)'!AE64,'Reference Table'!$G$3:$H$317,2,FALSE))+HEX2DEC(VLOOKUP('Rewards (Input)'!AD64,'Reference Table'!$J$3:$K$29,2,FALSE)),4),DEC2HEX(HEX2DEC(VLOOKUP('Rewards (Input)'!AC64,'Reference Table'!$B$3:$D$6,3,FALSE))+'Rewards (Input)'!AE64))</f>
        <v>47D0</v>
      </c>
      <c r="AF65" s="35" t="e">
        <f>IF('Rewards (Input)'!AD64="C",DEC2HEX(HEX2DEC(VLOOKUP('Rewards (Input)'!AF64,'Reference Table'!$G$3:$H$317,2,FALSE))+HEX2DEC(VLOOKUP('Rewards (Input)'!AE64,'Reference Table'!$J$3:$K$29,2,FALSE)),4),DEC2HEX(HEX2DEC(VLOOKUP('Rewards (Input)'!AD64,'Reference Table'!$B$3:$D$6,3,FALSE))+'Rewards (Input)'!AF64))</f>
        <v>#N/A</v>
      </c>
      <c r="AG65" s="35" t="e">
        <f>IF('Rewards (Input)'!AE64="C",DEC2HEX(HEX2DEC(VLOOKUP('Rewards (Input)'!AG64,'Reference Table'!$G$3:$H$317,2,FALSE))+HEX2DEC(VLOOKUP('Rewards (Input)'!AF64,'Reference Table'!$J$3:$K$29,2,FALSE)),4),DEC2HEX(HEX2DEC(VLOOKUP('Rewards (Input)'!AE64,'Reference Table'!$B$3:$D$6,3,FALSE))+'Rewards (Input)'!AG64))</f>
        <v>#N/A</v>
      </c>
      <c r="AH65" s="35" t="str">
        <f>IF('Rewards (Input)'!AF64="C",DEC2HEX(HEX2DEC(VLOOKUP('Rewards (Input)'!AH64,'Reference Table'!$G$3:$H$317,2,FALSE))+HEX2DEC(VLOOKUP('Rewards (Input)'!AG64,'Reference Table'!$J$3:$K$29,2,FALSE)),4),DEC2HEX(HEX2DEC(VLOOKUP('Rewards (Input)'!AF64,'Reference Table'!$B$3:$D$6,3,FALSE))+'Rewards (Input)'!AH64))</f>
        <v>4BB8</v>
      </c>
      <c r="AI65" s="35" t="e">
        <f>IF('Rewards (Input)'!AG64="C",DEC2HEX(HEX2DEC(VLOOKUP('Rewards (Input)'!AI64,'Reference Table'!$G$3:$H$317,2,FALSE))+HEX2DEC(VLOOKUP('Rewards (Input)'!AH64,'Reference Table'!$J$3:$K$29,2,FALSE)),4),DEC2HEX(HEX2DEC(VLOOKUP('Rewards (Input)'!AG64,'Reference Table'!$B$3:$D$6,3,FALSE))+'Rewards (Input)'!AI64))</f>
        <v>#N/A</v>
      </c>
      <c r="AJ65" s="35" t="e">
        <f>IF('Rewards (Input)'!AH64="C",DEC2HEX(HEX2DEC(VLOOKUP('Rewards (Input)'!AJ64,'Reference Table'!$G$3:$H$317,2,FALSE))+HEX2DEC(VLOOKUP('Rewards (Input)'!AI64,'Reference Table'!$J$3:$K$29,2,FALSE)),4),DEC2HEX(HEX2DEC(VLOOKUP('Rewards (Input)'!AH64,'Reference Table'!$B$3:$D$6,3,FALSE))+'Rewards (Input)'!AJ64))</f>
        <v>#N/A</v>
      </c>
      <c r="AK65" s="35" t="str">
        <f>IF('Rewards (Input)'!AI64="C",DEC2HEX(HEX2DEC(VLOOKUP('Rewards (Input)'!AK64,'Reference Table'!$G$3:$H$317,2,FALSE))+HEX2DEC(VLOOKUP('Rewards (Input)'!AJ64,'Reference Table'!$J$3:$K$29,2,FALSE)),4),DEC2HEX(HEX2DEC(VLOOKUP('Rewards (Input)'!AI64,'Reference Table'!$B$3:$D$6,3,FALSE))+'Rewards (Input)'!AK64))</f>
        <v>4BB8</v>
      </c>
      <c r="AL65" s="35" t="e">
        <f>IF('Rewards (Input)'!AJ64="C",DEC2HEX(HEX2DEC(VLOOKUP('Rewards (Input)'!AL64,'Reference Table'!$G$3:$H$317,2,FALSE))+HEX2DEC(VLOOKUP('Rewards (Input)'!AK64,'Reference Table'!$J$3:$K$29,2,FALSE)),4),DEC2HEX(HEX2DEC(VLOOKUP('Rewards (Input)'!AJ64,'Reference Table'!$B$3:$D$6,3,FALSE))+'Rewards (Input)'!AL64))</f>
        <v>#N/A</v>
      </c>
      <c r="AM65" s="35" t="e">
        <f>IF('Rewards (Input)'!AK64="C",DEC2HEX(HEX2DEC(VLOOKUP('Rewards (Input)'!AM64,'Reference Table'!$G$3:$H$317,2,FALSE))+HEX2DEC(VLOOKUP('Rewards (Input)'!AL64,'Reference Table'!$J$3:$K$29,2,FALSE)),4),DEC2HEX(HEX2DEC(VLOOKUP('Rewards (Input)'!AK64,'Reference Table'!$B$3:$D$6,3,FALSE))+'Rewards (Input)'!AM64))</f>
        <v>#N/A</v>
      </c>
      <c r="AN65" s="35" t="str">
        <f>IF('Rewards (Input)'!AL64="C",DEC2HEX(HEX2DEC(VLOOKUP('Rewards (Input)'!AN64,'Reference Table'!$G$3:$H$317,2,FALSE))+HEX2DEC(VLOOKUP('Rewards (Input)'!AM64,'Reference Table'!$J$3:$K$29,2,FALSE)),4),DEC2HEX(HEX2DEC(VLOOKUP('Rewards (Input)'!AL64,'Reference Table'!$B$3:$D$6,3,FALSE))+'Rewards (Input)'!AN64))</f>
        <v>4FA0</v>
      </c>
      <c r="AO65" s="35" t="e">
        <f>IF('Rewards (Input)'!AM64="C",DEC2HEX(HEX2DEC(VLOOKUP('Rewards (Input)'!AO64,'Reference Table'!$G$3:$H$317,2,FALSE))+HEX2DEC(VLOOKUP('Rewards (Input)'!AN64,'Reference Table'!$J$3:$K$29,2,FALSE)),4),DEC2HEX(HEX2DEC(VLOOKUP('Rewards (Input)'!AM64,'Reference Table'!$B$3:$D$6,3,FALSE))+'Rewards (Input)'!AO64))</f>
        <v>#N/A</v>
      </c>
      <c r="AP65" s="35" t="e">
        <f>IF('Rewards (Input)'!AN64="C",DEC2HEX(HEX2DEC(VLOOKUP('Rewards (Input)'!AP64,'Reference Table'!$G$3:$H$317,2,FALSE))+HEX2DEC(VLOOKUP('Rewards (Input)'!AO64,'Reference Table'!$J$3:$K$29,2,FALSE)),4),DEC2HEX(HEX2DEC(VLOOKUP('Rewards (Input)'!AN64,'Reference Table'!$B$3:$D$6,3,FALSE))+'Rewards (Input)'!AP64))</f>
        <v>#N/A</v>
      </c>
      <c r="AQ65" s="35" t="str">
        <f>IF('Rewards (Input)'!AO64="C",DEC2HEX(HEX2DEC(VLOOKUP('Rewards (Input)'!AQ64,'Reference Table'!$G$3:$H$317,2,FALSE))+HEX2DEC(VLOOKUP('Rewards (Input)'!AP64,'Reference Table'!$J$3:$K$29,2,FALSE)),4),DEC2HEX(HEX2DEC(VLOOKUP('Rewards (Input)'!AO64,'Reference Table'!$B$3:$D$6,3,FALSE))+'Rewards (Input)'!AQ64))</f>
        <v>4FA0</v>
      </c>
      <c r="AR65" s="28" t="e">
        <f>IF('Rewards (Input)'!AP64="C",DEC2HEX(HEX2DEC(VLOOKUP('Rewards (Input)'!AR64,'Reference Table'!$G$3:$H$317,2,FALSE))+HEX2DEC(VLOOKUP('Rewards (Input)'!AQ64,'Reference Table'!$J$3:$K$29,2,FALSE)),4),DEC2HEX(HEX2DEC(VLOOKUP('Rewards (Input)'!AP64,'Reference Table'!$B$3:$D$6,3,FALSE))+'Rewards (Input)'!AR64))</f>
        <v>#N/A</v>
      </c>
      <c r="AS65" s="46" t="e">
        <f>IF('Rewards (Input)'!AQ64="C",DEC2HEX(HEX2DEC(VLOOKUP('Rewards (Input)'!AS64,'Reference Table'!$G$3:$H$317,2,FALSE))+HEX2DEC(VLOOKUP('Rewards (Input)'!AR64,'Reference Table'!$J$3:$K$29,2,FALSE)),4),DEC2HEX(HEX2DEC(VLOOKUP('Rewards (Input)'!AQ64,'Reference Table'!$B$3:$D$6,3,FALSE))+'Rewards (Input)'!AS64))</f>
        <v>#N/A</v>
      </c>
      <c r="AT65" s="24"/>
      <c r="AU65" s="35" t="str">
        <f>IF('Rewards (Input)'!AS64="C",DEC2HEX(HEX2DEC(VLOOKUP('Rewards (Input)'!AU64,'Reference Table'!$G$3:$H$317,2,FALSE))+HEX2DEC(VLOOKUP('Rewards (Input)'!AT64,'Reference Table'!$J$3:$K$29,2,FALSE)),4),DEC2HEX(HEX2DEC(VLOOKUP('Rewards (Input)'!AS64,'Reference Table'!$B$3:$D$6,3,FALSE))+'Rewards (Input)'!AU64))</f>
        <v>47D0</v>
      </c>
      <c r="AV65" s="28" t="e">
        <f>IF('Rewards (Input)'!AT64="C",DEC2HEX(HEX2DEC(VLOOKUP('Rewards (Input)'!AV64,'Reference Table'!$G$3:$H$317,2,FALSE))+HEX2DEC(VLOOKUP('Rewards (Input)'!AU64,'Reference Table'!$J$3:$K$29,2,FALSE)),4),DEC2HEX(HEX2DEC(VLOOKUP('Rewards (Input)'!AT64,'Reference Table'!$B$3:$D$6,3,FALSE))+'Rewards (Input)'!AV64))</f>
        <v>#N/A</v>
      </c>
      <c r="AW65" s="35" t="e">
        <f>IF('Rewards (Input)'!AU64="C",DEC2HEX(HEX2DEC(VLOOKUP('Rewards (Input)'!AW64,'Reference Table'!$G$3:$H$317,2,FALSE))+HEX2DEC(VLOOKUP('Rewards (Input)'!AV64,'Reference Table'!$J$3:$K$29,2,FALSE)),4),DEC2HEX(HEX2DEC(VLOOKUP('Rewards (Input)'!AU64,'Reference Table'!$B$3:$D$6,3,FALSE))+'Rewards (Input)'!AW64))</f>
        <v>#N/A</v>
      </c>
      <c r="AX65" s="35" t="str">
        <f>IF('Rewards (Input)'!AV64="C",DEC2HEX(HEX2DEC(VLOOKUP('Rewards (Input)'!AX64,'Reference Table'!$G$3:$H$317,2,FALSE))+HEX2DEC(VLOOKUP('Rewards (Input)'!AW64,'Reference Table'!$J$3:$K$29,2,FALSE)),4),DEC2HEX(HEX2DEC(VLOOKUP('Rewards (Input)'!AV64,'Reference Table'!$B$3:$D$6,3,FALSE))+'Rewards (Input)'!AX64))</f>
        <v>47D0</v>
      </c>
      <c r="AY65" s="35" t="e">
        <f>IF('Rewards (Input)'!AW64="C",DEC2HEX(HEX2DEC(VLOOKUP('Rewards (Input)'!AY64,'Reference Table'!$G$3:$H$317,2,FALSE))+HEX2DEC(VLOOKUP('Rewards (Input)'!AX64,'Reference Table'!$J$3:$K$29,2,FALSE)),4),DEC2HEX(HEX2DEC(VLOOKUP('Rewards (Input)'!AW64,'Reference Table'!$B$3:$D$6,3,FALSE))+'Rewards (Input)'!AY64))</f>
        <v>#N/A</v>
      </c>
      <c r="AZ65" s="35" t="e">
        <f>IF('Rewards (Input)'!AX64="C",DEC2HEX(HEX2DEC(VLOOKUP('Rewards (Input)'!AZ64,'Reference Table'!$G$3:$H$317,2,FALSE))+HEX2DEC(VLOOKUP('Rewards (Input)'!AY64,'Reference Table'!$J$3:$K$29,2,FALSE)),4),DEC2HEX(HEX2DEC(VLOOKUP('Rewards (Input)'!AX64,'Reference Table'!$B$3:$D$6,3,FALSE))+'Rewards (Input)'!AZ64))</f>
        <v>#N/A</v>
      </c>
      <c r="BA65" s="35" t="str">
        <f>IF('Rewards (Input)'!AY64="C",DEC2HEX(HEX2DEC(VLOOKUP('Rewards (Input)'!BA64,'Reference Table'!$G$3:$H$317,2,FALSE))+HEX2DEC(VLOOKUP('Rewards (Input)'!AZ64,'Reference Table'!$J$3:$K$29,2,FALSE)),4),DEC2HEX(HEX2DEC(VLOOKUP('Rewards (Input)'!AY64,'Reference Table'!$B$3:$D$6,3,FALSE))+'Rewards (Input)'!BA64))</f>
        <v>47D0</v>
      </c>
      <c r="BB65" s="35" t="e">
        <f>IF('Rewards (Input)'!AZ64="C",DEC2HEX(HEX2DEC(VLOOKUP('Rewards (Input)'!BB64,'Reference Table'!$G$3:$H$317,2,FALSE))+HEX2DEC(VLOOKUP('Rewards (Input)'!BA64,'Reference Table'!$J$3:$K$29,2,FALSE)),4),DEC2HEX(HEX2DEC(VLOOKUP('Rewards (Input)'!AZ64,'Reference Table'!$B$3:$D$6,3,FALSE))+'Rewards (Input)'!BB64))</f>
        <v>#N/A</v>
      </c>
      <c r="BC65" s="35" t="e">
        <f>IF('Rewards (Input)'!BA64="C",DEC2HEX(HEX2DEC(VLOOKUP('Rewards (Input)'!BC64,'Reference Table'!$G$3:$H$317,2,FALSE))+HEX2DEC(VLOOKUP('Rewards (Input)'!BB64,'Reference Table'!$J$3:$K$29,2,FALSE)),4),DEC2HEX(HEX2DEC(VLOOKUP('Rewards (Input)'!BA64,'Reference Table'!$B$3:$D$6,3,FALSE))+'Rewards (Input)'!BC64))</f>
        <v>#N/A</v>
      </c>
      <c r="BD65" s="35" t="str">
        <f>IF('Rewards (Input)'!BB64="C",DEC2HEX(HEX2DEC(VLOOKUP('Rewards (Input)'!BD64,'Reference Table'!$G$3:$H$317,2,FALSE))+HEX2DEC(VLOOKUP('Rewards (Input)'!BC64,'Reference Table'!$J$3:$K$29,2,FALSE)),4),DEC2HEX(HEX2DEC(VLOOKUP('Rewards (Input)'!BB64,'Reference Table'!$B$3:$D$6,3,FALSE))+'Rewards (Input)'!BD64))</f>
        <v>47D0</v>
      </c>
      <c r="BE65" s="35" t="e">
        <f>IF('Rewards (Input)'!BC64="C",DEC2HEX(HEX2DEC(VLOOKUP('Rewards (Input)'!BE64,'Reference Table'!$G$3:$H$317,2,FALSE))+HEX2DEC(VLOOKUP('Rewards (Input)'!BD64,'Reference Table'!$J$3:$K$29,2,FALSE)),4),DEC2HEX(HEX2DEC(VLOOKUP('Rewards (Input)'!BC64,'Reference Table'!$B$3:$D$6,3,FALSE))+'Rewards (Input)'!BE64))</f>
        <v>#N/A</v>
      </c>
      <c r="BF65" s="35" t="e">
        <f>IF('Rewards (Input)'!BD64="C",DEC2HEX(HEX2DEC(VLOOKUP('Rewards (Input)'!BF64,'Reference Table'!$G$3:$H$317,2,FALSE))+HEX2DEC(VLOOKUP('Rewards (Input)'!BE64,'Reference Table'!$J$3:$K$29,2,FALSE)),4),DEC2HEX(HEX2DEC(VLOOKUP('Rewards (Input)'!BD64,'Reference Table'!$B$3:$D$6,3,FALSE))+'Rewards (Input)'!BF64))</f>
        <v>#N/A</v>
      </c>
      <c r="BG65" s="35" t="str">
        <f>IF('Rewards (Input)'!BE64="C",DEC2HEX(HEX2DEC(VLOOKUP('Rewards (Input)'!BG64,'Reference Table'!$G$3:$H$317,2,FALSE))+HEX2DEC(VLOOKUP('Rewards (Input)'!BF64,'Reference Table'!$J$3:$K$29,2,FALSE)),4),DEC2HEX(HEX2DEC(VLOOKUP('Rewards (Input)'!BE64,'Reference Table'!$B$3:$D$6,3,FALSE))+'Rewards (Input)'!BG64))</f>
        <v>47D0</v>
      </c>
      <c r="BH65" s="35" t="e">
        <f>IF('Rewards (Input)'!BF64="C",DEC2HEX(HEX2DEC(VLOOKUP('Rewards (Input)'!BH64,'Reference Table'!$G$3:$H$317,2,FALSE))+HEX2DEC(VLOOKUP('Rewards (Input)'!BG64,'Reference Table'!$J$3:$K$29,2,FALSE)),4),DEC2HEX(HEX2DEC(VLOOKUP('Rewards (Input)'!BF64,'Reference Table'!$B$3:$D$6,3,FALSE))+'Rewards (Input)'!BH64))</f>
        <v>#N/A</v>
      </c>
      <c r="BI65" s="35" t="e">
        <f>IF('Rewards (Input)'!BG64="C",DEC2HEX(HEX2DEC(VLOOKUP('Rewards (Input)'!BI64,'Reference Table'!$G$3:$H$317,2,FALSE))+HEX2DEC(VLOOKUP('Rewards (Input)'!BH64,'Reference Table'!$J$3:$K$29,2,FALSE)),4),DEC2HEX(HEX2DEC(VLOOKUP('Rewards (Input)'!BG64,'Reference Table'!$B$3:$D$6,3,FALSE))+'Rewards (Input)'!BI64))</f>
        <v>#N/A</v>
      </c>
      <c r="BJ65" s="35" t="str">
        <f>IF('Rewards (Input)'!BH64="C",DEC2HEX(HEX2DEC(VLOOKUP('Rewards (Input)'!BJ64,'Reference Table'!$G$3:$H$317,2,FALSE))+HEX2DEC(VLOOKUP('Rewards (Input)'!BI64,'Reference Table'!$J$3:$K$29,2,FALSE)),4),DEC2HEX(HEX2DEC(VLOOKUP('Rewards (Input)'!BH64,'Reference Table'!$B$3:$D$6,3,FALSE))+'Rewards (Input)'!BJ64))</f>
        <v>47D0</v>
      </c>
      <c r="BK65" s="35" t="e">
        <f>IF('Rewards (Input)'!BI64="C",DEC2HEX(HEX2DEC(VLOOKUP('Rewards (Input)'!BK64,'Reference Table'!$G$3:$H$317,2,FALSE))+HEX2DEC(VLOOKUP('Rewards (Input)'!BJ64,'Reference Table'!$J$3:$K$29,2,FALSE)),4),DEC2HEX(HEX2DEC(VLOOKUP('Rewards (Input)'!BI64,'Reference Table'!$B$3:$D$6,3,FALSE))+'Rewards (Input)'!BK64))</f>
        <v>#N/A</v>
      </c>
      <c r="BL65" s="35" t="e">
        <f>IF('Rewards (Input)'!BJ64="C",DEC2HEX(HEX2DEC(VLOOKUP('Rewards (Input)'!BL64,'Reference Table'!$G$3:$H$317,2,FALSE))+HEX2DEC(VLOOKUP('Rewards (Input)'!BK64,'Reference Table'!$J$3:$K$29,2,FALSE)),4),DEC2HEX(HEX2DEC(VLOOKUP('Rewards (Input)'!BJ64,'Reference Table'!$B$3:$D$6,3,FALSE))+'Rewards (Input)'!BL64))</f>
        <v>#N/A</v>
      </c>
      <c r="BM65" s="35" t="str">
        <f>IF('Rewards (Input)'!BK64="C",DEC2HEX(HEX2DEC(VLOOKUP('Rewards (Input)'!BM64,'Reference Table'!$G$3:$H$317,2,FALSE))+HEX2DEC(VLOOKUP('Rewards (Input)'!BL64,'Reference Table'!$J$3:$K$29,2,FALSE)),4),DEC2HEX(HEX2DEC(VLOOKUP('Rewards (Input)'!BK64,'Reference Table'!$B$3:$D$6,3,FALSE))+'Rewards (Input)'!BM64))</f>
        <v>47D0</v>
      </c>
      <c r="BN65" s="35" t="e">
        <f>IF('Rewards (Input)'!BL64="C",DEC2HEX(HEX2DEC(VLOOKUP('Rewards (Input)'!BN64,'Reference Table'!$G$3:$H$317,2,FALSE))+HEX2DEC(VLOOKUP('Rewards (Input)'!BM64,'Reference Table'!$J$3:$K$29,2,FALSE)),4),DEC2HEX(HEX2DEC(VLOOKUP('Rewards (Input)'!BL64,'Reference Table'!$B$3:$D$6,3,FALSE))+'Rewards (Input)'!BN64))</f>
        <v>#N/A</v>
      </c>
      <c r="BO65" s="35" t="e">
        <f>IF('Rewards (Input)'!BM64="C",DEC2HEX(HEX2DEC(VLOOKUP('Rewards (Input)'!BO64,'Reference Table'!$G$3:$H$317,2,FALSE))+HEX2DEC(VLOOKUP('Rewards (Input)'!BN64,'Reference Table'!$J$3:$K$29,2,FALSE)),4),DEC2HEX(HEX2DEC(VLOOKUP('Rewards (Input)'!BM64,'Reference Table'!$B$3:$D$6,3,FALSE))+'Rewards (Input)'!BO64))</f>
        <v>#N/A</v>
      </c>
      <c r="BP65" s="35" t="str">
        <f>IF('Rewards (Input)'!BN64="C",DEC2HEX(HEX2DEC(VLOOKUP('Rewards (Input)'!BP64,'Reference Table'!$G$3:$H$317,2,FALSE))+HEX2DEC(VLOOKUP('Rewards (Input)'!BO64,'Reference Table'!$J$3:$K$29,2,FALSE)),4),DEC2HEX(HEX2DEC(VLOOKUP('Rewards (Input)'!BN64,'Reference Table'!$B$3:$D$6,3,FALSE))+'Rewards (Input)'!BP64))</f>
        <v>47D0</v>
      </c>
      <c r="BQ65" s="35" t="e">
        <f>IF('Rewards (Input)'!BO64="C",DEC2HEX(HEX2DEC(VLOOKUP('Rewards (Input)'!BQ64,'Reference Table'!$G$3:$H$317,2,FALSE))+HEX2DEC(VLOOKUP('Rewards (Input)'!BP64,'Reference Table'!$J$3:$K$29,2,FALSE)),4),DEC2HEX(HEX2DEC(VLOOKUP('Rewards (Input)'!BO64,'Reference Table'!$B$3:$D$6,3,FALSE))+'Rewards (Input)'!BQ64))</f>
        <v>#N/A</v>
      </c>
      <c r="BR65" s="35" t="e">
        <f>IF('Rewards (Input)'!BP64="C",DEC2HEX(HEX2DEC(VLOOKUP('Rewards (Input)'!BR64,'Reference Table'!$G$3:$H$317,2,FALSE))+HEX2DEC(VLOOKUP('Rewards (Input)'!BQ64,'Reference Table'!$J$3:$K$29,2,FALSE)),4),DEC2HEX(HEX2DEC(VLOOKUP('Rewards (Input)'!BP64,'Reference Table'!$B$3:$D$6,3,FALSE))+'Rewards (Input)'!BR64))</f>
        <v>#N/A</v>
      </c>
      <c r="BS65" s="35" t="str">
        <f>IF('Rewards (Input)'!BQ64="C",DEC2HEX(HEX2DEC(VLOOKUP('Rewards (Input)'!BS64,'Reference Table'!$G$3:$H$317,2,FALSE))+HEX2DEC(VLOOKUP('Rewards (Input)'!BR64,'Reference Table'!$J$3:$K$29,2,FALSE)),4),DEC2HEX(HEX2DEC(VLOOKUP('Rewards (Input)'!BQ64,'Reference Table'!$B$3:$D$6,3,FALSE))+'Rewards (Input)'!BS64))</f>
        <v>47D0</v>
      </c>
      <c r="BT65" s="35" t="e">
        <f>IF('Rewards (Input)'!BR64="C",DEC2HEX(HEX2DEC(VLOOKUP('Rewards (Input)'!BT64,'Reference Table'!$G$3:$H$317,2,FALSE))+HEX2DEC(VLOOKUP('Rewards (Input)'!BS64,'Reference Table'!$J$3:$K$29,2,FALSE)),4),DEC2HEX(HEX2DEC(VLOOKUP('Rewards (Input)'!BR64,'Reference Table'!$B$3:$D$6,3,FALSE))+'Rewards (Input)'!BT64))</f>
        <v>#N/A</v>
      </c>
      <c r="BU65" s="35" t="e">
        <f>IF('Rewards (Input)'!BS64="C",DEC2HEX(HEX2DEC(VLOOKUP('Rewards (Input)'!BU64,'Reference Table'!$G$3:$H$317,2,FALSE))+HEX2DEC(VLOOKUP('Rewards (Input)'!BT64,'Reference Table'!$J$3:$K$29,2,FALSE)),4),DEC2HEX(HEX2DEC(VLOOKUP('Rewards (Input)'!BS64,'Reference Table'!$B$3:$D$6,3,FALSE))+'Rewards (Input)'!BU64))</f>
        <v>#N/A</v>
      </c>
      <c r="BV65" s="35" t="str">
        <f>IF('Rewards (Input)'!BT64="C",DEC2HEX(HEX2DEC(VLOOKUP('Rewards (Input)'!BV64,'Reference Table'!$G$3:$H$317,2,FALSE))+HEX2DEC(VLOOKUP('Rewards (Input)'!BU64,'Reference Table'!$J$3:$K$29,2,FALSE)),4),DEC2HEX(HEX2DEC(VLOOKUP('Rewards (Input)'!BT64,'Reference Table'!$B$3:$D$6,3,FALSE))+'Rewards (Input)'!BV64))</f>
        <v>8000</v>
      </c>
      <c r="BW65" s="35" t="e">
        <f>IF('Rewards (Input)'!BU64="C",DEC2HEX(HEX2DEC(VLOOKUP('Rewards (Input)'!BW64,'Reference Table'!$G$3:$H$317,2,FALSE))+HEX2DEC(VLOOKUP('Rewards (Input)'!BV64,'Reference Table'!$J$3:$K$29,2,FALSE)),4),DEC2HEX(HEX2DEC(VLOOKUP('Rewards (Input)'!BU64,'Reference Table'!$B$3:$D$6,3,FALSE))+'Rewards (Input)'!BW64))</f>
        <v>#N/A</v>
      </c>
      <c r="BX65" s="35" t="e">
        <f>IF('Rewards (Input)'!BV64="C",DEC2HEX(HEX2DEC(VLOOKUP('Rewards (Input)'!BX64,'Reference Table'!$G$3:$H$317,2,FALSE))+HEX2DEC(VLOOKUP('Rewards (Input)'!BW64,'Reference Table'!$J$3:$K$29,2,FALSE)),4),DEC2HEX(HEX2DEC(VLOOKUP('Rewards (Input)'!BV64,'Reference Table'!$B$3:$D$6,3,FALSE))+'Rewards (Input)'!BX64))</f>
        <v>#N/A</v>
      </c>
      <c r="BY65" s="35" t="str">
        <f>IF('Rewards (Input)'!BW64="C",DEC2HEX(HEX2DEC(VLOOKUP('Rewards (Input)'!BY64,'Reference Table'!$G$3:$H$317,2,FALSE))+HEX2DEC(VLOOKUP('Rewards (Input)'!BX64,'Reference Table'!$J$3:$K$29,2,FALSE)),4),DEC2HEX(HEX2DEC(VLOOKUP('Rewards (Input)'!BW64,'Reference Table'!$B$3:$D$6,3,FALSE))+'Rewards (Input)'!BY64))</f>
        <v>4BB8</v>
      </c>
      <c r="BZ65" s="35" t="e">
        <f>IF('Rewards (Input)'!BX64="C",DEC2HEX(HEX2DEC(VLOOKUP('Rewards (Input)'!BZ64,'Reference Table'!$G$3:$H$317,2,FALSE))+HEX2DEC(VLOOKUP('Rewards (Input)'!BY64,'Reference Table'!$J$3:$K$29,2,FALSE)),4),DEC2HEX(HEX2DEC(VLOOKUP('Rewards (Input)'!BX64,'Reference Table'!$B$3:$D$6,3,FALSE))+'Rewards (Input)'!BZ64))</f>
        <v>#N/A</v>
      </c>
      <c r="CA65" s="35" t="e">
        <f>IF('Rewards (Input)'!BY64="C",DEC2HEX(HEX2DEC(VLOOKUP('Rewards (Input)'!CA64,'Reference Table'!$G$3:$H$317,2,FALSE))+HEX2DEC(VLOOKUP('Rewards (Input)'!BZ64,'Reference Table'!$J$3:$K$29,2,FALSE)),4),DEC2HEX(HEX2DEC(VLOOKUP('Rewards (Input)'!BY64,'Reference Table'!$B$3:$D$6,3,FALSE))+'Rewards (Input)'!CA64))</f>
        <v>#N/A</v>
      </c>
      <c r="CB65" s="35" t="str">
        <f>IF('Rewards (Input)'!BZ64="C",DEC2HEX(HEX2DEC(VLOOKUP('Rewards (Input)'!CB64,'Reference Table'!$G$3:$H$317,2,FALSE))+HEX2DEC(VLOOKUP('Rewards (Input)'!CA64,'Reference Table'!$J$3:$K$29,2,FALSE)),4),DEC2HEX(HEX2DEC(VLOOKUP('Rewards (Input)'!BZ64,'Reference Table'!$B$3:$D$6,3,FALSE))+'Rewards (Input)'!CB64))</f>
        <v>4BB8</v>
      </c>
      <c r="CC65" s="35" t="e">
        <f>IF('Rewards (Input)'!CA64="C",DEC2HEX(HEX2DEC(VLOOKUP('Rewards (Input)'!CC64,'Reference Table'!$G$3:$H$317,2,FALSE))+HEX2DEC(VLOOKUP('Rewards (Input)'!CB64,'Reference Table'!$J$3:$K$29,2,FALSE)),4),DEC2HEX(HEX2DEC(VLOOKUP('Rewards (Input)'!CA64,'Reference Table'!$B$3:$D$6,3,FALSE))+'Rewards (Input)'!CC64))</f>
        <v>#N/A</v>
      </c>
      <c r="CD65" s="35" t="e">
        <f>IF('Rewards (Input)'!CB64="C",DEC2HEX(HEX2DEC(VLOOKUP('Rewards (Input)'!CD64,'Reference Table'!$G$3:$H$317,2,FALSE))+HEX2DEC(VLOOKUP('Rewards (Input)'!CC64,'Reference Table'!$J$3:$K$29,2,FALSE)),4),DEC2HEX(HEX2DEC(VLOOKUP('Rewards (Input)'!CB64,'Reference Table'!$B$3:$D$6,3,FALSE))+'Rewards (Input)'!CD64))</f>
        <v>#N/A</v>
      </c>
      <c r="CE65" s="35" t="str">
        <f>IF('Rewards (Input)'!CC64="C",DEC2HEX(HEX2DEC(VLOOKUP('Rewards (Input)'!CE64,'Reference Table'!$G$3:$H$317,2,FALSE))+HEX2DEC(VLOOKUP('Rewards (Input)'!CD64,'Reference Table'!$J$3:$K$29,2,FALSE)),4),DEC2HEX(HEX2DEC(VLOOKUP('Rewards (Input)'!CC64,'Reference Table'!$B$3:$D$6,3,FALSE))+'Rewards (Input)'!CE64))</f>
        <v>4FA0</v>
      </c>
      <c r="CF65" s="35" t="e">
        <f>IF('Rewards (Input)'!CD64="C",DEC2HEX(HEX2DEC(VLOOKUP('Rewards (Input)'!CF64,'Reference Table'!$G$3:$H$317,2,FALSE))+HEX2DEC(VLOOKUP('Rewards (Input)'!CE64,'Reference Table'!$J$3:$K$29,2,FALSE)),4),DEC2HEX(HEX2DEC(VLOOKUP('Rewards (Input)'!CD64,'Reference Table'!$B$3:$D$6,3,FALSE))+'Rewards (Input)'!CF64))</f>
        <v>#N/A</v>
      </c>
      <c r="CG65" s="35" t="e">
        <f>IF('Rewards (Input)'!CE64="C",DEC2HEX(HEX2DEC(VLOOKUP('Rewards (Input)'!CG64,'Reference Table'!$G$3:$H$317,2,FALSE))+HEX2DEC(VLOOKUP('Rewards (Input)'!CF64,'Reference Table'!$J$3:$K$29,2,FALSE)),4),DEC2HEX(HEX2DEC(VLOOKUP('Rewards (Input)'!CE64,'Reference Table'!$B$3:$D$6,3,FALSE))+'Rewards (Input)'!CG64))</f>
        <v>#N/A</v>
      </c>
      <c r="CH65" s="35" t="str">
        <f>IF('Rewards (Input)'!CF64="C",DEC2HEX(HEX2DEC(VLOOKUP('Rewards (Input)'!CH64,'Reference Table'!$G$3:$H$317,2,FALSE))+HEX2DEC(VLOOKUP('Rewards (Input)'!CG64,'Reference Table'!$J$3:$K$29,2,FALSE)),4),DEC2HEX(HEX2DEC(VLOOKUP('Rewards (Input)'!CF64,'Reference Table'!$B$3:$D$6,3,FALSE))+'Rewards (Input)'!CH64))</f>
        <v>4FA0</v>
      </c>
      <c r="CI65" s="28"/>
    </row>
    <row r="66" spans="1:87">
      <c r="A66" s="25" t="str">
        <f t="shared" si="0"/>
        <v>3D</v>
      </c>
      <c r="B66" s="25" t="s">
        <v>102</v>
      </c>
      <c r="C66" s="37" t="str">
        <f t="shared" si="1"/>
        <v>16E00</v>
      </c>
      <c r="D66" s="35" t="str">
        <f>IF('Rewards (Input)'!B65="C",DEC2HEX(HEX2DEC(VLOOKUP('Rewards (Input)'!D65,'Reference Table'!$G$3:$H$317,2,FALSE))+HEX2DEC(VLOOKUP('Rewards (Input)'!C65,'Reference Table'!$J$3:$K$29,2,FALSE)),4),DEC2HEX(HEX2DEC(VLOOKUP('Rewards (Input)'!B65,'Reference Table'!$B$3:$D$6,3,FALSE))+'Rewards (Input)'!D65))</f>
        <v>40C8</v>
      </c>
      <c r="E66" s="35" t="e">
        <f>IF('Rewards (Input)'!C65="C",DEC2HEX(HEX2DEC(VLOOKUP('Rewards (Input)'!E65,'Reference Table'!$G$3:$H$317,2,FALSE))+HEX2DEC(VLOOKUP('Rewards (Input)'!D65,'Reference Table'!$J$3:$K$29,2,FALSE)),4),DEC2HEX(HEX2DEC(VLOOKUP('Rewards (Input)'!C65,'Reference Table'!$B$3:$D$6,3,FALSE))+'Rewards (Input)'!E65))</f>
        <v>#N/A</v>
      </c>
      <c r="F66" s="35" t="e">
        <f>IF('Rewards (Input)'!D65="C",DEC2HEX(HEX2DEC(VLOOKUP('Rewards (Input)'!F65,'Reference Table'!$G$3:$H$317,2,FALSE))+HEX2DEC(VLOOKUP('Rewards (Input)'!E65,'Reference Table'!$J$3:$K$29,2,FALSE)),4),DEC2HEX(HEX2DEC(VLOOKUP('Rewards (Input)'!D65,'Reference Table'!$B$3:$D$6,3,FALSE))+'Rewards (Input)'!F65))</f>
        <v>#N/A</v>
      </c>
      <c r="G66" s="35" t="str">
        <f>IF('Rewards (Input)'!E65="C",DEC2HEX(HEX2DEC(VLOOKUP('Rewards (Input)'!G65,'Reference Table'!$G$3:$H$317,2,FALSE))+HEX2DEC(VLOOKUP('Rewards (Input)'!F65,'Reference Table'!$J$3:$K$29,2,FALSE)),4),DEC2HEX(HEX2DEC(VLOOKUP('Rewards (Input)'!E65,'Reference Table'!$B$3:$D$6,3,FALSE))+'Rewards (Input)'!G65))</f>
        <v>40C8</v>
      </c>
      <c r="H66" s="35" t="e">
        <f>IF('Rewards (Input)'!F65="C",DEC2HEX(HEX2DEC(VLOOKUP('Rewards (Input)'!H65,'Reference Table'!$G$3:$H$317,2,FALSE))+HEX2DEC(VLOOKUP('Rewards (Input)'!G65,'Reference Table'!$J$3:$K$29,2,FALSE)),4),DEC2HEX(HEX2DEC(VLOOKUP('Rewards (Input)'!F65,'Reference Table'!$B$3:$D$6,3,FALSE))+'Rewards (Input)'!H65))</f>
        <v>#N/A</v>
      </c>
      <c r="I66" s="35" t="e">
        <f>IF('Rewards (Input)'!G65="C",DEC2HEX(HEX2DEC(VLOOKUP('Rewards (Input)'!I65,'Reference Table'!$G$3:$H$317,2,FALSE))+HEX2DEC(VLOOKUP('Rewards (Input)'!H65,'Reference Table'!$J$3:$K$29,2,FALSE)),4),DEC2HEX(HEX2DEC(VLOOKUP('Rewards (Input)'!G65,'Reference Table'!$B$3:$D$6,3,FALSE))+'Rewards (Input)'!I65))</f>
        <v>#N/A</v>
      </c>
      <c r="J66" s="35" t="str">
        <f>IF('Rewards (Input)'!H65="C",DEC2HEX(HEX2DEC(VLOOKUP('Rewards (Input)'!J65,'Reference Table'!$G$3:$H$317,2,FALSE))+HEX2DEC(VLOOKUP('Rewards (Input)'!I65,'Reference Table'!$J$3:$K$29,2,FALSE)),4),DEC2HEX(HEX2DEC(VLOOKUP('Rewards (Input)'!H65,'Reference Table'!$B$3:$D$6,3,FALSE))+'Rewards (Input)'!J65))</f>
        <v>412C</v>
      </c>
      <c r="K66" s="35" t="e">
        <f>IF('Rewards (Input)'!I65="C",DEC2HEX(HEX2DEC(VLOOKUP('Rewards (Input)'!K65,'Reference Table'!$G$3:$H$317,2,FALSE))+HEX2DEC(VLOOKUP('Rewards (Input)'!J65,'Reference Table'!$J$3:$K$29,2,FALSE)),4),DEC2HEX(HEX2DEC(VLOOKUP('Rewards (Input)'!I65,'Reference Table'!$B$3:$D$6,3,FALSE))+'Rewards (Input)'!K65))</f>
        <v>#N/A</v>
      </c>
      <c r="L66" s="35" t="e">
        <f>IF('Rewards (Input)'!J65="C",DEC2HEX(HEX2DEC(VLOOKUP('Rewards (Input)'!L65,'Reference Table'!$G$3:$H$317,2,FALSE))+HEX2DEC(VLOOKUP('Rewards (Input)'!K65,'Reference Table'!$J$3:$K$29,2,FALSE)),4),DEC2HEX(HEX2DEC(VLOOKUP('Rewards (Input)'!J65,'Reference Table'!$B$3:$D$6,3,FALSE))+'Rewards (Input)'!L65))</f>
        <v>#N/A</v>
      </c>
      <c r="M66" s="35" t="str">
        <f>IF('Rewards (Input)'!K65="C",DEC2HEX(HEX2DEC(VLOOKUP('Rewards (Input)'!M65,'Reference Table'!$G$3:$H$317,2,FALSE))+HEX2DEC(VLOOKUP('Rewards (Input)'!L65,'Reference Table'!$J$3:$K$29,2,FALSE)),4),DEC2HEX(HEX2DEC(VLOOKUP('Rewards (Input)'!K65,'Reference Table'!$B$3:$D$6,3,FALSE))+'Rewards (Input)'!M65))</f>
        <v>412C</v>
      </c>
      <c r="N66" s="35" t="e">
        <f>IF('Rewards (Input)'!L65="C",DEC2HEX(HEX2DEC(VLOOKUP('Rewards (Input)'!N65,'Reference Table'!$G$3:$H$317,2,FALSE))+HEX2DEC(VLOOKUP('Rewards (Input)'!M65,'Reference Table'!$J$3:$K$29,2,FALSE)),4),DEC2HEX(HEX2DEC(VLOOKUP('Rewards (Input)'!L65,'Reference Table'!$B$3:$D$6,3,FALSE))+'Rewards (Input)'!N65))</f>
        <v>#N/A</v>
      </c>
      <c r="O66" s="35" t="e">
        <f>IF('Rewards (Input)'!M65="C",DEC2HEX(HEX2DEC(VLOOKUP('Rewards (Input)'!O65,'Reference Table'!$G$3:$H$317,2,FALSE))+HEX2DEC(VLOOKUP('Rewards (Input)'!N65,'Reference Table'!$J$3:$K$29,2,FALSE)),4),DEC2HEX(HEX2DEC(VLOOKUP('Rewards (Input)'!M65,'Reference Table'!$B$3:$D$6,3,FALSE))+'Rewards (Input)'!O65))</f>
        <v>#N/A</v>
      </c>
      <c r="P66" s="35" t="str">
        <f>IF('Rewards (Input)'!N65="C",DEC2HEX(HEX2DEC(VLOOKUP('Rewards (Input)'!P65,'Reference Table'!$G$3:$H$317,2,FALSE))+HEX2DEC(VLOOKUP('Rewards (Input)'!O65,'Reference Table'!$J$3:$K$29,2,FALSE)),4),DEC2HEX(HEX2DEC(VLOOKUP('Rewards (Input)'!N65,'Reference Table'!$B$3:$D$6,3,FALSE))+'Rewards (Input)'!P65))</f>
        <v>4190</v>
      </c>
      <c r="Q66" s="35" t="e">
        <f>IF('Rewards (Input)'!O65="C",DEC2HEX(HEX2DEC(VLOOKUP('Rewards (Input)'!Q65,'Reference Table'!$G$3:$H$317,2,FALSE))+HEX2DEC(VLOOKUP('Rewards (Input)'!P65,'Reference Table'!$J$3:$K$29,2,FALSE)),4),DEC2HEX(HEX2DEC(VLOOKUP('Rewards (Input)'!O65,'Reference Table'!$B$3:$D$6,3,FALSE))+'Rewards (Input)'!Q65))</f>
        <v>#N/A</v>
      </c>
      <c r="R66" s="35" t="e">
        <f>IF('Rewards (Input)'!P65="C",DEC2HEX(HEX2DEC(VLOOKUP('Rewards (Input)'!R65,'Reference Table'!$G$3:$H$317,2,FALSE))+HEX2DEC(VLOOKUP('Rewards (Input)'!Q65,'Reference Table'!$J$3:$K$29,2,FALSE)),4),DEC2HEX(HEX2DEC(VLOOKUP('Rewards (Input)'!P65,'Reference Table'!$B$3:$D$6,3,FALSE))+'Rewards (Input)'!R65))</f>
        <v>#N/A</v>
      </c>
      <c r="S66" s="35" t="str">
        <f>IF('Rewards (Input)'!Q65="C",DEC2HEX(HEX2DEC(VLOOKUP('Rewards (Input)'!S65,'Reference Table'!$G$3:$H$317,2,FALSE))+HEX2DEC(VLOOKUP('Rewards (Input)'!R65,'Reference Table'!$J$3:$K$29,2,FALSE)),4),DEC2HEX(HEX2DEC(VLOOKUP('Rewards (Input)'!Q65,'Reference Table'!$B$3:$D$6,3,FALSE))+'Rewards (Input)'!S65))</f>
        <v>4190</v>
      </c>
      <c r="T66" s="35" t="e">
        <f>IF('Rewards (Input)'!R65="C",DEC2HEX(HEX2DEC(VLOOKUP('Rewards (Input)'!T65,'Reference Table'!$G$3:$H$317,2,FALSE))+HEX2DEC(VLOOKUP('Rewards (Input)'!S65,'Reference Table'!$J$3:$K$29,2,FALSE)),4),DEC2HEX(HEX2DEC(VLOOKUP('Rewards (Input)'!R65,'Reference Table'!$B$3:$D$6,3,FALSE))+'Rewards (Input)'!T65))</f>
        <v>#N/A</v>
      </c>
      <c r="U66" s="35" t="e">
        <f>IF('Rewards (Input)'!S65="C",DEC2HEX(HEX2DEC(VLOOKUP('Rewards (Input)'!U65,'Reference Table'!$G$3:$H$317,2,FALSE))+HEX2DEC(VLOOKUP('Rewards (Input)'!T65,'Reference Table'!$J$3:$K$29,2,FALSE)),4),DEC2HEX(HEX2DEC(VLOOKUP('Rewards (Input)'!S65,'Reference Table'!$B$3:$D$6,3,FALSE))+'Rewards (Input)'!U65))</f>
        <v>#N/A</v>
      </c>
      <c r="V66" s="35" t="str">
        <f>IF('Rewards (Input)'!T65="C",DEC2HEX(HEX2DEC(VLOOKUP('Rewards (Input)'!V65,'Reference Table'!$G$3:$H$317,2,FALSE))+HEX2DEC(VLOOKUP('Rewards (Input)'!U65,'Reference Table'!$J$3:$K$29,2,FALSE)),4),DEC2HEX(HEX2DEC(VLOOKUP('Rewards (Input)'!T65,'Reference Table'!$B$3:$D$6,3,FALSE))+'Rewards (Input)'!V65))</f>
        <v>28A5</v>
      </c>
      <c r="W66" s="35" t="e">
        <f>IF('Rewards (Input)'!U65="C",DEC2HEX(HEX2DEC(VLOOKUP('Rewards (Input)'!W65,'Reference Table'!$G$3:$H$317,2,FALSE))+HEX2DEC(VLOOKUP('Rewards (Input)'!V65,'Reference Table'!$J$3:$K$29,2,FALSE)),4),DEC2HEX(HEX2DEC(VLOOKUP('Rewards (Input)'!U65,'Reference Table'!$B$3:$D$6,3,FALSE))+'Rewards (Input)'!W65))</f>
        <v>#N/A</v>
      </c>
      <c r="X66" s="35" t="e">
        <f>IF('Rewards (Input)'!V65="C",DEC2HEX(HEX2DEC(VLOOKUP('Rewards (Input)'!X65,'Reference Table'!$G$3:$H$317,2,FALSE))+HEX2DEC(VLOOKUP('Rewards (Input)'!W65,'Reference Table'!$J$3:$K$29,2,FALSE)),4),DEC2HEX(HEX2DEC(VLOOKUP('Rewards (Input)'!V65,'Reference Table'!$B$3:$D$6,3,FALSE))+'Rewards (Input)'!X65))</f>
        <v>#N/A</v>
      </c>
      <c r="Y66" s="35" t="str">
        <f>IF('Rewards (Input)'!W65="C",DEC2HEX(HEX2DEC(VLOOKUP('Rewards (Input)'!Y65,'Reference Table'!$G$3:$H$317,2,FALSE))+HEX2DEC(VLOOKUP('Rewards (Input)'!X65,'Reference Table'!$J$3:$K$29,2,FALSE)),4),DEC2HEX(HEX2DEC(VLOOKUP('Rewards (Input)'!W65,'Reference Table'!$B$3:$D$6,3,FALSE))+'Rewards (Input)'!Y65))</f>
        <v>41F4</v>
      </c>
      <c r="Z66" s="35" t="e">
        <f>IF('Rewards (Input)'!X65="C",DEC2HEX(HEX2DEC(VLOOKUP('Rewards (Input)'!Z65,'Reference Table'!$G$3:$H$317,2,FALSE))+HEX2DEC(VLOOKUP('Rewards (Input)'!Y65,'Reference Table'!$J$3:$K$29,2,FALSE)),4),DEC2HEX(HEX2DEC(VLOOKUP('Rewards (Input)'!X65,'Reference Table'!$B$3:$D$6,3,FALSE))+'Rewards (Input)'!Z65))</f>
        <v>#N/A</v>
      </c>
      <c r="AA66" s="35" t="e">
        <f>IF('Rewards (Input)'!Y65="C",DEC2HEX(HEX2DEC(VLOOKUP('Rewards (Input)'!AA65,'Reference Table'!$G$3:$H$317,2,FALSE))+HEX2DEC(VLOOKUP('Rewards (Input)'!Z65,'Reference Table'!$J$3:$K$29,2,FALSE)),4),DEC2HEX(HEX2DEC(VLOOKUP('Rewards (Input)'!Y65,'Reference Table'!$B$3:$D$6,3,FALSE))+'Rewards (Input)'!AA65))</f>
        <v>#N/A</v>
      </c>
      <c r="AB66" s="35" t="str">
        <f>IF('Rewards (Input)'!Z65="C",DEC2HEX(HEX2DEC(VLOOKUP('Rewards (Input)'!AB65,'Reference Table'!$G$3:$H$317,2,FALSE))+HEX2DEC(VLOOKUP('Rewards (Input)'!AA65,'Reference Table'!$J$3:$K$29,2,FALSE)),4),DEC2HEX(HEX2DEC(VLOOKUP('Rewards (Input)'!Z65,'Reference Table'!$B$3:$D$6,3,FALSE))+'Rewards (Input)'!AB65))</f>
        <v>28A5</v>
      </c>
      <c r="AC66" s="35" t="e">
        <f>IF('Rewards (Input)'!AA65="C",DEC2HEX(HEX2DEC(VLOOKUP('Rewards (Input)'!AC65,'Reference Table'!$G$3:$H$317,2,FALSE))+HEX2DEC(VLOOKUP('Rewards (Input)'!AB65,'Reference Table'!$J$3:$K$29,2,FALSE)),4),DEC2HEX(HEX2DEC(VLOOKUP('Rewards (Input)'!AA65,'Reference Table'!$B$3:$D$6,3,FALSE))+'Rewards (Input)'!AC65))</f>
        <v>#N/A</v>
      </c>
      <c r="AD66" s="35" t="e">
        <f>IF('Rewards (Input)'!AB65="C",DEC2HEX(HEX2DEC(VLOOKUP('Rewards (Input)'!AD65,'Reference Table'!$G$3:$H$317,2,FALSE))+HEX2DEC(VLOOKUP('Rewards (Input)'!AC65,'Reference Table'!$J$3:$K$29,2,FALSE)),4),DEC2HEX(HEX2DEC(VLOOKUP('Rewards (Input)'!AB65,'Reference Table'!$B$3:$D$6,3,FALSE))+'Rewards (Input)'!AD65))</f>
        <v>#N/A</v>
      </c>
      <c r="AE66" s="35" t="str">
        <f>IF('Rewards (Input)'!AC65="C",DEC2HEX(HEX2DEC(VLOOKUP('Rewards (Input)'!AE65,'Reference Table'!$G$3:$H$317,2,FALSE))+HEX2DEC(VLOOKUP('Rewards (Input)'!AD65,'Reference Table'!$J$3:$K$29,2,FALSE)),4),DEC2HEX(HEX2DEC(VLOOKUP('Rewards (Input)'!AC65,'Reference Table'!$B$3:$D$6,3,FALSE))+'Rewards (Input)'!AE65))</f>
        <v>28A5</v>
      </c>
      <c r="AF66" s="35" t="e">
        <f>IF('Rewards (Input)'!AD65="C",DEC2HEX(HEX2DEC(VLOOKUP('Rewards (Input)'!AF65,'Reference Table'!$G$3:$H$317,2,FALSE))+HEX2DEC(VLOOKUP('Rewards (Input)'!AE65,'Reference Table'!$J$3:$K$29,2,FALSE)),4),DEC2HEX(HEX2DEC(VLOOKUP('Rewards (Input)'!AD65,'Reference Table'!$B$3:$D$6,3,FALSE))+'Rewards (Input)'!AF65))</f>
        <v>#N/A</v>
      </c>
      <c r="AG66" s="35" t="e">
        <f>IF('Rewards (Input)'!AE65="C",DEC2HEX(HEX2DEC(VLOOKUP('Rewards (Input)'!AG65,'Reference Table'!$G$3:$H$317,2,FALSE))+HEX2DEC(VLOOKUP('Rewards (Input)'!AF65,'Reference Table'!$J$3:$K$29,2,FALSE)),4),DEC2HEX(HEX2DEC(VLOOKUP('Rewards (Input)'!AE65,'Reference Table'!$B$3:$D$6,3,FALSE))+'Rewards (Input)'!AG65))</f>
        <v>#N/A</v>
      </c>
      <c r="AH66" s="35" t="str">
        <f>IF('Rewards (Input)'!AF65="C",DEC2HEX(HEX2DEC(VLOOKUP('Rewards (Input)'!AH65,'Reference Table'!$G$3:$H$317,2,FALSE))+HEX2DEC(VLOOKUP('Rewards (Input)'!AG65,'Reference Table'!$J$3:$K$29,2,FALSE)),4),DEC2HEX(HEX2DEC(VLOOKUP('Rewards (Input)'!AF65,'Reference Table'!$B$3:$D$6,3,FALSE))+'Rewards (Input)'!AH65))</f>
        <v>20A5</v>
      </c>
      <c r="AI66" s="35" t="e">
        <f>IF('Rewards (Input)'!AG65="C",DEC2HEX(HEX2DEC(VLOOKUP('Rewards (Input)'!AI65,'Reference Table'!$G$3:$H$317,2,FALSE))+HEX2DEC(VLOOKUP('Rewards (Input)'!AH65,'Reference Table'!$J$3:$K$29,2,FALSE)),4),DEC2HEX(HEX2DEC(VLOOKUP('Rewards (Input)'!AG65,'Reference Table'!$B$3:$D$6,3,FALSE))+'Rewards (Input)'!AI65))</f>
        <v>#N/A</v>
      </c>
      <c r="AJ66" s="35" t="e">
        <f>IF('Rewards (Input)'!AH65="C",DEC2HEX(HEX2DEC(VLOOKUP('Rewards (Input)'!AJ65,'Reference Table'!$G$3:$H$317,2,FALSE))+HEX2DEC(VLOOKUP('Rewards (Input)'!AI65,'Reference Table'!$J$3:$K$29,2,FALSE)),4),DEC2HEX(HEX2DEC(VLOOKUP('Rewards (Input)'!AH65,'Reference Table'!$B$3:$D$6,3,FALSE))+'Rewards (Input)'!AJ65))</f>
        <v>#N/A</v>
      </c>
      <c r="AK66" s="35" t="str">
        <f>IF('Rewards (Input)'!AI65="C",DEC2HEX(HEX2DEC(VLOOKUP('Rewards (Input)'!AK65,'Reference Table'!$G$3:$H$317,2,FALSE))+HEX2DEC(VLOOKUP('Rewards (Input)'!AJ65,'Reference Table'!$J$3:$K$29,2,FALSE)),4),DEC2HEX(HEX2DEC(VLOOKUP('Rewards (Input)'!AI65,'Reference Table'!$B$3:$D$6,3,FALSE))+'Rewards (Input)'!AK65))</f>
        <v>20A5</v>
      </c>
      <c r="AL66" s="35" t="e">
        <f>IF('Rewards (Input)'!AJ65="C",DEC2HEX(HEX2DEC(VLOOKUP('Rewards (Input)'!AL65,'Reference Table'!$G$3:$H$317,2,FALSE))+HEX2DEC(VLOOKUP('Rewards (Input)'!AK65,'Reference Table'!$J$3:$K$29,2,FALSE)),4),DEC2HEX(HEX2DEC(VLOOKUP('Rewards (Input)'!AJ65,'Reference Table'!$B$3:$D$6,3,FALSE))+'Rewards (Input)'!AL65))</f>
        <v>#N/A</v>
      </c>
      <c r="AM66" s="35" t="e">
        <f>IF('Rewards (Input)'!AK65="C",DEC2HEX(HEX2DEC(VLOOKUP('Rewards (Input)'!AM65,'Reference Table'!$G$3:$H$317,2,FALSE))+HEX2DEC(VLOOKUP('Rewards (Input)'!AL65,'Reference Table'!$J$3:$K$29,2,FALSE)),4),DEC2HEX(HEX2DEC(VLOOKUP('Rewards (Input)'!AK65,'Reference Table'!$B$3:$D$6,3,FALSE))+'Rewards (Input)'!AM65))</f>
        <v>#N/A</v>
      </c>
      <c r="AN66" s="35" t="str">
        <f>IF('Rewards (Input)'!AL65="C",DEC2HEX(HEX2DEC(VLOOKUP('Rewards (Input)'!AN65,'Reference Table'!$G$3:$H$317,2,FALSE))+HEX2DEC(VLOOKUP('Rewards (Input)'!AM65,'Reference Table'!$J$3:$K$29,2,FALSE)),4),DEC2HEX(HEX2DEC(VLOOKUP('Rewards (Input)'!AL65,'Reference Table'!$B$3:$D$6,3,FALSE))+'Rewards (Input)'!AN65))</f>
        <v>20A5</v>
      </c>
      <c r="AO66" s="35" t="e">
        <f>IF('Rewards (Input)'!AM65="C",DEC2HEX(HEX2DEC(VLOOKUP('Rewards (Input)'!AO65,'Reference Table'!$G$3:$H$317,2,FALSE))+HEX2DEC(VLOOKUP('Rewards (Input)'!AN65,'Reference Table'!$J$3:$K$29,2,FALSE)),4),DEC2HEX(HEX2DEC(VLOOKUP('Rewards (Input)'!AM65,'Reference Table'!$B$3:$D$6,3,FALSE))+'Rewards (Input)'!AO65))</f>
        <v>#N/A</v>
      </c>
      <c r="AP66" s="35" t="e">
        <f>IF('Rewards (Input)'!AN65="C",DEC2HEX(HEX2DEC(VLOOKUP('Rewards (Input)'!AP65,'Reference Table'!$G$3:$H$317,2,FALSE))+HEX2DEC(VLOOKUP('Rewards (Input)'!AO65,'Reference Table'!$J$3:$K$29,2,FALSE)),4),DEC2HEX(HEX2DEC(VLOOKUP('Rewards (Input)'!AN65,'Reference Table'!$B$3:$D$6,3,FALSE))+'Rewards (Input)'!AP65))</f>
        <v>#N/A</v>
      </c>
      <c r="AQ66" s="35" t="str">
        <f>IF('Rewards (Input)'!AO65="C",DEC2HEX(HEX2DEC(VLOOKUP('Rewards (Input)'!AQ65,'Reference Table'!$G$3:$H$317,2,FALSE))+HEX2DEC(VLOOKUP('Rewards (Input)'!AP65,'Reference Table'!$J$3:$K$29,2,FALSE)),4),DEC2HEX(HEX2DEC(VLOOKUP('Rewards (Input)'!AO65,'Reference Table'!$B$3:$D$6,3,FALSE))+'Rewards (Input)'!AQ65))</f>
        <v>20A5</v>
      </c>
      <c r="AR66" s="28" t="e">
        <f>IF('Rewards (Input)'!AP65="C",DEC2HEX(HEX2DEC(VLOOKUP('Rewards (Input)'!AR65,'Reference Table'!$G$3:$H$317,2,FALSE))+HEX2DEC(VLOOKUP('Rewards (Input)'!AQ65,'Reference Table'!$J$3:$K$29,2,FALSE)),4),DEC2HEX(HEX2DEC(VLOOKUP('Rewards (Input)'!AP65,'Reference Table'!$B$3:$D$6,3,FALSE))+'Rewards (Input)'!AR65))</f>
        <v>#N/A</v>
      </c>
      <c r="AS66" s="46" t="e">
        <f>IF('Rewards (Input)'!AQ65="C",DEC2HEX(HEX2DEC(VLOOKUP('Rewards (Input)'!AS65,'Reference Table'!$G$3:$H$317,2,FALSE))+HEX2DEC(VLOOKUP('Rewards (Input)'!AR65,'Reference Table'!$J$3:$K$29,2,FALSE)),4),DEC2HEX(HEX2DEC(VLOOKUP('Rewards (Input)'!AQ65,'Reference Table'!$B$3:$D$6,3,FALSE))+'Rewards (Input)'!AS65))</f>
        <v>#N/A</v>
      </c>
      <c r="AT66" s="24"/>
      <c r="AU66" s="35" t="str">
        <f>IF('Rewards (Input)'!AS65="C",DEC2HEX(HEX2DEC(VLOOKUP('Rewards (Input)'!AU65,'Reference Table'!$G$3:$H$317,2,FALSE))+HEX2DEC(VLOOKUP('Rewards (Input)'!AT65,'Reference Table'!$J$3:$K$29,2,FALSE)),4),DEC2HEX(HEX2DEC(VLOOKUP('Rewards (Input)'!AS65,'Reference Table'!$B$3:$D$6,3,FALSE))+'Rewards (Input)'!AU65))</f>
        <v>40C8</v>
      </c>
      <c r="AV66" s="28" t="e">
        <f>IF('Rewards (Input)'!AT65="C",DEC2HEX(HEX2DEC(VLOOKUP('Rewards (Input)'!AV65,'Reference Table'!$G$3:$H$317,2,FALSE))+HEX2DEC(VLOOKUP('Rewards (Input)'!AU65,'Reference Table'!$J$3:$K$29,2,FALSE)),4),DEC2HEX(HEX2DEC(VLOOKUP('Rewards (Input)'!AT65,'Reference Table'!$B$3:$D$6,3,FALSE))+'Rewards (Input)'!AV65))</f>
        <v>#N/A</v>
      </c>
      <c r="AW66" s="35" t="e">
        <f>IF('Rewards (Input)'!AU65="C",DEC2HEX(HEX2DEC(VLOOKUP('Rewards (Input)'!AW65,'Reference Table'!$G$3:$H$317,2,FALSE))+HEX2DEC(VLOOKUP('Rewards (Input)'!AV65,'Reference Table'!$J$3:$K$29,2,FALSE)),4),DEC2HEX(HEX2DEC(VLOOKUP('Rewards (Input)'!AU65,'Reference Table'!$B$3:$D$6,3,FALSE))+'Rewards (Input)'!AW65))</f>
        <v>#N/A</v>
      </c>
      <c r="AX66" s="35" t="str">
        <f>IF('Rewards (Input)'!AV65="C",DEC2HEX(HEX2DEC(VLOOKUP('Rewards (Input)'!AX65,'Reference Table'!$G$3:$H$317,2,FALSE))+HEX2DEC(VLOOKUP('Rewards (Input)'!AW65,'Reference Table'!$J$3:$K$29,2,FALSE)),4),DEC2HEX(HEX2DEC(VLOOKUP('Rewards (Input)'!AV65,'Reference Table'!$B$3:$D$6,3,FALSE))+'Rewards (Input)'!AX65))</f>
        <v>8050</v>
      </c>
      <c r="AY66" s="35" t="e">
        <f>IF('Rewards (Input)'!AW65="C",DEC2HEX(HEX2DEC(VLOOKUP('Rewards (Input)'!AY65,'Reference Table'!$G$3:$H$317,2,FALSE))+HEX2DEC(VLOOKUP('Rewards (Input)'!AX65,'Reference Table'!$J$3:$K$29,2,FALSE)),4),DEC2HEX(HEX2DEC(VLOOKUP('Rewards (Input)'!AW65,'Reference Table'!$B$3:$D$6,3,FALSE))+'Rewards (Input)'!AY65))</f>
        <v>#N/A</v>
      </c>
      <c r="AZ66" s="35" t="e">
        <f>IF('Rewards (Input)'!AX65="C",DEC2HEX(HEX2DEC(VLOOKUP('Rewards (Input)'!AZ65,'Reference Table'!$G$3:$H$317,2,FALSE))+HEX2DEC(VLOOKUP('Rewards (Input)'!AY65,'Reference Table'!$J$3:$K$29,2,FALSE)),4),DEC2HEX(HEX2DEC(VLOOKUP('Rewards (Input)'!AX65,'Reference Table'!$B$3:$D$6,3,FALSE))+'Rewards (Input)'!AZ65))</f>
        <v>#N/A</v>
      </c>
      <c r="BA66" s="35" t="str">
        <f>IF('Rewards (Input)'!AY65="C",DEC2HEX(HEX2DEC(VLOOKUP('Rewards (Input)'!BA65,'Reference Table'!$G$3:$H$317,2,FALSE))+HEX2DEC(VLOOKUP('Rewards (Input)'!AZ65,'Reference Table'!$J$3:$K$29,2,FALSE)),4),DEC2HEX(HEX2DEC(VLOOKUP('Rewards (Input)'!AY65,'Reference Table'!$B$3:$D$6,3,FALSE))+'Rewards (Input)'!BA65))</f>
        <v>412C</v>
      </c>
      <c r="BB66" s="35" t="e">
        <f>IF('Rewards (Input)'!AZ65="C",DEC2HEX(HEX2DEC(VLOOKUP('Rewards (Input)'!BB65,'Reference Table'!$G$3:$H$317,2,FALSE))+HEX2DEC(VLOOKUP('Rewards (Input)'!BA65,'Reference Table'!$J$3:$K$29,2,FALSE)),4),DEC2HEX(HEX2DEC(VLOOKUP('Rewards (Input)'!AZ65,'Reference Table'!$B$3:$D$6,3,FALSE))+'Rewards (Input)'!BB65))</f>
        <v>#N/A</v>
      </c>
      <c r="BC66" s="35" t="e">
        <f>IF('Rewards (Input)'!BA65="C",DEC2HEX(HEX2DEC(VLOOKUP('Rewards (Input)'!BC65,'Reference Table'!$G$3:$H$317,2,FALSE))+HEX2DEC(VLOOKUP('Rewards (Input)'!BB65,'Reference Table'!$J$3:$K$29,2,FALSE)),4),DEC2HEX(HEX2DEC(VLOOKUP('Rewards (Input)'!BA65,'Reference Table'!$B$3:$D$6,3,FALSE))+'Rewards (Input)'!BC65))</f>
        <v>#N/A</v>
      </c>
      <c r="BD66" s="35" t="str">
        <f>IF('Rewards (Input)'!BB65="C",DEC2HEX(HEX2DEC(VLOOKUP('Rewards (Input)'!BD65,'Reference Table'!$G$3:$H$317,2,FALSE))+HEX2DEC(VLOOKUP('Rewards (Input)'!BC65,'Reference Table'!$J$3:$K$29,2,FALSE)),4),DEC2HEX(HEX2DEC(VLOOKUP('Rewards (Input)'!BB65,'Reference Table'!$B$3:$D$6,3,FALSE))+'Rewards (Input)'!BD65))</f>
        <v>8064</v>
      </c>
      <c r="BE66" s="35" t="e">
        <f>IF('Rewards (Input)'!BC65="C",DEC2HEX(HEX2DEC(VLOOKUP('Rewards (Input)'!BE65,'Reference Table'!$G$3:$H$317,2,FALSE))+HEX2DEC(VLOOKUP('Rewards (Input)'!BD65,'Reference Table'!$J$3:$K$29,2,FALSE)),4),DEC2HEX(HEX2DEC(VLOOKUP('Rewards (Input)'!BC65,'Reference Table'!$B$3:$D$6,3,FALSE))+'Rewards (Input)'!BE65))</f>
        <v>#N/A</v>
      </c>
      <c r="BF66" s="35" t="e">
        <f>IF('Rewards (Input)'!BD65="C",DEC2HEX(HEX2DEC(VLOOKUP('Rewards (Input)'!BF65,'Reference Table'!$G$3:$H$317,2,FALSE))+HEX2DEC(VLOOKUP('Rewards (Input)'!BE65,'Reference Table'!$J$3:$K$29,2,FALSE)),4),DEC2HEX(HEX2DEC(VLOOKUP('Rewards (Input)'!BD65,'Reference Table'!$B$3:$D$6,3,FALSE))+'Rewards (Input)'!BF65))</f>
        <v>#N/A</v>
      </c>
      <c r="BG66" s="35" t="str">
        <f>IF('Rewards (Input)'!BE65="C",DEC2HEX(HEX2DEC(VLOOKUP('Rewards (Input)'!BG65,'Reference Table'!$G$3:$H$317,2,FALSE))+HEX2DEC(VLOOKUP('Rewards (Input)'!BF65,'Reference Table'!$J$3:$K$29,2,FALSE)),4),DEC2HEX(HEX2DEC(VLOOKUP('Rewards (Input)'!BE65,'Reference Table'!$B$3:$D$6,3,FALSE))+'Rewards (Input)'!BG65))</f>
        <v>4190</v>
      </c>
      <c r="BH66" s="35" t="e">
        <f>IF('Rewards (Input)'!BF65="C",DEC2HEX(HEX2DEC(VLOOKUP('Rewards (Input)'!BH65,'Reference Table'!$G$3:$H$317,2,FALSE))+HEX2DEC(VLOOKUP('Rewards (Input)'!BG65,'Reference Table'!$J$3:$K$29,2,FALSE)),4),DEC2HEX(HEX2DEC(VLOOKUP('Rewards (Input)'!BF65,'Reference Table'!$B$3:$D$6,3,FALSE))+'Rewards (Input)'!BH65))</f>
        <v>#N/A</v>
      </c>
      <c r="BI66" s="35" t="e">
        <f>IF('Rewards (Input)'!BG65="C",DEC2HEX(HEX2DEC(VLOOKUP('Rewards (Input)'!BI65,'Reference Table'!$G$3:$H$317,2,FALSE))+HEX2DEC(VLOOKUP('Rewards (Input)'!BH65,'Reference Table'!$J$3:$K$29,2,FALSE)),4),DEC2HEX(HEX2DEC(VLOOKUP('Rewards (Input)'!BG65,'Reference Table'!$B$3:$D$6,3,FALSE))+'Rewards (Input)'!BI65))</f>
        <v>#N/A</v>
      </c>
      <c r="BJ66" s="35" t="str">
        <f>IF('Rewards (Input)'!BH65="C",DEC2HEX(HEX2DEC(VLOOKUP('Rewards (Input)'!BJ65,'Reference Table'!$G$3:$H$317,2,FALSE))+HEX2DEC(VLOOKUP('Rewards (Input)'!BI65,'Reference Table'!$J$3:$K$29,2,FALSE)),4),DEC2HEX(HEX2DEC(VLOOKUP('Rewards (Input)'!BH65,'Reference Table'!$B$3:$D$6,3,FALSE))+'Rewards (Input)'!BJ65))</f>
        <v>8078</v>
      </c>
      <c r="BK66" s="35" t="e">
        <f>IF('Rewards (Input)'!BI65="C",DEC2HEX(HEX2DEC(VLOOKUP('Rewards (Input)'!BK65,'Reference Table'!$G$3:$H$317,2,FALSE))+HEX2DEC(VLOOKUP('Rewards (Input)'!BJ65,'Reference Table'!$J$3:$K$29,2,FALSE)),4),DEC2HEX(HEX2DEC(VLOOKUP('Rewards (Input)'!BI65,'Reference Table'!$B$3:$D$6,3,FALSE))+'Rewards (Input)'!BK65))</f>
        <v>#N/A</v>
      </c>
      <c r="BL66" s="35" t="e">
        <f>IF('Rewards (Input)'!BJ65="C",DEC2HEX(HEX2DEC(VLOOKUP('Rewards (Input)'!BL65,'Reference Table'!$G$3:$H$317,2,FALSE))+HEX2DEC(VLOOKUP('Rewards (Input)'!BK65,'Reference Table'!$J$3:$K$29,2,FALSE)),4),DEC2HEX(HEX2DEC(VLOOKUP('Rewards (Input)'!BJ65,'Reference Table'!$B$3:$D$6,3,FALSE))+'Rewards (Input)'!BL65))</f>
        <v>#N/A</v>
      </c>
      <c r="BM66" s="35" t="str">
        <f>IF('Rewards (Input)'!BK65="C",DEC2HEX(HEX2DEC(VLOOKUP('Rewards (Input)'!BM65,'Reference Table'!$G$3:$H$317,2,FALSE))+HEX2DEC(VLOOKUP('Rewards (Input)'!BL65,'Reference Table'!$J$3:$K$29,2,FALSE)),4),DEC2HEX(HEX2DEC(VLOOKUP('Rewards (Input)'!BK65,'Reference Table'!$B$3:$D$6,3,FALSE))+'Rewards (Input)'!BM65))</f>
        <v>28A5</v>
      </c>
      <c r="BN66" s="35" t="e">
        <f>IF('Rewards (Input)'!BL65="C",DEC2HEX(HEX2DEC(VLOOKUP('Rewards (Input)'!BN65,'Reference Table'!$G$3:$H$317,2,FALSE))+HEX2DEC(VLOOKUP('Rewards (Input)'!BM65,'Reference Table'!$J$3:$K$29,2,FALSE)),4),DEC2HEX(HEX2DEC(VLOOKUP('Rewards (Input)'!BL65,'Reference Table'!$B$3:$D$6,3,FALSE))+'Rewards (Input)'!BN65))</f>
        <v>#N/A</v>
      </c>
      <c r="BO66" s="35" t="e">
        <f>IF('Rewards (Input)'!BM65="C",DEC2HEX(HEX2DEC(VLOOKUP('Rewards (Input)'!BO65,'Reference Table'!$G$3:$H$317,2,FALSE))+HEX2DEC(VLOOKUP('Rewards (Input)'!BN65,'Reference Table'!$J$3:$K$29,2,FALSE)),4),DEC2HEX(HEX2DEC(VLOOKUP('Rewards (Input)'!BM65,'Reference Table'!$B$3:$D$6,3,FALSE))+'Rewards (Input)'!BO65))</f>
        <v>#N/A</v>
      </c>
      <c r="BP66" s="35" t="str">
        <f>IF('Rewards (Input)'!BN65="C",DEC2HEX(HEX2DEC(VLOOKUP('Rewards (Input)'!BP65,'Reference Table'!$G$3:$H$317,2,FALSE))+HEX2DEC(VLOOKUP('Rewards (Input)'!BO65,'Reference Table'!$J$3:$K$29,2,FALSE)),4),DEC2HEX(HEX2DEC(VLOOKUP('Rewards (Input)'!BN65,'Reference Table'!$B$3:$D$6,3,FALSE))+'Rewards (Input)'!BP65))</f>
        <v>8096</v>
      </c>
      <c r="BQ66" s="35" t="e">
        <f>IF('Rewards (Input)'!BO65="C",DEC2HEX(HEX2DEC(VLOOKUP('Rewards (Input)'!BQ65,'Reference Table'!$G$3:$H$317,2,FALSE))+HEX2DEC(VLOOKUP('Rewards (Input)'!BP65,'Reference Table'!$J$3:$K$29,2,FALSE)),4),DEC2HEX(HEX2DEC(VLOOKUP('Rewards (Input)'!BO65,'Reference Table'!$B$3:$D$6,3,FALSE))+'Rewards (Input)'!BQ65))</f>
        <v>#N/A</v>
      </c>
      <c r="BR66" s="35" t="e">
        <f>IF('Rewards (Input)'!BP65="C",DEC2HEX(HEX2DEC(VLOOKUP('Rewards (Input)'!BR65,'Reference Table'!$G$3:$H$317,2,FALSE))+HEX2DEC(VLOOKUP('Rewards (Input)'!BQ65,'Reference Table'!$J$3:$K$29,2,FALSE)),4),DEC2HEX(HEX2DEC(VLOOKUP('Rewards (Input)'!BP65,'Reference Table'!$B$3:$D$6,3,FALSE))+'Rewards (Input)'!BR65))</f>
        <v>#N/A</v>
      </c>
      <c r="BS66" s="35" t="str">
        <f>IF('Rewards (Input)'!BQ65="C",DEC2HEX(HEX2DEC(VLOOKUP('Rewards (Input)'!BS65,'Reference Table'!$G$3:$H$317,2,FALSE))+HEX2DEC(VLOOKUP('Rewards (Input)'!BR65,'Reference Table'!$J$3:$K$29,2,FALSE)),4),DEC2HEX(HEX2DEC(VLOOKUP('Rewards (Input)'!BQ65,'Reference Table'!$B$3:$D$6,3,FALSE))+'Rewards (Input)'!BS65))</f>
        <v>28A5</v>
      </c>
      <c r="BT66" s="35" t="e">
        <f>IF('Rewards (Input)'!BR65="C",DEC2HEX(HEX2DEC(VLOOKUP('Rewards (Input)'!BT65,'Reference Table'!$G$3:$H$317,2,FALSE))+HEX2DEC(VLOOKUP('Rewards (Input)'!BS65,'Reference Table'!$J$3:$K$29,2,FALSE)),4),DEC2HEX(HEX2DEC(VLOOKUP('Rewards (Input)'!BR65,'Reference Table'!$B$3:$D$6,3,FALSE))+'Rewards (Input)'!BT65))</f>
        <v>#N/A</v>
      </c>
      <c r="BU66" s="35" t="e">
        <f>IF('Rewards (Input)'!BS65="C",DEC2HEX(HEX2DEC(VLOOKUP('Rewards (Input)'!BU65,'Reference Table'!$G$3:$H$317,2,FALSE))+HEX2DEC(VLOOKUP('Rewards (Input)'!BT65,'Reference Table'!$J$3:$K$29,2,FALSE)),4),DEC2HEX(HEX2DEC(VLOOKUP('Rewards (Input)'!BS65,'Reference Table'!$B$3:$D$6,3,FALSE))+'Rewards (Input)'!BU65))</f>
        <v>#N/A</v>
      </c>
      <c r="BV66" s="35" t="str">
        <f>IF('Rewards (Input)'!BT65="C",DEC2HEX(HEX2DEC(VLOOKUP('Rewards (Input)'!BV65,'Reference Table'!$G$3:$H$317,2,FALSE))+HEX2DEC(VLOOKUP('Rewards (Input)'!BU65,'Reference Table'!$J$3:$K$29,2,FALSE)),4),DEC2HEX(HEX2DEC(VLOOKUP('Rewards (Input)'!BT65,'Reference Table'!$B$3:$D$6,3,FALSE))+'Rewards (Input)'!BV65))</f>
        <v>8000</v>
      </c>
      <c r="BW66" s="35" t="e">
        <f>IF('Rewards (Input)'!BU65="C",DEC2HEX(HEX2DEC(VLOOKUP('Rewards (Input)'!BW65,'Reference Table'!$G$3:$H$317,2,FALSE))+HEX2DEC(VLOOKUP('Rewards (Input)'!BV65,'Reference Table'!$J$3:$K$29,2,FALSE)),4),DEC2HEX(HEX2DEC(VLOOKUP('Rewards (Input)'!BU65,'Reference Table'!$B$3:$D$6,3,FALSE))+'Rewards (Input)'!BW65))</f>
        <v>#N/A</v>
      </c>
      <c r="BX66" s="35" t="e">
        <f>IF('Rewards (Input)'!BV65="C",DEC2HEX(HEX2DEC(VLOOKUP('Rewards (Input)'!BX65,'Reference Table'!$G$3:$H$317,2,FALSE))+HEX2DEC(VLOOKUP('Rewards (Input)'!BW65,'Reference Table'!$J$3:$K$29,2,FALSE)),4),DEC2HEX(HEX2DEC(VLOOKUP('Rewards (Input)'!BV65,'Reference Table'!$B$3:$D$6,3,FALSE))+'Rewards (Input)'!BX65))</f>
        <v>#N/A</v>
      </c>
      <c r="BY66" s="35" t="str">
        <f>IF('Rewards (Input)'!BW65="C",DEC2HEX(HEX2DEC(VLOOKUP('Rewards (Input)'!BY65,'Reference Table'!$G$3:$H$317,2,FALSE))+HEX2DEC(VLOOKUP('Rewards (Input)'!BX65,'Reference Table'!$J$3:$K$29,2,FALSE)),4),DEC2HEX(HEX2DEC(VLOOKUP('Rewards (Input)'!BW65,'Reference Table'!$B$3:$D$6,3,FALSE))+'Rewards (Input)'!BY65))</f>
        <v>20A5</v>
      </c>
      <c r="BZ66" s="35" t="e">
        <f>IF('Rewards (Input)'!BX65="C",DEC2HEX(HEX2DEC(VLOOKUP('Rewards (Input)'!BZ65,'Reference Table'!$G$3:$H$317,2,FALSE))+HEX2DEC(VLOOKUP('Rewards (Input)'!BY65,'Reference Table'!$J$3:$K$29,2,FALSE)),4),DEC2HEX(HEX2DEC(VLOOKUP('Rewards (Input)'!BX65,'Reference Table'!$B$3:$D$6,3,FALSE))+'Rewards (Input)'!BZ65))</f>
        <v>#N/A</v>
      </c>
      <c r="CA66" s="35" t="e">
        <f>IF('Rewards (Input)'!BY65="C",DEC2HEX(HEX2DEC(VLOOKUP('Rewards (Input)'!CA65,'Reference Table'!$G$3:$H$317,2,FALSE))+HEX2DEC(VLOOKUP('Rewards (Input)'!BZ65,'Reference Table'!$J$3:$K$29,2,FALSE)),4),DEC2HEX(HEX2DEC(VLOOKUP('Rewards (Input)'!BY65,'Reference Table'!$B$3:$D$6,3,FALSE))+'Rewards (Input)'!CA65))</f>
        <v>#N/A</v>
      </c>
      <c r="CB66" s="35" t="str">
        <f>IF('Rewards (Input)'!BZ65="C",DEC2HEX(HEX2DEC(VLOOKUP('Rewards (Input)'!CB65,'Reference Table'!$G$3:$H$317,2,FALSE))+HEX2DEC(VLOOKUP('Rewards (Input)'!CA65,'Reference Table'!$J$3:$K$29,2,FALSE)),4),DEC2HEX(HEX2DEC(VLOOKUP('Rewards (Input)'!BZ65,'Reference Table'!$B$3:$D$6,3,FALSE))+'Rewards (Input)'!CB65))</f>
        <v>20A5</v>
      </c>
      <c r="CC66" s="35" t="e">
        <f>IF('Rewards (Input)'!CA65="C",DEC2HEX(HEX2DEC(VLOOKUP('Rewards (Input)'!CC65,'Reference Table'!$G$3:$H$317,2,FALSE))+HEX2DEC(VLOOKUP('Rewards (Input)'!CB65,'Reference Table'!$J$3:$K$29,2,FALSE)),4),DEC2HEX(HEX2DEC(VLOOKUP('Rewards (Input)'!CA65,'Reference Table'!$B$3:$D$6,3,FALSE))+'Rewards (Input)'!CC65))</f>
        <v>#N/A</v>
      </c>
      <c r="CD66" s="35" t="e">
        <f>IF('Rewards (Input)'!CB65="C",DEC2HEX(HEX2DEC(VLOOKUP('Rewards (Input)'!CD65,'Reference Table'!$G$3:$H$317,2,FALSE))+HEX2DEC(VLOOKUP('Rewards (Input)'!CC65,'Reference Table'!$J$3:$K$29,2,FALSE)),4),DEC2HEX(HEX2DEC(VLOOKUP('Rewards (Input)'!CB65,'Reference Table'!$B$3:$D$6,3,FALSE))+'Rewards (Input)'!CD65))</f>
        <v>#N/A</v>
      </c>
      <c r="CE66" s="35" t="str">
        <f>IF('Rewards (Input)'!CC65="C",DEC2HEX(HEX2DEC(VLOOKUP('Rewards (Input)'!CE65,'Reference Table'!$G$3:$H$317,2,FALSE))+HEX2DEC(VLOOKUP('Rewards (Input)'!CD65,'Reference Table'!$J$3:$K$29,2,FALSE)),4),DEC2HEX(HEX2DEC(VLOOKUP('Rewards (Input)'!CC65,'Reference Table'!$B$3:$D$6,3,FALSE))+'Rewards (Input)'!CE65))</f>
        <v>20A5</v>
      </c>
      <c r="CF66" s="35" t="e">
        <f>IF('Rewards (Input)'!CD65="C",DEC2HEX(HEX2DEC(VLOOKUP('Rewards (Input)'!CF65,'Reference Table'!$G$3:$H$317,2,FALSE))+HEX2DEC(VLOOKUP('Rewards (Input)'!CE65,'Reference Table'!$J$3:$K$29,2,FALSE)),4),DEC2HEX(HEX2DEC(VLOOKUP('Rewards (Input)'!CD65,'Reference Table'!$B$3:$D$6,3,FALSE))+'Rewards (Input)'!CF65))</f>
        <v>#N/A</v>
      </c>
      <c r="CG66" s="35" t="e">
        <f>IF('Rewards (Input)'!CE65="C",DEC2HEX(HEX2DEC(VLOOKUP('Rewards (Input)'!CG65,'Reference Table'!$G$3:$H$317,2,FALSE))+HEX2DEC(VLOOKUP('Rewards (Input)'!CF65,'Reference Table'!$J$3:$K$29,2,FALSE)),4),DEC2HEX(HEX2DEC(VLOOKUP('Rewards (Input)'!CE65,'Reference Table'!$B$3:$D$6,3,FALSE))+'Rewards (Input)'!CG65))</f>
        <v>#N/A</v>
      </c>
      <c r="CH66" s="35" t="str">
        <f>IF('Rewards (Input)'!CF65="C",DEC2HEX(HEX2DEC(VLOOKUP('Rewards (Input)'!CH65,'Reference Table'!$G$3:$H$317,2,FALSE))+HEX2DEC(VLOOKUP('Rewards (Input)'!CG65,'Reference Table'!$J$3:$K$29,2,FALSE)),4),DEC2HEX(HEX2DEC(VLOOKUP('Rewards (Input)'!CF65,'Reference Table'!$B$3:$D$6,3,FALSE))+'Rewards (Input)'!CH65))</f>
        <v>20A5</v>
      </c>
      <c r="CI66" s="28"/>
    </row>
    <row r="67" spans="1:87">
      <c r="A67" s="25" t="str">
        <f t="shared" si="0"/>
        <v>3E</v>
      </c>
      <c r="B67" s="25" t="s">
        <v>103</v>
      </c>
      <c r="C67" s="37" t="str">
        <f t="shared" si="1"/>
        <v>16E38</v>
      </c>
      <c r="D67" s="35" t="str">
        <f>IF('Rewards (Input)'!B66="C",DEC2HEX(HEX2DEC(VLOOKUP('Rewards (Input)'!D66,'Reference Table'!$G$3:$H$317,2,FALSE))+HEX2DEC(VLOOKUP('Rewards (Input)'!C66,'Reference Table'!$J$3:$K$29,2,FALSE)),4),DEC2HEX(HEX2DEC(VLOOKUP('Rewards (Input)'!B66,'Reference Table'!$B$3:$D$6,3,FALSE))+'Rewards (Input)'!D66))</f>
        <v>412C</v>
      </c>
      <c r="E67" s="35" t="e">
        <f>IF('Rewards (Input)'!C66="C",DEC2HEX(HEX2DEC(VLOOKUP('Rewards (Input)'!E66,'Reference Table'!$G$3:$H$317,2,FALSE))+HEX2DEC(VLOOKUP('Rewards (Input)'!D66,'Reference Table'!$J$3:$K$29,2,FALSE)),4),DEC2HEX(HEX2DEC(VLOOKUP('Rewards (Input)'!C66,'Reference Table'!$B$3:$D$6,3,FALSE))+'Rewards (Input)'!E66))</f>
        <v>#N/A</v>
      </c>
      <c r="F67" s="35" t="e">
        <f>IF('Rewards (Input)'!D66="C",DEC2HEX(HEX2DEC(VLOOKUP('Rewards (Input)'!F66,'Reference Table'!$G$3:$H$317,2,FALSE))+HEX2DEC(VLOOKUP('Rewards (Input)'!E66,'Reference Table'!$J$3:$K$29,2,FALSE)),4),DEC2HEX(HEX2DEC(VLOOKUP('Rewards (Input)'!D66,'Reference Table'!$B$3:$D$6,3,FALSE))+'Rewards (Input)'!F66))</f>
        <v>#N/A</v>
      </c>
      <c r="G67" s="35" t="str">
        <f>IF('Rewards (Input)'!E66="C",DEC2HEX(HEX2DEC(VLOOKUP('Rewards (Input)'!G66,'Reference Table'!$G$3:$H$317,2,FALSE))+HEX2DEC(VLOOKUP('Rewards (Input)'!F66,'Reference Table'!$J$3:$K$29,2,FALSE)),4),DEC2HEX(HEX2DEC(VLOOKUP('Rewards (Input)'!E66,'Reference Table'!$B$3:$D$6,3,FALSE))+'Rewards (Input)'!G66))</f>
        <v>412C</v>
      </c>
      <c r="H67" s="35" t="e">
        <f>IF('Rewards (Input)'!F66="C",DEC2HEX(HEX2DEC(VLOOKUP('Rewards (Input)'!H66,'Reference Table'!$G$3:$H$317,2,FALSE))+HEX2DEC(VLOOKUP('Rewards (Input)'!G66,'Reference Table'!$J$3:$K$29,2,FALSE)),4),DEC2HEX(HEX2DEC(VLOOKUP('Rewards (Input)'!F66,'Reference Table'!$B$3:$D$6,3,FALSE))+'Rewards (Input)'!H66))</f>
        <v>#N/A</v>
      </c>
      <c r="I67" s="35" t="e">
        <f>IF('Rewards (Input)'!G66="C",DEC2HEX(HEX2DEC(VLOOKUP('Rewards (Input)'!I66,'Reference Table'!$G$3:$H$317,2,FALSE))+HEX2DEC(VLOOKUP('Rewards (Input)'!H66,'Reference Table'!$J$3:$K$29,2,FALSE)),4),DEC2HEX(HEX2DEC(VLOOKUP('Rewards (Input)'!G66,'Reference Table'!$B$3:$D$6,3,FALSE))+'Rewards (Input)'!I66))</f>
        <v>#N/A</v>
      </c>
      <c r="J67" s="35" t="str">
        <f>IF('Rewards (Input)'!H66="C",DEC2HEX(HEX2DEC(VLOOKUP('Rewards (Input)'!J66,'Reference Table'!$G$3:$H$317,2,FALSE))+HEX2DEC(VLOOKUP('Rewards (Input)'!I66,'Reference Table'!$J$3:$K$29,2,FALSE)),4),DEC2HEX(HEX2DEC(VLOOKUP('Rewards (Input)'!H66,'Reference Table'!$B$3:$D$6,3,FALSE))+'Rewards (Input)'!J66))</f>
        <v>41C2</v>
      </c>
      <c r="K67" s="35" t="e">
        <f>IF('Rewards (Input)'!I66="C",DEC2HEX(HEX2DEC(VLOOKUP('Rewards (Input)'!K66,'Reference Table'!$G$3:$H$317,2,FALSE))+HEX2DEC(VLOOKUP('Rewards (Input)'!J66,'Reference Table'!$J$3:$K$29,2,FALSE)),4),DEC2HEX(HEX2DEC(VLOOKUP('Rewards (Input)'!I66,'Reference Table'!$B$3:$D$6,3,FALSE))+'Rewards (Input)'!K66))</f>
        <v>#N/A</v>
      </c>
      <c r="L67" s="35" t="e">
        <f>IF('Rewards (Input)'!J66="C",DEC2HEX(HEX2DEC(VLOOKUP('Rewards (Input)'!L66,'Reference Table'!$G$3:$H$317,2,FALSE))+HEX2DEC(VLOOKUP('Rewards (Input)'!K66,'Reference Table'!$J$3:$K$29,2,FALSE)),4),DEC2HEX(HEX2DEC(VLOOKUP('Rewards (Input)'!J66,'Reference Table'!$B$3:$D$6,3,FALSE))+'Rewards (Input)'!L66))</f>
        <v>#N/A</v>
      </c>
      <c r="M67" s="35" t="str">
        <f>IF('Rewards (Input)'!K66="C",DEC2HEX(HEX2DEC(VLOOKUP('Rewards (Input)'!M66,'Reference Table'!$G$3:$H$317,2,FALSE))+HEX2DEC(VLOOKUP('Rewards (Input)'!L66,'Reference Table'!$J$3:$K$29,2,FALSE)),4),DEC2HEX(HEX2DEC(VLOOKUP('Rewards (Input)'!K66,'Reference Table'!$B$3:$D$6,3,FALSE))+'Rewards (Input)'!M66))</f>
        <v>41C2</v>
      </c>
      <c r="N67" s="35" t="e">
        <f>IF('Rewards (Input)'!L66="C",DEC2HEX(HEX2DEC(VLOOKUP('Rewards (Input)'!N66,'Reference Table'!$G$3:$H$317,2,FALSE))+HEX2DEC(VLOOKUP('Rewards (Input)'!M66,'Reference Table'!$J$3:$K$29,2,FALSE)),4),DEC2HEX(HEX2DEC(VLOOKUP('Rewards (Input)'!L66,'Reference Table'!$B$3:$D$6,3,FALSE))+'Rewards (Input)'!N66))</f>
        <v>#N/A</v>
      </c>
      <c r="O67" s="35" t="e">
        <f>IF('Rewards (Input)'!M66="C",DEC2HEX(HEX2DEC(VLOOKUP('Rewards (Input)'!O66,'Reference Table'!$G$3:$H$317,2,FALSE))+HEX2DEC(VLOOKUP('Rewards (Input)'!N66,'Reference Table'!$J$3:$K$29,2,FALSE)),4),DEC2HEX(HEX2DEC(VLOOKUP('Rewards (Input)'!M66,'Reference Table'!$B$3:$D$6,3,FALSE))+'Rewards (Input)'!O66))</f>
        <v>#N/A</v>
      </c>
      <c r="P67" s="35" t="str">
        <f>IF('Rewards (Input)'!N66="C",DEC2HEX(HEX2DEC(VLOOKUP('Rewards (Input)'!P66,'Reference Table'!$G$3:$H$317,2,FALSE))+HEX2DEC(VLOOKUP('Rewards (Input)'!O66,'Reference Table'!$J$3:$K$29,2,FALSE)),4),DEC2HEX(HEX2DEC(VLOOKUP('Rewards (Input)'!N66,'Reference Table'!$B$3:$D$6,3,FALSE))+'Rewards (Input)'!P66))</f>
        <v>4258</v>
      </c>
      <c r="Q67" s="35" t="e">
        <f>IF('Rewards (Input)'!O66="C",DEC2HEX(HEX2DEC(VLOOKUP('Rewards (Input)'!Q66,'Reference Table'!$G$3:$H$317,2,FALSE))+HEX2DEC(VLOOKUP('Rewards (Input)'!P66,'Reference Table'!$J$3:$K$29,2,FALSE)),4),DEC2HEX(HEX2DEC(VLOOKUP('Rewards (Input)'!O66,'Reference Table'!$B$3:$D$6,3,FALSE))+'Rewards (Input)'!Q66))</f>
        <v>#N/A</v>
      </c>
      <c r="R67" s="35" t="e">
        <f>IF('Rewards (Input)'!P66="C",DEC2HEX(HEX2DEC(VLOOKUP('Rewards (Input)'!R66,'Reference Table'!$G$3:$H$317,2,FALSE))+HEX2DEC(VLOOKUP('Rewards (Input)'!Q66,'Reference Table'!$J$3:$K$29,2,FALSE)),4),DEC2HEX(HEX2DEC(VLOOKUP('Rewards (Input)'!P66,'Reference Table'!$B$3:$D$6,3,FALSE))+'Rewards (Input)'!R66))</f>
        <v>#N/A</v>
      </c>
      <c r="S67" s="35" t="str">
        <f>IF('Rewards (Input)'!Q66="C",DEC2HEX(HEX2DEC(VLOOKUP('Rewards (Input)'!S66,'Reference Table'!$G$3:$H$317,2,FALSE))+HEX2DEC(VLOOKUP('Rewards (Input)'!R66,'Reference Table'!$J$3:$K$29,2,FALSE)),4),DEC2HEX(HEX2DEC(VLOOKUP('Rewards (Input)'!Q66,'Reference Table'!$B$3:$D$6,3,FALSE))+'Rewards (Input)'!S66))</f>
        <v>4258</v>
      </c>
      <c r="T67" s="35" t="e">
        <f>IF('Rewards (Input)'!R66="C",DEC2HEX(HEX2DEC(VLOOKUP('Rewards (Input)'!T66,'Reference Table'!$G$3:$H$317,2,FALSE))+HEX2DEC(VLOOKUP('Rewards (Input)'!S66,'Reference Table'!$J$3:$K$29,2,FALSE)),4),DEC2HEX(HEX2DEC(VLOOKUP('Rewards (Input)'!R66,'Reference Table'!$B$3:$D$6,3,FALSE))+'Rewards (Input)'!T66))</f>
        <v>#N/A</v>
      </c>
      <c r="U67" s="35" t="e">
        <f>IF('Rewards (Input)'!S66="C",DEC2HEX(HEX2DEC(VLOOKUP('Rewards (Input)'!U66,'Reference Table'!$G$3:$H$317,2,FALSE))+HEX2DEC(VLOOKUP('Rewards (Input)'!T66,'Reference Table'!$J$3:$K$29,2,FALSE)),4),DEC2HEX(HEX2DEC(VLOOKUP('Rewards (Input)'!S66,'Reference Table'!$B$3:$D$6,3,FALSE))+'Rewards (Input)'!U66))</f>
        <v>#N/A</v>
      </c>
      <c r="V67" s="35" t="str">
        <f>IF('Rewards (Input)'!T66="C",DEC2HEX(HEX2DEC(VLOOKUP('Rewards (Input)'!V66,'Reference Table'!$G$3:$H$317,2,FALSE))+HEX2DEC(VLOOKUP('Rewards (Input)'!U66,'Reference Table'!$J$3:$K$29,2,FALSE)),4),DEC2HEX(HEX2DEC(VLOOKUP('Rewards (Input)'!T66,'Reference Table'!$B$3:$D$6,3,FALSE))+'Rewards (Input)'!V66))</f>
        <v>0EA5</v>
      </c>
      <c r="W67" s="35" t="e">
        <f>IF('Rewards (Input)'!U66="C",DEC2HEX(HEX2DEC(VLOOKUP('Rewards (Input)'!W66,'Reference Table'!$G$3:$H$317,2,FALSE))+HEX2DEC(VLOOKUP('Rewards (Input)'!V66,'Reference Table'!$J$3:$K$29,2,FALSE)),4),DEC2HEX(HEX2DEC(VLOOKUP('Rewards (Input)'!U66,'Reference Table'!$B$3:$D$6,3,FALSE))+'Rewards (Input)'!W66))</f>
        <v>#VALUE!</v>
      </c>
      <c r="X67" s="35" t="e">
        <f>IF('Rewards (Input)'!V66="C",DEC2HEX(HEX2DEC(VLOOKUP('Rewards (Input)'!X66,'Reference Table'!$G$3:$H$317,2,FALSE))+HEX2DEC(VLOOKUP('Rewards (Input)'!W66,'Reference Table'!$J$3:$K$29,2,FALSE)),4),DEC2HEX(HEX2DEC(VLOOKUP('Rewards (Input)'!V66,'Reference Table'!$B$3:$D$6,3,FALSE))+'Rewards (Input)'!X66))</f>
        <v>#N/A</v>
      </c>
      <c r="Y67" s="35" t="str">
        <f>IF('Rewards (Input)'!W66="C",DEC2HEX(HEX2DEC(VLOOKUP('Rewards (Input)'!Y66,'Reference Table'!$G$3:$H$317,2,FALSE))+HEX2DEC(VLOOKUP('Rewards (Input)'!X66,'Reference Table'!$J$3:$K$29,2,FALSE)),4),DEC2HEX(HEX2DEC(VLOOKUP('Rewards (Input)'!W66,'Reference Table'!$B$3:$D$6,3,FALSE))+'Rewards (Input)'!Y66))</f>
        <v>42EE</v>
      </c>
      <c r="Z67" s="35" t="e">
        <f>IF('Rewards (Input)'!X66="C",DEC2HEX(HEX2DEC(VLOOKUP('Rewards (Input)'!Z66,'Reference Table'!$G$3:$H$317,2,FALSE))+HEX2DEC(VLOOKUP('Rewards (Input)'!Y66,'Reference Table'!$J$3:$K$29,2,FALSE)),4),DEC2HEX(HEX2DEC(VLOOKUP('Rewards (Input)'!X66,'Reference Table'!$B$3:$D$6,3,FALSE))+'Rewards (Input)'!Z66))</f>
        <v>#N/A</v>
      </c>
      <c r="AA67" s="35" t="e">
        <f>IF('Rewards (Input)'!Y66="C",DEC2HEX(HEX2DEC(VLOOKUP('Rewards (Input)'!AA66,'Reference Table'!$G$3:$H$317,2,FALSE))+HEX2DEC(VLOOKUP('Rewards (Input)'!Z66,'Reference Table'!$J$3:$K$29,2,FALSE)),4),DEC2HEX(HEX2DEC(VLOOKUP('Rewards (Input)'!Y66,'Reference Table'!$B$3:$D$6,3,FALSE))+'Rewards (Input)'!AA66))</f>
        <v>#N/A</v>
      </c>
      <c r="AB67" s="35" t="str">
        <f>IF('Rewards (Input)'!Z66="C",DEC2HEX(HEX2DEC(VLOOKUP('Rewards (Input)'!AB66,'Reference Table'!$G$3:$H$317,2,FALSE))+HEX2DEC(VLOOKUP('Rewards (Input)'!AA66,'Reference Table'!$J$3:$K$29,2,FALSE)),4),DEC2HEX(HEX2DEC(VLOOKUP('Rewards (Input)'!Z66,'Reference Table'!$B$3:$D$6,3,FALSE))+'Rewards (Input)'!AB66))</f>
        <v>0EA5</v>
      </c>
      <c r="AC67" s="35" t="e">
        <f>IF('Rewards (Input)'!AA66="C",DEC2HEX(HEX2DEC(VLOOKUP('Rewards (Input)'!AC66,'Reference Table'!$G$3:$H$317,2,FALSE))+HEX2DEC(VLOOKUP('Rewards (Input)'!AB66,'Reference Table'!$J$3:$K$29,2,FALSE)),4),DEC2HEX(HEX2DEC(VLOOKUP('Rewards (Input)'!AA66,'Reference Table'!$B$3:$D$6,3,FALSE))+'Rewards (Input)'!AC66))</f>
        <v>#VALUE!</v>
      </c>
      <c r="AD67" s="35" t="e">
        <f>IF('Rewards (Input)'!AB66="C",DEC2HEX(HEX2DEC(VLOOKUP('Rewards (Input)'!AD66,'Reference Table'!$G$3:$H$317,2,FALSE))+HEX2DEC(VLOOKUP('Rewards (Input)'!AC66,'Reference Table'!$J$3:$K$29,2,FALSE)),4),DEC2HEX(HEX2DEC(VLOOKUP('Rewards (Input)'!AB66,'Reference Table'!$B$3:$D$6,3,FALSE))+'Rewards (Input)'!AD66))</f>
        <v>#N/A</v>
      </c>
      <c r="AE67" s="35" t="str">
        <f>IF('Rewards (Input)'!AC66="C",DEC2HEX(HEX2DEC(VLOOKUP('Rewards (Input)'!AE66,'Reference Table'!$G$3:$H$317,2,FALSE))+HEX2DEC(VLOOKUP('Rewards (Input)'!AD66,'Reference Table'!$J$3:$K$29,2,FALSE)),4),DEC2HEX(HEX2DEC(VLOOKUP('Rewards (Input)'!AC66,'Reference Table'!$B$3:$D$6,3,FALSE))+'Rewards (Input)'!AE66))</f>
        <v>0EA5</v>
      </c>
      <c r="AF67" s="35" t="e">
        <f>IF('Rewards (Input)'!AD66="C",DEC2HEX(HEX2DEC(VLOOKUP('Rewards (Input)'!AF66,'Reference Table'!$G$3:$H$317,2,FALSE))+HEX2DEC(VLOOKUP('Rewards (Input)'!AE66,'Reference Table'!$J$3:$K$29,2,FALSE)),4),DEC2HEX(HEX2DEC(VLOOKUP('Rewards (Input)'!AD66,'Reference Table'!$B$3:$D$6,3,FALSE))+'Rewards (Input)'!AF66))</f>
        <v>#VALUE!</v>
      </c>
      <c r="AG67" s="35" t="e">
        <f>IF('Rewards (Input)'!AE66="C",DEC2HEX(HEX2DEC(VLOOKUP('Rewards (Input)'!AG66,'Reference Table'!$G$3:$H$317,2,FALSE))+HEX2DEC(VLOOKUP('Rewards (Input)'!AF66,'Reference Table'!$J$3:$K$29,2,FALSE)),4),DEC2HEX(HEX2DEC(VLOOKUP('Rewards (Input)'!AE66,'Reference Table'!$B$3:$D$6,3,FALSE))+'Rewards (Input)'!AG66))</f>
        <v>#N/A</v>
      </c>
      <c r="AH67" s="35" t="str">
        <f>IF('Rewards (Input)'!AF66="C",DEC2HEX(HEX2DEC(VLOOKUP('Rewards (Input)'!AH66,'Reference Table'!$G$3:$H$317,2,FALSE))+HEX2DEC(VLOOKUP('Rewards (Input)'!AG66,'Reference Table'!$J$3:$K$29,2,FALSE)),4),DEC2HEX(HEX2DEC(VLOOKUP('Rewards (Input)'!AF66,'Reference Table'!$B$3:$D$6,3,FALSE))+'Rewards (Input)'!AH66))</f>
        <v>12A5</v>
      </c>
      <c r="AI67" s="35" t="e">
        <f>IF('Rewards (Input)'!AG66="C",DEC2HEX(HEX2DEC(VLOOKUP('Rewards (Input)'!AI66,'Reference Table'!$G$3:$H$317,2,FALSE))+HEX2DEC(VLOOKUP('Rewards (Input)'!AH66,'Reference Table'!$J$3:$K$29,2,FALSE)),4),DEC2HEX(HEX2DEC(VLOOKUP('Rewards (Input)'!AG66,'Reference Table'!$B$3:$D$6,3,FALSE))+'Rewards (Input)'!AI66))</f>
        <v>#N/A</v>
      </c>
      <c r="AJ67" s="35" t="e">
        <f>IF('Rewards (Input)'!AH66="C",DEC2HEX(HEX2DEC(VLOOKUP('Rewards (Input)'!AJ66,'Reference Table'!$G$3:$H$317,2,FALSE))+HEX2DEC(VLOOKUP('Rewards (Input)'!AI66,'Reference Table'!$J$3:$K$29,2,FALSE)),4),DEC2HEX(HEX2DEC(VLOOKUP('Rewards (Input)'!AH66,'Reference Table'!$B$3:$D$6,3,FALSE))+'Rewards (Input)'!AJ66))</f>
        <v>#N/A</v>
      </c>
      <c r="AK67" s="35" t="str">
        <f>IF('Rewards (Input)'!AI66="C",DEC2HEX(HEX2DEC(VLOOKUP('Rewards (Input)'!AK66,'Reference Table'!$G$3:$H$317,2,FALSE))+HEX2DEC(VLOOKUP('Rewards (Input)'!AJ66,'Reference Table'!$J$3:$K$29,2,FALSE)),4),DEC2HEX(HEX2DEC(VLOOKUP('Rewards (Input)'!AI66,'Reference Table'!$B$3:$D$6,3,FALSE))+'Rewards (Input)'!AK66))</f>
        <v>12A5</v>
      </c>
      <c r="AL67" s="35" t="e">
        <f>IF('Rewards (Input)'!AJ66="C",DEC2HEX(HEX2DEC(VLOOKUP('Rewards (Input)'!AL66,'Reference Table'!$G$3:$H$317,2,FALSE))+HEX2DEC(VLOOKUP('Rewards (Input)'!AK66,'Reference Table'!$J$3:$K$29,2,FALSE)),4),DEC2HEX(HEX2DEC(VLOOKUP('Rewards (Input)'!AJ66,'Reference Table'!$B$3:$D$6,3,FALSE))+'Rewards (Input)'!AL66))</f>
        <v>#N/A</v>
      </c>
      <c r="AM67" s="35" t="e">
        <f>IF('Rewards (Input)'!AK66="C",DEC2HEX(HEX2DEC(VLOOKUP('Rewards (Input)'!AM66,'Reference Table'!$G$3:$H$317,2,FALSE))+HEX2DEC(VLOOKUP('Rewards (Input)'!AL66,'Reference Table'!$J$3:$K$29,2,FALSE)),4),DEC2HEX(HEX2DEC(VLOOKUP('Rewards (Input)'!AK66,'Reference Table'!$B$3:$D$6,3,FALSE))+'Rewards (Input)'!AM66))</f>
        <v>#N/A</v>
      </c>
      <c r="AN67" s="35" t="str">
        <f>IF('Rewards (Input)'!AL66="C",DEC2HEX(HEX2DEC(VLOOKUP('Rewards (Input)'!AN66,'Reference Table'!$G$3:$H$317,2,FALSE))+HEX2DEC(VLOOKUP('Rewards (Input)'!AM66,'Reference Table'!$J$3:$K$29,2,FALSE)),4),DEC2HEX(HEX2DEC(VLOOKUP('Rewards (Input)'!AL66,'Reference Table'!$B$3:$D$6,3,FALSE))+'Rewards (Input)'!AN66))</f>
        <v>12A5</v>
      </c>
      <c r="AO67" s="35" t="e">
        <f>IF('Rewards (Input)'!AM66="C",DEC2HEX(HEX2DEC(VLOOKUP('Rewards (Input)'!AO66,'Reference Table'!$G$3:$H$317,2,FALSE))+HEX2DEC(VLOOKUP('Rewards (Input)'!AN66,'Reference Table'!$J$3:$K$29,2,FALSE)),4),DEC2HEX(HEX2DEC(VLOOKUP('Rewards (Input)'!AM66,'Reference Table'!$B$3:$D$6,3,FALSE))+'Rewards (Input)'!AO66))</f>
        <v>#N/A</v>
      </c>
      <c r="AP67" s="35" t="e">
        <f>IF('Rewards (Input)'!AN66="C",DEC2HEX(HEX2DEC(VLOOKUP('Rewards (Input)'!AP66,'Reference Table'!$G$3:$H$317,2,FALSE))+HEX2DEC(VLOOKUP('Rewards (Input)'!AO66,'Reference Table'!$J$3:$K$29,2,FALSE)),4),DEC2HEX(HEX2DEC(VLOOKUP('Rewards (Input)'!AN66,'Reference Table'!$B$3:$D$6,3,FALSE))+'Rewards (Input)'!AP66))</f>
        <v>#N/A</v>
      </c>
      <c r="AQ67" s="35" t="str">
        <f>IF('Rewards (Input)'!AO66="C",DEC2HEX(HEX2DEC(VLOOKUP('Rewards (Input)'!AQ66,'Reference Table'!$G$3:$H$317,2,FALSE))+HEX2DEC(VLOOKUP('Rewards (Input)'!AP66,'Reference Table'!$J$3:$K$29,2,FALSE)),4),DEC2HEX(HEX2DEC(VLOOKUP('Rewards (Input)'!AO66,'Reference Table'!$B$3:$D$6,3,FALSE))+'Rewards (Input)'!AQ66))</f>
        <v>12A5</v>
      </c>
      <c r="AR67" s="28" t="e">
        <f>IF('Rewards (Input)'!AP66="C",DEC2HEX(HEX2DEC(VLOOKUP('Rewards (Input)'!AR66,'Reference Table'!$G$3:$H$317,2,FALSE))+HEX2DEC(VLOOKUP('Rewards (Input)'!AQ66,'Reference Table'!$J$3:$K$29,2,FALSE)),4),DEC2HEX(HEX2DEC(VLOOKUP('Rewards (Input)'!AP66,'Reference Table'!$B$3:$D$6,3,FALSE))+'Rewards (Input)'!AR66))</f>
        <v>#N/A</v>
      </c>
      <c r="AS67" s="46" t="e">
        <f>IF('Rewards (Input)'!AQ66="C",DEC2HEX(HEX2DEC(VLOOKUP('Rewards (Input)'!AS66,'Reference Table'!$G$3:$H$317,2,FALSE))+HEX2DEC(VLOOKUP('Rewards (Input)'!AR66,'Reference Table'!$J$3:$K$29,2,FALSE)),4),DEC2HEX(HEX2DEC(VLOOKUP('Rewards (Input)'!AQ66,'Reference Table'!$B$3:$D$6,3,FALSE))+'Rewards (Input)'!AS66))</f>
        <v>#N/A</v>
      </c>
      <c r="AT67" s="24"/>
      <c r="AU67" s="35" t="str">
        <f>IF('Rewards (Input)'!AS66="C",DEC2HEX(HEX2DEC(VLOOKUP('Rewards (Input)'!AU66,'Reference Table'!$G$3:$H$317,2,FALSE))+HEX2DEC(VLOOKUP('Rewards (Input)'!AT66,'Reference Table'!$J$3:$K$29,2,FALSE)),4),DEC2HEX(HEX2DEC(VLOOKUP('Rewards (Input)'!AS66,'Reference Table'!$B$3:$D$6,3,FALSE))+'Rewards (Input)'!AU66))</f>
        <v>412C</v>
      </c>
      <c r="AV67" s="28" t="e">
        <f>IF('Rewards (Input)'!AT66="C",DEC2HEX(HEX2DEC(VLOOKUP('Rewards (Input)'!AV66,'Reference Table'!$G$3:$H$317,2,FALSE))+HEX2DEC(VLOOKUP('Rewards (Input)'!AU66,'Reference Table'!$J$3:$K$29,2,FALSE)),4),DEC2HEX(HEX2DEC(VLOOKUP('Rewards (Input)'!AT66,'Reference Table'!$B$3:$D$6,3,FALSE))+'Rewards (Input)'!AV66))</f>
        <v>#N/A</v>
      </c>
      <c r="AW67" s="35" t="e">
        <f>IF('Rewards (Input)'!AU66="C",DEC2HEX(HEX2DEC(VLOOKUP('Rewards (Input)'!AW66,'Reference Table'!$G$3:$H$317,2,FALSE))+HEX2DEC(VLOOKUP('Rewards (Input)'!AV66,'Reference Table'!$J$3:$K$29,2,FALSE)),4),DEC2HEX(HEX2DEC(VLOOKUP('Rewards (Input)'!AU66,'Reference Table'!$B$3:$D$6,3,FALSE))+'Rewards (Input)'!AW66))</f>
        <v>#N/A</v>
      </c>
      <c r="AX67" s="35" t="str">
        <f>IF('Rewards (Input)'!AV66="C",DEC2HEX(HEX2DEC(VLOOKUP('Rewards (Input)'!AX66,'Reference Table'!$G$3:$H$317,2,FALSE))+HEX2DEC(VLOOKUP('Rewards (Input)'!AW66,'Reference Table'!$J$3:$K$29,2,FALSE)),4),DEC2HEX(HEX2DEC(VLOOKUP('Rewards (Input)'!AV66,'Reference Table'!$B$3:$D$6,3,FALSE))+'Rewards (Input)'!AX66))</f>
        <v>8096</v>
      </c>
      <c r="AY67" s="35" t="e">
        <f>IF('Rewards (Input)'!AW66="C",DEC2HEX(HEX2DEC(VLOOKUP('Rewards (Input)'!AY66,'Reference Table'!$G$3:$H$317,2,FALSE))+HEX2DEC(VLOOKUP('Rewards (Input)'!AX66,'Reference Table'!$J$3:$K$29,2,FALSE)),4),DEC2HEX(HEX2DEC(VLOOKUP('Rewards (Input)'!AW66,'Reference Table'!$B$3:$D$6,3,FALSE))+'Rewards (Input)'!AY66))</f>
        <v>#N/A</v>
      </c>
      <c r="AZ67" s="35" t="e">
        <f>IF('Rewards (Input)'!AX66="C",DEC2HEX(HEX2DEC(VLOOKUP('Rewards (Input)'!AZ66,'Reference Table'!$G$3:$H$317,2,FALSE))+HEX2DEC(VLOOKUP('Rewards (Input)'!AY66,'Reference Table'!$J$3:$K$29,2,FALSE)),4),DEC2HEX(HEX2DEC(VLOOKUP('Rewards (Input)'!AX66,'Reference Table'!$B$3:$D$6,3,FALSE))+'Rewards (Input)'!AZ66))</f>
        <v>#N/A</v>
      </c>
      <c r="BA67" s="35" t="str">
        <f>IF('Rewards (Input)'!AY66="C",DEC2HEX(HEX2DEC(VLOOKUP('Rewards (Input)'!BA66,'Reference Table'!$G$3:$H$317,2,FALSE))+HEX2DEC(VLOOKUP('Rewards (Input)'!AZ66,'Reference Table'!$J$3:$K$29,2,FALSE)),4),DEC2HEX(HEX2DEC(VLOOKUP('Rewards (Input)'!AY66,'Reference Table'!$B$3:$D$6,3,FALSE))+'Rewards (Input)'!BA66))</f>
        <v>41C2</v>
      </c>
      <c r="BB67" s="35" t="e">
        <f>IF('Rewards (Input)'!AZ66="C",DEC2HEX(HEX2DEC(VLOOKUP('Rewards (Input)'!BB66,'Reference Table'!$G$3:$H$317,2,FALSE))+HEX2DEC(VLOOKUP('Rewards (Input)'!BA66,'Reference Table'!$J$3:$K$29,2,FALSE)),4),DEC2HEX(HEX2DEC(VLOOKUP('Rewards (Input)'!AZ66,'Reference Table'!$B$3:$D$6,3,FALSE))+'Rewards (Input)'!BB66))</f>
        <v>#N/A</v>
      </c>
      <c r="BC67" s="35" t="e">
        <f>IF('Rewards (Input)'!BA66="C",DEC2HEX(HEX2DEC(VLOOKUP('Rewards (Input)'!BC66,'Reference Table'!$G$3:$H$317,2,FALSE))+HEX2DEC(VLOOKUP('Rewards (Input)'!BB66,'Reference Table'!$J$3:$K$29,2,FALSE)),4),DEC2HEX(HEX2DEC(VLOOKUP('Rewards (Input)'!BA66,'Reference Table'!$B$3:$D$6,3,FALSE))+'Rewards (Input)'!BC66))</f>
        <v>#N/A</v>
      </c>
      <c r="BD67" s="35" t="str">
        <f>IF('Rewards (Input)'!BB66="C",DEC2HEX(HEX2DEC(VLOOKUP('Rewards (Input)'!BD66,'Reference Table'!$G$3:$H$317,2,FALSE))+HEX2DEC(VLOOKUP('Rewards (Input)'!BC66,'Reference Table'!$J$3:$K$29,2,FALSE)),4),DEC2HEX(HEX2DEC(VLOOKUP('Rewards (Input)'!BB66,'Reference Table'!$B$3:$D$6,3,FALSE))+'Rewards (Input)'!BD66))</f>
        <v>80C8</v>
      </c>
      <c r="BE67" s="35" t="e">
        <f>IF('Rewards (Input)'!BC66="C",DEC2HEX(HEX2DEC(VLOOKUP('Rewards (Input)'!BE66,'Reference Table'!$G$3:$H$317,2,FALSE))+HEX2DEC(VLOOKUP('Rewards (Input)'!BD66,'Reference Table'!$J$3:$K$29,2,FALSE)),4),DEC2HEX(HEX2DEC(VLOOKUP('Rewards (Input)'!BC66,'Reference Table'!$B$3:$D$6,3,FALSE))+'Rewards (Input)'!BE66))</f>
        <v>#N/A</v>
      </c>
      <c r="BF67" s="35" t="e">
        <f>IF('Rewards (Input)'!BD66="C",DEC2HEX(HEX2DEC(VLOOKUP('Rewards (Input)'!BF66,'Reference Table'!$G$3:$H$317,2,FALSE))+HEX2DEC(VLOOKUP('Rewards (Input)'!BE66,'Reference Table'!$J$3:$K$29,2,FALSE)),4),DEC2HEX(HEX2DEC(VLOOKUP('Rewards (Input)'!BD66,'Reference Table'!$B$3:$D$6,3,FALSE))+'Rewards (Input)'!BF66))</f>
        <v>#N/A</v>
      </c>
      <c r="BG67" s="35" t="str">
        <f>IF('Rewards (Input)'!BE66="C",DEC2HEX(HEX2DEC(VLOOKUP('Rewards (Input)'!BG66,'Reference Table'!$G$3:$H$317,2,FALSE))+HEX2DEC(VLOOKUP('Rewards (Input)'!BF66,'Reference Table'!$J$3:$K$29,2,FALSE)),4),DEC2HEX(HEX2DEC(VLOOKUP('Rewards (Input)'!BE66,'Reference Table'!$B$3:$D$6,3,FALSE))+'Rewards (Input)'!BG66))</f>
        <v>4258</v>
      </c>
      <c r="BH67" s="35" t="e">
        <f>IF('Rewards (Input)'!BF66="C",DEC2HEX(HEX2DEC(VLOOKUP('Rewards (Input)'!BH66,'Reference Table'!$G$3:$H$317,2,FALSE))+HEX2DEC(VLOOKUP('Rewards (Input)'!BG66,'Reference Table'!$J$3:$K$29,2,FALSE)),4),DEC2HEX(HEX2DEC(VLOOKUP('Rewards (Input)'!BF66,'Reference Table'!$B$3:$D$6,3,FALSE))+'Rewards (Input)'!BH66))</f>
        <v>#N/A</v>
      </c>
      <c r="BI67" s="35" t="e">
        <f>IF('Rewards (Input)'!BG66="C",DEC2HEX(HEX2DEC(VLOOKUP('Rewards (Input)'!BI66,'Reference Table'!$G$3:$H$317,2,FALSE))+HEX2DEC(VLOOKUP('Rewards (Input)'!BH66,'Reference Table'!$J$3:$K$29,2,FALSE)),4),DEC2HEX(HEX2DEC(VLOOKUP('Rewards (Input)'!BG66,'Reference Table'!$B$3:$D$6,3,FALSE))+'Rewards (Input)'!BI66))</f>
        <v>#N/A</v>
      </c>
      <c r="BJ67" s="35" t="str">
        <f>IF('Rewards (Input)'!BH66="C",DEC2HEX(HEX2DEC(VLOOKUP('Rewards (Input)'!BJ66,'Reference Table'!$G$3:$H$317,2,FALSE))+HEX2DEC(VLOOKUP('Rewards (Input)'!BI66,'Reference Table'!$J$3:$K$29,2,FALSE)),4),DEC2HEX(HEX2DEC(VLOOKUP('Rewards (Input)'!BH66,'Reference Table'!$B$3:$D$6,3,FALSE))+'Rewards (Input)'!BJ66))</f>
        <v>812C</v>
      </c>
      <c r="BK67" s="35" t="e">
        <f>IF('Rewards (Input)'!BI66="C",DEC2HEX(HEX2DEC(VLOOKUP('Rewards (Input)'!BK66,'Reference Table'!$G$3:$H$317,2,FALSE))+HEX2DEC(VLOOKUP('Rewards (Input)'!BJ66,'Reference Table'!$J$3:$K$29,2,FALSE)),4),DEC2HEX(HEX2DEC(VLOOKUP('Rewards (Input)'!BI66,'Reference Table'!$B$3:$D$6,3,FALSE))+'Rewards (Input)'!BK66))</f>
        <v>#N/A</v>
      </c>
      <c r="BL67" s="35" t="e">
        <f>IF('Rewards (Input)'!BJ66="C",DEC2HEX(HEX2DEC(VLOOKUP('Rewards (Input)'!BL66,'Reference Table'!$G$3:$H$317,2,FALSE))+HEX2DEC(VLOOKUP('Rewards (Input)'!BK66,'Reference Table'!$J$3:$K$29,2,FALSE)),4),DEC2HEX(HEX2DEC(VLOOKUP('Rewards (Input)'!BJ66,'Reference Table'!$B$3:$D$6,3,FALSE))+'Rewards (Input)'!BL66))</f>
        <v>#N/A</v>
      </c>
      <c r="BM67" s="35" t="str">
        <f>IF('Rewards (Input)'!BK66="C",DEC2HEX(HEX2DEC(VLOOKUP('Rewards (Input)'!BM66,'Reference Table'!$G$3:$H$317,2,FALSE))+HEX2DEC(VLOOKUP('Rewards (Input)'!BL66,'Reference Table'!$J$3:$K$29,2,FALSE)),4),DEC2HEX(HEX2DEC(VLOOKUP('Rewards (Input)'!BK66,'Reference Table'!$B$3:$D$6,3,FALSE))+'Rewards (Input)'!BM66))</f>
        <v>0EA5</v>
      </c>
      <c r="BN67" s="35" t="e">
        <f>IF('Rewards (Input)'!BL66="C",DEC2HEX(HEX2DEC(VLOOKUP('Rewards (Input)'!BN66,'Reference Table'!$G$3:$H$317,2,FALSE))+HEX2DEC(VLOOKUP('Rewards (Input)'!BM66,'Reference Table'!$J$3:$K$29,2,FALSE)),4),DEC2HEX(HEX2DEC(VLOOKUP('Rewards (Input)'!BL66,'Reference Table'!$B$3:$D$6,3,FALSE))+'Rewards (Input)'!BN66))</f>
        <v>#VALUE!</v>
      </c>
      <c r="BO67" s="35" t="e">
        <f>IF('Rewards (Input)'!BM66="C",DEC2HEX(HEX2DEC(VLOOKUP('Rewards (Input)'!BO66,'Reference Table'!$G$3:$H$317,2,FALSE))+HEX2DEC(VLOOKUP('Rewards (Input)'!BN66,'Reference Table'!$J$3:$K$29,2,FALSE)),4),DEC2HEX(HEX2DEC(VLOOKUP('Rewards (Input)'!BM66,'Reference Table'!$B$3:$D$6,3,FALSE))+'Rewards (Input)'!BO66))</f>
        <v>#N/A</v>
      </c>
      <c r="BP67" s="35" t="str">
        <f>IF('Rewards (Input)'!BN66="C",DEC2HEX(HEX2DEC(VLOOKUP('Rewards (Input)'!BP66,'Reference Table'!$G$3:$H$317,2,FALSE))+HEX2DEC(VLOOKUP('Rewards (Input)'!BO66,'Reference Table'!$J$3:$K$29,2,FALSE)),4),DEC2HEX(HEX2DEC(VLOOKUP('Rewards (Input)'!BN66,'Reference Table'!$B$3:$D$6,3,FALSE))+'Rewards (Input)'!BP66))</f>
        <v>815E</v>
      </c>
      <c r="BQ67" s="35" t="e">
        <f>IF('Rewards (Input)'!BO66="C",DEC2HEX(HEX2DEC(VLOOKUP('Rewards (Input)'!BQ66,'Reference Table'!$G$3:$H$317,2,FALSE))+HEX2DEC(VLOOKUP('Rewards (Input)'!BP66,'Reference Table'!$J$3:$K$29,2,FALSE)),4),DEC2HEX(HEX2DEC(VLOOKUP('Rewards (Input)'!BO66,'Reference Table'!$B$3:$D$6,3,FALSE))+'Rewards (Input)'!BQ66))</f>
        <v>#N/A</v>
      </c>
      <c r="BR67" s="35" t="e">
        <f>IF('Rewards (Input)'!BP66="C",DEC2HEX(HEX2DEC(VLOOKUP('Rewards (Input)'!BR66,'Reference Table'!$G$3:$H$317,2,FALSE))+HEX2DEC(VLOOKUP('Rewards (Input)'!BQ66,'Reference Table'!$J$3:$K$29,2,FALSE)),4),DEC2HEX(HEX2DEC(VLOOKUP('Rewards (Input)'!BP66,'Reference Table'!$B$3:$D$6,3,FALSE))+'Rewards (Input)'!BR66))</f>
        <v>#N/A</v>
      </c>
      <c r="BS67" s="35" t="str">
        <f>IF('Rewards (Input)'!BQ66="C",DEC2HEX(HEX2DEC(VLOOKUP('Rewards (Input)'!BS66,'Reference Table'!$G$3:$H$317,2,FALSE))+HEX2DEC(VLOOKUP('Rewards (Input)'!BR66,'Reference Table'!$J$3:$K$29,2,FALSE)),4),DEC2HEX(HEX2DEC(VLOOKUP('Rewards (Input)'!BQ66,'Reference Table'!$B$3:$D$6,3,FALSE))+'Rewards (Input)'!BS66))</f>
        <v>0EA5</v>
      </c>
      <c r="BT67" s="35" t="e">
        <f>IF('Rewards (Input)'!BR66="C",DEC2HEX(HEX2DEC(VLOOKUP('Rewards (Input)'!BT66,'Reference Table'!$G$3:$H$317,2,FALSE))+HEX2DEC(VLOOKUP('Rewards (Input)'!BS66,'Reference Table'!$J$3:$K$29,2,FALSE)),4),DEC2HEX(HEX2DEC(VLOOKUP('Rewards (Input)'!BR66,'Reference Table'!$B$3:$D$6,3,FALSE))+'Rewards (Input)'!BT66))</f>
        <v>#VALUE!</v>
      </c>
      <c r="BU67" s="35" t="e">
        <f>IF('Rewards (Input)'!BS66="C",DEC2HEX(HEX2DEC(VLOOKUP('Rewards (Input)'!BU66,'Reference Table'!$G$3:$H$317,2,FALSE))+HEX2DEC(VLOOKUP('Rewards (Input)'!BT66,'Reference Table'!$J$3:$K$29,2,FALSE)),4),DEC2HEX(HEX2DEC(VLOOKUP('Rewards (Input)'!BS66,'Reference Table'!$B$3:$D$6,3,FALSE))+'Rewards (Input)'!BU66))</f>
        <v>#N/A</v>
      </c>
      <c r="BV67" s="35" t="str">
        <f>IF('Rewards (Input)'!BT66="C",DEC2HEX(HEX2DEC(VLOOKUP('Rewards (Input)'!BV66,'Reference Table'!$G$3:$H$317,2,FALSE))+HEX2DEC(VLOOKUP('Rewards (Input)'!BU66,'Reference Table'!$J$3:$K$29,2,FALSE)),4),DEC2HEX(HEX2DEC(VLOOKUP('Rewards (Input)'!BT66,'Reference Table'!$B$3:$D$6,3,FALSE))+'Rewards (Input)'!BV66))</f>
        <v>8000</v>
      </c>
      <c r="BW67" s="35" t="e">
        <f>IF('Rewards (Input)'!BU66="C",DEC2HEX(HEX2DEC(VLOOKUP('Rewards (Input)'!BW66,'Reference Table'!$G$3:$H$317,2,FALSE))+HEX2DEC(VLOOKUP('Rewards (Input)'!BV66,'Reference Table'!$J$3:$K$29,2,FALSE)),4),DEC2HEX(HEX2DEC(VLOOKUP('Rewards (Input)'!BU66,'Reference Table'!$B$3:$D$6,3,FALSE))+'Rewards (Input)'!BW66))</f>
        <v>#N/A</v>
      </c>
      <c r="BX67" s="35" t="e">
        <f>IF('Rewards (Input)'!BV66="C",DEC2HEX(HEX2DEC(VLOOKUP('Rewards (Input)'!BX66,'Reference Table'!$G$3:$H$317,2,FALSE))+HEX2DEC(VLOOKUP('Rewards (Input)'!BW66,'Reference Table'!$J$3:$K$29,2,FALSE)),4),DEC2HEX(HEX2DEC(VLOOKUP('Rewards (Input)'!BV66,'Reference Table'!$B$3:$D$6,3,FALSE))+'Rewards (Input)'!BX66))</f>
        <v>#N/A</v>
      </c>
      <c r="BY67" s="35" t="str">
        <f>IF('Rewards (Input)'!BW66="C",DEC2HEX(HEX2DEC(VLOOKUP('Rewards (Input)'!BY66,'Reference Table'!$G$3:$H$317,2,FALSE))+HEX2DEC(VLOOKUP('Rewards (Input)'!BX66,'Reference Table'!$J$3:$K$29,2,FALSE)),4),DEC2HEX(HEX2DEC(VLOOKUP('Rewards (Input)'!BW66,'Reference Table'!$B$3:$D$6,3,FALSE))+'Rewards (Input)'!BY66))</f>
        <v>12A5</v>
      </c>
      <c r="BZ67" s="35" t="e">
        <f>IF('Rewards (Input)'!BX66="C",DEC2HEX(HEX2DEC(VLOOKUP('Rewards (Input)'!BZ66,'Reference Table'!$G$3:$H$317,2,FALSE))+HEX2DEC(VLOOKUP('Rewards (Input)'!BY66,'Reference Table'!$J$3:$K$29,2,FALSE)),4),DEC2HEX(HEX2DEC(VLOOKUP('Rewards (Input)'!BX66,'Reference Table'!$B$3:$D$6,3,FALSE))+'Rewards (Input)'!BZ66))</f>
        <v>#N/A</v>
      </c>
      <c r="CA67" s="35" t="e">
        <f>IF('Rewards (Input)'!BY66="C",DEC2HEX(HEX2DEC(VLOOKUP('Rewards (Input)'!CA66,'Reference Table'!$G$3:$H$317,2,FALSE))+HEX2DEC(VLOOKUP('Rewards (Input)'!BZ66,'Reference Table'!$J$3:$K$29,2,FALSE)),4),DEC2HEX(HEX2DEC(VLOOKUP('Rewards (Input)'!BY66,'Reference Table'!$B$3:$D$6,3,FALSE))+'Rewards (Input)'!CA66))</f>
        <v>#N/A</v>
      </c>
      <c r="CB67" s="35" t="str">
        <f>IF('Rewards (Input)'!BZ66="C",DEC2HEX(HEX2DEC(VLOOKUP('Rewards (Input)'!CB66,'Reference Table'!$G$3:$H$317,2,FALSE))+HEX2DEC(VLOOKUP('Rewards (Input)'!CA66,'Reference Table'!$J$3:$K$29,2,FALSE)),4),DEC2HEX(HEX2DEC(VLOOKUP('Rewards (Input)'!BZ66,'Reference Table'!$B$3:$D$6,3,FALSE))+'Rewards (Input)'!CB66))</f>
        <v>12A5</v>
      </c>
      <c r="CC67" s="35" t="e">
        <f>IF('Rewards (Input)'!CA66="C",DEC2HEX(HEX2DEC(VLOOKUP('Rewards (Input)'!CC66,'Reference Table'!$G$3:$H$317,2,FALSE))+HEX2DEC(VLOOKUP('Rewards (Input)'!CB66,'Reference Table'!$J$3:$K$29,2,FALSE)),4),DEC2HEX(HEX2DEC(VLOOKUP('Rewards (Input)'!CA66,'Reference Table'!$B$3:$D$6,3,FALSE))+'Rewards (Input)'!CC66))</f>
        <v>#N/A</v>
      </c>
      <c r="CD67" s="35" t="e">
        <f>IF('Rewards (Input)'!CB66="C",DEC2HEX(HEX2DEC(VLOOKUP('Rewards (Input)'!CD66,'Reference Table'!$G$3:$H$317,2,FALSE))+HEX2DEC(VLOOKUP('Rewards (Input)'!CC66,'Reference Table'!$J$3:$K$29,2,FALSE)),4),DEC2HEX(HEX2DEC(VLOOKUP('Rewards (Input)'!CB66,'Reference Table'!$B$3:$D$6,3,FALSE))+'Rewards (Input)'!CD66))</f>
        <v>#N/A</v>
      </c>
      <c r="CE67" s="35" t="str">
        <f>IF('Rewards (Input)'!CC66="C",DEC2HEX(HEX2DEC(VLOOKUP('Rewards (Input)'!CE66,'Reference Table'!$G$3:$H$317,2,FALSE))+HEX2DEC(VLOOKUP('Rewards (Input)'!CD66,'Reference Table'!$J$3:$K$29,2,FALSE)),4),DEC2HEX(HEX2DEC(VLOOKUP('Rewards (Input)'!CC66,'Reference Table'!$B$3:$D$6,3,FALSE))+'Rewards (Input)'!CE66))</f>
        <v>12A5</v>
      </c>
      <c r="CF67" s="35" t="e">
        <f>IF('Rewards (Input)'!CD66="C",DEC2HEX(HEX2DEC(VLOOKUP('Rewards (Input)'!CF66,'Reference Table'!$G$3:$H$317,2,FALSE))+HEX2DEC(VLOOKUP('Rewards (Input)'!CE66,'Reference Table'!$J$3:$K$29,2,FALSE)),4),DEC2HEX(HEX2DEC(VLOOKUP('Rewards (Input)'!CD66,'Reference Table'!$B$3:$D$6,3,FALSE))+'Rewards (Input)'!CF66))</f>
        <v>#N/A</v>
      </c>
      <c r="CG67" s="35" t="e">
        <f>IF('Rewards (Input)'!CE66="C",DEC2HEX(HEX2DEC(VLOOKUP('Rewards (Input)'!CG66,'Reference Table'!$G$3:$H$317,2,FALSE))+HEX2DEC(VLOOKUP('Rewards (Input)'!CF66,'Reference Table'!$J$3:$K$29,2,FALSE)),4),DEC2HEX(HEX2DEC(VLOOKUP('Rewards (Input)'!CE66,'Reference Table'!$B$3:$D$6,3,FALSE))+'Rewards (Input)'!CG66))</f>
        <v>#N/A</v>
      </c>
      <c r="CH67" s="35" t="str">
        <f>IF('Rewards (Input)'!CF66="C",DEC2HEX(HEX2DEC(VLOOKUP('Rewards (Input)'!CH66,'Reference Table'!$G$3:$H$317,2,FALSE))+HEX2DEC(VLOOKUP('Rewards (Input)'!CG66,'Reference Table'!$J$3:$K$29,2,FALSE)),4),DEC2HEX(HEX2DEC(VLOOKUP('Rewards (Input)'!CF66,'Reference Table'!$B$3:$D$6,3,FALSE))+'Rewards (Input)'!CH66))</f>
        <v>12A5</v>
      </c>
      <c r="CI67" s="28"/>
    </row>
    <row r="68" spans="1:87">
      <c r="A68" s="25" t="str">
        <f t="shared" si="0"/>
        <v>3F</v>
      </c>
      <c r="B68" s="25" t="s">
        <v>104</v>
      </c>
      <c r="C68" s="37" t="str">
        <f t="shared" si="1"/>
        <v>16E70</v>
      </c>
      <c r="D68" s="35" t="str">
        <f>IF('Rewards (Input)'!B67="C",DEC2HEX(HEX2DEC(VLOOKUP('Rewards (Input)'!D67,'Reference Table'!$G$3:$H$317,2,FALSE))+HEX2DEC(VLOOKUP('Rewards (Input)'!C67,'Reference Table'!$J$3:$K$29,2,FALSE)),4),DEC2HEX(HEX2DEC(VLOOKUP('Rewards (Input)'!B67,'Reference Table'!$B$3:$D$6,3,FALSE))+'Rewards (Input)'!D67))</f>
        <v>4190</v>
      </c>
      <c r="E68" s="35" t="e">
        <f>IF('Rewards (Input)'!C67="C",DEC2HEX(HEX2DEC(VLOOKUP('Rewards (Input)'!E67,'Reference Table'!$G$3:$H$317,2,FALSE))+HEX2DEC(VLOOKUP('Rewards (Input)'!D67,'Reference Table'!$J$3:$K$29,2,FALSE)),4),DEC2HEX(HEX2DEC(VLOOKUP('Rewards (Input)'!C67,'Reference Table'!$B$3:$D$6,3,FALSE))+'Rewards (Input)'!E67))</f>
        <v>#N/A</v>
      </c>
      <c r="F68" s="35" t="e">
        <f>IF('Rewards (Input)'!D67="C",DEC2HEX(HEX2DEC(VLOOKUP('Rewards (Input)'!F67,'Reference Table'!$G$3:$H$317,2,FALSE))+HEX2DEC(VLOOKUP('Rewards (Input)'!E67,'Reference Table'!$J$3:$K$29,2,FALSE)),4),DEC2HEX(HEX2DEC(VLOOKUP('Rewards (Input)'!D67,'Reference Table'!$B$3:$D$6,3,FALSE))+'Rewards (Input)'!F67))</f>
        <v>#N/A</v>
      </c>
      <c r="G68" s="35" t="str">
        <f>IF('Rewards (Input)'!E67="C",DEC2HEX(HEX2DEC(VLOOKUP('Rewards (Input)'!G67,'Reference Table'!$G$3:$H$317,2,FALSE))+HEX2DEC(VLOOKUP('Rewards (Input)'!F67,'Reference Table'!$J$3:$K$29,2,FALSE)),4),DEC2HEX(HEX2DEC(VLOOKUP('Rewards (Input)'!E67,'Reference Table'!$B$3:$D$6,3,FALSE))+'Rewards (Input)'!G67))</f>
        <v>4190</v>
      </c>
      <c r="H68" s="35" t="e">
        <f>IF('Rewards (Input)'!F67="C",DEC2HEX(HEX2DEC(VLOOKUP('Rewards (Input)'!H67,'Reference Table'!$G$3:$H$317,2,FALSE))+HEX2DEC(VLOOKUP('Rewards (Input)'!G67,'Reference Table'!$J$3:$K$29,2,FALSE)),4),DEC2HEX(HEX2DEC(VLOOKUP('Rewards (Input)'!F67,'Reference Table'!$B$3:$D$6,3,FALSE))+'Rewards (Input)'!H67))</f>
        <v>#N/A</v>
      </c>
      <c r="I68" s="35" t="e">
        <f>IF('Rewards (Input)'!G67="C",DEC2HEX(HEX2DEC(VLOOKUP('Rewards (Input)'!I67,'Reference Table'!$G$3:$H$317,2,FALSE))+HEX2DEC(VLOOKUP('Rewards (Input)'!H67,'Reference Table'!$J$3:$K$29,2,FALSE)),4),DEC2HEX(HEX2DEC(VLOOKUP('Rewards (Input)'!G67,'Reference Table'!$B$3:$D$6,3,FALSE))+'Rewards (Input)'!I67))</f>
        <v>#N/A</v>
      </c>
      <c r="J68" s="35" t="str">
        <f>IF('Rewards (Input)'!H67="C",DEC2HEX(HEX2DEC(VLOOKUP('Rewards (Input)'!J67,'Reference Table'!$G$3:$H$317,2,FALSE))+HEX2DEC(VLOOKUP('Rewards (Input)'!I67,'Reference Table'!$J$3:$K$29,2,FALSE)),4),DEC2HEX(HEX2DEC(VLOOKUP('Rewards (Input)'!H67,'Reference Table'!$B$3:$D$6,3,FALSE))+'Rewards (Input)'!J67))</f>
        <v>4258</v>
      </c>
      <c r="K68" s="35" t="e">
        <f>IF('Rewards (Input)'!I67="C",DEC2HEX(HEX2DEC(VLOOKUP('Rewards (Input)'!K67,'Reference Table'!$G$3:$H$317,2,FALSE))+HEX2DEC(VLOOKUP('Rewards (Input)'!J67,'Reference Table'!$J$3:$K$29,2,FALSE)),4),DEC2HEX(HEX2DEC(VLOOKUP('Rewards (Input)'!I67,'Reference Table'!$B$3:$D$6,3,FALSE))+'Rewards (Input)'!K67))</f>
        <v>#N/A</v>
      </c>
      <c r="L68" s="35" t="e">
        <f>IF('Rewards (Input)'!J67="C",DEC2HEX(HEX2DEC(VLOOKUP('Rewards (Input)'!L67,'Reference Table'!$G$3:$H$317,2,FALSE))+HEX2DEC(VLOOKUP('Rewards (Input)'!K67,'Reference Table'!$J$3:$K$29,2,FALSE)),4),DEC2HEX(HEX2DEC(VLOOKUP('Rewards (Input)'!J67,'Reference Table'!$B$3:$D$6,3,FALSE))+'Rewards (Input)'!L67))</f>
        <v>#N/A</v>
      </c>
      <c r="M68" s="35" t="str">
        <f>IF('Rewards (Input)'!K67="C",DEC2HEX(HEX2DEC(VLOOKUP('Rewards (Input)'!M67,'Reference Table'!$G$3:$H$317,2,FALSE))+HEX2DEC(VLOOKUP('Rewards (Input)'!L67,'Reference Table'!$J$3:$K$29,2,FALSE)),4),DEC2HEX(HEX2DEC(VLOOKUP('Rewards (Input)'!K67,'Reference Table'!$B$3:$D$6,3,FALSE))+'Rewards (Input)'!M67))</f>
        <v>4258</v>
      </c>
      <c r="N68" s="35" t="e">
        <f>IF('Rewards (Input)'!L67="C",DEC2HEX(HEX2DEC(VLOOKUP('Rewards (Input)'!N67,'Reference Table'!$G$3:$H$317,2,FALSE))+HEX2DEC(VLOOKUP('Rewards (Input)'!M67,'Reference Table'!$J$3:$K$29,2,FALSE)),4),DEC2HEX(HEX2DEC(VLOOKUP('Rewards (Input)'!L67,'Reference Table'!$B$3:$D$6,3,FALSE))+'Rewards (Input)'!N67))</f>
        <v>#N/A</v>
      </c>
      <c r="O68" s="35" t="e">
        <f>IF('Rewards (Input)'!M67="C",DEC2HEX(HEX2DEC(VLOOKUP('Rewards (Input)'!O67,'Reference Table'!$G$3:$H$317,2,FALSE))+HEX2DEC(VLOOKUP('Rewards (Input)'!N67,'Reference Table'!$J$3:$K$29,2,FALSE)),4),DEC2HEX(HEX2DEC(VLOOKUP('Rewards (Input)'!M67,'Reference Table'!$B$3:$D$6,3,FALSE))+'Rewards (Input)'!O67))</f>
        <v>#N/A</v>
      </c>
      <c r="P68" s="35" t="str">
        <f>IF('Rewards (Input)'!N67="C",DEC2HEX(HEX2DEC(VLOOKUP('Rewards (Input)'!P67,'Reference Table'!$G$3:$H$317,2,FALSE))+HEX2DEC(VLOOKUP('Rewards (Input)'!O67,'Reference Table'!$J$3:$K$29,2,FALSE)),4),DEC2HEX(HEX2DEC(VLOOKUP('Rewards (Input)'!N67,'Reference Table'!$B$3:$D$6,3,FALSE))+'Rewards (Input)'!P67))</f>
        <v>4320</v>
      </c>
      <c r="Q68" s="35" t="e">
        <f>IF('Rewards (Input)'!O67="C",DEC2HEX(HEX2DEC(VLOOKUP('Rewards (Input)'!Q67,'Reference Table'!$G$3:$H$317,2,FALSE))+HEX2DEC(VLOOKUP('Rewards (Input)'!P67,'Reference Table'!$J$3:$K$29,2,FALSE)),4),DEC2HEX(HEX2DEC(VLOOKUP('Rewards (Input)'!O67,'Reference Table'!$B$3:$D$6,3,FALSE))+'Rewards (Input)'!Q67))</f>
        <v>#N/A</v>
      </c>
      <c r="R68" s="35" t="e">
        <f>IF('Rewards (Input)'!P67="C",DEC2HEX(HEX2DEC(VLOOKUP('Rewards (Input)'!R67,'Reference Table'!$G$3:$H$317,2,FALSE))+HEX2DEC(VLOOKUP('Rewards (Input)'!Q67,'Reference Table'!$J$3:$K$29,2,FALSE)),4),DEC2HEX(HEX2DEC(VLOOKUP('Rewards (Input)'!P67,'Reference Table'!$B$3:$D$6,3,FALSE))+'Rewards (Input)'!R67))</f>
        <v>#N/A</v>
      </c>
      <c r="S68" s="35" t="str">
        <f>IF('Rewards (Input)'!Q67="C",DEC2HEX(HEX2DEC(VLOOKUP('Rewards (Input)'!S67,'Reference Table'!$G$3:$H$317,2,FALSE))+HEX2DEC(VLOOKUP('Rewards (Input)'!R67,'Reference Table'!$J$3:$K$29,2,FALSE)),4),DEC2HEX(HEX2DEC(VLOOKUP('Rewards (Input)'!Q67,'Reference Table'!$B$3:$D$6,3,FALSE))+'Rewards (Input)'!S67))</f>
        <v>4320</v>
      </c>
      <c r="T68" s="35" t="e">
        <f>IF('Rewards (Input)'!R67="C",DEC2HEX(HEX2DEC(VLOOKUP('Rewards (Input)'!T67,'Reference Table'!$G$3:$H$317,2,FALSE))+HEX2DEC(VLOOKUP('Rewards (Input)'!S67,'Reference Table'!$J$3:$K$29,2,FALSE)),4),DEC2HEX(HEX2DEC(VLOOKUP('Rewards (Input)'!R67,'Reference Table'!$B$3:$D$6,3,FALSE))+'Rewards (Input)'!T67))</f>
        <v>#N/A</v>
      </c>
      <c r="U68" s="35" t="e">
        <f>IF('Rewards (Input)'!S67="C",DEC2HEX(HEX2DEC(VLOOKUP('Rewards (Input)'!U67,'Reference Table'!$G$3:$H$317,2,FALSE))+HEX2DEC(VLOOKUP('Rewards (Input)'!T67,'Reference Table'!$J$3:$K$29,2,FALSE)),4),DEC2HEX(HEX2DEC(VLOOKUP('Rewards (Input)'!S67,'Reference Table'!$B$3:$D$6,3,FALSE))+'Rewards (Input)'!U67))</f>
        <v>#N/A</v>
      </c>
      <c r="V68" s="35" t="str">
        <f>IF('Rewards (Input)'!T67="C",DEC2HEX(HEX2DEC(VLOOKUP('Rewards (Input)'!V67,'Reference Table'!$G$3:$H$317,2,FALSE))+HEX2DEC(VLOOKUP('Rewards (Input)'!U67,'Reference Table'!$J$3:$K$29,2,FALSE)),4),DEC2HEX(HEX2DEC(VLOOKUP('Rewards (Input)'!T67,'Reference Table'!$B$3:$D$6,3,FALSE))+'Rewards (Input)'!V67))</f>
        <v>1AA5</v>
      </c>
      <c r="W68" s="35" t="e">
        <f>IF('Rewards (Input)'!U67="C",DEC2HEX(HEX2DEC(VLOOKUP('Rewards (Input)'!W67,'Reference Table'!$G$3:$H$317,2,FALSE))+HEX2DEC(VLOOKUP('Rewards (Input)'!V67,'Reference Table'!$J$3:$K$29,2,FALSE)),4),DEC2HEX(HEX2DEC(VLOOKUP('Rewards (Input)'!U67,'Reference Table'!$B$3:$D$6,3,FALSE))+'Rewards (Input)'!W67))</f>
        <v>#N/A</v>
      </c>
      <c r="X68" s="35" t="e">
        <f>IF('Rewards (Input)'!V67="C",DEC2HEX(HEX2DEC(VLOOKUP('Rewards (Input)'!X67,'Reference Table'!$G$3:$H$317,2,FALSE))+HEX2DEC(VLOOKUP('Rewards (Input)'!W67,'Reference Table'!$J$3:$K$29,2,FALSE)),4),DEC2HEX(HEX2DEC(VLOOKUP('Rewards (Input)'!V67,'Reference Table'!$B$3:$D$6,3,FALSE))+'Rewards (Input)'!X67))</f>
        <v>#N/A</v>
      </c>
      <c r="Y68" s="35" t="str">
        <f>IF('Rewards (Input)'!W67="C",DEC2HEX(HEX2DEC(VLOOKUP('Rewards (Input)'!Y67,'Reference Table'!$G$3:$H$317,2,FALSE))+HEX2DEC(VLOOKUP('Rewards (Input)'!X67,'Reference Table'!$J$3:$K$29,2,FALSE)),4),DEC2HEX(HEX2DEC(VLOOKUP('Rewards (Input)'!W67,'Reference Table'!$B$3:$D$6,3,FALSE))+'Rewards (Input)'!Y67))</f>
        <v>43E8</v>
      </c>
      <c r="Z68" s="35" t="e">
        <f>IF('Rewards (Input)'!X67="C",DEC2HEX(HEX2DEC(VLOOKUP('Rewards (Input)'!Z67,'Reference Table'!$G$3:$H$317,2,FALSE))+HEX2DEC(VLOOKUP('Rewards (Input)'!Y67,'Reference Table'!$J$3:$K$29,2,FALSE)),4),DEC2HEX(HEX2DEC(VLOOKUP('Rewards (Input)'!X67,'Reference Table'!$B$3:$D$6,3,FALSE))+'Rewards (Input)'!Z67))</f>
        <v>#N/A</v>
      </c>
      <c r="AA68" s="35" t="e">
        <f>IF('Rewards (Input)'!Y67="C",DEC2HEX(HEX2DEC(VLOOKUP('Rewards (Input)'!AA67,'Reference Table'!$G$3:$H$317,2,FALSE))+HEX2DEC(VLOOKUP('Rewards (Input)'!Z67,'Reference Table'!$J$3:$K$29,2,FALSE)),4),DEC2HEX(HEX2DEC(VLOOKUP('Rewards (Input)'!Y67,'Reference Table'!$B$3:$D$6,3,FALSE))+'Rewards (Input)'!AA67))</f>
        <v>#N/A</v>
      </c>
      <c r="AB68" s="35" t="str">
        <f>IF('Rewards (Input)'!Z67="C",DEC2HEX(HEX2DEC(VLOOKUP('Rewards (Input)'!AB67,'Reference Table'!$G$3:$H$317,2,FALSE))+HEX2DEC(VLOOKUP('Rewards (Input)'!AA67,'Reference Table'!$J$3:$K$29,2,FALSE)),4),DEC2HEX(HEX2DEC(VLOOKUP('Rewards (Input)'!Z67,'Reference Table'!$B$3:$D$6,3,FALSE))+'Rewards (Input)'!AB67))</f>
        <v>1AA5</v>
      </c>
      <c r="AC68" s="35" t="e">
        <f>IF('Rewards (Input)'!AA67="C",DEC2HEX(HEX2DEC(VLOOKUP('Rewards (Input)'!AC67,'Reference Table'!$G$3:$H$317,2,FALSE))+HEX2DEC(VLOOKUP('Rewards (Input)'!AB67,'Reference Table'!$J$3:$K$29,2,FALSE)),4),DEC2HEX(HEX2DEC(VLOOKUP('Rewards (Input)'!AA67,'Reference Table'!$B$3:$D$6,3,FALSE))+'Rewards (Input)'!AC67))</f>
        <v>#N/A</v>
      </c>
      <c r="AD68" s="35" t="e">
        <f>IF('Rewards (Input)'!AB67="C",DEC2HEX(HEX2DEC(VLOOKUP('Rewards (Input)'!AD67,'Reference Table'!$G$3:$H$317,2,FALSE))+HEX2DEC(VLOOKUP('Rewards (Input)'!AC67,'Reference Table'!$J$3:$K$29,2,FALSE)),4),DEC2HEX(HEX2DEC(VLOOKUP('Rewards (Input)'!AB67,'Reference Table'!$B$3:$D$6,3,FALSE))+'Rewards (Input)'!AD67))</f>
        <v>#N/A</v>
      </c>
      <c r="AE68" s="35" t="str">
        <f>IF('Rewards (Input)'!AC67="C",DEC2HEX(HEX2DEC(VLOOKUP('Rewards (Input)'!AE67,'Reference Table'!$G$3:$H$317,2,FALSE))+HEX2DEC(VLOOKUP('Rewards (Input)'!AD67,'Reference Table'!$J$3:$K$29,2,FALSE)),4),DEC2HEX(HEX2DEC(VLOOKUP('Rewards (Input)'!AC67,'Reference Table'!$B$3:$D$6,3,FALSE))+'Rewards (Input)'!AE67))</f>
        <v>1AA5</v>
      </c>
      <c r="AF68" s="35" t="e">
        <f>IF('Rewards (Input)'!AD67="C",DEC2HEX(HEX2DEC(VLOOKUP('Rewards (Input)'!AF67,'Reference Table'!$G$3:$H$317,2,FALSE))+HEX2DEC(VLOOKUP('Rewards (Input)'!AE67,'Reference Table'!$J$3:$K$29,2,FALSE)),4),DEC2HEX(HEX2DEC(VLOOKUP('Rewards (Input)'!AD67,'Reference Table'!$B$3:$D$6,3,FALSE))+'Rewards (Input)'!AF67))</f>
        <v>#N/A</v>
      </c>
      <c r="AG68" s="35" t="e">
        <f>IF('Rewards (Input)'!AE67="C",DEC2HEX(HEX2DEC(VLOOKUP('Rewards (Input)'!AG67,'Reference Table'!$G$3:$H$317,2,FALSE))+HEX2DEC(VLOOKUP('Rewards (Input)'!AF67,'Reference Table'!$J$3:$K$29,2,FALSE)),4),DEC2HEX(HEX2DEC(VLOOKUP('Rewards (Input)'!AE67,'Reference Table'!$B$3:$D$6,3,FALSE))+'Rewards (Input)'!AG67))</f>
        <v>#N/A</v>
      </c>
      <c r="AH68" s="35" t="str">
        <f>IF('Rewards (Input)'!AF67="C",DEC2HEX(HEX2DEC(VLOOKUP('Rewards (Input)'!AH67,'Reference Table'!$G$3:$H$317,2,FALSE))+HEX2DEC(VLOOKUP('Rewards (Input)'!AG67,'Reference Table'!$J$3:$K$29,2,FALSE)),4),DEC2HEX(HEX2DEC(VLOOKUP('Rewards (Input)'!AF67,'Reference Table'!$B$3:$D$6,3,FALSE))+'Rewards (Input)'!AH67))</f>
        <v>34A5</v>
      </c>
      <c r="AI68" s="35" t="e">
        <f>IF('Rewards (Input)'!AG67="C",DEC2HEX(HEX2DEC(VLOOKUP('Rewards (Input)'!AI67,'Reference Table'!$G$3:$H$317,2,FALSE))+HEX2DEC(VLOOKUP('Rewards (Input)'!AH67,'Reference Table'!$J$3:$K$29,2,FALSE)),4),DEC2HEX(HEX2DEC(VLOOKUP('Rewards (Input)'!AG67,'Reference Table'!$B$3:$D$6,3,FALSE))+'Rewards (Input)'!AI67))</f>
        <v>#N/A</v>
      </c>
      <c r="AJ68" s="35" t="e">
        <f>IF('Rewards (Input)'!AH67="C",DEC2HEX(HEX2DEC(VLOOKUP('Rewards (Input)'!AJ67,'Reference Table'!$G$3:$H$317,2,FALSE))+HEX2DEC(VLOOKUP('Rewards (Input)'!AI67,'Reference Table'!$J$3:$K$29,2,FALSE)),4),DEC2HEX(HEX2DEC(VLOOKUP('Rewards (Input)'!AH67,'Reference Table'!$B$3:$D$6,3,FALSE))+'Rewards (Input)'!AJ67))</f>
        <v>#N/A</v>
      </c>
      <c r="AK68" s="35" t="str">
        <f>IF('Rewards (Input)'!AI67="C",DEC2HEX(HEX2DEC(VLOOKUP('Rewards (Input)'!AK67,'Reference Table'!$G$3:$H$317,2,FALSE))+HEX2DEC(VLOOKUP('Rewards (Input)'!AJ67,'Reference Table'!$J$3:$K$29,2,FALSE)),4),DEC2HEX(HEX2DEC(VLOOKUP('Rewards (Input)'!AI67,'Reference Table'!$B$3:$D$6,3,FALSE))+'Rewards (Input)'!AK67))</f>
        <v>34A5</v>
      </c>
      <c r="AL68" s="35" t="e">
        <f>IF('Rewards (Input)'!AJ67="C",DEC2HEX(HEX2DEC(VLOOKUP('Rewards (Input)'!AL67,'Reference Table'!$G$3:$H$317,2,FALSE))+HEX2DEC(VLOOKUP('Rewards (Input)'!AK67,'Reference Table'!$J$3:$K$29,2,FALSE)),4),DEC2HEX(HEX2DEC(VLOOKUP('Rewards (Input)'!AJ67,'Reference Table'!$B$3:$D$6,3,FALSE))+'Rewards (Input)'!AL67))</f>
        <v>#N/A</v>
      </c>
      <c r="AM68" s="35" t="e">
        <f>IF('Rewards (Input)'!AK67="C",DEC2HEX(HEX2DEC(VLOOKUP('Rewards (Input)'!AM67,'Reference Table'!$G$3:$H$317,2,FALSE))+HEX2DEC(VLOOKUP('Rewards (Input)'!AL67,'Reference Table'!$J$3:$K$29,2,FALSE)),4),DEC2HEX(HEX2DEC(VLOOKUP('Rewards (Input)'!AK67,'Reference Table'!$B$3:$D$6,3,FALSE))+'Rewards (Input)'!AM67))</f>
        <v>#N/A</v>
      </c>
      <c r="AN68" s="35" t="str">
        <f>IF('Rewards (Input)'!AL67="C",DEC2HEX(HEX2DEC(VLOOKUP('Rewards (Input)'!AN67,'Reference Table'!$G$3:$H$317,2,FALSE))+HEX2DEC(VLOOKUP('Rewards (Input)'!AM67,'Reference Table'!$J$3:$K$29,2,FALSE)),4),DEC2HEX(HEX2DEC(VLOOKUP('Rewards (Input)'!AL67,'Reference Table'!$B$3:$D$6,3,FALSE))+'Rewards (Input)'!AN67))</f>
        <v>34A5</v>
      </c>
      <c r="AO68" s="35" t="e">
        <f>IF('Rewards (Input)'!AM67="C",DEC2HEX(HEX2DEC(VLOOKUP('Rewards (Input)'!AO67,'Reference Table'!$G$3:$H$317,2,FALSE))+HEX2DEC(VLOOKUP('Rewards (Input)'!AN67,'Reference Table'!$J$3:$K$29,2,FALSE)),4),DEC2HEX(HEX2DEC(VLOOKUP('Rewards (Input)'!AM67,'Reference Table'!$B$3:$D$6,3,FALSE))+'Rewards (Input)'!AO67))</f>
        <v>#N/A</v>
      </c>
      <c r="AP68" s="35" t="e">
        <f>IF('Rewards (Input)'!AN67="C",DEC2HEX(HEX2DEC(VLOOKUP('Rewards (Input)'!AP67,'Reference Table'!$G$3:$H$317,2,FALSE))+HEX2DEC(VLOOKUP('Rewards (Input)'!AO67,'Reference Table'!$J$3:$K$29,2,FALSE)),4),DEC2HEX(HEX2DEC(VLOOKUP('Rewards (Input)'!AN67,'Reference Table'!$B$3:$D$6,3,FALSE))+'Rewards (Input)'!AP67))</f>
        <v>#N/A</v>
      </c>
      <c r="AQ68" s="35" t="str">
        <f>IF('Rewards (Input)'!AO67="C",DEC2HEX(HEX2DEC(VLOOKUP('Rewards (Input)'!AQ67,'Reference Table'!$G$3:$H$317,2,FALSE))+HEX2DEC(VLOOKUP('Rewards (Input)'!AP67,'Reference Table'!$J$3:$K$29,2,FALSE)),4),DEC2HEX(HEX2DEC(VLOOKUP('Rewards (Input)'!AO67,'Reference Table'!$B$3:$D$6,3,FALSE))+'Rewards (Input)'!AQ67))</f>
        <v>34A5</v>
      </c>
      <c r="AR68" s="28" t="e">
        <f>IF('Rewards (Input)'!AP67="C",DEC2HEX(HEX2DEC(VLOOKUP('Rewards (Input)'!AR67,'Reference Table'!$G$3:$H$317,2,FALSE))+HEX2DEC(VLOOKUP('Rewards (Input)'!AQ67,'Reference Table'!$J$3:$K$29,2,FALSE)),4),DEC2HEX(HEX2DEC(VLOOKUP('Rewards (Input)'!AP67,'Reference Table'!$B$3:$D$6,3,FALSE))+'Rewards (Input)'!AR67))</f>
        <v>#N/A</v>
      </c>
      <c r="AS68" s="46" t="e">
        <f>IF('Rewards (Input)'!AQ67="C",DEC2HEX(HEX2DEC(VLOOKUP('Rewards (Input)'!AS67,'Reference Table'!$G$3:$H$317,2,FALSE))+HEX2DEC(VLOOKUP('Rewards (Input)'!AR67,'Reference Table'!$J$3:$K$29,2,FALSE)),4),DEC2HEX(HEX2DEC(VLOOKUP('Rewards (Input)'!AQ67,'Reference Table'!$B$3:$D$6,3,FALSE))+'Rewards (Input)'!AS67))</f>
        <v>#N/A</v>
      </c>
      <c r="AT68" s="24"/>
      <c r="AU68" s="35" t="str">
        <f>IF('Rewards (Input)'!AS67="C",DEC2HEX(HEX2DEC(VLOOKUP('Rewards (Input)'!AU67,'Reference Table'!$G$3:$H$317,2,FALSE))+HEX2DEC(VLOOKUP('Rewards (Input)'!AT67,'Reference Table'!$J$3:$K$29,2,FALSE)),4),DEC2HEX(HEX2DEC(VLOOKUP('Rewards (Input)'!AS67,'Reference Table'!$B$3:$D$6,3,FALSE))+'Rewards (Input)'!AU67))</f>
        <v>4190</v>
      </c>
      <c r="AV68" s="28" t="e">
        <f>IF('Rewards (Input)'!AT67="C",DEC2HEX(HEX2DEC(VLOOKUP('Rewards (Input)'!AV67,'Reference Table'!$G$3:$H$317,2,FALSE))+HEX2DEC(VLOOKUP('Rewards (Input)'!AU67,'Reference Table'!$J$3:$K$29,2,FALSE)),4),DEC2HEX(HEX2DEC(VLOOKUP('Rewards (Input)'!AT67,'Reference Table'!$B$3:$D$6,3,FALSE))+'Rewards (Input)'!AV67))</f>
        <v>#N/A</v>
      </c>
      <c r="AW68" s="35" t="e">
        <f>IF('Rewards (Input)'!AU67="C",DEC2HEX(HEX2DEC(VLOOKUP('Rewards (Input)'!AW67,'Reference Table'!$G$3:$H$317,2,FALSE))+HEX2DEC(VLOOKUP('Rewards (Input)'!AV67,'Reference Table'!$J$3:$K$29,2,FALSE)),4),DEC2HEX(HEX2DEC(VLOOKUP('Rewards (Input)'!AU67,'Reference Table'!$B$3:$D$6,3,FALSE))+'Rewards (Input)'!AW67))</f>
        <v>#N/A</v>
      </c>
      <c r="AX68" s="35" t="str">
        <f>IF('Rewards (Input)'!AV67="C",DEC2HEX(HEX2DEC(VLOOKUP('Rewards (Input)'!AX67,'Reference Table'!$G$3:$H$317,2,FALSE))+HEX2DEC(VLOOKUP('Rewards (Input)'!AW67,'Reference Table'!$J$3:$K$29,2,FALSE)),4),DEC2HEX(HEX2DEC(VLOOKUP('Rewards (Input)'!AV67,'Reference Table'!$B$3:$D$6,3,FALSE))+'Rewards (Input)'!AX67))</f>
        <v>80C8</v>
      </c>
      <c r="AY68" s="35" t="e">
        <f>IF('Rewards (Input)'!AW67="C",DEC2HEX(HEX2DEC(VLOOKUP('Rewards (Input)'!AY67,'Reference Table'!$G$3:$H$317,2,FALSE))+HEX2DEC(VLOOKUP('Rewards (Input)'!AX67,'Reference Table'!$J$3:$K$29,2,FALSE)),4),DEC2HEX(HEX2DEC(VLOOKUP('Rewards (Input)'!AW67,'Reference Table'!$B$3:$D$6,3,FALSE))+'Rewards (Input)'!AY67))</f>
        <v>#N/A</v>
      </c>
      <c r="AZ68" s="35" t="e">
        <f>IF('Rewards (Input)'!AX67="C",DEC2HEX(HEX2DEC(VLOOKUP('Rewards (Input)'!AZ67,'Reference Table'!$G$3:$H$317,2,FALSE))+HEX2DEC(VLOOKUP('Rewards (Input)'!AY67,'Reference Table'!$J$3:$K$29,2,FALSE)),4),DEC2HEX(HEX2DEC(VLOOKUP('Rewards (Input)'!AX67,'Reference Table'!$B$3:$D$6,3,FALSE))+'Rewards (Input)'!AZ67))</f>
        <v>#N/A</v>
      </c>
      <c r="BA68" s="35" t="str">
        <f>IF('Rewards (Input)'!AY67="C",DEC2HEX(HEX2DEC(VLOOKUP('Rewards (Input)'!BA67,'Reference Table'!$G$3:$H$317,2,FALSE))+HEX2DEC(VLOOKUP('Rewards (Input)'!AZ67,'Reference Table'!$J$3:$K$29,2,FALSE)),4),DEC2HEX(HEX2DEC(VLOOKUP('Rewards (Input)'!AY67,'Reference Table'!$B$3:$D$6,3,FALSE))+'Rewards (Input)'!BA67))</f>
        <v>4258</v>
      </c>
      <c r="BB68" s="35" t="e">
        <f>IF('Rewards (Input)'!AZ67="C",DEC2HEX(HEX2DEC(VLOOKUP('Rewards (Input)'!BB67,'Reference Table'!$G$3:$H$317,2,FALSE))+HEX2DEC(VLOOKUP('Rewards (Input)'!BA67,'Reference Table'!$J$3:$K$29,2,FALSE)),4),DEC2HEX(HEX2DEC(VLOOKUP('Rewards (Input)'!AZ67,'Reference Table'!$B$3:$D$6,3,FALSE))+'Rewards (Input)'!BB67))</f>
        <v>#N/A</v>
      </c>
      <c r="BC68" s="35" t="e">
        <f>IF('Rewards (Input)'!BA67="C",DEC2HEX(HEX2DEC(VLOOKUP('Rewards (Input)'!BC67,'Reference Table'!$G$3:$H$317,2,FALSE))+HEX2DEC(VLOOKUP('Rewards (Input)'!BB67,'Reference Table'!$J$3:$K$29,2,FALSE)),4),DEC2HEX(HEX2DEC(VLOOKUP('Rewards (Input)'!BA67,'Reference Table'!$B$3:$D$6,3,FALSE))+'Rewards (Input)'!BC67))</f>
        <v>#N/A</v>
      </c>
      <c r="BD68" s="35" t="str">
        <f>IF('Rewards (Input)'!BB67="C",DEC2HEX(HEX2DEC(VLOOKUP('Rewards (Input)'!BD67,'Reference Table'!$G$3:$H$317,2,FALSE))+HEX2DEC(VLOOKUP('Rewards (Input)'!BC67,'Reference Table'!$J$3:$K$29,2,FALSE)),4),DEC2HEX(HEX2DEC(VLOOKUP('Rewards (Input)'!BB67,'Reference Table'!$B$3:$D$6,3,FALSE))+'Rewards (Input)'!BD67))</f>
        <v>812C</v>
      </c>
      <c r="BE68" s="35" t="e">
        <f>IF('Rewards (Input)'!BC67="C",DEC2HEX(HEX2DEC(VLOOKUP('Rewards (Input)'!BE67,'Reference Table'!$G$3:$H$317,2,FALSE))+HEX2DEC(VLOOKUP('Rewards (Input)'!BD67,'Reference Table'!$J$3:$K$29,2,FALSE)),4),DEC2HEX(HEX2DEC(VLOOKUP('Rewards (Input)'!BC67,'Reference Table'!$B$3:$D$6,3,FALSE))+'Rewards (Input)'!BE67))</f>
        <v>#N/A</v>
      </c>
      <c r="BF68" s="35" t="e">
        <f>IF('Rewards (Input)'!BD67="C",DEC2HEX(HEX2DEC(VLOOKUP('Rewards (Input)'!BF67,'Reference Table'!$G$3:$H$317,2,FALSE))+HEX2DEC(VLOOKUP('Rewards (Input)'!BE67,'Reference Table'!$J$3:$K$29,2,FALSE)),4),DEC2HEX(HEX2DEC(VLOOKUP('Rewards (Input)'!BD67,'Reference Table'!$B$3:$D$6,3,FALSE))+'Rewards (Input)'!BF67))</f>
        <v>#N/A</v>
      </c>
      <c r="BG68" s="35" t="str">
        <f>IF('Rewards (Input)'!BE67="C",DEC2HEX(HEX2DEC(VLOOKUP('Rewards (Input)'!BG67,'Reference Table'!$G$3:$H$317,2,FALSE))+HEX2DEC(VLOOKUP('Rewards (Input)'!BF67,'Reference Table'!$J$3:$K$29,2,FALSE)),4),DEC2HEX(HEX2DEC(VLOOKUP('Rewards (Input)'!BE67,'Reference Table'!$B$3:$D$6,3,FALSE))+'Rewards (Input)'!BG67))</f>
        <v>4320</v>
      </c>
      <c r="BH68" s="35" t="e">
        <f>IF('Rewards (Input)'!BF67="C",DEC2HEX(HEX2DEC(VLOOKUP('Rewards (Input)'!BH67,'Reference Table'!$G$3:$H$317,2,FALSE))+HEX2DEC(VLOOKUP('Rewards (Input)'!BG67,'Reference Table'!$J$3:$K$29,2,FALSE)),4),DEC2HEX(HEX2DEC(VLOOKUP('Rewards (Input)'!BF67,'Reference Table'!$B$3:$D$6,3,FALSE))+'Rewards (Input)'!BH67))</f>
        <v>#N/A</v>
      </c>
      <c r="BI68" s="35" t="e">
        <f>IF('Rewards (Input)'!BG67="C",DEC2HEX(HEX2DEC(VLOOKUP('Rewards (Input)'!BI67,'Reference Table'!$G$3:$H$317,2,FALSE))+HEX2DEC(VLOOKUP('Rewards (Input)'!BH67,'Reference Table'!$J$3:$K$29,2,FALSE)),4),DEC2HEX(HEX2DEC(VLOOKUP('Rewards (Input)'!BG67,'Reference Table'!$B$3:$D$6,3,FALSE))+'Rewards (Input)'!BI67))</f>
        <v>#N/A</v>
      </c>
      <c r="BJ68" s="35" t="str">
        <f>IF('Rewards (Input)'!BH67="C",DEC2HEX(HEX2DEC(VLOOKUP('Rewards (Input)'!BJ67,'Reference Table'!$G$3:$H$317,2,FALSE))+HEX2DEC(VLOOKUP('Rewards (Input)'!BI67,'Reference Table'!$J$3:$K$29,2,FALSE)),4),DEC2HEX(HEX2DEC(VLOOKUP('Rewards (Input)'!BH67,'Reference Table'!$B$3:$D$6,3,FALSE))+'Rewards (Input)'!BJ67))</f>
        <v>8190</v>
      </c>
      <c r="BK68" s="35" t="e">
        <f>IF('Rewards (Input)'!BI67="C",DEC2HEX(HEX2DEC(VLOOKUP('Rewards (Input)'!BK67,'Reference Table'!$G$3:$H$317,2,FALSE))+HEX2DEC(VLOOKUP('Rewards (Input)'!BJ67,'Reference Table'!$J$3:$K$29,2,FALSE)),4),DEC2HEX(HEX2DEC(VLOOKUP('Rewards (Input)'!BI67,'Reference Table'!$B$3:$D$6,3,FALSE))+'Rewards (Input)'!BK67))</f>
        <v>#N/A</v>
      </c>
      <c r="BL68" s="35" t="e">
        <f>IF('Rewards (Input)'!BJ67="C",DEC2HEX(HEX2DEC(VLOOKUP('Rewards (Input)'!BL67,'Reference Table'!$G$3:$H$317,2,FALSE))+HEX2DEC(VLOOKUP('Rewards (Input)'!BK67,'Reference Table'!$J$3:$K$29,2,FALSE)),4),DEC2HEX(HEX2DEC(VLOOKUP('Rewards (Input)'!BJ67,'Reference Table'!$B$3:$D$6,3,FALSE))+'Rewards (Input)'!BL67))</f>
        <v>#N/A</v>
      </c>
      <c r="BM68" s="35" t="str">
        <f>IF('Rewards (Input)'!BK67="C",DEC2HEX(HEX2DEC(VLOOKUP('Rewards (Input)'!BM67,'Reference Table'!$G$3:$H$317,2,FALSE))+HEX2DEC(VLOOKUP('Rewards (Input)'!BL67,'Reference Table'!$J$3:$K$29,2,FALSE)),4),DEC2HEX(HEX2DEC(VLOOKUP('Rewards (Input)'!BK67,'Reference Table'!$B$3:$D$6,3,FALSE))+'Rewards (Input)'!BM67))</f>
        <v>1AA5</v>
      </c>
      <c r="BN68" s="35" t="e">
        <f>IF('Rewards (Input)'!BL67="C",DEC2HEX(HEX2DEC(VLOOKUP('Rewards (Input)'!BN67,'Reference Table'!$G$3:$H$317,2,FALSE))+HEX2DEC(VLOOKUP('Rewards (Input)'!BM67,'Reference Table'!$J$3:$K$29,2,FALSE)),4),DEC2HEX(HEX2DEC(VLOOKUP('Rewards (Input)'!BL67,'Reference Table'!$B$3:$D$6,3,FALSE))+'Rewards (Input)'!BN67))</f>
        <v>#N/A</v>
      </c>
      <c r="BO68" s="35" t="e">
        <f>IF('Rewards (Input)'!BM67="C",DEC2HEX(HEX2DEC(VLOOKUP('Rewards (Input)'!BO67,'Reference Table'!$G$3:$H$317,2,FALSE))+HEX2DEC(VLOOKUP('Rewards (Input)'!BN67,'Reference Table'!$J$3:$K$29,2,FALSE)),4),DEC2HEX(HEX2DEC(VLOOKUP('Rewards (Input)'!BM67,'Reference Table'!$B$3:$D$6,3,FALSE))+'Rewards (Input)'!BO67))</f>
        <v>#N/A</v>
      </c>
      <c r="BP68" s="35" t="str">
        <f>IF('Rewards (Input)'!BN67="C",DEC2HEX(HEX2DEC(VLOOKUP('Rewards (Input)'!BP67,'Reference Table'!$G$3:$H$317,2,FALSE))+HEX2DEC(VLOOKUP('Rewards (Input)'!BO67,'Reference Table'!$J$3:$K$29,2,FALSE)),4),DEC2HEX(HEX2DEC(VLOOKUP('Rewards (Input)'!BN67,'Reference Table'!$B$3:$D$6,3,FALSE))+'Rewards (Input)'!BP67))</f>
        <v>81F4</v>
      </c>
      <c r="BQ68" s="35" t="e">
        <f>IF('Rewards (Input)'!BO67="C",DEC2HEX(HEX2DEC(VLOOKUP('Rewards (Input)'!BQ67,'Reference Table'!$G$3:$H$317,2,FALSE))+HEX2DEC(VLOOKUP('Rewards (Input)'!BP67,'Reference Table'!$J$3:$K$29,2,FALSE)),4),DEC2HEX(HEX2DEC(VLOOKUP('Rewards (Input)'!BO67,'Reference Table'!$B$3:$D$6,3,FALSE))+'Rewards (Input)'!BQ67))</f>
        <v>#N/A</v>
      </c>
      <c r="BR68" s="35" t="e">
        <f>IF('Rewards (Input)'!BP67="C",DEC2HEX(HEX2DEC(VLOOKUP('Rewards (Input)'!BR67,'Reference Table'!$G$3:$H$317,2,FALSE))+HEX2DEC(VLOOKUP('Rewards (Input)'!BQ67,'Reference Table'!$J$3:$K$29,2,FALSE)),4),DEC2HEX(HEX2DEC(VLOOKUP('Rewards (Input)'!BP67,'Reference Table'!$B$3:$D$6,3,FALSE))+'Rewards (Input)'!BR67))</f>
        <v>#N/A</v>
      </c>
      <c r="BS68" s="35" t="str">
        <f>IF('Rewards (Input)'!BQ67="C",DEC2HEX(HEX2DEC(VLOOKUP('Rewards (Input)'!BS67,'Reference Table'!$G$3:$H$317,2,FALSE))+HEX2DEC(VLOOKUP('Rewards (Input)'!BR67,'Reference Table'!$J$3:$K$29,2,FALSE)),4),DEC2HEX(HEX2DEC(VLOOKUP('Rewards (Input)'!BQ67,'Reference Table'!$B$3:$D$6,3,FALSE))+'Rewards (Input)'!BS67))</f>
        <v>1AA5</v>
      </c>
      <c r="BT68" s="35" t="e">
        <f>IF('Rewards (Input)'!BR67="C",DEC2HEX(HEX2DEC(VLOOKUP('Rewards (Input)'!BT67,'Reference Table'!$G$3:$H$317,2,FALSE))+HEX2DEC(VLOOKUP('Rewards (Input)'!BS67,'Reference Table'!$J$3:$K$29,2,FALSE)),4),DEC2HEX(HEX2DEC(VLOOKUP('Rewards (Input)'!BR67,'Reference Table'!$B$3:$D$6,3,FALSE))+'Rewards (Input)'!BT67))</f>
        <v>#N/A</v>
      </c>
      <c r="BU68" s="35" t="e">
        <f>IF('Rewards (Input)'!BS67="C",DEC2HEX(HEX2DEC(VLOOKUP('Rewards (Input)'!BU67,'Reference Table'!$G$3:$H$317,2,FALSE))+HEX2DEC(VLOOKUP('Rewards (Input)'!BT67,'Reference Table'!$J$3:$K$29,2,FALSE)),4),DEC2HEX(HEX2DEC(VLOOKUP('Rewards (Input)'!BS67,'Reference Table'!$B$3:$D$6,3,FALSE))+'Rewards (Input)'!BU67))</f>
        <v>#N/A</v>
      </c>
      <c r="BV68" s="35" t="str">
        <f>IF('Rewards (Input)'!BT67="C",DEC2HEX(HEX2DEC(VLOOKUP('Rewards (Input)'!BV67,'Reference Table'!$G$3:$H$317,2,FALSE))+HEX2DEC(VLOOKUP('Rewards (Input)'!BU67,'Reference Table'!$J$3:$K$29,2,FALSE)),4),DEC2HEX(HEX2DEC(VLOOKUP('Rewards (Input)'!BT67,'Reference Table'!$B$3:$D$6,3,FALSE))+'Rewards (Input)'!BV67))</f>
        <v>8000</v>
      </c>
      <c r="BW68" s="35" t="e">
        <f>IF('Rewards (Input)'!BU67="C",DEC2HEX(HEX2DEC(VLOOKUP('Rewards (Input)'!BW67,'Reference Table'!$G$3:$H$317,2,FALSE))+HEX2DEC(VLOOKUP('Rewards (Input)'!BV67,'Reference Table'!$J$3:$K$29,2,FALSE)),4),DEC2HEX(HEX2DEC(VLOOKUP('Rewards (Input)'!BU67,'Reference Table'!$B$3:$D$6,3,FALSE))+'Rewards (Input)'!BW67))</f>
        <v>#N/A</v>
      </c>
      <c r="BX68" s="35" t="e">
        <f>IF('Rewards (Input)'!BV67="C",DEC2HEX(HEX2DEC(VLOOKUP('Rewards (Input)'!BX67,'Reference Table'!$G$3:$H$317,2,FALSE))+HEX2DEC(VLOOKUP('Rewards (Input)'!BW67,'Reference Table'!$J$3:$K$29,2,FALSE)),4),DEC2HEX(HEX2DEC(VLOOKUP('Rewards (Input)'!BV67,'Reference Table'!$B$3:$D$6,3,FALSE))+'Rewards (Input)'!BX67))</f>
        <v>#N/A</v>
      </c>
      <c r="BY68" s="35" t="str">
        <f>IF('Rewards (Input)'!BW67="C",DEC2HEX(HEX2DEC(VLOOKUP('Rewards (Input)'!BY67,'Reference Table'!$G$3:$H$317,2,FALSE))+HEX2DEC(VLOOKUP('Rewards (Input)'!BX67,'Reference Table'!$J$3:$K$29,2,FALSE)),4),DEC2HEX(HEX2DEC(VLOOKUP('Rewards (Input)'!BW67,'Reference Table'!$B$3:$D$6,3,FALSE))+'Rewards (Input)'!BY67))</f>
        <v>34A5</v>
      </c>
      <c r="BZ68" s="35" t="e">
        <f>IF('Rewards (Input)'!BX67="C",DEC2HEX(HEX2DEC(VLOOKUP('Rewards (Input)'!BZ67,'Reference Table'!$G$3:$H$317,2,FALSE))+HEX2DEC(VLOOKUP('Rewards (Input)'!BY67,'Reference Table'!$J$3:$K$29,2,FALSE)),4),DEC2HEX(HEX2DEC(VLOOKUP('Rewards (Input)'!BX67,'Reference Table'!$B$3:$D$6,3,FALSE))+'Rewards (Input)'!BZ67))</f>
        <v>#N/A</v>
      </c>
      <c r="CA68" s="35" t="e">
        <f>IF('Rewards (Input)'!BY67="C",DEC2HEX(HEX2DEC(VLOOKUP('Rewards (Input)'!CA67,'Reference Table'!$G$3:$H$317,2,FALSE))+HEX2DEC(VLOOKUP('Rewards (Input)'!BZ67,'Reference Table'!$J$3:$K$29,2,FALSE)),4),DEC2HEX(HEX2DEC(VLOOKUP('Rewards (Input)'!BY67,'Reference Table'!$B$3:$D$6,3,FALSE))+'Rewards (Input)'!CA67))</f>
        <v>#N/A</v>
      </c>
      <c r="CB68" s="35" t="str">
        <f>IF('Rewards (Input)'!BZ67="C",DEC2HEX(HEX2DEC(VLOOKUP('Rewards (Input)'!CB67,'Reference Table'!$G$3:$H$317,2,FALSE))+HEX2DEC(VLOOKUP('Rewards (Input)'!CA67,'Reference Table'!$J$3:$K$29,2,FALSE)),4),DEC2HEX(HEX2DEC(VLOOKUP('Rewards (Input)'!BZ67,'Reference Table'!$B$3:$D$6,3,FALSE))+'Rewards (Input)'!CB67))</f>
        <v>34A5</v>
      </c>
      <c r="CC68" s="35" t="e">
        <f>IF('Rewards (Input)'!CA67="C",DEC2HEX(HEX2DEC(VLOOKUP('Rewards (Input)'!CC67,'Reference Table'!$G$3:$H$317,2,FALSE))+HEX2DEC(VLOOKUP('Rewards (Input)'!CB67,'Reference Table'!$J$3:$K$29,2,FALSE)),4),DEC2HEX(HEX2DEC(VLOOKUP('Rewards (Input)'!CA67,'Reference Table'!$B$3:$D$6,3,FALSE))+'Rewards (Input)'!CC67))</f>
        <v>#N/A</v>
      </c>
      <c r="CD68" s="35" t="e">
        <f>IF('Rewards (Input)'!CB67="C",DEC2HEX(HEX2DEC(VLOOKUP('Rewards (Input)'!CD67,'Reference Table'!$G$3:$H$317,2,FALSE))+HEX2DEC(VLOOKUP('Rewards (Input)'!CC67,'Reference Table'!$J$3:$K$29,2,FALSE)),4),DEC2HEX(HEX2DEC(VLOOKUP('Rewards (Input)'!CB67,'Reference Table'!$B$3:$D$6,3,FALSE))+'Rewards (Input)'!CD67))</f>
        <v>#N/A</v>
      </c>
      <c r="CE68" s="35" t="str">
        <f>IF('Rewards (Input)'!CC67="C",DEC2HEX(HEX2DEC(VLOOKUP('Rewards (Input)'!CE67,'Reference Table'!$G$3:$H$317,2,FALSE))+HEX2DEC(VLOOKUP('Rewards (Input)'!CD67,'Reference Table'!$J$3:$K$29,2,FALSE)),4),DEC2HEX(HEX2DEC(VLOOKUP('Rewards (Input)'!CC67,'Reference Table'!$B$3:$D$6,3,FALSE))+'Rewards (Input)'!CE67))</f>
        <v>34A5</v>
      </c>
      <c r="CF68" s="35" t="e">
        <f>IF('Rewards (Input)'!CD67="C",DEC2HEX(HEX2DEC(VLOOKUP('Rewards (Input)'!CF67,'Reference Table'!$G$3:$H$317,2,FALSE))+HEX2DEC(VLOOKUP('Rewards (Input)'!CE67,'Reference Table'!$J$3:$K$29,2,FALSE)),4),DEC2HEX(HEX2DEC(VLOOKUP('Rewards (Input)'!CD67,'Reference Table'!$B$3:$D$6,3,FALSE))+'Rewards (Input)'!CF67))</f>
        <v>#N/A</v>
      </c>
      <c r="CG68" s="35" t="e">
        <f>IF('Rewards (Input)'!CE67="C",DEC2HEX(HEX2DEC(VLOOKUP('Rewards (Input)'!CG67,'Reference Table'!$G$3:$H$317,2,FALSE))+HEX2DEC(VLOOKUP('Rewards (Input)'!CF67,'Reference Table'!$J$3:$K$29,2,FALSE)),4),DEC2HEX(HEX2DEC(VLOOKUP('Rewards (Input)'!CE67,'Reference Table'!$B$3:$D$6,3,FALSE))+'Rewards (Input)'!CG67))</f>
        <v>#N/A</v>
      </c>
      <c r="CH68" s="35" t="str">
        <f>IF('Rewards (Input)'!CF67="C",DEC2HEX(HEX2DEC(VLOOKUP('Rewards (Input)'!CH67,'Reference Table'!$G$3:$H$317,2,FALSE))+HEX2DEC(VLOOKUP('Rewards (Input)'!CG67,'Reference Table'!$J$3:$K$29,2,FALSE)),4),DEC2HEX(HEX2DEC(VLOOKUP('Rewards (Input)'!CF67,'Reference Table'!$B$3:$D$6,3,FALSE))+'Rewards (Input)'!CH67))</f>
        <v>34A5</v>
      </c>
      <c r="CI68" s="28"/>
    </row>
    <row r="69" spans="1:87">
      <c r="A69" s="25" t="str">
        <f t="shared" si="0"/>
        <v>40</v>
      </c>
      <c r="B69" s="25" t="s">
        <v>105</v>
      </c>
      <c r="C69" s="37" t="str">
        <f t="shared" si="1"/>
        <v>16EA8</v>
      </c>
      <c r="D69" s="35" t="str">
        <f>IF('Rewards (Input)'!B68="C",DEC2HEX(HEX2DEC(VLOOKUP('Rewards (Input)'!D68,'Reference Table'!$G$3:$H$317,2,FALSE))+HEX2DEC(VLOOKUP('Rewards (Input)'!C68,'Reference Table'!$J$3:$K$29,2,FALSE)),4),DEC2HEX(HEX2DEC(VLOOKUP('Rewards (Input)'!B68,'Reference Table'!$B$3:$D$6,3,FALSE))+'Rewards (Input)'!D68))</f>
        <v>47D0</v>
      </c>
      <c r="E69" s="35" t="e">
        <f>IF('Rewards (Input)'!C68="C",DEC2HEX(HEX2DEC(VLOOKUP('Rewards (Input)'!E68,'Reference Table'!$G$3:$H$317,2,FALSE))+HEX2DEC(VLOOKUP('Rewards (Input)'!D68,'Reference Table'!$J$3:$K$29,2,FALSE)),4),DEC2HEX(HEX2DEC(VLOOKUP('Rewards (Input)'!C68,'Reference Table'!$B$3:$D$6,3,FALSE))+'Rewards (Input)'!E68))</f>
        <v>#N/A</v>
      </c>
      <c r="F69" s="35" t="e">
        <f>IF('Rewards (Input)'!D68="C",DEC2HEX(HEX2DEC(VLOOKUP('Rewards (Input)'!F68,'Reference Table'!$G$3:$H$317,2,FALSE))+HEX2DEC(VLOOKUP('Rewards (Input)'!E68,'Reference Table'!$J$3:$K$29,2,FALSE)),4),DEC2HEX(HEX2DEC(VLOOKUP('Rewards (Input)'!D68,'Reference Table'!$B$3:$D$6,3,FALSE))+'Rewards (Input)'!F68))</f>
        <v>#N/A</v>
      </c>
      <c r="G69" s="35" t="str">
        <f>IF('Rewards (Input)'!E68="C",DEC2HEX(HEX2DEC(VLOOKUP('Rewards (Input)'!G68,'Reference Table'!$G$3:$H$317,2,FALSE))+HEX2DEC(VLOOKUP('Rewards (Input)'!F68,'Reference Table'!$J$3:$K$29,2,FALSE)),4),DEC2HEX(HEX2DEC(VLOOKUP('Rewards (Input)'!E68,'Reference Table'!$B$3:$D$6,3,FALSE))+'Rewards (Input)'!G68))</f>
        <v>47D0</v>
      </c>
      <c r="H69" s="35" t="e">
        <f>IF('Rewards (Input)'!F68="C",DEC2HEX(HEX2DEC(VLOOKUP('Rewards (Input)'!H68,'Reference Table'!$G$3:$H$317,2,FALSE))+HEX2DEC(VLOOKUP('Rewards (Input)'!G68,'Reference Table'!$J$3:$K$29,2,FALSE)),4),DEC2HEX(HEX2DEC(VLOOKUP('Rewards (Input)'!F68,'Reference Table'!$B$3:$D$6,3,FALSE))+'Rewards (Input)'!H68))</f>
        <v>#N/A</v>
      </c>
      <c r="I69" s="35" t="e">
        <f>IF('Rewards (Input)'!G68="C",DEC2HEX(HEX2DEC(VLOOKUP('Rewards (Input)'!I68,'Reference Table'!$G$3:$H$317,2,FALSE))+HEX2DEC(VLOOKUP('Rewards (Input)'!H68,'Reference Table'!$J$3:$K$29,2,FALSE)),4),DEC2HEX(HEX2DEC(VLOOKUP('Rewards (Input)'!G68,'Reference Table'!$B$3:$D$6,3,FALSE))+'Rewards (Input)'!I68))</f>
        <v>#N/A</v>
      </c>
      <c r="J69" s="35" t="str">
        <f>IF('Rewards (Input)'!H68="C",DEC2HEX(HEX2DEC(VLOOKUP('Rewards (Input)'!J68,'Reference Table'!$G$3:$H$317,2,FALSE))+HEX2DEC(VLOOKUP('Rewards (Input)'!I68,'Reference Table'!$J$3:$K$29,2,FALSE)),4),DEC2HEX(HEX2DEC(VLOOKUP('Rewards (Input)'!H68,'Reference Table'!$B$3:$D$6,3,FALSE))+'Rewards (Input)'!J68))</f>
        <v>47D0</v>
      </c>
      <c r="K69" s="35" t="e">
        <f>IF('Rewards (Input)'!I68="C",DEC2HEX(HEX2DEC(VLOOKUP('Rewards (Input)'!K68,'Reference Table'!$G$3:$H$317,2,FALSE))+HEX2DEC(VLOOKUP('Rewards (Input)'!J68,'Reference Table'!$J$3:$K$29,2,FALSE)),4),DEC2HEX(HEX2DEC(VLOOKUP('Rewards (Input)'!I68,'Reference Table'!$B$3:$D$6,3,FALSE))+'Rewards (Input)'!K68))</f>
        <v>#N/A</v>
      </c>
      <c r="L69" s="35" t="e">
        <f>IF('Rewards (Input)'!J68="C",DEC2HEX(HEX2DEC(VLOOKUP('Rewards (Input)'!L68,'Reference Table'!$G$3:$H$317,2,FALSE))+HEX2DEC(VLOOKUP('Rewards (Input)'!K68,'Reference Table'!$J$3:$K$29,2,FALSE)),4),DEC2HEX(HEX2DEC(VLOOKUP('Rewards (Input)'!J68,'Reference Table'!$B$3:$D$6,3,FALSE))+'Rewards (Input)'!L68))</f>
        <v>#N/A</v>
      </c>
      <c r="M69" s="35" t="str">
        <f>IF('Rewards (Input)'!K68="C",DEC2HEX(HEX2DEC(VLOOKUP('Rewards (Input)'!M68,'Reference Table'!$G$3:$H$317,2,FALSE))+HEX2DEC(VLOOKUP('Rewards (Input)'!L68,'Reference Table'!$J$3:$K$29,2,FALSE)),4),DEC2HEX(HEX2DEC(VLOOKUP('Rewards (Input)'!K68,'Reference Table'!$B$3:$D$6,3,FALSE))+'Rewards (Input)'!M68))</f>
        <v>47D0</v>
      </c>
      <c r="N69" s="35" t="e">
        <f>IF('Rewards (Input)'!L68="C",DEC2HEX(HEX2DEC(VLOOKUP('Rewards (Input)'!N68,'Reference Table'!$G$3:$H$317,2,FALSE))+HEX2DEC(VLOOKUP('Rewards (Input)'!M68,'Reference Table'!$J$3:$K$29,2,FALSE)),4),DEC2HEX(HEX2DEC(VLOOKUP('Rewards (Input)'!L68,'Reference Table'!$B$3:$D$6,3,FALSE))+'Rewards (Input)'!N68))</f>
        <v>#N/A</v>
      </c>
      <c r="O69" s="35" t="e">
        <f>IF('Rewards (Input)'!M68="C",DEC2HEX(HEX2DEC(VLOOKUP('Rewards (Input)'!O68,'Reference Table'!$G$3:$H$317,2,FALSE))+HEX2DEC(VLOOKUP('Rewards (Input)'!N68,'Reference Table'!$J$3:$K$29,2,FALSE)),4),DEC2HEX(HEX2DEC(VLOOKUP('Rewards (Input)'!M68,'Reference Table'!$B$3:$D$6,3,FALSE))+'Rewards (Input)'!O68))</f>
        <v>#N/A</v>
      </c>
      <c r="P69" s="35" t="str">
        <f>IF('Rewards (Input)'!N68="C",DEC2HEX(HEX2DEC(VLOOKUP('Rewards (Input)'!P68,'Reference Table'!$G$3:$H$317,2,FALSE))+HEX2DEC(VLOOKUP('Rewards (Input)'!O68,'Reference Table'!$J$3:$K$29,2,FALSE)),4),DEC2HEX(HEX2DEC(VLOOKUP('Rewards (Input)'!N68,'Reference Table'!$B$3:$D$6,3,FALSE))+'Rewards (Input)'!P68))</f>
        <v>47D0</v>
      </c>
      <c r="Q69" s="35" t="e">
        <f>IF('Rewards (Input)'!O68="C",DEC2HEX(HEX2DEC(VLOOKUP('Rewards (Input)'!Q68,'Reference Table'!$G$3:$H$317,2,FALSE))+HEX2DEC(VLOOKUP('Rewards (Input)'!P68,'Reference Table'!$J$3:$K$29,2,FALSE)),4),DEC2HEX(HEX2DEC(VLOOKUP('Rewards (Input)'!O68,'Reference Table'!$B$3:$D$6,3,FALSE))+'Rewards (Input)'!Q68))</f>
        <v>#N/A</v>
      </c>
      <c r="R69" s="35" t="e">
        <f>IF('Rewards (Input)'!P68="C",DEC2HEX(HEX2DEC(VLOOKUP('Rewards (Input)'!R68,'Reference Table'!$G$3:$H$317,2,FALSE))+HEX2DEC(VLOOKUP('Rewards (Input)'!Q68,'Reference Table'!$J$3:$K$29,2,FALSE)),4),DEC2HEX(HEX2DEC(VLOOKUP('Rewards (Input)'!P68,'Reference Table'!$B$3:$D$6,3,FALSE))+'Rewards (Input)'!R68))</f>
        <v>#N/A</v>
      </c>
      <c r="S69" s="35" t="str">
        <f>IF('Rewards (Input)'!Q68="C",DEC2HEX(HEX2DEC(VLOOKUP('Rewards (Input)'!S68,'Reference Table'!$G$3:$H$317,2,FALSE))+HEX2DEC(VLOOKUP('Rewards (Input)'!R68,'Reference Table'!$J$3:$K$29,2,FALSE)),4),DEC2HEX(HEX2DEC(VLOOKUP('Rewards (Input)'!Q68,'Reference Table'!$B$3:$D$6,3,FALSE))+'Rewards (Input)'!S68))</f>
        <v>47D0</v>
      </c>
      <c r="T69" s="35" t="e">
        <f>IF('Rewards (Input)'!R68="C",DEC2HEX(HEX2DEC(VLOOKUP('Rewards (Input)'!T68,'Reference Table'!$G$3:$H$317,2,FALSE))+HEX2DEC(VLOOKUP('Rewards (Input)'!S68,'Reference Table'!$J$3:$K$29,2,FALSE)),4),DEC2HEX(HEX2DEC(VLOOKUP('Rewards (Input)'!R68,'Reference Table'!$B$3:$D$6,3,FALSE))+'Rewards (Input)'!T68))</f>
        <v>#N/A</v>
      </c>
      <c r="U69" s="35" t="e">
        <f>IF('Rewards (Input)'!S68="C",DEC2HEX(HEX2DEC(VLOOKUP('Rewards (Input)'!U68,'Reference Table'!$G$3:$H$317,2,FALSE))+HEX2DEC(VLOOKUP('Rewards (Input)'!T68,'Reference Table'!$J$3:$K$29,2,FALSE)),4),DEC2HEX(HEX2DEC(VLOOKUP('Rewards (Input)'!S68,'Reference Table'!$B$3:$D$6,3,FALSE))+'Rewards (Input)'!U68))</f>
        <v>#N/A</v>
      </c>
      <c r="V69" s="35" t="str">
        <f>IF('Rewards (Input)'!T68="C",DEC2HEX(HEX2DEC(VLOOKUP('Rewards (Input)'!V68,'Reference Table'!$G$3:$H$317,2,FALSE))+HEX2DEC(VLOOKUP('Rewards (Input)'!U68,'Reference Table'!$J$3:$K$29,2,FALSE)),4),DEC2HEX(HEX2DEC(VLOOKUP('Rewards (Input)'!T68,'Reference Table'!$B$3:$D$6,3,FALSE))+'Rewards (Input)'!V68))</f>
        <v>47D0</v>
      </c>
      <c r="W69" s="35" t="e">
        <f>IF('Rewards (Input)'!U68="C",DEC2HEX(HEX2DEC(VLOOKUP('Rewards (Input)'!W68,'Reference Table'!$G$3:$H$317,2,FALSE))+HEX2DEC(VLOOKUP('Rewards (Input)'!V68,'Reference Table'!$J$3:$K$29,2,FALSE)),4),DEC2HEX(HEX2DEC(VLOOKUP('Rewards (Input)'!U68,'Reference Table'!$B$3:$D$6,3,FALSE))+'Rewards (Input)'!W68))</f>
        <v>#N/A</v>
      </c>
      <c r="X69" s="35" t="e">
        <f>IF('Rewards (Input)'!V68="C",DEC2HEX(HEX2DEC(VLOOKUP('Rewards (Input)'!X68,'Reference Table'!$G$3:$H$317,2,FALSE))+HEX2DEC(VLOOKUP('Rewards (Input)'!W68,'Reference Table'!$J$3:$K$29,2,FALSE)),4),DEC2HEX(HEX2DEC(VLOOKUP('Rewards (Input)'!V68,'Reference Table'!$B$3:$D$6,3,FALSE))+'Rewards (Input)'!X68))</f>
        <v>#N/A</v>
      </c>
      <c r="Y69" s="35" t="str">
        <f>IF('Rewards (Input)'!W68="C",DEC2HEX(HEX2DEC(VLOOKUP('Rewards (Input)'!Y68,'Reference Table'!$G$3:$H$317,2,FALSE))+HEX2DEC(VLOOKUP('Rewards (Input)'!X68,'Reference Table'!$J$3:$K$29,2,FALSE)),4),DEC2HEX(HEX2DEC(VLOOKUP('Rewards (Input)'!W68,'Reference Table'!$B$3:$D$6,3,FALSE))+'Rewards (Input)'!Y68))</f>
        <v>47D0</v>
      </c>
      <c r="Z69" s="35" t="e">
        <f>IF('Rewards (Input)'!X68="C",DEC2HEX(HEX2DEC(VLOOKUP('Rewards (Input)'!Z68,'Reference Table'!$G$3:$H$317,2,FALSE))+HEX2DEC(VLOOKUP('Rewards (Input)'!Y68,'Reference Table'!$J$3:$K$29,2,FALSE)),4),DEC2HEX(HEX2DEC(VLOOKUP('Rewards (Input)'!X68,'Reference Table'!$B$3:$D$6,3,FALSE))+'Rewards (Input)'!Z68))</f>
        <v>#N/A</v>
      </c>
      <c r="AA69" s="35" t="e">
        <f>IF('Rewards (Input)'!Y68="C",DEC2HEX(HEX2DEC(VLOOKUP('Rewards (Input)'!AA68,'Reference Table'!$G$3:$H$317,2,FALSE))+HEX2DEC(VLOOKUP('Rewards (Input)'!Z68,'Reference Table'!$J$3:$K$29,2,FALSE)),4),DEC2HEX(HEX2DEC(VLOOKUP('Rewards (Input)'!Y68,'Reference Table'!$B$3:$D$6,3,FALSE))+'Rewards (Input)'!AA68))</f>
        <v>#N/A</v>
      </c>
      <c r="AB69" s="35" t="str">
        <f>IF('Rewards (Input)'!Z68="C",DEC2HEX(HEX2DEC(VLOOKUP('Rewards (Input)'!AB68,'Reference Table'!$G$3:$H$317,2,FALSE))+HEX2DEC(VLOOKUP('Rewards (Input)'!AA68,'Reference Table'!$J$3:$K$29,2,FALSE)),4),DEC2HEX(HEX2DEC(VLOOKUP('Rewards (Input)'!Z68,'Reference Table'!$B$3:$D$6,3,FALSE))+'Rewards (Input)'!AB68))</f>
        <v>47D0</v>
      </c>
      <c r="AC69" s="35" t="e">
        <f>IF('Rewards (Input)'!AA68="C",DEC2HEX(HEX2DEC(VLOOKUP('Rewards (Input)'!AC68,'Reference Table'!$G$3:$H$317,2,FALSE))+HEX2DEC(VLOOKUP('Rewards (Input)'!AB68,'Reference Table'!$J$3:$K$29,2,FALSE)),4),DEC2HEX(HEX2DEC(VLOOKUP('Rewards (Input)'!AA68,'Reference Table'!$B$3:$D$6,3,FALSE))+'Rewards (Input)'!AC68))</f>
        <v>#N/A</v>
      </c>
      <c r="AD69" s="35" t="e">
        <f>IF('Rewards (Input)'!AB68="C",DEC2HEX(HEX2DEC(VLOOKUP('Rewards (Input)'!AD68,'Reference Table'!$G$3:$H$317,2,FALSE))+HEX2DEC(VLOOKUP('Rewards (Input)'!AC68,'Reference Table'!$J$3:$K$29,2,FALSE)),4),DEC2HEX(HEX2DEC(VLOOKUP('Rewards (Input)'!AB68,'Reference Table'!$B$3:$D$6,3,FALSE))+'Rewards (Input)'!AD68))</f>
        <v>#N/A</v>
      </c>
      <c r="AE69" s="35" t="str">
        <f>IF('Rewards (Input)'!AC68="C",DEC2HEX(HEX2DEC(VLOOKUP('Rewards (Input)'!AE68,'Reference Table'!$G$3:$H$317,2,FALSE))+HEX2DEC(VLOOKUP('Rewards (Input)'!AD68,'Reference Table'!$J$3:$K$29,2,FALSE)),4),DEC2HEX(HEX2DEC(VLOOKUP('Rewards (Input)'!AC68,'Reference Table'!$B$3:$D$6,3,FALSE))+'Rewards (Input)'!AE68))</f>
        <v>47D0</v>
      </c>
      <c r="AF69" s="35" t="e">
        <f>IF('Rewards (Input)'!AD68="C",DEC2HEX(HEX2DEC(VLOOKUP('Rewards (Input)'!AF68,'Reference Table'!$G$3:$H$317,2,FALSE))+HEX2DEC(VLOOKUP('Rewards (Input)'!AE68,'Reference Table'!$J$3:$K$29,2,FALSE)),4),DEC2HEX(HEX2DEC(VLOOKUP('Rewards (Input)'!AD68,'Reference Table'!$B$3:$D$6,3,FALSE))+'Rewards (Input)'!AF68))</f>
        <v>#N/A</v>
      </c>
      <c r="AG69" s="35" t="e">
        <f>IF('Rewards (Input)'!AE68="C",DEC2HEX(HEX2DEC(VLOOKUP('Rewards (Input)'!AG68,'Reference Table'!$G$3:$H$317,2,FALSE))+HEX2DEC(VLOOKUP('Rewards (Input)'!AF68,'Reference Table'!$J$3:$K$29,2,FALSE)),4),DEC2HEX(HEX2DEC(VLOOKUP('Rewards (Input)'!AE68,'Reference Table'!$B$3:$D$6,3,FALSE))+'Rewards (Input)'!AG68))</f>
        <v>#N/A</v>
      </c>
      <c r="AH69" s="35" t="str">
        <f>IF('Rewards (Input)'!AF68="C",DEC2HEX(HEX2DEC(VLOOKUP('Rewards (Input)'!AH68,'Reference Table'!$G$3:$H$317,2,FALSE))+HEX2DEC(VLOOKUP('Rewards (Input)'!AG68,'Reference Table'!$J$3:$K$29,2,FALSE)),4),DEC2HEX(HEX2DEC(VLOOKUP('Rewards (Input)'!AF68,'Reference Table'!$B$3:$D$6,3,FALSE))+'Rewards (Input)'!AH68))</f>
        <v>4BB8</v>
      </c>
      <c r="AI69" s="35" t="e">
        <f>IF('Rewards (Input)'!AG68="C",DEC2HEX(HEX2DEC(VLOOKUP('Rewards (Input)'!AI68,'Reference Table'!$G$3:$H$317,2,FALSE))+HEX2DEC(VLOOKUP('Rewards (Input)'!AH68,'Reference Table'!$J$3:$K$29,2,FALSE)),4),DEC2HEX(HEX2DEC(VLOOKUP('Rewards (Input)'!AG68,'Reference Table'!$B$3:$D$6,3,FALSE))+'Rewards (Input)'!AI68))</f>
        <v>#N/A</v>
      </c>
      <c r="AJ69" s="35" t="e">
        <f>IF('Rewards (Input)'!AH68="C",DEC2HEX(HEX2DEC(VLOOKUP('Rewards (Input)'!AJ68,'Reference Table'!$G$3:$H$317,2,FALSE))+HEX2DEC(VLOOKUP('Rewards (Input)'!AI68,'Reference Table'!$J$3:$K$29,2,FALSE)),4),DEC2HEX(HEX2DEC(VLOOKUP('Rewards (Input)'!AH68,'Reference Table'!$B$3:$D$6,3,FALSE))+'Rewards (Input)'!AJ68))</f>
        <v>#N/A</v>
      </c>
      <c r="AK69" s="35" t="str">
        <f>IF('Rewards (Input)'!AI68="C",DEC2HEX(HEX2DEC(VLOOKUP('Rewards (Input)'!AK68,'Reference Table'!$G$3:$H$317,2,FALSE))+HEX2DEC(VLOOKUP('Rewards (Input)'!AJ68,'Reference Table'!$J$3:$K$29,2,FALSE)),4),DEC2HEX(HEX2DEC(VLOOKUP('Rewards (Input)'!AI68,'Reference Table'!$B$3:$D$6,3,FALSE))+'Rewards (Input)'!AK68))</f>
        <v>4BB8</v>
      </c>
      <c r="AL69" s="35" t="e">
        <f>IF('Rewards (Input)'!AJ68="C",DEC2HEX(HEX2DEC(VLOOKUP('Rewards (Input)'!AL68,'Reference Table'!$G$3:$H$317,2,FALSE))+HEX2DEC(VLOOKUP('Rewards (Input)'!AK68,'Reference Table'!$J$3:$K$29,2,FALSE)),4),DEC2HEX(HEX2DEC(VLOOKUP('Rewards (Input)'!AJ68,'Reference Table'!$B$3:$D$6,3,FALSE))+'Rewards (Input)'!AL68))</f>
        <v>#N/A</v>
      </c>
      <c r="AM69" s="35" t="e">
        <f>IF('Rewards (Input)'!AK68="C",DEC2HEX(HEX2DEC(VLOOKUP('Rewards (Input)'!AM68,'Reference Table'!$G$3:$H$317,2,FALSE))+HEX2DEC(VLOOKUP('Rewards (Input)'!AL68,'Reference Table'!$J$3:$K$29,2,FALSE)),4),DEC2HEX(HEX2DEC(VLOOKUP('Rewards (Input)'!AK68,'Reference Table'!$B$3:$D$6,3,FALSE))+'Rewards (Input)'!AM68))</f>
        <v>#N/A</v>
      </c>
      <c r="AN69" s="35" t="str">
        <f>IF('Rewards (Input)'!AL68="C",DEC2HEX(HEX2DEC(VLOOKUP('Rewards (Input)'!AN68,'Reference Table'!$G$3:$H$317,2,FALSE))+HEX2DEC(VLOOKUP('Rewards (Input)'!AM68,'Reference Table'!$J$3:$K$29,2,FALSE)),4),DEC2HEX(HEX2DEC(VLOOKUP('Rewards (Input)'!AL68,'Reference Table'!$B$3:$D$6,3,FALSE))+'Rewards (Input)'!AN68))</f>
        <v>4FA0</v>
      </c>
      <c r="AO69" s="35" t="e">
        <f>IF('Rewards (Input)'!AM68="C",DEC2HEX(HEX2DEC(VLOOKUP('Rewards (Input)'!AO68,'Reference Table'!$G$3:$H$317,2,FALSE))+HEX2DEC(VLOOKUP('Rewards (Input)'!AN68,'Reference Table'!$J$3:$K$29,2,FALSE)),4),DEC2HEX(HEX2DEC(VLOOKUP('Rewards (Input)'!AM68,'Reference Table'!$B$3:$D$6,3,FALSE))+'Rewards (Input)'!AO68))</f>
        <v>#N/A</v>
      </c>
      <c r="AP69" s="35" t="e">
        <f>IF('Rewards (Input)'!AN68="C",DEC2HEX(HEX2DEC(VLOOKUP('Rewards (Input)'!AP68,'Reference Table'!$G$3:$H$317,2,FALSE))+HEX2DEC(VLOOKUP('Rewards (Input)'!AO68,'Reference Table'!$J$3:$K$29,2,FALSE)),4),DEC2HEX(HEX2DEC(VLOOKUP('Rewards (Input)'!AN68,'Reference Table'!$B$3:$D$6,3,FALSE))+'Rewards (Input)'!AP68))</f>
        <v>#N/A</v>
      </c>
      <c r="AQ69" s="35" t="str">
        <f>IF('Rewards (Input)'!AO68="C",DEC2HEX(HEX2DEC(VLOOKUP('Rewards (Input)'!AQ68,'Reference Table'!$G$3:$H$317,2,FALSE))+HEX2DEC(VLOOKUP('Rewards (Input)'!AP68,'Reference Table'!$J$3:$K$29,2,FALSE)),4),DEC2HEX(HEX2DEC(VLOOKUP('Rewards (Input)'!AO68,'Reference Table'!$B$3:$D$6,3,FALSE))+'Rewards (Input)'!AQ68))</f>
        <v>4FA0</v>
      </c>
      <c r="AR69" s="28" t="e">
        <f>IF('Rewards (Input)'!AP68="C",DEC2HEX(HEX2DEC(VLOOKUP('Rewards (Input)'!AR68,'Reference Table'!$G$3:$H$317,2,FALSE))+HEX2DEC(VLOOKUP('Rewards (Input)'!AQ68,'Reference Table'!$J$3:$K$29,2,FALSE)),4),DEC2HEX(HEX2DEC(VLOOKUP('Rewards (Input)'!AP68,'Reference Table'!$B$3:$D$6,3,FALSE))+'Rewards (Input)'!AR68))</f>
        <v>#N/A</v>
      </c>
      <c r="AS69" s="46" t="e">
        <f>IF('Rewards (Input)'!AQ68="C",DEC2HEX(HEX2DEC(VLOOKUP('Rewards (Input)'!AS68,'Reference Table'!$G$3:$H$317,2,FALSE))+HEX2DEC(VLOOKUP('Rewards (Input)'!AR68,'Reference Table'!$J$3:$K$29,2,FALSE)),4),DEC2HEX(HEX2DEC(VLOOKUP('Rewards (Input)'!AQ68,'Reference Table'!$B$3:$D$6,3,FALSE))+'Rewards (Input)'!AS68))</f>
        <v>#N/A</v>
      </c>
      <c r="AT69" s="24"/>
      <c r="AU69" s="35" t="str">
        <f>IF('Rewards (Input)'!AS68="C",DEC2HEX(HEX2DEC(VLOOKUP('Rewards (Input)'!AU68,'Reference Table'!$G$3:$H$317,2,FALSE))+HEX2DEC(VLOOKUP('Rewards (Input)'!AT68,'Reference Table'!$J$3:$K$29,2,FALSE)),4),DEC2HEX(HEX2DEC(VLOOKUP('Rewards (Input)'!AS68,'Reference Table'!$B$3:$D$6,3,FALSE))+'Rewards (Input)'!AU68))</f>
        <v>47D0</v>
      </c>
      <c r="AV69" s="28" t="e">
        <f>IF('Rewards (Input)'!AT68="C",DEC2HEX(HEX2DEC(VLOOKUP('Rewards (Input)'!AV68,'Reference Table'!$G$3:$H$317,2,FALSE))+HEX2DEC(VLOOKUP('Rewards (Input)'!AU68,'Reference Table'!$J$3:$K$29,2,FALSE)),4),DEC2HEX(HEX2DEC(VLOOKUP('Rewards (Input)'!AT68,'Reference Table'!$B$3:$D$6,3,FALSE))+'Rewards (Input)'!AV68))</f>
        <v>#N/A</v>
      </c>
      <c r="AW69" s="35" t="e">
        <f>IF('Rewards (Input)'!AU68="C",DEC2HEX(HEX2DEC(VLOOKUP('Rewards (Input)'!AW68,'Reference Table'!$G$3:$H$317,2,FALSE))+HEX2DEC(VLOOKUP('Rewards (Input)'!AV68,'Reference Table'!$J$3:$K$29,2,FALSE)),4),DEC2HEX(HEX2DEC(VLOOKUP('Rewards (Input)'!AU68,'Reference Table'!$B$3:$D$6,3,FALSE))+'Rewards (Input)'!AW68))</f>
        <v>#N/A</v>
      </c>
      <c r="AX69" s="35" t="str">
        <f>IF('Rewards (Input)'!AV68="C",DEC2HEX(HEX2DEC(VLOOKUP('Rewards (Input)'!AX68,'Reference Table'!$G$3:$H$317,2,FALSE))+HEX2DEC(VLOOKUP('Rewards (Input)'!AW68,'Reference Table'!$J$3:$K$29,2,FALSE)),4),DEC2HEX(HEX2DEC(VLOOKUP('Rewards (Input)'!AV68,'Reference Table'!$B$3:$D$6,3,FALSE))+'Rewards (Input)'!AX68))</f>
        <v>47D0</v>
      </c>
      <c r="AY69" s="35" t="e">
        <f>IF('Rewards (Input)'!AW68="C",DEC2HEX(HEX2DEC(VLOOKUP('Rewards (Input)'!AY68,'Reference Table'!$G$3:$H$317,2,FALSE))+HEX2DEC(VLOOKUP('Rewards (Input)'!AX68,'Reference Table'!$J$3:$K$29,2,FALSE)),4),DEC2HEX(HEX2DEC(VLOOKUP('Rewards (Input)'!AW68,'Reference Table'!$B$3:$D$6,3,FALSE))+'Rewards (Input)'!AY68))</f>
        <v>#N/A</v>
      </c>
      <c r="AZ69" s="35" t="e">
        <f>IF('Rewards (Input)'!AX68="C",DEC2HEX(HEX2DEC(VLOOKUP('Rewards (Input)'!AZ68,'Reference Table'!$G$3:$H$317,2,FALSE))+HEX2DEC(VLOOKUP('Rewards (Input)'!AY68,'Reference Table'!$J$3:$K$29,2,FALSE)),4),DEC2HEX(HEX2DEC(VLOOKUP('Rewards (Input)'!AX68,'Reference Table'!$B$3:$D$6,3,FALSE))+'Rewards (Input)'!AZ68))</f>
        <v>#N/A</v>
      </c>
      <c r="BA69" s="35" t="str">
        <f>IF('Rewards (Input)'!AY68="C",DEC2HEX(HEX2DEC(VLOOKUP('Rewards (Input)'!BA68,'Reference Table'!$G$3:$H$317,2,FALSE))+HEX2DEC(VLOOKUP('Rewards (Input)'!AZ68,'Reference Table'!$J$3:$K$29,2,FALSE)),4),DEC2HEX(HEX2DEC(VLOOKUP('Rewards (Input)'!AY68,'Reference Table'!$B$3:$D$6,3,FALSE))+'Rewards (Input)'!BA68))</f>
        <v>47D0</v>
      </c>
      <c r="BB69" s="35" t="e">
        <f>IF('Rewards (Input)'!AZ68="C",DEC2HEX(HEX2DEC(VLOOKUP('Rewards (Input)'!BB68,'Reference Table'!$G$3:$H$317,2,FALSE))+HEX2DEC(VLOOKUP('Rewards (Input)'!BA68,'Reference Table'!$J$3:$K$29,2,FALSE)),4),DEC2HEX(HEX2DEC(VLOOKUP('Rewards (Input)'!AZ68,'Reference Table'!$B$3:$D$6,3,FALSE))+'Rewards (Input)'!BB68))</f>
        <v>#N/A</v>
      </c>
      <c r="BC69" s="35" t="e">
        <f>IF('Rewards (Input)'!BA68="C",DEC2HEX(HEX2DEC(VLOOKUP('Rewards (Input)'!BC68,'Reference Table'!$G$3:$H$317,2,FALSE))+HEX2DEC(VLOOKUP('Rewards (Input)'!BB68,'Reference Table'!$J$3:$K$29,2,FALSE)),4),DEC2HEX(HEX2DEC(VLOOKUP('Rewards (Input)'!BA68,'Reference Table'!$B$3:$D$6,3,FALSE))+'Rewards (Input)'!BC68))</f>
        <v>#N/A</v>
      </c>
      <c r="BD69" s="35" t="str">
        <f>IF('Rewards (Input)'!BB68="C",DEC2HEX(HEX2DEC(VLOOKUP('Rewards (Input)'!BD68,'Reference Table'!$G$3:$H$317,2,FALSE))+HEX2DEC(VLOOKUP('Rewards (Input)'!BC68,'Reference Table'!$J$3:$K$29,2,FALSE)),4),DEC2HEX(HEX2DEC(VLOOKUP('Rewards (Input)'!BB68,'Reference Table'!$B$3:$D$6,3,FALSE))+'Rewards (Input)'!BD68))</f>
        <v>47D0</v>
      </c>
      <c r="BE69" s="35" t="e">
        <f>IF('Rewards (Input)'!BC68="C",DEC2HEX(HEX2DEC(VLOOKUP('Rewards (Input)'!BE68,'Reference Table'!$G$3:$H$317,2,FALSE))+HEX2DEC(VLOOKUP('Rewards (Input)'!BD68,'Reference Table'!$J$3:$K$29,2,FALSE)),4),DEC2HEX(HEX2DEC(VLOOKUP('Rewards (Input)'!BC68,'Reference Table'!$B$3:$D$6,3,FALSE))+'Rewards (Input)'!BE68))</f>
        <v>#N/A</v>
      </c>
      <c r="BF69" s="35" t="e">
        <f>IF('Rewards (Input)'!BD68="C",DEC2HEX(HEX2DEC(VLOOKUP('Rewards (Input)'!BF68,'Reference Table'!$G$3:$H$317,2,FALSE))+HEX2DEC(VLOOKUP('Rewards (Input)'!BE68,'Reference Table'!$J$3:$K$29,2,FALSE)),4),DEC2HEX(HEX2DEC(VLOOKUP('Rewards (Input)'!BD68,'Reference Table'!$B$3:$D$6,3,FALSE))+'Rewards (Input)'!BF68))</f>
        <v>#N/A</v>
      </c>
      <c r="BG69" s="35" t="str">
        <f>IF('Rewards (Input)'!BE68="C",DEC2HEX(HEX2DEC(VLOOKUP('Rewards (Input)'!BG68,'Reference Table'!$G$3:$H$317,2,FALSE))+HEX2DEC(VLOOKUP('Rewards (Input)'!BF68,'Reference Table'!$J$3:$K$29,2,FALSE)),4),DEC2HEX(HEX2DEC(VLOOKUP('Rewards (Input)'!BE68,'Reference Table'!$B$3:$D$6,3,FALSE))+'Rewards (Input)'!BG68))</f>
        <v>47D0</v>
      </c>
      <c r="BH69" s="35" t="e">
        <f>IF('Rewards (Input)'!BF68="C",DEC2HEX(HEX2DEC(VLOOKUP('Rewards (Input)'!BH68,'Reference Table'!$G$3:$H$317,2,FALSE))+HEX2DEC(VLOOKUP('Rewards (Input)'!BG68,'Reference Table'!$J$3:$K$29,2,FALSE)),4),DEC2HEX(HEX2DEC(VLOOKUP('Rewards (Input)'!BF68,'Reference Table'!$B$3:$D$6,3,FALSE))+'Rewards (Input)'!BH68))</f>
        <v>#N/A</v>
      </c>
      <c r="BI69" s="35" t="e">
        <f>IF('Rewards (Input)'!BG68="C",DEC2HEX(HEX2DEC(VLOOKUP('Rewards (Input)'!BI68,'Reference Table'!$G$3:$H$317,2,FALSE))+HEX2DEC(VLOOKUP('Rewards (Input)'!BH68,'Reference Table'!$J$3:$K$29,2,FALSE)),4),DEC2HEX(HEX2DEC(VLOOKUP('Rewards (Input)'!BG68,'Reference Table'!$B$3:$D$6,3,FALSE))+'Rewards (Input)'!BI68))</f>
        <v>#N/A</v>
      </c>
      <c r="BJ69" s="35" t="str">
        <f>IF('Rewards (Input)'!BH68="C",DEC2HEX(HEX2DEC(VLOOKUP('Rewards (Input)'!BJ68,'Reference Table'!$G$3:$H$317,2,FALSE))+HEX2DEC(VLOOKUP('Rewards (Input)'!BI68,'Reference Table'!$J$3:$K$29,2,FALSE)),4),DEC2HEX(HEX2DEC(VLOOKUP('Rewards (Input)'!BH68,'Reference Table'!$B$3:$D$6,3,FALSE))+'Rewards (Input)'!BJ68))</f>
        <v>47D0</v>
      </c>
      <c r="BK69" s="35" t="e">
        <f>IF('Rewards (Input)'!BI68="C",DEC2HEX(HEX2DEC(VLOOKUP('Rewards (Input)'!BK68,'Reference Table'!$G$3:$H$317,2,FALSE))+HEX2DEC(VLOOKUP('Rewards (Input)'!BJ68,'Reference Table'!$J$3:$K$29,2,FALSE)),4),DEC2HEX(HEX2DEC(VLOOKUP('Rewards (Input)'!BI68,'Reference Table'!$B$3:$D$6,3,FALSE))+'Rewards (Input)'!BK68))</f>
        <v>#N/A</v>
      </c>
      <c r="BL69" s="35" t="e">
        <f>IF('Rewards (Input)'!BJ68="C",DEC2HEX(HEX2DEC(VLOOKUP('Rewards (Input)'!BL68,'Reference Table'!$G$3:$H$317,2,FALSE))+HEX2DEC(VLOOKUP('Rewards (Input)'!BK68,'Reference Table'!$J$3:$K$29,2,FALSE)),4),DEC2HEX(HEX2DEC(VLOOKUP('Rewards (Input)'!BJ68,'Reference Table'!$B$3:$D$6,3,FALSE))+'Rewards (Input)'!BL68))</f>
        <v>#N/A</v>
      </c>
      <c r="BM69" s="35" t="str">
        <f>IF('Rewards (Input)'!BK68="C",DEC2HEX(HEX2DEC(VLOOKUP('Rewards (Input)'!BM68,'Reference Table'!$G$3:$H$317,2,FALSE))+HEX2DEC(VLOOKUP('Rewards (Input)'!BL68,'Reference Table'!$J$3:$K$29,2,FALSE)),4),DEC2HEX(HEX2DEC(VLOOKUP('Rewards (Input)'!BK68,'Reference Table'!$B$3:$D$6,3,FALSE))+'Rewards (Input)'!BM68))</f>
        <v>47D0</v>
      </c>
      <c r="BN69" s="35" t="e">
        <f>IF('Rewards (Input)'!BL68="C",DEC2HEX(HEX2DEC(VLOOKUP('Rewards (Input)'!BN68,'Reference Table'!$G$3:$H$317,2,FALSE))+HEX2DEC(VLOOKUP('Rewards (Input)'!BM68,'Reference Table'!$J$3:$K$29,2,FALSE)),4),DEC2HEX(HEX2DEC(VLOOKUP('Rewards (Input)'!BL68,'Reference Table'!$B$3:$D$6,3,FALSE))+'Rewards (Input)'!BN68))</f>
        <v>#N/A</v>
      </c>
      <c r="BO69" s="35" t="e">
        <f>IF('Rewards (Input)'!BM68="C",DEC2HEX(HEX2DEC(VLOOKUP('Rewards (Input)'!BO68,'Reference Table'!$G$3:$H$317,2,FALSE))+HEX2DEC(VLOOKUP('Rewards (Input)'!BN68,'Reference Table'!$J$3:$K$29,2,FALSE)),4),DEC2HEX(HEX2DEC(VLOOKUP('Rewards (Input)'!BM68,'Reference Table'!$B$3:$D$6,3,FALSE))+'Rewards (Input)'!BO68))</f>
        <v>#N/A</v>
      </c>
      <c r="BP69" s="35" t="str">
        <f>IF('Rewards (Input)'!BN68="C",DEC2HEX(HEX2DEC(VLOOKUP('Rewards (Input)'!BP68,'Reference Table'!$G$3:$H$317,2,FALSE))+HEX2DEC(VLOOKUP('Rewards (Input)'!BO68,'Reference Table'!$J$3:$K$29,2,FALSE)),4),DEC2HEX(HEX2DEC(VLOOKUP('Rewards (Input)'!BN68,'Reference Table'!$B$3:$D$6,3,FALSE))+'Rewards (Input)'!BP68))</f>
        <v>47D0</v>
      </c>
      <c r="BQ69" s="35" t="e">
        <f>IF('Rewards (Input)'!BO68="C",DEC2HEX(HEX2DEC(VLOOKUP('Rewards (Input)'!BQ68,'Reference Table'!$G$3:$H$317,2,FALSE))+HEX2DEC(VLOOKUP('Rewards (Input)'!BP68,'Reference Table'!$J$3:$K$29,2,FALSE)),4),DEC2HEX(HEX2DEC(VLOOKUP('Rewards (Input)'!BO68,'Reference Table'!$B$3:$D$6,3,FALSE))+'Rewards (Input)'!BQ68))</f>
        <v>#N/A</v>
      </c>
      <c r="BR69" s="35" t="e">
        <f>IF('Rewards (Input)'!BP68="C",DEC2HEX(HEX2DEC(VLOOKUP('Rewards (Input)'!BR68,'Reference Table'!$G$3:$H$317,2,FALSE))+HEX2DEC(VLOOKUP('Rewards (Input)'!BQ68,'Reference Table'!$J$3:$K$29,2,FALSE)),4),DEC2HEX(HEX2DEC(VLOOKUP('Rewards (Input)'!BP68,'Reference Table'!$B$3:$D$6,3,FALSE))+'Rewards (Input)'!BR68))</f>
        <v>#N/A</v>
      </c>
      <c r="BS69" s="35" t="str">
        <f>IF('Rewards (Input)'!BQ68="C",DEC2HEX(HEX2DEC(VLOOKUP('Rewards (Input)'!BS68,'Reference Table'!$G$3:$H$317,2,FALSE))+HEX2DEC(VLOOKUP('Rewards (Input)'!BR68,'Reference Table'!$J$3:$K$29,2,FALSE)),4),DEC2HEX(HEX2DEC(VLOOKUP('Rewards (Input)'!BQ68,'Reference Table'!$B$3:$D$6,3,FALSE))+'Rewards (Input)'!BS68))</f>
        <v>47D0</v>
      </c>
      <c r="BT69" s="35" t="e">
        <f>IF('Rewards (Input)'!BR68="C",DEC2HEX(HEX2DEC(VLOOKUP('Rewards (Input)'!BT68,'Reference Table'!$G$3:$H$317,2,FALSE))+HEX2DEC(VLOOKUP('Rewards (Input)'!BS68,'Reference Table'!$J$3:$K$29,2,FALSE)),4),DEC2HEX(HEX2DEC(VLOOKUP('Rewards (Input)'!BR68,'Reference Table'!$B$3:$D$6,3,FALSE))+'Rewards (Input)'!BT68))</f>
        <v>#N/A</v>
      </c>
      <c r="BU69" s="35" t="e">
        <f>IF('Rewards (Input)'!BS68="C",DEC2HEX(HEX2DEC(VLOOKUP('Rewards (Input)'!BU68,'Reference Table'!$G$3:$H$317,2,FALSE))+HEX2DEC(VLOOKUP('Rewards (Input)'!BT68,'Reference Table'!$J$3:$K$29,2,FALSE)),4),DEC2HEX(HEX2DEC(VLOOKUP('Rewards (Input)'!BS68,'Reference Table'!$B$3:$D$6,3,FALSE))+'Rewards (Input)'!BU68))</f>
        <v>#N/A</v>
      </c>
      <c r="BV69" s="35" t="str">
        <f>IF('Rewards (Input)'!BT68="C",DEC2HEX(HEX2DEC(VLOOKUP('Rewards (Input)'!BV68,'Reference Table'!$G$3:$H$317,2,FALSE))+HEX2DEC(VLOOKUP('Rewards (Input)'!BU68,'Reference Table'!$J$3:$K$29,2,FALSE)),4),DEC2HEX(HEX2DEC(VLOOKUP('Rewards (Input)'!BT68,'Reference Table'!$B$3:$D$6,3,FALSE))+'Rewards (Input)'!BV68))</f>
        <v>8000</v>
      </c>
      <c r="BW69" s="35" t="e">
        <f>IF('Rewards (Input)'!BU68="C",DEC2HEX(HEX2DEC(VLOOKUP('Rewards (Input)'!BW68,'Reference Table'!$G$3:$H$317,2,FALSE))+HEX2DEC(VLOOKUP('Rewards (Input)'!BV68,'Reference Table'!$J$3:$K$29,2,FALSE)),4),DEC2HEX(HEX2DEC(VLOOKUP('Rewards (Input)'!BU68,'Reference Table'!$B$3:$D$6,3,FALSE))+'Rewards (Input)'!BW68))</f>
        <v>#N/A</v>
      </c>
      <c r="BX69" s="35" t="e">
        <f>IF('Rewards (Input)'!BV68="C",DEC2HEX(HEX2DEC(VLOOKUP('Rewards (Input)'!BX68,'Reference Table'!$G$3:$H$317,2,FALSE))+HEX2DEC(VLOOKUP('Rewards (Input)'!BW68,'Reference Table'!$J$3:$K$29,2,FALSE)),4),DEC2HEX(HEX2DEC(VLOOKUP('Rewards (Input)'!BV68,'Reference Table'!$B$3:$D$6,3,FALSE))+'Rewards (Input)'!BX68))</f>
        <v>#N/A</v>
      </c>
      <c r="BY69" s="35" t="str">
        <f>IF('Rewards (Input)'!BW68="C",DEC2HEX(HEX2DEC(VLOOKUP('Rewards (Input)'!BY68,'Reference Table'!$G$3:$H$317,2,FALSE))+HEX2DEC(VLOOKUP('Rewards (Input)'!BX68,'Reference Table'!$J$3:$K$29,2,FALSE)),4),DEC2HEX(HEX2DEC(VLOOKUP('Rewards (Input)'!BW68,'Reference Table'!$B$3:$D$6,3,FALSE))+'Rewards (Input)'!BY68))</f>
        <v>4BB8</v>
      </c>
      <c r="BZ69" s="35" t="e">
        <f>IF('Rewards (Input)'!BX68="C",DEC2HEX(HEX2DEC(VLOOKUP('Rewards (Input)'!BZ68,'Reference Table'!$G$3:$H$317,2,FALSE))+HEX2DEC(VLOOKUP('Rewards (Input)'!BY68,'Reference Table'!$J$3:$K$29,2,FALSE)),4),DEC2HEX(HEX2DEC(VLOOKUP('Rewards (Input)'!BX68,'Reference Table'!$B$3:$D$6,3,FALSE))+'Rewards (Input)'!BZ68))</f>
        <v>#N/A</v>
      </c>
      <c r="CA69" s="35" t="e">
        <f>IF('Rewards (Input)'!BY68="C",DEC2HEX(HEX2DEC(VLOOKUP('Rewards (Input)'!CA68,'Reference Table'!$G$3:$H$317,2,FALSE))+HEX2DEC(VLOOKUP('Rewards (Input)'!BZ68,'Reference Table'!$J$3:$K$29,2,FALSE)),4),DEC2HEX(HEX2DEC(VLOOKUP('Rewards (Input)'!BY68,'Reference Table'!$B$3:$D$6,3,FALSE))+'Rewards (Input)'!CA68))</f>
        <v>#N/A</v>
      </c>
      <c r="CB69" s="35" t="str">
        <f>IF('Rewards (Input)'!BZ68="C",DEC2HEX(HEX2DEC(VLOOKUP('Rewards (Input)'!CB68,'Reference Table'!$G$3:$H$317,2,FALSE))+HEX2DEC(VLOOKUP('Rewards (Input)'!CA68,'Reference Table'!$J$3:$K$29,2,FALSE)),4),DEC2HEX(HEX2DEC(VLOOKUP('Rewards (Input)'!BZ68,'Reference Table'!$B$3:$D$6,3,FALSE))+'Rewards (Input)'!CB68))</f>
        <v>4BB8</v>
      </c>
      <c r="CC69" s="35" t="e">
        <f>IF('Rewards (Input)'!CA68="C",DEC2HEX(HEX2DEC(VLOOKUP('Rewards (Input)'!CC68,'Reference Table'!$G$3:$H$317,2,FALSE))+HEX2DEC(VLOOKUP('Rewards (Input)'!CB68,'Reference Table'!$J$3:$K$29,2,FALSE)),4),DEC2HEX(HEX2DEC(VLOOKUP('Rewards (Input)'!CA68,'Reference Table'!$B$3:$D$6,3,FALSE))+'Rewards (Input)'!CC68))</f>
        <v>#N/A</v>
      </c>
      <c r="CD69" s="35" t="e">
        <f>IF('Rewards (Input)'!CB68="C",DEC2HEX(HEX2DEC(VLOOKUP('Rewards (Input)'!CD68,'Reference Table'!$G$3:$H$317,2,FALSE))+HEX2DEC(VLOOKUP('Rewards (Input)'!CC68,'Reference Table'!$J$3:$K$29,2,FALSE)),4),DEC2HEX(HEX2DEC(VLOOKUP('Rewards (Input)'!CB68,'Reference Table'!$B$3:$D$6,3,FALSE))+'Rewards (Input)'!CD68))</f>
        <v>#N/A</v>
      </c>
      <c r="CE69" s="35" t="str">
        <f>IF('Rewards (Input)'!CC68="C",DEC2HEX(HEX2DEC(VLOOKUP('Rewards (Input)'!CE68,'Reference Table'!$G$3:$H$317,2,FALSE))+HEX2DEC(VLOOKUP('Rewards (Input)'!CD68,'Reference Table'!$J$3:$K$29,2,FALSE)),4),DEC2HEX(HEX2DEC(VLOOKUP('Rewards (Input)'!CC68,'Reference Table'!$B$3:$D$6,3,FALSE))+'Rewards (Input)'!CE68))</f>
        <v>4FA0</v>
      </c>
      <c r="CF69" s="35" t="e">
        <f>IF('Rewards (Input)'!CD68="C",DEC2HEX(HEX2DEC(VLOOKUP('Rewards (Input)'!CF68,'Reference Table'!$G$3:$H$317,2,FALSE))+HEX2DEC(VLOOKUP('Rewards (Input)'!CE68,'Reference Table'!$J$3:$K$29,2,FALSE)),4),DEC2HEX(HEX2DEC(VLOOKUP('Rewards (Input)'!CD68,'Reference Table'!$B$3:$D$6,3,FALSE))+'Rewards (Input)'!CF68))</f>
        <v>#N/A</v>
      </c>
      <c r="CG69" s="35" t="e">
        <f>IF('Rewards (Input)'!CE68="C",DEC2HEX(HEX2DEC(VLOOKUP('Rewards (Input)'!CG68,'Reference Table'!$G$3:$H$317,2,FALSE))+HEX2DEC(VLOOKUP('Rewards (Input)'!CF68,'Reference Table'!$J$3:$K$29,2,FALSE)),4),DEC2HEX(HEX2DEC(VLOOKUP('Rewards (Input)'!CE68,'Reference Table'!$B$3:$D$6,3,FALSE))+'Rewards (Input)'!CG68))</f>
        <v>#N/A</v>
      </c>
      <c r="CH69" s="35" t="str">
        <f>IF('Rewards (Input)'!CF68="C",DEC2HEX(HEX2DEC(VLOOKUP('Rewards (Input)'!CH68,'Reference Table'!$G$3:$H$317,2,FALSE))+HEX2DEC(VLOOKUP('Rewards (Input)'!CG68,'Reference Table'!$J$3:$K$29,2,FALSE)),4),DEC2HEX(HEX2DEC(VLOOKUP('Rewards (Input)'!CF68,'Reference Table'!$B$3:$D$6,3,FALSE))+'Rewards (Input)'!CH68))</f>
        <v>4FA0</v>
      </c>
      <c r="CI69" s="28"/>
    </row>
    <row r="70" spans="1:87">
      <c r="A70" s="25" t="str">
        <f t="shared" si="0"/>
        <v>41</v>
      </c>
      <c r="B70" s="25" t="s">
        <v>106</v>
      </c>
      <c r="C70" s="37" t="str">
        <f t="shared" si="1"/>
        <v>16EE0</v>
      </c>
      <c r="D70" s="35" t="str">
        <f>IF('Rewards (Input)'!B69="C",DEC2HEX(HEX2DEC(VLOOKUP('Rewards (Input)'!D69,'Reference Table'!$G$3:$H$317,2,FALSE))+HEX2DEC(VLOOKUP('Rewards (Input)'!C69,'Reference Table'!$J$3:$K$29,2,FALSE)),4),DEC2HEX(HEX2DEC(VLOOKUP('Rewards (Input)'!B69,'Reference Table'!$B$3:$D$6,3,FALSE))+'Rewards (Input)'!D69))</f>
        <v>4064</v>
      </c>
      <c r="E70" s="35" t="e">
        <f>IF('Rewards (Input)'!C69="C",DEC2HEX(HEX2DEC(VLOOKUP('Rewards (Input)'!E69,'Reference Table'!$G$3:$H$317,2,FALSE))+HEX2DEC(VLOOKUP('Rewards (Input)'!D69,'Reference Table'!$J$3:$K$29,2,FALSE)),4),DEC2HEX(HEX2DEC(VLOOKUP('Rewards (Input)'!C69,'Reference Table'!$B$3:$D$6,3,FALSE))+'Rewards (Input)'!E69))</f>
        <v>#N/A</v>
      </c>
      <c r="F70" s="35" t="e">
        <f>IF('Rewards (Input)'!D69="C",DEC2HEX(HEX2DEC(VLOOKUP('Rewards (Input)'!F69,'Reference Table'!$G$3:$H$317,2,FALSE))+HEX2DEC(VLOOKUP('Rewards (Input)'!E69,'Reference Table'!$J$3:$K$29,2,FALSE)),4),DEC2HEX(HEX2DEC(VLOOKUP('Rewards (Input)'!D69,'Reference Table'!$B$3:$D$6,3,FALSE))+'Rewards (Input)'!F69))</f>
        <v>#N/A</v>
      </c>
      <c r="G70" s="35" t="str">
        <f>IF('Rewards (Input)'!E69="C",DEC2HEX(HEX2DEC(VLOOKUP('Rewards (Input)'!G69,'Reference Table'!$G$3:$H$317,2,FALSE))+HEX2DEC(VLOOKUP('Rewards (Input)'!F69,'Reference Table'!$J$3:$K$29,2,FALSE)),4),DEC2HEX(HEX2DEC(VLOOKUP('Rewards (Input)'!E69,'Reference Table'!$B$3:$D$6,3,FALSE))+'Rewards (Input)'!G69))</f>
        <v>4064</v>
      </c>
      <c r="H70" s="35" t="e">
        <f>IF('Rewards (Input)'!F69="C",DEC2HEX(HEX2DEC(VLOOKUP('Rewards (Input)'!H69,'Reference Table'!$G$3:$H$317,2,FALSE))+HEX2DEC(VLOOKUP('Rewards (Input)'!G69,'Reference Table'!$J$3:$K$29,2,FALSE)),4),DEC2HEX(HEX2DEC(VLOOKUP('Rewards (Input)'!F69,'Reference Table'!$B$3:$D$6,3,FALSE))+'Rewards (Input)'!H69))</f>
        <v>#N/A</v>
      </c>
      <c r="I70" s="35" t="e">
        <f>IF('Rewards (Input)'!G69="C",DEC2HEX(HEX2DEC(VLOOKUP('Rewards (Input)'!I69,'Reference Table'!$G$3:$H$317,2,FALSE))+HEX2DEC(VLOOKUP('Rewards (Input)'!H69,'Reference Table'!$J$3:$K$29,2,FALSE)),4),DEC2HEX(HEX2DEC(VLOOKUP('Rewards (Input)'!G69,'Reference Table'!$B$3:$D$6,3,FALSE))+'Rewards (Input)'!I69))</f>
        <v>#N/A</v>
      </c>
      <c r="J70" s="35" t="str">
        <f>IF('Rewards (Input)'!H69="C",DEC2HEX(HEX2DEC(VLOOKUP('Rewards (Input)'!J69,'Reference Table'!$G$3:$H$317,2,FALSE))+HEX2DEC(VLOOKUP('Rewards (Input)'!I69,'Reference Table'!$J$3:$K$29,2,FALSE)),4),DEC2HEX(HEX2DEC(VLOOKUP('Rewards (Input)'!H69,'Reference Table'!$B$3:$D$6,3,FALSE))+'Rewards (Input)'!J69))</f>
        <v>40C8</v>
      </c>
      <c r="K70" s="35" t="e">
        <f>IF('Rewards (Input)'!I69="C",DEC2HEX(HEX2DEC(VLOOKUP('Rewards (Input)'!K69,'Reference Table'!$G$3:$H$317,2,FALSE))+HEX2DEC(VLOOKUP('Rewards (Input)'!J69,'Reference Table'!$J$3:$K$29,2,FALSE)),4),DEC2HEX(HEX2DEC(VLOOKUP('Rewards (Input)'!I69,'Reference Table'!$B$3:$D$6,3,FALSE))+'Rewards (Input)'!K69))</f>
        <v>#N/A</v>
      </c>
      <c r="L70" s="35" t="e">
        <f>IF('Rewards (Input)'!J69="C",DEC2HEX(HEX2DEC(VLOOKUP('Rewards (Input)'!L69,'Reference Table'!$G$3:$H$317,2,FALSE))+HEX2DEC(VLOOKUP('Rewards (Input)'!K69,'Reference Table'!$J$3:$K$29,2,FALSE)),4),DEC2HEX(HEX2DEC(VLOOKUP('Rewards (Input)'!J69,'Reference Table'!$B$3:$D$6,3,FALSE))+'Rewards (Input)'!L69))</f>
        <v>#N/A</v>
      </c>
      <c r="M70" s="35" t="str">
        <f>IF('Rewards (Input)'!K69="C",DEC2HEX(HEX2DEC(VLOOKUP('Rewards (Input)'!M69,'Reference Table'!$G$3:$H$317,2,FALSE))+HEX2DEC(VLOOKUP('Rewards (Input)'!L69,'Reference Table'!$J$3:$K$29,2,FALSE)),4),DEC2HEX(HEX2DEC(VLOOKUP('Rewards (Input)'!K69,'Reference Table'!$B$3:$D$6,3,FALSE))+'Rewards (Input)'!M69))</f>
        <v>40C8</v>
      </c>
      <c r="N70" s="35" t="e">
        <f>IF('Rewards (Input)'!L69="C",DEC2HEX(HEX2DEC(VLOOKUP('Rewards (Input)'!N69,'Reference Table'!$G$3:$H$317,2,FALSE))+HEX2DEC(VLOOKUP('Rewards (Input)'!M69,'Reference Table'!$J$3:$K$29,2,FALSE)),4),DEC2HEX(HEX2DEC(VLOOKUP('Rewards (Input)'!L69,'Reference Table'!$B$3:$D$6,3,FALSE))+'Rewards (Input)'!N69))</f>
        <v>#N/A</v>
      </c>
      <c r="O70" s="35" t="e">
        <f>IF('Rewards (Input)'!M69="C",DEC2HEX(HEX2DEC(VLOOKUP('Rewards (Input)'!O69,'Reference Table'!$G$3:$H$317,2,FALSE))+HEX2DEC(VLOOKUP('Rewards (Input)'!N69,'Reference Table'!$J$3:$K$29,2,FALSE)),4),DEC2HEX(HEX2DEC(VLOOKUP('Rewards (Input)'!M69,'Reference Table'!$B$3:$D$6,3,FALSE))+'Rewards (Input)'!O69))</f>
        <v>#N/A</v>
      </c>
      <c r="P70" s="35" t="str">
        <f>IF('Rewards (Input)'!N69="C",DEC2HEX(HEX2DEC(VLOOKUP('Rewards (Input)'!P69,'Reference Table'!$G$3:$H$317,2,FALSE))+HEX2DEC(VLOOKUP('Rewards (Input)'!O69,'Reference Table'!$J$3:$K$29,2,FALSE)),4),DEC2HEX(HEX2DEC(VLOOKUP('Rewards (Input)'!N69,'Reference Table'!$B$3:$D$6,3,FALSE))+'Rewards (Input)'!P69))</f>
        <v>12B2</v>
      </c>
      <c r="Q70" s="35" t="e">
        <f>IF('Rewards (Input)'!O69="C",DEC2HEX(HEX2DEC(VLOOKUP('Rewards (Input)'!Q69,'Reference Table'!$G$3:$H$317,2,FALSE))+HEX2DEC(VLOOKUP('Rewards (Input)'!P69,'Reference Table'!$J$3:$K$29,2,FALSE)),4),DEC2HEX(HEX2DEC(VLOOKUP('Rewards (Input)'!O69,'Reference Table'!$B$3:$D$6,3,FALSE))+'Rewards (Input)'!Q69))</f>
        <v>#N/A</v>
      </c>
      <c r="R70" s="35" t="e">
        <f>IF('Rewards (Input)'!P69="C",DEC2HEX(HEX2DEC(VLOOKUP('Rewards (Input)'!R69,'Reference Table'!$G$3:$H$317,2,FALSE))+HEX2DEC(VLOOKUP('Rewards (Input)'!Q69,'Reference Table'!$J$3:$K$29,2,FALSE)),4),DEC2HEX(HEX2DEC(VLOOKUP('Rewards (Input)'!P69,'Reference Table'!$B$3:$D$6,3,FALSE))+'Rewards (Input)'!R69))</f>
        <v>#N/A</v>
      </c>
      <c r="S70" s="35" t="str">
        <f>IF('Rewards (Input)'!Q69="C",DEC2HEX(HEX2DEC(VLOOKUP('Rewards (Input)'!S69,'Reference Table'!$G$3:$H$317,2,FALSE))+HEX2DEC(VLOOKUP('Rewards (Input)'!R69,'Reference Table'!$J$3:$K$29,2,FALSE)),4),DEC2HEX(HEX2DEC(VLOOKUP('Rewards (Input)'!Q69,'Reference Table'!$B$3:$D$6,3,FALSE))+'Rewards (Input)'!S69))</f>
        <v>40FA</v>
      </c>
      <c r="T70" s="35" t="e">
        <f>IF('Rewards (Input)'!R69="C",DEC2HEX(HEX2DEC(VLOOKUP('Rewards (Input)'!T69,'Reference Table'!$G$3:$H$317,2,FALSE))+HEX2DEC(VLOOKUP('Rewards (Input)'!S69,'Reference Table'!$J$3:$K$29,2,FALSE)),4),DEC2HEX(HEX2DEC(VLOOKUP('Rewards (Input)'!R69,'Reference Table'!$B$3:$D$6,3,FALSE))+'Rewards (Input)'!T69))</f>
        <v>#N/A</v>
      </c>
      <c r="U70" s="35" t="e">
        <f>IF('Rewards (Input)'!S69="C",DEC2HEX(HEX2DEC(VLOOKUP('Rewards (Input)'!U69,'Reference Table'!$G$3:$H$317,2,FALSE))+HEX2DEC(VLOOKUP('Rewards (Input)'!T69,'Reference Table'!$J$3:$K$29,2,FALSE)),4),DEC2HEX(HEX2DEC(VLOOKUP('Rewards (Input)'!S69,'Reference Table'!$B$3:$D$6,3,FALSE))+'Rewards (Input)'!U69))</f>
        <v>#N/A</v>
      </c>
      <c r="V70" s="35" t="str">
        <f>IF('Rewards (Input)'!T69="C",DEC2HEX(HEX2DEC(VLOOKUP('Rewards (Input)'!V69,'Reference Table'!$G$3:$H$317,2,FALSE))+HEX2DEC(VLOOKUP('Rewards (Input)'!U69,'Reference Table'!$J$3:$K$29,2,FALSE)),4),DEC2HEX(HEX2DEC(VLOOKUP('Rewards (Input)'!T69,'Reference Table'!$B$3:$D$6,3,FALSE))+'Rewards (Input)'!V69))</f>
        <v>28B2</v>
      </c>
      <c r="W70" s="35" t="e">
        <f>IF('Rewards (Input)'!U69="C",DEC2HEX(HEX2DEC(VLOOKUP('Rewards (Input)'!W69,'Reference Table'!$G$3:$H$317,2,FALSE))+HEX2DEC(VLOOKUP('Rewards (Input)'!V69,'Reference Table'!$J$3:$K$29,2,FALSE)),4),DEC2HEX(HEX2DEC(VLOOKUP('Rewards (Input)'!U69,'Reference Table'!$B$3:$D$6,3,FALSE))+'Rewards (Input)'!W69))</f>
        <v>#N/A</v>
      </c>
      <c r="X70" s="35" t="e">
        <f>IF('Rewards (Input)'!V69="C",DEC2HEX(HEX2DEC(VLOOKUP('Rewards (Input)'!X69,'Reference Table'!$G$3:$H$317,2,FALSE))+HEX2DEC(VLOOKUP('Rewards (Input)'!W69,'Reference Table'!$J$3:$K$29,2,FALSE)),4),DEC2HEX(HEX2DEC(VLOOKUP('Rewards (Input)'!V69,'Reference Table'!$B$3:$D$6,3,FALSE))+'Rewards (Input)'!X69))</f>
        <v>#N/A</v>
      </c>
      <c r="Y70" s="35" t="str">
        <f>IF('Rewards (Input)'!W69="C",DEC2HEX(HEX2DEC(VLOOKUP('Rewards (Input)'!Y69,'Reference Table'!$G$3:$H$317,2,FALSE))+HEX2DEC(VLOOKUP('Rewards (Input)'!X69,'Reference Table'!$J$3:$K$29,2,FALSE)),4),DEC2HEX(HEX2DEC(VLOOKUP('Rewards (Input)'!W69,'Reference Table'!$B$3:$D$6,3,FALSE))+'Rewards (Input)'!Y69))</f>
        <v>412C</v>
      </c>
      <c r="Z70" s="35" t="e">
        <f>IF('Rewards (Input)'!X69="C",DEC2HEX(HEX2DEC(VLOOKUP('Rewards (Input)'!Z69,'Reference Table'!$G$3:$H$317,2,FALSE))+HEX2DEC(VLOOKUP('Rewards (Input)'!Y69,'Reference Table'!$J$3:$K$29,2,FALSE)),4),DEC2HEX(HEX2DEC(VLOOKUP('Rewards (Input)'!X69,'Reference Table'!$B$3:$D$6,3,FALSE))+'Rewards (Input)'!Z69))</f>
        <v>#N/A</v>
      </c>
      <c r="AA70" s="35" t="e">
        <f>IF('Rewards (Input)'!Y69="C",DEC2HEX(HEX2DEC(VLOOKUP('Rewards (Input)'!AA69,'Reference Table'!$G$3:$H$317,2,FALSE))+HEX2DEC(VLOOKUP('Rewards (Input)'!Z69,'Reference Table'!$J$3:$K$29,2,FALSE)),4),DEC2HEX(HEX2DEC(VLOOKUP('Rewards (Input)'!Y69,'Reference Table'!$B$3:$D$6,3,FALSE))+'Rewards (Input)'!AA69))</f>
        <v>#N/A</v>
      </c>
      <c r="AB70" s="35" t="str">
        <f>IF('Rewards (Input)'!Z69="C",DEC2HEX(HEX2DEC(VLOOKUP('Rewards (Input)'!AB69,'Reference Table'!$G$3:$H$317,2,FALSE))+HEX2DEC(VLOOKUP('Rewards (Input)'!AA69,'Reference Table'!$J$3:$K$29,2,FALSE)),4),DEC2HEX(HEX2DEC(VLOOKUP('Rewards (Input)'!Z69,'Reference Table'!$B$3:$D$6,3,FALSE))+'Rewards (Input)'!AB69))</f>
        <v>16B2</v>
      </c>
      <c r="AC70" s="35" t="e">
        <f>IF('Rewards (Input)'!AA69="C",DEC2HEX(HEX2DEC(VLOOKUP('Rewards (Input)'!AC69,'Reference Table'!$G$3:$H$317,2,FALSE))+HEX2DEC(VLOOKUP('Rewards (Input)'!AB69,'Reference Table'!$J$3:$K$29,2,FALSE)),4),DEC2HEX(HEX2DEC(VLOOKUP('Rewards (Input)'!AA69,'Reference Table'!$B$3:$D$6,3,FALSE))+'Rewards (Input)'!AC69))</f>
        <v>#N/A</v>
      </c>
      <c r="AD70" s="35" t="e">
        <f>IF('Rewards (Input)'!AB69="C",DEC2HEX(HEX2DEC(VLOOKUP('Rewards (Input)'!AD69,'Reference Table'!$G$3:$H$317,2,FALSE))+HEX2DEC(VLOOKUP('Rewards (Input)'!AC69,'Reference Table'!$J$3:$K$29,2,FALSE)),4),DEC2HEX(HEX2DEC(VLOOKUP('Rewards (Input)'!AB69,'Reference Table'!$B$3:$D$6,3,FALSE))+'Rewards (Input)'!AD69))</f>
        <v>#N/A</v>
      </c>
      <c r="AE70" s="35" t="str">
        <f>IF('Rewards (Input)'!AC69="C",DEC2HEX(HEX2DEC(VLOOKUP('Rewards (Input)'!AE69,'Reference Table'!$G$3:$H$317,2,FALSE))+HEX2DEC(VLOOKUP('Rewards (Input)'!AD69,'Reference Table'!$J$3:$K$29,2,FALSE)),4),DEC2HEX(HEX2DEC(VLOOKUP('Rewards (Input)'!AC69,'Reference Table'!$B$3:$D$6,3,FALSE))+'Rewards (Input)'!AE69))</f>
        <v>16B2</v>
      </c>
      <c r="AF70" s="35" t="e">
        <f>IF('Rewards (Input)'!AD69="C",DEC2HEX(HEX2DEC(VLOOKUP('Rewards (Input)'!AF69,'Reference Table'!$G$3:$H$317,2,FALSE))+HEX2DEC(VLOOKUP('Rewards (Input)'!AE69,'Reference Table'!$J$3:$K$29,2,FALSE)),4),DEC2HEX(HEX2DEC(VLOOKUP('Rewards (Input)'!AD69,'Reference Table'!$B$3:$D$6,3,FALSE))+'Rewards (Input)'!AF69))</f>
        <v>#N/A</v>
      </c>
      <c r="AG70" s="35" t="e">
        <f>IF('Rewards (Input)'!AE69="C",DEC2HEX(HEX2DEC(VLOOKUP('Rewards (Input)'!AG69,'Reference Table'!$G$3:$H$317,2,FALSE))+HEX2DEC(VLOOKUP('Rewards (Input)'!AF69,'Reference Table'!$J$3:$K$29,2,FALSE)),4),DEC2HEX(HEX2DEC(VLOOKUP('Rewards (Input)'!AE69,'Reference Table'!$B$3:$D$6,3,FALSE))+'Rewards (Input)'!AG69))</f>
        <v>#N/A</v>
      </c>
      <c r="AH70" s="35" t="str">
        <f>IF('Rewards (Input)'!AF69="C",DEC2HEX(HEX2DEC(VLOOKUP('Rewards (Input)'!AH69,'Reference Table'!$G$3:$H$317,2,FALSE))+HEX2DEC(VLOOKUP('Rewards (Input)'!AG69,'Reference Table'!$J$3:$K$29,2,FALSE)),4),DEC2HEX(HEX2DEC(VLOOKUP('Rewards (Input)'!AF69,'Reference Table'!$B$3:$D$6,3,FALSE))+'Rewards (Input)'!AH69))</f>
        <v>20B4</v>
      </c>
      <c r="AI70" s="35" t="e">
        <f>IF('Rewards (Input)'!AG69="C",DEC2HEX(HEX2DEC(VLOOKUP('Rewards (Input)'!AI69,'Reference Table'!$G$3:$H$317,2,FALSE))+HEX2DEC(VLOOKUP('Rewards (Input)'!AH69,'Reference Table'!$J$3:$K$29,2,FALSE)),4),DEC2HEX(HEX2DEC(VLOOKUP('Rewards (Input)'!AG69,'Reference Table'!$B$3:$D$6,3,FALSE))+'Rewards (Input)'!AI69))</f>
        <v>#N/A</v>
      </c>
      <c r="AJ70" s="35" t="e">
        <f>IF('Rewards (Input)'!AH69="C",DEC2HEX(HEX2DEC(VLOOKUP('Rewards (Input)'!AJ69,'Reference Table'!$G$3:$H$317,2,FALSE))+HEX2DEC(VLOOKUP('Rewards (Input)'!AI69,'Reference Table'!$J$3:$K$29,2,FALSE)),4),DEC2HEX(HEX2DEC(VLOOKUP('Rewards (Input)'!AH69,'Reference Table'!$B$3:$D$6,3,FALSE))+'Rewards (Input)'!AJ69))</f>
        <v>#N/A</v>
      </c>
      <c r="AK70" s="35" t="str">
        <f>IF('Rewards (Input)'!AI69="C",DEC2HEX(HEX2DEC(VLOOKUP('Rewards (Input)'!AK69,'Reference Table'!$G$3:$H$317,2,FALSE))+HEX2DEC(VLOOKUP('Rewards (Input)'!AJ69,'Reference Table'!$J$3:$K$29,2,FALSE)),4),DEC2HEX(HEX2DEC(VLOOKUP('Rewards (Input)'!AI69,'Reference Table'!$B$3:$D$6,3,FALSE))+'Rewards (Input)'!AK69))</f>
        <v>32B5</v>
      </c>
      <c r="AL70" s="35" t="e">
        <f>IF('Rewards (Input)'!AJ69="C",DEC2HEX(HEX2DEC(VLOOKUP('Rewards (Input)'!AL69,'Reference Table'!$G$3:$H$317,2,FALSE))+HEX2DEC(VLOOKUP('Rewards (Input)'!AK69,'Reference Table'!$J$3:$K$29,2,FALSE)),4),DEC2HEX(HEX2DEC(VLOOKUP('Rewards (Input)'!AJ69,'Reference Table'!$B$3:$D$6,3,FALSE))+'Rewards (Input)'!AL69))</f>
        <v>#VALUE!</v>
      </c>
      <c r="AM70" s="35" t="e">
        <f>IF('Rewards (Input)'!AK69="C",DEC2HEX(HEX2DEC(VLOOKUP('Rewards (Input)'!AM69,'Reference Table'!$G$3:$H$317,2,FALSE))+HEX2DEC(VLOOKUP('Rewards (Input)'!AL69,'Reference Table'!$J$3:$K$29,2,FALSE)),4),DEC2HEX(HEX2DEC(VLOOKUP('Rewards (Input)'!AK69,'Reference Table'!$B$3:$D$6,3,FALSE))+'Rewards (Input)'!AM69))</f>
        <v>#N/A</v>
      </c>
      <c r="AN70" s="35" t="str">
        <f>IF('Rewards (Input)'!AL69="C",DEC2HEX(HEX2DEC(VLOOKUP('Rewards (Input)'!AN69,'Reference Table'!$G$3:$H$317,2,FALSE))+HEX2DEC(VLOOKUP('Rewards (Input)'!AM69,'Reference Table'!$J$3:$K$29,2,FALSE)),4),DEC2HEX(HEX2DEC(VLOOKUP('Rewards (Input)'!AL69,'Reference Table'!$B$3:$D$6,3,FALSE))+'Rewards (Input)'!AN69))</f>
        <v>20B4</v>
      </c>
      <c r="AO70" s="35" t="e">
        <f>IF('Rewards (Input)'!AM69="C",DEC2HEX(HEX2DEC(VLOOKUP('Rewards (Input)'!AO69,'Reference Table'!$G$3:$H$317,2,FALSE))+HEX2DEC(VLOOKUP('Rewards (Input)'!AN69,'Reference Table'!$J$3:$K$29,2,FALSE)),4),DEC2HEX(HEX2DEC(VLOOKUP('Rewards (Input)'!AM69,'Reference Table'!$B$3:$D$6,3,FALSE))+'Rewards (Input)'!AO69))</f>
        <v>#N/A</v>
      </c>
      <c r="AP70" s="35" t="e">
        <f>IF('Rewards (Input)'!AN69="C",DEC2HEX(HEX2DEC(VLOOKUP('Rewards (Input)'!AP69,'Reference Table'!$G$3:$H$317,2,FALSE))+HEX2DEC(VLOOKUP('Rewards (Input)'!AO69,'Reference Table'!$J$3:$K$29,2,FALSE)),4),DEC2HEX(HEX2DEC(VLOOKUP('Rewards (Input)'!AN69,'Reference Table'!$B$3:$D$6,3,FALSE))+'Rewards (Input)'!AP69))</f>
        <v>#N/A</v>
      </c>
      <c r="AQ70" s="35" t="str">
        <f>IF('Rewards (Input)'!AO69="C",DEC2HEX(HEX2DEC(VLOOKUP('Rewards (Input)'!AQ69,'Reference Table'!$G$3:$H$317,2,FALSE))+HEX2DEC(VLOOKUP('Rewards (Input)'!AP69,'Reference Table'!$J$3:$K$29,2,FALSE)),4),DEC2HEX(HEX2DEC(VLOOKUP('Rewards (Input)'!AO69,'Reference Table'!$B$3:$D$6,3,FALSE))+'Rewards (Input)'!AQ69))</f>
        <v>32B5</v>
      </c>
      <c r="AR70" s="28" t="str">
        <f>IF('Rewards (Input)'!AP69="C",DEC2HEX(HEX2DEC(VLOOKUP('Rewards (Input)'!AR69,'Reference Table'!$G$3:$H$317,2,FALSE))+HEX2DEC(VLOOKUP('Rewards (Input)'!AQ69,'Reference Table'!$J$3:$K$29,2,FALSE)),4),DEC2HEX(HEX2DEC(VLOOKUP('Rewards (Input)'!AP69,'Reference Table'!$B$3:$D$6,3,FALSE))+'Rewards (Input)'!AR69))</f>
        <v>4000</v>
      </c>
      <c r="AS70" s="46" t="e">
        <f>IF('Rewards (Input)'!AQ69="C",DEC2HEX(HEX2DEC(VLOOKUP('Rewards (Input)'!AS69,'Reference Table'!$G$3:$H$317,2,FALSE))+HEX2DEC(VLOOKUP('Rewards (Input)'!AR69,'Reference Table'!$J$3:$K$29,2,FALSE)),4),DEC2HEX(HEX2DEC(VLOOKUP('Rewards (Input)'!AQ69,'Reference Table'!$B$3:$D$6,3,FALSE))+'Rewards (Input)'!AS69))</f>
        <v>#N/A</v>
      </c>
      <c r="AT70" s="24"/>
      <c r="AU70" s="35" t="str">
        <f>IF('Rewards (Input)'!AS69="C",DEC2HEX(HEX2DEC(VLOOKUP('Rewards (Input)'!AU69,'Reference Table'!$G$3:$H$317,2,FALSE))+HEX2DEC(VLOOKUP('Rewards (Input)'!AT69,'Reference Table'!$J$3:$K$29,2,FALSE)),4),DEC2HEX(HEX2DEC(VLOOKUP('Rewards (Input)'!AS69,'Reference Table'!$B$3:$D$6,3,FALSE))+'Rewards (Input)'!AU69))</f>
        <v>4064</v>
      </c>
      <c r="AV70" s="28" t="e">
        <f>IF('Rewards (Input)'!AT69="C",DEC2HEX(HEX2DEC(VLOOKUP('Rewards (Input)'!AV69,'Reference Table'!$G$3:$H$317,2,FALSE))+HEX2DEC(VLOOKUP('Rewards (Input)'!AU69,'Reference Table'!$J$3:$K$29,2,FALSE)),4),DEC2HEX(HEX2DEC(VLOOKUP('Rewards (Input)'!AT69,'Reference Table'!$B$3:$D$6,3,FALSE))+'Rewards (Input)'!AV69))</f>
        <v>#N/A</v>
      </c>
      <c r="AW70" s="35" t="e">
        <f>IF('Rewards (Input)'!AU69="C",DEC2HEX(HEX2DEC(VLOOKUP('Rewards (Input)'!AW69,'Reference Table'!$G$3:$H$317,2,FALSE))+HEX2DEC(VLOOKUP('Rewards (Input)'!AV69,'Reference Table'!$J$3:$K$29,2,FALSE)),4),DEC2HEX(HEX2DEC(VLOOKUP('Rewards (Input)'!AU69,'Reference Table'!$B$3:$D$6,3,FALSE))+'Rewards (Input)'!AW69))</f>
        <v>#N/A</v>
      </c>
      <c r="AX70" s="35" t="str">
        <f>IF('Rewards (Input)'!AV69="C",DEC2HEX(HEX2DEC(VLOOKUP('Rewards (Input)'!AX69,'Reference Table'!$G$3:$H$317,2,FALSE))+HEX2DEC(VLOOKUP('Rewards (Input)'!AW69,'Reference Table'!$J$3:$K$29,2,FALSE)),4),DEC2HEX(HEX2DEC(VLOOKUP('Rewards (Input)'!AV69,'Reference Table'!$B$3:$D$6,3,FALSE))+'Rewards (Input)'!AX69))</f>
        <v>8032</v>
      </c>
      <c r="AY70" s="35" t="e">
        <f>IF('Rewards (Input)'!AW69="C",DEC2HEX(HEX2DEC(VLOOKUP('Rewards (Input)'!AY69,'Reference Table'!$G$3:$H$317,2,FALSE))+HEX2DEC(VLOOKUP('Rewards (Input)'!AX69,'Reference Table'!$J$3:$K$29,2,FALSE)),4),DEC2HEX(HEX2DEC(VLOOKUP('Rewards (Input)'!AW69,'Reference Table'!$B$3:$D$6,3,FALSE))+'Rewards (Input)'!AY69))</f>
        <v>#N/A</v>
      </c>
      <c r="AZ70" s="35" t="e">
        <f>IF('Rewards (Input)'!AX69="C",DEC2HEX(HEX2DEC(VLOOKUP('Rewards (Input)'!AZ69,'Reference Table'!$G$3:$H$317,2,FALSE))+HEX2DEC(VLOOKUP('Rewards (Input)'!AY69,'Reference Table'!$J$3:$K$29,2,FALSE)),4),DEC2HEX(HEX2DEC(VLOOKUP('Rewards (Input)'!AX69,'Reference Table'!$B$3:$D$6,3,FALSE))+'Rewards (Input)'!AZ69))</f>
        <v>#N/A</v>
      </c>
      <c r="BA70" s="35" t="str">
        <f>IF('Rewards (Input)'!AY69="C",DEC2HEX(HEX2DEC(VLOOKUP('Rewards (Input)'!BA69,'Reference Table'!$G$3:$H$317,2,FALSE))+HEX2DEC(VLOOKUP('Rewards (Input)'!AZ69,'Reference Table'!$J$3:$K$29,2,FALSE)),4),DEC2HEX(HEX2DEC(VLOOKUP('Rewards (Input)'!AY69,'Reference Table'!$B$3:$D$6,3,FALSE))+'Rewards (Input)'!BA69))</f>
        <v>40C8</v>
      </c>
      <c r="BB70" s="35" t="e">
        <f>IF('Rewards (Input)'!AZ69="C",DEC2HEX(HEX2DEC(VLOOKUP('Rewards (Input)'!BB69,'Reference Table'!$G$3:$H$317,2,FALSE))+HEX2DEC(VLOOKUP('Rewards (Input)'!BA69,'Reference Table'!$J$3:$K$29,2,FALSE)),4),DEC2HEX(HEX2DEC(VLOOKUP('Rewards (Input)'!AZ69,'Reference Table'!$B$3:$D$6,3,FALSE))+'Rewards (Input)'!BB69))</f>
        <v>#N/A</v>
      </c>
      <c r="BC70" s="35" t="e">
        <f>IF('Rewards (Input)'!BA69="C",DEC2HEX(HEX2DEC(VLOOKUP('Rewards (Input)'!BC69,'Reference Table'!$G$3:$H$317,2,FALSE))+HEX2DEC(VLOOKUP('Rewards (Input)'!BB69,'Reference Table'!$J$3:$K$29,2,FALSE)),4),DEC2HEX(HEX2DEC(VLOOKUP('Rewards (Input)'!BA69,'Reference Table'!$B$3:$D$6,3,FALSE))+'Rewards (Input)'!BC69))</f>
        <v>#N/A</v>
      </c>
      <c r="BD70" s="35" t="str">
        <f>IF('Rewards (Input)'!BB69="C",DEC2HEX(HEX2DEC(VLOOKUP('Rewards (Input)'!BD69,'Reference Table'!$G$3:$H$317,2,FALSE))+HEX2DEC(VLOOKUP('Rewards (Input)'!BC69,'Reference Table'!$J$3:$K$29,2,FALSE)),4),DEC2HEX(HEX2DEC(VLOOKUP('Rewards (Input)'!BB69,'Reference Table'!$B$3:$D$6,3,FALSE))+'Rewards (Input)'!BD69))</f>
        <v>8046</v>
      </c>
      <c r="BE70" s="35" t="e">
        <f>IF('Rewards (Input)'!BC69="C",DEC2HEX(HEX2DEC(VLOOKUP('Rewards (Input)'!BE69,'Reference Table'!$G$3:$H$317,2,FALSE))+HEX2DEC(VLOOKUP('Rewards (Input)'!BD69,'Reference Table'!$J$3:$K$29,2,FALSE)),4),DEC2HEX(HEX2DEC(VLOOKUP('Rewards (Input)'!BC69,'Reference Table'!$B$3:$D$6,3,FALSE))+'Rewards (Input)'!BE69))</f>
        <v>#N/A</v>
      </c>
      <c r="BF70" s="35" t="e">
        <f>IF('Rewards (Input)'!BD69="C",DEC2HEX(HEX2DEC(VLOOKUP('Rewards (Input)'!BF69,'Reference Table'!$G$3:$H$317,2,FALSE))+HEX2DEC(VLOOKUP('Rewards (Input)'!BE69,'Reference Table'!$J$3:$K$29,2,FALSE)),4),DEC2HEX(HEX2DEC(VLOOKUP('Rewards (Input)'!BD69,'Reference Table'!$B$3:$D$6,3,FALSE))+'Rewards (Input)'!BF69))</f>
        <v>#N/A</v>
      </c>
      <c r="BG70" s="35" t="str">
        <f>IF('Rewards (Input)'!BE69="C",DEC2HEX(HEX2DEC(VLOOKUP('Rewards (Input)'!BG69,'Reference Table'!$G$3:$H$317,2,FALSE))+HEX2DEC(VLOOKUP('Rewards (Input)'!BF69,'Reference Table'!$J$3:$K$29,2,FALSE)),4),DEC2HEX(HEX2DEC(VLOOKUP('Rewards (Input)'!BE69,'Reference Table'!$B$3:$D$6,3,FALSE))+'Rewards (Input)'!BG69))</f>
        <v>12B2</v>
      </c>
      <c r="BH70" s="35" t="e">
        <f>IF('Rewards (Input)'!BF69="C",DEC2HEX(HEX2DEC(VLOOKUP('Rewards (Input)'!BH69,'Reference Table'!$G$3:$H$317,2,FALSE))+HEX2DEC(VLOOKUP('Rewards (Input)'!BG69,'Reference Table'!$J$3:$K$29,2,FALSE)),4),DEC2HEX(HEX2DEC(VLOOKUP('Rewards (Input)'!BF69,'Reference Table'!$B$3:$D$6,3,FALSE))+'Rewards (Input)'!BH69))</f>
        <v>#N/A</v>
      </c>
      <c r="BI70" s="35" t="e">
        <f>IF('Rewards (Input)'!BG69="C",DEC2HEX(HEX2DEC(VLOOKUP('Rewards (Input)'!BI69,'Reference Table'!$G$3:$H$317,2,FALSE))+HEX2DEC(VLOOKUP('Rewards (Input)'!BH69,'Reference Table'!$J$3:$K$29,2,FALSE)),4),DEC2HEX(HEX2DEC(VLOOKUP('Rewards (Input)'!BG69,'Reference Table'!$B$3:$D$6,3,FALSE))+'Rewards (Input)'!BI69))</f>
        <v>#N/A</v>
      </c>
      <c r="BJ70" s="35" t="str">
        <f>IF('Rewards (Input)'!BH69="C",DEC2HEX(HEX2DEC(VLOOKUP('Rewards (Input)'!BJ69,'Reference Table'!$G$3:$H$317,2,FALSE))+HEX2DEC(VLOOKUP('Rewards (Input)'!BI69,'Reference Table'!$J$3:$K$29,2,FALSE)),4),DEC2HEX(HEX2DEC(VLOOKUP('Rewards (Input)'!BH69,'Reference Table'!$B$3:$D$6,3,FALSE))+'Rewards (Input)'!BJ69))</f>
        <v>8050</v>
      </c>
      <c r="BK70" s="35" t="e">
        <f>IF('Rewards (Input)'!BI69="C",DEC2HEX(HEX2DEC(VLOOKUP('Rewards (Input)'!BK69,'Reference Table'!$G$3:$H$317,2,FALSE))+HEX2DEC(VLOOKUP('Rewards (Input)'!BJ69,'Reference Table'!$J$3:$K$29,2,FALSE)),4),DEC2HEX(HEX2DEC(VLOOKUP('Rewards (Input)'!BI69,'Reference Table'!$B$3:$D$6,3,FALSE))+'Rewards (Input)'!BK69))</f>
        <v>#N/A</v>
      </c>
      <c r="BL70" s="35" t="e">
        <f>IF('Rewards (Input)'!BJ69="C",DEC2HEX(HEX2DEC(VLOOKUP('Rewards (Input)'!BL69,'Reference Table'!$G$3:$H$317,2,FALSE))+HEX2DEC(VLOOKUP('Rewards (Input)'!BK69,'Reference Table'!$J$3:$K$29,2,FALSE)),4),DEC2HEX(HEX2DEC(VLOOKUP('Rewards (Input)'!BJ69,'Reference Table'!$B$3:$D$6,3,FALSE))+'Rewards (Input)'!BL69))</f>
        <v>#N/A</v>
      </c>
      <c r="BM70" s="35" t="str">
        <f>IF('Rewards (Input)'!BK69="C",DEC2HEX(HEX2DEC(VLOOKUP('Rewards (Input)'!BM69,'Reference Table'!$G$3:$H$317,2,FALSE))+HEX2DEC(VLOOKUP('Rewards (Input)'!BL69,'Reference Table'!$J$3:$K$29,2,FALSE)),4),DEC2HEX(HEX2DEC(VLOOKUP('Rewards (Input)'!BK69,'Reference Table'!$B$3:$D$6,3,FALSE))+'Rewards (Input)'!BM69))</f>
        <v>28B2</v>
      </c>
      <c r="BN70" s="35" t="e">
        <f>IF('Rewards (Input)'!BL69="C",DEC2HEX(HEX2DEC(VLOOKUP('Rewards (Input)'!BN69,'Reference Table'!$G$3:$H$317,2,FALSE))+HEX2DEC(VLOOKUP('Rewards (Input)'!BM69,'Reference Table'!$J$3:$K$29,2,FALSE)),4),DEC2HEX(HEX2DEC(VLOOKUP('Rewards (Input)'!BL69,'Reference Table'!$B$3:$D$6,3,FALSE))+'Rewards (Input)'!BN69))</f>
        <v>#N/A</v>
      </c>
      <c r="BO70" s="35" t="e">
        <f>IF('Rewards (Input)'!BM69="C",DEC2HEX(HEX2DEC(VLOOKUP('Rewards (Input)'!BO69,'Reference Table'!$G$3:$H$317,2,FALSE))+HEX2DEC(VLOOKUP('Rewards (Input)'!BN69,'Reference Table'!$J$3:$K$29,2,FALSE)),4),DEC2HEX(HEX2DEC(VLOOKUP('Rewards (Input)'!BM69,'Reference Table'!$B$3:$D$6,3,FALSE))+'Rewards (Input)'!BO69))</f>
        <v>#N/A</v>
      </c>
      <c r="BP70" s="35" t="str">
        <f>IF('Rewards (Input)'!BN69="C",DEC2HEX(HEX2DEC(VLOOKUP('Rewards (Input)'!BP69,'Reference Table'!$G$3:$H$317,2,FALSE))+HEX2DEC(VLOOKUP('Rewards (Input)'!BO69,'Reference Table'!$J$3:$K$29,2,FALSE)),4),DEC2HEX(HEX2DEC(VLOOKUP('Rewards (Input)'!BN69,'Reference Table'!$B$3:$D$6,3,FALSE))+'Rewards (Input)'!BP69))</f>
        <v>805A</v>
      </c>
      <c r="BQ70" s="35" t="e">
        <f>IF('Rewards (Input)'!BO69="C",DEC2HEX(HEX2DEC(VLOOKUP('Rewards (Input)'!BQ69,'Reference Table'!$G$3:$H$317,2,FALSE))+HEX2DEC(VLOOKUP('Rewards (Input)'!BP69,'Reference Table'!$J$3:$K$29,2,FALSE)),4),DEC2HEX(HEX2DEC(VLOOKUP('Rewards (Input)'!BO69,'Reference Table'!$B$3:$D$6,3,FALSE))+'Rewards (Input)'!BQ69))</f>
        <v>#N/A</v>
      </c>
      <c r="BR70" s="35" t="e">
        <f>IF('Rewards (Input)'!BP69="C",DEC2HEX(HEX2DEC(VLOOKUP('Rewards (Input)'!BR69,'Reference Table'!$G$3:$H$317,2,FALSE))+HEX2DEC(VLOOKUP('Rewards (Input)'!BQ69,'Reference Table'!$J$3:$K$29,2,FALSE)),4),DEC2HEX(HEX2DEC(VLOOKUP('Rewards (Input)'!BP69,'Reference Table'!$B$3:$D$6,3,FALSE))+'Rewards (Input)'!BR69))</f>
        <v>#N/A</v>
      </c>
      <c r="BS70" s="35" t="str">
        <f>IF('Rewards (Input)'!BQ69="C",DEC2HEX(HEX2DEC(VLOOKUP('Rewards (Input)'!BS69,'Reference Table'!$G$3:$H$317,2,FALSE))+HEX2DEC(VLOOKUP('Rewards (Input)'!BR69,'Reference Table'!$J$3:$K$29,2,FALSE)),4),DEC2HEX(HEX2DEC(VLOOKUP('Rewards (Input)'!BQ69,'Reference Table'!$B$3:$D$6,3,FALSE))+'Rewards (Input)'!BS69))</f>
        <v>16B2</v>
      </c>
      <c r="BT70" s="35" t="e">
        <f>IF('Rewards (Input)'!BR69="C",DEC2HEX(HEX2DEC(VLOOKUP('Rewards (Input)'!BT69,'Reference Table'!$G$3:$H$317,2,FALSE))+HEX2DEC(VLOOKUP('Rewards (Input)'!BS69,'Reference Table'!$J$3:$K$29,2,FALSE)),4),DEC2HEX(HEX2DEC(VLOOKUP('Rewards (Input)'!BR69,'Reference Table'!$B$3:$D$6,3,FALSE))+'Rewards (Input)'!BT69))</f>
        <v>#N/A</v>
      </c>
      <c r="BU70" s="35" t="e">
        <f>IF('Rewards (Input)'!BS69="C",DEC2HEX(HEX2DEC(VLOOKUP('Rewards (Input)'!BU69,'Reference Table'!$G$3:$H$317,2,FALSE))+HEX2DEC(VLOOKUP('Rewards (Input)'!BT69,'Reference Table'!$J$3:$K$29,2,FALSE)),4),DEC2HEX(HEX2DEC(VLOOKUP('Rewards (Input)'!BS69,'Reference Table'!$B$3:$D$6,3,FALSE))+'Rewards (Input)'!BU69))</f>
        <v>#N/A</v>
      </c>
      <c r="BV70" s="35" t="str">
        <f>IF('Rewards (Input)'!BT69="C",DEC2HEX(HEX2DEC(VLOOKUP('Rewards (Input)'!BV69,'Reference Table'!$G$3:$H$317,2,FALSE))+HEX2DEC(VLOOKUP('Rewards (Input)'!BU69,'Reference Table'!$J$3:$K$29,2,FALSE)),4),DEC2HEX(HEX2DEC(VLOOKUP('Rewards (Input)'!BT69,'Reference Table'!$B$3:$D$6,3,FALSE))+'Rewards (Input)'!BV69))</f>
        <v>8000</v>
      </c>
      <c r="BW70" s="35" t="e">
        <f>IF('Rewards (Input)'!BU69="C",DEC2HEX(HEX2DEC(VLOOKUP('Rewards (Input)'!BW69,'Reference Table'!$G$3:$H$317,2,FALSE))+HEX2DEC(VLOOKUP('Rewards (Input)'!BV69,'Reference Table'!$J$3:$K$29,2,FALSE)),4),DEC2HEX(HEX2DEC(VLOOKUP('Rewards (Input)'!BU69,'Reference Table'!$B$3:$D$6,3,FALSE))+'Rewards (Input)'!BW69))</f>
        <v>#N/A</v>
      </c>
      <c r="BX70" s="35" t="e">
        <f>IF('Rewards (Input)'!BV69="C",DEC2HEX(HEX2DEC(VLOOKUP('Rewards (Input)'!BX69,'Reference Table'!$G$3:$H$317,2,FALSE))+HEX2DEC(VLOOKUP('Rewards (Input)'!BW69,'Reference Table'!$J$3:$K$29,2,FALSE)),4),DEC2HEX(HEX2DEC(VLOOKUP('Rewards (Input)'!BV69,'Reference Table'!$B$3:$D$6,3,FALSE))+'Rewards (Input)'!BX69))</f>
        <v>#N/A</v>
      </c>
      <c r="BY70" s="35" t="str">
        <f>IF('Rewards (Input)'!BW69="C",DEC2HEX(HEX2DEC(VLOOKUP('Rewards (Input)'!BY69,'Reference Table'!$G$3:$H$317,2,FALSE))+HEX2DEC(VLOOKUP('Rewards (Input)'!BX69,'Reference Table'!$J$3:$K$29,2,FALSE)),4),DEC2HEX(HEX2DEC(VLOOKUP('Rewards (Input)'!BW69,'Reference Table'!$B$3:$D$6,3,FALSE))+'Rewards (Input)'!BY69))</f>
        <v>20B4</v>
      </c>
      <c r="BZ70" s="35" t="e">
        <f>IF('Rewards (Input)'!BX69="C",DEC2HEX(HEX2DEC(VLOOKUP('Rewards (Input)'!BZ69,'Reference Table'!$G$3:$H$317,2,FALSE))+HEX2DEC(VLOOKUP('Rewards (Input)'!BY69,'Reference Table'!$J$3:$K$29,2,FALSE)),4),DEC2HEX(HEX2DEC(VLOOKUP('Rewards (Input)'!BX69,'Reference Table'!$B$3:$D$6,3,FALSE))+'Rewards (Input)'!BZ69))</f>
        <v>#N/A</v>
      </c>
      <c r="CA70" s="35" t="e">
        <f>IF('Rewards (Input)'!BY69="C",DEC2HEX(HEX2DEC(VLOOKUP('Rewards (Input)'!CA69,'Reference Table'!$G$3:$H$317,2,FALSE))+HEX2DEC(VLOOKUP('Rewards (Input)'!BZ69,'Reference Table'!$J$3:$K$29,2,FALSE)),4),DEC2HEX(HEX2DEC(VLOOKUP('Rewards (Input)'!BY69,'Reference Table'!$B$3:$D$6,3,FALSE))+'Rewards (Input)'!CA69))</f>
        <v>#N/A</v>
      </c>
      <c r="CB70" s="35" t="str">
        <f>IF('Rewards (Input)'!BZ69="C",DEC2HEX(HEX2DEC(VLOOKUP('Rewards (Input)'!CB69,'Reference Table'!$G$3:$H$317,2,FALSE))+HEX2DEC(VLOOKUP('Rewards (Input)'!CA69,'Reference Table'!$J$3:$K$29,2,FALSE)),4),DEC2HEX(HEX2DEC(VLOOKUP('Rewards (Input)'!BZ69,'Reference Table'!$B$3:$D$6,3,FALSE))+'Rewards (Input)'!CB69))</f>
        <v>32B5</v>
      </c>
      <c r="CC70" s="35" t="e">
        <f>IF('Rewards (Input)'!CA69="C",DEC2HEX(HEX2DEC(VLOOKUP('Rewards (Input)'!CC69,'Reference Table'!$G$3:$H$317,2,FALSE))+HEX2DEC(VLOOKUP('Rewards (Input)'!CB69,'Reference Table'!$J$3:$K$29,2,FALSE)),4),DEC2HEX(HEX2DEC(VLOOKUP('Rewards (Input)'!CA69,'Reference Table'!$B$3:$D$6,3,FALSE))+'Rewards (Input)'!CC69))</f>
        <v>#VALUE!</v>
      </c>
      <c r="CD70" s="35" t="e">
        <f>IF('Rewards (Input)'!CB69="C",DEC2HEX(HEX2DEC(VLOOKUP('Rewards (Input)'!CD69,'Reference Table'!$G$3:$H$317,2,FALSE))+HEX2DEC(VLOOKUP('Rewards (Input)'!CC69,'Reference Table'!$J$3:$K$29,2,FALSE)),4),DEC2HEX(HEX2DEC(VLOOKUP('Rewards (Input)'!CB69,'Reference Table'!$B$3:$D$6,3,FALSE))+'Rewards (Input)'!CD69))</f>
        <v>#N/A</v>
      </c>
      <c r="CE70" s="35" t="str">
        <f>IF('Rewards (Input)'!CC69="C",DEC2HEX(HEX2DEC(VLOOKUP('Rewards (Input)'!CE69,'Reference Table'!$G$3:$H$317,2,FALSE))+HEX2DEC(VLOOKUP('Rewards (Input)'!CD69,'Reference Table'!$J$3:$K$29,2,FALSE)),4),DEC2HEX(HEX2DEC(VLOOKUP('Rewards (Input)'!CC69,'Reference Table'!$B$3:$D$6,3,FALSE))+'Rewards (Input)'!CE69))</f>
        <v>20B4</v>
      </c>
      <c r="CF70" s="35" t="e">
        <f>IF('Rewards (Input)'!CD69="C",DEC2HEX(HEX2DEC(VLOOKUP('Rewards (Input)'!CF69,'Reference Table'!$G$3:$H$317,2,FALSE))+HEX2DEC(VLOOKUP('Rewards (Input)'!CE69,'Reference Table'!$J$3:$K$29,2,FALSE)),4),DEC2HEX(HEX2DEC(VLOOKUP('Rewards (Input)'!CD69,'Reference Table'!$B$3:$D$6,3,FALSE))+'Rewards (Input)'!CF69))</f>
        <v>#N/A</v>
      </c>
      <c r="CG70" s="35" t="e">
        <f>IF('Rewards (Input)'!CE69="C",DEC2HEX(HEX2DEC(VLOOKUP('Rewards (Input)'!CG69,'Reference Table'!$G$3:$H$317,2,FALSE))+HEX2DEC(VLOOKUP('Rewards (Input)'!CF69,'Reference Table'!$J$3:$K$29,2,FALSE)),4),DEC2HEX(HEX2DEC(VLOOKUP('Rewards (Input)'!CE69,'Reference Table'!$B$3:$D$6,3,FALSE))+'Rewards (Input)'!CG69))</f>
        <v>#N/A</v>
      </c>
      <c r="CH70" s="35" t="str">
        <f>IF('Rewards (Input)'!CF69="C",DEC2HEX(HEX2DEC(VLOOKUP('Rewards (Input)'!CH69,'Reference Table'!$G$3:$H$317,2,FALSE))+HEX2DEC(VLOOKUP('Rewards (Input)'!CG69,'Reference Table'!$J$3:$K$29,2,FALSE)),4),DEC2HEX(HEX2DEC(VLOOKUP('Rewards (Input)'!CF69,'Reference Table'!$B$3:$D$6,3,FALSE))+'Rewards (Input)'!CH69))</f>
        <v>32B5</v>
      </c>
      <c r="CI70" s="28"/>
    </row>
    <row r="71" spans="1:87">
      <c r="A71" s="25" t="str">
        <f t="shared" ref="A71:A134" si="2">DEC2HEX(HEX2DEC(A70)+1,2)</f>
        <v>42</v>
      </c>
      <c r="B71" s="25" t="s">
        <v>107</v>
      </c>
      <c r="C71" s="37" t="str">
        <f t="shared" ref="C71:C134" si="3">DEC2HEX(HEX2DEC(C70)+56,5)</f>
        <v>16F18</v>
      </c>
      <c r="D71" s="35" t="str">
        <f>IF('Rewards (Input)'!B70="C",DEC2HEX(HEX2DEC(VLOOKUP('Rewards (Input)'!D70,'Reference Table'!$G$3:$H$317,2,FALSE))+HEX2DEC(VLOOKUP('Rewards (Input)'!C70,'Reference Table'!$J$3:$K$29,2,FALSE)),4),DEC2HEX(HEX2DEC(VLOOKUP('Rewards (Input)'!B70,'Reference Table'!$B$3:$D$6,3,FALSE))+'Rewards (Input)'!D70))</f>
        <v>40C8</v>
      </c>
      <c r="E71" s="35" t="e">
        <f>IF('Rewards (Input)'!C70="C",DEC2HEX(HEX2DEC(VLOOKUP('Rewards (Input)'!E70,'Reference Table'!$G$3:$H$317,2,FALSE))+HEX2DEC(VLOOKUP('Rewards (Input)'!D70,'Reference Table'!$J$3:$K$29,2,FALSE)),4),DEC2HEX(HEX2DEC(VLOOKUP('Rewards (Input)'!C70,'Reference Table'!$B$3:$D$6,3,FALSE))+'Rewards (Input)'!E70))</f>
        <v>#N/A</v>
      </c>
      <c r="F71" s="35" t="e">
        <f>IF('Rewards (Input)'!D70="C",DEC2HEX(HEX2DEC(VLOOKUP('Rewards (Input)'!F70,'Reference Table'!$G$3:$H$317,2,FALSE))+HEX2DEC(VLOOKUP('Rewards (Input)'!E70,'Reference Table'!$J$3:$K$29,2,FALSE)),4),DEC2HEX(HEX2DEC(VLOOKUP('Rewards (Input)'!D70,'Reference Table'!$B$3:$D$6,3,FALSE))+'Rewards (Input)'!F70))</f>
        <v>#N/A</v>
      </c>
      <c r="G71" s="35" t="str">
        <f>IF('Rewards (Input)'!E70="C",DEC2HEX(HEX2DEC(VLOOKUP('Rewards (Input)'!G70,'Reference Table'!$G$3:$H$317,2,FALSE))+HEX2DEC(VLOOKUP('Rewards (Input)'!F70,'Reference Table'!$J$3:$K$29,2,FALSE)),4),DEC2HEX(HEX2DEC(VLOOKUP('Rewards (Input)'!E70,'Reference Table'!$B$3:$D$6,3,FALSE))+'Rewards (Input)'!G70))</f>
        <v>40C8</v>
      </c>
      <c r="H71" s="35" t="e">
        <f>IF('Rewards (Input)'!F70="C",DEC2HEX(HEX2DEC(VLOOKUP('Rewards (Input)'!H70,'Reference Table'!$G$3:$H$317,2,FALSE))+HEX2DEC(VLOOKUP('Rewards (Input)'!G70,'Reference Table'!$J$3:$K$29,2,FALSE)),4),DEC2HEX(HEX2DEC(VLOOKUP('Rewards (Input)'!F70,'Reference Table'!$B$3:$D$6,3,FALSE))+'Rewards (Input)'!H70))</f>
        <v>#N/A</v>
      </c>
      <c r="I71" s="35" t="e">
        <f>IF('Rewards (Input)'!G70="C",DEC2HEX(HEX2DEC(VLOOKUP('Rewards (Input)'!I70,'Reference Table'!$G$3:$H$317,2,FALSE))+HEX2DEC(VLOOKUP('Rewards (Input)'!H70,'Reference Table'!$J$3:$K$29,2,FALSE)),4),DEC2HEX(HEX2DEC(VLOOKUP('Rewards (Input)'!G70,'Reference Table'!$B$3:$D$6,3,FALSE))+'Rewards (Input)'!I70))</f>
        <v>#N/A</v>
      </c>
      <c r="J71" s="35" t="str">
        <f>IF('Rewards (Input)'!H70="C",DEC2HEX(HEX2DEC(VLOOKUP('Rewards (Input)'!J70,'Reference Table'!$G$3:$H$317,2,FALSE))+HEX2DEC(VLOOKUP('Rewards (Input)'!I70,'Reference Table'!$J$3:$K$29,2,FALSE)),4),DEC2HEX(HEX2DEC(VLOOKUP('Rewards (Input)'!H70,'Reference Table'!$B$3:$D$6,3,FALSE))+'Rewards (Input)'!J70))</f>
        <v>40C8</v>
      </c>
      <c r="K71" s="35" t="e">
        <f>IF('Rewards (Input)'!I70="C",DEC2HEX(HEX2DEC(VLOOKUP('Rewards (Input)'!K70,'Reference Table'!$G$3:$H$317,2,FALSE))+HEX2DEC(VLOOKUP('Rewards (Input)'!J70,'Reference Table'!$J$3:$K$29,2,FALSE)),4),DEC2HEX(HEX2DEC(VLOOKUP('Rewards (Input)'!I70,'Reference Table'!$B$3:$D$6,3,FALSE))+'Rewards (Input)'!K70))</f>
        <v>#N/A</v>
      </c>
      <c r="L71" s="35" t="e">
        <f>IF('Rewards (Input)'!J70="C",DEC2HEX(HEX2DEC(VLOOKUP('Rewards (Input)'!L70,'Reference Table'!$G$3:$H$317,2,FALSE))+HEX2DEC(VLOOKUP('Rewards (Input)'!K70,'Reference Table'!$J$3:$K$29,2,FALSE)),4),DEC2HEX(HEX2DEC(VLOOKUP('Rewards (Input)'!J70,'Reference Table'!$B$3:$D$6,3,FALSE))+'Rewards (Input)'!L70))</f>
        <v>#N/A</v>
      </c>
      <c r="M71" s="35" t="str">
        <f>IF('Rewards (Input)'!K70="C",DEC2HEX(HEX2DEC(VLOOKUP('Rewards (Input)'!M70,'Reference Table'!$G$3:$H$317,2,FALSE))+HEX2DEC(VLOOKUP('Rewards (Input)'!L70,'Reference Table'!$J$3:$K$29,2,FALSE)),4),DEC2HEX(HEX2DEC(VLOOKUP('Rewards (Input)'!K70,'Reference Table'!$B$3:$D$6,3,FALSE))+'Rewards (Input)'!M70))</f>
        <v>40C8</v>
      </c>
      <c r="N71" s="35" t="e">
        <f>IF('Rewards (Input)'!L70="C",DEC2HEX(HEX2DEC(VLOOKUP('Rewards (Input)'!N70,'Reference Table'!$G$3:$H$317,2,FALSE))+HEX2DEC(VLOOKUP('Rewards (Input)'!M70,'Reference Table'!$J$3:$K$29,2,FALSE)),4),DEC2HEX(HEX2DEC(VLOOKUP('Rewards (Input)'!L70,'Reference Table'!$B$3:$D$6,3,FALSE))+'Rewards (Input)'!N70))</f>
        <v>#N/A</v>
      </c>
      <c r="O71" s="35" t="e">
        <f>IF('Rewards (Input)'!M70="C",DEC2HEX(HEX2DEC(VLOOKUP('Rewards (Input)'!O70,'Reference Table'!$G$3:$H$317,2,FALSE))+HEX2DEC(VLOOKUP('Rewards (Input)'!N70,'Reference Table'!$J$3:$K$29,2,FALSE)),4),DEC2HEX(HEX2DEC(VLOOKUP('Rewards (Input)'!M70,'Reference Table'!$B$3:$D$6,3,FALSE))+'Rewards (Input)'!O70))</f>
        <v>#N/A</v>
      </c>
      <c r="P71" s="35" t="str">
        <f>IF('Rewards (Input)'!N70="C",DEC2HEX(HEX2DEC(VLOOKUP('Rewards (Input)'!P70,'Reference Table'!$G$3:$H$317,2,FALSE))+HEX2DEC(VLOOKUP('Rewards (Input)'!O70,'Reference Table'!$J$3:$K$29,2,FALSE)),4),DEC2HEX(HEX2DEC(VLOOKUP('Rewards (Input)'!N70,'Reference Table'!$B$3:$D$6,3,FALSE))+'Rewards (Input)'!P70))</f>
        <v>12B2</v>
      </c>
      <c r="Q71" s="35" t="e">
        <f>IF('Rewards (Input)'!O70="C",DEC2HEX(HEX2DEC(VLOOKUP('Rewards (Input)'!Q70,'Reference Table'!$G$3:$H$317,2,FALSE))+HEX2DEC(VLOOKUP('Rewards (Input)'!P70,'Reference Table'!$J$3:$K$29,2,FALSE)),4),DEC2HEX(HEX2DEC(VLOOKUP('Rewards (Input)'!O70,'Reference Table'!$B$3:$D$6,3,FALSE))+'Rewards (Input)'!Q70))</f>
        <v>#N/A</v>
      </c>
      <c r="R71" s="35" t="e">
        <f>IF('Rewards (Input)'!P70="C",DEC2HEX(HEX2DEC(VLOOKUP('Rewards (Input)'!R70,'Reference Table'!$G$3:$H$317,2,FALSE))+HEX2DEC(VLOOKUP('Rewards (Input)'!Q70,'Reference Table'!$J$3:$K$29,2,FALSE)),4),DEC2HEX(HEX2DEC(VLOOKUP('Rewards (Input)'!P70,'Reference Table'!$B$3:$D$6,3,FALSE))+'Rewards (Input)'!R70))</f>
        <v>#N/A</v>
      </c>
      <c r="S71" s="35" t="str">
        <f>IF('Rewards (Input)'!Q70="C",DEC2HEX(HEX2DEC(VLOOKUP('Rewards (Input)'!S70,'Reference Table'!$G$3:$H$317,2,FALSE))+HEX2DEC(VLOOKUP('Rewards (Input)'!R70,'Reference Table'!$J$3:$K$29,2,FALSE)),4),DEC2HEX(HEX2DEC(VLOOKUP('Rewards (Input)'!Q70,'Reference Table'!$B$3:$D$6,3,FALSE))+'Rewards (Input)'!S70))</f>
        <v>412C</v>
      </c>
      <c r="T71" s="35" t="e">
        <f>IF('Rewards (Input)'!R70="C",DEC2HEX(HEX2DEC(VLOOKUP('Rewards (Input)'!T70,'Reference Table'!$G$3:$H$317,2,FALSE))+HEX2DEC(VLOOKUP('Rewards (Input)'!S70,'Reference Table'!$J$3:$K$29,2,FALSE)),4),DEC2HEX(HEX2DEC(VLOOKUP('Rewards (Input)'!R70,'Reference Table'!$B$3:$D$6,3,FALSE))+'Rewards (Input)'!T70))</f>
        <v>#N/A</v>
      </c>
      <c r="U71" s="35" t="e">
        <f>IF('Rewards (Input)'!S70="C",DEC2HEX(HEX2DEC(VLOOKUP('Rewards (Input)'!U70,'Reference Table'!$G$3:$H$317,2,FALSE))+HEX2DEC(VLOOKUP('Rewards (Input)'!T70,'Reference Table'!$J$3:$K$29,2,FALSE)),4),DEC2HEX(HEX2DEC(VLOOKUP('Rewards (Input)'!S70,'Reference Table'!$B$3:$D$6,3,FALSE))+'Rewards (Input)'!U70))</f>
        <v>#N/A</v>
      </c>
      <c r="V71" s="35" t="str">
        <f>IF('Rewards (Input)'!T70="C",DEC2HEX(HEX2DEC(VLOOKUP('Rewards (Input)'!V70,'Reference Table'!$G$3:$H$317,2,FALSE))+HEX2DEC(VLOOKUP('Rewards (Input)'!U70,'Reference Table'!$J$3:$K$29,2,FALSE)),4),DEC2HEX(HEX2DEC(VLOOKUP('Rewards (Input)'!T70,'Reference Table'!$B$3:$D$6,3,FALSE))+'Rewards (Input)'!V70))</f>
        <v>28B2</v>
      </c>
      <c r="W71" s="35" t="e">
        <f>IF('Rewards (Input)'!U70="C",DEC2HEX(HEX2DEC(VLOOKUP('Rewards (Input)'!W70,'Reference Table'!$G$3:$H$317,2,FALSE))+HEX2DEC(VLOOKUP('Rewards (Input)'!V70,'Reference Table'!$J$3:$K$29,2,FALSE)),4),DEC2HEX(HEX2DEC(VLOOKUP('Rewards (Input)'!U70,'Reference Table'!$B$3:$D$6,3,FALSE))+'Rewards (Input)'!W70))</f>
        <v>#N/A</v>
      </c>
      <c r="X71" s="35" t="e">
        <f>IF('Rewards (Input)'!V70="C",DEC2HEX(HEX2DEC(VLOOKUP('Rewards (Input)'!X70,'Reference Table'!$G$3:$H$317,2,FALSE))+HEX2DEC(VLOOKUP('Rewards (Input)'!W70,'Reference Table'!$J$3:$K$29,2,FALSE)),4),DEC2HEX(HEX2DEC(VLOOKUP('Rewards (Input)'!V70,'Reference Table'!$B$3:$D$6,3,FALSE))+'Rewards (Input)'!X70))</f>
        <v>#N/A</v>
      </c>
      <c r="Y71" s="35" t="str">
        <f>IF('Rewards (Input)'!W70="C",DEC2HEX(HEX2DEC(VLOOKUP('Rewards (Input)'!Y70,'Reference Table'!$G$3:$H$317,2,FALSE))+HEX2DEC(VLOOKUP('Rewards (Input)'!X70,'Reference Table'!$J$3:$K$29,2,FALSE)),4),DEC2HEX(HEX2DEC(VLOOKUP('Rewards (Input)'!W70,'Reference Table'!$B$3:$D$6,3,FALSE))+'Rewards (Input)'!Y70))</f>
        <v>4190</v>
      </c>
      <c r="Z71" s="35" t="e">
        <f>IF('Rewards (Input)'!X70="C",DEC2HEX(HEX2DEC(VLOOKUP('Rewards (Input)'!Z70,'Reference Table'!$G$3:$H$317,2,FALSE))+HEX2DEC(VLOOKUP('Rewards (Input)'!Y70,'Reference Table'!$J$3:$K$29,2,FALSE)),4),DEC2HEX(HEX2DEC(VLOOKUP('Rewards (Input)'!X70,'Reference Table'!$B$3:$D$6,3,FALSE))+'Rewards (Input)'!Z70))</f>
        <v>#N/A</v>
      </c>
      <c r="AA71" s="35" t="e">
        <f>IF('Rewards (Input)'!Y70="C",DEC2HEX(HEX2DEC(VLOOKUP('Rewards (Input)'!AA70,'Reference Table'!$G$3:$H$317,2,FALSE))+HEX2DEC(VLOOKUP('Rewards (Input)'!Z70,'Reference Table'!$J$3:$K$29,2,FALSE)),4),DEC2HEX(HEX2DEC(VLOOKUP('Rewards (Input)'!Y70,'Reference Table'!$B$3:$D$6,3,FALSE))+'Rewards (Input)'!AA70))</f>
        <v>#N/A</v>
      </c>
      <c r="AB71" s="35" t="str">
        <f>IF('Rewards (Input)'!Z70="C",DEC2HEX(HEX2DEC(VLOOKUP('Rewards (Input)'!AB70,'Reference Table'!$G$3:$H$317,2,FALSE))+HEX2DEC(VLOOKUP('Rewards (Input)'!AA70,'Reference Table'!$J$3:$K$29,2,FALSE)),4),DEC2HEX(HEX2DEC(VLOOKUP('Rewards (Input)'!Z70,'Reference Table'!$B$3:$D$6,3,FALSE))+'Rewards (Input)'!AB70))</f>
        <v>08B2</v>
      </c>
      <c r="AC71" s="35" t="e">
        <f>IF('Rewards (Input)'!AA70="C",DEC2HEX(HEX2DEC(VLOOKUP('Rewards (Input)'!AC70,'Reference Table'!$G$3:$H$317,2,FALSE))+HEX2DEC(VLOOKUP('Rewards (Input)'!AB70,'Reference Table'!$J$3:$K$29,2,FALSE)),4),DEC2HEX(HEX2DEC(VLOOKUP('Rewards (Input)'!AA70,'Reference Table'!$B$3:$D$6,3,FALSE))+'Rewards (Input)'!AC70))</f>
        <v>#N/A</v>
      </c>
      <c r="AD71" s="35" t="e">
        <f>IF('Rewards (Input)'!AB70="C",DEC2HEX(HEX2DEC(VLOOKUP('Rewards (Input)'!AD70,'Reference Table'!$G$3:$H$317,2,FALSE))+HEX2DEC(VLOOKUP('Rewards (Input)'!AC70,'Reference Table'!$J$3:$K$29,2,FALSE)),4),DEC2HEX(HEX2DEC(VLOOKUP('Rewards (Input)'!AB70,'Reference Table'!$B$3:$D$6,3,FALSE))+'Rewards (Input)'!AD70))</f>
        <v>#N/A</v>
      </c>
      <c r="AE71" s="35" t="str">
        <f>IF('Rewards (Input)'!AC70="C",DEC2HEX(HEX2DEC(VLOOKUP('Rewards (Input)'!AE70,'Reference Table'!$G$3:$H$317,2,FALSE))+HEX2DEC(VLOOKUP('Rewards (Input)'!AD70,'Reference Table'!$J$3:$K$29,2,FALSE)),4),DEC2HEX(HEX2DEC(VLOOKUP('Rewards (Input)'!AC70,'Reference Table'!$B$3:$D$6,3,FALSE))+'Rewards (Input)'!AE70))</f>
        <v>08B2</v>
      </c>
      <c r="AF71" s="35" t="e">
        <f>IF('Rewards (Input)'!AD70="C",DEC2HEX(HEX2DEC(VLOOKUP('Rewards (Input)'!AF70,'Reference Table'!$G$3:$H$317,2,FALSE))+HEX2DEC(VLOOKUP('Rewards (Input)'!AE70,'Reference Table'!$J$3:$K$29,2,FALSE)),4),DEC2HEX(HEX2DEC(VLOOKUP('Rewards (Input)'!AD70,'Reference Table'!$B$3:$D$6,3,FALSE))+'Rewards (Input)'!AF70))</f>
        <v>#N/A</v>
      </c>
      <c r="AG71" s="35" t="e">
        <f>IF('Rewards (Input)'!AE70="C",DEC2HEX(HEX2DEC(VLOOKUP('Rewards (Input)'!AG70,'Reference Table'!$G$3:$H$317,2,FALSE))+HEX2DEC(VLOOKUP('Rewards (Input)'!AF70,'Reference Table'!$J$3:$K$29,2,FALSE)),4),DEC2HEX(HEX2DEC(VLOOKUP('Rewards (Input)'!AE70,'Reference Table'!$B$3:$D$6,3,FALSE))+'Rewards (Input)'!AG70))</f>
        <v>#N/A</v>
      </c>
      <c r="AH71" s="35" t="str">
        <f>IF('Rewards (Input)'!AF70="C",DEC2HEX(HEX2DEC(VLOOKUP('Rewards (Input)'!AH70,'Reference Table'!$G$3:$H$317,2,FALSE))+HEX2DEC(VLOOKUP('Rewards (Input)'!AG70,'Reference Table'!$J$3:$K$29,2,FALSE)),4),DEC2HEX(HEX2DEC(VLOOKUP('Rewards (Input)'!AF70,'Reference Table'!$B$3:$D$6,3,FALSE))+'Rewards (Input)'!AH70))</f>
        <v>28B6</v>
      </c>
      <c r="AI71" s="35" t="e">
        <f>IF('Rewards (Input)'!AG70="C",DEC2HEX(HEX2DEC(VLOOKUP('Rewards (Input)'!AI70,'Reference Table'!$G$3:$H$317,2,FALSE))+HEX2DEC(VLOOKUP('Rewards (Input)'!AH70,'Reference Table'!$J$3:$K$29,2,FALSE)),4),DEC2HEX(HEX2DEC(VLOOKUP('Rewards (Input)'!AG70,'Reference Table'!$B$3:$D$6,3,FALSE))+'Rewards (Input)'!AI70))</f>
        <v>#N/A</v>
      </c>
      <c r="AJ71" s="35" t="e">
        <f>IF('Rewards (Input)'!AH70="C",DEC2HEX(HEX2DEC(VLOOKUP('Rewards (Input)'!AJ70,'Reference Table'!$G$3:$H$317,2,FALSE))+HEX2DEC(VLOOKUP('Rewards (Input)'!AI70,'Reference Table'!$J$3:$K$29,2,FALSE)),4),DEC2HEX(HEX2DEC(VLOOKUP('Rewards (Input)'!AH70,'Reference Table'!$B$3:$D$6,3,FALSE))+'Rewards (Input)'!AJ70))</f>
        <v>#N/A</v>
      </c>
      <c r="AK71" s="35" t="str">
        <f>IF('Rewards (Input)'!AI70="C",DEC2HEX(HEX2DEC(VLOOKUP('Rewards (Input)'!AK70,'Reference Table'!$G$3:$H$317,2,FALSE))+HEX2DEC(VLOOKUP('Rewards (Input)'!AJ70,'Reference Table'!$J$3:$K$29,2,FALSE)),4),DEC2HEX(HEX2DEC(VLOOKUP('Rewards (Input)'!AI70,'Reference Table'!$B$3:$D$6,3,FALSE))+'Rewards (Input)'!AK70))</f>
        <v>26B4</v>
      </c>
      <c r="AL71" s="35" t="e">
        <f>IF('Rewards (Input)'!AJ70="C",DEC2HEX(HEX2DEC(VLOOKUP('Rewards (Input)'!AL70,'Reference Table'!$G$3:$H$317,2,FALSE))+HEX2DEC(VLOOKUP('Rewards (Input)'!AK70,'Reference Table'!$J$3:$K$29,2,FALSE)),4),DEC2HEX(HEX2DEC(VLOOKUP('Rewards (Input)'!AJ70,'Reference Table'!$B$3:$D$6,3,FALSE))+'Rewards (Input)'!AL70))</f>
        <v>#N/A</v>
      </c>
      <c r="AM71" s="35" t="e">
        <f>IF('Rewards (Input)'!AK70="C",DEC2HEX(HEX2DEC(VLOOKUP('Rewards (Input)'!AM70,'Reference Table'!$G$3:$H$317,2,FALSE))+HEX2DEC(VLOOKUP('Rewards (Input)'!AL70,'Reference Table'!$J$3:$K$29,2,FALSE)),4),DEC2HEX(HEX2DEC(VLOOKUP('Rewards (Input)'!AK70,'Reference Table'!$B$3:$D$6,3,FALSE))+'Rewards (Input)'!AM70))</f>
        <v>#N/A</v>
      </c>
      <c r="AN71" s="35" t="str">
        <f>IF('Rewards (Input)'!AL70="C",DEC2HEX(HEX2DEC(VLOOKUP('Rewards (Input)'!AN70,'Reference Table'!$G$3:$H$317,2,FALSE))+HEX2DEC(VLOOKUP('Rewards (Input)'!AM70,'Reference Table'!$J$3:$K$29,2,FALSE)),4),DEC2HEX(HEX2DEC(VLOOKUP('Rewards (Input)'!AL70,'Reference Table'!$B$3:$D$6,3,FALSE))+'Rewards (Input)'!AN70))</f>
        <v>28B6</v>
      </c>
      <c r="AO71" s="35" t="e">
        <f>IF('Rewards (Input)'!AM70="C",DEC2HEX(HEX2DEC(VLOOKUP('Rewards (Input)'!AO70,'Reference Table'!$G$3:$H$317,2,FALSE))+HEX2DEC(VLOOKUP('Rewards (Input)'!AN70,'Reference Table'!$J$3:$K$29,2,FALSE)),4),DEC2HEX(HEX2DEC(VLOOKUP('Rewards (Input)'!AM70,'Reference Table'!$B$3:$D$6,3,FALSE))+'Rewards (Input)'!AO70))</f>
        <v>#N/A</v>
      </c>
      <c r="AP71" s="35" t="e">
        <f>IF('Rewards (Input)'!AN70="C",DEC2HEX(HEX2DEC(VLOOKUP('Rewards (Input)'!AP70,'Reference Table'!$G$3:$H$317,2,FALSE))+HEX2DEC(VLOOKUP('Rewards (Input)'!AO70,'Reference Table'!$J$3:$K$29,2,FALSE)),4),DEC2HEX(HEX2DEC(VLOOKUP('Rewards (Input)'!AN70,'Reference Table'!$B$3:$D$6,3,FALSE))+'Rewards (Input)'!AP70))</f>
        <v>#N/A</v>
      </c>
      <c r="AQ71" s="35" t="str">
        <f>IF('Rewards (Input)'!AO70="C",DEC2HEX(HEX2DEC(VLOOKUP('Rewards (Input)'!AQ70,'Reference Table'!$G$3:$H$317,2,FALSE))+HEX2DEC(VLOOKUP('Rewards (Input)'!AP70,'Reference Table'!$J$3:$K$29,2,FALSE)),4),DEC2HEX(HEX2DEC(VLOOKUP('Rewards (Input)'!AO70,'Reference Table'!$B$3:$D$6,3,FALSE))+'Rewards (Input)'!AQ70))</f>
        <v>26B5</v>
      </c>
      <c r="AR71" s="28" t="e">
        <f>IF('Rewards (Input)'!AP70="C",DEC2HEX(HEX2DEC(VLOOKUP('Rewards (Input)'!AR70,'Reference Table'!$G$3:$H$317,2,FALSE))+HEX2DEC(VLOOKUP('Rewards (Input)'!AQ70,'Reference Table'!$J$3:$K$29,2,FALSE)),4),DEC2HEX(HEX2DEC(VLOOKUP('Rewards (Input)'!AP70,'Reference Table'!$B$3:$D$6,3,FALSE))+'Rewards (Input)'!AR70))</f>
        <v>#N/A</v>
      </c>
      <c r="AS71" s="46" t="e">
        <f>IF('Rewards (Input)'!AQ70="C",DEC2HEX(HEX2DEC(VLOOKUP('Rewards (Input)'!AS70,'Reference Table'!$G$3:$H$317,2,FALSE))+HEX2DEC(VLOOKUP('Rewards (Input)'!AR70,'Reference Table'!$J$3:$K$29,2,FALSE)),4),DEC2HEX(HEX2DEC(VLOOKUP('Rewards (Input)'!AQ70,'Reference Table'!$B$3:$D$6,3,FALSE))+'Rewards (Input)'!AS70))</f>
        <v>#N/A</v>
      </c>
      <c r="AT71" s="24"/>
      <c r="AU71" s="35" t="str">
        <f>IF('Rewards (Input)'!AS70="C",DEC2HEX(HEX2DEC(VLOOKUP('Rewards (Input)'!AU70,'Reference Table'!$G$3:$H$317,2,FALSE))+HEX2DEC(VLOOKUP('Rewards (Input)'!AT70,'Reference Table'!$J$3:$K$29,2,FALSE)),4),DEC2HEX(HEX2DEC(VLOOKUP('Rewards (Input)'!AS70,'Reference Table'!$B$3:$D$6,3,FALSE))+'Rewards (Input)'!AU70))</f>
        <v>40C8</v>
      </c>
      <c r="AV71" s="28" t="e">
        <f>IF('Rewards (Input)'!AT70="C",DEC2HEX(HEX2DEC(VLOOKUP('Rewards (Input)'!AV70,'Reference Table'!$G$3:$H$317,2,FALSE))+HEX2DEC(VLOOKUP('Rewards (Input)'!AU70,'Reference Table'!$J$3:$K$29,2,FALSE)),4),DEC2HEX(HEX2DEC(VLOOKUP('Rewards (Input)'!AT70,'Reference Table'!$B$3:$D$6,3,FALSE))+'Rewards (Input)'!AV70))</f>
        <v>#N/A</v>
      </c>
      <c r="AW71" s="35" t="e">
        <f>IF('Rewards (Input)'!AU70="C",DEC2HEX(HEX2DEC(VLOOKUP('Rewards (Input)'!AW70,'Reference Table'!$G$3:$H$317,2,FALSE))+HEX2DEC(VLOOKUP('Rewards (Input)'!AV70,'Reference Table'!$J$3:$K$29,2,FALSE)),4),DEC2HEX(HEX2DEC(VLOOKUP('Rewards (Input)'!AU70,'Reference Table'!$B$3:$D$6,3,FALSE))+'Rewards (Input)'!AW70))</f>
        <v>#N/A</v>
      </c>
      <c r="AX71" s="35" t="str">
        <f>IF('Rewards (Input)'!AV70="C",DEC2HEX(HEX2DEC(VLOOKUP('Rewards (Input)'!AX70,'Reference Table'!$G$3:$H$317,2,FALSE))+HEX2DEC(VLOOKUP('Rewards (Input)'!AW70,'Reference Table'!$J$3:$K$29,2,FALSE)),4),DEC2HEX(HEX2DEC(VLOOKUP('Rewards (Input)'!AV70,'Reference Table'!$B$3:$D$6,3,FALSE))+'Rewards (Input)'!AX70))</f>
        <v>8050</v>
      </c>
      <c r="AY71" s="35" t="e">
        <f>IF('Rewards (Input)'!AW70="C",DEC2HEX(HEX2DEC(VLOOKUP('Rewards (Input)'!AY70,'Reference Table'!$G$3:$H$317,2,FALSE))+HEX2DEC(VLOOKUP('Rewards (Input)'!AX70,'Reference Table'!$J$3:$K$29,2,FALSE)),4),DEC2HEX(HEX2DEC(VLOOKUP('Rewards (Input)'!AW70,'Reference Table'!$B$3:$D$6,3,FALSE))+'Rewards (Input)'!AY70))</f>
        <v>#N/A</v>
      </c>
      <c r="AZ71" s="35" t="e">
        <f>IF('Rewards (Input)'!AX70="C",DEC2HEX(HEX2DEC(VLOOKUP('Rewards (Input)'!AZ70,'Reference Table'!$G$3:$H$317,2,FALSE))+HEX2DEC(VLOOKUP('Rewards (Input)'!AY70,'Reference Table'!$J$3:$K$29,2,FALSE)),4),DEC2HEX(HEX2DEC(VLOOKUP('Rewards (Input)'!AX70,'Reference Table'!$B$3:$D$6,3,FALSE))+'Rewards (Input)'!AZ70))</f>
        <v>#N/A</v>
      </c>
      <c r="BA71" s="35" t="str">
        <f>IF('Rewards (Input)'!AY70="C",DEC2HEX(HEX2DEC(VLOOKUP('Rewards (Input)'!BA70,'Reference Table'!$G$3:$H$317,2,FALSE))+HEX2DEC(VLOOKUP('Rewards (Input)'!AZ70,'Reference Table'!$J$3:$K$29,2,FALSE)),4),DEC2HEX(HEX2DEC(VLOOKUP('Rewards (Input)'!AY70,'Reference Table'!$B$3:$D$6,3,FALSE))+'Rewards (Input)'!BA70))</f>
        <v>40C8</v>
      </c>
      <c r="BB71" s="35" t="e">
        <f>IF('Rewards (Input)'!AZ70="C",DEC2HEX(HEX2DEC(VLOOKUP('Rewards (Input)'!BB70,'Reference Table'!$G$3:$H$317,2,FALSE))+HEX2DEC(VLOOKUP('Rewards (Input)'!BA70,'Reference Table'!$J$3:$K$29,2,FALSE)),4),DEC2HEX(HEX2DEC(VLOOKUP('Rewards (Input)'!AZ70,'Reference Table'!$B$3:$D$6,3,FALSE))+'Rewards (Input)'!BB70))</f>
        <v>#N/A</v>
      </c>
      <c r="BC71" s="35" t="e">
        <f>IF('Rewards (Input)'!BA70="C",DEC2HEX(HEX2DEC(VLOOKUP('Rewards (Input)'!BC70,'Reference Table'!$G$3:$H$317,2,FALSE))+HEX2DEC(VLOOKUP('Rewards (Input)'!BB70,'Reference Table'!$J$3:$K$29,2,FALSE)),4),DEC2HEX(HEX2DEC(VLOOKUP('Rewards (Input)'!BA70,'Reference Table'!$B$3:$D$6,3,FALSE))+'Rewards (Input)'!BC70))</f>
        <v>#N/A</v>
      </c>
      <c r="BD71" s="35" t="str">
        <f>IF('Rewards (Input)'!BB70="C",DEC2HEX(HEX2DEC(VLOOKUP('Rewards (Input)'!BD70,'Reference Table'!$G$3:$H$317,2,FALSE))+HEX2DEC(VLOOKUP('Rewards (Input)'!BC70,'Reference Table'!$J$3:$K$29,2,FALSE)),4),DEC2HEX(HEX2DEC(VLOOKUP('Rewards (Input)'!BB70,'Reference Table'!$B$3:$D$6,3,FALSE))+'Rewards (Input)'!BD70))</f>
        <v>8064</v>
      </c>
      <c r="BE71" s="35" t="e">
        <f>IF('Rewards (Input)'!BC70="C",DEC2HEX(HEX2DEC(VLOOKUP('Rewards (Input)'!BE70,'Reference Table'!$G$3:$H$317,2,FALSE))+HEX2DEC(VLOOKUP('Rewards (Input)'!BD70,'Reference Table'!$J$3:$K$29,2,FALSE)),4),DEC2HEX(HEX2DEC(VLOOKUP('Rewards (Input)'!BC70,'Reference Table'!$B$3:$D$6,3,FALSE))+'Rewards (Input)'!BE70))</f>
        <v>#N/A</v>
      </c>
      <c r="BF71" s="35" t="e">
        <f>IF('Rewards (Input)'!BD70="C",DEC2HEX(HEX2DEC(VLOOKUP('Rewards (Input)'!BF70,'Reference Table'!$G$3:$H$317,2,FALSE))+HEX2DEC(VLOOKUP('Rewards (Input)'!BE70,'Reference Table'!$J$3:$K$29,2,FALSE)),4),DEC2HEX(HEX2DEC(VLOOKUP('Rewards (Input)'!BD70,'Reference Table'!$B$3:$D$6,3,FALSE))+'Rewards (Input)'!BF70))</f>
        <v>#N/A</v>
      </c>
      <c r="BG71" s="35" t="str">
        <f>IF('Rewards (Input)'!BE70="C",DEC2HEX(HEX2DEC(VLOOKUP('Rewards (Input)'!BG70,'Reference Table'!$G$3:$H$317,2,FALSE))+HEX2DEC(VLOOKUP('Rewards (Input)'!BF70,'Reference Table'!$J$3:$K$29,2,FALSE)),4),DEC2HEX(HEX2DEC(VLOOKUP('Rewards (Input)'!BE70,'Reference Table'!$B$3:$D$6,3,FALSE))+'Rewards (Input)'!BG70))</f>
        <v>12B2</v>
      </c>
      <c r="BH71" s="35" t="e">
        <f>IF('Rewards (Input)'!BF70="C",DEC2HEX(HEX2DEC(VLOOKUP('Rewards (Input)'!BH70,'Reference Table'!$G$3:$H$317,2,FALSE))+HEX2DEC(VLOOKUP('Rewards (Input)'!BG70,'Reference Table'!$J$3:$K$29,2,FALSE)),4),DEC2HEX(HEX2DEC(VLOOKUP('Rewards (Input)'!BF70,'Reference Table'!$B$3:$D$6,3,FALSE))+'Rewards (Input)'!BH70))</f>
        <v>#N/A</v>
      </c>
      <c r="BI71" s="35" t="e">
        <f>IF('Rewards (Input)'!BG70="C",DEC2HEX(HEX2DEC(VLOOKUP('Rewards (Input)'!BI70,'Reference Table'!$G$3:$H$317,2,FALSE))+HEX2DEC(VLOOKUP('Rewards (Input)'!BH70,'Reference Table'!$J$3:$K$29,2,FALSE)),4),DEC2HEX(HEX2DEC(VLOOKUP('Rewards (Input)'!BG70,'Reference Table'!$B$3:$D$6,3,FALSE))+'Rewards (Input)'!BI70))</f>
        <v>#N/A</v>
      </c>
      <c r="BJ71" s="35" t="str">
        <f>IF('Rewards (Input)'!BH70="C",DEC2HEX(HEX2DEC(VLOOKUP('Rewards (Input)'!BJ70,'Reference Table'!$G$3:$H$317,2,FALSE))+HEX2DEC(VLOOKUP('Rewards (Input)'!BI70,'Reference Table'!$J$3:$K$29,2,FALSE)),4),DEC2HEX(HEX2DEC(VLOOKUP('Rewards (Input)'!BH70,'Reference Table'!$B$3:$D$6,3,FALSE))+'Rewards (Input)'!BJ70))</f>
        <v>8078</v>
      </c>
      <c r="BK71" s="35" t="e">
        <f>IF('Rewards (Input)'!BI70="C",DEC2HEX(HEX2DEC(VLOOKUP('Rewards (Input)'!BK70,'Reference Table'!$G$3:$H$317,2,FALSE))+HEX2DEC(VLOOKUP('Rewards (Input)'!BJ70,'Reference Table'!$J$3:$K$29,2,FALSE)),4),DEC2HEX(HEX2DEC(VLOOKUP('Rewards (Input)'!BI70,'Reference Table'!$B$3:$D$6,3,FALSE))+'Rewards (Input)'!BK70))</f>
        <v>#N/A</v>
      </c>
      <c r="BL71" s="35" t="e">
        <f>IF('Rewards (Input)'!BJ70="C",DEC2HEX(HEX2DEC(VLOOKUP('Rewards (Input)'!BL70,'Reference Table'!$G$3:$H$317,2,FALSE))+HEX2DEC(VLOOKUP('Rewards (Input)'!BK70,'Reference Table'!$J$3:$K$29,2,FALSE)),4),DEC2HEX(HEX2DEC(VLOOKUP('Rewards (Input)'!BJ70,'Reference Table'!$B$3:$D$6,3,FALSE))+'Rewards (Input)'!BL70))</f>
        <v>#N/A</v>
      </c>
      <c r="BM71" s="35" t="str">
        <f>IF('Rewards (Input)'!BK70="C",DEC2HEX(HEX2DEC(VLOOKUP('Rewards (Input)'!BM70,'Reference Table'!$G$3:$H$317,2,FALSE))+HEX2DEC(VLOOKUP('Rewards (Input)'!BL70,'Reference Table'!$J$3:$K$29,2,FALSE)),4),DEC2HEX(HEX2DEC(VLOOKUP('Rewards (Input)'!BK70,'Reference Table'!$B$3:$D$6,3,FALSE))+'Rewards (Input)'!BM70))</f>
        <v>28B2</v>
      </c>
      <c r="BN71" s="35" t="e">
        <f>IF('Rewards (Input)'!BL70="C",DEC2HEX(HEX2DEC(VLOOKUP('Rewards (Input)'!BN70,'Reference Table'!$G$3:$H$317,2,FALSE))+HEX2DEC(VLOOKUP('Rewards (Input)'!BM70,'Reference Table'!$J$3:$K$29,2,FALSE)),4),DEC2HEX(HEX2DEC(VLOOKUP('Rewards (Input)'!BL70,'Reference Table'!$B$3:$D$6,3,FALSE))+'Rewards (Input)'!BN70))</f>
        <v>#N/A</v>
      </c>
      <c r="BO71" s="35" t="e">
        <f>IF('Rewards (Input)'!BM70="C",DEC2HEX(HEX2DEC(VLOOKUP('Rewards (Input)'!BO70,'Reference Table'!$G$3:$H$317,2,FALSE))+HEX2DEC(VLOOKUP('Rewards (Input)'!BN70,'Reference Table'!$J$3:$K$29,2,FALSE)),4),DEC2HEX(HEX2DEC(VLOOKUP('Rewards (Input)'!BM70,'Reference Table'!$B$3:$D$6,3,FALSE))+'Rewards (Input)'!BO70))</f>
        <v>#N/A</v>
      </c>
      <c r="BP71" s="35" t="str">
        <f>IF('Rewards (Input)'!BN70="C",DEC2HEX(HEX2DEC(VLOOKUP('Rewards (Input)'!BP70,'Reference Table'!$G$3:$H$317,2,FALSE))+HEX2DEC(VLOOKUP('Rewards (Input)'!BO70,'Reference Table'!$J$3:$K$29,2,FALSE)),4),DEC2HEX(HEX2DEC(VLOOKUP('Rewards (Input)'!BN70,'Reference Table'!$B$3:$D$6,3,FALSE))+'Rewards (Input)'!BP70))</f>
        <v>8096</v>
      </c>
      <c r="BQ71" s="35" t="e">
        <f>IF('Rewards (Input)'!BO70="C",DEC2HEX(HEX2DEC(VLOOKUP('Rewards (Input)'!BQ70,'Reference Table'!$G$3:$H$317,2,FALSE))+HEX2DEC(VLOOKUP('Rewards (Input)'!BP70,'Reference Table'!$J$3:$K$29,2,FALSE)),4),DEC2HEX(HEX2DEC(VLOOKUP('Rewards (Input)'!BO70,'Reference Table'!$B$3:$D$6,3,FALSE))+'Rewards (Input)'!BQ70))</f>
        <v>#N/A</v>
      </c>
      <c r="BR71" s="35" t="e">
        <f>IF('Rewards (Input)'!BP70="C",DEC2HEX(HEX2DEC(VLOOKUP('Rewards (Input)'!BR70,'Reference Table'!$G$3:$H$317,2,FALSE))+HEX2DEC(VLOOKUP('Rewards (Input)'!BQ70,'Reference Table'!$J$3:$K$29,2,FALSE)),4),DEC2HEX(HEX2DEC(VLOOKUP('Rewards (Input)'!BP70,'Reference Table'!$B$3:$D$6,3,FALSE))+'Rewards (Input)'!BR70))</f>
        <v>#N/A</v>
      </c>
      <c r="BS71" s="35" t="str">
        <f>IF('Rewards (Input)'!BQ70="C",DEC2HEX(HEX2DEC(VLOOKUP('Rewards (Input)'!BS70,'Reference Table'!$G$3:$H$317,2,FALSE))+HEX2DEC(VLOOKUP('Rewards (Input)'!BR70,'Reference Table'!$J$3:$K$29,2,FALSE)),4),DEC2HEX(HEX2DEC(VLOOKUP('Rewards (Input)'!BQ70,'Reference Table'!$B$3:$D$6,3,FALSE))+'Rewards (Input)'!BS70))</f>
        <v>08B2</v>
      </c>
      <c r="BT71" s="35" t="e">
        <f>IF('Rewards (Input)'!BR70="C",DEC2HEX(HEX2DEC(VLOOKUP('Rewards (Input)'!BT70,'Reference Table'!$G$3:$H$317,2,FALSE))+HEX2DEC(VLOOKUP('Rewards (Input)'!BS70,'Reference Table'!$J$3:$K$29,2,FALSE)),4),DEC2HEX(HEX2DEC(VLOOKUP('Rewards (Input)'!BR70,'Reference Table'!$B$3:$D$6,3,FALSE))+'Rewards (Input)'!BT70))</f>
        <v>#N/A</v>
      </c>
      <c r="BU71" s="35" t="e">
        <f>IF('Rewards (Input)'!BS70="C",DEC2HEX(HEX2DEC(VLOOKUP('Rewards (Input)'!BU70,'Reference Table'!$G$3:$H$317,2,FALSE))+HEX2DEC(VLOOKUP('Rewards (Input)'!BT70,'Reference Table'!$J$3:$K$29,2,FALSE)),4),DEC2HEX(HEX2DEC(VLOOKUP('Rewards (Input)'!BS70,'Reference Table'!$B$3:$D$6,3,FALSE))+'Rewards (Input)'!BU70))</f>
        <v>#N/A</v>
      </c>
      <c r="BV71" s="35" t="str">
        <f>IF('Rewards (Input)'!BT70="C",DEC2HEX(HEX2DEC(VLOOKUP('Rewards (Input)'!BV70,'Reference Table'!$G$3:$H$317,2,FALSE))+HEX2DEC(VLOOKUP('Rewards (Input)'!BU70,'Reference Table'!$J$3:$K$29,2,FALSE)),4),DEC2HEX(HEX2DEC(VLOOKUP('Rewards (Input)'!BT70,'Reference Table'!$B$3:$D$6,3,FALSE))+'Rewards (Input)'!BV70))</f>
        <v>8000</v>
      </c>
      <c r="BW71" s="35" t="e">
        <f>IF('Rewards (Input)'!BU70="C",DEC2HEX(HEX2DEC(VLOOKUP('Rewards (Input)'!BW70,'Reference Table'!$G$3:$H$317,2,FALSE))+HEX2DEC(VLOOKUP('Rewards (Input)'!BV70,'Reference Table'!$J$3:$K$29,2,FALSE)),4),DEC2HEX(HEX2DEC(VLOOKUP('Rewards (Input)'!BU70,'Reference Table'!$B$3:$D$6,3,FALSE))+'Rewards (Input)'!BW70))</f>
        <v>#N/A</v>
      </c>
      <c r="BX71" s="35" t="e">
        <f>IF('Rewards (Input)'!BV70="C",DEC2HEX(HEX2DEC(VLOOKUP('Rewards (Input)'!BX70,'Reference Table'!$G$3:$H$317,2,FALSE))+HEX2DEC(VLOOKUP('Rewards (Input)'!BW70,'Reference Table'!$J$3:$K$29,2,FALSE)),4),DEC2HEX(HEX2DEC(VLOOKUP('Rewards (Input)'!BV70,'Reference Table'!$B$3:$D$6,3,FALSE))+'Rewards (Input)'!BX70))</f>
        <v>#N/A</v>
      </c>
      <c r="BY71" s="35" t="str">
        <f>IF('Rewards (Input)'!BW70="C",DEC2HEX(HEX2DEC(VLOOKUP('Rewards (Input)'!BY70,'Reference Table'!$G$3:$H$317,2,FALSE))+HEX2DEC(VLOOKUP('Rewards (Input)'!BX70,'Reference Table'!$J$3:$K$29,2,FALSE)),4),DEC2HEX(HEX2DEC(VLOOKUP('Rewards (Input)'!BW70,'Reference Table'!$B$3:$D$6,3,FALSE))+'Rewards (Input)'!BY70))</f>
        <v>28B6</v>
      </c>
      <c r="BZ71" s="35" t="e">
        <f>IF('Rewards (Input)'!BX70="C",DEC2HEX(HEX2DEC(VLOOKUP('Rewards (Input)'!BZ70,'Reference Table'!$G$3:$H$317,2,FALSE))+HEX2DEC(VLOOKUP('Rewards (Input)'!BY70,'Reference Table'!$J$3:$K$29,2,FALSE)),4),DEC2HEX(HEX2DEC(VLOOKUP('Rewards (Input)'!BX70,'Reference Table'!$B$3:$D$6,3,FALSE))+'Rewards (Input)'!BZ70))</f>
        <v>#N/A</v>
      </c>
      <c r="CA71" s="35" t="e">
        <f>IF('Rewards (Input)'!BY70="C",DEC2HEX(HEX2DEC(VLOOKUP('Rewards (Input)'!CA70,'Reference Table'!$G$3:$H$317,2,FALSE))+HEX2DEC(VLOOKUP('Rewards (Input)'!BZ70,'Reference Table'!$J$3:$K$29,2,FALSE)),4),DEC2HEX(HEX2DEC(VLOOKUP('Rewards (Input)'!BY70,'Reference Table'!$B$3:$D$6,3,FALSE))+'Rewards (Input)'!CA70))</f>
        <v>#N/A</v>
      </c>
      <c r="CB71" s="35" t="str">
        <f>IF('Rewards (Input)'!BZ70="C",DEC2HEX(HEX2DEC(VLOOKUP('Rewards (Input)'!CB70,'Reference Table'!$G$3:$H$317,2,FALSE))+HEX2DEC(VLOOKUP('Rewards (Input)'!CA70,'Reference Table'!$J$3:$K$29,2,FALSE)),4),DEC2HEX(HEX2DEC(VLOOKUP('Rewards (Input)'!BZ70,'Reference Table'!$B$3:$D$6,3,FALSE))+'Rewards (Input)'!CB70))</f>
        <v>26B4</v>
      </c>
      <c r="CC71" s="35" t="e">
        <f>IF('Rewards (Input)'!CA70="C",DEC2HEX(HEX2DEC(VLOOKUP('Rewards (Input)'!CC70,'Reference Table'!$G$3:$H$317,2,FALSE))+HEX2DEC(VLOOKUP('Rewards (Input)'!CB70,'Reference Table'!$J$3:$K$29,2,FALSE)),4),DEC2HEX(HEX2DEC(VLOOKUP('Rewards (Input)'!CA70,'Reference Table'!$B$3:$D$6,3,FALSE))+'Rewards (Input)'!CC70))</f>
        <v>#N/A</v>
      </c>
      <c r="CD71" s="35" t="e">
        <f>IF('Rewards (Input)'!CB70="C",DEC2HEX(HEX2DEC(VLOOKUP('Rewards (Input)'!CD70,'Reference Table'!$G$3:$H$317,2,FALSE))+HEX2DEC(VLOOKUP('Rewards (Input)'!CC70,'Reference Table'!$J$3:$K$29,2,FALSE)),4),DEC2HEX(HEX2DEC(VLOOKUP('Rewards (Input)'!CB70,'Reference Table'!$B$3:$D$6,3,FALSE))+'Rewards (Input)'!CD70))</f>
        <v>#N/A</v>
      </c>
      <c r="CE71" s="35" t="str">
        <f>IF('Rewards (Input)'!CC70="C",DEC2HEX(HEX2DEC(VLOOKUP('Rewards (Input)'!CE70,'Reference Table'!$G$3:$H$317,2,FALSE))+HEX2DEC(VLOOKUP('Rewards (Input)'!CD70,'Reference Table'!$J$3:$K$29,2,FALSE)),4),DEC2HEX(HEX2DEC(VLOOKUP('Rewards (Input)'!CC70,'Reference Table'!$B$3:$D$6,3,FALSE))+'Rewards (Input)'!CE70))</f>
        <v>28B6</v>
      </c>
      <c r="CF71" s="35" t="e">
        <f>IF('Rewards (Input)'!CD70="C",DEC2HEX(HEX2DEC(VLOOKUP('Rewards (Input)'!CF70,'Reference Table'!$G$3:$H$317,2,FALSE))+HEX2DEC(VLOOKUP('Rewards (Input)'!CE70,'Reference Table'!$J$3:$K$29,2,FALSE)),4),DEC2HEX(HEX2DEC(VLOOKUP('Rewards (Input)'!CD70,'Reference Table'!$B$3:$D$6,3,FALSE))+'Rewards (Input)'!CF70))</f>
        <v>#N/A</v>
      </c>
      <c r="CG71" s="35" t="e">
        <f>IF('Rewards (Input)'!CE70="C",DEC2HEX(HEX2DEC(VLOOKUP('Rewards (Input)'!CG70,'Reference Table'!$G$3:$H$317,2,FALSE))+HEX2DEC(VLOOKUP('Rewards (Input)'!CF70,'Reference Table'!$J$3:$K$29,2,FALSE)),4),DEC2HEX(HEX2DEC(VLOOKUP('Rewards (Input)'!CE70,'Reference Table'!$B$3:$D$6,3,FALSE))+'Rewards (Input)'!CG70))</f>
        <v>#N/A</v>
      </c>
      <c r="CH71" s="35" t="str">
        <f>IF('Rewards (Input)'!CF70="C",DEC2HEX(HEX2DEC(VLOOKUP('Rewards (Input)'!CH70,'Reference Table'!$G$3:$H$317,2,FALSE))+HEX2DEC(VLOOKUP('Rewards (Input)'!CG70,'Reference Table'!$J$3:$K$29,2,FALSE)),4),DEC2HEX(HEX2DEC(VLOOKUP('Rewards (Input)'!CF70,'Reference Table'!$B$3:$D$6,3,FALSE))+'Rewards (Input)'!CH70))</f>
        <v>26B5</v>
      </c>
      <c r="CI71" s="28"/>
    </row>
    <row r="72" spans="1:87">
      <c r="A72" s="25" t="str">
        <f t="shared" si="2"/>
        <v>43</v>
      </c>
      <c r="B72" s="25" t="s">
        <v>108</v>
      </c>
      <c r="C72" s="37" t="str">
        <f t="shared" si="3"/>
        <v>16F50</v>
      </c>
      <c r="D72" s="35" t="str">
        <f>IF('Rewards (Input)'!B71="C",DEC2HEX(HEX2DEC(VLOOKUP('Rewards (Input)'!D71,'Reference Table'!$G$3:$H$317,2,FALSE))+HEX2DEC(VLOOKUP('Rewards (Input)'!C71,'Reference Table'!$J$3:$K$29,2,FALSE)),4),DEC2HEX(HEX2DEC(VLOOKUP('Rewards (Input)'!B71,'Reference Table'!$B$3:$D$6,3,FALSE))+'Rewards (Input)'!D71))</f>
        <v>4190</v>
      </c>
      <c r="E72" s="35" t="e">
        <f>IF('Rewards (Input)'!C71="C",DEC2HEX(HEX2DEC(VLOOKUP('Rewards (Input)'!E71,'Reference Table'!$G$3:$H$317,2,FALSE))+HEX2DEC(VLOOKUP('Rewards (Input)'!D71,'Reference Table'!$J$3:$K$29,2,FALSE)),4),DEC2HEX(HEX2DEC(VLOOKUP('Rewards (Input)'!C71,'Reference Table'!$B$3:$D$6,3,FALSE))+'Rewards (Input)'!E71))</f>
        <v>#N/A</v>
      </c>
      <c r="F72" s="35" t="e">
        <f>IF('Rewards (Input)'!D71="C",DEC2HEX(HEX2DEC(VLOOKUP('Rewards (Input)'!F71,'Reference Table'!$G$3:$H$317,2,FALSE))+HEX2DEC(VLOOKUP('Rewards (Input)'!E71,'Reference Table'!$J$3:$K$29,2,FALSE)),4),DEC2HEX(HEX2DEC(VLOOKUP('Rewards (Input)'!D71,'Reference Table'!$B$3:$D$6,3,FALSE))+'Rewards (Input)'!F71))</f>
        <v>#N/A</v>
      </c>
      <c r="G72" s="35" t="str">
        <f>IF('Rewards (Input)'!E71="C",DEC2HEX(HEX2DEC(VLOOKUP('Rewards (Input)'!G71,'Reference Table'!$G$3:$H$317,2,FALSE))+HEX2DEC(VLOOKUP('Rewards (Input)'!F71,'Reference Table'!$J$3:$K$29,2,FALSE)),4),DEC2HEX(HEX2DEC(VLOOKUP('Rewards (Input)'!E71,'Reference Table'!$B$3:$D$6,3,FALSE))+'Rewards (Input)'!G71))</f>
        <v>4190</v>
      </c>
      <c r="H72" s="35" t="e">
        <f>IF('Rewards (Input)'!F71="C",DEC2HEX(HEX2DEC(VLOOKUP('Rewards (Input)'!H71,'Reference Table'!$G$3:$H$317,2,FALSE))+HEX2DEC(VLOOKUP('Rewards (Input)'!G71,'Reference Table'!$J$3:$K$29,2,FALSE)),4),DEC2HEX(HEX2DEC(VLOOKUP('Rewards (Input)'!F71,'Reference Table'!$B$3:$D$6,3,FALSE))+'Rewards (Input)'!H71))</f>
        <v>#N/A</v>
      </c>
      <c r="I72" s="35" t="e">
        <f>IF('Rewards (Input)'!G71="C",DEC2HEX(HEX2DEC(VLOOKUP('Rewards (Input)'!I71,'Reference Table'!$G$3:$H$317,2,FALSE))+HEX2DEC(VLOOKUP('Rewards (Input)'!H71,'Reference Table'!$J$3:$K$29,2,FALSE)),4),DEC2HEX(HEX2DEC(VLOOKUP('Rewards (Input)'!G71,'Reference Table'!$B$3:$D$6,3,FALSE))+'Rewards (Input)'!I71))</f>
        <v>#N/A</v>
      </c>
      <c r="J72" s="35" t="str">
        <f>IF('Rewards (Input)'!H71="C",DEC2HEX(HEX2DEC(VLOOKUP('Rewards (Input)'!J71,'Reference Table'!$G$3:$H$317,2,FALSE))+HEX2DEC(VLOOKUP('Rewards (Input)'!I71,'Reference Table'!$J$3:$K$29,2,FALSE)),4),DEC2HEX(HEX2DEC(VLOOKUP('Rewards (Input)'!H71,'Reference Table'!$B$3:$D$6,3,FALSE))+'Rewards (Input)'!J71))</f>
        <v>4258</v>
      </c>
      <c r="K72" s="35" t="e">
        <f>IF('Rewards (Input)'!I71="C",DEC2HEX(HEX2DEC(VLOOKUP('Rewards (Input)'!K71,'Reference Table'!$G$3:$H$317,2,FALSE))+HEX2DEC(VLOOKUP('Rewards (Input)'!J71,'Reference Table'!$J$3:$K$29,2,FALSE)),4),DEC2HEX(HEX2DEC(VLOOKUP('Rewards (Input)'!I71,'Reference Table'!$B$3:$D$6,3,FALSE))+'Rewards (Input)'!K71))</f>
        <v>#N/A</v>
      </c>
      <c r="L72" s="35" t="e">
        <f>IF('Rewards (Input)'!J71="C",DEC2HEX(HEX2DEC(VLOOKUP('Rewards (Input)'!L71,'Reference Table'!$G$3:$H$317,2,FALSE))+HEX2DEC(VLOOKUP('Rewards (Input)'!K71,'Reference Table'!$J$3:$K$29,2,FALSE)),4),DEC2HEX(HEX2DEC(VLOOKUP('Rewards (Input)'!J71,'Reference Table'!$B$3:$D$6,3,FALSE))+'Rewards (Input)'!L71))</f>
        <v>#N/A</v>
      </c>
      <c r="M72" s="35" t="str">
        <f>IF('Rewards (Input)'!K71="C",DEC2HEX(HEX2DEC(VLOOKUP('Rewards (Input)'!M71,'Reference Table'!$G$3:$H$317,2,FALSE))+HEX2DEC(VLOOKUP('Rewards (Input)'!L71,'Reference Table'!$J$3:$K$29,2,FALSE)),4),DEC2HEX(HEX2DEC(VLOOKUP('Rewards (Input)'!K71,'Reference Table'!$B$3:$D$6,3,FALSE))+'Rewards (Input)'!M71))</f>
        <v>4258</v>
      </c>
      <c r="N72" s="35" t="e">
        <f>IF('Rewards (Input)'!L71="C",DEC2HEX(HEX2DEC(VLOOKUP('Rewards (Input)'!N71,'Reference Table'!$G$3:$H$317,2,FALSE))+HEX2DEC(VLOOKUP('Rewards (Input)'!M71,'Reference Table'!$J$3:$K$29,2,FALSE)),4),DEC2HEX(HEX2DEC(VLOOKUP('Rewards (Input)'!L71,'Reference Table'!$B$3:$D$6,3,FALSE))+'Rewards (Input)'!N71))</f>
        <v>#N/A</v>
      </c>
      <c r="O72" s="35" t="e">
        <f>IF('Rewards (Input)'!M71="C",DEC2HEX(HEX2DEC(VLOOKUP('Rewards (Input)'!O71,'Reference Table'!$G$3:$H$317,2,FALSE))+HEX2DEC(VLOOKUP('Rewards (Input)'!N71,'Reference Table'!$J$3:$K$29,2,FALSE)),4),DEC2HEX(HEX2DEC(VLOOKUP('Rewards (Input)'!M71,'Reference Table'!$B$3:$D$6,3,FALSE))+'Rewards (Input)'!O71))</f>
        <v>#N/A</v>
      </c>
      <c r="P72" s="35" t="str">
        <f>IF('Rewards (Input)'!N71="C",DEC2HEX(HEX2DEC(VLOOKUP('Rewards (Input)'!P71,'Reference Table'!$G$3:$H$317,2,FALSE))+HEX2DEC(VLOOKUP('Rewards (Input)'!O71,'Reference Table'!$J$3:$K$29,2,FALSE)),4),DEC2HEX(HEX2DEC(VLOOKUP('Rewards (Input)'!N71,'Reference Table'!$B$3:$D$6,3,FALSE))+'Rewards (Input)'!P71))</f>
        <v>12B2</v>
      </c>
      <c r="Q72" s="35" t="e">
        <f>IF('Rewards (Input)'!O71="C",DEC2HEX(HEX2DEC(VLOOKUP('Rewards (Input)'!Q71,'Reference Table'!$G$3:$H$317,2,FALSE))+HEX2DEC(VLOOKUP('Rewards (Input)'!P71,'Reference Table'!$J$3:$K$29,2,FALSE)),4),DEC2HEX(HEX2DEC(VLOOKUP('Rewards (Input)'!O71,'Reference Table'!$B$3:$D$6,3,FALSE))+'Rewards (Input)'!Q71))</f>
        <v>#N/A</v>
      </c>
      <c r="R72" s="35" t="e">
        <f>IF('Rewards (Input)'!P71="C",DEC2HEX(HEX2DEC(VLOOKUP('Rewards (Input)'!R71,'Reference Table'!$G$3:$H$317,2,FALSE))+HEX2DEC(VLOOKUP('Rewards (Input)'!Q71,'Reference Table'!$J$3:$K$29,2,FALSE)),4),DEC2HEX(HEX2DEC(VLOOKUP('Rewards (Input)'!P71,'Reference Table'!$B$3:$D$6,3,FALSE))+'Rewards (Input)'!R71))</f>
        <v>#N/A</v>
      </c>
      <c r="S72" s="35" t="str">
        <f>IF('Rewards (Input)'!Q71="C",DEC2HEX(HEX2DEC(VLOOKUP('Rewards (Input)'!S71,'Reference Table'!$G$3:$H$317,2,FALSE))+HEX2DEC(VLOOKUP('Rewards (Input)'!R71,'Reference Table'!$J$3:$K$29,2,FALSE)),4),DEC2HEX(HEX2DEC(VLOOKUP('Rewards (Input)'!Q71,'Reference Table'!$B$3:$D$6,3,FALSE))+'Rewards (Input)'!S71))</f>
        <v>4320</v>
      </c>
      <c r="T72" s="35" t="e">
        <f>IF('Rewards (Input)'!R71="C",DEC2HEX(HEX2DEC(VLOOKUP('Rewards (Input)'!T71,'Reference Table'!$G$3:$H$317,2,FALSE))+HEX2DEC(VLOOKUP('Rewards (Input)'!S71,'Reference Table'!$J$3:$K$29,2,FALSE)),4),DEC2HEX(HEX2DEC(VLOOKUP('Rewards (Input)'!R71,'Reference Table'!$B$3:$D$6,3,FALSE))+'Rewards (Input)'!T71))</f>
        <v>#N/A</v>
      </c>
      <c r="U72" s="35" t="e">
        <f>IF('Rewards (Input)'!S71="C",DEC2HEX(HEX2DEC(VLOOKUP('Rewards (Input)'!U71,'Reference Table'!$G$3:$H$317,2,FALSE))+HEX2DEC(VLOOKUP('Rewards (Input)'!T71,'Reference Table'!$J$3:$K$29,2,FALSE)),4),DEC2HEX(HEX2DEC(VLOOKUP('Rewards (Input)'!S71,'Reference Table'!$B$3:$D$6,3,FALSE))+'Rewards (Input)'!U71))</f>
        <v>#N/A</v>
      </c>
      <c r="V72" s="35" t="str">
        <f>IF('Rewards (Input)'!T71="C",DEC2HEX(HEX2DEC(VLOOKUP('Rewards (Input)'!V71,'Reference Table'!$G$3:$H$317,2,FALSE))+HEX2DEC(VLOOKUP('Rewards (Input)'!U71,'Reference Table'!$J$3:$K$29,2,FALSE)),4),DEC2HEX(HEX2DEC(VLOOKUP('Rewards (Input)'!T71,'Reference Table'!$B$3:$D$6,3,FALSE))+'Rewards (Input)'!V71))</f>
        <v>28B2</v>
      </c>
      <c r="W72" s="35" t="e">
        <f>IF('Rewards (Input)'!U71="C",DEC2HEX(HEX2DEC(VLOOKUP('Rewards (Input)'!W71,'Reference Table'!$G$3:$H$317,2,FALSE))+HEX2DEC(VLOOKUP('Rewards (Input)'!V71,'Reference Table'!$J$3:$K$29,2,FALSE)),4),DEC2HEX(HEX2DEC(VLOOKUP('Rewards (Input)'!U71,'Reference Table'!$B$3:$D$6,3,FALSE))+'Rewards (Input)'!W71))</f>
        <v>#N/A</v>
      </c>
      <c r="X72" s="35" t="e">
        <f>IF('Rewards (Input)'!V71="C",DEC2HEX(HEX2DEC(VLOOKUP('Rewards (Input)'!X71,'Reference Table'!$G$3:$H$317,2,FALSE))+HEX2DEC(VLOOKUP('Rewards (Input)'!W71,'Reference Table'!$J$3:$K$29,2,FALSE)),4),DEC2HEX(HEX2DEC(VLOOKUP('Rewards (Input)'!V71,'Reference Table'!$B$3:$D$6,3,FALSE))+'Rewards (Input)'!X71))</f>
        <v>#N/A</v>
      </c>
      <c r="Y72" s="35" t="str">
        <f>IF('Rewards (Input)'!W71="C",DEC2HEX(HEX2DEC(VLOOKUP('Rewards (Input)'!Y71,'Reference Table'!$G$3:$H$317,2,FALSE))+HEX2DEC(VLOOKUP('Rewards (Input)'!X71,'Reference Table'!$J$3:$K$29,2,FALSE)),4),DEC2HEX(HEX2DEC(VLOOKUP('Rewards (Input)'!W71,'Reference Table'!$B$3:$D$6,3,FALSE))+'Rewards (Input)'!Y71))</f>
        <v>43E8</v>
      </c>
      <c r="Z72" s="35" t="e">
        <f>IF('Rewards (Input)'!X71="C",DEC2HEX(HEX2DEC(VLOOKUP('Rewards (Input)'!Z71,'Reference Table'!$G$3:$H$317,2,FALSE))+HEX2DEC(VLOOKUP('Rewards (Input)'!Y71,'Reference Table'!$J$3:$K$29,2,FALSE)),4),DEC2HEX(HEX2DEC(VLOOKUP('Rewards (Input)'!X71,'Reference Table'!$B$3:$D$6,3,FALSE))+'Rewards (Input)'!Z71))</f>
        <v>#N/A</v>
      </c>
      <c r="AA72" s="35" t="e">
        <f>IF('Rewards (Input)'!Y71="C",DEC2HEX(HEX2DEC(VLOOKUP('Rewards (Input)'!AA71,'Reference Table'!$G$3:$H$317,2,FALSE))+HEX2DEC(VLOOKUP('Rewards (Input)'!Z71,'Reference Table'!$J$3:$K$29,2,FALSE)),4),DEC2HEX(HEX2DEC(VLOOKUP('Rewards (Input)'!Y71,'Reference Table'!$B$3:$D$6,3,FALSE))+'Rewards (Input)'!AA71))</f>
        <v>#N/A</v>
      </c>
      <c r="AB72" s="35" t="str">
        <f>IF('Rewards (Input)'!Z71="C",DEC2HEX(HEX2DEC(VLOOKUP('Rewards (Input)'!AB71,'Reference Table'!$G$3:$H$317,2,FALSE))+HEX2DEC(VLOOKUP('Rewards (Input)'!AA71,'Reference Table'!$J$3:$K$29,2,FALSE)),4),DEC2HEX(HEX2DEC(VLOOKUP('Rewards (Input)'!Z71,'Reference Table'!$B$3:$D$6,3,FALSE))+'Rewards (Input)'!AB71))</f>
        <v>22B2</v>
      </c>
      <c r="AC72" s="35" t="e">
        <f>IF('Rewards (Input)'!AA71="C",DEC2HEX(HEX2DEC(VLOOKUP('Rewards (Input)'!AC71,'Reference Table'!$G$3:$H$317,2,FALSE))+HEX2DEC(VLOOKUP('Rewards (Input)'!AB71,'Reference Table'!$J$3:$K$29,2,FALSE)),4),DEC2HEX(HEX2DEC(VLOOKUP('Rewards (Input)'!AA71,'Reference Table'!$B$3:$D$6,3,FALSE))+'Rewards (Input)'!AC71))</f>
        <v>#N/A</v>
      </c>
      <c r="AD72" s="35" t="e">
        <f>IF('Rewards (Input)'!AB71="C",DEC2HEX(HEX2DEC(VLOOKUP('Rewards (Input)'!AD71,'Reference Table'!$G$3:$H$317,2,FALSE))+HEX2DEC(VLOOKUP('Rewards (Input)'!AC71,'Reference Table'!$J$3:$K$29,2,FALSE)),4),DEC2HEX(HEX2DEC(VLOOKUP('Rewards (Input)'!AB71,'Reference Table'!$B$3:$D$6,3,FALSE))+'Rewards (Input)'!AD71))</f>
        <v>#N/A</v>
      </c>
      <c r="AE72" s="35" t="str">
        <f>IF('Rewards (Input)'!AC71="C",DEC2HEX(HEX2DEC(VLOOKUP('Rewards (Input)'!AE71,'Reference Table'!$G$3:$H$317,2,FALSE))+HEX2DEC(VLOOKUP('Rewards (Input)'!AD71,'Reference Table'!$J$3:$K$29,2,FALSE)),4),DEC2HEX(HEX2DEC(VLOOKUP('Rewards (Input)'!AC71,'Reference Table'!$B$3:$D$6,3,FALSE))+'Rewards (Input)'!AE71))</f>
        <v>22B2</v>
      </c>
      <c r="AF72" s="35" t="e">
        <f>IF('Rewards (Input)'!AD71="C",DEC2HEX(HEX2DEC(VLOOKUP('Rewards (Input)'!AF71,'Reference Table'!$G$3:$H$317,2,FALSE))+HEX2DEC(VLOOKUP('Rewards (Input)'!AE71,'Reference Table'!$J$3:$K$29,2,FALSE)),4),DEC2HEX(HEX2DEC(VLOOKUP('Rewards (Input)'!AD71,'Reference Table'!$B$3:$D$6,3,FALSE))+'Rewards (Input)'!AF71))</f>
        <v>#N/A</v>
      </c>
      <c r="AG72" s="35" t="e">
        <f>IF('Rewards (Input)'!AE71="C",DEC2HEX(HEX2DEC(VLOOKUP('Rewards (Input)'!AG71,'Reference Table'!$G$3:$H$317,2,FALSE))+HEX2DEC(VLOOKUP('Rewards (Input)'!AF71,'Reference Table'!$J$3:$K$29,2,FALSE)),4),DEC2HEX(HEX2DEC(VLOOKUP('Rewards (Input)'!AE71,'Reference Table'!$B$3:$D$6,3,FALSE))+'Rewards (Input)'!AG71))</f>
        <v>#N/A</v>
      </c>
      <c r="AH72" s="35" t="str">
        <f>IF('Rewards (Input)'!AF71="C",DEC2HEX(HEX2DEC(VLOOKUP('Rewards (Input)'!AH71,'Reference Table'!$G$3:$H$317,2,FALSE))+HEX2DEC(VLOOKUP('Rewards (Input)'!AG71,'Reference Table'!$J$3:$K$29,2,FALSE)),4),DEC2HEX(HEX2DEC(VLOOKUP('Rewards (Input)'!AF71,'Reference Table'!$B$3:$D$6,3,FALSE))+'Rewards (Input)'!AH71))</f>
        <v>34B2</v>
      </c>
      <c r="AI72" s="35" t="e">
        <f>IF('Rewards (Input)'!AG71="C",DEC2HEX(HEX2DEC(VLOOKUP('Rewards (Input)'!AI71,'Reference Table'!$G$3:$H$317,2,FALSE))+HEX2DEC(VLOOKUP('Rewards (Input)'!AH71,'Reference Table'!$J$3:$K$29,2,FALSE)),4),DEC2HEX(HEX2DEC(VLOOKUP('Rewards (Input)'!AG71,'Reference Table'!$B$3:$D$6,3,FALSE))+'Rewards (Input)'!AI71))</f>
        <v>#N/A</v>
      </c>
      <c r="AJ72" s="35" t="e">
        <f>IF('Rewards (Input)'!AH71="C",DEC2HEX(HEX2DEC(VLOOKUP('Rewards (Input)'!AJ71,'Reference Table'!$G$3:$H$317,2,FALSE))+HEX2DEC(VLOOKUP('Rewards (Input)'!AI71,'Reference Table'!$J$3:$K$29,2,FALSE)),4),DEC2HEX(HEX2DEC(VLOOKUP('Rewards (Input)'!AH71,'Reference Table'!$B$3:$D$6,3,FALSE))+'Rewards (Input)'!AJ71))</f>
        <v>#N/A</v>
      </c>
      <c r="AK72" s="35" t="str">
        <f>IF('Rewards (Input)'!AI71="C",DEC2HEX(HEX2DEC(VLOOKUP('Rewards (Input)'!AK71,'Reference Table'!$G$3:$H$317,2,FALSE))+HEX2DEC(VLOOKUP('Rewards (Input)'!AJ71,'Reference Table'!$J$3:$K$29,2,FALSE)),4),DEC2HEX(HEX2DEC(VLOOKUP('Rewards (Input)'!AI71,'Reference Table'!$B$3:$D$6,3,FALSE))+'Rewards (Input)'!AK71))</f>
        <v>34B2</v>
      </c>
      <c r="AL72" s="35" t="e">
        <f>IF('Rewards (Input)'!AJ71="C",DEC2HEX(HEX2DEC(VLOOKUP('Rewards (Input)'!AL71,'Reference Table'!$G$3:$H$317,2,FALSE))+HEX2DEC(VLOOKUP('Rewards (Input)'!AK71,'Reference Table'!$J$3:$K$29,2,FALSE)),4),DEC2HEX(HEX2DEC(VLOOKUP('Rewards (Input)'!AJ71,'Reference Table'!$B$3:$D$6,3,FALSE))+'Rewards (Input)'!AL71))</f>
        <v>#N/A</v>
      </c>
      <c r="AM72" s="35" t="e">
        <f>IF('Rewards (Input)'!AK71="C",DEC2HEX(HEX2DEC(VLOOKUP('Rewards (Input)'!AM71,'Reference Table'!$G$3:$H$317,2,FALSE))+HEX2DEC(VLOOKUP('Rewards (Input)'!AL71,'Reference Table'!$J$3:$K$29,2,FALSE)),4),DEC2HEX(HEX2DEC(VLOOKUP('Rewards (Input)'!AK71,'Reference Table'!$B$3:$D$6,3,FALSE))+'Rewards (Input)'!AM71))</f>
        <v>#N/A</v>
      </c>
      <c r="AN72" s="35" t="str">
        <f>IF('Rewards (Input)'!AL71="C",DEC2HEX(HEX2DEC(VLOOKUP('Rewards (Input)'!AN71,'Reference Table'!$G$3:$H$317,2,FALSE))+HEX2DEC(VLOOKUP('Rewards (Input)'!AM71,'Reference Table'!$J$3:$K$29,2,FALSE)),4),DEC2HEX(HEX2DEC(VLOOKUP('Rewards (Input)'!AL71,'Reference Table'!$B$3:$D$6,3,FALSE))+'Rewards (Input)'!AN71))</f>
        <v>34B2</v>
      </c>
      <c r="AO72" s="35" t="e">
        <f>IF('Rewards (Input)'!AM71="C",DEC2HEX(HEX2DEC(VLOOKUP('Rewards (Input)'!AO71,'Reference Table'!$G$3:$H$317,2,FALSE))+HEX2DEC(VLOOKUP('Rewards (Input)'!AN71,'Reference Table'!$J$3:$K$29,2,FALSE)),4),DEC2HEX(HEX2DEC(VLOOKUP('Rewards (Input)'!AM71,'Reference Table'!$B$3:$D$6,3,FALSE))+'Rewards (Input)'!AO71))</f>
        <v>#N/A</v>
      </c>
      <c r="AP72" s="35" t="e">
        <f>IF('Rewards (Input)'!AN71="C",DEC2HEX(HEX2DEC(VLOOKUP('Rewards (Input)'!AP71,'Reference Table'!$G$3:$H$317,2,FALSE))+HEX2DEC(VLOOKUP('Rewards (Input)'!AO71,'Reference Table'!$J$3:$K$29,2,FALSE)),4),DEC2HEX(HEX2DEC(VLOOKUP('Rewards (Input)'!AN71,'Reference Table'!$B$3:$D$6,3,FALSE))+'Rewards (Input)'!AP71))</f>
        <v>#N/A</v>
      </c>
      <c r="AQ72" s="35" t="str">
        <f>IF('Rewards (Input)'!AO71="C",DEC2HEX(HEX2DEC(VLOOKUP('Rewards (Input)'!AQ71,'Reference Table'!$G$3:$H$317,2,FALSE))+HEX2DEC(VLOOKUP('Rewards (Input)'!AP71,'Reference Table'!$J$3:$K$29,2,FALSE)),4),DEC2HEX(HEX2DEC(VLOOKUP('Rewards (Input)'!AO71,'Reference Table'!$B$3:$D$6,3,FALSE))+'Rewards (Input)'!AQ71))</f>
        <v>34B2</v>
      </c>
      <c r="AR72" s="28" t="e">
        <f>IF('Rewards (Input)'!AP71="C",DEC2HEX(HEX2DEC(VLOOKUP('Rewards (Input)'!AR71,'Reference Table'!$G$3:$H$317,2,FALSE))+HEX2DEC(VLOOKUP('Rewards (Input)'!AQ71,'Reference Table'!$J$3:$K$29,2,FALSE)),4),DEC2HEX(HEX2DEC(VLOOKUP('Rewards (Input)'!AP71,'Reference Table'!$B$3:$D$6,3,FALSE))+'Rewards (Input)'!AR71))</f>
        <v>#N/A</v>
      </c>
      <c r="AS72" s="46" t="e">
        <f>IF('Rewards (Input)'!AQ71="C",DEC2HEX(HEX2DEC(VLOOKUP('Rewards (Input)'!AS71,'Reference Table'!$G$3:$H$317,2,FALSE))+HEX2DEC(VLOOKUP('Rewards (Input)'!AR71,'Reference Table'!$J$3:$K$29,2,FALSE)),4),DEC2HEX(HEX2DEC(VLOOKUP('Rewards (Input)'!AQ71,'Reference Table'!$B$3:$D$6,3,FALSE))+'Rewards (Input)'!AS71))</f>
        <v>#N/A</v>
      </c>
      <c r="AT72" s="24"/>
      <c r="AU72" s="35" t="str">
        <f>IF('Rewards (Input)'!AS71="C",DEC2HEX(HEX2DEC(VLOOKUP('Rewards (Input)'!AU71,'Reference Table'!$G$3:$H$317,2,FALSE))+HEX2DEC(VLOOKUP('Rewards (Input)'!AT71,'Reference Table'!$J$3:$K$29,2,FALSE)),4),DEC2HEX(HEX2DEC(VLOOKUP('Rewards (Input)'!AS71,'Reference Table'!$B$3:$D$6,3,FALSE))+'Rewards (Input)'!AU71))</f>
        <v>4190</v>
      </c>
      <c r="AV72" s="28" t="e">
        <f>IF('Rewards (Input)'!AT71="C",DEC2HEX(HEX2DEC(VLOOKUP('Rewards (Input)'!AV71,'Reference Table'!$G$3:$H$317,2,FALSE))+HEX2DEC(VLOOKUP('Rewards (Input)'!AU71,'Reference Table'!$J$3:$K$29,2,FALSE)),4),DEC2HEX(HEX2DEC(VLOOKUP('Rewards (Input)'!AT71,'Reference Table'!$B$3:$D$6,3,FALSE))+'Rewards (Input)'!AV71))</f>
        <v>#N/A</v>
      </c>
      <c r="AW72" s="35" t="e">
        <f>IF('Rewards (Input)'!AU71="C",DEC2HEX(HEX2DEC(VLOOKUP('Rewards (Input)'!AW71,'Reference Table'!$G$3:$H$317,2,FALSE))+HEX2DEC(VLOOKUP('Rewards (Input)'!AV71,'Reference Table'!$J$3:$K$29,2,FALSE)),4),DEC2HEX(HEX2DEC(VLOOKUP('Rewards (Input)'!AU71,'Reference Table'!$B$3:$D$6,3,FALSE))+'Rewards (Input)'!AW71))</f>
        <v>#N/A</v>
      </c>
      <c r="AX72" s="35" t="str">
        <f>IF('Rewards (Input)'!AV71="C",DEC2HEX(HEX2DEC(VLOOKUP('Rewards (Input)'!AX71,'Reference Table'!$G$3:$H$317,2,FALSE))+HEX2DEC(VLOOKUP('Rewards (Input)'!AW71,'Reference Table'!$J$3:$K$29,2,FALSE)),4),DEC2HEX(HEX2DEC(VLOOKUP('Rewards (Input)'!AV71,'Reference Table'!$B$3:$D$6,3,FALSE))+'Rewards (Input)'!AX71))</f>
        <v>80C8</v>
      </c>
      <c r="AY72" s="35" t="e">
        <f>IF('Rewards (Input)'!AW71="C",DEC2HEX(HEX2DEC(VLOOKUP('Rewards (Input)'!AY71,'Reference Table'!$G$3:$H$317,2,FALSE))+HEX2DEC(VLOOKUP('Rewards (Input)'!AX71,'Reference Table'!$J$3:$K$29,2,FALSE)),4),DEC2HEX(HEX2DEC(VLOOKUP('Rewards (Input)'!AW71,'Reference Table'!$B$3:$D$6,3,FALSE))+'Rewards (Input)'!AY71))</f>
        <v>#N/A</v>
      </c>
      <c r="AZ72" s="35" t="e">
        <f>IF('Rewards (Input)'!AX71="C",DEC2HEX(HEX2DEC(VLOOKUP('Rewards (Input)'!AZ71,'Reference Table'!$G$3:$H$317,2,FALSE))+HEX2DEC(VLOOKUP('Rewards (Input)'!AY71,'Reference Table'!$J$3:$K$29,2,FALSE)),4),DEC2HEX(HEX2DEC(VLOOKUP('Rewards (Input)'!AX71,'Reference Table'!$B$3:$D$6,3,FALSE))+'Rewards (Input)'!AZ71))</f>
        <v>#N/A</v>
      </c>
      <c r="BA72" s="35" t="str">
        <f>IF('Rewards (Input)'!AY71="C",DEC2HEX(HEX2DEC(VLOOKUP('Rewards (Input)'!BA71,'Reference Table'!$G$3:$H$317,2,FALSE))+HEX2DEC(VLOOKUP('Rewards (Input)'!AZ71,'Reference Table'!$J$3:$K$29,2,FALSE)),4),DEC2HEX(HEX2DEC(VLOOKUP('Rewards (Input)'!AY71,'Reference Table'!$B$3:$D$6,3,FALSE))+'Rewards (Input)'!BA71))</f>
        <v>4258</v>
      </c>
      <c r="BB72" s="35" t="e">
        <f>IF('Rewards (Input)'!AZ71="C",DEC2HEX(HEX2DEC(VLOOKUP('Rewards (Input)'!BB71,'Reference Table'!$G$3:$H$317,2,FALSE))+HEX2DEC(VLOOKUP('Rewards (Input)'!BA71,'Reference Table'!$J$3:$K$29,2,FALSE)),4),DEC2HEX(HEX2DEC(VLOOKUP('Rewards (Input)'!AZ71,'Reference Table'!$B$3:$D$6,3,FALSE))+'Rewards (Input)'!BB71))</f>
        <v>#N/A</v>
      </c>
      <c r="BC72" s="35" t="e">
        <f>IF('Rewards (Input)'!BA71="C",DEC2HEX(HEX2DEC(VLOOKUP('Rewards (Input)'!BC71,'Reference Table'!$G$3:$H$317,2,FALSE))+HEX2DEC(VLOOKUP('Rewards (Input)'!BB71,'Reference Table'!$J$3:$K$29,2,FALSE)),4),DEC2HEX(HEX2DEC(VLOOKUP('Rewards (Input)'!BA71,'Reference Table'!$B$3:$D$6,3,FALSE))+'Rewards (Input)'!BC71))</f>
        <v>#N/A</v>
      </c>
      <c r="BD72" s="35" t="str">
        <f>IF('Rewards (Input)'!BB71="C",DEC2HEX(HEX2DEC(VLOOKUP('Rewards (Input)'!BD71,'Reference Table'!$G$3:$H$317,2,FALSE))+HEX2DEC(VLOOKUP('Rewards (Input)'!BC71,'Reference Table'!$J$3:$K$29,2,FALSE)),4),DEC2HEX(HEX2DEC(VLOOKUP('Rewards (Input)'!BB71,'Reference Table'!$B$3:$D$6,3,FALSE))+'Rewards (Input)'!BD71))</f>
        <v>812C</v>
      </c>
      <c r="BE72" s="35" t="e">
        <f>IF('Rewards (Input)'!BC71="C",DEC2HEX(HEX2DEC(VLOOKUP('Rewards (Input)'!BE71,'Reference Table'!$G$3:$H$317,2,FALSE))+HEX2DEC(VLOOKUP('Rewards (Input)'!BD71,'Reference Table'!$J$3:$K$29,2,FALSE)),4),DEC2HEX(HEX2DEC(VLOOKUP('Rewards (Input)'!BC71,'Reference Table'!$B$3:$D$6,3,FALSE))+'Rewards (Input)'!BE71))</f>
        <v>#N/A</v>
      </c>
      <c r="BF72" s="35" t="e">
        <f>IF('Rewards (Input)'!BD71="C",DEC2HEX(HEX2DEC(VLOOKUP('Rewards (Input)'!BF71,'Reference Table'!$G$3:$H$317,2,FALSE))+HEX2DEC(VLOOKUP('Rewards (Input)'!BE71,'Reference Table'!$J$3:$K$29,2,FALSE)),4),DEC2HEX(HEX2DEC(VLOOKUP('Rewards (Input)'!BD71,'Reference Table'!$B$3:$D$6,3,FALSE))+'Rewards (Input)'!BF71))</f>
        <v>#N/A</v>
      </c>
      <c r="BG72" s="35" t="str">
        <f>IF('Rewards (Input)'!BE71="C",DEC2HEX(HEX2DEC(VLOOKUP('Rewards (Input)'!BG71,'Reference Table'!$G$3:$H$317,2,FALSE))+HEX2DEC(VLOOKUP('Rewards (Input)'!BF71,'Reference Table'!$J$3:$K$29,2,FALSE)),4),DEC2HEX(HEX2DEC(VLOOKUP('Rewards (Input)'!BE71,'Reference Table'!$B$3:$D$6,3,FALSE))+'Rewards (Input)'!BG71))</f>
        <v>12B2</v>
      </c>
      <c r="BH72" s="35" t="e">
        <f>IF('Rewards (Input)'!BF71="C",DEC2HEX(HEX2DEC(VLOOKUP('Rewards (Input)'!BH71,'Reference Table'!$G$3:$H$317,2,FALSE))+HEX2DEC(VLOOKUP('Rewards (Input)'!BG71,'Reference Table'!$J$3:$K$29,2,FALSE)),4),DEC2HEX(HEX2DEC(VLOOKUP('Rewards (Input)'!BF71,'Reference Table'!$B$3:$D$6,3,FALSE))+'Rewards (Input)'!BH71))</f>
        <v>#N/A</v>
      </c>
      <c r="BI72" s="35" t="e">
        <f>IF('Rewards (Input)'!BG71="C",DEC2HEX(HEX2DEC(VLOOKUP('Rewards (Input)'!BI71,'Reference Table'!$G$3:$H$317,2,FALSE))+HEX2DEC(VLOOKUP('Rewards (Input)'!BH71,'Reference Table'!$J$3:$K$29,2,FALSE)),4),DEC2HEX(HEX2DEC(VLOOKUP('Rewards (Input)'!BG71,'Reference Table'!$B$3:$D$6,3,FALSE))+'Rewards (Input)'!BI71))</f>
        <v>#N/A</v>
      </c>
      <c r="BJ72" s="35" t="str">
        <f>IF('Rewards (Input)'!BH71="C",DEC2HEX(HEX2DEC(VLOOKUP('Rewards (Input)'!BJ71,'Reference Table'!$G$3:$H$317,2,FALSE))+HEX2DEC(VLOOKUP('Rewards (Input)'!BI71,'Reference Table'!$J$3:$K$29,2,FALSE)),4),DEC2HEX(HEX2DEC(VLOOKUP('Rewards (Input)'!BH71,'Reference Table'!$B$3:$D$6,3,FALSE))+'Rewards (Input)'!BJ71))</f>
        <v>8190</v>
      </c>
      <c r="BK72" s="35" t="e">
        <f>IF('Rewards (Input)'!BI71="C",DEC2HEX(HEX2DEC(VLOOKUP('Rewards (Input)'!BK71,'Reference Table'!$G$3:$H$317,2,FALSE))+HEX2DEC(VLOOKUP('Rewards (Input)'!BJ71,'Reference Table'!$J$3:$K$29,2,FALSE)),4),DEC2HEX(HEX2DEC(VLOOKUP('Rewards (Input)'!BI71,'Reference Table'!$B$3:$D$6,3,FALSE))+'Rewards (Input)'!BK71))</f>
        <v>#N/A</v>
      </c>
      <c r="BL72" s="35" t="e">
        <f>IF('Rewards (Input)'!BJ71="C",DEC2HEX(HEX2DEC(VLOOKUP('Rewards (Input)'!BL71,'Reference Table'!$G$3:$H$317,2,FALSE))+HEX2DEC(VLOOKUP('Rewards (Input)'!BK71,'Reference Table'!$J$3:$K$29,2,FALSE)),4),DEC2HEX(HEX2DEC(VLOOKUP('Rewards (Input)'!BJ71,'Reference Table'!$B$3:$D$6,3,FALSE))+'Rewards (Input)'!BL71))</f>
        <v>#N/A</v>
      </c>
      <c r="BM72" s="35" t="str">
        <f>IF('Rewards (Input)'!BK71="C",DEC2HEX(HEX2DEC(VLOOKUP('Rewards (Input)'!BM71,'Reference Table'!$G$3:$H$317,2,FALSE))+HEX2DEC(VLOOKUP('Rewards (Input)'!BL71,'Reference Table'!$J$3:$K$29,2,FALSE)),4),DEC2HEX(HEX2DEC(VLOOKUP('Rewards (Input)'!BK71,'Reference Table'!$B$3:$D$6,3,FALSE))+'Rewards (Input)'!BM71))</f>
        <v>28B2</v>
      </c>
      <c r="BN72" s="35" t="e">
        <f>IF('Rewards (Input)'!BL71="C",DEC2HEX(HEX2DEC(VLOOKUP('Rewards (Input)'!BN71,'Reference Table'!$G$3:$H$317,2,FALSE))+HEX2DEC(VLOOKUP('Rewards (Input)'!BM71,'Reference Table'!$J$3:$K$29,2,FALSE)),4),DEC2HEX(HEX2DEC(VLOOKUP('Rewards (Input)'!BL71,'Reference Table'!$B$3:$D$6,3,FALSE))+'Rewards (Input)'!BN71))</f>
        <v>#N/A</v>
      </c>
      <c r="BO72" s="35" t="e">
        <f>IF('Rewards (Input)'!BM71="C",DEC2HEX(HEX2DEC(VLOOKUP('Rewards (Input)'!BO71,'Reference Table'!$G$3:$H$317,2,FALSE))+HEX2DEC(VLOOKUP('Rewards (Input)'!BN71,'Reference Table'!$J$3:$K$29,2,FALSE)),4),DEC2HEX(HEX2DEC(VLOOKUP('Rewards (Input)'!BM71,'Reference Table'!$B$3:$D$6,3,FALSE))+'Rewards (Input)'!BO71))</f>
        <v>#N/A</v>
      </c>
      <c r="BP72" s="35" t="str">
        <f>IF('Rewards (Input)'!BN71="C",DEC2HEX(HEX2DEC(VLOOKUP('Rewards (Input)'!BP71,'Reference Table'!$G$3:$H$317,2,FALSE))+HEX2DEC(VLOOKUP('Rewards (Input)'!BO71,'Reference Table'!$J$3:$K$29,2,FALSE)),4),DEC2HEX(HEX2DEC(VLOOKUP('Rewards (Input)'!BN71,'Reference Table'!$B$3:$D$6,3,FALSE))+'Rewards (Input)'!BP71))</f>
        <v>81F4</v>
      </c>
      <c r="BQ72" s="35" t="e">
        <f>IF('Rewards (Input)'!BO71="C",DEC2HEX(HEX2DEC(VLOOKUP('Rewards (Input)'!BQ71,'Reference Table'!$G$3:$H$317,2,FALSE))+HEX2DEC(VLOOKUP('Rewards (Input)'!BP71,'Reference Table'!$J$3:$K$29,2,FALSE)),4),DEC2HEX(HEX2DEC(VLOOKUP('Rewards (Input)'!BO71,'Reference Table'!$B$3:$D$6,3,FALSE))+'Rewards (Input)'!BQ71))</f>
        <v>#N/A</v>
      </c>
      <c r="BR72" s="35" t="e">
        <f>IF('Rewards (Input)'!BP71="C",DEC2HEX(HEX2DEC(VLOOKUP('Rewards (Input)'!BR71,'Reference Table'!$G$3:$H$317,2,FALSE))+HEX2DEC(VLOOKUP('Rewards (Input)'!BQ71,'Reference Table'!$J$3:$K$29,2,FALSE)),4),DEC2HEX(HEX2DEC(VLOOKUP('Rewards (Input)'!BP71,'Reference Table'!$B$3:$D$6,3,FALSE))+'Rewards (Input)'!BR71))</f>
        <v>#N/A</v>
      </c>
      <c r="BS72" s="35" t="str">
        <f>IF('Rewards (Input)'!BQ71="C",DEC2HEX(HEX2DEC(VLOOKUP('Rewards (Input)'!BS71,'Reference Table'!$G$3:$H$317,2,FALSE))+HEX2DEC(VLOOKUP('Rewards (Input)'!BR71,'Reference Table'!$J$3:$K$29,2,FALSE)),4),DEC2HEX(HEX2DEC(VLOOKUP('Rewards (Input)'!BQ71,'Reference Table'!$B$3:$D$6,3,FALSE))+'Rewards (Input)'!BS71))</f>
        <v>22B2</v>
      </c>
      <c r="BT72" s="35" t="e">
        <f>IF('Rewards (Input)'!BR71="C",DEC2HEX(HEX2DEC(VLOOKUP('Rewards (Input)'!BT71,'Reference Table'!$G$3:$H$317,2,FALSE))+HEX2DEC(VLOOKUP('Rewards (Input)'!BS71,'Reference Table'!$J$3:$K$29,2,FALSE)),4),DEC2HEX(HEX2DEC(VLOOKUP('Rewards (Input)'!BR71,'Reference Table'!$B$3:$D$6,3,FALSE))+'Rewards (Input)'!BT71))</f>
        <v>#N/A</v>
      </c>
      <c r="BU72" s="35" t="e">
        <f>IF('Rewards (Input)'!BS71="C",DEC2HEX(HEX2DEC(VLOOKUP('Rewards (Input)'!BU71,'Reference Table'!$G$3:$H$317,2,FALSE))+HEX2DEC(VLOOKUP('Rewards (Input)'!BT71,'Reference Table'!$J$3:$K$29,2,FALSE)),4),DEC2HEX(HEX2DEC(VLOOKUP('Rewards (Input)'!BS71,'Reference Table'!$B$3:$D$6,3,FALSE))+'Rewards (Input)'!BU71))</f>
        <v>#N/A</v>
      </c>
      <c r="BV72" s="35" t="str">
        <f>IF('Rewards (Input)'!BT71="C",DEC2HEX(HEX2DEC(VLOOKUP('Rewards (Input)'!BV71,'Reference Table'!$G$3:$H$317,2,FALSE))+HEX2DEC(VLOOKUP('Rewards (Input)'!BU71,'Reference Table'!$J$3:$K$29,2,FALSE)),4),DEC2HEX(HEX2DEC(VLOOKUP('Rewards (Input)'!BT71,'Reference Table'!$B$3:$D$6,3,FALSE))+'Rewards (Input)'!BV71))</f>
        <v>8000</v>
      </c>
      <c r="BW72" s="35" t="e">
        <f>IF('Rewards (Input)'!BU71="C",DEC2HEX(HEX2DEC(VLOOKUP('Rewards (Input)'!BW71,'Reference Table'!$G$3:$H$317,2,FALSE))+HEX2DEC(VLOOKUP('Rewards (Input)'!BV71,'Reference Table'!$J$3:$K$29,2,FALSE)),4),DEC2HEX(HEX2DEC(VLOOKUP('Rewards (Input)'!BU71,'Reference Table'!$B$3:$D$6,3,FALSE))+'Rewards (Input)'!BW71))</f>
        <v>#N/A</v>
      </c>
      <c r="BX72" s="35" t="e">
        <f>IF('Rewards (Input)'!BV71="C",DEC2HEX(HEX2DEC(VLOOKUP('Rewards (Input)'!BX71,'Reference Table'!$G$3:$H$317,2,FALSE))+HEX2DEC(VLOOKUP('Rewards (Input)'!BW71,'Reference Table'!$J$3:$K$29,2,FALSE)),4),DEC2HEX(HEX2DEC(VLOOKUP('Rewards (Input)'!BV71,'Reference Table'!$B$3:$D$6,3,FALSE))+'Rewards (Input)'!BX71))</f>
        <v>#N/A</v>
      </c>
      <c r="BY72" s="35" t="str">
        <f>IF('Rewards (Input)'!BW71="C",DEC2HEX(HEX2DEC(VLOOKUP('Rewards (Input)'!BY71,'Reference Table'!$G$3:$H$317,2,FALSE))+HEX2DEC(VLOOKUP('Rewards (Input)'!BX71,'Reference Table'!$J$3:$K$29,2,FALSE)),4),DEC2HEX(HEX2DEC(VLOOKUP('Rewards (Input)'!BW71,'Reference Table'!$B$3:$D$6,3,FALSE))+'Rewards (Input)'!BY71))</f>
        <v>34B2</v>
      </c>
      <c r="BZ72" s="35" t="e">
        <f>IF('Rewards (Input)'!BX71="C",DEC2HEX(HEX2DEC(VLOOKUP('Rewards (Input)'!BZ71,'Reference Table'!$G$3:$H$317,2,FALSE))+HEX2DEC(VLOOKUP('Rewards (Input)'!BY71,'Reference Table'!$J$3:$K$29,2,FALSE)),4),DEC2HEX(HEX2DEC(VLOOKUP('Rewards (Input)'!BX71,'Reference Table'!$B$3:$D$6,3,FALSE))+'Rewards (Input)'!BZ71))</f>
        <v>#N/A</v>
      </c>
      <c r="CA72" s="35" t="e">
        <f>IF('Rewards (Input)'!BY71="C",DEC2HEX(HEX2DEC(VLOOKUP('Rewards (Input)'!CA71,'Reference Table'!$G$3:$H$317,2,FALSE))+HEX2DEC(VLOOKUP('Rewards (Input)'!BZ71,'Reference Table'!$J$3:$K$29,2,FALSE)),4),DEC2HEX(HEX2DEC(VLOOKUP('Rewards (Input)'!BY71,'Reference Table'!$B$3:$D$6,3,FALSE))+'Rewards (Input)'!CA71))</f>
        <v>#N/A</v>
      </c>
      <c r="CB72" s="35" t="str">
        <f>IF('Rewards (Input)'!BZ71="C",DEC2HEX(HEX2DEC(VLOOKUP('Rewards (Input)'!CB71,'Reference Table'!$G$3:$H$317,2,FALSE))+HEX2DEC(VLOOKUP('Rewards (Input)'!CA71,'Reference Table'!$J$3:$K$29,2,FALSE)),4),DEC2HEX(HEX2DEC(VLOOKUP('Rewards (Input)'!BZ71,'Reference Table'!$B$3:$D$6,3,FALSE))+'Rewards (Input)'!CB71))</f>
        <v>34B2</v>
      </c>
      <c r="CC72" s="35" t="e">
        <f>IF('Rewards (Input)'!CA71="C",DEC2HEX(HEX2DEC(VLOOKUP('Rewards (Input)'!CC71,'Reference Table'!$G$3:$H$317,2,FALSE))+HEX2DEC(VLOOKUP('Rewards (Input)'!CB71,'Reference Table'!$J$3:$K$29,2,FALSE)),4),DEC2HEX(HEX2DEC(VLOOKUP('Rewards (Input)'!CA71,'Reference Table'!$B$3:$D$6,3,FALSE))+'Rewards (Input)'!CC71))</f>
        <v>#N/A</v>
      </c>
      <c r="CD72" s="35" t="e">
        <f>IF('Rewards (Input)'!CB71="C",DEC2HEX(HEX2DEC(VLOOKUP('Rewards (Input)'!CD71,'Reference Table'!$G$3:$H$317,2,FALSE))+HEX2DEC(VLOOKUP('Rewards (Input)'!CC71,'Reference Table'!$J$3:$K$29,2,FALSE)),4),DEC2HEX(HEX2DEC(VLOOKUP('Rewards (Input)'!CB71,'Reference Table'!$B$3:$D$6,3,FALSE))+'Rewards (Input)'!CD71))</f>
        <v>#N/A</v>
      </c>
      <c r="CE72" s="35" t="str">
        <f>IF('Rewards (Input)'!CC71="C",DEC2HEX(HEX2DEC(VLOOKUP('Rewards (Input)'!CE71,'Reference Table'!$G$3:$H$317,2,FALSE))+HEX2DEC(VLOOKUP('Rewards (Input)'!CD71,'Reference Table'!$J$3:$K$29,2,FALSE)),4),DEC2HEX(HEX2DEC(VLOOKUP('Rewards (Input)'!CC71,'Reference Table'!$B$3:$D$6,3,FALSE))+'Rewards (Input)'!CE71))</f>
        <v>34B2</v>
      </c>
      <c r="CF72" s="35" t="e">
        <f>IF('Rewards (Input)'!CD71="C",DEC2HEX(HEX2DEC(VLOOKUP('Rewards (Input)'!CF71,'Reference Table'!$G$3:$H$317,2,FALSE))+HEX2DEC(VLOOKUP('Rewards (Input)'!CE71,'Reference Table'!$J$3:$K$29,2,FALSE)),4),DEC2HEX(HEX2DEC(VLOOKUP('Rewards (Input)'!CD71,'Reference Table'!$B$3:$D$6,3,FALSE))+'Rewards (Input)'!CF71))</f>
        <v>#N/A</v>
      </c>
      <c r="CG72" s="35" t="e">
        <f>IF('Rewards (Input)'!CE71="C",DEC2HEX(HEX2DEC(VLOOKUP('Rewards (Input)'!CG71,'Reference Table'!$G$3:$H$317,2,FALSE))+HEX2DEC(VLOOKUP('Rewards (Input)'!CF71,'Reference Table'!$J$3:$K$29,2,FALSE)),4),DEC2HEX(HEX2DEC(VLOOKUP('Rewards (Input)'!CE71,'Reference Table'!$B$3:$D$6,3,FALSE))+'Rewards (Input)'!CG71))</f>
        <v>#N/A</v>
      </c>
      <c r="CH72" s="35" t="str">
        <f>IF('Rewards (Input)'!CF71="C",DEC2HEX(HEX2DEC(VLOOKUP('Rewards (Input)'!CH71,'Reference Table'!$G$3:$H$317,2,FALSE))+HEX2DEC(VLOOKUP('Rewards (Input)'!CG71,'Reference Table'!$J$3:$K$29,2,FALSE)),4),DEC2HEX(HEX2DEC(VLOOKUP('Rewards (Input)'!CF71,'Reference Table'!$B$3:$D$6,3,FALSE))+'Rewards (Input)'!CH71))</f>
        <v>34B2</v>
      </c>
      <c r="CI72" s="28"/>
    </row>
    <row r="73" spans="1:87">
      <c r="A73" s="25" t="str">
        <f t="shared" si="2"/>
        <v>44</v>
      </c>
      <c r="B73" s="25" t="s">
        <v>109</v>
      </c>
      <c r="C73" s="37" t="str">
        <f t="shared" si="3"/>
        <v>16F88</v>
      </c>
      <c r="D73" s="35" t="str">
        <f>IF('Rewards (Input)'!B72="C",DEC2HEX(HEX2DEC(VLOOKUP('Rewards (Input)'!D72,'Reference Table'!$G$3:$H$317,2,FALSE))+HEX2DEC(VLOOKUP('Rewards (Input)'!C72,'Reference Table'!$J$3:$K$29,2,FALSE)),4),DEC2HEX(HEX2DEC(VLOOKUP('Rewards (Input)'!B72,'Reference Table'!$B$3:$D$6,3,FALSE))+'Rewards (Input)'!D72))</f>
        <v>47D0</v>
      </c>
      <c r="E73" s="35" t="e">
        <f>IF('Rewards (Input)'!C72="C",DEC2HEX(HEX2DEC(VLOOKUP('Rewards (Input)'!E72,'Reference Table'!$G$3:$H$317,2,FALSE))+HEX2DEC(VLOOKUP('Rewards (Input)'!D72,'Reference Table'!$J$3:$K$29,2,FALSE)),4),DEC2HEX(HEX2DEC(VLOOKUP('Rewards (Input)'!C72,'Reference Table'!$B$3:$D$6,3,FALSE))+'Rewards (Input)'!E72))</f>
        <v>#N/A</v>
      </c>
      <c r="F73" s="35" t="e">
        <f>IF('Rewards (Input)'!D72="C",DEC2HEX(HEX2DEC(VLOOKUP('Rewards (Input)'!F72,'Reference Table'!$G$3:$H$317,2,FALSE))+HEX2DEC(VLOOKUP('Rewards (Input)'!E72,'Reference Table'!$J$3:$K$29,2,FALSE)),4),DEC2HEX(HEX2DEC(VLOOKUP('Rewards (Input)'!D72,'Reference Table'!$B$3:$D$6,3,FALSE))+'Rewards (Input)'!F72))</f>
        <v>#N/A</v>
      </c>
      <c r="G73" s="35" t="str">
        <f>IF('Rewards (Input)'!E72="C",DEC2HEX(HEX2DEC(VLOOKUP('Rewards (Input)'!G72,'Reference Table'!$G$3:$H$317,2,FALSE))+HEX2DEC(VLOOKUP('Rewards (Input)'!F72,'Reference Table'!$J$3:$K$29,2,FALSE)),4),DEC2HEX(HEX2DEC(VLOOKUP('Rewards (Input)'!E72,'Reference Table'!$B$3:$D$6,3,FALSE))+'Rewards (Input)'!G72))</f>
        <v>47D0</v>
      </c>
      <c r="H73" s="35" t="e">
        <f>IF('Rewards (Input)'!F72="C",DEC2HEX(HEX2DEC(VLOOKUP('Rewards (Input)'!H72,'Reference Table'!$G$3:$H$317,2,FALSE))+HEX2DEC(VLOOKUP('Rewards (Input)'!G72,'Reference Table'!$J$3:$K$29,2,FALSE)),4),DEC2HEX(HEX2DEC(VLOOKUP('Rewards (Input)'!F72,'Reference Table'!$B$3:$D$6,3,FALSE))+'Rewards (Input)'!H72))</f>
        <v>#N/A</v>
      </c>
      <c r="I73" s="35" t="e">
        <f>IF('Rewards (Input)'!G72="C",DEC2HEX(HEX2DEC(VLOOKUP('Rewards (Input)'!I72,'Reference Table'!$G$3:$H$317,2,FALSE))+HEX2DEC(VLOOKUP('Rewards (Input)'!H72,'Reference Table'!$J$3:$K$29,2,FALSE)),4),DEC2HEX(HEX2DEC(VLOOKUP('Rewards (Input)'!G72,'Reference Table'!$B$3:$D$6,3,FALSE))+'Rewards (Input)'!I72))</f>
        <v>#N/A</v>
      </c>
      <c r="J73" s="35" t="str">
        <f>IF('Rewards (Input)'!H72="C",DEC2HEX(HEX2DEC(VLOOKUP('Rewards (Input)'!J72,'Reference Table'!$G$3:$H$317,2,FALSE))+HEX2DEC(VLOOKUP('Rewards (Input)'!I72,'Reference Table'!$J$3:$K$29,2,FALSE)),4),DEC2HEX(HEX2DEC(VLOOKUP('Rewards (Input)'!H72,'Reference Table'!$B$3:$D$6,3,FALSE))+'Rewards (Input)'!J72))</f>
        <v>47D0</v>
      </c>
      <c r="K73" s="35" t="e">
        <f>IF('Rewards (Input)'!I72="C",DEC2HEX(HEX2DEC(VLOOKUP('Rewards (Input)'!K72,'Reference Table'!$G$3:$H$317,2,FALSE))+HEX2DEC(VLOOKUP('Rewards (Input)'!J72,'Reference Table'!$J$3:$K$29,2,FALSE)),4),DEC2HEX(HEX2DEC(VLOOKUP('Rewards (Input)'!I72,'Reference Table'!$B$3:$D$6,3,FALSE))+'Rewards (Input)'!K72))</f>
        <v>#N/A</v>
      </c>
      <c r="L73" s="35" t="e">
        <f>IF('Rewards (Input)'!J72="C",DEC2HEX(HEX2DEC(VLOOKUP('Rewards (Input)'!L72,'Reference Table'!$G$3:$H$317,2,FALSE))+HEX2DEC(VLOOKUP('Rewards (Input)'!K72,'Reference Table'!$J$3:$K$29,2,FALSE)),4),DEC2HEX(HEX2DEC(VLOOKUP('Rewards (Input)'!J72,'Reference Table'!$B$3:$D$6,3,FALSE))+'Rewards (Input)'!L72))</f>
        <v>#N/A</v>
      </c>
      <c r="M73" s="35" t="str">
        <f>IF('Rewards (Input)'!K72="C",DEC2HEX(HEX2DEC(VLOOKUP('Rewards (Input)'!M72,'Reference Table'!$G$3:$H$317,2,FALSE))+HEX2DEC(VLOOKUP('Rewards (Input)'!L72,'Reference Table'!$J$3:$K$29,2,FALSE)),4),DEC2HEX(HEX2DEC(VLOOKUP('Rewards (Input)'!K72,'Reference Table'!$B$3:$D$6,3,FALSE))+'Rewards (Input)'!M72))</f>
        <v>47D0</v>
      </c>
      <c r="N73" s="35" t="e">
        <f>IF('Rewards (Input)'!L72="C",DEC2HEX(HEX2DEC(VLOOKUP('Rewards (Input)'!N72,'Reference Table'!$G$3:$H$317,2,FALSE))+HEX2DEC(VLOOKUP('Rewards (Input)'!M72,'Reference Table'!$J$3:$K$29,2,FALSE)),4),DEC2HEX(HEX2DEC(VLOOKUP('Rewards (Input)'!L72,'Reference Table'!$B$3:$D$6,3,FALSE))+'Rewards (Input)'!N72))</f>
        <v>#N/A</v>
      </c>
      <c r="O73" s="35" t="e">
        <f>IF('Rewards (Input)'!M72="C",DEC2HEX(HEX2DEC(VLOOKUP('Rewards (Input)'!O72,'Reference Table'!$G$3:$H$317,2,FALSE))+HEX2DEC(VLOOKUP('Rewards (Input)'!N72,'Reference Table'!$J$3:$K$29,2,FALSE)),4),DEC2HEX(HEX2DEC(VLOOKUP('Rewards (Input)'!M72,'Reference Table'!$B$3:$D$6,3,FALSE))+'Rewards (Input)'!O72))</f>
        <v>#N/A</v>
      </c>
      <c r="P73" s="35" t="str">
        <f>IF('Rewards (Input)'!N72="C",DEC2HEX(HEX2DEC(VLOOKUP('Rewards (Input)'!P72,'Reference Table'!$G$3:$H$317,2,FALSE))+HEX2DEC(VLOOKUP('Rewards (Input)'!O72,'Reference Table'!$J$3:$K$29,2,FALSE)),4),DEC2HEX(HEX2DEC(VLOOKUP('Rewards (Input)'!N72,'Reference Table'!$B$3:$D$6,3,FALSE))+'Rewards (Input)'!P72))</f>
        <v>47D0</v>
      </c>
      <c r="Q73" s="35" t="e">
        <f>IF('Rewards (Input)'!O72="C",DEC2HEX(HEX2DEC(VLOOKUP('Rewards (Input)'!Q72,'Reference Table'!$G$3:$H$317,2,FALSE))+HEX2DEC(VLOOKUP('Rewards (Input)'!P72,'Reference Table'!$J$3:$K$29,2,FALSE)),4),DEC2HEX(HEX2DEC(VLOOKUP('Rewards (Input)'!O72,'Reference Table'!$B$3:$D$6,3,FALSE))+'Rewards (Input)'!Q72))</f>
        <v>#N/A</v>
      </c>
      <c r="R73" s="35" t="e">
        <f>IF('Rewards (Input)'!P72="C",DEC2HEX(HEX2DEC(VLOOKUP('Rewards (Input)'!R72,'Reference Table'!$G$3:$H$317,2,FALSE))+HEX2DEC(VLOOKUP('Rewards (Input)'!Q72,'Reference Table'!$J$3:$K$29,2,FALSE)),4),DEC2HEX(HEX2DEC(VLOOKUP('Rewards (Input)'!P72,'Reference Table'!$B$3:$D$6,3,FALSE))+'Rewards (Input)'!R72))</f>
        <v>#N/A</v>
      </c>
      <c r="S73" s="35" t="str">
        <f>IF('Rewards (Input)'!Q72="C",DEC2HEX(HEX2DEC(VLOOKUP('Rewards (Input)'!S72,'Reference Table'!$G$3:$H$317,2,FALSE))+HEX2DEC(VLOOKUP('Rewards (Input)'!R72,'Reference Table'!$J$3:$K$29,2,FALSE)),4),DEC2HEX(HEX2DEC(VLOOKUP('Rewards (Input)'!Q72,'Reference Table'!$B$3:$D$6,3,FALSE))+'Rewards (Input)'!S72))</f>
        <v>47D0</v>
      </c>
      <c r="T73" s="35" t="e">
        <f>IF('Rewards (Input)'!R72="C",DEC2HEX(HEX2DEC(VLOOKUP('Rewards (Input)'!T72,'Reference Table'!$G$3:$H$317,2,FALSE))+HEX2DEC(VLOOKUP('Rewards (Input)'!S72,'Reference Table'!$J$3:$K$29,2,FALSE)),4),DEC2HEX(HEX2DEC(VLOOKUP('Rewards (Input)'!R72,'Reference Table'!$B$3:$D$6,3,FALSE))+'Rewards (Input)'!T72))</f>
        <v>#N/A</v>
      </c>
      <c r="U73" s="35" t="e">
        <f>IF('Rewards (Input)'!S72="C",DEC2HEX(HEX2DEC(VLOOKUP('Rewards (Input)'!U72,'Reference Table'!$G$3:$H$317,2,FALSE))+HEX2DEC(VLOOKUP('Rewards (Input)'!T72,'Reference Table'!$J$3:$K$29,2,FALSE)),4),DEC2HEX(HEX2DEC(VLOOKUP('Rewards (Input)'!S72,'Reference Table'!$B$3:$D$6,3,FALSE))+'Rewards (Input)'!U72))</f>
        <v>#N/A</v>
      </c>
      <c r="V73" s="35" t="str">
        <f>IF('Rewards (Input)'!T72="C",DEC2HEX(HEX2DEC(VLOOKUP('Rewards (Input)'!V72,'Reference Table'!$G$3:$H$317,2,FALSE))+HEX2DEC(VLOOKUP('Rewards (Input)'!U72,'Reference Table'!$J$3:$K$29,2,FALSE)),4),DEC2HEX(HEX2DEC(VLOOKUP('Rewards (Input)'!T72,'Reference Table'!$B$3:$D$6,3,FALSE))+'Rewards (Input)'!V72))</f>
        <v>47D0</v>
      </c>
      <c r="W73" s="35" t="e">
        <f>IF('Rewards (Input)'!U72="C",DEC2HEX(HEX2DEC(VLOOKUP('Rewards (Input)'!W72,'Reference Table'!$G$3:$H$317,2,FALSE))+HEX2DEC(VLOOKUP('Rewards (Input)'!V72,'Reference Table'!$J$3:$K$29,2,FALSE)),4),DEC2HEX(HEX2DEC(VLOOKUP('Rewards (Input)'!U72,'Reference Table'!$B$3:$D$6,3,FALSE))+'Rewards (Input)'!W72))</f>
        <v>#N/A</v>
      </c>
      <c r="X73" s="35" t="e">
        <f>IF('Rewards (Input)'!V72="C",DEC2HEX(HEX2DEC(VLOOKUP('Rewards (Input)'!X72,'Reference Table'!$G$3:$H$317,2,FALSE))+HEX2DEC(VLOOKUP('Rewards (Input)'!W72,'Reference Table'!$J$3:$K$29,2,FALSE)),4),DEC2HEX(HEX2DEC(VLOOKUP('Rewards (Input)'!V72,'Reference Table'!$B$3:$D$6,3,FALSE))+'Rewards (Input)'!X72))</f>
        <v>#N/A</v>
      </c>
      <c r="Y73" s="35" t="str">
        <f>IF('Rewards (Input)'!W72="C",DEC2HEX(HEX2DEC(VLOOKUP('Rewards (Input)'!Y72,'Reference Table'!$G$3:$H$317,2,FALSE))+HEX2DEC(VLOOKUP('Rewards (Input)'!X72,'Reference Table'!$J$3:$K$29,2,FALSE)),4),DEC2HEX(HEX2DEC(VLOOKUP('Rewards (Input)'!W72,'Reference Table'!$B$3:$D$6,3,FALSE))+'Rewards (Input)'!Y72))</f>
        <v>47D0</v>
      </c>
      <c r="Z73" s="35" t="e">
        <f>IF('Rewards (Input)'!X72="C",DEC2HEX(HEX2DEC(VLOOKUP('Rewards (Input)'!Z72,'Reference Table'!$G$3:$H$317,2,FALSE))+HEX2DEC(VLOOKUP('Rewards (Input)'!Y72,'Reference Table'!$J$3:$K$29,2,FALSE)),4),DEC2HEX(HEX2DEC(VLOOKUP('Rewards (Input)'!X72,'Reference Table'!$B$3:$D$6,3,FALSE))+'Rewards (Input)'!Z72))</f>
        <v>#N/A</v>
      </c>
      <c r="AA73" s="35" t="e">
        <f>IF('Rewards (Input)'!Y72="C",DEC2HEX(HEX2DEC(VLOOKUP('Rewards (Input)'!AA72,'Reference Table'!$G$3:$H$317,2,FALSE))+HEX2DEC(VLOOKUP('Rewards (Input)'!Z72,'Reference Table'!$J$3:$K$29,2,FALSE)),4),DEC2HEX(HEX2DEC(VLOOKUP('Rewards (Input)'!Y72,'Reference Table'!$B$3:$D$6,3,FALSE))+'Rewards (Input)'!AA72))</f>
        <v>#N/A</v>
      </c>
      <c r="AB73" s="35" t="str">
        <f>IF('Rewards (Input)'!Z72="C",DEC2HEX(HEX2DEC(VLOOKUP('Rewards (Input)'!AB72,'Reference Table'!$G$3:$H$317,2,FALSE))+HEX2DEC(VLOOKUP('Rewards (Input)'!AA72,'Reference Table'!$J$3:$K$29,2,FALSE)),4),DEC2HEX(HEX2DEC(VLOOKUP('Rewards (Input)'!Z72,'Reference Table'!$B$3:$D$6,3,FALSE))+'Rewards (Input)'!AB72))</f>
        <v>47D0</v>
      </c>
      <c r="AC73" s="35" t="e">
        <f>IF('Rewards (Input)'!AA72="C",DEC2HEX(HEX2DEC(VLOOKUP('Rewards (Input)'!AC72,'Reference Table'!$G$3:$H$317,2,FALSE))+HEX2DEC(VLOOKUP('Rewards (Input)'!AB72,'Reference Table'!$J$3:$K$29,2,FALSE)),4),DEC2HEX(HEX2DEC(VLOOKUP('Rewards (Input)'!AA72,'Reference Table'!$B$3:$D$6,3,FALSE))+'Rewards (Input)'!AC72))</f>
        <v>#N/A</v>
      </c>
      <c r="AD73" s="35" t="e">
        <f>IF('Rewards (Input)'!AB72="C",DEC2HEX(HEX2DEC(VLOOKUP('Rewards (Input)'!AD72,'Reference Table'!$G$3:$H$317,2,FALSE))+HEX2DEC(VLOOKUP('Rewards (Input)'!AC72,'Reference Table'!$J$3:$K$29,2,FALSE)),4),DEC2HEX(HEX2DEC(VLOOKUP('Rewards (Input)'!AB72,'Reference Table'!$B$3:$D$6,3,FALSE))+'Rewards (Input)'!AD72))</f>
        <v>#N/A</v>
      </c>
      <c r="AE73" s="35" t="str">
        <f>IF('Rewards (Input)'!AC72="C",DEC2HEX(HEX2DEC(VLOOKUP('Rewards (Input)'!AE72,'Reference Table'!$G$3:$H$317,2,FALSE))+HEX2DEC(VLOOKUP('Rewards (Input)'!AD72,'Reference Table'!$J$3:$K$29,2,FALSE)),4),DEC2HEX(HEX2DEC(VLOOKUP('Rewards (Input)'!AC72,'Reference Table'!$B$3:$D$6,3,FALSE))+'Rewards (Input)'!AE72))</f>
        <v>47D0</v>
      </c>
      <c r="AF73" s="35" t="e">
        <f>IF('Rewards (Input)'!AD72="C",DEC2HEX(HEX2DEC(VLOOKUP('Rewards (Input)'!AF72,'Reference Table'!$G$3:$H$317,2,FALSE))+HEX2DEC(VLOOKUP('Rewards (Input)'!AE72,'Reference Table'!$J$3:$K$29,2,FALSE)),4),DEC2HEX(HEX2DEC(VLOOKUP('Rewards (Input)'!AD72,'Reference Table'!$B$3:$D$6,3,FALSE))+'Rewards (Input)'!AF72))</f>
        <v>#N/A</v>
      </c>
      <c r="AG73" s="35" t="e">
        <f>IF('Rewards (Input)'!AE72="C",DEC2HEX(HEX2DEC(VLOOKUP('Rewards (Input)'!AG72,'Reference Table'!$G$3:$H$317,2,FALSE))+HEX2DEC(VLOOKUP('Rewards (Input)'!AF72,'Reference Table'!$J$3:$K$29,2,FALSE)),4),DEC2HEX(HEX2DEC(VLOOKUP('Rewards (Input)'!AE72,'Reference Table'!$B$3:$D$6,3,FALSE))+'Rewards (Input)'!AG72))</f>
        <v>#N/A</v>
      </c>
      <c r="AH73" s="35" t="str">
        <f>IF('Rewards (Input)'!AF72="C",DEC2HEX(HEX2DEC(VLOOKUP('Rewards (Input)'!AH72,'Reference Table'!$G$3:$H$317,2,FALSE))+HEX2DEC(VLOOKUP('Rewards (Input)'!AG72,'Reference Table'!$J$3:$K$29,2,FALSE)),4),DEC2HEX(HEX2DEC(VLOOKUP('Rewards (Input)'!AF72,'Reference Table'!$B$3:$D$6,3,FALSE))+'Rewards (Input)'!AH72))</f>
        <v>4BB8</v>
      </c>
      <c r="AI73" s="35" t="e">
        <f>IF('Rewards (Input)'!AG72="C",DEC2HEX(HEX2DEC(VLOOKUP('Rewards (Input)'!AI72,'Reference Table'!$G$3:$H$317,2,FALSE))+HEX2DEC(VLOOKUP('Rewards (Input)'!AH72,'Reference Table'!$J$3:$K$29,2,FALSE)),4),DEC2HEX(HEX2DEC(VLOOKUP('Rewards (Input)'!AG72,'Reference Table'!$B$3:$D$6,3,FALSE))+'Rewards (Input)'!AI72))</f>
        <v>#N/A</v>
      </c>
      <c r="AJ73" s="35" t="e">
        <f>IF('Rewards (Input)'!AH72="C",DEC2HEX(HEX2DEC(VLOOKUP('Rewards (Input)'!AJ72,'Reference Table'!$G$3:$H$317,2,FALSE))+HEX2DEC(VLOOKUP('Rewards (Input)'!AI72,'Reference Table'!$J$3:$K$29,2,FALSE)),4),DEC2HEX(HEX2DEC(VLOOKUP('Rewards (Input)'!AH72,'Reference Table'!$B$3:$D$6,3,FALSE))+'Rewards (Input)'!AJ72))</f>
        <v>#N/A</v>
      </c>
      <c r="AK73" s="35" t="str">
        <f>IF('Rewards (Input)'!AI72="C",DEC2HEX(HEX2DEC(VLOOKUP('Rewards (Input)'!AK72,'Reference Table'!$G$3:$H$317,2,FALSE))+HEX2DEC(VLOOKUP('Rewards (Input)'!AJ72,'Reference Table'!$J$3:$K$29,2,FALSE)),4),DEC2HEX(HEX2DEC(VLOOKUP('Rewards (Input)'!AI72,'Reference Table'!$B$3:$D$6,3,FALSE))+'Rewards (Input)'!AK72))</f>
        <v>4BB8</v>
      </c>
      <c r="AL73" s="35" t="e">
        <f>IF('Rewards (Input)'!AJ72="C",DEC2HEX(HEX2DEC(VLOOKUP('Rewards (Input)'!AL72,'Reference Table'!$G$3:$H$317,2,FALSE))+HEX2DEC(VLOOKUP('Rewards (Input)'!AK72,'Reference Table'!$J$3:$K$29,2,FALSE)),4),DEC2HEX(HEX2DEC(VLOOKUP('Rewards (Input)'!AJ72,'Reference Table'!$B$3:$D$6,3,FALSE))+'Rewards (Input)'!AL72))</f>
        <v>#N/A</v>
      </c>
      <c r="AM73" s="35" t="e">
        <f>IF('Rewards (Input)'!AK72="C",DEC2HEX(HEX2DEC(VLOOKUP('Rewards (Input)'!AM72,'Reference Table'!$G$3:$H$317,2,FALSE))+HEX2DEC(VLOOKUP('Rewards (Input)'!AL72,'Reference Table'!$J$3:$K$29,2,FALSE)),4),DEC2HEX(HEX2DEC(VLOOKUP('Rewards (Input)'!AK72,'Reference Table'!$B$3:$D$6,3,FALSE))+'Rewards (Input)'!AM72))</f>
        <v>#N/A</v>
      </c>
      <c r="AN73" s="35" t="str">
        <f>IF('Rewards (Input)'!AL72="C",DEC2HEX(HEX2DEC(VLOOKUP('Rewards (Input)'!AN72,'Reference Table'!$G$3:$H$317,2,FALSE))+HEX2DEC(VLOOKUP('Rewards (Input)'!AM72,'Reference Table'!$J$3:$K$29,2,FALSE)),4),DEC2HEX(HEX2DEC(VLOOKUP('Rewards (Input)'!AL72,'Reference Table'!$B$3:$D$6,3,FALSE))+'Rewards (Input)'!AN72))</f>
        <v>4FA0</v>
      </c>
      <c r="AO73" s="35" t="e">
        <f>IF('Rewards (Input)'!AM72="C",DEC2HEX(HEX2DEC(VLOOKUP('Rewards (Input)'!AO72,'Reference Table'!$G$3:$H$317,2,FALSE))+HEX2DEC(VLOOKUP('Rewards (Input)'!AN72,'Reference Table'!$J$3:$K$29,2,FALSE)),4),DEC2HEX(HEX2DEC(VLOOKUP('Rewards (Input)'!AM72,'Reference Table'!$B$3:$D$6,3,FALSE))+'Rewards (Input)'!AO72))</f>
        <v>#N/A</v>
      </c>
      <c r="AP73" s="35" t="e">
        <f>IF('Rewards (Input)'!AN72="C",DEC2HEX(HEX2DEC(VLOOKUP('Rewards (Input)'!AP72,'Reference Table'!$G$3:$H$317,2,FALSE))+HEX2DEC(VLOOKUP('Rewards (Input)'!AO72,'Reference Table'!$J$3:$K$29,2,FALSE)),4),DEC2HEX(HEX2DEC(VLOOKUP('Rewards (Input)'!AN72,'Reference Table'!$B$3:$D$6,3,FALSE))+'Rewards (Input)'!AP72))</f>
        <v>#N/A</v>
      </c>
      <c r="AQ73" s="35" t="str">
        <f>IF('Rewards (Input)'!AO72="C",DEC2HEX(HEX2DEC(VLOOKUP('Rewards (Input)'!AQ72,'Reference Table'!$G$3:$H$317,2,FALSE))+HEX2DEC(VLOOKUP('Rewards (Input)'!AP72,'Reference Table'!$J$3:$K$29,2,FALSE)),4),DEC2HEX(HEX2DEC(VLOOKUP('Rewards (Input)'!AO72,'Reference Table'!$B$3:$D$6,3,FALSE))+'Rewards (Input)'!AQ72))</f>
        <v>4FA0</v>
      </c>
      <c r="AR73" s="28" t="e">
        <f>IF('Rewards (Input)'!AP72="C",DEC2HEX(HEX2DEC(VLOOKUP('Rewards (Input)'!AR72,'Reference Table'!$G$3:$H$317,2,FALSE))+HEX2DEC(VLOOKUP('Rewards (Input)'!AQ72,'Reference Table'!$J$3:$K$29,2,FALSE)),4),DEC2HEX(HEX2DEC(VLOOKUP('Rewards (Input)'!AP72,'Reference Table'!$B$3:$D$6,3,FALSE))+'Rewards (Input)'!AR72))</f>
        <v>#N/A</v>
      </c>
      <c r="AS73" s="46" t="e">
        <f>IF('Rewards (Input)'!AQ72="C",DEC2HEX(HEX2DEC(VLOOKUP('Rewards (Input)'!AS72,'Reference Table'!$G$3:$H$317,2,FALSE))+HEX2DEC(VLOOKUP('Rewards (Input)'!AR72,'Reference Table'!$J$3:$K$29,2,FALSE)),4),DEC2HEX(HEX2DEC(VLOOKUP('Rewards (Input)'!AQ72,'Reference Table'!$B$3:$D$6,3,FALSE))+'Rewards (Input)'!AS72))</f>
        <v>#N/A</v>
      </c>
      <c r="AT73" s="24"/>
      <c r="AU73" s="35" t="str">
        <f>IF('Rewards (Input)'!AS72="C",DEC2HEX(HEX2DEC(VLOOKUP('Rewards (Input)'!AU72,'Reference Table'!$G$3:$H$317,2,FALSE))+HEX2DEC(VLOOKUP('Rewards (Input)'!AT72,'Reference Table'!$J$3:$K$29,2,FALSE)),4),DEC2HEX(HEX2DEC(VLOOKUP('Rewards (Input)'!AS72,'Reference Table'!$B$3:$D$6,3,FALSE))+'Rewards (Input)'!AU72))</f>
        <v>47D0</v>
      </c>
      <c r="AV73" s="28" t="e">
        <f>IF('Rewards (Input)'!AT72="C",DEC2HEX(HEX2DEC(VLOOKUP('Rewards (Input)'!AV72,'Reference Table'!$G$3:$H$317,2,FALSE))+HEX2DEC(VLOOKUP('Rewards (Input)'!AU72,'Reference Table'!$J$3:$K$29,2,FALSE)),4),DEC2HEX(HEX2DEC(VLOOKUP('Rewards (Input)'!AT72,'Reference Table'!$B$3:$D$6,3,FALSE))+'Rewards (Input)'!AV72))</f>
        <v>#N/A</v>
      </c>
      <c r="AW73" s="35" t="e">
        <f>IF('Rewards (Input)'!AU72="C",DEC2HEX(HEX2DEC(VLOOKUP('Rewards (Input)'!AW72,'Reference Table'!$G$3:$H$317,2,FALSE))+HEX2DEC(VLOOKUP('Rewards (Input)'!AV72,'Reference Table'!$J$3:$K$29,2,FALSE)),4),DEC2HEX(HEX2DEC(VLOOKUP('Rewards (Input)'!AU72,'Reference Table'!$B$3:$D$6,3,FALSE))+'Rewards (Input)'!AW72))</f>
        <v>#N/A</v>
      </c>
      <c r="AX73" s="35" t="str">
        <f>IF('Rewards (Input)'!AV72="C",DEC2HEX(HEX2DEC(VLOOKUP('Rewards (Input)'!AX72,'Reference Table'!$G$3:$H$317,2,FALSE))+HEX2DEC(VLOOKUP('Rewards (Input)'!AW72,'Reference Table'!$J$3:$K$29,2,FALSE)),4),DEC2HEX(HEX2DEC(VLOOKUP('Rewards (Input)'!AV72,'Reference Table'!$B$3:$D$6,3,FALSE))+'Rewards (Input)'!AX72))</f>
        <v>47D0</v>
      </c>
      <c r="AY73" s="35" t="e">
        <f>IF('Rewards (Input)'!AW72="C",DEC2HEX(HEX2DEC(VLOOKUP('Rewards (Input)'!AY72,'Reference Table'!$G$3:$H$317,2,FALSE))+HEX2DEC(VLOOKUP('Rewards (Input)'!AX72,'Reference Table'!$J$3:$K$29,2,FALSE)),4),DEC2HEX(HEX2DEC(VLOOKUP('Rewards (Input)'!AW72,'Reference Table'!$B$3:$D$6,3,FALSE))+'Rewards (Input)'!AY72))</f>
        <v>#N/A</v>
      </c>
      <c r="AZ73" s="35" t="e">
        <f>IF('Rewards (Input)'!AX72="C",DEC2HEX(HEX2DEC(VLOOKUP('Rewards (Input)'!AZ72,'Reference Table'!$G$3:$H$317,2,FALSE))+HEX2DEC(VLOOKUP('Rewards (Input)'!AY72,'Reference Table'!$J$3:$K$29,2,FALSE)),4),DEC2HEX(HEX2DEC(VLOOKUP('Rewards (Input)'!AX72,'Reference Table'!$B$3:$D$6,3,FALSE))+'Rewards (Input)'!AZ72))</f>
        <v>#N/A</v>
      </c>
      <c r="BA73" s="35" t="str">
        <f>IF('Rewards (Input)'!AY72="C",DEC2HEX(HEX2DEC(VLOOKUP('Rewards (Input)'!BA72,'Reference Table'!$G$3:$H$317,2,FALSE))+HEX2DEC(VLOOKUP('Rewards (Input)'!AZ72,'Reference Table'!$J$3:$K$29,2,FALSE)),4),DEC2HEX(HEX2DEC(VLOOKUP('Rewards (Input)'!AY72,'Reference Table'!$B$3:$D$6,3,FALSE))+'Rewards (Input)'!BA72))</f>
        <v>47D0</v>
      </c>
      <c r="BB73" s="35" t="e">
        <f>IF('Rewards (Input)'!AZ72="C",DEC2HEX(HEX2DEC(VLOOKUP('Rewards (Input)'!BB72,'Reference Table'!$G$3:$H$317,2,FALSE))+HEX2DEC(VLOOKUP('Rewards (Input)'!BA72,'Reference Table'!$J$3:$K$29,2,FALSE)),4),DEC2HEX(HEX2DEC(VLOOKUP('Rewards (Input)'!AZ72,'Reference Table'!$B$3:$D$6,3,FALSE))+'Rewards (Input)'!BB72))</f>
        <v>#N/A</v>
      </c>
      <c r="BC73" s="35" t="e">
        <f>IF('Rewards (Input)'!BA72="C",DEC2HEX(HEX2DEC(VLOOKUP('Rewards (Input)'!BC72,'Reference Table'!$G$3:$H$317,2,FALSE))+HEX2DEC(VLOOKUP('Rewards (Input)'!BB72,'Reference Table'!$J$3:$K$29,2,FALSE)),4),DEC2HEX(HEX2DEC(VLOOKUP('Rewards (Input)'!BA72,'Reference Table'!$B$3:$D$6,3,FALSE))+'Rewards (Input)'!BC72))</f>
        <v>#N/A</v>
      </c>
      <c r="BD73" s="35" t="str">
        <f>IF('Rewards (Input)'!BB72="C",DEC2HEX(HEX2DEC(VLOOKUP('Rewards (Input)'!BD72,'Reference Table'!$G$3:$H$317,2,FALSE))+HEX2DEC(VLOOKUP('Rewards (Input)'!BC72,'Reference Table'!$J$3:$K$29,2,FALSE)),4),DEC2HEX(HEX2DEC(VLOOKUP('Rewards (Input)'!BB72,'Reference Table'!$B$3:$D$6,3,FALSE))+'Rewards (Input)'!BD72))</f>
        <v>47D0</v>
      </c>
      <c r="BE73" s="35" t="e">
        <f>IF('Rewards (Input)'!BC72="C",DEC2HEX(HEX2DEC(VLOOKUP('Rewards (Input)'!BE72,'Reference Table'!$G$3:$H$317,2,FALSE))+HEX2DEC(VLOOKUP('Rewards (Input)'!BD72,'Reference Table'!$J$3:$K$29,2,FALSE)),4),DEC2HEX(HEX2DEC(VLOOKUP('Rewards (Input)'!BC72,'Reference Table'!$B$3:$D$6,3,FALSE))+'Rewards (Input)'!BE72))</f>
        <v>#N/A</v>
      </c>
      <c r="BF73" s="35" t="e">
        <f>IF('Rewards (Input)'!BD72="C",DEC2HEX(HEX2DEC(VLOOKUP('Rewards (Input)'!BF72,'Reference Table'!$G$3:$H$317,2,FALSE))+HEX2DEC(VLOOKUP('Rewards (Input)'!BE72,'Reference Table'!$J$3:$K$29,2,FALSE)),4),DEC2HEX(HEX2DEC(VLOOKUP('Rewards (Input)'!BD72,'Reference Table'!$B$3:$D$6,3,FALSE))+'Rewards (Input)'!BF72))</f>
        <v>#N/A</v>
      </c>
      <c r="BG73" s="35" t="str">
        <f>IF('Rewards (Input)'!BE72="C",DEC2HEX(HEX2DEC(VLOOKUP('Rewards (Input)'!BG72,'Reference Table'!$G$3:$H$317,2,FALSE))+HEX2DEC(VLOOKUP('Rewards (Input)'!BF72,'Reference Table'!$J$3:$K$29,2,FALSE)),4),DEC2HEX(HEX2DEC(VLOOKUP('Rewards (Input)'!BE72,'Reference Table'!$B$3:$D$6,3,FALSE))+'Rewards (Input)'!BG72))</f>
        <v>47D0</v>
      </c>
      <c r="BH73" s="35" t="e">
        <f>IF('Rewards (Input)'!BF72="C",DEC2HEX(HEX2DEC(VLOOKUP('Rewards (Input)'!BH72,'Reference Table'!$G$3:$H$317,2,FALSE))+HEX2DEC(VLOOKUP('Rewards (Input)'!BG72,'Reference Table'!$J$3:$K$29,2,FALSE)),4),DEC2HEX(HEX2DEC(VLOOKUP('Rewards (Input)'!BF72,'Reference Table'!$B$3:$D$6,3,FALSE))+'Rewards (Input)'!BH72))</f>
        <v>#N/A</v>
      </c>
      <c r="BI73" s="35" t="e">
        <f>IF('Rewards (Input)'!BG72="C",DEC2HEX(HEX2DEC(VLOOKUP('Rewards (Input)'!BI72,'Reference Table'!$G$3:$H$317,2,FALSE))+HEX2DEC(VLOOKUP('Rewards (Input)'!BH72,'Reference Table'!$J$3:$K$29,2,FALSE)),4),DEC2HEX(HEX2DEC(VLOOKUP('Rewards (Input)'!BG72,'Reference Table'!$B$3:$D$6,3,FALSE))+'Rewards (Input)'!BI72))</f>
        <v>#N/A</v>
      </c>
      <c r="BJ73" s="35" t="str">
        <f>IF('Rewards (Input)'!BH72="C",DEC2HEX(HEX2DEC(VLOOKUP('Rewards (Input)'!BJ72,'Reference Table'!$G$3:$H$317,2,FALSE))+HEX2DEC(VLOOKUP('Rewards (Input)'!BI72,'Reference Table'!$J$3:$K$29,2,FALSE)),4),DEC2HEX(HEX2DEC(VLOOKUP('Rewards (Input)'!BH72,'Reference Table'!$B$3:$D$6,3,FALSE))+'Rewards (Input)'!BJ72))</f>
        <v>47D0</v>
      </c>
      <c r="BK73" s="35" t="e">
        <f>IF('Rewards (Input)'!BI72="C",DEC2HEX(HEX2DEC(VLOOKUP('Rewards (Input)'!BK72,'Reference Table'!$G$3:$H$317,2,FALSE))+HEX2DEC(VLOOKUP('Rewards (Input)'!BJ72,'Reference Table'!$J$3:$K$29,2,FALSE)),4),DEC2HEX(HEX2DEC(VLOOKUP('Rewards (Input)'!BI72,'Reference Table'!$B$3:$D$6,3,FALSE))+'Rewards (Input)'!BK72))</f>
        <v>#N/A</v>
      </c>
      <c r="BL73" s="35" t="e">
        <f>IF('Rewards (Input)'!BJ72="C",DEC2HEX(HEX2DEC(VLOOKUP('Rewards (Input)'!BL72,'Reference Table'!$G$3:$H$317,2,FALSE))+HEX2DEC(VLOOKUP('Rewards (Input)'!BK72,'Reference Table'!$J$3:$K$29,2,FALSE)),4),DEC2HEX(HEX2DEC(VLOOKUP('Rewards (Input)'!BJ72,'Reference Table'!$B$3:$D$6,3,FALSE))+'Rewards (Input)'!BL72))</f>
        <v>#N/A</v>
      </c>
      <c r="BM73" s="35" t="str">
        <f>IF('Rewards (Input)'!BK72="C",DEC2HEX(HEX2DEC(VLOOKUP('Rewards (Input)'!BM72,'Reference Table'!$G$3:$H$317,2,FALSE))+HEX2DEC(VLOOKUP('Rewards (Input)'!BL72,'Reference Table'!$J$3:$K$29,2,FALSE)),4),DEC2HEX(HEX2DEC(VLOOKUP('Rewards (Input)'!BK72,'Reference Table'!$B$3:$D$6,3,FALSE))+'Rewards (Input)'!BM72))</f>
        <v>47D0</v>
      </c>
      <c r="BN73" s="35" t="e">
        <f>IF('Rewards (Input)'!BL72="C",DEC2HEX(HEX2DEC(VLOOKUP('Rewards (Input)'!BN72,'Reference Table'!$G$3:$H$317,2,FALSE))+HEX2DEC(VLOOKUP('Rewards (Input)'!BM72,'Reference Table'!$J$3:$K$29,2,FALSE)),4),DEC2HEX(HEX2DEC(VLOOKUP('Rewards (Input)'!BL72,'Reference Table'!$B$3:$D$6,3,FALSE))+'Rewards (Input)'!BN72))</f>
        <v>#N/A</v>
      </c>
      <c r="BO73" s="35" t="e">
        <f>IF('Rewards (Input)'!BM72="C",DEC2HEX(HEX2DEC(VLOOKUP('Rewards (Input)'!BO72,'Reference Table'!$G$3:$H$317,2,FALSE))+HEX2DEC(VLOOKUP('Rewards (Input)'!BN72,'Reference Table'!$J$3:$K$29,2,FALSE)),4),DEC2HEX(HEX2DEC(VLOOKUP('Rewards (Input)'!BM72,'Reference Table'!$B$3:$D$6,3,FALSE))+'Rewards (Input)'!BO72))</f>
        <v>#N/A</v>
      </c>
      <c r="BP73" s="35" t="str">
        <f>IF('Rewards (Input)'!BN72="C",DEC2HEX(HEX2DEC(VLOOKUP('Rewards (Input)'!BP72,'Reference Table'!$G$3:$H$317,2,FALSE))+HEX2DEC(VLOOKUP('Rewards (Input)'!BO72,'Reference Table'!$J$3:$K$29,2,FALSE)),4),DEC2HEX(HEX2DEC(VLOOKUP('Rewards (Input)'!BN72,'Reference Table'!$B$3:$D$6,3,FALSE))+'Rewards (Input)'!BP72))</f>
        <v>47D0</v>
      </c>
      <c r="BQ73" s="35" t="e">
        <f>IF('Rewards (Input)'!BO72="C",DEC2HEX(HEX2DEC(VLOOKUP('Rewards (Input)'!BQ72,'Reference Table'!$G$3:$H$317,2,FALSE))+HEX2DEC(VLOOKUP('Rewards (Input)'!BP72,'Reference Table'!$J$3:$K$29,2,FALSE)),4),DEC2HEX(HEX2DEC(VLOOKUP('Rewards (Input)'!BO72,'Reference Table'!$B$3:$D$6,3,FALSE))+'Rewards (Input)'!BQ72))</f>
        <v>#N/A</v>
      </c>
      <c r="BR73" s="35" t="e">
        <f>IF('Rewards (Input)'!BP72="C",DEC2HEX(HEX2DEC(VLOOKUP('Rewards (Input)'!BR72,'Reference Table'!$G$3:$H$317,2,FALSE))+HEX2DEC(VLOOKUP('Rewards (Input)'!BQ72,'Reference Table'!$J$3:$K$29,2,FALSE)),4),DEC2HEX(HEX2DEC(VLOOKUP('Rewards (Input)'!BP72,'Reference Table'!$B$3:$D$6,3,FALSE))+'Rewards (Input)'!BR72))</f>
        <v>#N/A</v>
      </c>
      <c r="BS73" s="35" t="str">
        <f>IF('Rewards (Input)'!BQ72="C",DEC2HEX(HEX2DEC(VLOOKUP('Rewards (Input)'!BS72,'Reference Table'!$G$3:$H$317,2,FALSE))+HEX2DEC(VLOOKUP('Rewards (Input)'!BR72,'Reference Table'!$J$3:$K$29,2,FALSE)),4),DEC2HEX(HEX2DEC(VLOOKUP('Rewards (Input)'!BQ72,'Reference Table'!$B$3:$D$6,3,FALSE))+'Rewards (Input)'!BS72))</f>
        <v>47D0</v>
      </c>
      <c r="BT73" s="35" t="e">
        <f>IF('Rewards (Input)'!BR72="C",DEC2HEX(HEX2DEC(VLOOKUP('Rewards (Input)'!BT72,'Reference Table'!$G$3:$H$317,2,FALSE))+HEX2DEC(VLOOKUP('Rewards (Input)'!BS72,'Reference Table'!$J$3:$K$29,2,FALSE)),4),DEC2HEX(HEX2DEC(VLOOKUP('Rewards (Input)'!BR72,'Reference Table'!$B$3:$D$6,3,FALSE))+'Rewards (Input)'!BT72))</f>
        <v>#N/A</v>
      </c>
      <c r="BU73" s="35" t="e">
        <f>IF('Rewards (Input)'!BS72="C",DEC2HEX(HEX2DEC(VLOOKUP('Rewards (Input)'!BU72,'Reference Table'!$G$3:$H$317,2,FALSE))+HEX2DEC(VLOOKUP('Rewards (Input)'!BT72,'Reference Table'!$J$3:$K$29,2,FALSE)),4),DEC2HEX(HEX2DEC(VLOOKUP('Rewards (Input)'!BS72,'Reference Table'!$B$3:$D$6,3,FALSE))+'Rewards (Input)'!BU72))</f>
        <v>#N/A</v>
      </c>
      <c r="BV73" s="35" t="str">
        <f>IF('Rewards (Input)'!BT72="C",DEC2HEX(HEX2DEC(VLOOKUP('Rewards (Input)'!BV72,'Reference Table'!$G$3:$H$317,2,FALSE))+HEX2DEC(VLOOKUP('Rewards (Input)'!BU72,'Reference Table'!$J$3:$K$29,2,FALSE)),4),DEC2HEX(HEX2DEC(VLOOKUP('Rewards (Input)'!BT72,'Reference Table'!$B$3:$D$6,3,FALSE))+'Rewards (Input)'!BV72))</f>
        <v>8000</v>
      </c>
      <c r="BW73" s="35" t="e">
        <f>IF('Rewards (Input)'!BU72="C",DEC2HEX(HEX2DEC(VLOOKUP('Rewards (Input)'!BW72,'Reference Table'!$G$3:$H$317,2,FALSE))+HEX2DEC(VLOOKUP('Rewards (Input)'!BV72,'Reference Table'!$J$3:$K$29,2,FALSE)),4),DEC2HEX(HEX2DEC(VLOOKUP('Rewards (Input)'!BU72,'Reference Table'!$B$3:$D$6,3,FALSE))+'Rewards (Input)'!BW72))</f>
        <v>#N/A</v>
      </c>
      <c r="BX73" s="35" t="e">
        <f>IF('Rewards (Input)'!BV72="C",DEC2HEX(HEX2DEC(VLOOKUP('Rewards (Input)'!BX72,'Reference Table'!$G$3:$H$317,2,FALSE))+HEX2DEC(VLOOKUP('Rewards (Input)'!BW72,'Reference Table'!$J$3:$K$29,2,FALSE)),4),DEC2HEX(HEX2DEC(VLOOKUP('Rewards (Input)'!BV72,'Reference Table'!$B$3:$D$6,3,FALSE))+'Rewards (Input)'!BX72))</f>
        <v>#N/A</v>
      </c>
      <c r="BY73" s="35" t="str">
        <f>IF('Rewards (Input)'!BW72="C",DEC2HEX(HEX2DEC(VLOOKUP('Rewards (Input)'!BY72,'Reference Table'!$G$3:$H$317,2,FALSE))+HEX2DEC(VLOOKUP('Rewards (Input)'!BX72,'Reference Table'!$J$3:$K$29,2,FALSE)),4),DEC2HEX(HEX2DEC(VLOOKUP('Rewards (Input)'!BW72,'Reference Table'!$B$3:$D$6,3,FALSE))+'Rewards (Input)'!BY72))</f>
        <v>4BB8</v>
      </c>
      <c r="BZ73" s="35" t="e">
        <f>IF('Rewards (Input)'!BX72="C",DEC2HEX(HEX2DEC(VLOOKUP('Rewards (Input)'!BZ72,'Reference Table'!$G$3:$H$317,2,FALSE))+HEX2DEC(VLOOKUP('Rewards (Input)'!BY72,'Reference Table'!$J$3:$K$29,2,FALSE)),4),DEC2HEX(HEX2DEC(VLOOKUP('Rewards (Input)'!BX72,'Reference Table'!$B$3:$D$6,3,FALSE))+'Rewards (Input)'!BZ72))</f>
        <v>#N/A</v>
      </c>
      <c r="CA73" s="35" t="e">
        <f>IF('Rewards (Input)'!BY72="C",DEC2HEX(HEX2DEC(VLOOKUP('Rewards (Input)'!CA72,'Reference Table'!$G$3:$H$317,2,FALSE))+HEX2DEC(VLOOKUP('Rewards (Input)'!BZ72,'Reference Table'!$J$3:$K$29,2,FALSE)),4),DEC2HEX(HEX2DEC(VLOOKUP('Rewards (Input)'!BY72,'Reference Table'!$B$3:$D$6,3,FALSE))+'Rewards (Input)'!CA72))</f>
        <v>#N/A</v>
      </c>
      <c r="CB73" s="35" t="str">
        <f>IF('Rewards (Input)'!BZ72="C",DEC2HEX(HEX2DEC(VLOOKUP('Rewards (Input)'!CB72,'Reference Table'!$G$3:$H$317,2,FALSE))+HEX2DEC(VLOOKUP('Rewards (Input)'!CA72,'Reference Table'!$J$3:$K$29,2,FALSE)),4),DEC2HEX(HEX2DEC(VLOOKUP('Rewards (Input)'!BZ72,'Reference Table'!$B$3:$D$6,3,FALSE))+'Rewards (Input)'!CB72))</f>
        <v>4BB8</v>
      </c>
      <c r="CC73" s="35" t="e">
        <f>IF('Rewards (Input)'!CA72="C",DEC2HEX(HEX2DEC(VLOOKUP('Rewards (Input)'!CC72,'Reference Table'!$G$3:$H$317,2,FALSE))+HEX2DEC(VLOOKUP('Rewards (Input)'!CB72,'Reference Table'!$J$3:$K$29,2,FALSE)),4),DEC2HEX(HEX2DEC(VLOOKUP('Rewards (Input)'!CA72,'Reference Table'!$B$3:$D$6,3,FALSE))+'Rewards (Input)'!CC72))</f>
        <v>#N/A</v>
      </c>
      <c r="CD73" s="35" t="e">
        <f>IF('Rewards (Input)'!CB72="C",DEC2HEX(HEX2DEC(VLOOKUP('Rewards (Input)'!CD72,'Reference Table'!$G$3:$H$317,2,FALSE))+HEX2DEC(VLOOKUP('Rewards (Input)'!CC72,'Reference Table'!$J$3:$K$29,2,FALSE)),4),DEC2HEX(HEX2DEC(VLOOKUP('Rewards (Input)'!CB72,'Reference Table'!$B$3:$D$6,3,FALSE))+'Rewards (Input)'!CD72))</f>
        <v>#N/A</v>
      </c>
      <c r="CE73" s="35" t="str">
        <f>IF('Rewards (Input)'!CC72="C",DEC2HEX(HEX2DEC(VLOOKUP('Rewards (Input)'!CE72,'Reference Table'!$G$3:$H$317,2,FALSE))+HEX2DEC(VLOOKUP('Rewards (Input)'!CD72,'Reference Table'!$J$3:$K$29,2,FALSE)),4),DEC2HEX(HEX2DEC(VLOOKUP('Rewards (Input)'!CC72,'Reference Table'!$B$3:$D$6,3,FALSE))+'Rewards (Input)'!CE72))</f>
        <v>4FA0</v>
      </c>
      <c r="CF73" s="35" t="e">
        <f>IF('Rewards (Input)'!CD72="C",DEC2HEX(HEX2DEC(VLOOKUP('Rewards (Input)'!CF72,'Reference Table'!$G$3:$H$317,2,FALSE))+HEX2DEC(VLOOKUP('Rewards (Input)'!CE72,'Reference Table'!$J$3:$K$29,2,FALSE)),4),DEC2HEX(HEX2DEC(VLOOKUP('Rewards (Input)'!CD72,'Reference Table'!$B$3:$D$6,3,FALSE))+'Rewards (Input)'!CF72))</f>
        <v>#N/A</v>
      </c>
      <c r="CG73" s="35" t="e">
        <f>IF('Rewards (Input)'!CE72="C",DEC2HEX(HEX2DEC(VLOOKUP('Rewards (Input)'!CG72,'Reference Table'!$G$3:$H$317,2,FALSE))+HEX2DEC(VLOOKUP('Rewards (Input)'!CF72,'Reference Table'!$J$3:$K$29,2,FALSE)),4),DEC2HEX(HEX2DEC(VLOOKUP('Rewards (Input)'!CE72,'Reference Table'!$B$3:$D$6,3,FALSE))+'Rewards (Input)'!CG72))</f>
        <v>#N/A</v>
      </c>
      <c r="CH73" s="35" t="str">
        <f>IF('Rewards (Input)'!CF72="C",DEC2HEX(HEX2DEC(VLOOKUP('Rewards (Input)'!CH72,'Reference Table'!$G$3:$H$317,2,FALSE))+HEX2DEC(VLOOKUP('Rewards (Input)'!CG72,'Reference Table'!$J$3:$K$29,2,FALSE)),4),DEC2HEX(HEX2DEC(VLOOKUP('Rewards (Input)'!CF72,'Reference Table'!$B$3:$D$6,3,FALSE))+'Rewards (Input)'!CH72))</f>
        <v>4FA0</v>
      </c>
      <c r="CI73" s="28"/>
    </row>
    <row r="74" spans="1:87">
      <c r="A74" s="25" t="str">
        <f t="shared" si="2"/>
        <v>45</v>
      </c>
      <c r="B74" s="25" t="s">
        <v>110</v>
      </c>
      <c r="C74" s="37" t="str">
        <f t="shared" si="3"/>
        <v>16FC0</v>
      </c>
      <c r="D74" s="35" t="str">
        <f>IF('Rewards (Input)'!B73="C",DEC2HEX(HEX2DEC(VLOOKUP('Rewards (Input)'!D73,'Reference Table'!$G$3:$H$317,2,FALSE))+HEX2DEC(VLOOKUP('Rewards (Input)'!C73,'Reference Table'!$J$3:$K$29,2,FALSE)),4),DEC2HEX(HEX2DEC(VLOOKUP('Rewards (Input)'!B73,'Reference Table'!$B$3:$D$6,3,FALSE))+'Rewards (Input)'!D73))</f>
        <v>4190</v>
      </c>
      <c r="E74" s="35" t="e">
        <f>IF('Rewards (Input)'!C73="C",DEC2HEX(HEX2DEC(VLOOKUP('Rewards (Input)'!E73,'Reference Table'!$G$3:$H$317,2,FALSE))+HEX2DEC(VLOOKUP('Rewards (Input)'!D73,'Reference Table'!$J$3:$K$29,2,FALSE)),4),DEC2HEX(HEX2DEC(VLOOKUP('Rewards (Input)'!C73,'Reference Table'!$B$3:$D$6,3,FALSE))+'Rewards (Input)'!E73))</f>
        <v>#N/A</v>
      </c>
      <c r="F74" s="35" t="e">
        <f>IF('Rewards (Input)'!D73="C",DEC2HEX(HEX2DEC(VLOOKUP('Rewards (Input)'!F73,'Reference Table'!$G$3:$H$317,2,FALSE))+HEX2DEC(VLOOKUP('Rewards (Input)'!E73,'Reference Table'!$J$3:$K$29,2,FALSE)),4),DEC2HEX(HEX2DEC(VLOOKUP('Rewards (Input)'!D73,'Reference Table'!$B$3:$D$6,3,FALSE))+'Rewards (Input)'!F73))</f>
        <v>#N/A</v>
      </c>
      <c r="G74" s="35" t="str">
        <f>IF('Rewards (Input)'!E73="C",DEC2HEX(HEX2DEC(VLOOKUP('Rewards (Input)'!G73,'Reference Table'!$G$3:$H$317,2,FALSE))+HEX2DEC(VLOOKUP('Rewards (Input)'!F73,'Reference Table'!$J$3:$K$29,2,FALSE)),4),DEC2HEX(HEX2DEC(VLOOKUP('Rewards (Input)'!E73,'Reference Table'!$B$3:$D$6,3,FALSE))+'Rewards (Input)'!G73))</f>
        <v>4190</v>
      </c>
      <c r="H74" s="35" t="e">
        <f>IF('Rewards (Input)'!F73="C",DEC2HEX(HEX2DEC(VLOOKUP('Rewards (Input)'!H73,'Reference Table'!$G$3:$H$317,2,FALSE))+HEX2DEC(VLOOKUP('Rewards (Input)'!G73,'Reference Table'!$J$3:$K$29,2,FALSE)),4),DEC2HEX(HEX2DEC(VLOOKUP('Rewards (Input)'!F73,'Reference Table'!$B$3:$D$6,3,FALSE))+'Rewards (Input)'!H73))</f>
        <v>#N/A</v>
      </c>
      <c r="I74" s="35" t="e">
        <f>IF('Rewards (Input)'!G73="C",DEC2HEX(HEX2DEC(VLOOKUP('Rewards (Input)'!I73,'Reference Table'!$G$3:$H$317,2,FALSE))+HEX2DEC(VLOOKUP('Rewards (Input)'!H73,'Reference Table'!$J$3:$K$29,2,FALSE)),4),DEC2HEX(HEX2DEC(VLOOKUP('Rewards (Input)'!G73,'Reference Table'!$B$3:$D$6,3,FALSE))+'Rewards (Input)'!I73))</f>
        <v>#N/A</v>
      </c>
      <c r="J74" s="35" t="str">
        <f>IF('Rewards (Input)'!H73="C",DEC2HEX(HEX2DEC(VLOOKUP('Rewards (Input)'!J73,'Reference Table'!$G$3:$H$317,2,FALSE))+HEX2DEC(VLOOKUP('Rewards (Input)'!I73,'Reference Table'!$J$3:$K$29,2,FALSE)),4),DEC2HEX(HEX2DEC(VLOOKUP('Rewards (Input)'!H73,'Reference Table'!$B$3:$D$6,3,FALSE))+'Rewards (Input)'!J73))</f>
        <v>4258</v>
      </c>
      <c r="K74" s="35" t="e">
        <f>IF('Rewards (Input)'!I73="C",DEC2HEX(HEX2DEC(VLOOKUP('Rewards (Input)'!K73,'Reference Table'!$G$3:$H$317,2,FALSE))+HEX2DEC(VLOOKUP('Rewards (Input)'!J73,'Reference Table'!$J$3:$K$29,2,FALSE)),4),DEC2HEX(HEX2DEC(VLOOKUP('Rewards (Input)'!I73,'Reference Table'!$B$3:$D$6,3,FALSE))+'Rewards (Input)'!K73))</f>
        <v>#N/A</v>
      </c>
      <c r="L74" s="35" t="e">
        <f>IF('Rewards (Input)'!J73="C",DEC2HEX(HEX2DEC(VLOOKUP('Rewards (Input)'!L73,'Reference Table'!$G$3:$H$317,2,FALSE))+HEX2DEC(VLOOKUP('Rewards (Input)'!K73,'Reference Table'!$J$3:$K$29,2,FALSE)),4),DEC2HEX(HEX2DEC(VLOOKUP('Rewards (Input)'!J73,'Reference Table'!$B$3:$D$6,3,FALSE))+'Rewards (Input)'!L73))</f>
        <v>#N/A</v>
      </c>
      <c r="M74" s="35" t="str">
        <f>IF('Rewards (Input)'!K73="C",DEC2HEX(HEX2DEC(VLOOKUP('Rewards (Input)'!M73,'Reference Table'!$G$3:$H$317,2,FALSE))+HEX2DEC(VLOOKUP('Rewards (Input)'!L73,'Reference Table'!$J$3:$K$29,2,FALSE)),4),DEC2HEX(HEX2DEC(VLOOKUP('Rewards (Input)'!K73,'Reference Table'!$B$3:$D$6,3,FALSE))+'Rewards (Input)'!M73))</f>
        <v>4258</v>
      </c>
      <c r="N74" s="35" t="e">
        <f>IF('Rewards (Input)'!L73="C",DEC2HEX(HEX2DEC(VLOOKUP('Rewards (Input)'!N73,'Reference Table'!$G$3:$H$317,2,FALSE))+HEX2DEC(VLOOKUP('Rewards (Input)'!M73,'Reference Table'!$J$3:$K$29,2,FALSE)),4),DEC2HEX(HEX2DEC(VLOOKUP('Rewards (Input)'!L73,'Reference Table'!$B$3:$D$6,3,FALSE))+'Rewards (Input)'!N73))</f>
        <v>#N/A</v>
      </c>
      <c r="O74" s="35" t="e">
        <f>IF('Rewards (Input)'!M73="C",DEC2HEX(HEX2DEC(VLOOKUP('Rewards (Input)'!O73,'Reference Table'!$G$3:$H$317,2,FALSE))+HEX2DEC(VLOOKUP('Rewards (Input)'!N73,'Reference Table'!$J$3:$K$29,2,FALSE)),4),DEC2HEX(HEX2DEC(VLOOKUP('Rewards (Input)'!M73,'Reference Table'!$B$3:$D$6,3,FALSE))+'Rewards (Input)'!O73))</f>
        <v>#N/A</v>
      </c>
      <c r="P74" s="35" t="str">
        <f>IF('Rewards (Input)'!N73="C",DEC2HEX(HEX2DEC(VLOOKUP('Rewards (Input)'!P73,'Reference Table'!$G$3:$H$317,2,FALSE))+HEX2DEC(VLOOKUP('Rewards (Input)'!O73,'Reference Table'!$J$3:$K$29,2,FALSE)),4),DEC2HEX(HEX2DEC(VLOOKUP('Rewards (Input)'!N73,'Reference Table'!$B$3:$D$6,3,FALSE))+'Rewards (Input)'!P73))</f>
        <v>4320</v>
      </c>
      <c r="Q74" s="35" t="e">
        <f>IF('Rewards (Input)'!O73="C",DEC2HEX(HEX2DEC(VLOOKUP('Rewards (Input)'!Q73,'Reference Table'!$G$3:$H$317,2,FALSE))+HEX2DEC(VLOOKUP('Rewards (Input)'!P73,'Reference Table'!$J$3:$K$29,2,FALSE)),4),DEC2HEX(HEX2DEC(VLOOKUP('Rewards (Input)'!O73,'Reference Table'!$B$3:$D$6,3,FALSE))+'Rewards (Input)'!Q73))</f>
        <v>#N/A</v>
      </c>
      <c r="R74" s="35" t="e">
        <f>IF('Rewards (Input)'!P73="C",DEC2HEX(HEX2DEC(VLOOKUP('Rewards (Input)'!R73,'Reference Table'!$G$3:$H$317,2,FALSE))+HEX2DEC(VLOOKUP('Rewards (Input)'!Q73,'Reference Table'!$J$3:$K$29,2,FALSE)),4),DEC2HEX(HEX2DEC(VLOOKUP('Rewards (Input)'!P73,'Reference Table'!$B$3:$D$6,3,FALSE))+'Rewards (Input)'!R73))</f>
        <v>#N/A</v>
      </c>
      <c r="S74" s="35" t="str">
        <f>IF('Rewards (Input)'!Q73="C",DEC2HEX(HEX2DEC(VLOOKUP('Rewards (Input)'!S73,'Reference Table'!$G$3:$H$317,2,FALSE))+HEX2DEC(VLOOKUP('Rewards (Input)'!R73,'Reference Table'!$J$3:$K$29,2,FALSE)),4),DEC2HEX(HEX2DEC(VLOOKUP('Rewards (Input)'!Q73,'Reference Table'!$B$3:$D$6,3,FALSE))+'Rewards (Input)'!S73))</f>
        <v>4320</v>
      </c>
      <c r="T74" s="35" t="e">
        <f>IF('Rewards (Input)'!R73="C",DEC2HEX(HEX2DEC(VLOOKUP('Rewards (Input)'!T73,'Reference Table'!$G$3:$H$317,2,FALSE))+HEX2DEC(VLOOKUP('Rewards (Input)'!S73,'Reference Table'!$J$3:$K$29,2,FALSE)),4),DEC2HEX(HEX2DEC(VLOOKUP('Rewards (Input)'!R73,'Reference Table'!$B$3:$D$6,3,FALSE))+'Rewards (Input)'!T73))</f>
        <v>#N/A</v>
      </c>
      <c r="U74" s="35" t="e">
        <f>IF('Rewards (Input)'!S73="C",DEC2HEX(HEX2DEC(VLOOKUP('Rewards (Input)'!U73,'Reference Table'!$G$3:$H$317,2,FALSE))+HEX2DEC(VLOOKUP('Rewards (Input)'!T73,'Reference Table'!$J$3:$K$29,2,FALSE)),4),DEC2HEX(HEX2DEC(VLOOKUP('Rewards (Input)'!S73,'Reference Table'!$B$3:$D$6,3,FALSE))+'Rewards (Input)'!U73))</f>
        <v>#N/A</v>
      </c>
      <c r="V74" s="35" t="str">
        <f>IF('Rewards (Input)'!T73="C",DEC2HEX(HEX2DEC(VLOOKUP('Rewards (Input)'!V73,'Reference Table'!$G$3:$H$317,2,FALSE))+HEX2DEC(VLOOKUP('Rewards (Input)'!U73,'Reference Table'!$J$3:$K$29,2,FALSE)),4),DEC2HEX(HEX2DEC(VLOOKUP('Rewards (Input)'!T73,'Reference Table'!$B$3:$D$6,3,FALSE))+'Rewards (Input)'!V73))</f>
        <v>28B0</v>
      </c>
      <c r="W74" s="35" t="e">
        <f>IF('Rewards (Input)'!U73="C",DEC2HEX(HEX2DEC(VLOOKUP('Rewards (Input)'!W73,'Reference Table'!$G$3:$H$317,2,FALSE))+HEX2DEC(VLOOKUP('Rewards (Input)'!V73,'Reference Table'!$J$3:$K$29,2,FALSE)),4),DEC2HEX(HEX2DEC(VLOOKUP('Rewards (Input)'!U73,'Reference Table'!$B$3:$D$6,3,FALSE))+'Rewards (Input)'!W73))</f>
        <v>#N/A</v>
      </c>
      <c r="X74" s="35" t="e">
        <f>IF('Rewards (Input)'!V73="C",DEC2HEX(HEX2DEC(VLOOKUP('Rewards (Input)'!X73,'Reference Table'!$G$3:$H$317,2,FALSE))+HEX2DEC(VLOOKUP('Rewards (Input)'!W73,'Reference Table'!$J$3:$K$29,2,FALSE)),4),DEC2HEX(HEX2DEC(VLOOKUP('Rewards (Input)'!V73,'Reference Table'!$B$3:$D$6,3,FALSE))+'Rewards (Input)'!X73))</f>
        <v>#N/A</v>
      </c>
      <c r="Y74" s="35" t="str">
        <f>IF('Rewards (Input)'!W73="C",DEC2HEX(HEX2DEC(VLOOKUP('Rewards (Input)'!Y73,'Reference Table'!$G$3:$H$317,2,FALSE))+HEX2DEC(VLOOKUP('Rewards (Input)'!X73,'Reference Table'!$J$3:$K$29,2,FALSE)),4),DEC2HEX(HEX2DEC(VLOOKUP('Rewards (Input)'!W73,'Reference Table'!$B$3:$D$6,3,FALSE))+'Rewards (Input)'!Y73))</f>
        <v>43E8</v>
      </c>
      <c r="Z74" s="35" t="e">
        <f>IF('Rewards (Input)'!X73="C",DEC2HEX(HEX2DEC(VLOOKUP('Rewards (Input)'!Z73,'Reference Table'!$G$3:$H$317,2,FALSE))+HEX2DEC(VLOOKUP('Rewards (Input)'!Y73,'Reference Table'!$J$3:$K$29,2,FALSE)),4),DEC2HEX(HEX2DEC(VLOOKUP('Rewards (Input)'!X73,'Reference Table'!$B$3:$D$6,3,FALSE))+'Rewards (Input)'!Z73))</f>
        <v>#N/A</v>
      </c>
      <c r="AA74" s="35" t="e">
        <f>IF('Rewards (Input)'!Y73="C",DEC2HEX(HEX2DEC(VLOOKUP('Rewards (Input)'!AA73,'Reference Table'!$G$3:$H$317,2,FALSE))+HEX2DEC(VLOOKUP('Rewards (Input)'!Z73,'Reference Table'!$J$3:$K$29,2,FALSE)),4),DEC2HEX(HEX2DEC(VLOOKUP('Rewards (Input)'!Y73,'Reference Table'!$B$3:$D$6,3,FALSE))+'Rewards (Input)'!AA73))</f>
        <v>#N/A</v>
      </c>
      <c r="AB74" s="35" t="str">
        <f>IF('Rewards (Input)'!Z73="C",DEC2HEX(HEX2DEC(VLOOKUP('Rewards (Input)'!AB73,'Reference Table'!$G$3:$H$317,2,FALSE))+HEX2DEC(VLOOKUP('Rewards (Input)'!AA73,'Reference Table'!$J$3:$K$29,2,FALSE)),4),DEC2HEX(HEX2DEC(VLOOKUP('Rewards (Input)'!Z73,'Reference Table'!$B$3:$D$6,3,FALSE))+'Rewards (Input)'!AB73))</f>
        <v>10B0</v>
      </c>
      <c r="AC74" s="35" t="e">
        <f>IF('Rewards (Input)'!AA73="C",DEC2HEX(HEX2DEC(VLOOKUP('Rewards (Input)'!AC73,'Reference Table'!$G$3:$H$317,2,FALSE))+HEX2DEC(VLOOKUP('Rewards (Input)'!AB73,'Reference Table'!$J$3:$K$29,2,FALSE)),4),DEC2HEX(HEX2DEC(VLOOKUP('Rewards (Input)'!AA73,'Reference Table'!$B$3:$D$6,3,FALSE))+'Rewards (Input)'!AC73))</f>
        <v>#N/A</v>
      </c>
      <c r="AD74" s="35" t="e">
        <f>IF('Rewards (Input)'!AB73="C",DEC2HEX(HEX2DEC(VLOOKUP('Rewards (Input)'!AD73,'Reference Table'!$G$3:$H$317,2,FALSE))+HEX2DEC(VLOOKUP('Rewards (Input)'!AC73,'Reference Table'!$J$3:$K$29,2,FALSE)),4),DEC2HEX(HEX2DEC(VLOOKUP('Rewards (Input)'!AB73,'Reference Table'!$B$3:$D$6,3,FALSE))+'Rewards (Input)'!AD73))</f>
        <v>#N/A</v>
      </c>
      <c r="AE74" s="35" t="str">
        <f>IF('Rewards (Input)'!AC73="C",DEC2HEX(HEX2DEC(VLOOKUP('Rewards (Input)'!AE73,'Reference Table'!$G$3:$H$317,2,FALSE))+HEX2DEC(VLOOKUP('Rewards (Input)'!AD73,'Reference Table'!$J$3:$K$29,2,FALSE)),4),DEC2HEX(HEX2DEC(VLOOKUP('Rewards (Input)'!AC73,'Reference Table'!$B$3:$D$6,3,FALSE))+'Rewards (Input)'!AE73))</f>
        <v>10B0</v>
      </c>
      <c r="AF74" s="35" t="e">
        <f>IF('Rewards (Input)'!AD73="C",DEC2HEX(HEX2DEC(VLOOKUP('Rewards (Input)'!AF73,'Reference Table'!$G$3:$H$317,2,FALSE))+HEX2DEC(VLOOKUP('Rewards (Input)'!AE73,'Reference Table'!$J$3:$K$29,2,FALSE)),4),DEC2HEX(HEX2DEC(VLOOKUP('Rewards (Input)'!AD73,'Reference Table'!$B$3:$D$6,3,FALSE))+'Rewards (Input)'!AF73))</f>
        <v>#N/A</v>
      </c>
      <c r="AG74" s="35" t="e">
        <f>IF('Rewards (Input)'!AE73="C",DEC2HEX(HEX2DEC(VLOOKUP('Rewards (Input)'!AG73,'Reference Table'!$G$3:$H$317,2,FALSE))+HEX2DEC(VLOOKUP('Rewards (Input)'!AF73,'Reference Table'!$J$3:$K$29,2,FALSE)),4),DEC2HEX(HEX2DEC(VLOOKUP('Rewards (Input)'!AE73,'Reference Table'!$B$3:$D$6,3,FALSE))+'Rewards (Input)'!AG73))</f>
        <v>#N/A</v>
      </c>
      <c r="AH74" s="35" t="str">
        <f>IF('Rewards (Input)'!AF73="C",DEC2HEX(HEX2DEC(VLOOKUP('Rewards (Input)'!AH73,'Reference Table'!$G$3:$H$317,2,FALSE))+HEX2DEC(VLOOKUP('Rewards (Input)'!AG73,'Reference Table'!$J$3:$K$29,2,FALSE)),4),DEC2HEX(HEX2DEC(VLOOKUP('Rewards (Input)'!AF73,'Reference Table'!$B$3:$D$6,3,FALSE))+'Rewards (Input)'!AH73))</f>
        <v>24B0</v>
      </c>
      <c r="AI74" s="35" t="e">
        <f>IF('Rewards (Input)'!AG73="C",DEC2HEX(HEX2DEC(VLOOKUP('Rewards (Input)'!AI73,'Reference Table'!$G$3:$H$317,2,FALSE))+HEX2DEC(VLOOKUP('Rewards (Input)'!AH73,'Reference Table'!$J$3:$K$29,2,FALSE)),4),DEC2HEX(HEX2DEC(VLOOKUP('Rewards (Input)'!AG73,'Reference Table'!$B$3:$D$6,3,FALSE))+'Rewards (Input)'!AI73))</f>
        <v>#N/A</v>
      </c>
      <c r="AJ74" s="35" t="e">
        <f>IF('Rewards (Input)'!AH73="C",DEC2HEX(HEX2DEC(VLOOKUP('Rewards (Input)'!AJ73,'Reference Table'!$G$3:$H$317,2,FALSE))+HEX2DEC(VLOOKUP('Rewards (Input)'!AI73,'Reference Table'!$J$3:$K$29,2,FALSE)),4),DEC2HEX(HEX2DEC(VLOOKUP('Rewards (Input)'!AH73,'Reference Table'!$B$3:$D$6,3,FALSE))+'Rewards (Input)'!AJ73))</f>
        <v>#N/A</v>
      </c>
      <c r="AK74" s="35" t="str">
        <f>IF('Rewards (Input)'!AI73="C",DEC2HEX(HEX2DEC(VLOOKUP('Rewards (Input)'!AK73,'Reference Table'!$G$3:$H$317,2,FALSE))+HEX2DEC(VLOOKUP('Rewards (Input)'!AJ73,'Reference Table'!$J$3:$K$29,2,FALSE)),4),DEC2HEX(HEX2DEC(VLOOKUP('Rewards (Input)'!AI73,'Reference Table'!$B$3:$D$6,3,FALSE))+'Rewards (Input)'!AK73))</f>
        <v>24B0</v>
      </c>
      <c r="AL74" s="35" t="e">
        <f>IF('Rewards (Input)'!AJ73="C",DEC2HEX(HEX2DEC(VLOOKUP('Rewards (Input)'!AL73,'Reference Table'!$G$3:$H$317,2,FALSE))+HEX2DEC(VLOOKUP('Rewards (Input)'!AK73,'Reference Table'!$J$3:$K$29,2,FALSE)),4),DEC2HEX(HEX2DEC(VLOOKUP('Rewards (Input)'!AJ73,'Reference Table'!$B$3:$D$6,3,FALSE))+'Rewards (Input)'!AL73))</f>
        <v>#N/A</v>
      </c>
      <c r="AM74" s="35" t="e">
        <f>IF('Rewards (Input)'!AK73="C",DEC2HEX(HEX2DEC(VLOOKUP('Rewards (Input)'!AM73,'Reference Table'!$G$3:$H$317,2,FALSE))+HEX2DEC(VLOOKUP('Rewards (Input)'!AL73,'Reference Table'!$J$3:$K$29,2,FALSE)),4),DEC2HEX(HEX2DEC(VLOOKUP('Rewards (Input)'!AK73,'Reference Table'!$B$3:$D$6,3,FALSE))+'Rewards (Input)'!AM73))</f>
        <v>#N/A</v>
      </c>
      <c r="AN74" s="35" t="str">
        <f>IF('Rewards (Input)'!AL73="C",DEC2HEX(HEX2DEC(VLOOKUP('Rewards (Input)'!AN73,'Reference Table'!$G$3:$H$317,2,FALSE))+HEX2DEC(VLOOKUP('Rewards (Input)'!AM73,'Reference Table'!$J$3:$K$29,2,FALSE)),4),DEC2HEX(HEX2DEC(VLOOKUP('Rewards (Input)'!AL73,'Reference Table'!$B$3:$D$6,3,FALSE))+'Rewards (Input)'!AN73))</f>
        <v>24B0</v>
      </c>
      <c r="AO74" s="35" t="e">
        <f>IF('Rewards (Input)'!AM73="C",DEC2HEX(HEX2DEC(VLOOKUP('Rewards (Input)'!AO73,'Reference Table'!$G$3:$H$317,2,FALSE))+HEX2DEC(VLOOKUP('Rewards (Input)'!AN73,'Reference Table'!$J$3:$K$29,2,FALSE)),4),DEC2HEX(HEX2DEC(VLOOKUP('Rewards (Input)'!AM73,'Reference Table'!$B$3:$D$6,3,FALSE))+'Rewards (Input)'!AO73))</f>
        <v>#N/A</v>
      </c>
      <c r="AP74" s="35" t="e">
        <f>IF('Rewards (Input)'!AN73="C",DEC2HEX(HEX2DEC(VLOOKUP('Rewards (Input)'!AP73,'Reference Table'!$G$3:$H$317,2,FALSE))+HEX2DEC(VLOOKUP('Rewards (Input)'!AO73,'Reference Table'!$J$3:$K$29,2,FALSE)),4),DEC2HEX(HEX2DEC(VLOOKUP('Rewards (Input)'!AN73,'Reference Table'!$B$3:$D$6,3,FALSE))+'Rewards (Input)'!AP73))</f>
        <v>#N/A</v>
      </c>
      <c r="AQ74" s="35" t="str">
        <f>IF('Rewards (Input)'!AO73="C",DEC2HEX(HEX2DEC(VLOOKUP('Rewards (Input)'!AQ73,'Reference Table'!$G$3:$H$317,2,FALSE))+HEX2DEC(VLOOKUP('Rewards (Input)'!AP73,'Reference Table'!$J$3:$K$29,2,FALSE)),4),DEC2HEX(HEX2DEC(VLOOKUP('Rewards (Input)'!AO73,'Reference Table'!$B$3:$D$6,3,FALSE))+'Rewards (Input)'!AQ73))</f>
        <v>24B0</v>
      </c>
      <c r="AR74" s="28" t="e">
        <f>IF('Rewards (Input)'!AP73="C",DEC2HEX(HEX2DEC(VLOOKUP('Rewards (Input)'!AR73,'Reference Table'!$G$3:$H$317,2,FALSE))+HEX2DEC(VLOOKUP('Rewards (Input)'!AQ73,'Reference Table'!$J$3:$K$29,2,FALSE)),4),DEC2HEX(HEX2DEC(VLOOKUP('Rewards (Input)'!AP73,'Reference Table'!$B$3:$D$6,3,FALSE))+'Rewards (Input)'!AR73))</f>
        <v>#N/A</v>
      </c>
      <c r="AS74" s="46" t="e">
        <f>IF('Rewards (Input)'!AQ73="C",DEC2HEX(HEX2DEC(VLOOKUP('Rewards (Input)'!AS73,'Reference Table'!$G$3:$H$317,2,FALSE))+HEX2DEC(VLOOKUP('Rewards (Input)'!AR73,'Reference Table'!$J$3:$K$29,2,FALSE)),4),DEC2HEX(HEX2DEC(VLOOKUP('Rewards (Input)'!AQ73,'Reference Table'!$B$3:$D$6,3,FALSE))+'Rewards (Input)'!AS73))</f>
        <v>#N/A</v>
      </c>
      <c r="AT74" s="24"/>
      <c r="AU74" s="35" t="str">
        <f>IF('Rewards (Input)'!AS73="C",DEC2HEX(HEX2DEC(VLOOKUP('Rewards (Input)'!AU73,'Reference Table'!$G$3:$H$317,2,FALSE))+HEX2DEC(VLOOKUP('Rewards (Input)'!AT73,'Reference Table'!$J$3:$K$29,2,FALSE)),4),DEC2HEX(HEX2DEC(VLOOKUP('Rewards (Input)'!AS73,'Reference Table'!$B$3:$D$6,3,FALSE))+'Rewards (Input)'!AU73))</f>
        <v>4190</v>
      </c>
      <c r="AV74" s="28" t="e">
        <f>IF('Rewards (Input)'!AT73="C",DEC2HEX(HEX2DEC(VLOOKUP('Rewards (Input)'!AV73,'Reference Table'!$G$3:$H$317,2,FALSE))+HEX2DEC(VLOOKUP('Rewards (Input)'!AU73,'Reference Table'!$J$3:$K$29,2,FALSE)),4),DEC2HEX(HEX2DEC(VLOOKUP('Rewards (Input)'!AT73,'Reference Table'!$B$3:$D$6,3,FALSE))+'Rewards (Input)'!AV73))</f>
        <v>#N/A</v>
      </c>
      <c r="AW74" s="35" t="e">
        <f>IF('Rewards (Input)'!AU73="C",DEC2HEX(HEX2DEC(VLOOKUP('Rewards (Input)'!AW73,'Reference Table'!$G$3:$H$317,2,FALSE))+HEX2DEC(VLOOKUP('Rewards (Input)'!AV73,'Reference Table'!$J$3:$K$29,2,FALSE)),4),DEC2HEX(HEX2DEC(VLOOKUP('Rewards (Input)'!AU73,'Reference Table'!$B$3:$D$6,3,FALSE))+'Rewards (Input)'!AW73))</f>
        <v>#N/A</v>
      </c>
      <c r="AX74" s="35" t="str">
        <f>IF('Rewards (Input)'!AV73="C",DEC2HEX(HEX2DEC(VLOOKUP('Rewards (Input)'!AX73,'Reference Table'!$G$3:$H$317,2,FALSE))+HEX2DEC(VLOOKUP('Rewards (Input)'!AW73,'Reference Table'!$J$3:$K$29,2,FALSE)),4),DEC2HEX(HEX2DEC(VLOOKUP('Rewards (Input)'!AV73,'Reference Table'!$B$3:$D$6,3,FALSE))+'Rewards (Input)'!AX73))</f>
        <v>80C8</v>
      </c>
      <c r="AY74" s="35" t="e">
        <f>IF('Rewards (Input)'!AW73="C",DEC2HEX(HEX2DEC(VLOOKUP('Rewards (Input)'!AY73,'Reference Table'!$G$3:$H$317,2,FALSE))+HEX2DEC(VLOOKUP('Rewards (Input)'!AX73,'Reference Table'!$J$3:$K$29,2,FALSE)),4),DEC2HEX(HEX2DEC(VLOOKUP('Rewards (Input)'!AW73,'Reference Table'!$B$3:$D$6,3,FALSE))+'Rewards (Input)'!AY73))</f>
        <v>#N/A</v>
      </c>
      <c r="AZ74" s="35" t="e">
        <f>IF('Rewards (Input)'!AX73="C",DEC2HEX(HEX2DEC(VLOOKUP('Rewards (Input)'!AZ73,'Reference Table'!$G$3:$H$317,2,FALSE))+HEX2DEC(VLOOKUP('Rewards (Input)'!AY73,'Reference Table'!$J$3:$K$29,2,FALSE)),4),DEC2HEX(HEX2DEC(VLOOKUP('Rewards (Input)'!AX73,'Reference Table'!$B$3:$D$6,3,FALSE))+'Rewards (Input)'!AZ73))</f>
        <v>#N/A</v>
      </c>
      <c r="BA74" s="35" t="str">
        <f>IF('Rewards (Input)'!AY73="C",DEC2HEX(HEX2DEC(VLOOKUP('Rewards (Input)'!BA73,'Reference Table'!$G$3:$H$317,2,FALSE))+HEX2DEC(VLOOKUP('Rewards (Input)'!AZ73,'Reference Table'!$J$3:$K$29,2,FALSE)),4),DEC2HEX(HEX2DEC(VLOOKUP('Rewards (Input)'!AY73,'Reference Table'!$B$3:$D$6,3,FALSE))+'Rewards (Input)'!BA73))</f>
        <v>4258</v>
      </c>
      <c r="BB74" s="35" t="e">
        <f>IF('Rewards (Input)'!AZ73="C",DEC2HEX(HEX2DEC(VLOOKUP('Rewards (Input)'!BB73,'Reference Table'!$G$3:$H$317,2,FALSE))+HEX2DEC(VLOOKUP('Rewards (Input)'!BA73,'Reference Table'!$J$3:$K$29,2,FALSE)),4),DEC2HEX(HEX2DEC(VLOOKUP('Rewards (Input)'!AZ73,'Reference Table'!$B$3:$D$6,3,FALSE))+'Rewards (Input)'!BB73))</f>
        <v>#N/A</v>
      </c>
      <c r="BC74" s="35" t="e">
        <f>IF('Rewards (Input)'!BA73="C",DEC2HEX(HEX2DEC(VLOOKUP('Rewards (Input)'!BC73,'Reference Table'!$G$3:$H$317,2,FALSE))+HEX2DEC(VLOOKUP('Rewards (Input)'!BB73,'Reference Table'!$J$3:$K$29,2,FALSE)),4),DEC2HEX(HEX2DEC(VLOOKUP('Rewards (Input)'!BA73,'Reference Table'!$B$3:$D$6,3,FALSE))+'Rewards (Input)'!BC73))</f>
        <v>#N/A</v>
      </c>
      <c r="BD74" s="35" t="str">
        <f>IF('Rewards (Input)'!BB73="C",DEC2HEX(HEX2DEC(VLOOKUP('Rewards (Input)'!BD73,'Reference Table'!$G$3:$H$317,2,FALSE))+HEX2DEC(VLOOKUP('Rewards (Input)'!BC73,'Reference Table'!$J$3:$K$29,2,FALSE)),4),DEC2HEX(HEX2DEC(VLOOKUP('Rewards (Input)'!BB73,'Reference Table'!$B$3:$D$6,3,FALSE))+'Rewards (Input)'!BD73))</f>
        <v>812C</v>
      </c>
      <c r="BE74" s="35" t="e">
        <f>IF('Rewards (Input)'!BC73="C",DEC2HEX(HEX2DEC(VLOOKUP('Rewards (Input)'!BE73,'Reference Table'!$G$3:$H$317,2,FALSE))+HEX2DEC(VLOOKUP('Rewards (Input)'!BD73,'Reference Table'!$J$3:$K$29,2,FALSE)),4),DEC2HEX(HEX2DEC(VLOOKUP('Rewards (Input)'!BC73,'Reference Table'!$B$3:$D$6,3,FALSE))+'Rewards (Input)'!BE73))</f>
        <v>#N/A</v>
      </c>
      <c r="BF74" s="35" t="e">
        <f>IF('Rewards (Input)'!BD73="C",DEC2HEX(HEX2DEC(VLOOKUP('Rewards (Input)'!BF73,'Reference Table'!$G$3:$H$317,2,FALSE))+HEX2DEC(VLOOKUP('Rewards (Input)'!BE73,'Reference Table'!$J$3:$K$29,2,FALSE)),4),DEC2HEX(HEX2DEC(VLOOKUP('Rewards (Input)'!BD73,'Reference Table'!$B$3:$D$6,3,FALSE))+'Rewards (Input)'!BF73))</f>
        <v>#N/A</v>
      </c>
      <c r="BG74" s="35" t="str">
        <f>IF('Rewards (Input)'!BE73="C",DEC2HEX(HEX2DEC(VLOOKUP('Rewards (Input)'!BG73,'Reference Table'!$G$3:$H$317,2,FALSE))+HEX2DEC(VLOOKUP('Rewards (Input)'!BF73,'Reference Table'!$J$3:$K$29,2,FALSE)),4),DEC2HEX(HEX2DEC(VLOOKUP('Rewards (Input)'!BE73,'Reference Table'!$B$3:$D$6,3,FALSE))+'Rewards (Input)'!BG73))</f>
        <v>4320</v>
      </c>
      <c r="BH74" s="35" t="e">
        <f>IF('Rewards (Input)'!BF73="C",DEC2HEX(HEX2DEC(VLOOKUP('Rewards (Input)'!BH73,'Reference Table'!$G$3:$H$317,2,FALSE))+HEX2DEC(VLOOKUP('Rewards (Input)'!BG73,'Reference Table'!$J$3:$K$29,2,FALSE)),4),DEC2HEX(HEX2DEC(VLOOKUP('Rewards (Input)'!BF73,'Reference Table'!$B$3:$D$6,3,FALSE))+'Rewards (Input)'!BH73))</f>
        <v>#N/A</v>
      </c>
      <c r="BI74" s="35" t="e">
        <f>IF('Rewards (Input)'!BG73="C",DEC2HEX(HEX2DEC(VLOOKUP('Rewards (Input)'!BI73,'Reference Table'!$G$3:$H$317,2,FALSE))+HEX2DEC(VLOOKUP('Rewards (Input)'!BH73,'Reference Table'!$J$3:$K$29,2,FALSE)),4),DEC2HEX(HEX2DEC(VLOOKUP('Rewards (Input)'!BG73,'Reference Table'!$B$3:$D$6,3,FALSE))+'Rewards (Input)'!BI73))</f>
        <v>#N/A</v>
      </c>
      <c r="BJ74" s="35" t="str">
        <f>IF('Rewards (Input)'!BH73="C",DEC2HEX(HEX2DEC(VLOOKUP('Rewards (Input)'!BJ73,'Reference Table'!$G$3:$H$317,2,FALSE))+HEX2DEC(VLOOKUP('Rewards (Input)'!BI73,'Reference Table'!$J$3:$K$29,2,FALSE)),4),DEC2HEX(HEX2DEC(VLOOKUP('Rewards (Input)'!BH73,'Reference Table'!$B$3:$D$6,3,FALSE))+'Rewards (Input)'!BJ73))</f>
        <v>8190</v>
      </c>
      <c r="BK74" s="35" t="e">
        <f>IF('Rewards (Input)'!BI73="C",DEC2HEX(HEX2DEC(VLOOKUP('Rewards (Input)'!BK73,'Reference Table'!$G$3:$H$317,2,FALSE))+HEX2DEC(VLOOKUP('Rewards (Input)'!BJ73,'Reference Table'!$J$3:$K$29,2,FALSE)),4),DEC2HEX(HEX2DEC(VLOOKUP('Rewards (Input)'!BI73,'Reference Table'!$B$3:$D$6,3,FALSE))+'Rewards (Input)'!BK73))</f>
        <v>#N/A</v>
      </c>
      <c r="BL74" s="35" t="e">
        <f>IF('Rewards (Input)'!BJ73="C",DEC2HEX(HEX2DEC(VLOOKUP('Rewards (Input)'!BL73,'Reference Table'!$G$3:$H$317,2,FALSE))+HEX2DEC(VLOOKUP('Rewards (Input)'!BK73,'Reference Table'!$J$3:$K$29,2,FALSE)),4),DEC2HEX(HEX2DEC(VLOOKUP('Rewards (Input)'!BJ73,'Reference Table'!$B$3:$D$6,3,FALSE))+'Rewards (Input)'!BL73))</f>
        <v>#N/A</v>
      </c>
      <c r="BM74" s="35" t="str">
        <f>IF('Rewards (Input)'!BK73="C",DEC2HEX(HEX2DEC(VLOOKUP('Rewards (Input)'!BM73,'Reference Table'!$G$3:$H$317,2,FALSE))+HEX2DEC(VLOOKUP('Rewards (Input)'!BL73,'Reference Table'!$J$3:$K$29,2,FALSE)),4),DEC2HEX(HEX2DEC(VLOOKUP('Rewards (Input)'!BK73,'Reference Table'!$B$3:$D$6,3,FALSE))+'Rewards (Input)'!BM73))</f>
        <v>28B0</v>
      </c>
      <c r="BN74" s="35" t="e">
        <f>IF('Rewards (Input)'!BL73="C",DEC2HEX(HEX2DEC(VLOOKUP('Rewards (Input)'!BN73,'Reference Table'!$G$3:$H$317,2,FALSE))+HEX2DEC(VLOOKUP('Rewards (Input)'!BM73,'Reference Table'!$J$3:$K$29,2,FALSE)),4),DEC2HEX(HEX2DEC(VLOOKUP('Rewards (Input)'!BL73,'Reference Table'!$B$3:$D$6,3,FALSE))+'Rewards (Input)'!BN73))</f>
        <v>#N/A</v>
      </c>
      <c r="BO74" s="35" t="e">
        <f>IF('Rewards (Input)'!BM73="C",DEC2HEX(HEX2DEC(VLOOKUP('Rewards (Input)'!BO73,'Reference Table'!$G$3:$H$317,2,FALSE))+HEX2DEC(VLOOKUP('Rewards (Input)'!BN73,'Reference Table'!$J$3:$K$29,2,FALSE)),4),DEC2HEX(HEX2DEC(VLOOKUP('Rewards (Input)'!BM73,'Reference Table'!$B$3:$D$6,3,FALSE))+'Rewards (Input)'!BO73))</f>
        <v>#N/A</v>
      </c>
      <c r="BP74" s="35" t="str">
        <f>IF('Rewards (Input)'!BN73="C",DEC2HEX(HEX2DEC(VLOOKUP('Rewards (Input)'!BP73,'Reference Table'!$G$3:$H$317,2,FALSE))+HEX2DEC(VLOOKUP('Rewards (Input)'!BO73,'Reference Table'!$J$3:$K$29,2,FALSE)),4),DEC2HEX(HEX2DEC(VLOOKUP('Rewards (Input)'!BN73,'Reference Table'!$B$3:$D$6,3,FALSE))+'Rewards (Input)'!BP73))</f>
        <v>81F4</v>
      </c>
      <c r="BQ74" s="35" t="e">
        <f>IF('Rewards (Input)'!BO73="C",DEC2HEX(HEX2DEC(VLOOKUP('Rewards (Input)'!BQ73,'Reference Table'!$G$3:$H$317,2,FALSE))+HEX2DEC(VLOOKUP('Rewards (Input)'!BP73,'Reference Table'!$J$3:$K$29,2,FALSE)),4),DEC2HEX(HEX2DEC(VLOOKUP('Rewards (Input)'!BO73,'Reference Table'!$B$3:$D$6,3,FALSE))+'Rewards (Input)'!BQ73))</f>
        <v>#N/A</v>
      </c>
      <c r="BR74" s="35" t="e">
        <f>IF('Rewards (Input)'!BP73="C",DEC2HEX(HEX2DEC(VLOOKUP('Rewards (Input)'!BR73,'Reference Table'!$G$3:$H$317,2,FALSE))+HEX2DEC(VLOOKUP('Rewards (Input)'!BQ73,'Reference Table'!$J$3:$K$29,2,FALSE)),4),DEC2HEX(HEX2DEC(VLOOKUP('Rewards (Input)'!BP73,'Reference Table'!$B$3:$D$6,3,FALSE))+'Rewards (Input)'!BR73))</f>
        <v>#N/A</v>
      </c>
      <c r="BS74" s="35" t="str">
        <f>IF('Rewards (Input)'!BQ73="C",DEC2HEX(HEX2DEC(VLOOKUP('Rewards (Input)'!BS73,'Reference Table'!$G$3:$H$317,2,FALSE))+HEX2DEC(VLOOKUP('Rewards (Input)'!BR73,'Reference Table'!$J$3:$K$29,2,FALSE)),4),DEC2HEX(HEX2DEC(VLOOKUP('Rewards (Input)'!BQ73,'Reference Table'!$B$3:$D$6,3,FALSE))+'Rewards (Input)'!BS73))</f>
        <v>10B0</v>
      </c>
      <c r="BT74" s="35" t="e">
        <f>IF('Rewards (Input)'!BR73="C",DEC2HEX(HEX2DEC(VLOOKUP('Rewards (Input)'!BT73,'Reference Table'!$G$3:$H$317,2,FALSE))+HEX2DEC(VLOOKUP('Rewards (Input)'!BS73,'Reference Table'!$J$3:$K$29,2,FALSE)),4),DEC2HEX(HEX2DEC(VLOOKUP('Rewards (Input)'!BR73,'Reference Table'!$B$3:$D$6,3,FALSE))+'Rewards (Input)'!BT73))</f>
        <v>#N/A</v>
      </c>
      <c r="BU74" s="35" t="e">
        <f>IF('Rewards (Input)'!BS73="C",DEC2HEX(HEX2DEC(VLOOKUP('Rewards (Input)'!BU73,'Reference Table'!$G$3:$H$317,2,FALSE))+HEX2DEC(VLOOKUP('Rewards (Input)'!BT73,'Reference Table'!$J$3:$K$29,2,FALSE)),4),DEC2HEX(HEX2DEC(VLOOKUP('Rewards (Input)'!BS73,'Reference Table'!$B$3:$D$6,3,FALSE))+'Rewards (Input)'!BU73))</f>
        <v>#N/A</v>
      </c>
      <c r="BV74" s="35" t="str">
        <f>IF('Rewards (Input)'!BT73="C",DEC2HEX(HEX2DEC(VLOOKUP('Rewards (Input)'!BV73,'Reference Table'!$G$3:$H$317,2,FALSE))+HEX2DEC(VLOOKUP('Rewards (Input)'!BU73,'Reference Table'!$J$3:$K$29,2,FALSE)),4),DEC2HEX(HEX2DEC(VLOOKUP('Rewards (Input)'!BT73,'Reference Table'!$B$3:$D$6,3,FALSE))+'Rewards (Input)'!BV73))</f>
        <v>8000</v>
      </c>
      <c r="BW74" s="35" t="e">
        <f>IF('Rewards (Input)'!BU73="C",DEC2HEX(HEX2DEC(VLOOKUP('Rewards (Input)'!BW73,'Reference Table'!$G$3:$H$317,2,FALSE))+HEX2DEC(VLOOKUP('Rewards (Input)'!BV73,'Reference Table'!$J$3:$K$29,2,FALSE)),4),DEC2HEX(HEX2DEC(VLOOKUP('Rewards (Input)'!BU73,'Reference Table'!$B$3:$D$6,3,FALSE))+'Rewards (Input)'!BW73))</f>
        <v>#N/A</v>
      </c>
      <c r="BX74" s="35" t="e">
        <f>IF('Rewards (Input)'!BV73="C",DEC2HEX(HEX2DEC(VLOOKUP('Rewards (Input)'!BX73,'Reference Table'!$G$3:$H$317,2,FALSE))+HEX2DEC(VLOOKUP('Rewards (Input)'!BW73,'Reference Table'!$J$3:$K$29,2,FALSE)),4),DEC2HEX(HEX2DEC(VLOOKUP('Rewards (Input)'!BV73,'Reference Table'!$B$3:$D$6,3,FALSE))+'Rewards (Input)'!BX73))</f>
        <v>#N/A</v>
      </c>
      <c r="BY74" s="35" t="str">
        <f>IF('Rewards (Input)'!BW73="C",DEC2HEX(HEX2DEC(VLOOKUP('Rewards (Input)'!BY73,'Reference Table'!$G$3:$H$317,2,FALSE))+HEX2DEC(VLOOKUP('Rewards (Input)'!BX73,'Reference Table'!$J$3:$K$29,2,FALSE)),4),DEC2HEX(HEX2DEC(VLOOKUP('Rewards (Input)'!BW73,'Reference Table'!$B$3:$D$6,3,FALSE))+'Rewards (Input)'!BY73))</f>
        <v>24B0</v>
      </c>
      <c r="BZ74" s="35" t="e">
        <f>IF('Rewards (Input)'!BX73="C",DEC2HEX(HEX2DEC(VLOOKUP('Rewards (Input)'!BZ73,'Reference Table'!$G$3:$H$317,2,FALSE))+HEX2DEC(VLOOKUP('Rewards (Input)'!BY73,'Reference Table'!$J$3:$K$29,2,FALSE)),4),DEC2HEX(HEX2DEC(VLOOKUP('Rewards (Input)'!BX73,'Reference Table'!$B$3:$D$6,3,FALSE))+'Rewards (Input)'!BZ73))</f>
        <v>#N/A</v>
      </c>
      <c r="CA74" s="35" t="e">
        <f>IF('Rewards (Input)'!BY73="C",DEC2HEX(HEX2DEC(VLOOKUP('Rewards (Input)'!CA73,'Reference Table'!$G$3:$H$317,2,FALSE))+HEX2DEC(VLOOKUP('Rewards (Input)'!BZ73,'Reference Table'!$J$3:$K$29,2,FALSE)),4),DEC2HEX(HEX2DEC(VLOOKUP('Rewards (Input)'!BY73,'Reference Table'!$B$3:$D$6,3,FALSE))+'Rewards (Input)'!CA73))</f>
        <v>#N/A</v>
      </c>
      <c r="CB74" s="35" t="str">
        <f>IF('Rewards (Input)'!BZ73="C",DEC2HEX(HEX2DEC(VLOOKUP('Rewards (Input)'!CB73,'Reference Table'!$G$3:$H$317,2,FALSE))+HEX2DEC(VLOOKUP('Rewards (Input)'!CA73,'Reference Table'!$J$3:$K$29,2,FALSE)),4),DEC2HEX(HEX2DEC(VLOOKUP('Rewards (Input)'!BZ73,'Reference Table'!$B$3:$D$6,3,FALSE))+'Rewards (Input)'!CB73))</f>
        <v>24B0</v>
      </c>
      <c r="CC74" s="35" t="e">
        <f>IF('Rewards (Input)'!CA73="C",DEC2HEX(HEX2DEC(VLOOKUP('Rewards (Input)'!CC73,'Reference Table'!$G$3:$H$317,2,FALSE))+HEX2DEC(VLOOKUP('Rewards (Input)'!CB73,'Reference Table'!$J$3:$K$29,2,FALSE)),4),DEC2HEX(HEX2DEC(VLOOKUP('Rewards (Input)'!CA73,'Reference Table'!$B$3:$D$6,3,FALSE))+'Rewards (Input)'!CC73))</f>
        <v>#N/A</v>
      </c>
      <c r="CD74" s="35" t="e">
        <f>IF('Rewards (Input)'!CB73="C",DEC2HEX(HEX2DEC(VLOOKUP('Rewards (Input)'!CD73,'Reference Table'!$G$3:$H$317,2,FALSE))+HEX2DEC(VLOOKUP('Rewards (Input)'!CC73,'Reference Table'!$J$3:$K$29,2,FALSE)),4),DEC2HEX(HEX2DEC(VLOOKUP('Rewards (Input)'!CB73,'Reference Table'!$B$3:$D$6,3,FALSE))+'Rewards (Input)'!CD73))</f>
        <v>#N/A</v>
      </c>
      <c r="CE74" s="35" t="str">
        <f>IF('Rewards (Input)'!CC73="C",DEC2HEX(HEX2DEC(VLOOKUP('Rewards (Input)'!CE73,'Reference Table'!$G$3:$H$317,2,FALSE))+HEX2DEC(VLOOKUP('Rewards (Input)'!CD73,'Reference Table'!$J$3:$K$29,2,FALSE)),4),DEC2HEX(HEX2DEC(VLOOKUP('Rewards (Input)'!CC73,'Reference Table'!$B$3:$D$6,3,FALSE))+'Rewards (Input)'!CE73))</f>
        <v>24B0</v>
      </c>
      <c r="CF74" s="35" t="e">
        <f>IF('Rewards (Input)'!CD73="C",DEC2HEX(HEX2DEC(VLOOKUP('Rewards (Input)'!CF73,'Reference Table'!$G$3:$H$317,2,FALSE))+HEX2DEC(VLOOKUP('Rewards (Input)'!CE73,'Reference Table'!$J$3:$K$29,2,FALSE)),4),DEC2HEX(HEX2DEC(VLOOKUP('Rewards (Input)'!CD73,'Reference Table'!$B$3:$D$6,3,FALSE))+'Rewards (Input)'!CF73))</f>
        <v>#N/A</v>
      </c>
      <c r="CG74" s="35" t="e">
        <f>IF('Rewards (Input)'!CE73="C",DEC2HEX(HEX2DEC(VLOOKUP('Rewards (Input)'!CG73,'Reference Table'!$G$3:$H$317,2,FALSE))+HEX2DEC(VLOOKUP('Rewards (Input)'!CF73,'Reference Table'!$J$3:$K$29,2,FALSE)),4),DEC2HEX(HEX2DEC(VLOOKUP('Rewards (Input)'!CE73,'Reference Table'!$B$3:$D$6,3,FALSE))+'Rewards (Input)'!CG73))</f>
        <v>#N/A</v>
      </c>
      <c r="CH74" s="35" t="str">
        <f>IF('Rewards (Input)'!CF73="C",DEC2HEX(HEX2DEC(VLOOKUP('Rewards (Input)'!CH73,'Reference Table'!$G$3:$H$317,2,FALSE))+HEX2DEC(VLOOKUP('Rewards (Input)'!CG73,'Reference Table'!$J$3:$K$29,2,FALSE)),4),DEC2HEX(HEX2DEC(VLOOKUP('Rewards (Input)'!CF73,'Reference Table'!$B$3:$D$6,3,FALSE))+'Rewards (Input)'!CH73))</f>
        <v>24B0</v>
      </c>
      <c r="CI74" s="28"/>
    </row>
    <row r="75" spans="1:87">
      <c r="A75" s="25" t="str">
        <f t="shared" si="2"/>
        <v>46</v>
      </c>
      <c r="B75" s="25" t="s">
        <v>111</v>
      </c>
      <c r="C75" s="37" t="str">
        <f t="shared" si="3"/>
        <v>16FF8</v>
      </c>
      <c r="D75" s="35" t="str">
        <f>IF('Rewards (Input)'!B74="C",DEC2HEX(HEX2DEC(VLOOKUP('Rewards (Input)'!D74,'Reference Table'!$G$3:$H$317,2,FALSE))+HEX2DEC(VLOOKUP('Rewards (Input)'!C74,'Reference Table'!$J$3:$K$29,2,FALSE)),4),DEC2HEX(HEX2DEC(VLOOKUP('Rewards (Input)'!B74,'Reference Table'!$B$3:$D$6,3,FALSE))+'Rewards (Input)'!D74))</f>
        <v>4190</v>
      </c>
      <c r="E75" s="35" t="e">
        <f>IF('Rewards (Input)'!C74="C",DEC2HEX(HEX2DEC(VLOOKUP('Rewards (Input)'!E74,'Reference Table'!$G$3:$H$317,2,FALSE))+HEX2DEC(VLOOKUP('Rewards (Input)'!D74,'Reference Table'!$J$3:$K$29,2,FALSE)),4),DEC2HEX(HEX2DEC(VLOOKUP('Rewards (Input)'!C74,'Reference Table'!$B$3:$D$6,3,FALSE))+'Rewards (Input)'!E74))</f>
        <v>#N/A</v>
      </c>
      <c r="F75" s="35" t="e">
        <f>IF('Rewards (Input)'!D74="C",DEC2HEX(HEX2DEC(VLOOKUP('Rewards (Input)'!F74,'Reference Table'!$G$3:$H$317,2,FALSE))+HEX2DEC(VLOOKUP('Rewards (Input)'!E74,'Reference Table'!$J$3:$K$29,2,FALSE)),4),DEC2HEX(HEX2DEC(VLOOKUP('Rewards (Input)'!D74,'Reference Table'!$B$3:$D$6,3,FALSE))+'Rewards (Input)'!F74))</f>
        <v>#N/A</v>
      </c>
      <c r="G75" s="35" t="str">
        <f>IF('Rewards (Input)'!E74="C",DEC2HEX(HEX2DEC(VLOOKUP('Rewards (Input)'!G74,'Reference Table'!$G$3:$H$317,2,FALSE))+HEX2DEC(VLOOKUP('Rewards (Input)'!F74,'Reference Table'!$J$3:$K$29,2,FALSE)),4),DEC2HEX(HEX2DEC(VLOOKUP('Rewards (Input)'!E74,'Reference Table'!$B$3:$D$6,3,FALSE))+'Rewards (Input)'!G74))</f>
        <v>4190</v>
      </c>
      <c r="H75" s="35" t="e">
        <f>IF('Rewards (Input)'!F74="C",DEC2HEX(HEX2DEC(VLOOKUP('Rewards (Input)'!H74,'Reference Table'!$G$3:$H$317,2,FALSE))+HEX2DEC(VLOOKUP('Rewards (Input)'!G74,'Reference Table'!$J$3:$K$29,2,FALSE)),4),DEC2HEX(HEX2DEC(VLOOKUP('Rewards (Input)'!F74,'Reference Table'!$B$3:$D$6,3,FALSE))+'Rewards (Input)'!H74))</f>
        <v>#N/A</v>
      </c>
      <c r="I75" s="35" t="e">
        <f>IF('Rewards (Input)'!G74="C",DEC2HEX(HEX2DEC(VLOOKUP('Rewards (Input)'!I74,'Reference Table'!$G$3:$H$317,2,FALSE))+HEX2DEC(VLOOKUP('Rewards (Input)'!H74,'Reference Table'!$J$3:$K$29,2,FALSE)),4),DEC2HEX(HEX2DEC(VLOOKUP('Rewards (Input)'!G74,'Reference Table'!$B$3:$D$6,3,FALSE))+'Rewards (Input)'!I74))</f>
        <v>#N/A</v>
      </c>
      <c r="J75" s="35" t="str">
        <f>IF('Rewards (Input)'!H74="C",DEC2HEX(HEX2DEC(VLOOKUP('Rewards (Input)'!J74,'Reference Table'!$G$3:$H$317,2,FALSE))+HEX2DEC(VLOOKUP('Rewards (Input)'!I74,'Reference Table'!$J$3:$K$29,2,FALSE)),4),DEC2HEX(HEX2DEC(VLOOKUP('Rewards (Input)'!H74,'Reference Table'!$B$3:$D$6,3,FALSE))+'Rewards (Input)'!J74))</f>
        <v>4258</v>
      </c>
      <c r="K75" s="35" t="e">
        <f>IF('Rewards (Input)'!I74="C",DEC2HEX(HEX2DEC(VLOOKUP('Rewards (Input)'!K74,'Reference Table'!$G$3:$H$317,2,FALSE))+HEX2DEC(VLOOKUP('Rewards (Input)'!J74,'Reference Table'!$J$3:$K$29,2,FALSE)),4),DEC2HEX(HEX2DEC(VLOOKUP('Rewards (Input)'!I74,'Reference Table'!$B$3:$D$6,3,FALSE))+'Rewards (Input)'!K74))</f>
        <v>#N/A</v>
      </c>
      <c r="L75" s="35" t="e">
        <f>IF('Rewards (Input)'!J74="C",DEC2HEX(HEX2DEC(VLOOKUP('Rewards (Input)'!L74,'Reference Table'!$G$3:$H$317,2,FALSE))+HEX2DEC(VLOOKUP('Rewards (Input)'!K74,'Reference Table'!$J$3:$K$29,2,FALSE)),4),DEC2HEX(HEX2DEC(VLOOKUP('Rewards (Input)'!J74,'Reference Table'!$B$3:$D$6,3,FALSE))+'Rewards (Input)'!L74))</f>
        <v>#N/A</v>
      </c>
      <c r="M75" s="35" t="str">
        <f>IF('Rewards (Input)'!K74="C",DEC2HEX(HEX2DEC(VLOOKUP('Rewards (Input)'!M74,'Reference Table'!$G$3:$H$317,2,FALSE))+HEX2DEC(VLOOKUP('Rewards (Input)'!L74,'Reference Table'!$J$3:$K$29,2,FALSE)),4),DEC2HEX(HEX2DEC(VLOOKUP('Rewards (Input)'!K74,'Reference Table'!$B$3:$D$6,3,FALSE))+'Rewards (Input)'!M74))</f>
        <v>4258</v>
      </c>
      <c r="N75" s="35" t="e">
        <f>IF('Rewards (Input)'!L74="C",DEC2HEX(HEX2DEC(VLOOKUP('Rewards (Input)'!N74,'Reference Table'!$G$3:$H$317,2,FALSE))+HEX2DEC(VLOOKUP('Rewards (Input)'!M74,'Reference Table'!$J$3:$K$29,2,FALSE)),4),DEC2HEX(HEX2DEC(VLOOKUP('Rewards (Input)'!L74,'Reference Table'!$B$3:$D$6,3,FALSE))+'Rewards (Input)'!N74))</f>
        <v>#N/A</v>
      </c>
      <c r="O75" s="35" t="e">
        <f>IF('Rewards (Input)'!M74="C",DEC2HEX(HEX2DEC(VLOOKUP('Rewards (Input)'!O74,'Reference Table'!$G$3:$H$317,2,FALSE))+HEX2DEC(VLOOKUP('Rewards (Input)'!N74,'Reference Table'!$J$3:$K$29,2,FALSE)),4),DEC2HEX(HEX2DEC(VLOOKUP('Rewards (Input)'!M74,'Reference Table'!$B$3:$D$6,3,FALSE))+'Rewards (Input)'!O74))</f>
        <v>#N/A</v>
      </c>
      <c r="P75" s="35" t="str">
        <f>IF('Rewards (Input)'!N74="C",DEC2HEX(HEX2DEC(VLOOKUP('Rewards (Input)'!P74,'Reference Table'!$G$3:$H$317,2,FALSE))+HEX2DEC(VLOOKUP('Rewards (Input)'!O74,'Reference Table'!$J$3:$K$29,2,FALSE)),4),DEC2HEX(HEX2DEC(VLOOKUP('Rewards (Input)'!N74,'Reference Table'!$B$3:$D$6,3,FALSE))+'Rewards (Input)'!P74))</f>
        <v>4320</v>
      </c>
      <c r="Q75" s="35" t="e">
        <f>IF('Rewards (Input)'!O74="C",DEC2HEX(HEX2DEC(VLOOKUP('Rewards (Input)'!Q74,'Reference Table'!$G$3:$H$317,2,FALSE))+HEX2DEC(VLOOKUP('Rewards (Input)'!P74,'Reference Table'!$J$3:$K$29,2,FALSE)),4),DEC2HEX(HEX2DEC(VLOOKUP('Rewards (Input)'!O74,'Reference Table'!$B$3:$D$6,3,FALSE))+'Rewards (Input)'!Q74))</f>
        <v>#N/A</v>
      </c>
      <c r="R75" s="35" t="e">
        <f>IF('Rewards (Input)'!P74="C",DEC2HEX(HEX2DEC(VLOOKUP('Rewards (Input)'!R74,'Reference Table'!$G$3:$H$317,2,FALSE))+HEX2DEC(VLOOKUP('Rewards (Input)'!Q74,'Reference Table'!$J$3:$K$29,2,FALSE)),4),DEC2HEX(HEX2DEC(VLOOKUP('Rewards (Input)'!P74,'Reference Table'!$B$3:$D$6,3,FALSE))+'Rewards (Input)'!R74))</f>
        <v>#N/A</v>
      </c>
      <c r="S75" s="35" t="str">
        <f>IF('Rewards (Input)'!Q74="C",DEC2HEX(HEX2DEC(VLOOKUP('Rewards (Input)'!S74,'Reference Table'!$G$3:$H$317,2,FALSE))+HEX2DEC(VLOOKUP('Rewards (Input)'!R74,'Reference Table'!$J$3:$K$29,2,FALSE)),4),DEC2HEX(HEX2DEC(VLOOKUP('Rewards (Input)'!Q74,'Reference Table'!$B$3:$D$6,3,FALSE))+'Rewards (Input)'!S74))</f>
        <v>4320</v>
      </c>
      <c r="T75" s="35" t="e">
        <f>IF('Rewards (Input)'!R74="C",DEC2HEX(HEX2DEC(VLOOKUP('Rewards (Input)'!T74,'Reference Table'!$G$3:$H$317,2,FALSE))+HEX2DEC(VLOOKUP('Rewards (Input)'!S74,'Reference Table'!$J$3:$K$29,2,FALSE)),4),DEC2HEX(HEX2DEC(VLOOKUP('Rewards (Input)'!R74,'Reference Table'!$B$3:$D$6,3,FALSE))+'Rewards (Input)'!T74))</f>
        <v>#N/A</v>
      </c>
      <c r="U75" s="35" t="e">
        <f>IF('Rewards (Input)'!S74="C",DEC2HEX(HEX2DEC(VLOOKUP('Rewards (Input)'!U74,'Reference Table'!$G$3:$H$317,2,FALSE))+HEX2DEC(VLOOKUP('Rewards (Input)'!T74,'Reference Table'!$J$3:$K$29,2,FALSE)),4),DEC2HEX(HEX2DEC(VLOOKUP('Rewards (Input)'!S74,'Reference Table'!$B$3:$D$6,3,FALSE))+'Rewards (Input)'!U74))</f>
        <v>#N/A</v>
      </c>
      <c r="V75" s="35" t="str">
        <f>IF('Rewards (Input)'!T74="C",DEC2HEX(HEX2DEC(VLOOKUP('Rewards (Input)'!V74,'Reference Table'!$G$3:$H$317,2,FALSE))+HEX2DEC(VLOOKUP('Rewards (Input)'!U74,'Reference Table'!$J$3:$K$29,2,FALSE)),4),DEC2HEX(HEX2DEC(VLOOKUP('Rewards (Input)'!T74,'Reference Table'!$B$3:$D$6,3,FALSE))+'Rewards (Input)'!V74))</f>
        <v>28B0</v>
      </c>
      <c r="W75" s="35" t="e">
        <f>IF('Rewards (Input)'!U74="C",DEC2HEX(HEX2DEC(VLOOKUP('Rewards (Input)'!W74,'Reference Table'!$G$3:$H$317,2,FALSE))+HEX2DEC(VLOOKUP('Rewards (Input)'!V74,'Reference Table'!$J$3:$K$29,2,FALSE)),4),DEC2HEX(HEX2DEC(VLOOKUP('Rewards (Input)'!U74,'Reference Table'!$B$3:$D$6,3,FALSE))+'Rewards (Input)'!W74))</f>
        <v>#N/A</v>
      </c>
      <c r="X75" s="35" t="e">
        <f>IF('Rewards (Input)'!V74="C",DEC2HEX(HEX2DEC(VLOOKUP('Rewards (Input)'!X74,'Reference Table'!$G$3:$H$317,2,FALSE))+HEX2DEC(VLOOKUP('Rewards (Input)'!W74,'Reference Table'!$J$3:$K$29,2,FALSE)),4),DEC2HEX(HEX2DEC(VLOOKUP('Rewards (Input)'!V74,'Reference Table'!$B$3:$D$6,3,FALSE))+'Rewards (Input)'!X74))</f>
        <v>#N/A</v>
      </c>
      <c r="Y75" s="35" t="str">
        <f>IF('Rewards (Input)'!W74="C",DEC2HEX(HEX2DEC(VLOOKUP('Rewards (Input)'!Y74,'Reference Table'!$G$3:$H$317,2,FALSE))+HEX2DEC(VLOOKUP('Rewards (Input)'!X74,'Reference Table'!$J$3:$K$29,2,FALSE)),4),DEC2HEX(HEX2DEC(VLOOKUP('Rewards (Input)'!W74,'Reference Table'!$B$3:$D$6,3,FALSE))+'Rewards (Input)'!Y74))</f>
        <v>43E8</v>
      </c>
      <c r="Z75" s="35" t="e">
        <f>IF('Rewards (Input)'!X74="C",DEC2HEX(HEX2DEC(VLOOKUP('Rewards (Input)'!Z74,'Reference Table'!$G$3:$H$317,2,FALSE))+HEX2DEC(VLOOKUP('Rewards (Input)'!Y74,'Reference Table'!$J$3:$K$29,2,FALSE)),4),DEC2HEX(HEX2DEC(VLOOKUP('Rewards (Input)'!X74,'Reference Table'!$B$3:$D$6,3,FALSE))+'Rewards (Input)'!Z74))</f>
        <v>#N/A</v>
      </c>
      <c r="AA75" s="35" t="e">
        <f>IF('Rewards (Input)'!Y74="C",DEC2HEX(HEX2DEC(VLOOKUP('Rewards (Input)'!AA74,'Reference Table'!$G$3:$H$317,2,FALSE))+HEX2DEC(VLOOKUP('Rewards (Input)'!Z74,'Reference Table'!$J$3:$K$29,2,FALSE)),4),DEC2HEX(HEX2DEC(VLOOKUP('Rewards (Input)'!Y74,'Reference Table'!$B$3:$D$6,3,FALSE))+'Rewards (Input)'!AA74))</f>
        <v>#N/A</v>
      </c>
      <c r="AB75" s="35" t="str">
        <f>IF('Rewards (Input)'!Z74="C",DEC2HEX(HEX2DEC(VLOOKUP('Rewards (Input)'!AB74,'Reference Table'!$G$3:$H$317,2,FALSE))+HEX2DEC(VLOOKUP('Rewards (Input)'!AA74,'Reference Table'!$J$3:$K$29,2,FALSE)),4),DEC2HEX(HEX2DEC(VLOOKUP('Rewards (Input)'!Z74,'Reference Table'!$B$3:$D$6,3,FALSE))+'Rewards (Input)'!AB74))</f>
        <v>24B0</v>
      </c>
      <c r="AC75" s="35" t="e">
        <f>IF('Rewards (Input)'!AA74="C",DEC2HEX(HEX2DEC(VLOOKUP('Rewards (Input)'!AC74,'Reference Table'!$G$3:$H$317,2,FALSE))+HEX2DEC(VLOOKUP('Rewards (Input)'!AB74,'Reference Table'!$J$3:$K$29,2,FALSE)),4),DEC2HEX(HEX2DEC(VLOOKUP('Rewards (Input)'!AA74,'Reference Table'!$B$3:$D$6,3,FALSE))+'Rewards (Input)'!AC74))</f>
        <v>#N/A</v>
      </c>
      <c r="AD75" s="35" t="e">
        <f>IF('Rewards (Input)'!AB74="C",DEC2HEX(HEX2DEC(VLOOKUP('Rewards (Input)'!AD74,'Reference Table'!$G$3:$H$317,2,FALSE))+HEX2DEC(VLOOKUP('Rewards (Input)'!AC74,'Reference Table'!$J$3:$K$29,2,FALSE)),4),DEC2HEX(HEX2DEC(VLOOKUP('Rewards (Input)'!AB74,'Reference Table'!$B$3:$D$6,3,FALSE))+'Rewards (Input)'!AD74))</f>
        <v>#N/A</v>
      </c>
      <c r="AE75" s="35" t="str">
        <f>IF('Rewards (Input)'!AC74="C",DEC2HEX(HEX2DEC(VLOOKUP('Rewards (Input)'!AE74,'Reference Table'!$G$3:$H$317,2,FALSE))+HEX2DEC(VLOOKUP('Rewards (Input)'!AD74,'Reference Table'!$J$3:$K$29,2,FALSE)),4),DEC2HEX(HEX2DEC(VLOOKUP('Rewards (Input)'!AC74,'Reference Table'!$B$3:$D$6,3,FALSE))+'Rewards (Input)'!AE74))</f>
        <v>24B0</v>
      </c>
      <c r="AF75" s="35" t="e">
        <f>IF('Rewards (Input)'!AD74="C",DEC2HEX(HEX2DEC(VLOOKUP('Rewards (Input)'!AF74,'Reference Table'!$G$3:$H$317,2,FALSE))+HEX2DEC(VLOOKUP('Rewards (Input)'!AE74,'Reference Table'!$J$3:$K$29,2,FALSE)),4),DEC2HEX(HEX2DEC(VLOOKUP('Rewards (Input)'!AD74,'Reference Table'!$B$3:$D$6,3,FALSE))+'Rewards (Input)'!AF74))</f>
        <v>#N/A</v>
      </c>
      <c r="AG75" s="35" t="e">
        <f>IF('Rewards (Input)'!AE74="C",DEC2HEX(HEX2DEC(VLOOKUP('Rewards (Input)'!AG74,'Reference Table'!$G$3:$H$317,2,FALSE))+HEX2DEC(VLOOKUP('Rewards (Input)'!AF74,'Reference Table'!$J$3:$K$29,2,FALSE)),4),DEC2HEX(HEX2DEC(VLOOKUP('Rewards (Input)'!AE74,'Reference Table'!$B$3:$D$6,3,FALSE))+'Rewards (Input)'!AG74))</f>
        <v>#N/A</v>
      </c>
      <c r="AH75" s="35" t="str">
        <f>IF('Rewards (Input)'!AF74="C",DEC2HEX(HEX2DEC(VLOOKUP('Rewards (Input)'!AH74,'Reference Table'!$G$3:$H$317,2,FALSE))+HEX2DEC(VLOOKUP('Rewards (Input)'!AG74,'Reference Table'!$J$3:$K$29,2,FALSE)),4),DEC2HEX(HEX2DEC(VLOOKUP('Rewards (Input)'!AF74,'Reference Table'!$B$3:$D$6,3,FALSE))+'Rewards (Input)'!AH74))</f>
        <v>10B0</v>
      </c>
      <c r="AI75" s="35" t="e">
        <f>IF('Rewards (Input)'!AG74="C",DEC2HEX(HEX2DEC(VLOOKUP('Rewards (Input)'!AI74,'Reference Table'!$G$3:$H$317,2,FALSE))+HEX2DEC(VLOOKUP('Rewards (Input)'!AH74,'Reference Table'!$J$3:$K$29,2,FALSE)),4),DEC2HEX(HEX2DEC(VLOOKUP('Rewards (Input)'!AG74,'Reference Table'!$B$3:$D$6,3,FALSE))+'Rewards (Input)'!AI74))</f>
        <v>#N/A</v>
      </c>
      <c r="AJ75" s="35" t="e">
        <f>IF('Rewards (Input)'!AH74="C",DEC2HEX(HEX2DEC(VLOOKUP('Rewards (Input)'!AJ74,'Reference Table'!$G$3:$H$317,2,FALSE))+HEX2DEC(VLOOKUP('Rewards (Input)'!AI74,'Reference Table'!$J$3:$K$29,2,FALSE)),4),DEC2HEX(HEX2DEC(VLOOKUP('Rewards (Input)'!AH74,'Reference Table'!$B$3:$D$6,3,FALSE))+'Rewards (Input)'!AJ74))</f>
        <v>#N/A</v>
      </c>
      <c r="AK75" s="35" t="str">
        <f>IF('Rewards (Input)'!AI74="C",DEC2HEX(HEX2DEC(VLOOKUP('Rewards (Input)'!AK74,'Reference Table'!$G$3:$H$317,2,FALSE))+HEX2DEC(VLOOKUP('Rewards (Input)'!AJ74,'Reference Table'!$J$3:$K$29,2,FALSE)),4),DEC2HEX(HEX2DEC(VLOOKUP('Rewards (Input)'!AI74,'Reference Table'!$B$3:$D$6,3,FALSE))+'Rewards (Input)'!AK74))</f>
        <v>10B0</v>
      </c>
      <c r="AL75" s="35" t="e">
        <f>IF('Rewards (Input)'!AJ74="C",DEC2HEX(HEX2DEC(VLOOKUP('Rewards (Input)'!AL74,'Reference Table'!$G$3:$H$317,2,FALSE))+HEX2DEC(VLOOKUP('Rewards (Input)'!AK74,'Reference Table'!$J$3:$K$29,2,FALSE)),4),DEC2HEX(HEX2DEC(VLOOKUP('Rewards (Input)'!AJ74,'Reference Table'!$B$3:$D$6,3,FALSE))+'Rewards (Input)'!AL74))</f>
        <v>#N/A</v>
      </c>
      <c r="AM75" s="35" t="e">
        <f>IF('Rewards (Input)'!AK74="C",DEC2HEX(HEX2DEC(VLOOKUP('Rewards (Input)'!AM74,'Reference Table'!$G$3:$H$317,2,FALSE))+HEX2DEC(VLOOKUP('Rewards (Input)'!AL74,'Reference Table'!$J$3:$K$29,2,FALSE)),4),DEC2HEX(HEX2DEC(VLOOKUP('Rewards (Input)'!AK74,'Reference Table'!$B$3:$D$6,3,FALSE))+'Rewards (Input)'!AM74))</f>
        <v>#N/A</v>
      </c>
      <c r="AN75" s="35" t="str">
        <f>IF('Rewards (Input)'!AL74="C",DEC2HEX(HEX2DEC(VLOOKUP('Rewards (Input)'!AN74,'Reference Table'!$G$3:$H$317,2,FALSE))+HEX2DEC(VLOOKUP('Rewards (Input)'!AM74,'Reference Table'!$J$3:$K$29,2,FALSE)),4),DEC2HEX(HEX2DEC(VLOOKUP('Rewards (Input)'!AL74,'Reference Table'!$B$3:$D$6,3,FALSE))+'Rewards (Input)'!AN74))</f>
        <v>10B0</v>
      </c>
      <c r="AO75" s="35" t="e">
        <f>IF('Rewards (Input)'!AM74="C",DEC2HEX(HEX2DEC(VLOOKUP('Rewards (Input)'!AO74,'Reference Table'!$G$3:$H$317,2,FALSE))+HEX2DEC(VLOOKUP('Rewards (Input)'!AN74,'Reference Table'!$J$3:$K$29,2,FALSE)),4),DEC2HEX(HEX2DEC(VLOOKUP('Rewards (Input)'!AM74,'Reference Table'!$B$3:$D$6,3,FALSE))+'Rewards (Input)'!AO74))</f>
        <v>#N/A</v>
      </c>
      <c r="AP75" s="35" t="e">
        <f>IF('Rewards (Input)'!AN74="C",DEC2HEX(HEX2DEC(VLOOKUP('Rewards (Input)'!AP74,'Reference Table'!$G$3:$H$317,2,FALSE))+HEX2DEC(VLOOKUP('Rewards (Input)'!AO74,'Reference Table'!$J$3:$K$29,2,FALSE)),4),DEC2HEX(HEX2DEC(VLOOKUP('Rewards (Input)'!AN74,'Reference Table'!$B$3:$D$6,3,FALSE))+'Rewards (Input)'!AP74))</f>
        <v>#N/A</v>
      </c>
      <c r="AQ75" s="35" t="str">
        <f>IF('Rewards (Input)'!AO74="C",DEC2HEX(HEX2DEC(VLOOKUP('Rewards (Input)'!AQ74,'Reference Table'!$G$3:$H$317,2,FALSE))+HEX2DEC(VLOOKUP('Rewards (Input)'!AP74,'Reference Table'!$J$3:$K$29,2,FALSE)),4),DEC2HEX(HEX2DEC(VLOOKUP('Rewards (Input)'!AO74,'Reference Table'!$B$3:$D$6,3,FALSE))+'Rewards (Input)'!AQ74))</f>
        <v>10B0</v>
      </c>
      <c r="AR75" s="28" t="e">
        <f>IF('Rewards (Input)'!AP74="C",DEC2HEX(HEX2DEC(VLOOKUP('Rewards (Input)'!AR74,'Reference Table'!$G$3:$H$317,2,FALSE))+HEX2DEC(VLOOKUP('Rewards (Input)'!AQ74,'Reference Table'!$J$3:$K$29,2,FALSE)),4),DEC2HEX(HEX2DEC(VLOOKUP('Rewards (Input)'!AP74,'Reference Table'!$B$3:$D$6,3,FALSE))+'Rewards (Input)'!AR74))</f>
        <v>#N/A</v>
      </c>
      <c r="AS75" s="46" t="e">
        <f>IF('Rewards (Input)'!AQ74="C",DEC2HEX(HEX2DEC(VLOOKUP('Rewards (Input)'!AS74,'Reference Table'!$G$3:$H$317,2,FALSE))+HEX2DEC(VLOOKUP('Rewards (Input)'!AR74,'Reference Table'!$J$3:$K$29,2,FALSE)),4),DEC2HEX(HEX2DEC(VLOOKUP('Rewards (Input)'!AQ74,'Reference Table'!$B$3:$D$6,3,FALSE))+'Rewards (Input)'!AS74))</f>
        <v>#N/A</v>
      </c>
      <c r="AT75" s="24"/>
      <c r="AU75" s="35" t="str">
        <f>IF('Rewards (Input)'!AS74="C",DEC2HEX(HEX2DEC(VLOOKUP('Rewards (Input)'!AU74,'Reference Table'!$G$3:$H$317,2,FALSE))+HEX2DEC(VLOOKUP('Rewards (Input)'!AT74,'Reference Table'!$J$3:$K$29,2,FALSE)),4),DEC2HEX(HEX2DEC(VLOOKUP('Rewards (Input)'!AS74,'Reference Table'!$B$3:$D$6,3,FALSE))+'Rewards (Input)'!AU74))</f>
        <v>4190</v>
      </c>
      <c r="AV75" s="28" t="e">
        <f>IF('Rewards (Input)'!AT74="C",DEC2HEX(HEX2DEC(VLOOKUP('Rewards (Input)'!AV74,'Reference Table'!$G$3:$H$317,2,FALSE))+HEX2DEC(VLOOKUP('Rewards (Input)'!AU74,'Reference Table'!$J$3:$K$29,2,FALSE)),4),DEC2HEX(HEX2DEC(VLOOKUP('Rewards (Input)'!AT74,'Reference Table'!$B$3:$D$6,3,FALSE))+'Rewards (Input)'!AV74))</f>
        <v>#N/A</v>
      </c>
      <c r="AW75" s="35" t="e">
        <f>IF('Rewards (Input)'!AU74="C",DEC2HEX(HEX2DEC(VLOOKUP('Rewards (Input)'!AW74,'Reference Table'!$G$3:$H$317,2,FALSE))+HEX2DEC(VLOOKUP('Rewards (Input)'!AV74,'Reference Table'!$J$3:$K$29,2,FALSE)),4),DEC2HEX(HEX2DEC(VLOOKUP('Rewards (Input)'!AU74,'Reference Table'!$B$3:$D$6,3,FALSE))+'Rewards (Input)'!AW74))</f>
        <v>#N/A</v>
      </c>
      <c r="AX75" s="35" t="str">
        <f>IF('Rewards (Input)'!AV74="C",DEC2HEX(HEX2DEC(VLOOKUP('Rewards (Input)'!AX74,'Reference Table'!$G$3:$H$317,2,FALSE))+HEX2DEC(VLOOKUP('Rewards (Input)'!AW74,'Reference Table'!$J$3:$K$29,2,FALSE)),4),DEC2HEX(HEX2DEC(VLOOKUP('Rewards (Input)'!AV74,'Reference Table'!$B$3:$D$6,3,FALSE))+'Rewards (Input)'!AX74))</f>
        <v>80C8</v>
      </c>
      <c r="AY75" s="35" t="e">
        <f>IF('Rewards (Input)'!AW74="C",DEC2HEX(HEX2DEC(VLOOKUP('Rewards (Input)'!AY74,'Reference Table'!$G$3:$H$317,2,FALSE))+HEX2DEC(VLOOKUP('Rewards (Input)'!AX74,'Reference Table'!$J$3:$K$29,2,FALSE)),4),DEC2HEX(HEX2DEC(VLOOKUP('Rewards (Input)'!AW74,'Reference Table'!$B$3:$D$6,3,FALSE))+'Rewards (Input)'!AY74))</f>
        <v>#N/A</v>
      </c>
      <c r="AZ75" s="35" t="e">
        <f>IF('Rewards (Input)'!AX74="C",DEC2HEX(HEX2DEC(VLOOKUP('Rewards (Input)'!AZ74,'Reference Table'!$G$3:$H$317,2,FALSE))+HEX2DEC(VLOOKUP('Rewards (Input)'!AY74,'Reference Table'!$J$3:$K$29,2,FALSE)),4),DEC2HEX(HEX2DEC(VLOOKUP('Rewards (Input)'!AX74,'Reference Table'!$B$3:$D$6,3,FALSE))+'Rewards (Input)'!AZ74))</f>
        <v>#N/A</v>
      </c>
      <c r="BA75" s="35" t="str">
        <f>IF('Rewards (Input)'!AY74="C",DEC2HEX(HEX2DEC(VLOOKUP('Rewards (Input)'!BA74,'Reference Table'!$G$3:$H$317,2,FALSE))+HEX2DEC(VLOOKUP('Rewards (Input)'!AZ74,'Reference Table'!$J$3:$K$29,2,FALSE)),4),DEC2HEX(HEX2DEC(VLOOKUP('Rewards (Input)'!AY74,'Reference Table'!$B$3:$D$6,3,FALSE))+'Rewards (Input)'!BA74))</f>
        <v>4258</v>
      </c>
      <c r="BB75" s="35" t="e">
        <f>IF('Rewards (Input)'!AZ74="C",DEC2HEX(HEX2DEC(VLOOKUP('Rewards (Input)'!BB74,'Reference Table'!$G$3:$H$317,2,FALSE))+HEX2DEC(VLOOKUP('Rewards (Input)'!BA74,'Reference Table'!$J$3:$K$29,2,FALSE)),4),DEC2HEX(HEX2DEC(VLOOKUP('Rewards (Input)'!AZ74,'Reference Table'!$B$3:$D$6,3,FALSE))+'Rewards (Input)'!BB74))</f>
        <v>#N/A</v>
      </c>
      <c r="BC75" s="35" t="e">
        <f>IF('Rewards (Input)'!BA74="C",DEC2HEX(HEX2DEC(VLOOKUP('Rewards (Input)'!BC74,'Reference Table'!$G$3:$H$317,2,FALSE))+HEX2DEC(VLOOKUP('Rewards (Input)'!BB74,'Reference Table'!$J$3:$K$29,2,FALSE)),4),DEC2HEX(HEX2DEC(VLOOKUP('Rewards (Input)'!BA74,'Reference Table'!$B$3:$D$6,3,FALSE))+'Rewards (Input)'!BC74))</f>
        <v>#N/A</v>
      </c>
      <c r="BD75" s="35" t="str">
        <f>IF('Rewards (Input)'!BB74="C",DEC2HEX(HEX2DEC(VLOOKUP('Rewards (Input)'!BD74,'Reference Table'!$G$3:$H$317,2,FALSE))+HEX2DEC(VLOOKUP('Rewards (Input)'!BC74,'Reference Table'!$J$3:$K$29,2,FALSE)),4),DEC2HEX(HEX2DEC(VLOOKUP('Rewards (Input)'!BB74,'Reference Table'!$B$3:$D$6,3,FALSE))+'Rewards (Input)'!BD74))</f>
        <v>812C</v>
      </c>
      <c r="BE75" s="35" t="e">
        <f>IF('Rewards (Input)'!BC74="C",DEC2HEX(HEX2DEC(VLOOKUP('Rewards (Input)'!BE74,'Reference Table'!$G$3:$H$317,2,FALSE))+HEX2DEC(VLOOKUP('Rewards (Input)'!BD74,'Reference Table'!$J$3:$K$29,2,FALSE)),4),DEC2HEX(HEX2DEC(VLOOKUP('Rewards (Input)'!BC74,'Reference Table'!$B$3:$D$6,3,FALSE))+'Rewards (Input)'!BE74))</f>
        <v>#N/A</v>
      </c>
      <c r="BF75" s="35" t="e">
        <f>IF('Rewards (Input)'!BD74="C",DEC2HEX(HEX2DEC(VLOOKUP('Rewards (Input)'!BF74,'Reference Table'!$G$3:$H$317,2,FALSE))+HEX2DEC(VLOOKUP('Rewards (Input)'!BE74,'Reference Table'!$J$3:$K$29,2,FALSE)),4),DEC2HEX(HEX2DEC(VLOOKUP('Rewards (Input)'!BD74,'Reference Table'!$B$3:$D$6,3,FALSE))+'Rewards (Input)'!BF74))</f>
        <v>#N/A</v>
      </c>
      <c r="BG75" s="35" t="str">
        <f>IF('Rewards (Input)'!BE74="C",DEC2HEX(HEX2DEC(VLOOKUP('Rewards (Input)'!BG74,'Reference Table'!$G$3:$H$317,2,FALSE))+HEX2DEC(VLOOKUP('Rewards (Input)'!BF74,'Reference Table'!$J$3:$K$29,2,FALSE)),4),DEC2HEX(HEX2DEC(VLOOKUP('Rewards (Input)'!BE74,'Reference Table'!$B$3:$D$6,3,FALSE))+'Rewards (Input)'!BG74))</f>
        <v>4320</v>
      </c>
      <c r="BH75" s="35" t="e">
        <f>IF('Rewards (Input)'!BF74="C",DEC2HEX(HEX2DEC(VLOOKUP('Rewards (Input)'!BH74,'Reference Table'!$G$3:$H$317,2,FALSE))+HEX2DEC(VLOOKUP('Rewards (Input)'!BG74,'Reference Table'!$J$3:$K$29,2,FALSE)),4),DEC2HEX(HEX2DEC(VLOOKUP('Rewards (Input)'!BF74,'Reference Table'!$B$3:$D$6,3,FALSE))+'Rewards (Input)'!BH74))</f>
        <v>#N/A</v>
      </c>
      <c r="BI75" s="35" t="e">
        <f>IF('Rewards (Input)'!BG74="C",DEC2HEX(HEX2DEC(VLOOKUP('Rewards (Input)'!BI74,'Reference Table'!$G$3:$H$317,2,FALSE))+HEX2DEC(VLOOKUP('Rewards (Input)'!BH74,'Reference Table'!$J$3:$K$29,2,FALSE)),4),DEC2HEX(HEX2DEC(VLOOKUP('Rewards (Input)'!BG74,'Reference Table'!$B$3:$D$6,3,FALSE))+'Rewards (Input)'!BI74))</f>
        <v>#N/A</v>
      </c>
      <c r="BJ75" s="35" t="str">
        <f>IF('Rewards (Input)'!BH74="C",DEC2HEX(HEX2DEC(VLOOKUP('Rewards (Input)'!BJ74,'Reference Table'!$G$3:$H$317,2,FALSE))+HEX2DEC(VLOOKUP('Rewards (Input)'!BI74,'Reference Table'!$J$3:$K$29,2,FALSE)),4),DEC2HEX(HEX2DEC(VLOOKUP('Rewards (Input)'!BH74,'Reference Table'!$B$3:$D$6,3,FALSE))+'Rewards (Input)'!BJ74))</f>
        <v>8190</v>
      </c>
      <c r="BK75" s="35" t="e">
        <f>IF('Rewards (Input)'!BI74="C",DEC2HEX(HEX2DEC(VLOOKUP('Rewards (Input)'!BK74,'Reference Table'!$G$3:$H$317,2,FALSE))+HEX2DEC(VLOOKUP('Rewards (Input)'!BJ74,'Reference Table'!$J$3:$K$29,2,FALSE)),4),DEC2HEX(HEX2DEC(VLOOKUP('Rewards (Input)'!BI74,'Reference Table'!$B$3:$D$6,3,FALSE))+'Rewards (Input)'!BK74))</f>
        <v>#N/A</v>
      </c>
      <c r="BL75" s="35" t="e">
        <f>IF('Rewards (Input)'!BJ74="C",DEC2HEX(HEX2DEC(VLOOKUP('Rewards (Input)'!BL74,'Reference Table'!$G$3:$H$317,2,FALSE))+HEX2DEC(VLOOKUP('Rewards (Input)'!BK74,'Reference Table'!$J$3:$K$29,2,FALSE)),4),DEC2HEX(HEX2DEC(VLOOKUP('Rewards (Input)'!BJ74,'Reference Table'!$B$3:$D$6,3,FALSE))+'Rewards (Input)'!BL74))</f>
        <v>#N/A</v>
      </c>
      <c r="BM75" s="35" t="str">
        <f>IF('Rewards (Input)'!BK74="C",DEC2HEX(HEX2DEC(VLOOKUP('Rewards (Input)'!BM74,'Reference Table'!$G$3:$H$317,2,FALSE))+HEX2DEC(VLOOKUP('Rewards (Input)'!BL74,'Reference Table'!$J$3:$K$29,2,FALSE)),4),DEC2HEX(HEX2DEC(VLOOKUP('Rewards (Input)'!BK74,'Reference Table'!$B$3:$D$6,3,FALSE))+'Rewards (Input)'!BM74))</f>
        <v>28B0</v>
      </c>
      <c r="BN75" s="35" t="e">
        <f>IF('Rewards (Input)'!BL74="C",DEC2HEX(HEX2DEC(VLOOKUP('Rewards (Input)'!BN74,'Reference Table'!$G$3:$H$317,2,FALSE))+HEX2DEC(VLOOKUP('Rewards (Input)'!BM74,'Reference Table'!$J$3:$K$29,2,FALSE)),4),DEC2HEX(HEX2DEC(VLOOKUP('Rewards (Input)'!BL74,'Reference Table'!$B$3:$D$6,3,FALSE))+'Rewards (Input)'!BN74))</f>
        <v>#N/A</v>
      </c>
      <c r="BO75" s="35" t="e">
        <f>IF('Rewards (Input)'!BM74="C",DEC2HEX(HEX2DEC(VLOOKUP('Rewards (Input)'!BO74,'Reference Table'!$G$3:$H$317,2,FALSE))+HEX2DEC(VLOOKUP('Rewards (Input)'!BN74,'Reference Table'!$J$3:$K$29,2,FALSE)),4),DEC2HEX(HEX2DEC(VLOOKUP('Rewards (Input)'!BM74,'Reference Table'!$B$3:$D$6,3,FALSE))+'Rewards (Input)'!BO74))</f>
        <v>#N/A</v>
      </c>
      <c r="BP75" s="35" t="str">
        <f>IF('Rewards (Input)'!BN74="C",DEC2HEX(HEX2DEC(VLOOKUP('Rewards (Input)'!BP74,'Reference Table'!$G$3:$H$317,2,FALSE))+HEX2DEC(VLOOKUP('Rewards (Input)'!BO74,'Reference Table'!$J$3:$K$29,2,FALSE)),4),DEC2HEX(HEX2DEC(VLOOKUP('Rewards (Input)'!BN74,'Reference Table'!$B$3:$D$6,3,FALSE))+'Rewards (Input)'!BP74))</f>
        <v>81F4</v>
      </c>
      <c r="BQ75" s="35" t="e">
        <f>IF('Rewards (Input)'!BO74="C",DEC2HEX(HEX2DEC(VLOOKUP('Rewards (Input)'!BQ74,'Reference Table'!$G$3:$H$317,2,FALSE))+HEX2DEC(VLOOKUP('Rewards (Input)'!BP74,'Reference Table'!$J$3:$K$29,2,FALSE)),4),DEC2HEX(HEX2DEC(VLOOKUP('Rewards (Input)'!BO74,'Reference Table'!$B$3:$D$6,3,FALSE))+'Rewards (Input)'!BQ74))</f>
        <v>#N/A</v>
      </c>
      <c r="BR75" s="35" t="e">
        <f>IF('Rewards (Input)'!BP74="C",DEC2HEX(HEX2DEC(VLOOKUP('Rewards (Input)'!BR74,'Reference Table'!$G$3:$H$317,2,FALSE))+HEX2DEC(VLOOKUP('Rewards (Input)'!BQ74,'Reference Table'!$J$3:$K$29,2,FALSE)),4),DEC2HEX(HEX2DEC(VLOOKUP('Rewards (Input)'!BP74,'Reference Table'!$B$3:$D$6,3,FALSE))+'Rewards (Input)'!BR74))</f>
        <v>#N/A</v>
      </c>
      <c r="BS75" s="35" t="str">
        <f>IF('Rewards (Input)'!BQ74="C",DEC2HEX(HEX2DEC(VLOOKUP('Rewards (Input)'!BS74,'Reference Table'!$G$3:$H$317,2,FALSE))+HEX2DEC(VLOOKUP('Rewards (Input)'!BR74,'Reference Table'!$J$3:$K$29,2,FALSE)),4),DEC2HEX(HEX2DEC(VLOOKUP('Rewards (Input)'!BQ74,'Reference Table'!$B$3:$D$6,3,FALSE))+'Rewards (Input)'!BS74))</f>
        <v>24B0</v>
      </c>
      <c r="BT75" s="35" t="e">
        <f>IF('Rewards (Input)'!BR74="C",DEC2HEX(HEX2DEC(VLOOKUP('Rewards (Input)'!BT74,'Reference Table'!$G$3:$H$317,2,FALSE))+HEX2DEC(VLOOKUP('Rewards (Input)'!BS74,'Reference Table'!$J$3:$K$29,2,FALSE)),4),DEC2HEX(HEX2DEC(VLOOKUP('Rewards (Input)'!BR74,'Reference Table'!$B$3:$D$6,3,FALSE))+'Rewards (Input)'!BT74))</f>
        <v>#N/A</v>
      </c>
      <c r="BU75" s="35" t="e">
        <f>IF('Rewards (Input)'!BS74="C",DEC2HEX(HEX2DEC(VLOOKUP('Rewards (Input)'!BU74,'Reference Table'!$G$3:$H$317,2,FALSE))+HEX2DEC(VLOOKUP('Rewards (Input)'!BT74,'Reference Table'!$J$3:$K$29,2,FALSE)),4),DEC2HEX(HEX2DEC(VLOOKUP('Rewards (Input)'!BS74,'Reference Table'!$B$3:$D$6,3,FALSE))+'Rewards (Input)'!BU74))</f>
        <v>#N/A</v>
      </c>
      <c r="BV75" s="35" t="str">
        <f>IF('Rewards (Input)'!BT74="C",DEC2HEX(HEX2DEC(VLOOKUP('Rewards (Input)'!BV74,'Reference Table'!$G$3:$H$317,2,FALSE))+HEX2DEC(VLOOKUP('Rewards (Input)'!BU74,'Reference Table'!$J$3:$K$29,2,FALSE)),4),DEC2HEX(HEX2DEC(VLOOKUP('Rewards (Input)'!BT74,'Reference Table'!$B$3:$D$6,3,FALSE))+'Rewards (Input)'!BV74))</f>
        <v>8000</v>
      </c>
      <c r="BW75" s="35" t="e">
        <f>IF('Rewards (Input)'!BU74="C",DEC2HEX(HEX2DEC(VLOOKUP('Rewards (Input)'!BW74,'Reference Table'!$G$3:$H$317,2,FALSE))+HEX2DEC(VLOOKUP('Rewards (Input)'!BV74,'Reference Table'!$J$3:$K$29,2,FALSE)),4),DEC2HEX(HEX2DEC(VLOOKUP('Rewards (Input)'!BU74,'Reference Table'!$B$3:$D$6,3,FALSE))+'Rewards (Input)'!BW74))</f>
        <v>#N/A</v>
      </c>
      <c r="BX75" s="35" t="e">
        <f>IF('Rewards (Input)'!BV74="C",DEC2HEX(HEX2DEC(VLOOKUP('Rewards (Input)'!BX74,'Reference Table'!$G$3:$H$317,2,FALSE))+HEX2DEC(VLOOKUP('Rewards (Input)'!BW74,'Reference Table'!$J$3:$K$29,2,FALSE)),4),DEC2HEX(HEX2DEC(VLOOKUP('Rewards (Input)'!BV74,'Reference Table'!$B$3:$D$6,3,FALSE))+'Rewards (Input)'!BX74))</f>
        <v>#N/A</v>
      </c>
      <c r="BY75" s="35" t="str">
        <f>IF('Rewards (Input)'!BW74="C",DEC2HEX(HEX2DEC(VLOOKUP('Rewards (Input)'!BY74,'Reference Table'!$G$3:$H$317,2,FALSE))+HEX2DEC(VLOOKUP('Rewards (Input)'!BX74,'Reference Table'!$J$3:$K$29,2,FALSE)),4),DEC2HEX(HEX2DEC(VLOOKUP('Rewards (Input)'!BW74,'Reference Table'!$B$3:$D$6,3,FALSE))+'Rewards (Input)'!BY74))</f>
        <v>10B0</v>
      </c>
      <c r="BZ75" s="35" t="e">
        <f>IF('Rewards (Input)'!BX74="C",DEC2HEX(HEX2DEC(VLOOKUP('Rewards (Input)'!BZ74,'Reference Table'!$G$3:$H$317,2,FALSE))+HEX2DEC(VLOOKUP('Rewards (Input)'!BY74,'Reference Table'!$J$3:$K$29,2,FALSE)),4),DEC2HEX(HEX2DEC(VLOOKUP('Rewards (Input)'!BX74,'Reference Table'!$B$3:$D$6,3,FALSE))+'Rewards (Input)'!BZ74))</f>
        <v>#N/A</v>
      </c>
      <c r="CA75" s="35" t="e">
        <f>IF('Rewards (Input)'!BY74="C",DEC2HEX(HEX2DEC(VLOOKUP('Rewards (Input)'!CA74,'Reference Table'!$G$3:$H$317,2,FALSE))+HEX2DEC(VLOOKUP('Rewards (Input)'!BZ74,'Reference Table'!$J$3:$K$29,2,FALSE)),4),DEC2HEX(HEX2DEC(VLOOKUP('Rewards (Input)'!BY74,'Reference Table'!$B$3:$D$6,3,FALSE))+'Rewards (Input)'!CA74))</f>
        <v>#N/A</v>
      </c>
      <c r="CB75" s="35" t="str">
        <f>IF('Rewards (Input)'!BZ74="C",DEC2HEX(HEX2DEC(VLOOKUP('Rewards (Input)'!CB74,'Reference Table'!$G$3:$H$317,2,FALSE))+HEX2DEC(VLOOKUP('Rewards (Input)'!CA74,'Reference Table'!$J$3:$K$29,2,FALSE)),4),DEC2HEX(HEX2DEC(VLOOKUP('Rewards (Input)'!BZ74,'Reference Table'!$B$3:$D$6,3,FALSE))+'Rewards (Input)'!CB74))</f>
        <v>10B0</v>
      </c>
      <c r="CC75" s="35" t="e">
        <f>IF('Rewards (Input)'!CA74="C",DEC2HEX(HEX2DEC(VLOOKUP('Rewards (Input)'!CC74,'Reference Table'!$G$3:$H$317,2,FALSE))+HEX2DEC(VLOOKUP('Rewards (Input)'!CB74,'Reference Table'!$J$3:$K$29,2,FALSE)),4),DEC2HEX(HEX2DEC(VLOOKUP('Rewards (Input)'!CA74,'Reference Table'!$B$3:$D$6,3,FALSE))+'Rewards (Input)'!CC74))</f>
        <v>#N/A</v>
      </c>
      <c r="CD75" s="35" t="e">
        <f>IF('Rewards (Input)'!CB74="C",DEC2HEX(HEX2DEC(VLOOKUP('Rewards (Input)'!CD74,'Reference Table'!$G$3:$H$317,2,FALSE))+HEX2DEC(VLOOKUP('Rewards (Input)'!CC74,'Reference Table'!$J$3:$K$29,2,FALSE)),4),DEC2HEX(HEX2DEC(VLOOKUP('Rewards (Input)'!CB74,'Reference Table'!$B$3:$D$6,3,FALSE))+'Rewards (Input)'!CD74))</f>
        <v>#N/A</v>
      </c>
      <c r="CE75" s="35" t="str">
        <f>IF('Rewards (Input)'!CC74="C",DEC2HEX(HEX2DEC(VLOOKUP('Rewards (Input)'!CE74,'Reference Table'!$G$3:$H$317,2,FALSE))+HEX2DEC(VLOOKUP('Rewards (Input)'!CD74,'Reference Table'!$J$3:$K$29,2,FALSE)),4),DEC2HEX(HEX2DEC(VLOOKUP('Rewards (Input)'!CC74,'Reference Table'!$B$3:$D$6,3,FALSE))+'Rewards (Input)'!CE74))</f>
        <v>10B0</v>
      </c>
      <c r="CF75" s="35" t="e">
        <f>IF('Rewards (Input)'!CD74="C",DEC2HEX(HEX2DEC(VLOOKUP('Rewards (Input)'!CF74,'Reference Table'!$G$3:$H$317,2,FALSE))+HEX2DEC(VLOOKUP('Rewards (Input)'!CE74,'Reference Table'!$J$3:$K$29,2,FALSE)),4),DEC2HEX(HEX2DEC(VLOOKUP('Rewards (Input)'!CD74,'Reference Table'!$B$3:$D$6,3,FALSE))+'Rewards (Input)'!CF74))</f>
        <v>#N/A</v>
      </c>
      <c r="CG75" s="35" t="e">
        <f>IF('Rewards (Input)'!CE74="C",DEC2HEX(HEX2DEC(VLOOKUP('Rewards (Input)'!CG74,'Reference Table'!$G$3:$H$317,2,FALSE))+HEX2DEC(VLOOKUP('Rewards (Input)'!CF74,'Reference Table'!$J$3:$K$29,2,FALSE)),4),DEC2HEX(HEX2DEC(VLOOKUP('Rewards (Input)'!CE74,'Reference Table'!$B$3:$D$6,3,FALSE))+'Rewards (Input)'!CG74))</f>
        <v>#N/A</v>
      </c>
      <c r="CH75" s="35" t="str">
        <f>IF('Rewards (Input)'!CF74="C",DEC2HEX(HEX2DEC(VLOOKUP('Rewards (Input)'!CH74,'Reference Table'!$G$3:$H$317,2,FALSE))+HEX2DEC(VLOOKUP('Rewards (Input)'!CG74,'Reference Table'!$J$3:$K$29,2,FALSE)),4),DEC2HEX(HEX2DEC(VLOOKUP('Rewards (Input)'!CF74,'Reference Table'!$B$3:$D$6,3,FALSE))+'Rewards (Input)'!CH74))</f>
        <v>10B0</v>
      </c>
      <c r="CI75" s="28"/>
    </row>
    <row r="76" spans="1:87">
      <c r="A76" s="25" t="str">
        <f t="shared" si="2"/>
        <v>47</v>
      </c>
      <c r="B76" s="25" t="s">
        <v>112</v>
      </c>
      <c r="C76" s="37" t="str">
        <f t="shared" si="3"/>
        <v>17030</v>
      </c>
      <c r="D76" s="35" t="str">
        <f>IF('Rewards (Input)'!B75="C",DEC2HEX(HEX2DEC(VLOOKUP('Rewards (Input)'!D75,'Reference Table'!$G$3:$H$317,2,FALSE))+HEX2DEC(VLOOKUP('Rewards (Input)'!C75,'Reference Table'!$J$3:$K$29,2,FALSE)),4),DEC2HEX(HEX2DEC(VLOOKUP('Rewards (Input)'!B75,'Reference Table'!$B$3:$D$6,3,FALSE))+'Rewards (Input)'!D75))</f>
        <v>4190</v>
      </c>
      <c r="E76" s="35" t="e">
        <f>IF('Rewards (Input)'!C75="C",DEC2HEX(HEX2DEC(VLOOKUP('Rewards (Input)'!E75,'Reference Table'!$G$3:$H$317,2,FALSE))+HEX2DEC(VLOOKUP('Rewards (Input)'!D75,'Reference Table'!$J$3:$K$29,2,FALSE)),4),DEC2HEX(HEX2DEC(VLOOKUP('Rewards (Input)'!C75,'Reference Table'!$B$3:$D$6,3,FALSE))+'Rewards (Input)'!E75))</f>
        <v>#N/A</v>
      </c>
      <c r="F76" s="35" t="e">
        <f>IF('Rewards (Input)'!D75="C",DEC2HEX(HEX2DEC(VLOOKUP('Rewards (Input)'!F75,'Reference Table'!$G$3:$H$317,2,FALSE))+HEX2DEC(VLOOKUP('Rewards (Input)'!E75,'Reference Table'!$J$3:$K$29,2,FALSE)),4),DEC2HEX(HEX2DEC(VLOOKUP('Rewards (Input)'!D75,'Reference Table'!$B$3:$D$6,3,FALSE))+'Rewards (Input)'!F75))</f>
        <v>#N/A</v>
      </c>
      <c r="G76" s="35" t="str">
        <f>IF('Rewards (Input)'!E75="C",DEC2HEX(HEX2DEC(VLOOKUP('Rewards (Input)'!G75,'Reference Table'!$G$3:$H$317,2,FALSE))+HEX2DEC(VLOOKUP('Rewards (Input)'!F75,'Reference Table'!$J$3:$K$29,2,FALSE)),4),DEC2HEX(HEX2DEC(VLOOKUP('Rewards (Input)'!E75,'Reference Table'!$B$3:$D$6,3,FALSE))+'Rewards (Input)'!G75))</f>
        <v>4190</v>
      </c>
      <c r="H76" s="35" t="e">
        <f>IF('Rewards (Input)'!F75="C",DEC2HEX(HEX2DEC(VLOOKUP('Rewards (Input)'!H75,'Reference Table'!$G$3:$H$317,2,FALSE))+HEX2DEC(VLOOKUP('Rewards (Input)'!G75,'Reference Table'!$J$3:$K$29,2,FALSE)),4),DEC2HEX(HEX2DEC(VLOOKUP('Rewards (Input)'!F75,'Reference Table'!$B$3:$D$6,3,FALSE))+'Rewards (Input)'!H75))</f>
        <v>#N/A</v>
      </c>
      <c r="I76" s="35" t="e">
        <f>IF('Rewards (Input)'!G75="C",DEC2HEX(HEX2DEC(VLOOKUP('Rewards (Input)'!I75,'Reference Table'!$G$3:$H$317,2,FALSE))+HEX2DEC(VLOOKUP('Rewards (Input)'!H75,'Reference Table'!$J$3:$K$29,2,FALSE)),4),DEC2HEX(HEX2DEC(VLOOKUP('Rewards (Input)'!G75,'Reference Table'!$B$3:$D$6,3,FALSE))+'Rewards (Input)'!I75))</f>
        <v>#N/A</v>
      </c>
      <c r="J76" s="35" t="str">
        <f>IF('Rewards (Input)'!H75="C",DEC2HEX(HEX2DEC(VLOOKUP('Rewards (Input)'!J75,'Reference Table'!$G$3:$H$317,2,FALSE))+HEX2DEC(VLOOKUP('Rewards (Input)'!I75,'Reference Table'!$J$3:$K$29,2,FALSE)),4),DEC2HEX(HEX2DEC(VLOOKUP('Rewards (Input)'!H75,'Reference Table'!$B$3:$D$6,3,FALSE))+'Rewards (Input)'!J75))</f>
        <v>4258</v>
      </c>
      <c r="K76" s="35" t="e">
        <f>IF('Rewards (Input)'!I75="C",DEC2HEX(HEX2DEC(VLOOKUP('Rewards (Input)'!K75,'Reference Table'!$G$3:$H$317,2,FALSE))+HEX2DEC(VLOOKUP('Rewards (Input)'!J75,'Reference Table'!$J$3:$K$29,2,FALSE)),4),DEC2HEX(HEX2DEC(VLOOKUP('Rewards (Input)'!I75,'Reference Table'!$B$3:$D$6,3,FALSE))+'Rewards (Input)'!K75))</f>
        <v>#N/A</v>
      </c>
      <c r="L76" s="35" t="e">
        <f>IF('Rewards (Input)'!J75="C",DEC2HEX(HEX2DEC(VLOOKUP('Rewards (Input)'!L75,'Reference Table'!$G$3:$H$317,2,FALSE))+HEX2DEC(VLOOKUP('Rewards (Input)'!K75,'Reference Table'!$J$3:$K$29,2,FALSE)),4),DEC2HEX(HEX2DEC(VLOOKUP('Rewards (Input)'!J75,'Reference Table'!$B$3:$D$6,3,FALSE))+'Rewards (Input)'!L75))</f>
        <v>#N/A</v>
      </c>
      <c r="M76" s="35" t="str">
        <f>IF('Rewards (Input)'!K75="C",DEC2HEX(HEX2DEC(VLOOKUP('Rewards (Input)'!M75,'Reference Table'!$G$3:$H$317,2,FALSE))+HEX2DEC(VLOOKUP('Rewards (Input)'!L75,'Reference Table'!$J$3:$K$29,2,FALSE)),4),DEC2HEX(HEX2DEC(VLOOKUP('Rewards (Input)'!K75,'Reference Table'!$B$3:$D$6,3,FALSE))+'Rewards (Input)'!M75))</f>
        <v>4258</v>
      </c>
      <c r="N76" s="35" t="e">
        <f>IF('Rewards (Input)'!L75="C",DEC2HEX(HEX2DEC(VLOOKUP('Rewards (Input)'!N75,'Reference Table'!$G$3:$H$317,2,FALSE))+HEX2DEC(VLOOKUP('Rewards (Input)'!M75,'Reference Table'!$J$3:$K$29,2,FALSE)),4),DEC2HEX(HEX2DEC(VLOOKUP('Rewards (Input)'!L75,'Reference Table'!$B$3:$D$6,3,FALSE))+'Rewards (Input)'!N75))</f>
        <v>#N/A</v>
      </c>
      <c r="O76" s="35" t="e">
        <f>IF('Rewards (Input)'!M75="C",DEC2HEX(HEX2DEC(VLOOKUP('Rewards (Input)'!O75,'Reference Table'!$G$3:$H$317,2,FALSE))+HEX2DEC(VLOOKUP('Rewards (Input)'!N75,'Reference Table'!$J$3:$K$29,2,FALSE)),4),DEC2HEX(HEX2DEC(VLOOKUP('Rewards (Input)'!M75,'Reference Table'!$B$3:$D$6,3,FALSE))+'Rewards (Input)'!O75))</f>
        <v>#N/A</v>
      </c>
      <c r="P76" s="35" t="str">
        <f>IF('Rewards (Input)'!N75="C",DEC2HEX(HEX2DEC(VLOOKUP('Rewards (Input)'!P75,'Reference Table'!$G$3:$H$317,2,FALSE))+HEX2DEC(VLOOKUP('Rewards (Input)'!O75,'Reference Table'!$J$3:$K$29,2,FALSE)),4),DEC2HEX(HEX2DEC(VLOOKUP('Rewards (Input)'!N75,'Reference Table'!$B$3:$D$6,3,FALSE))+'Rewards (Input)'!P75))</f>
        <v>4320</v>
      </c>
      <c r="Q76" s="35" t="e">
        <f>IF('Rewards (Input)'!O75="C",DEC2HEX(HEX2DEC(VLOOKUP('Rewards (Input)'!Q75,'Reference Table'!$G$3:$H$317,2,FALSE))+HEX2DEC(VLOOKUP('Rewards (Input)'!P75,'Reference Table'!$J$3:$K$29,2,FALSE)),4),DEC2HEX(HEX2DEC(VLOOKUP('Rewards (Input)'!O75,'Reference Table'!$B$3:$D$6,3,FALSE))+'Rewards (Input)'!Q75))</f>
        <v>#N/A</v>
      </c>
      <c r="R76" s="35" t="e">
        <f>IF('Rewards (Input)'!P75="C",DEC2HEX(HEX2DEC(VLOOKUP('Rewards (Input)'!R75,'Reference Table'!$G$3:$H$317,2,FALSE))+HEX2DEC(VLOOKUP('Rewards (Input)'!Q75,'Reference Table'!$J$3:$K$29,2,FALSE)),4),DEC2HEX(HEX2DEC(VLOOKUP('Rewards (Input)'!P75,'Reference Table'!$B$3:$D$6,3,FALSE))+'Rewards (Input)'!R75))</f>
        <v>#N/A</v>
      </c>
      <c r="S76" s="35" t="str">
        <f>IF('Rewards (Input)'!Q75="C",DEC2HEX(HEX2DEC(VLOOKUP('Rewards (Input)'!S75,'Reference Table'!$G$3:$H$317,2,FALSE))+HEX2DEC(VLOOKUP('Rewards (Input)'!R75,'Reference Table'!$J$3:$K$29,2,FALSE)),4),DEC2HEX(HEX2DEC(VLOOKUP('Rewards (Input)'!Q75,'Reference Table'!$B$3:$D$6,3,FALSE))+'Rewards (Input)'!S75))</f>
        <v>4320</v>
      </c>
      <c r="T76" s="35" t="e">
        <f>IF('Rewards (Input)'!R75="C",DEC2HEX(HEX2DEC(VLOOKUP('Rewards (Input)'!T75,'Reference Table'!$G$3:$H$317,2,FALSE))+HEX2DEC(VLOOKUP('Rewards (Input)'!S75,'Reference Table'!$J$3:$K$29,2,FALSE)),4),DEC2HEX(HEX2DEC(VLOOKUP('Rewards (Input)'!R75,'Reference Table'!$B$3:$D$6,3,FALSE))+'Rewards (Input)'!T75))</f>
        <v>#N/A</v>
      </c>
      <c r="U76" s="35" t="e">
        <f>IF('Rewards (Input)'!S75="C",DEC2HEX(HEX2DEC(VLOOKUP('Rewards (Input)'!U75,'Reference Table'!$G$3:$H$317,2,FALSE))+HEX2DEC(VLOOKUP('Rewards (Input)'!T75,'Reference Table'!$J$3:$K$29,2,FALSE)),4),DEC2HEX(HEX2DEC(VLOOKUP('Rewards (Input)'!S75,'Reference Table'!$B$3:$D$6,3,FALSE))+'Rewards (Input)'!U75))</f>
        <v>#N/A</v>
      </c>
      <c r="V76" s="35" t="str">
        <f>IF('Rewards (Input)'!T75="C",DEC2HEX(HEX2DEC(VLOOKUP('Rewards (Input)'!V75,'Reference Table'!$G$3:$H$317,2,FALSE))+HEX2DEC(VLOOKUP('Rewards (Input)'!U75,'Reference Table'!$J$3:$K$29,2,FALSE)),4),DEC2HEX(HEX2DEC(VLOOKUP('Rewards (Input)'!T75,'Reference Table'!$B$3:$D$6,3,FALSE))+'Rewards (Input)'!V75))</f>
        <v>28B0</v>
      </c>
      <c r="W76" s="35" t="e">
        <f>IF('Rewards (Input)'!U75="C",DEC2HEX(HEX2DEC(VLOOKUP('Rewards (Input)'!W75,'Reference Table'!$G$3:$H$317,2,FALSE))+HEX2DEC(VLOOKUP('Rewards (Input)'!V75,'Reference Table'!$J$3:$K$29,2,FALSE)),4),DEC2HEX(HEX2DEC(VLOOKUP('Rewards (Input)'!U75,'Reference Table'!$B$3:$D$6,3,FALSE))+'Rewards (Input)'!W75))</f>
        <v>#N/A</v>
      </c>
      <c r="X76" s="35" t="e">
        <f>IF('Rewards (Input)'!V75="C",DEC2HEX(HEX2DEC(VLOOKUP('Rewards (Input)'!X75,'Reference Table'!$G$3:$H$317,2,FALSE))+HEX2DEC(VLOOKUP('Rewards (Input)'!W75,'Reference Table'!$J$3:$K$29,2,FALSE)),4),DEC2HEX(HEX2DEC(VLOOKUP('Rewards (Input)'!V75,'Reference Table'!$B$3:$D$6,3,FALSE))+'Rewards (Input)'!X75))</f>
        <v>#N/A</v>
      </c>
      <c r="Y76" s="35" t="str">
        <f>IF('Rewards (Input)'!W75="C",DEC2HEX(HEX2DEC(VLOOKUP('Rewards (Input)'!Y75,'Reference Table'!$G$3:$H$317,2,FALSE))+HEX2DEC(VLOOKUP('Rewards (Input)'!X75,'Reference Table'!$J$3:$K$29,2,FALSE)),4),DEC2HEX(HEX2DEC(VLOOKUP('Rewards (Input)'!W75,'Reference Table'!$B$3:$D$6,3,FALSE))+'Rewards (Input)'!Y75))</f>
        <v>43E8</v>
      </c>
      <c r="Z76" s="35" t="e">
        <f>IF('Rewards (Input)'!X75="C",DEC2HEX(HEX2DEC(VLOOKUP('Rewards (Input)'!Z75,'Reference Table'!$G$3:$H$317,2,FALSE))+HEX2DEC(VLOOKUP('Rewards (Input)'!Y75,'Reference Table'!$J$3:$K$29,2,FALSE)),4),DEC2HEX(HEX2DEC(VLOOKUP('Rewards (Input)'!X75,'Reference Table'!$B$3:$D$6,3,FALSE))+'Rewards (Input)'!Z75))</f>
        <v>#N/A</v>
      </c>
      <c r="AA76" s="35" t="e">
        <f>IF('Rewards (Input)'!Y75="C",DEC2HEX(HEX2DEC(VLOOKUP('Rewards (Input)'!AA75,'Reference Table'!$G$3:$H$317,2,FALSE))+HEX2DEC(VLOOKUP('Rewards (Input)'!Z75,'Reference Table'!$J$3:$K$29,2,FALSE)),4),DEC2HEX(HEX2DEC(VLOOKUP('Rewards (Input)'!Y75,'Reference Table'!$B$3:$D$6,3,FALSE))+'Rewards (Input)'!AA75))</f>
        <v>#N/A</v>
      </c>
      <c r="AB76" s="35" t="str">
        <f>IF('Rewards (Input)'!Z75="C",DEC2HEX(HEX2DEC(VLOOKUP('Rewards (Input)'!AB75,'Reference Table'!$G$3:$H$317,2,FALSE))+HEX2DEC(VLOOKUP('Rewards (Input)'!AA75,'Reference Table'!$J$3:$K$29,2,FALSE)),4),DEC2HEX(HEX2DEC(VLOOKUP('Rewards (Input)'!Z75,'Reference Table'!$B$3:$D$6,3,FALSE))+'Rewards (Input)'!AB75))</f>
        <v>10B0</v>
      </c>
      <c r="AC76" s="35" t="e">
        <f>IF('Rewards (Input)'!AA75="C",DEC2HEX(HEX2DEC(VLOOKUP('Rewards (Input)'!AC75,'Reference Table'!$G$3:$H$317,2,FALSE))+HEX2DEC(VLOOKUP('Rewards (Input)'!AB75,'Reference Table'!$J$3:$K$29,2,FALSE)),4),DEC2HEX(HEX2DEC(VLOOKUP('Rewards (Input)'!AA75,'Reference Table'!$B$3:$D$6,3,FALSE))+'Rewards (Input)'!AC75))</f>
        <v>#N/A</v>
      </c>
      <c r="AD76" s="35" t="e">
        <f>IF('Rewards (Input)'!AB75="C",DEC2HEX(HEX2DEC(VLOOKUP('Rewards (Input)'!AD75,'Reference Table'!$G$3:$H$317,2,FALSE))+HEX2DEC(VLOOKUP('Rewards (Input)'!AC75,'Reference Table'!$J$3:$K$29,2,FALSE)),4),DEC2HEX(HEX2DEC(VLOOKUP('Rewards (Input)'!AB75,'Reference Table'!$B$3:$D$6,3,FALSE))+'Rewards (Input)'!AD75))</f>
        <v>#N/A</v>
      </c>
      <c r="AE76" s="35" t="str">
        <f>IF('Rewards (Input)'!AC75="C",DEC2HEX(HEX2DEC(VLOOKUP('Rewards (Input)'!AE75,'Reference Table'!$G$3:$H$317,2,FALSE))+HEX2DEC(VLOOKUP('Rewards (Input)'!AD75,'Reference Table'!$J$3:$K$29,2,FALSE)),4),DEC2HEX(HEX2DEC(VLOOKUP('Rewards (Input)'!AC75,'Reference Table'!$B$3:$D$6,3,FALSE))+'Rewards (Input)'!AE75))</f>
        <v>10B0</v>
      </c>
      <c r="AF76" s="35" t="e">
        <f>IF('Rewards (Input)'!AD75="C",DEC2HEX(HEX2DEC(VLOOKUP('Rewards (Input)'!AF75,'Reference Table'!$G$3:$H$317,2,FALSE))+HEX2DEC(VLOOKUP('Rewards (Input)'!AE75,'Reference Table'!$J$3:$K$29,2,FALSE)),4),DEC2HEX(HEX2DEC(VLOOKUP('Rewards (Input)'!AD75,'Reference Table'!$B$3:$D$6,3,FALSE))+'Rewards (Input)'!AF75))</f>
        <v>#N/A</v>
      </c>
      <c r="AG76" s="35" t="e">
        <f>IF('Rewards (Input)'!AE75="C",DEC2HEX(HEX2DEC(VLOOKUP('Rewards (Input)'!AG75,'Reference Table'!$G$3:$H$317,2,FALSE))+HEX2DEC(VLOOKUP('Rewards (Input)'!AF75,'Reference Table'!$J$3:$K$29,2,FALSE)),4),DEC2HEX(HEX2DEC(VLOOKUP('Rewards (Input)'!AE75,'Reference Table'!$B$3:$D$6,3,FALSE))+'Rewards (Input)'!AG75))</f>
        <v>#N/A</v>
      </c>
      <c r="AH76" s="35" t="str">
        <f>IF('Rewards (Input)'!AF75="C",DEC2HEX(HEX2DEC(VLOOKUP('Rewards (Input)'!AH75,'Reference Table'!$G$3:$H$317,2,FALSE))+HEX2DEC(VLOOKUP('Rewards (Input)'!AG75,'Reference Table'!$J$3:$K$29,2,FALSE)),4),DEC2HEX(HEX2DEC(VLOOKUP('Rewards (Input)'!AF75,'Reference Table'!$B$3:$D$6,3,FALSE))+'Rewards (Input)'!AH75))</f>
        <v>24B0</v>
      </c>
      <c r="AI76" s="35" t="e">
        <f>IF('Rewards (Input)'!AG75="C",DEC2HEX(HEX2DEC(VLOOKUP('Rewards (Input)'!AI75,'Reference Table'!$G$3:$H$317,2,FALSE))+HEX2DEC(VLOOKUP('Rewards (Input)'!AH75,'Reference Table'!$J$3:$K$29,2,FALSE)),4),DEC2HEX(HEX2DEC(VLOOKUP('Rewards (Input)'!AG75,'Reference Table'!$B$3:$D$6,3,FALSE))+'Rewards (Input)'!AI75))</f>
        <v>#N/A</v>
      </c>
      <c r="AJ76" s="35" t="e">
        <f>IF('Rewards (Input)'!AH75="C",DEC2HEX(HEX2DEC(VLOOKUP('Rewards (Input)'!AJ75,'Reference Table'!$G$3:$H$317,2,FALSE))+HEX2DEC(VLOOKUP('Rewards (Input)'!AI75,'Reference Table'!$J$3:$K$29,2,FALSE)),4),DEC2HEX(HEX2DEC(VLOOKUP('Rewards (Input)'!AH75,'Reference Table'!$B$3:$D$6,3,FALSE))+'Rewards (Input)'!AJ75))</f>
        <v>#N/A</v>
      </c>
      <c r="AK76" s="35" t="str">
        <f>IF('Rewards (Input)'!AI75="C",DEC2HEX(HEX2DEC(VLOOKUP('Rewards (Input)'!AK75,'Reference Table'!$G$3:$H$317,2,FALSE))+HEX2DEC(VLOOKUP('Rewards (Input)'!AJ75,'Reference Table'!$J$3:$K$29,2,FALSE)),4),DEC2HEX(HEX2DEC(VLOOKUP('Rewards (Input)'!AI75,'Reference Table'!$B$3:$D$6,3,FALSE))+'Rewards (Input)'!AK75))</f>
        <v>24B0</v>
      </c>
      <c r="AL76" s="35" t="e">
        <f>IF('Rewards (Input)'!AJ75="C",DEC2HEX(HEX2DEC(VLOOKUP('Rewards (Input)'!AL75,'Reference Table'!$G$3:$H$317,2,FALSE))+HEX2DEC(VLOOKUP('Rewards (Input)'!AK75,'Reference Table'!$J$3:$K$29,2,FALSE)),4),DEC2HEX(HEX2DEC(VLOOKUP('Rewards (Input)'!AJ75,'Reference Table'!$B$3:$D$6,3,FALSE))+'Rewards (Input)'!AL75))</f>
        <v>#N/A</v>
      </c>
      <c r="AM76" s="35" t="e">
        <f>IF('Rewards (Input)'!AK75="C",DEC2HEX(HEX2DEC(VLOOKUP('Rewards (Input)'!AM75,'Reference Table'!$G$3:$H$317,2,FALSE))+HEX2DEC(VLOOKUP('Rewards (Input)'!AL75,'Reference Table'!$J$3:$K$29,2,FALSE)),4),DEC2HEX(HEX2DEC(VLOOKUP('Rewards (Input)'!AK75,'Reference Table'!$B$3:$D$6,3,FALSE))+'Rewards (Input)'!AM75))</f>
        <v>#N/A</v>
      </c>
      <c r="AN76" s="35" t="str">
        <f>IF('Rewards (Input)'!AL75="C",DEC2HEX(HEX2DEC(VLOOKUP('Rewards (Input)'!AN75,'Reference Table'!$G$3:$H$317,2,FALSE))+HEX2DEC(VLOOKUP('Rewards (Input)'!AM75,'Reference Table'!$J$3:$K$29,2,FALSE)),4),DEC2HEX(HEX2DEC(VLOOKUP('Rewards (Input)'!AL75,'Reference Table'!$B$3:$D$6,3,FALSE))+'Rewards (Input)'!AN75))</f>
        <v>24B0</v>
      </c>
      <c r="AO76" s="35" t="e">
        <f>IF('Rewards (Input)'!AM75="C",DEC2HEX(HEX2DEC(VLOOKUP('Rewards (Input)'!AO75,'Reference Table'!$G$3:$H$317,2,FALSE))+HEX2DEC(VLOOKUP('Rewards (Input)'!AN75,'Reference Table'!$J$3:$K$29,2,FALSE)),4),DEC2HEX(HEX2DEC(VLOOKUP('Rewards (Input)'!AM75,'Reference Table'!$B$3:$D$6,3,FALSE))+'Rewards (Input)'!AO75))</f>
        <v>#N/A</v>
      </c>
      <c r="AP76" s="35" t="e">
        <f>IF('Rewards (Input)'!AN75="C",DEC2HEX(HEX2DEC(VLOOKUP('Rewards (Input)'!AP75,'Reference Table'!$G$3:$H$317,2,FALSE))+HEX2DEC(VLOOKUP('Rewards (Input)'!AO75,'Reference Table'!$J$3:$K$29,2,FALSE)),4),DEC2HEX(HEX2DEC(VLOOKUP('Rewards (Input)'!AN75,'Reference Table'!$B$3:$D$6,3,FALSE))+'Rewards (Input)'!AP75))</f>
        <v>#N/A</v>
      </c>
      <c r="AQ76" s="35" t="str">
        <f>IF('Rewards (Input)'!AO75="C",DEC2HEX(HEX2DEC(VLOOKUP('Rewards (Input)'!AQ75,'Reference Table'!$G$3:$H$317,2,FALSE))+HEX2DEC(VLOOKUP('Rewards (Input)'!AP75,'Reference Table'!$J$3:$K$29,2,FALSE)),4),DEC2HEX(HEX2DEC(VLOOKUP('Rewards (Input)'!AO75,'Reference Table'!$B$3:$D$6,3,FALSE))+'Rewards (Input)'!AQ75))</f>
        <v>24B0</v>
      </c>
      <c r="AR76" s="28" t="e">
        <f>IF('Rewards (Input)'!AP75="C",DEC2HEX(HEX2DEC(VLOOKUP('Rewards (Input)'!AR75,'Reference Table'!$G$3:$H$317,2,FALSE))+HEX2DEC(VLOOKUP('Rewards (Input)'!AQ75,'Reference Table'!$J$3:$K$29,2,FALSE)),4),DEC2HEX(HEX2DEC(VLOOKUP('Rewards (Input)'!AP75,'Reference Table'!$B$3:$D$6,3,FALSE))+'Rewards (Input)'!AR75))</f>
        <v>#N/A</v>
      </c>
      <c r="AS76" s="46" t="e">
        <f>IF('Rewards (Input)'!AQ75="C",DEC2HEX(HEX2DEC(VLOOKUP('Rewards (Input)'!AS75,'Reference Table'!$G$3:$H$317,2,FALSE))+HEX2DEC(VLOOKUP('Rewards (Input)'!AR75,'Reference Table'!$J$3:$K$29,2,FALSE)),4),DEC2HEX(HEX2DEC(VLOOKUP('Rewards (Input)'!AQ75,'Reference Table'!$B$3:$D$6,3,FALSE))+'Rewards (Input)'!AS75))</f>
        <v>#N/A</v>
      </c>
      <c r="AT76" s="24"/>
      <c r="AU76" s="35" t="str">
        <f>IF('Rewards (Input)'!AS75="C",DEC2HEX(HEX2DEC(VLOOKUP('Rewards (Input)'!AU75,'Reference Table'!$G$3:$H$317,2,FALSE))+HEX2DEC(VLOOKUP('Rewards (Input)'!AT75,'Reference Table'!$J$3:$K$29,2,FALSE)),4),DEC2HEX(HEX2DEC(VLOOKUP('Rewards (Input)'!AS75,'Reference Table'!$B$3:$D$6,3,FALSE))+'Rewards (Input)'!AU75))</f>
        <v>4190</v>
      </c>
      <c r="AV76" s="28" t="e">
        <f>IF('Rewards (Input)'!AT75="C",DEC2HEX(HEX2DEC(VLOOKUP('Rewards (Input)'!AV75,'Reference Table'!$G$3:$H$317,2,FALSE))+HEX2DEC(VLOOKUP('Rewards (Input)'!AU75,'Reference Table'!$J$3:$K$29,2,FALSE)),4),DEC2HEX(HEX2DEC(VLOOKUP('Rewards (Input)'!AT75,'Reference Table'!$B$3:$D$6,3,FALSE))+'Rewards (Input)'!AV75))</f>
        <v>#N/A</v>
      </c>
      <c r="AW76" s="35" t="e">
        <f>IF('Rewards (Input)'!AU75="C",DEC2HEX(HEX2DEC(VLOOKUP('Rewards (Input)'!AW75,'Reference Table'!$G$3:$H$317,2,FALSE))+HEX2DEC(VLOOKUP('Rewards (Input)'!AV75,'Reference Table'!$J$3:$K$29,2,FALSE)),4),DEC2HEX(HEX2DEC(VLOOKUP('Rewards (Input)'!AU75,'Reference Table'!$B$3:$D$6,3,FALSE))+'Rewards (Input)'!AW75))</f>
        <v>#N/A</v>
      </c>
      <c r="AX76" s="35" t="str">
        <f>IF('Rewards (Input)'!AV75="C",DEC2HEX(HEX2DEC(VLOOKUP('Rewards (Input)'!AX75,'Reference Table'!$G$3:$H$317,2,FALSE))+HEX2DEC(VLOOKUP('Rewards (Input)'!AW75,'Reference Table'!$J$3:$K$29,2,FALSE)),4),DEC2HEX(HEX2DEC(VLOOKUP('Rewards (Input)'!AV75,'Reference Table'!$B$3:$D$6,3,FALSE))+'Rewards (Input)'!AX75))</f>
        <v>80C8</v>
      </c>
      <c r="AY76" s="35" t="e">
        <f>IF('Rewards (Input)'!AW75="C",DEC2HEX(HEX2DEC(VLOOKUP('Rewards (Input)'!AY75,'Reference Table'!$G$3:$H$317,2,FALSE))+HEX2DEC(VLOOKUP('Rewards (Input)'!AX75,'Reference Table'!$J$3:$K$29,2,FALSE)),4),DEC2HEX(HEX2DEC(VLOOKUP('Rewards (Input)'!AW75,'Reference Table'!$B$3:$D$6,3,FALSE))+'Rewards (Input)'!AY75))</f>
        <v>#N/A</v>
      </c>
      <c r="AZ76" s="35" t="e">
        <f>IF('Rewards (Input)'!AX75="C",DEC2HEX(HEX2DEC(VLOOKUP('Rewards (Input)'!AZ75,'Reference Table'!$G$3:$H$317,2,FALSE))+HEX2DEC(VLOOKUP('Rewards (Input)'!AY75,'Reference Table'!$J$3:$K$29,2,FALSE)),4),DEC2HEX(HEX2DEC(VLOOKUP('Rewards (Input)'!AX75,'Reference Table'!$B$3:$D$6,3,FALSE))+'Rewards (Input)'!AZ75))</f>
        <v>#N/A</v>
      </c>
      <c r="BA76" s="35" t="str">
        <f>IF('Rewards (Input)'!AY75="C",DEC2HEX(HEX2DEC(VLOOKUP('Rewards (Input)'!BA75,'Reference Table'!$G$3:$H$317,2,FALSE))+HEX2DEC(VLOOKUP('Rewards (Input)'!AZ75,'Reference Table'!$J$3:$K$29,2,FALSE)),4),DEC2HEX(HEX2DEC(VLOOKUP('Rewards (Input)'!AY75,'Reference Table'!$B$3:$D$6,3,FALSE))+'Rewards (Input)'!BA75))</f>
        <v>4258</v>
      </c>
      <c r="BB76" s="35" t="e">
        <f>IF('Rewards (Input)'!AZ75="C",DEC2HEX(HEX2DEC(VLOOKUP('Rewards (Input)'!BB75,'Reference Table'!$G$3:$H$317,2,FALSE))+HEX2DEC(VLOOKUP('Rewards (Input)'!BA75,'Reference Table'!$J$3:$K$29,2,FALSE)),4),DEC2HEX(HEX2DEC(VLOOKUP('Rewards (Input)'!AZ75,'Reference Table'!$B$3:$D$6,3,FALSE))+'Rewards (Input)'!BB75))</f>
        <v>#N/A</v>
      </c>
      <c r="BC76" s="35" t="e">
        <f>IF('Rewards (Input)'!BA75="C",DEC2HEX(HEX2DEC(VLOOKUP('Rewards (Input)'!BC75,'Reference Table'!$G$3:$H$317,2,FALSE))+HEX2DEC(VLOOKUP('Rewards (Input)'!BB75,'Reference Table'!$J$3:$K$29,2,FALSE)),4),DEC2HEX(HEX2DEC(VLOOKUP('Rewards (Input)'!BA75,'Reference Table'!$B$3:$D$6,3,FALSE))+'Rewards (Input)'!BC75))</f>
        <v>#N/A</v>
      </c>
      <c r="BD76" s="35" t="str">
        <f>IF('Rewards (Input)'!BB75="C",DEC2HEX(HEX2DEC(VLOOKUP('Rewards (Input)'!BD75,'Reference Table'!$G$3:$H$317,2,FALSE))+HEX2DEC(VLOOKUP('Rewards (Input)'!BC75,'Reference Table'!$J$3:$K$29,2,FALSE)),4),DEC2HEX(HEX2DEC(VLOOKUP('Rewards (Input)'!BB75,'Reference Table'!$B$3:$D$6,3,FALSE))+'Rewards (Input)'!BD75))</f>
        <v>812C</v>
      </c>
      <c r="BE76" s="35" t="e">
        <f>IF('Rewards (Input)'!BC75="C",DEC2HEX(HEX2DEC(VLOOKUP('Rewards (Input)'!BE75,'Reference Table'!$G$3:$H$317,2,FALSE))+HEX2DEC(VLOOKUP('Rewards (Input)'!BD75,'Reference Table'!$J$3:$K$29,2,FALSE)),4),DEC2HEX(HEX2DEC(VLOOKUP('Rewards (Input)'!BC75,'Reference Table'!$B$3:$D$6,3,FALSE))+'Rewards (Input)'!BE75))</f>
        <v>#N/A</v>
      </c>
      <c r="BF76" s="35" t="e">
        <f>IF('Rewards (Input)'!BD75="C",DEC2HEX(HEX2DEC(VLOOKUP('Rewards (Input)'!BF75,'Reference Table'!$G$3:$H$317,2,FALSE))+HEX2DEC(VLOOKUP('Rewards (Input)'!BE75,'Reference Table'!$J$3:$K$29,2,FALSE)),4),DEC2HEX(HEX2DEC(VLOOKUP('Rewards (Input)'!BD75,'Reference Table'!$B$3:$D$6,3,FALSE))+'Rewards (Input)'!BF75))</f>
        <v>#N/A</v>
      </c>
      <c r="BG76" s="35" t="str">
        <f>IF('Rewards (Input)'!BE75="C",DEC2HEX(HEX2DEC(VLOOKUP('Rewards (Input)'!BG75,'Reference Table'!$G$3:$H$317,2,FALSE))+HEX2DEC(VLOOKUP('Rewards (Input)'!BF75,'Reference Table'!$J$3:$K$29,2,FALSE)),4),DEC2HEX(HEX2DEC(VLOOKUP('Rewards (Input)'!BE75,'Reference Table'!$B$3:$D$6,3,FALSE))+'Rewards (Input)'!BG75))</f>
        <v>4320</v>
      </c>
      <c r="BH76" s="35" t="e">
        <f>IF('Rewards (Input)'!BF75="C",DEC2HEX(HEX2DEC(VLOOKUP('Rewards (Input)'!BH75,'Reference Table'!$G$3:$H$317,2,FALSE))+HEX2DEC(VLOOKUP('Rewards (Input)'!BG75,'Reference Table'!$J$3:$K$29,2,FALSE)),4),DEC2HEX(HEX2DEC(VLOOKUP('Rewards (Input)'!BF75,'Reference Table'!$B$3:$D$6,3,FALSE))+'Rewards (Input)'!BH75))</f>
        <v>#N/A</v>
      </c>
      <c r="BI76" s="35" t="e">
        <f>IF('Rewards (Input)'!BG75="C",DEC2HEX(HEX2DEC(VLOOKUP('Rewards (Input)'!BI75,'Reference Table'!$G$3:$H$317,2,FALSE))+HEX2DEC(VLOOKUP('Rewards (Input)'!BH75,'Reference Table'!$J$3:$K$29,2,FALSE)),4),DEC2HEX(HEX2DEC(VLOOKUP('Rewards (Input)'!BG75,'Reference Table'!$B$3:$D$6,3,FALSE))+'Rewards (Input)'!BI75))</f>
        <v>#N/A</v>
      </c>
      <c r="BJ76" s="35" t="str">
        <f>IF('Rewards (Input)'!BH75="C",DEC2HEX(HEX2DEC(VLOOKUP('Rewards (Input)'!BJ75,'Reference Table'!$G$3:$H$317,2,FALSE))+HEX2DEC(VLOOKUP('Rewards (Input)'!BI75,'Reference Table'!$J$3:$K$29,2,FALSE)),4),DEC2HEX(HEX2DEC(VLOOKUP('Rewards (Input)'!BH75,'Reference Table'!$B$3:$D$6,3,FALSE))+'Rewards (Input)'!BJ75))</f>
        <v>8190</v>
      </c>
      <c r="BK76" s="35" t="e">
        <f>IF('Rewards (Input)'!BI75="C",DEC2HEX(HEX2DEC(VLOOKUP('Rewards (Input)'!BK75,'Reference Table'!$G$3:$H$317,2,FALSE))+HEX2DEC(VLOOKUP('Rewards (Input)'!BJ75,'Reference Table'!$J$3:$K$29,2,FALSE)),4),DEC2HEX(HEX2DEC(VLOOKUP('Rewards (Input)'!BI75,'Reference Table'!$B$3:$D$6,3,FALSE))+'Rewards (Input)'!BK75))</f>
        <v>#N/A</v>
      </c>
      <c r="BL76" s="35" t="e">
        <f>IF('Rewards (Input)'!BJ75="C",DEC2HEX(HEX2DEC(VLOOKUP('Rewards (Input)'!BL75,'Reference Table'!$G$3:$H$317,2,FALSE))+HEX2DEC(VLOOKUP('Rewards (Input)'!BK75,'Reference Table'!$J$3:$K$29,2,FALSE)),4),DEC2HEX(HEX2DEC(VLOOKUP('Rewards (Input)'!BJ75,'Reference Table'!$B$3:$D$6,3,FALSE))+'Rewards (Input)'!BL75))</f>
        <v>#N/A</v>
      </c>
      <c r="BM76" s="35" t="str">
        <f>IF('Rewards (Input)'!BK75="C",DEC2HEX(HEX2DEC(VLOOKUP('Rewards (Input)'!BM75,'Reference Table'!$G$3:$H$317,2,FALSE))+HEX2DEC(VLOOKUP('Rewards (Input)'!BL75,'Reference Table'!$J$3:$K$29,2,FALSE)),4),DEC2HEX(HEX2DEC(VLOOKUP('Rewards (Input)'!BK75,'Reference Table'!$B$3:$D$6,3,FALSE))+'Rewards (Input)'!BM75))</f>
        <v>28B0</v>
      </c>
      <c r="BN76" s="35" t="e">
        <f>IF('Rewards (Input)'!BL75="C",DEC2HEX(HEX2DEC(VLOOKUP('Rewards (Input)'!BN75,'Reference Table'!$G$3:$H$317,2,FALSE))+HEX2DEC(VLOOKUP('Rewards (Input)'!BM75,'Reference Table'!$J$3:$K$29,2,FALSE)),4),DEC2HEX(HEX2DEC(VLOOKUP('Rewards (Input)'!BL75,'Reference Table'!$B$3:$D$6,3,FALSE))+'Rewards (Input)'!BN75))</f>
        <v>#N/A</v>
      </c>
      <c r="BO76" s="35" t="e">
        <f>IF('Rewards (Input)'!BM75="C",DEC2HEX(HEX2DEC(VLOOKUP('Rewards (Input)'!BO75,'Reference Table'!$G$3:$H$317,2,FALSE))+HEX2DEC(VLOOKUP('Rewards (Input)'!BN75,'Reference Table'!$J$3:$K$29,2,FALSE)),4),DEC2HEX(HEX2DEC(VLOOKUP('Rewards (Input)'!BM75,'Reference Table'!$B$3:$D$6,3,FALSE))+'Rewards (Input)'!BO75))</f>
        <v>#N/A</v>
      </c>
      <c r="BP76" s="35" t="str">
        <f>IF('Rewards (Input)'!BN75="C",DEC2HEX(HEX2DEC(VLOOKUP('Rewards (Input)'!BP75,'Reference Table'!$G$3:$H$317,2,FALSE))+HEX2DEC(VLOOKUP('Rewards (Input)'!BO75,'Reference Table'!$J$3:$K$29,2,FALSE)),4),DEC2HEX(HEX2DEC(VLOOKUP('Rewards (Input)'!BN75,'Reference Table'!$B$3:$D$6,3,FALSE))+'Rewards (Input)'!BP75))</f>
        <v>81F4</v>
      </c>
      <c r="BQ76" s="35" t="e">
        <f>IF('Rewards (Input)'!BO75="C",DEC2HEX(HEX2DEC(VLOOKUP('Rewards (Input)'!BQ75,'Reference Table'!$G$3:$H$317,2,FALSE))+HEX2DEC(VLOOKUP('Rewards (Input)'!BP75,'Reference Table'!$J$3:$K$29,2,FALSE)),4),DEC2HEX(HEX2DEC(VLOOKUP('Rewards (Input)'!BO75,'Reference Table'!$B$3:$D$6,3,FALSE))+'Rewards (Input)'!BQ75))</f>
        <v>#N/A</v>
      </c>
      <c r="BR76" s="35" t="e">
        <f>IF('Rewards (Input)'!BP75="C",DEC2HEX(HEX2DEC(VLOOKUP('Rewards (Input)'!BR75,'Reference Table'!$G$3:$H$317,2,FALSE))+HEX2DEC(VLOOKUP('Rewards (Input)'!BQ75,'Reference Table'!$J$3:$K$29,2,FALSE)),4),DEC2HEX(HEX2DEC(VLOOKUP('Rewards (Input)'!BP75,'Reference Table'!$B$3:$D$6,3,FALSE))+'Rewards (Input)'!BR75))</f>
        <v>#N/A</v>
      </c>
      <c r="BS76" s="35" t="str">
        <f>IF('Rewards (Input)'!BQ75="C",DEC2HEX(HEX2DEC(VLOOKUP('Rewards (Input)'!BS75,'Reference Table'!$G$3:$H$317,2,FALSE))+HEX2DEC(VLOOKUP('Rewards (Input)'!BR75,'Reference Table'!$J$3:$K$29,2,FALSE)),4),DEC2HEX(HEX2DEC(VLOOKUP('Rewards (Input)'!BQ75,'Reference Table'!$B$3:$D$6,3,FALSE))+'Rewards (Input)'!BS75))</f>
        <v>10B0</v>
      </c>
      <c r="BT76" s="35" t="e">
        <f>IF('Rewards (Input)'!BR75="C",DEC2HEX(HEX2DEC(VLOOKUP('Rewards (Input)'!BT75,'Reference Table'!$G$3:$H$317,2,FALSE))+HEX2DEC(VLOOKUP('Rewards (Input)'!BS75,'Reference Table'!$J$3:$K$29,2,FALSE)),4),DEC2HEX(HEX2DEC(VLOOKUP('Rewards (Input)'!BR75,'Reference Table'!$B$3:$D$6,3,FALSE))+'Rewards (Input)'!BT75))</f>
        <v>#N/A</v>
      </c>
      <c r="BU76" s="35" t="e">
        <f>IF('Rewards (Input)'!BS75="C",DEC2HEX(HEX2DEC(VLOOKUP('Rewards (Input)'!BU75,'Reference Table'!$G$3:$H$317,2,FALSE))+HEX2DEC(VLOOKUP('Rewards (Input)'!BT75,'Reference Table'!$J$3:$K$29,2,FALSE)),4),DEC2HEX(HEX2DEC(VLOOKUP('Rewards (Input)'!BS75,'Reference Table'!$B$3:$D$6,3,FALSE))+'Rewards (Input)'!BU75))</f>
        <v>#N/A</v>
      </c>
      <c r="BV76" s="35" t="str">
        <f>IF('Rewards (Input)'!BT75="C",DEC2HEX(HEX2DEC(VLOOKUP('Rewards (Input)'!BV75,'Reference Table'!$G$3:$H$317,2,FALSE))+HEX2DEC(VLOOKUP('Rewards (Input)'!BU75,'Reference Table'!$J$3:$K$29,2,FALSE)),4),DEC2HEX(HEX2DEC(VLOOKUP('Rewards (Input)'!BT75,'Reference Table'!$B$3:$D$6,3,FALSE))+'Rewards (Input)'!BV75))</f>
        <v>8000</v>
      </c>
      <c r="BW76" s="35" t="e">
        <f>IF('Rewards (Input)'!BU75="C",DEC2HEX(HEX2DEC(VLOOKUP('Rewards (Input)'!BW75,'Reference Table'!$G$3:$H$317,2,FALSE))+HEX2DEC(VLOOKUP('Rewards (Input)'!BV75,'Reference Table'!$J$3:$K$29,2,FALSE)),4),DEC2HEX(HEX2DEC(VLOOKUP('Rewards (Input)'!BU75,'Reference Table'!$B$3:$D$6,3,FALSE))+'Rewards (Input)'!BW75))</f>
        <v>#N/A</v>
      </c>
      <c r="BX76" s="35" t="e">
        <f>IF('Rewards (Input)'!BV75="C",DEC2HEX(HEX2DEC(VLOOKUP('Rewards (Input)'!BX75,'Reference Table'!$G$3:$H$317,2,FALSE))+HEX2DEC(VLOOKUP('Rewards (Input)'!BW75,'Reference Table'!$J$3:$K$29,2,FALSE)),4),DEC2HEX(HEX2DEC(VLOOKUP('Rewards (Input)'!BV75,'Reference Table'!$B$3:$D$6,3,FALSE))+'Rewards (Input)'!BX75))</f>
        <v>#N/A</v>
      </c>
      <c r="BY76" s="35" t="str">
        <f>IF('Rewards (Input)'!BW75="C",DEC2HEX(HEX2DEC(VLOOKUP('Rewards (Input)'!BY75,'Reference Table'!$G$3:$H$317,2,FALSE))+HEX2DEC(VLOOKUP('Rewards (Input)'!BX75,'Reference Table'!$J$3:$K$29,2,FALSE)),4),DEC2HEX(HEX2DEC(VLOOKUP('Rewards (Input)'!BW75,'Reference Table'!$B$3:$D$6,3,FALSE))+'Rewards (Input)'!BY75))</f>
        <v>24B0</v>
      </c>
      <c r="BZ76" s="35" t="e">
        <f>IF('Rewards (Input)'!BX75="C",DEC2HEX(HEX2DEC(VLOOKUP('Rewards (Input)'!BZ75,'Reference Table'!$G$3:$H$317,2,FALSE))+HEX2DEC(VLOOKUP('Rewards (Input)'!BY75,'Reference Table'!$J$3:$K$29,2,FALSE)),4),DEC2HEX(HEX2DEC(VLOOKUP('Rewards (Input)'!BX75,'Reference Table'!$B$3:$D$6,3,FALSE))+'Rewards (Input)'!BZ75))</f>
        <v>#N/A</v>
      </c>
      <c r="CA76" s="35" t="e">
        <f>IF('Rewards (Input)'!BY75="C",DEC2HEX(HEX2DEC(VLOOKUP('Rewards (Input)'!CA75,'Reference Table'!$G$3:$H$317,2,FALSE))+HEX2DEC(VLOOKUP('Rewards (Input)'!BZ75,'Reference Table'!$J$3:$K$29,2,FALSE)),4),DEC2HEX(HEX2DEC(VLOOKUP('Rewards (Input)'!BY75,'Reference Table'!$B$3:$D$6,3,FALSE))+'Rewards (Input)'!CA75))</f>
        <v>#N/A</v>
      </c>
      <c r="CB76" s="35" t="str">
        <f>IF('Rewards (Input)'!BZ75="C",DEC2HEX(HEX2DEC(VLOOKUP('Rewards (Input)'!CB75,'Reference Table'!$G$3:$H$317,2,FALSE))+HEX2DEC(VLOOKUP('Rewards (Input)'!CA75,'Reference Table'!$J$3:$K$29,2,FALSE)),4),DEC2HEX(HEX2DEC(VLOOKUP('Rewards (Input)'!BZ75,'Reference Table'!$B$3:$D$6,3,FALSE))+'Rewards (Input)'!CB75))</f>
        <v>24B0</v>
      </c>
      <c r="CC76" s="35" t="e">
        <f>IF('Rewards (Input)'!CA75="C",DEC2HEX(HEX2DEC(VLOOKUP('Rewards (Input)'!CC75,'Reference Table'!$G$3:$H$317,2,FALSE))+HEX2DEC(VLOOKUP('Rewards (Input)'!CB75,'Reference Table'!$J$3:$K$29,2,FALSE)),4),DEC2HEX(HEX2DEC(VLOOKUP('Rewards (Input)'!CA75,'Reference Table'!$B$3:$D$6,3,FALSE))+'Rewards (Input)'!CC75))</f>
        <v>#N/A</v>
      </c>
      <c r="CD76" s="35" t="e">
        <f>IF('Rewards (Input)'!CB75="C",DEC2HEX(HEX2DEC(VLOOKUP('Rewards (Input)'!CD75,'Reference Table'!$G$3:$H$317,2,FALSE))+HEX2DEC(VLOOKUP('Rewards (Input)'!CC75,'Reference Table'!$J$3:$K$29,2,FALSE)),4),DEC2HEX(HEX2DEC(VLOOKUP('Rewards (Input)'!CB75,'Reference Table'!$B$3:$D$6,3,FALSE))+'Rewards (Input)'!CD75))</f>
        <v>#N/A</v>
      </c>
      <c r="CE76" s="35" t="str">
        <f>IF('Rewards (Input)'!CC75="C",DEC2HEX(HEX2DEC(VLOOKUP('Rewards (Input)'!CE75,'Reference Table'!$G$3:$H$317,2,FALSE))+HEX2DEC(VLOOKUP('Rewards (Input)'!CD75,'Reference Table'!$J$3:$K$29,2,FALSE)),4),DEC2HEX(HEX2DEC(VLOOKUP('Rewards (Input)'!CC75,'Reference Table'!$B$3:$D$6,3,FALSE))+'Rewards (Input)'!CE75))</f>
        <v>24B0</v>
      </c>
      <c r="CF76" s="35" t="e">
        <f>IF('Rewards (Input)'!CD75="C",DEC2HEX(HEX2DEC(VLOOKUP('Rewards (Input)'!CF75,'Reference Table'!$G$3:$H$317,2,FALSE))+HEX2DEC(VLOOKUP('Rewards (Input)'!CE75,'Reference Table'!$J$3:$K$29,2,FALSE)),4),DEC2HEX(HEX2DEC(VLOOKUP('Rewards (Input)'!CD75,'Reference Table'!$B$3:$D$6,3,FALSE))+'Rewards (Input)'!CF75))</f>
        <v>#N/A</v>
      </c>
      <c r="CG76" s="35" t="e">
        <f>IF('Rewards (Input)'!CE75="C",DEC2HEX(HEX2DEC(VLOOKUP('Rewards (Input)'!CG75,'Reference Table'!$G$3:$H$317,2,FALSE))+HEX2DEC(VLOOKUP('Rewards (Input)'!CF75,'Reference Table'!$J$3:$K$29,2,FALSE)),4),DEC2HEX(HEX2DEC(VLOOKUP('Rewards (Input)'!CE75,'Reference Table'!$B$3:$D$6,3,FALSE))+'Rewards (Input)'!CG75))</f>
        <v>#N/A</v>
      </c>
      <c r="CH76" s="35" t="str">
        <f>IF('Rewards (Input)'!CF75="C",DEC2HEX(HEX2DEC(VLOOKUP('Rewards (Input)'!CH75,'Reference Table'!$G$3:$H$317,2,FALSE))+HEX2DEC(VLOOKUP('Rewards (Input)'!CG75,'Reference Table'!$J$3:$K$29,2,FALSE)),4),DEC2HEX(HEX2DEC(VLOOKUP('Rewards (Input)'!CF75,'Reference Table'!$B$3:$D$6,3,FALSE))+'Rewards (Input)'!CH75))</f>
        <v>24B0</v>
      </c>
      <c r="CI76" s="28"/>
    </row>
    <row r="77" spans="1:87">
      <c r="A77" s="25" t="str">
        <f t="shared" si="2"/>
        <v>48</v>
      </c>
      <c r="B77" s="25" t="s">
        <v>113</v>
      </c>
      <c r="C77" s="37" t="str">
        <f t="shared" si="3"/>
        <v>17068</v>
      </c>
      <c r="D77" s="35" t="str">
        <f>IF('Rewards (Input)'!B76="C",DEC2HEX(HEX2DEC(VLOOKUP('Rewards (Input)'!D76,'Reference Table'!$G$3:$H$317,2,FALSE))+HEX2DEC(VLOOKUP('Rewards (Input)'!C76,'Reference Table'!$J$3:$K$29,2,FALSE)),4),DEC2HEX(HEX2DEC(VLOOKUP('Rewards (Input)'!B76,'Reference Table'!$B$3:$D$6,3,FALSE))+'Rewards (Input)'!D76))</f>
        <v>4190</v>
      </c>
      <c r="E77" s="35" t="e">
        <f>IF('Rewards (Input)'!C76="C",DEC2HEX(HEX2DEC(VLOOKUP('Rewards (Input)'!E76,'Reference Table'!$G$3:$H$317,2,FALSE))+HEX2DEC(VLOOKUP('Rewards (Input)'!D76,'Reference Table'!$J$3:$K$29,2,FALSE)),4),DEC2HEX(HEX2DEC(VLOOKUP('Rewards (Input)'!C76,'Reference Table'!$B$3:$D$6,3,FALSE))+'Rewards (Input)'!E76))</f>
        <v>#N/A</v>
      </c>
      <c r="F77" s="35" t="e">
        <f>IF('Rewards (Input)'!D76="C",DEC2HEX(HEX2DEC(VLOOKUP('Rewards (Input)'!F76,'Reference Table'!$G$3:$H$317,2,FALSE))+HEX2DEC(VLOOKUP('Rewards (Input)'!E76,'Reference Table'!$J$3:$K$29,2,FALSE)),4),DEC2HEX(HEX2DEC(VLOOKUP('Rewards (Input)'!D76,'Reference Table'!$B$3:$D$6,3,FALSE))+'Rewards (Input)'!F76))</f>
        <v>#N/A</v>
      </c>
      <c r="G77" s="35" t="str">
        <f>IF('Rewards (Input)'!E76="C",DEC2HEX(HEX2DEC(VLOOKUP('Rewards (Input)'!G76,'Reference Table'!$G$3:$H$317,2,FALSE))+HEX2DEC(VLOOKUP('Rewards (Input)'!F76,'Reference Table'!$J$3:$K$29,2,FALSE)),4),DEC2HEX(HEX2DEC(VLOOKUP('Rewards (Input)'!E76,'Reference Table'!$B$3:$D$6,3,FALSE))+'Rewards (Input)'!G76))</f>
        <v>4190</v>
      </c>
      <c r="H77" s="35" t="e">
        <f>IF('Rewards (Input)'!F76="C",DEC2HEX(HEX2DEC(VLOOKUP('Rewards (Input)'!H76,'Reference Table'!$G$3:$H$317,2,FALSE))+HEX2DEC(VLOOKUP('Rewards (Input)'!G76,'Reference Table'!$J$3:$K$29,2,FALSE)),4),DEC2HEX(HEX2DEC(VLOOKUP('Rewards (Input)'!F76,'Reference Table'!$B$3:$D$6,3,FALSE))+'Rewards (Input)'!H76))</f>
        <v>#N/A</v>
      </c>
      <c r="I77" s="35" t="e">
        <f>IF('Rewards (Input)'!G76="C",DEC2HEX(HEX2DEC(VLOOKUP('Rewards (Input)'!I76,'Reference Table'!$G$3:$H$317,2,FALSE))+HEX2DEC(VLOOKUP('Rewards (Input)'!H76,'Reference Table'!$J$3:$K$29,2,FALSE)),4),DEC2HEX(HEX2DEC(VLOOKUP('Rewards (Input)'!G76,'Reference Table'!$B$3:$D$6,3,FALSE))+'Rewards (Input)'!I76))</f>
        <v>#N/A</v>
      </c>
      <c r="J77" s="35" t="str">
        <f>IF('Rewards (Input)'!H76="C",DEC2HEX(HEX2DEC(VLOOKUP('Rewards (Input)'!J76,'Reference Table'!$G$3:$H$317,2,FALSE))+HEX2DEC(VLOOKUP('Rewards (Input)'!I76,'Reference Table'!$J$3:$K$29,2,FALSE)),4),DEC2HEX(HEX2DEC(VLOOKUP('Rewards (Input)'!H76,'Reference Table'!$B$3:$D$6,3,FALSE))+'Rewards (Input)'!J76))</f>
        <v>4258</v>
      </c>
      <c r="K77" s="35" t="e">
        <f>IF('Rewards (Input)'!I76="C",DEC2HEX(HEX2DEC(VLOOKUP('Rewards (Input)'!K76,'Reference Table'!$G$3:$H$317,2,FALSE))+HEX2DEC(VLOOKUP('Rewards (Input)'!J76,'Reference Table'!$J$3:$K$29,2,FALSE)),4),DEC2HEX(HEX2DEC(VLOOKUP('Rewards (Input)'!I76,'Reference Table'!$B$3:$D$6,3,FALSE))+'Rewards (Input)'!K76))</f>
        <v>#N/A</v>
      </c>
      <c r="L77" s="35" t="e">
        <f>IF('Rewards (Input)'!J76="C",DEC2HEX(HEX2DEC(VLOOKUP('Rewards (Input)'!L76,'Reference Table'!$G$3:$H$317,2,FALSE))+HEX2DEC(VLOOKUP('Rewards (Input)'!K76,'Reference Table'!$J$3:$K$29,2,FALSE)),4),DEC2HEX(HEX2DEC(VLOOKUP('Rewards (Input)'!J76,'Reference Table'!$B$3:$D$6,3,FALSE))+'Rewards (Input)'!L76))</f>
        <v>#N/A</v>
      </c>
      <c r="M77" s="35" t="str">
        <f>IF('Rewards (Input)'!K76="C",DEC2HEX(HEX2DEC(VLOOKUP('Rewards (Input)'!M76,'Reference Table'!$G$3:$H$317,2,FALSE))+HEX2DEC(VLOOKUP('Rewards (Input)'!L76,'Reference Table'!$J$3:$K$29,2,FALSE)),4),DEC2HEX(HEX2DEC(VLOOKUP('Rewards (Input)'!K76,'Reference Table'!$B$3:$D$6,3,FALSE))+'Rewards (Input)'!M76))</f>
        <v>4258</v>
      </c>
      <c r="N77" s="35" t="e">
        <f>IF('Rewards (Input)'!L76="C",DEC2HEX(HEX2DEC(VLOOKUP('Rewards (Input)'!N76,'Reference Table'!$G$3:$H$317,2,FALSE))+HEX2DEC(VLOOKUP('Rewards (Input)'!M76,'Reference Table'!$J$3:$K$29,2,FALSE)),4),DEC2HEX(HEX2DEC(VLOOKUP('Rewards (Input)'!L76,'Reference Table'!$B$3:$D$6,3,FALSE))+'Rewards (Input)'!N76))</f>
        <v>#N/A</v>
      </c>
      <c r="O77" s="35" t="e">
        <f>IF('Rewards (Input)'!M76="C",DEC2HEX(HEX2DEC(VLOOKUP('Rewards (Input)'!O76,'Reference Table'!$G$3:$H$317,2,FALSE))+HEX2DEC(VLOOKUP('Rewards (Input)'!N76,'Reference Table'!$J$3:$K$29,2,FALSE)),4),DEC2HEX(HEX2DEC(VLOOKUP('Rewards (Input)'!M76,'Reference Table'!$B$3:$D$6,3,FALSE))+'Rewards (Input)'!O76))</f>
        <v>#N/A</v>
      </c>
      <c r="P77" s="35" t="str">
        <f>IF('Rewards (Input)'!N76="C",DEC2HEX(HEX2DEC(VLOOKUP('Rewards (Input)'!P76,'Reference Table'!$G$3:$H$317,2,FALSE))+HEX2DEC(VLOOKUP('Rewards (Input)'!O76,'Reference Table'!$J$3:$K$29,2,FALSE)),4),DEC2HEX(HEX2DEC(VLOOKUP('Rewards (Input)'!N76,'Reference Table'!$B$3:$D$6,3,FALSE))+'Rewards (Input)'!P76))</f>
        <v>4320</v>
      </c>
      <c r="Q77" s="35" t="e">
        <f>IF('Rewards (Input)'!O76="C",DEC2HEX(HEX2DEC(VLOOKUP('Rewards (Input)'!Q76,'Reference Table'!$G$3:$H$317,2,FALSE))+HEX2DEC(VLOOKUP('Rewards (Input)'!P76,'Reference Table'!$J$3:$K$29,2,FALSE)),4),DEC2HEX(HEX2DEC(VLOOKUP('Rewards (Input)'!O76,'Reference Table'!$B$3:$D$6,3,FALSE))+'Rewards (Input)'!Q76))</f>
        <v>#N/A</v>
      </c>
      <c r="R77" s="35" t="e">
        <f>IF('Rewards (Input)'!P76="C",DEC2HEX(HEX2DEC(VLOOKUP('Rewards (Input)'!R76,'Reference Table'!$G$3:$H$317,2,FALSE))+HEX2DEC(VLOOKUP('Rewards (Input)'!Q76,'Reference Table'!$J$3:$K$29,2,FALSE)),4),DEC2HEX(HEX2DEC(VLOOKUP('Rewards (Input)'!P76,'Reference Table'!$B$3:$D$6,3,FALSE))+'Rewards (Input)'!R76))</f>
        <v>#N/A</v>
      </c>
      <c r="S77" s="35" t="str">
        <f>IF('Rewards (Input)'!Q76="C",DEC2HEX(HEX2DEC(VLOOKUP('Rewards (Input)'!S76,'Reference Table'!$G$3:$H$317,2,FALSE))+HEX2DEC(VLOOKUP('Rewards (Input)'!R76,'Reference Table'!$J$3:$K$29,2,FALSE)),4),DEC2HEX(HEX2DEC(VLOOKUP('Rewards (Input)'!Q76,'Reference Table'!$B$3:$D$6,3,FALSE))+'Rewards (Input)'!S76))</f>
        <v>4320</v>
      </c>
      <c r="T77" s="35" t="e">
        <f>IF('Rewards (Input)'!R76="C",DEC2HEX(HEX2DEC(VLOOKUP('Rewards (Input)'!T76,'Reference Table'!$G$3:$H$317,2,FALSE))+HEX2DEC(VLOOKUP('Rewards (Input)'!S76,'Reference Table'!$J$3:$K$29,2,FALSE)),4),DEC2HEX(HEX2DEC(VLOOKUP('Rewards (Input)'!R76,'Reference Table'!$B$3:$D$6,3,FALSE))+'Rewards (Input)'!T76))</f>
        <v>#N/A</v>
      </c>
      <c r="U77" s="35" t="e">
        <f>IF('Rewards (Input)'!S76="C",DEC2HEX(HEX2DEC(VLOOKUP('Rewards (Input)'!U76,'Reference Table'!$G$3:$H$317,2,FALSE))+HEX2DEC(VLOOKUP('Rewards (Input)'!T76,'Reference Table'!$J$3:$K$29,2,FALSE)),4),DEC2HEX(HEX2DEC(VLOOKUP('Rewards (Input)'!S76,'Reference Table'!$B$3:$D$6,3,FALSE))+'Rewards (Input)'!U76))</f>
        <v>#N/A</v>
      </c>
      <c r="V77" s="35" t="str">
        <f>IF('Rewards (Input)'!T76="C",DEC2HEX(HEX2DEC(VLOOKUP('Rewards (Input)'!V76,'Reference Table'!$G$3:$H$317,2,FALSE))+HEX2DEC(VLOOKUP('Rewards (Input)'!U76,'Reference Table'!$J$3:$K$29,2,FALSE)),4),DEC2HEX(HEX2DEC(VLOOKUP('Rewards (Input)'!T76,'Reference Table'!$B$3:$D$6,3,FALSE))+'Rewards (Input)'!V76))</f>
        <v>28B0</v>
      </c>
      <c r="W77" s="35" t="e">
        <f>IF('Rewards (Input)'!U76="C",DEC2HEX(HEX2DEC(VLOOKUP('Rewards (Input)'!W76,'Reference Table'!$G$3:$H$317,2,FALSE))+HEX2DEC(VLOOKUP('Rewards (Input)'!V76,'Reference Table'!$J$3:$K$29,2,FALSE)),4),DEC2HEX(HEX2DEC(VLOOKUP('Rewards (Input)'!U76,'Reference Table'!$B$3:$D$6,3,FALSE))+'Rewards (Input)'!W76))</f>
        <v>#N/A</v>
      </c>
      <c r="X77" s="35" t="e">
        <f>IF('Rewards (Input)'!V76="C",DEC2HEX(HEX2DEC(VLOOKUP('Rewards (Input)'!X76,'Reference Table'!$G$3:$H$317,2,FALSE))+HEX2DEC(VLOOKUP('Rewards (Input)'!W76,'Reference Table'!$J$3:$K$29,2,FALSE)),4),DEC2HEX(HEX2DEC(VLOOKUP('Rewards (Input)'!V76,'Reference Table'!$B$3:$D$6,3,FALSE))+'Rewards (Input)'!X76))</f>
        <v>#N/A</v>
      </c>
      <c r="Y77" s="35" t="str">
        <f>IF('Rewards (Input)'!W76="C",DEC2HEX(HEX2DEC(VLOOKUP('Rewards (Input)'!Y76,'Reference Table'!$G$3:$H$317,2,FALSE))+HEX2DEC(VLOOKUP('Rewards (Input)'!X76,'Reference Table'!$J$3:$K$29,2,FALSE)),4),DEC2HEX(HEX2DEC(VLOOKUP('Rewards (Input)'!W76,'Reference Table'!$B$3:$D$6,3,FALSE))+'Rewards (Input)'!Y76))</f>
        <v>43E8</v>
      </c>
      <c r="Z77" s="35" t="e">
        <f>IF('Rewards (Input)'!X76="C",DEC2HEX(HEX2DEC(VLOOKUP('Rewards (Input)'!Z76,'Reference Table'!$G$3:$H$317,2,FALSE))+HEX2DEC(VLOOKUP('Rewards (Input)'!Y76,'Reference Table'!$J$3:$K$29,2,FALSE)),4),DEC2HEX(HEX2DEC(VLOOKUP('Rewards (Input)'!X76,'Reference Table'!$B$3:$D$6,3,FALSE))+'Rewards (Input)'!Z76))</f>
        <v>#N/A</v>
      </c>
      <c r="AA77" s="35" t="e">
        <f>IF('Rewards (Input)'!Y76="C",DEC2HEX(HEX2DEC(VLOOKUP('Rewards (Input)'!AA76,'Reference Table'!$G$3:$H$317,2,FALSE))+HEX2DEC(VLOOKUP('Rewards (Input)'!Z76,'Reference Table'!$J$3:$K$29,2,FALSE)),4),DEC2HEX(HEX2DEC(VLOOKUP('Rewards (Input)'!Y76,'Reference Table'!$B$3:$D$6,3,FALSE))+'Rewards (Input)'!AA76))</f>
        <v>#N/A</v>
      </c>
      <c r="AB77" s="35" t="str">
        <f>IF('Rewards (Input)'!Z76="C",DEC2HEX(HEX2DEC(VLOOKUP('Rewards (Input)'!AB76,'Reference Table'!$G$3:$H$317,2,FALSE))+HEX2DEC(VLOOKUP('Rewards (Input)'!AA76,'Reference Table'!$J$3:$K$29,2,FALSE)),4),DEC2HEX(HEX2DEC(VLOOKUP('Rewards (Input)'!Z76,'Reference Table'!$B$3:$D$6,3,FALSE))+'Rewards (Input)'!AB76))</f>
        <v>24B0</v>
      </c>
      <c r="AC77" s="35" t="e">
        <f>IF('Rewards (Input)'!AA76="C",DEC2HEX(HEX2DEC(VLOOKUP('Rewards (Input)'!AC76,'Reference Table'!$G$3:$H$317,2,FALSE))+HEX2DEC(VLOOKUP('Rewards (Input)'!AB76,'Reference Table'!$J$3:$K$29,2,FALSE)),4),DEC2HEX(HEX2DEC(VLOOKUP('Rewards (Input)'!AA76,'Reference Table'!$B$3:$D$6,3,FALSE))+'Rewards (Input)'!AC76))</f>
        <v>#N/A</v>
      </c>
      <c r="AD77" s="35" t="e">
        <f>IF('Rewards (Input)'!AB76="C",DEC2HEX(HEX2DEC(VLOOKUP('Rewards (Input)'!AD76,'Reference Table'!$G$3:$H$317,2,FALSE))+HEX2DEC(VLOOKUP('Rewards (Input)'!AC76,'Reference Table'!$J$3:$K$29,2,FALSE)),4),DEC2HEX(HEX2DEC(VLOOKUP('Rewards (Input)'!AB76,'Reference Table'!$B$3:$D$6,3,FALSE))+'Rewards (Input)'!AD76))</f>
        <v>#N/A</v>
      </c>
      <c r="AE77" s="35" t="str">
        <f>IF('Rewards (Input)'!AC76="C",DEC2HEX(HEX2DEC(VLOOKUP('Rewards (Input)'!AE76,'Reference Table'!$G$3:$H$317,2,FALSE))+HEX2DEC(VLOOKUP('Rewards (Input)'!AD76,'Reference Table'!$J$3:$K$29,2,FALSE)),4),DEC2HEX(HEX2DEC(VLOOKUP('Rewards (Input)'!AC76,'Reference Table'!$B$3:$D$6,3,FALSE))+'Rewards (Input)'!AE76))</f>
        <v>24B0</v>
      </c>
      <c r="AF77" s="35" t="e">
        <f>IF('Rewards (Input)'!AD76="C",DEC2HEX(HEX2DEC(VLOOKUP('Rewards (Input)'!AF76,'Reference Table'!$G$3:$H$317,2,FALSE))+HEX2DEC(VLOOKUP('Rewards (Input)'!AE76,'Reference Table'!$J$3:$K$29,2,FALSE)),4),DEC2HEX(HEX2DEC(VLOOKUP('Rewards (Input)'!AD76,'Reference Table'!$B$3:$D$6,3,FALSE))+'Rewards (Input)'!AF76))</f>
        <v>#N/A</v>
      </c>
      <c r="AG77" s="35" t="e">
        <f>IF('Rewards (Input)'!AE76="C",DEC2HEX(HEX2DEC(VLOOKUP('Rewards (Input)'!AG76,'Reference Table'!$G$3:$H$317,2,FALSE))+HEX2DEC(VLOOKUP('Rewards (Input)'!AF76,'Reference Table'!$J$3:$K$29,2,FALSE)),4),DEC2HEX(HEX2DEC(VLOOKUP('Rewards (Input)'!AE76,'Reference Table'!$B$3:$D$6,3,FALSE))+'Rewards (Input)'!AG76))</f>
        <v>#N/A</v>
      </c>
      <c r="AH77" s="35" t="str">
        <f>IF('Rewards (Input)'!AF76="C",DEC2HEX(HEX2DEC(VLOOKUP('Rewards (Input)'!AH76,'Reference Table'!$G$3:$H$317,2,FALSE))+HEX2DEC(VLOOKUP('Rewards (Input)'!AG76,'Reference Table'!$J$3:$K$29,2,FALSE)),4),DEC2HEX(HEX2DEC(VLOOKUP('Rewards (Input)'!AF76,'Reference Table'!$B$3:$D$6,3,FALSE))+'Rewards (Input)'!AH76))</f>
        <v>10B0</v>
      </c>
      <c r="AI77" s="35" t="e">
        <f>IF('Rewards (Input)'!AG76="C",DEC2HEX(HEX2DEC(VLOOKUP('Rewards (Input)'!AI76,'Reference Table'!$G$3:$H$317,2,FALSE))+HEX2DEC(VLOOKUP('Rewards (Input)'!AH76,'Reference Table'!$J$3:$K$29,2,FALSE)),4),DEC2HEX(HEX2DEC(VLOOKUP('Rewards (Input)'!AG76,'Reference Table'!$B$3:$D$6,3,FALSE))+'Rewards (Input)'!AI76))</f>
        <v>#N/A</v>
      </c>
      <c r="AJ77" s="35" t="e">
        <f>IF('Rewards (Input)'!AH76="C",DEC2HEX(HEX2DEC(VLOOKUP('Rewards (Input)'!AJ76,'Reference Table'!$G$3:$H$317,2,FALSE))+HEX2DEC(VLOOKUP('Rewards (Input)'!AI76,'Reference Table'!$J$3:$K$29,2,FALSE)),4),DEC2HEX(HEX2DEC(VLOOKUP('Rewards (Input)'!AH76,'Reference Table'!$B$3:$D$6,3,FALSE))+'Rewards (Input)'!AJ76))</f>
        <v>#N/A</v>
      </c>
      <c r="AK77" s="35" t="str">
        <f>IF('Rewards (Input)'!AI76="C",DEC2HEX(HEX2DEC(VLOOKUP('Rewards (Input)'!AK76,'Reference Table'!$G$3:$H$317,2,FALSE))+HEX2DEC(VLOOKUP('Rewards (Input)'!AJ76,'Reference Table'!$J$3:$K$29,2,FALSE)),4),DEC2HEX(HEX2DEC(VLOOKUP('Rewards (Input)'!AI76,'Reference Table'!$B$3:$D$6,3,FALSE))+'Rewards (Input)'!AK76))</f>
        <v>10B0</v>
      </c>
      <c r="AL77" s="35" t="e">
        <f>IF('Rewards (Input)'!AJ76="C",DEC2HEX(HEX2DEC(VLOOKUP('Rewards (Input)'!AL76,'Reference Table'!$G$3:$H$317,2,FALSE))+HEX2DEC(VLOOKUP('Rewards (Input)'!AK76,'Reference Table'!$J$3:$K$29,2,FALSE)),4),DEC2HEX(HEX2DEC(VLOOKUP('Rewards (Input)'!AJ76,'Reference Table'!$B$3:$D$6,3,FALSE))+'Rewards (Input)'!AL76))</f>
        <v>#N/A</v>
      </c>
      <c r="AM77" s="35" t="e">
        <f>IF('Rewards (Input)'!AK76="C",DEC2HEX(HEX2DEC(VLOOKUP('Rewards (Input)'!AM76,'Reference Table'!$G$3:$H$317,2,FALSE))+HEX2DEC(VLOOKUP('Rewards (Input)'!AL76,'Reference Table'!$J$3:$K$29,2,FALSE)),4),DEC2HEX(HEX2DEC(VLOOKUP('Rewards (Input)'!AK76,'Reference Table'!$B$3:$D$6,3,FALSE))+'Rewards (Input)'!AM76))</f>
        <v>#N/A</v>
      </c>
      <c r="AN77" s="35" t="str">
        <f>IF('Rewards (Input)'!AL76="C",DEC2HEX(HEX2DEC(VLOOKUP('Rewards (Input)'!AN76,'Reference Table'!$G$3:$H$317,2,FALSE))+HEX2DEC(VLOOKUP('Rewards (Input)'!AM76,'Reference Table'!$J$3:$K$29,2,FALSE)),4),DEC2HEX(HEX2DEC(VLOOKUP('Rewards (Input)'!AL76,'Reference Table'!$B$3:$D$6,3,FALSE))+'Rewards (Input)'!AN76))</f>
        <v>10B0</v>
      </c>
      <c r="AO77" s="35" t="e">
        <f>IF('Rewards (Input)'!AM76="C",DEC2HEX(HEX2DEC(VLOOKUP('Rewards (Input)'!AO76,'Reference Table'!$G$3:$H$317,2,FALSE))+HEX2DEC(VLOOKUP('Rewards (Input)'!AN76,'Reference Table'!$J$3:$K$29,2,FALSE)),4),DEC2HEX(HEX2DEC(VLOOKUP('Rewards (Input)'!AM76,'Reference Table'!$B$3:$D$6,3,FALSE))+'Rewards (Input)'!AO76))</f>
        <v>#N/A</v>
      </c>
      <c r="AP77" s="35" t="e">
        <f>IF('Rewards (Input)'!AN76="C",DEC2HEX(HEX2DEC(VLOOKUP('Rewards (Input)'!AP76,'Reference Table'!$G$3:$H$317,2,FALSE))+HEX2DEC(VLOOKUP('Rewards (Input)'!AO76,'Reference Table'!$J$3:$K$29,2,FALSE)),4),DEC2HEX(HEX2DEC(VLOOKUP('Rewards (Input)'!AN76,'Reference Table'!$B$3:$D$6,3,FALSE))+'Rewards (Input)'!AP76))</f>
        <v>#N/A</v>
      </c>
      <c r="AQ77" s="35" t="str">
        <f>IF('Rewards (Input)'!AO76="C",DEC2HEX(HEX2DEC(VLOOKUP('Rewards (Input)'!AQ76,'Reference Table'!$G$3:$H$317,2,FALSE))+HEX2DEC(VLOOKUP('Rewards (Input)'!AP76,'Reference Table'!$J$3:$K$29,2,FALSE)),4),DEC2HEX(HEX2DEC(VLOOKUP('Rewards (Input)'!AO76,'Reference Table'!$B$3:$D$6,3,FALSE))+'Rewards (Input)'!AQ76))</f>
        <v>10B0</v>
      </c>
      <c r="AR77" s="28" t="e">
        <f>IF('Rewards (Input)'!AP76="C",DEC2HEX(HEX2DEC(VLOOKUP('Rewards (Input)'!AR76,'Reference Table'!$G$3:$H$317,2,FALSE))+HEX2DEC(VLOOKUP('Rewards (Input)'!AQ76,'Reference Table'!$J$3:$K$29,2,FALSE)),4),DEC2HEX(HEX2DEC(VLOOKUP('Rewards (Input)'!AP76,'Reference Table'!$B$3:$D$6,3,FALSE))+'Rewards (Input)'!AR76))</f>
        <v>#N/A</v>
      </c>
      <c r="AS77" s="46" t="e">
        <f>IF('Rewards (Input)'!AQ76="C",DEC2HEX(HEX2DEC(VLOOKUP('Rewards (Input)'!AS76,'Reference Table'!$G$3:$H$317,2,FALSE))+HEX2DEC(VLOOKUP('Rewards (Input)'!AR76,'Reference Table'!$J$3:$K$29,2,FALSE)),4),DEC2HEX(HEX2DEC(VLOOKUP('Rewards (Input)'!AQ76,'Reference Table'!$B$3:$D$6,3,FALSE))+'Rewards (Input)'!AS76))</f>
        <v>#N/A</v>
      </c>
      <c r="AT77" s="24"/>
      <c r="AU77" s="35" t="str">
        <f>IF('Rewards (Input)'!AS76="C",DEC2HEX(HEX2DEC(VLOOKUP('Rewards (Input)'!AU76,'Reference Table'!$G$3:$H$317,2,FALSE))+HEX2DEC(VLOOKUP('Rewards (Input)'!AT76,'Reference Table'!$J$3:$K$29,2,FALSE)),4),DEC2HEX(HEX2DEC(VLOOKUP('Rewards (Input)'!AS76,'Reference Table'!$B$3:$D$6,3,FALSE))+'Rewards (Input)'!AU76))</f>
        <v>4190</v>
      </c>
      <c r="AV77" s="28" t="e">
        <f>IF('Rewards (Input)'!AT76="C",DEC2HEX(HEX2DEC(VLOOKUP('Rewards (Input)'!AV76,'Reference Table'!$G$3:$H$317,2,FALSE))+HEX2DEC(VLOOKUP('Rewards (Input)'!AU76,'Reference Table'!$J$3:$K$29,2,FALSE)),4),DEC2HEX(HEX2DEC(VLOOKUP('Rewards (Input)'!AT76,'Reference Table'!$B$3:$D$6,3,FALSE))+'Rewards (Input)'!AV76))</f>
        <v>#N/A</v>
      </c>
      <c r="AW77" s="35" t="e">
        <f>IF('Rewards (Input)'!AU76="C",DEC2HEX(HEX2DEC(VLOOKUP('Rewards (Input)'!AW76,'Reference Table'!$G$3:$H$317,2,FALSE))+HEX2DEC(VLOOKUP('Rewards (Input)'!AV76,'Reference Table'!$J$3:$K$29,2,FALSE)),4),DEC2HEX(HEX2DEC(VLOOKUP('Rewards (Input)'!AU76,'Reference Table'!$B$3:$D$6,3,FALSE))+'Rewards (Input)'!AW76))</f>
        <v>#N/A</v>
      </c>
      <c r="AX77" s="35" t="str">
        <f>IF('Rewards (Input)'!AV76="C",DEC2HEX(HEX2DEC(VLOOKUP('Rewards (Input)'!AX76,'Reference Table'!$G$3:$H$317,2,FALSE))+HEX2DEC(VLOOKUP('Rewards (Input)'!AW76,'Reference Table'!$J$3:$K$29,2,FALSE)),4),DEC2HEX(HEX2DEC(VLOOKUP('Rewards (Input)'!AV76,'Reference Table'!$B$3:$D$6,3,FALSE))+'Rewards (Input)'!AX76))</f>
        <v>80C8</v>
      </c>
      <c r="AY77" s="35" t="e">
        <f>IF('Rewards (Input)'!AW76="C",DEC2HEX(HEX2DEC(VLOOKUP('Rewards (Input)'!AY76,'Reference Table'!$G$3:$H$317,2,FALSE))+HEX2DEC(VLOOKUP('Rewards (Input)'!AX76,'Reference Table'!$J$3:$K$29,2,FALSE)),4),DEC2HEX(HEX2DEC(VLOOKUP('Rewards (Input)'!AW76,'Reference Table'!$B$3:$D$6,3,FALSE))+'Rewards (Input)'!AY76))</f>
        <v>#N/A</v>
      </c>
      <c r="AZ77" s="35" t="e">
        <f>IF('Rewards (Input)'!AX76="C",DEC2HEX(HEX2DEC(VLOOKUP('Rewards (Input)'!AZ76,'Reference Table'!$G$3:$H$317,2,FALSE))+HEX2DEC(VLOOKUP('Rewards (Input)'!AY76,'Reference Table'!$J$3:$K$29,2,FALSE)),4),DEC2HEX(HEX2DEC(VLOOKUP('Rewards (Input)'!AX76,'Reference Table'!$B$3:$D$6,3,FALSE))+'Rewards (Input)'!AZ76))</f>
        <v>#N/A</v>
      </c>
      <c r="BA77" s="35" t="str">
        <f>IF('Rewards (Input)'!AY76="C",DEC2HEX(HEX2DEC(VLOOKUP('Rewards (Input)'!BA76,'Reference Table'!$G$3:$H$317,2,FALSE))+HEX2DEC(VLOOKUP('Rewards (Input)'!AZ76,'Reference Table'!$J$3:$K$29,2,FALSE)),4),DEC2HEX(HEX2DEC(VLOOKUP('Rewards (Input)'!AY76,'Reference Table'!$B$3:$D$6,3,FALSE))+'Rewards (Input)'!BA76))</f>
        <v>4258</v>
      </c>
      <c r="BB77" s="35" t="e">
        <f>IF('Rewards (Input)'!AZ76="C",DEC2HEX(HEX2DEC(VLOOKUP('Rewards (Input)'!BB76,'Reference Table'!$G$3:$H$317,2,FALSE))+HEX2DEC(VLOOKUP('Rewards (Input)'!BA76,'Reference Table'!$J$3:$K$29,2,FALSE)),4),DEC2HEX(HEX2DEC(VLOOKUP('Rewards (Input)'!AZ76,'Reference Table'!$B$3:$D$6,3,FALSE))+'Rewards (Input)'!BB76))</f>
        <v>#N/A</v>
      </c>
      <c r="BC77" s="35" t="e">
        <f>IF('Rewards (Input)'!BA76="C",DEC2HEX(HEX2DEC(VLOOKUP('Rewards (Input)'!BC76,'Reference Table'!$G$3:$H$317,2,FALSE))+HEX2DEC(VLOOKUP('Rewards (Input)'!BB76,'Reference Table'!$J$3:$K$29,2,FALSE)),4),DEC2HEX(HEX2DEC(VLOOKUP('Rewards (Input)'!BA76,'Reference Table'!$B$3:$D$6,3,FALSE))+'Rewards (Input)'!BC76))</f>
        <v>#N/A</v>
      </c>
      <c r="BD77" s="35" t="str">
        <f>IF('Rewards (Input)'!BB76="C",DEC2HEX(HEX2DEC(VLOOKUP('Rewards (Input)'!BD76,'Reference Table'!$G$3:$H$317,2,FALSE))+HEX2DEC(VLOOKUP('Rewards (Input)'!BC76,'Reference Table'!$J$3:$K$29,2,FALSE)),4),DEC2HEX(HEX2DEC(VLOOKUP('Rewards (Input)'!BB76,'Reference Table'!$B$3:$D$6,3,FALSE))+'Rewards (Input)'!BD76))</f>
        <v>812C</v>
      </c>
      <c r="BE77" s="35" t="e">
        <f>IF('Rewards (Input)'!BC76="C",DEC2HEX(HEX2DEC(VLOOKUP('Rewards (Input)'!BE76,'Reference Table'!$G$3:$H$317,2,FALSE))+HEX2DEC(VLOOKUP('Rewards (Input)'!BD76,'Reference Table'!$J$3:$K$29,2,FALSE)),4),DEC2HEX(HEX2DEC(VLOOKUP('Rewards (Input)'!BC76,'Reference Table'!$B$3:$D$6,3,FALSE))+'Rewards (Input)'!BE76))</f>
        <v>#N/A</v>
      </c>
      <c r="BF77" s="35" t="e">
        <f>IF('Rewards (Input)'!BD76="C",DEC2HEX(HEX2DEC(VLOOKUP('Rewards (Input)'!BF76,'Reference Table'!$G$3:$H$317,2,FALSE))+HEX2DEC(VLOOKUP('Rewards (Input)'!BE76,'Reference Table'!$J$3:$K$29,2,FALSE)),4),DEC2HEX(HEX2DEC(VLOOKUP('Rewards (Input)'!BD76,'Reference Table'!$B$3:$D$6,3,FALSE))+'Rewards (Input)'!BF76))</f>
        <v>#N/A</v>
      </c>
      <c r="BG77" s="35" t="str">
        <f>IF('Rewards (Input)'!BE76="C",DEC2HEX(HEX2DEC(VLOOKUP('Rewards (Input)'!BG76,'Reference Table'!$G$3:$H$317,2,FALSE))+HEX2DEC(VLOOKUP('Rewards (Input)'!BF76,'Reference Table'!$J$3:$K$29,2,FALSE)),4),DEC2HEX(HEX2DEC(VLOOKUP('Rewards (Input)'!BE76,'Reference Table'!$B$3:$D$6,3,FALSE))+'Rewards (Input)'!BG76))</f>
        <v>4320</v>
      </c>
      <c r="BH77" s="35" t="e">
        <f>IF('Rewards (Input)'!BF76="C",DEC2HEX(HEX2DEC(VLOOKUP('Rewards (Input)'!BH76,'Reference Table'!$G$3:$H$317,2,FALSE))+HEX2DEC(VLOOKUP('Rewards (Input)'!BG76,'Reference Table'!$J$3:$K$29,2,FALSE)),4),DEC2HEX(HEX2DEC(VLOOKUP('Rewards (Input)'!BF76,'Reference Table'!$B$3:$D$6,3,FALSE))+'Rewards (Input)'!BH76))</f>
        <v>#N/A</v>
      </c>
      <c r="BI77" s="35" t="e">
        <f>IF('Rewards (Input)'!BG76="C",DEC2HEX(HEX2DEC(VLOOKUP('Rewards (Input)'!BI76,'Reference Table'!$G$3:$H$317,2,FALSE))+HEX2DEC(VLOOKUP('Rewards (Input)'!BH76,'Reference Table'!$J$3:$K$29,2,FALSE)),4),DEC2HEX(HEX2DEC(VLOOKUP('Rewards (Input)'!BG76,'Reference Table'!$B$3:$D$6,3,FALSE))+'Rewards (Input)'!BI76))</f>
        <v>#N/A</v>
      </c>
      <c r="BJ77" s="35" t="str">
        <f>IF('Rewards (Input)'!BH76="C",DEC2HEX(HEX2DEC(VLOOKUP('Rewards (Input)'!BJ76,'Reference Table'!$G$3:$H$317,2,FALSE))+HEX2DEC(VLOOKUP('Rewards (Input)'!BI76,'Reference Table'!$J$3:$K$29,2,FALSE)),4),DEC2HEX(HEX2DEC(VLOOKUP('Rewards (Input)'!BH76,'Reference Table'!$B$3:$D$6,3,FALSE))+'Rewards (Input)'!BJ76))</f>
        <v>8190</v>
      </c>
      <c r="BK77" s="35" t="e">
        <f>IF('Rewards (Input)'!BI76="C",DEC2HEX(HEX2DEC(VLOOKUP('Rewards (Input)'!BK76,'Reference Table'!$G$3:$H$317,2,FALSE))+HEX2DEC(VLOOKUP('Rewards (Input)'!BJ76,'Reference Table'!$J$3:$K$29,2,FALSE)),4),DEC2HEX(HEX2DEC(VLOOKUP('Rewards (Input)'!BI76,'Reference Table'!$B$3:$D$6,3,FALSE))+'Rewards (Input)'!BK76))</f>
        <v>#N/A</v>
      </c>
      <c r="BL77" s="35" t="e">
        <f>IF('Rewards (Input)'!BJ76="C",DEC2HEX(HEX2DEC(VLOOKUP('Rewards (Input)'!BL76,'Reference Table'!$G$3:$H$317,2,FALSE))+HEX2DEC(VLOOKUP('Rewards (Input)'!BK76,'Reference Table'!$J$3:$K$29,2,FALSE)),4),DEC2HEX(HEX2DEC(VLOOKUP('Rewards (Input)'!BJ76,'Reference Table'!$B$3:$D$6,3,FALSE))+'Rewards (Input)'!BL76))</f>
        <v>#N/A</v>
      </c>
      <c r="BM77" s="35" t="str">
        <f>IF('Rewards (Input)'!BK76="C",DEC2HEX(HEX2DEC(VLOOKUP('Rewards (Input)'!BM76,'Reference Table'!$G$3:$H$317,2,FALSE))+HEX2DEC(VLOOKUP('Rewards (Input)'!BL76,'Reference Table'!$J$3:$K$29,2,FALSE)),4),DEC2HEX(HEX2DEC(VLOOKUP('Rewards (Input)'!BK76,'Reference Table'!$B$3:$D$6,3,FALSE))+'Rewards (Input)'!BM76))</f>
        <v>28B0</v>
      </c>
      <c r="BN77" s="35" t="e">
        <f>IF('Rewards (Input)'!BL76="C",DEC2HEX(HEX2DEC(VLOOKUP('Rewards (Input)'!BN76,'Reference Table'!$G$3:$H$317,2,FALSE))+HEX2DEC(VLOOKUP('Rewards (Input)'!BM76,'Reference Table'!$J$3:$K$29,2,FALSE)),4),DEC2HEX(HEX2DEC(VLOOKUP('Rewards (Input)'!BL76,'Reference Table'!$B$3:$D$6,3,FALSE))+'Rewards (Input)'!BN76))</f>
        <v>#N/A</v>
      </c>
      <c r="BO77" s="35" t="e">
        <f>IF('Rewards (Input)'!BM76="C",DEC2HEX(HEX2DEC(VLOOKUP('Rewards (Input)'!BO76,'Reference Table'!$G$3:$H$317,2,FALSE))+HEX2DEC(VLOOKUP('Rewards (Input)'!BN76,'Reference Table'!$J$3:$K$29,2,FALSE)),4),DEC2HEX(HEX2DEC(VLOOKUP('Rewards (Input)'!BM76,'Reference Table'!$B$3:$D$6,3,FALSE))+'Rewards (Input)'!BO76))</f>
        <v>#N/A</v>
      </c>
      <c r="BP77" s="35" t="str">
        <f>IF('Rewards (Input)'!BN76="C",DEC2HEX(HEX2DEC(VLOOKUP('Rewards (Input)'!BP76,'Reference Table'!$G$3:$H$317,2,FALSE))+HEX2DEC(VLOOKUP('Rewards (Input)'!BO76,'Reference Table'!$J$3:$K$29,2,FALSE)),4),DEC2HEX(HEX2DEC(VLOOKUP('Rewards (Input)'!BN76,'Reference Table'!$B$3:$D$6,3,FALSE))+'Rewards (Input)'!BP76))</f>
        <v>81F4</v>
      </c>
      <c r="BQ77" s="35" t="e">
        <f>IF('Rewards (Input)'!BO76="C",DEC2HEX(HEX2DEC(VLOOKUP('Rewards (Input)'!BQ76,'Reference Table'!$G$3:$H$317,2,FALSE))+HEX2DEC(VLOOKUP('Rewards (Input)'!BP76,'Reference Table'!$J$3:$K$29,2,FALSE)),4),DEC2HEX(HEX2DEC(VLOOKUP('Rewards (Input)'!BO76,'Reference Table'!$B$3:$D$6,3,FALSE))+'Rewards (Input)'!BQ76))</f>
        <v>#N/A</v>
      </c>
      <c r="BR77" s="35" t="e">
        <f>IF('Rewards (Input)'!BP76="C",DEC2HEX(HEX2DEC(VLOOKUP('Rewards (Input)'!BR76,'Reference Table'!$G$3:$H$317,2,FALSE))+HEX2DEC(VLOOKUP('Rewards (Input)'!BQ76,'Reference Table'!$J$3:$K$29,2,FALSE)),4),DEC2HEX(HEX2DEC(VLOOKUP('Rewards (Input)'!BP76,'Reference Table'!$B$3:$D$6,3,FALSE))+'Rewards (Input)'!BR76))</f>
        <v>#N/A</v>
      </c>
      <c r="BS77" s="35" t="str">
        <f>IF('Rewards (Input)'!BQ76="C",DEC2HEX(HEX2DEC(VLOOKUP('Rewards (Input)'!BS76,'Reference Table'!$G$3:$H$317,2,FALSE))+HEX2DEC(VLOOKUP('Rewards (Input)'!BR76,'Reference Table'!$J$3:$K$29,2,FALSE)),4),DEC2HEX(HEX2DEC(VLOOKUP('Rewards (Input)'!BQ76,'Reference Table'!$B$3:$D$6,3,FALSE))+'Rewards (Input)'!BS76))</f>
        <v>24B0</v>
      </c>
      <c r="BT77" s="35" t="e">
        <f>IF('Rewards (Input)'!BR76="C",DEC2HEX(HEX2DEC(VLOOKUP('Rewards (Input)'!BT76,'Reference Table'!$G$3:$H$317,2,FALSE))+HEX2DEC(VLOOKUP('Rewards (Input)'!BS76,'Reference Table'!$J$3:$K$29,2,FALSE)),4),DEC2HEX(HEX2DEC(VLOOKUP('Rewards (Input)'!BR76,'Reference Table'!$B$3:$D$6,3,FALSE))+'Rewards (Input)'!BT76))</f>
        <v>#N/A</v>
      </c>
      <c r="BU77" s="35" t="e">
        <f>IF('Rewards (Input)'!BS76="C",DEC2HEX(HEX2DEC(VLOOKUP('Rewards (Input)'!BU76,'Reference Table'!$G$3:$H$317,2,FALSE))+HEX2DEC(VLOOKUP('Rewards (Input)'!BT76,'Reference Table'!$J$3:$K$29,2,FALSE)),4),DEC2HEX(HEX2DEC(VLOOKUP('Rewards (Input)'!BS76,'Reference Table'!$B$3:$D$6,3,FALSE))+'Rewards (Input)'!BU76))</f>
        <v>#N/A</v>
      </c>
      <c r="BV77" s="35" t="str">
        <f>IF('Rewards (Input)'!BT76="C",DEC2HEX(HEX2DEC(VLOOKUP('Rewards (Input)'!BV76,'Reference Table'!$G$3:$H$317,2,FALSE))+HEX2DEC(VLOOKUP('Rewards (Input)'!BU76,'Reference Table'!$J$3:$K$29,2,FALSE)),4),DEC2HEX(HEX2DEC(VLOOKUP('Rewards (Input)'!BT76,'Reference Table'!$B$3:$D$6,3,FALSE))+'Rewards (Input)'!BV76))</f>
        <v>8000</v>
      </c>
      <c r="BW77" s="35" t="e">
        <f>IF('Rewards (Input)'!BU76="C",DEC2HEX(HEX2DEC(VLOOKUP('Rewards (Input)'!BW76,'Reference Table'!$G$3:$H$317,2,FALSE))+HEX2DEC(VLOOKUP('Rewards (Input)'!BV76,'Reference Table'!$J$3:$K$29,2,FALSE)),4),DEC2HEX(HEX2DEC(VLOOKUP('Rewards (Input)'!BU76,'Reference Table'!$B$3:$D$6,3,FALSE))+'Rewards (Input)'!BW76))</f>
        <v>#N/A</v>
      </c>
      <c r="BX77" s="35" t="e">
        <f>IF('Rewards (Input)'!BV76="C",DEC2HEX(HEX2DEC(VLOOKUP('Rewards (Input)'!BX76,'Reference Table'!$G$3:$H$317,2,FALSE))+HEX2DEC(VLOOKUP('Rewards (Input)'!BW76,'Reference Table'!$J$3:$K$29,2,FALSE)),4),DEC2HEX(HEX2DEC(VLOOKUP('Rewards (Input)'!BV76,'Reference Table'!$B$3:$D$6,3,FALSE))+'Rewards (Input)'!BX76))</f>
        <v>#N/A</v>
      </c>
      <c r="BY77" s="35" t="str">
        <f>IF('Rewards (Input)'!BW76="C",DEC2HEX(HEX2DEC(VLOOKUP('Rewards (Input)'!BY76,'Reference Table'!$G$3:$H$317,2,FALSE))+HEX2DEC(VLOOKUP('Rewards (Input)'!BX76,'Reference Table'!$J$3:$K$29,2,FALSE)),4),DEC2HEX(HEX2DEC(VLOOKUP('Rewards (Input)'!BW76,'Reference Table'!$B$3:$D$6,3,FALSE))+'Rewards (Input)'!BY76))</f>
        <v>10B0</v>
      </c>
      <c r="BZ77" s="35" t="e">
        <f>IF('Rewards (Input)'!BX76="C",DEC2HEX(HEX2DEC(VLOOKUP('Rewards (Input)'!BZ76,'Reference Table'!$G$3:$H$317,2,FALSE))+HEX2DEC(VLOOKUP('Rewards (Input)'!BY76,'Reference Table'!$J$3:$K$29,2,FALSE)),4),DEC2HEX(HEX2DEC(VLOOKUP('Rewards (Input)'!BX76,'Reference Table'!$B$3:$D$6,3,FALSE))+'Rewards (Input)'!BZ76))</f>
        <v>#N/A</v>
      </c>
      <c r="CA77" s="35" t="e">
        <f>IF('Rewards (Input)'!BY76="C",DEC2HEX(HEX2DEC(VLOOKUP('Rewards (Input)'!CA76,'Reference Table'!$G$3:$H$317,2,FALSE))+HEX2DEC(VLOOKUP('Rewards (Input)'!BZ76,'Reference Table'!$J$3:$K$29,2,FALSE)),4),DEC2HEX(HEX2DEC(VLOOKUP('Rewards (Input)'!BY76,'Reference Table'!$B$3:$D$6,3,FALSE))+'Rewards (Input)'!CA76))</f>
        <v>#N/A</v>
      </c>
      <c r="CB77" s="35" t="str">
        <f>IF('Rewards (Input)'!BZ76="C",DEC2HEX(HEX2DEC(VLOOKUP('Rewards (Input)'!CB76,'Reference Table'!$G$3:$H$317,2,FALSE))+HEX2DEC(VLOOKUP('Rewards (Input)'!CA76,'Reference Table'!$J$3:$K$29,2,FALSE)),4),DEC2HEX(HEX2DEC(VLOOKUP('Rewards (Input)'!BZ76,'Reference Table'!$B$3:$D$6,3,FALSE))+'Rewards (Input)'!CB76))</f>
        <v>10B0</v>
      </c>
      <c r="CC77" s="35" t="e">
        <f>IF('Rewards (Input)'!CA76="C",DEC2HEX(HEX2DEC(VLOOKUP('Rewards (Input)'!CC76,'Reference Table'!$G$3:$H$317,2,FALSE))+HEX2DEC(VLOOKUP('Rewards (Input)'!CB76,'Reference Table'!$J$3:$K$29,2,FALSE)),4),DEC2HEX(HEX2DEC(VLOOKUP('Rewards (Input)'!CA76,'Reference Table'!$B$3:$D$6,3,FALSE))+'Rewards (Input)'!CC76))</f>
        <v>#N/A</v>
      </c>
      <c r="CD77" s="35" t="e">
        <f>IF('Rewards (Input)'!CB76="C",DEC2HEX(HEX2DEC(VLOOKUP('Rewards (Input)'!CD76,'Reference Table'!$G$3:$H$317,2,FALSE))+HEX2DEC(VLOOKUP('Rewards (Input)'!CC76,'Reference Table'!$J$3:$K$29,2,FALSE)),4),DEC2HEX(HEX2DEC(VLOOKUP('Rewards (Input)'!CB76,'Reference Table'!$B$3:$D$6,3,FALSE))+'Rewards (Input)'!CD76))</f>
        <v>#N/A</v>
      </c>
      <c r="CE77" s="35" t="str">
        <f>IF('Rewards (Input)'!CC76="C",DEC2HEX(HEX2DEC(VLOOKUP('Rewards (Input)'!CE76,'Reference Table'!$G$3:$H$317,2,FALSE))+HEX2DEC(VLOOKUP('Rewards (Input)'!CD76,'Reference Table'!$J$3:$K$29,2,FALSE)),4),DEC2HEX(HEX2DEC(VLOOKUP('Rewards (Input)'!CC76,'Reference Table'!$B$3:$D$6,3,FALSE))+'Rewards (Input)'!CE76))</f>
        <v>10B0</v>
      </c>
      <c r="CF77" s="35" t="e">
        <f>IF('Rewards (Input)'!CD76="C",DEC2HEX(HEX2DEC(VLOOKUP('Rewards (Input)'!CF76,'Reference Table'!$G$3:$H$317,2,FALSE))+HEX2DEC(VLOOKUP('Rewards (Input)'!CE76,'Reference Table'!$J$3:$K$29,2,FALSE)),4),DEC2HEX(HEX2DEC(VLOOKUP('Rewards (Input)'!CD76,'Reference Table'!$B$3:$D$6,3,FALSE))+'Rewards (Input)'!CF76))</f>
        <v>#N/A</v>
      </c>
      <c r="CG77" s="35" t="e">
        <f>IF('Rewards (Input)'!CE76="C",DEC2HEX(HEX2DEC(VLOOKUP('Rewards (Input)'!CG76,'Reference Table'!$G$3:$H$317,2,FALSE))+HEX2DEC(VLOOKUP('Rewards (Input)'!CF76,'Reference Table'!$J$3:$K$29,2,FALSE)),4),DEC2HEX(HEX2DEC(VLOOKUP('Rewards (Input)'!CE76,'Reference Table'!$B$3:$D$6,3,FALSE))+'Rewards (Input)'!CG76))</f>
        <v>#N/A</v>
      </c>
      <c r="CH77" s="35" t="str">
        <f>IF('Rewards (Input)'!CF76="C",DEC2HEX(HEX2DEC(VLOOKUP('Rewards (Input)'!CH76,'Reference Table'!$G$3:$H$317,2,FALSE))+HEX2DEC(VLOOKUP('Rewards (Input)'!CG76,'Reference Table'!$J$3:$K$29,2,FALSE)),4),DEC2HEX(HEX2DEC(VLOOKUP('Rewards (Input)'!CF76,'Reference Table'!$B$3:$D$6,3,FALSE))+'Rewards (Input)'!CH76))</f>
        <v>10B0</v>
      </c>
      <c r="CI77" s="28"/>
    </row>
    <row r="78" spans="1:87">
      <c r="A78" s="25" t="str">
        <f t="shared" si="2"/>
        <v>49</v>
      </c>
      <c r="B78" s="25" t="s">
        <v>114</v>
      </c>
      <c r="C78" s="37" t="str">
        <f t="shared" si="3"/>
        <v>170A0</v>
      </c>
      <c r="D78" s="35" t="str">
        <f>IF('Rewards (Input)'!B77="C",DEC2HEX(HEX2DEC(VLOOKUP('Rewards (Input)'!D77,'Reference Table'!$G$3:$H$317,2,FALSE))+HEX2DEC(VLOOKUP('Rewards (Input)'!C77,'Reference Table'!$J$3:$K$29,2,FALSE)),4),DEC2HEX(HEX2DEC(VLOOKUP('Rewards (Input)'!B77,'Reference Table'!$B$3:$D$6,3,FALSE))+'Rewards (Input)'!D77))</f>
        <v>4190</v>
      </c>
      <c r="E78" s="35" t="e">
        <f>IF('Rewards (Input)'!C77="C",DEC2HEX(HEX2DEC(VLOOKUP('Rewards (Input)'!E77,'Reference Table'!$G$3:$H$317,2,FALSE))+HEX2DEC(VLOOKUP('Rewards (Input)'!D77,'Reference Table'!$J$3:$K$29,2,FALSE)),4),DEC2HEX(HEX2DEC(VLOOKUP('Rewards (Input)'!C77,'Reference Table'!$B$3:$D$6,3,FALSE))+'Rewards (Input)'!E77))</f>
        <v>#N/A</v>
      </c>
      <c r="F78" s="35" t="e">
        <f>IF('Rewards (Input)'!D77="C",DEC2HEX(HEX2DEC(VLOOKUP('Rewards (Input)'!F77,'Reference Table'!$G$3:$H$317,2,FALSE))+HEX2DEC(VLOOKUP('Rewards (Input)'!E77,'Reference Table'!$J$3:$K$29,2,FALSE)),4),DEC2HEX(HEX2DEC(VLOOKUP('Rewards (Input)'!D77,'Reference Table'!$B$3:$D$6,3,FALSE))+'Rewards (Input)'!F77))</f>
        <v>#N/A</v>
      </c>
      <c r="G78" s="35" t="str">
        <f>IF('Rewards (Input)'!E77="C",DEC2HEX(HEX2DEC(VLOOKUP('Rewards (Input)'!G77,'Reference Table'!$G$3:$H$317,2,FALSE))+HEX2DEC(VLOOKUP('Rewards (Input)'!F77,'Reference Table'!$J$3:$K$29,2,FALSE)),4),DEC2HEX(HEX2DEC(VLOOKUP('Rewards (Input)'!E77,'Reference Table'!$B$3:$D$6,3,FALSE))+'Rewards (Input)'!G77))</f>
        <v>4190</v>
      </c>
      <c r="H78" s="35" t="e">
        <f>IF('Rewards (Input)'!F77="C",DEC2HEX(HEX2DEC(VLOOKUP('Rewards (Input)'!H77,'Reference Table'!$G$3:$H$317,2,FALSE))+HEX2DEC(VLOOKUP('Rewards (Input)'!G77,'Reference Table'!$J$3:$K$29,2,FALSE)),4),DEC2HEX(HEX2DEC(VLOOKUP('Rewards (Input)'!F77,'Reference Table'!$B$3:$D$6,3,FALSE))+'Rewards (Input)'!H77))</f>
        <v>#N/A</v>
      </c>
      <c r="I78" s="35" t="e">
        <f>IF('Rewards (Input)'!G77="C",DEC2HEX(HEX2DEC(VLOOKUP('Rewards (Input)'!I77,'Reference Table'!$G$3:$H$317,2,FALSE))+HEX2DEC(VLOOKUP('Rewards (Input)'!H77,'Reference Table'!$J$3:$K$29,2,FALSE)),4),DEC2HEX(HEX2DEC(VLOOKUP('Rewards (Input)'!G77,'Reference Table'!$B$3:$D$6,3,FALSE))+'Rewards (Input)'!I77))</f>
        <v>#N/A</v>
      </c>
      <c r="J78" s="35" t="str">
        <f>IF('Rewards (Input)'!H77="C",DEC2HEX(HEX2DEC(VLOOKUP('Rewards (Input)'!J77,'Reference Table'!$G$3:$H$317,2,FALSE))+HEX2DEC(VLOOKUP('Rewards (Input)'!I77,'Reference Table'!$J$3:$K$29,2,FALSE)),4),DEC2HEX(HEX2DEC(VLOOKUP('Rewards (Input)'!H77,'Reference Table'!$B$3:$D$6,3,FALSE))+'Rewards (Input)'!J77))</f>
        <v>4258</v>
      </c>
      <c r="K78" s="35" t="e">
        <f>IF('Rewards (Input)'!I77="C",DEC2HEX(HEX2DEC(VLOOKUP('Rewards (Input)'!K77,'Reference Table'!$G$3:$H$317,2,FALSE))+HEX2DEC(VLOOKUP('Rewards (Input)'!J77,'Reference Table'!$J$3:$K$29,2,FALSE)),4),DEC2HEX(HEX2DEC(VLOOKUP('Rewards (Input)'!I77,'Reference Table'!$B$3:$D$6,3,FALSE))+'Rewards (Input)'!K77))</f>
        <v>#N/A</v>
      </c>
      <c r="L78" s="35" t="e">
        <f>IF('Rewards (Input)'!J77="C",DEC2HEX(HEX2DEC(VLOOKUP('Rewards (Input)'!L77,'Reference Table'!$G$3:$H$317,2,FALSE))+HEX2DEC(VLOOKUP('Rewards (Input)'!K77,'Reference Table'!$J$3:$K$29,2,FALSE)),4),DEC2HEX(HEX2DEC(VLOOKUP('Rewards (Input)'!J77,'Reference Table'!$B$3:$D$6,3,FALSE))+'Rewards (Input)'!L77))</f>
        <v>#N/A</v>
      </c>
      <c r="M78" s="35" t="str">
        <f>IF('Rewards (Input)'!K77="C",DEC2HEX(HEX2DEC(VLOOKUP('Rewards (Input)'!M77,'Reference Table'!$G$3:$H$317,2,FALSE))+HEX2DEC(VLOOKUP('Rewards (Input)'!L77,'Reference Table'!$J$3:$K$29,2,FALSE)),4),DEC2HEX(HEX2DEC(VLOOKUP('Rewards (Input)'!K77,'Reference Table'!$B$3:$D$6,3,FALSE))+'Rewards (Input)'!M77))</f>
        <v>4258</v>
      </c>
      <c r="N78" s="35" t="e">
        <f>IF('Rewards (Input)'!L77="C",DEC2HEX(HEX2DEC(VLOOKUP('Rewards (Input)'!N77,'Reference Table'!$G$3:$H$317,2,FALSE))+HEX2DEC(VLOOKUP('Rewards (Input)'!M77,'Reference Table'!$J$3:$K$29,2,FALSE)),4),DEC2HEX(HEX2DEC(VLOOKUP('Rewards (Input)'!L77,'Reference Table'!$B$3:$D$6,3,FALSE))+'Rewards (Input)'!N77))</f>
        <v>#N/A</v>
      </c>
      <c r="O78" s="35" t="e">
        <f>IF('Rewards (Input)'!M77="C",DEC2HEX(HEX2DEC(VLOOKUP('Rewards (Input)'!O77,'Reference Table'!$G$3:$H$317,2,FALSE))+HEX2DEC(VLOOKUP('Rewards (Input)'!N77,'Reference Table'!$J$3:$K$29,2,FALSE)),4),DEC2HEX(HEX2DEC(VLOOKUP('Rewards (Input)'!M77,'Reference Table'!$B$3:$D$6,3,FALSE))+'Rewards (Input)'!O77))</f>
        <v>#N/A</v>
      </c>
      <c r="P78" s="35" t="str">
        <f>IF('Rewards (Input)'!N77="C",DEC2HEX(HEX2DEC(VLOOKUP('Rewards (Input)'!P77,'Reference Table'!$G$3:$H$317,2,FALSE))+HEX2DEC(VLOOKUP('Rewards (Input)'!O77,'Reference Table'!$J$3:$K$29,2,FALSE)),4),DEC2HEX(HEX2DEC(VLOOKUP('Rewards (Input)'!N77,'Reference Table'!$B$3:$D$6,3,FALSE))+'Rewards (Input)'!P77))</f>
        <v>4320</v>
      </c>
      <c r="Q78" s="35" t="e">
        <f>IF('Rewards (Input)'!O77="C",DEC2HEX(HEX2DEC(VLOOKUP('Rewards (Input)'!Q77,'Reference Table'!$G$3:$H$317,2,FALSE))+HEX2DEC(VLOOKUP('Rewards (Input)'!P77,'Reference Table'!$J$3:$K$29,2,FALSE)),4),DEC2HEX(HEX2DEC(VLOOKUP('Rewards (Input)'!O77,'Reference Table'!$B$3:$D$6,3,FALSE))+'Rewards (Input)'!Q77))</f>
        <v>#N/A</v>
      </c>
      <c r="R78" s="35" t="e">
        <f>IF('Rewards (Input)'!P77="C",DEC2HEX(HEX2DEC(VLOOKUP('Rewards (Input)'!R77,'Reference Table'!$G$3:$H$317,2,FALSE))+HEX2DEC(VLOOKUP('Rewards (Input)'!Q77,'Reference Table'!$J$3:$K$29,2,FALSE)),4),DEC2HEX(HEX2DEC(VLOOKUP('Rewards (Input)'!P77,'Reference Table'!$B$3:$D$6,3,FALSE))+'Rewards (Input)'!R77))</f>
        <v>#N/A</v>
      </c>
      <c r="S78" s="35" t="str">
        <f>IF('Rewards (Input)'!Q77="C",DEC2HEX(HEX2DEC(VLOOKUP('Rewards (Input)'!S77,'Reference Table'!$G$3:$H$317,2,FALSE))+HEX2DEC(VLOOKUP('Rewards (Input)'!R77,'Reference Table'!$J$3:$K$29,2,FALSE)),4),DEC2HEX(HEX2DEC(VLOOKUP('Rewards (Input)'!Q77,'Reference Table'!$B$3:$D$6,3,FALSE))+'Rewards (Input)'!S77))</f>
        <v>4320</v>
      </c>
      <c r="T78" s="35" t="e">
        <f>IF('Rewards (Input)'!R77="C",DEC2HEX(HEX2DEC(VLOOKUP('Rewards (Input)'!T77,'Reference Table'!$G$3:$H$317,2,FALSE))+HEX2DEC(VLOOKUP('Rewards (Input)'!S77,'Reference Table'!$J$3:$K$29,2,FALSE)),4),DEC2HEX(HEX2DEC(VLOOKUP('Rewards (Input)'!R77,'Reference Table'!$B$3:$D$6,3,FALSE))+'Rewards (Input)'!T77))</f>
        <v>#N/A</v>
      </c>
      <c r="U78" s="35" t="e">
        <f>IF('Rewards (Input)'!S77="C",DEC2HEX(HEX2DEC(VLOOKUP('Rewards (Input)'!U77,'Reference Table'!$G$3:$H$317,2,FALSE))+HEX2DEC(VLOOKUP('Rewards (Input)'!T77,'Reference Table'!$J$3:$K$29,2,FALSE)),4),DEC2HEX(HEX2DEC(VLOOKUP('Rewards (Input)'!S77,'Reference Table'!$B$3:$D$6,3,FALSE))+'Rewards (Input)'!U77))</f>
        <v>#N/A</v>
      </c>
      <c r="V78" s="35" t="str">
        <f>IF('Rewards (Input)'!T77="C",DEC2HEX(HEX2DEC(VLOOKUP('Rewards (Input)'!V77,'Reference Table'!$G$3:$H$317,2,FALSE))+HEX2DEC(VLOOKUP('Rewards (Input)'!U77,'Reference Table'!$J$3:$K$29,2,FALSE)),4),DEC2HEX(HEX2DEC(VLOOKUP('Rewards (Input)'!T77,'Reference Table'!$B$3:$D$6,3,FALSE))+'Rewards (Input)'!V77))</f>
        <v>06C9</v>
      </c>
      <c r="W78" s="35" t="e">
        <f>IF('Rewards (Input)'!U77="C",DEC2HEX(HEX2DEC(VLOOKUP('Rewards (Input)'!W77,'Reference Table'!$G$3:$H$317,2,FALSE))+HEX2DEC(VLOOKUP('Rewards (Input)'!V77,'Reference Table'!$J$3:$K$29,2,FALSE)),4),DEC2HEX(HEX2DEC(VLOOKUP('Rewards (Input)'!U77,'Reference Table'!$B$3:$D$6,3,FALSE))+'Rewards (Input)'!W77))</f>
        <v>#N/A</v>
      </c>
      <c r="X78" s="35" t="e">
        <f>IF('Rewards (Input)'!V77="C",DEC2HEX(HEX2DEC(VLOOKUP('Rewards (Input)'!X77,'Reference Table'!$G$3:$H$317,2,FALSE))+HEX2DEC(VLOOKUP('Rewards (Input)'!W77,'Reference Table'!$J$3:$K$29,2,FALSE)),4),DEC2HEX(HEX2DEC(VLOOKUP('Rewards (Input)'!V77,'Reference Table'!$B$3:$D$6,3,FALSE))+'Rewards (Input)'!X77))</f>
        <v>#N/A</v>
      </c>
      <c r="Y78" s="35" t="str">
        <f>IF('Rewards (Input)'!W77="C",DEC2HEX(HEX2DEC(VLOOKUP('Rewards (Input)'!Y77,'Reference Table'!$G$3:$H$317,2,FALSE))+HEX2DEC(VLOOKUP('Rewards (Input)'!X77,'Reference Table'!$J$3:$K$29,2,FALSE)),4),DEC2HEX(HEX2DEC(VLOOKUP('Rewards (Input)'!W77,'Reference Table'!$B$3:$D$6,3,FALSE))+'Rewards (Input)'!Y77))</f>
        <v>43E8</v>
      </c>
      <c r="Z78" s="35" t="e">
        <f>IF('Rewards (Input)'!X77="C",DEC2HEX(HEX2DEC(VLOOKUP('Rewards (Input)'!Z77,'Reference Table'!$G$3:$H$317,2,FALSE))+HEX2DEC(VLOOKUP('Rewards (Input)'!Y77,'Reference Table'!$J$3:$K$29,2,FALSE)),4),DEC2HEX(HEX2DEC(VLOOKUP('Rewards (Input)'!X77,'Reference Table'!$B$3:$D$6,3,FALSE))+'Rewards (Input)'!Z77))</f>
        <v>#N/A</v>
      </c>
      <c r="AA78" s="35" t="e">
        <f>IF('Rewards (Input)'!Y77="C",DEC2HEX(HEX2DEC(VLOOKUP('Rewards (Input)'!AA77,'Reference Table'!$G$3:$H$317,2,FALSE))+HEX2DEC(VLOOKUP('Rewards (Input)'!Z77,'Reference Table'!$J$3:$K$29,2,FALSE)),4),DEC2HEX(HEX2DEC(VLOOKUP('Rewards (Input)'!Y77,'Reference Table'!$B$3:$D$6,3,FALSE))+'Rewards (Input)'!AA77))</f>
        <v>#N/A</v>
      </c>
      <c r="AB78" s="35" t="str">
        <f>IF('Rewards (Input)'!Z77="C",DEC2HEX(HEX2DEC(VLOOKUP('Rewards (Input)'!AB77,'Reference Table'!$G$3:$H$317,2,FALSE))+HEX2DEC(VLOOKUP('Rewards (Input)'!AA77,'Reference Table'!$J$3:$K$29,2,FALSE)),4),DEC2HEX(HEX2DEC(VLOOKUP('Rewards (Input)'!Z77,'Reference Table'!$B$3:$D$6,3,FALSE))+'Rewards (Input)'!AB77))</f>
        <v>06C9</v>
      </c>
      <c r="AC78" s="35" t="e">
        <f>IF('Rewards (Input)'!AA77="C",DEC2HEX(HEX2DEC(VLOOKUP('Rewards (Input)'!AC77,'Reference Table'!$G$3:$H$317,2,FALSE))+HEX2DEC(VLOOKUP('Rewards (Input)'!AB77,'Reference Table'!$J$3:$K$29,2,FALSE)),4),DEC2HEX(HEX2DEC(VLOOKUP('Rewards (Input)'!AA77,'Reference Table'!$B$3:$D$6,3,FALSE))+'Rewards (Input)'!AC77))</f>
        <v>#N/A</v>
      </c>
      <c r="AD78" s="35" t="e">
        <f>IF('Rewards (Input)'!AB77="C",DEC2HEX(HEX2DEC(VLOOKUP('Rewards (Input)'!AD77,'Reference Table'!$G$3:$H$317,2,FALSE))+HEX2DEC(VLOOKUP('Rewards (Input)'!AC77,'Reference Table'!$J$3:$K$29,2,FALSE)),4),DEC2HEX(HEX2DEC(VLOOKUP('Rewards (Input)'!AB77,'Reference Table'!$B$3:$D$6,3,FALSE))+'Rewards (Input)'!AD77))</f>
        <v>#N/A</v>
      </c>
      <c r="AE78" s="35" t="str">
        <f>IF('Rewards (Input)'!AC77="C",DEC2HEX(HEX2DEC(VLOOKUP('Rewards (Input)'!AE77,'Reference Table'!$G$3:$H$317,2,FALSE))+HEX2DEC(VLOOKUP('Rewards (Input)'!AD77,'Reference Table'!$J$3:$K$29,2,FALSE)),4),DEC2HEX(HEX2DEC(VLOOKUP('Rewards (Input)'!AC77,'Reference Table'!$B$3:$D$6,3,FALSE))+'Rewards (Input)'!AE77))</f>
        <v>43E8</v>
      </c>
      <c r="AF78" s="35" t="e">
        <f>IF('Rewards (Input)'!AD77="C",DEC2HEX(HEX2DEC(VLOOKUP('Rewards (Input)'!AF77,'Reference Table'!$G$3:$H$317,2,FALSE))+HEX2DEC(VLOOKUP('Rewards (Input)'!AE77,'Reference Table'!$J$3:$K$29,2,FALSE)),4),DEC2HEX(HEX2DEC(VLOOKUP('Rewards (Input)'!AD77,'Reference Table'!$B$3:$D$6,3,FALSE))+'Rewards (Input)'!AF77))</f>
        <v>#N/A</v>
      </c>
      <c r="AG78" s="35" t="e">
        <f>IF('Rewards (Input)'!AE77="C",DEC2HEX(HEX2DEC(VLOOKUP('Rewards (Input)'!AG77,'Reference Table'!$G$3:$H$317,2,FALSE))+HEX2DEC(VLOOKUP('Rewards (Input)'!AF77,'Reference Table'!$J$3:$K$29,2,FALSE)),4),DEC2HEX(HEX2DEC(VLOOKUP('Rewards (Input)'!AE77,'Reference Table'!$B$3:$D$6,3,FALSE))+'Rewards (Input)'!AG77))</f>
        <v>#N/A</v>
      </c>
      <c r="AH78" s="35" t="str">
        <f>IF('Rewards (Input)'!AF77="C",DEC2HEX(HEX2DEC(VLOOKUP('Rewards (Input)'!AH77,'Reference Table'!$G$3:$H$317,2,FALSE))+HEX2DEC(VLOOKUP('Rewards (Input)'!AG77,'Reference Table'!$J$3:$K$29,2,FALSE)),4),DEC2HEX(HEX2DEC(VLOOKUP('Rewards (Input)'!AF77,'Reference Table'!$B$3:$D$6,3,FALSE))+'Rewards (Input)'!AH77))</f>
        <v>06C9</v>
      </c>
      <c r="AI78" s="35" t="e">
        <f>IF('Rewards (Input)'!AG77="C",DEC2HEX(HEX2DEC(VLOOKUP('Rewards (Input)'!AI77,'Reference Table'!$G$3:$H$317,2,FALSE))+HEX2DEC(VLOOKUP('Rewards (Input)'!AH77,'Reference Table'!$J$3:$K$29,2,FALSE)),4),DEC2HEX(HEX2DEC(VLOOKUP('Rewards (Input)'!AG77,'Reference Table'!$B$3:$D$6,3,FALSE))+'Rewards (Input)'!AI77))</f>
        <v>#N/A</v>
      </c>
      <c r="AJ78" s="35" t="e">
        <f>IF('Rewards (Input)'!AH77="C",DEC2HEX(HEX2DEC(VLOOKUP('Rewards (Input)'!AJ77,'Reference Table'!$G$3:$H$317,2,FALSE))+HEX2DEC(VLOOKUP('Rewards (Input)'!AI77,'Reference Table'!$J$3:$K$29,2,FALSE)),4),DEC2HEX(HEX2DEC(VLOOKUP('Rewards (Input)'!AH77,'Reference Table'!$B$3:$D$6,3,FALSE))+'Rewards (Input)'!AJ77))</f>
        <v>#N/A</v>
      </c>
      <c r="AK78" s="35" t="str">
        <f>IF('Rewards (Input)'!AI77="C",DEC2HEX(HEX2DEC(VLOOKUP('Rewards (Input)'!AK77,'Reference Table'!$G$3:$H$317,2,FALSE))+HEX2DEC(VLOOKUP('Rewards (Input)'!AJ77,'Reference Table'!$J$3:$K$29,2,FALSE)),4),DEC2HEX(HEX2DEC(VLOOKUP('Rewards (Input)'!AI77,'Reference Table'!$B$3:$D$6,3,FALSE))+'Rewards (Input)'!AK77))</f>
        <v>06C9</v>
      </c>
      <c r="AL78" s="35" t="e">
        <f>IF('Rewards (Input)'!AJ77="C",DEC2HEX(HEX2DEC(VLOOKUP('Rewards (Input)'!AL77,'Reference Table'!$G$3:$H$317,2,FALSE))+HEX2DEC(VLOOKUP('Rewards (Input)'!AK77,'Reference Table'!$J$3:$K$29,2,FALSE)),4),DEC2HEX(HEX2DEC(VLOOKUP('Rewards (Input)'!AJ77,'Reference Table'!$B$3:$D$6,3,FALSE))+'Rewards (Input)'!AL77))</f>
        <v>#N/A</v>
      </c>
      <c r="AM78" s="35" t="e">
        <f>IF('Rewards (Input)'!AK77="C",DEC2HEX(HEX2DEC(VLOOKUP('Rewards (Input)'!AM77,'Reference Table'!$G$3:$H$317,2,FALSE))+HEX2DEC(VLOOKUP('Rewards (Input)'!AL77,'Reference Table'!$J$3:$K$29,2,FALSE)),4),DEC2HEX(HEX2DEC(VLOOKUP('Rewards (Input)'!AK77,'Reference Table'!$B$3:$D$6,3,FALSE))+'Rewards (Input)'!AM77))</f>
        <v>#N/A</v>
      </c>
      <c r="AN78" s="35" t="str">
        <f>IF('Rewards (Input)'!AL77="C",DEC2HEX(HEX2DEC(VLOOKUP('Rewards (Input)'!AN77,'Reference Table'!$G$3:$H$317,2,FALSE))+HEX2DEC(VLOOKUP('Rewards (Input)'!AM77,'Reference Table'!$J$3:$K$29,2,FALSE)),4),DEC2HEX(HEX2DEC(VLOOKUP('Rewards (Input)'!AL77,'Reference Table'!$B$3:$D$6,3,FALSE))+'Rewards (Input)'!AN77))</f>
        <v>06C9</v>
      </c>
      <c r="AO78" s="35" t="e">
        <f>IF('Rewards (Input)'!AM77="C",DEC2HEX(HEX2DEC(VLOOKUP('Rewards (Input)'!AO77,'Reference Table'!$G$3:$H$317,2,FALSE))+HEX2DEC(VLOOKUP('Rewards (Input)'!AN77,'Reference Table'!$J$3:$K$29,2,FALSE)),4),DEC2HEX(HEX2DEC(VLOOKUP('Rewards (Input)'!AM77,'Reference Table'!$B$3:$D$6,3,FALSE))+'Rewards (Input)'!AO77))</f>
        <v>#N/A</v>
      </c>
      <c r="AP78" s="35" t="e">
        <f>IF('Rewards (Input)'!AN77="C",DEC2HEX(HEX2DEC(VLOOKUP('Rewards (Input)'!AP77,'Reference Table'!$G$3:$H$317,2,FALSE))+HEX2DEC(VLOOKUP('Rewards (Input)'!AO77,'Reference Table'!$J$3:$K$29,2,FALSE)),4),DEC2HEX(HEX2DEC(VLOOKUP('Rewards (Input)'!AN77,'Reference Table'!$B$3:$D$6,3,FALSE))+'Rewards (Input)'!AP77))</f>
        <v>#N/A</v>
      </c>
      <c r="AQ78" s="35" t="str">
        <f>IF('Rewards (Input)'!AO77="C",DEC2HEX(HEX2DEC(VLOOKUP('Rewards (Input)'!AQ77,'Reference Table'!$G$3:$H$317,2,FALSE))+HEX2DEC(VLOOKUP('Rewards (Input)'!AP77,'Reference Table'!$J$3:$K$29,2,FALSE)),4),DEC2HEX(HEX2DEC(VLOOKUP('Rewards (Input)'!AO77,'Reference Table'!$B$3:$D$6,3,FALSE))+'Rewards (Input)'!AQ77))</f>
        <v>06C9</v>
      </c>
      <c r="AR78" s="28" t="e">
        <f>IF('Rewards (Input)'!AP77="C",DEC2HEX(HEX2DEC(VLOOKUP('Rewards (Input)'!AR77,'Reference Table'!$G$3:$H$317,2,FALSE))+HEX2DEC(VLOOKUP('Rewards (Input)'!AQ77,'Reference Table'!$J$3:$K$29,2,FALSE)),4),DEC2HEX(HEX2DEC(VLOOKUP('Rewards (Input)'!AP77,'Reference Table'!$B$3:$D$6,3,FALSE))+'Rewards (Input)'!AR77))</f>
        <v>#N/A</v>
      </c>
      <c r="AS78" s="46" t="e">
        <f>IF('Rewards (Input)'!AQ77="C",DEC2HEX(HEX2DEC(VLOOKUP('Rewards (Input)'!AS77,'Reference Table'!$G$3:$H$317,2,FALSE))+HEX2DEC(VLOOKUP('Rewards (Input)'!AR77,'Reference Table'!$J$3:$K$29,2,FALSE)),4),DEC2HEX(HEX2DEC(VLOOKUP('Rewards (Input)'!AQ77,'Reference Table'!$B$3:$D$6,3,FALSE))+'Rewards (Input)'!AS77))</f>
        <v>#N/A</v>
      </c>
      <c r="AT78" s="24"/>
      <c r="AU78" s="35" t="str">
        <f>IF('Rewards (Input)'!AS77="C",DEC2HEX(HEX2DEC(VLOOKUP('Rewards (Input)'!AU77,'Reference Table'!$G$3:$H$317,2,FALSE))+HEX2DEC(VLOOKUP('Rewards (Input)'!AT77,'Reference Table'!$J$3:$K$29,2,FALSE)),4),DEC2HEX(HEX2DEC(VLOOKUP('Rewards (Input)'!AS77,'Reference Table'!$B$3:$D$6,3,FALSE))+'Rewards (Input)'!AU77))</f>
        <v>4190</v>
      </c>
      <c r="AV78" s="28" t="e">
        <f>IF('Rewards (Input)'!AT77="C",DEC2HEX(HEX2DEC(VLOOKUP('Rewards (Input)'!AV77,'Reference Table'!$G$3:$H$317,2,FALSE))+HEX2DEC(VLOOKUP('Rewards (Input)'!AU77,'Reference Table'!$J$3:$K$29,2,FALSE)),4),DEC2HEX(HEX2DEC(VLOOKUP('Rewards (Input)'!AT77,'Reference Table'!$B$3:$D$6,3,FALSE))+'Rewards (Input)'!AV77))</f>
        <v>#N/A</v>
      </c>
      <c r="AW78" s="35" t="e">
        <f>IF('Rewards (Input)'!AU77="C",DEC2HEX(HEX2DEC(VLOOKUP('Rewards (Input)'!AW77,'Reference Table'!$G$3:$H$317,2,FALSE))+HEX2DEC(VLOOKUP('Rewards (Input)'!AV77,'Reference Table'!$J$3:$K$29,2,FALSE)),4),DEC2HEX(HEX2DEC(VLOOKUP('Rewards (Input)'!AU77,'Reference Table'!$B$3:$D$6,3,FALSE))+'Rewards (Input)'!AW77))</f>
        <v>#N/A</v>
      </c>
      <c r="AX78" s="35" t="str">
        <f>IF('Rewards (Input)'!AV77="C",DEC2HEX(HEX2DEC(VLOOKUP('Rewards (Input)'!AX77,'Reference Table'!$G$3:$H$317,2,FALSE))+HEX2DEC(VLOOKUP('Rewards (Input)'!AW77,'Reference Table'!$J$3:$K$29,2,FALSE)),4),DEC2HEX(HEX2DEC(VLOOKUP('Rewards (Input)'!AV77,'Reference Table'!$B$3:$D$6,3,FALSE))+'Rewards (Input)'!AX77))</f>
        <v>80C8</v>
      </c>
      <c r="AY78" s="35" t="e">
        <f>IF('Rewards (Input)'!AW77="C",DEC2HEX(HEX2DEC(VLOOKUP('Rewards (Input)'!AY77,'Reference Table'!$G$3:$H$317,2,FALSE))+HEX2DEC(VLOOKUP('Rewards (Input)'!AX77,'Reference Table'!$J$3:$K$29,2,FALSE)),4),DEC2HEX(HEX2DEC(VLOOKUP('Rewards (Input)'!AW77,'Reference Table'!$B$3:$D$6,3,FALSE))+'Rewards (Input)'!AY77))</f>
        <v>#N/A</v>
      </c>
      <c r="AZ78" s="35" t="e">
        <f>IF('Rewards (Input)'!AX77="C",DEC2HEX(HEX2DEC(VLOOKUP('Rewards (Input)'!AZ77,'Reference Table'!$G$3:$H$317,2,FALSE))+HEX2DEC(VLOOKUP('Rewards (Input)'!AY77,'Reference Table'!$J$3:$K$29,2,FALSE)),4),DEC2HEX(HEX2DEC(VLOOKUP('Rewards (Input)'!AX77,'Reference Table'!$B$3:$D$6,3,FALSE))+'Rewards (Input)'!AZ77))</f>
        <v>#N/A</v>
      </c>
      <c r="BA78" s="35" t="str">
        <f>IF('Rewards (Input)'!AY77="C",DEC2HEX(HEX2DEC(VLOOKUP('Rewards (Input)'!BA77,'Reference Table'!$G$3:$H$317,2,FALSE))+HEX2DEC(VLOOKUP('Rewards (Input)'!AZ77,'Reference Table'!$J$3:$K$29,2,FALSE)),4),DEC2HEX(HEX2DEC(VLOOKUP('Rewards (Input)'!AY77,'Reference Table'!$B$3:$D$6,3,FALSE))+'Rewards (Input)'!BA77))</f>
        <v>4258</v>
      </c>
      <c r="BB78" s="35" t="e">
        <f>IF('Rewards (Input)'!AZ77="C",DEC2HEX(HEX2DEC(VLOOKUP('Rewards (Input)'!BB77,'Reference Table'!$G$3:$H$317,2,FALSE))+HEX2DEC(VLOOKUP('Rewards (Input)'!BA77,'Reference Table'!$J$3:$K$29,2,FALSE)),4),DEC2HEX(HEX2DEC(VLOOKUP('Rewards (Input)'!AZ77,'Reference Table'!$B$3:$D$6,3,FALSE))+'Rewards (Input)'!BB77))</f>
        <v>#N/A</v>
      </c>
      <c r="BC78" s="35" t="e">
        <f>IF('Rewards (Input)'!BA77="C",DEC2HEX(HEX2DEC(VLOOKUP('Rewards (Input)'!BC77,'Reference Table'!$G$3:$H$317,2,FALSE))+HEX2DEC(VLOOKUP('Rewards (Input)'!BB77,'Reference Table'!$J$3:$K$29,2,FALSE)),4),DEC2HEX(HEX2DEC(VLOOKUP('Rewards (Input)'!BA77,'Reference Table'!$B$3:$D$6,3,FALSE))+'Rewards (Input)'!BC77))</f>
        <v>#N/A</v>
      </c>
      <c r="BD78" s="35" t="str">
        <f>IF('Rewards (Input)'!BB77="C",DEC2HEX(HEX2DEC(VLOOKUP('Rewards (Input)'!BD77,'Reference Table'!$G$3:$H$317,2,FALSE))+HEX2DEC(VLOOKUP('Rewards (Input)'!BC77,'Reference Table'!$J$3:$K$29,2,FALSE)),4),DEC2HEX(HEX2DEC(VLOOKUP('Rewards (Input)'!BB77,'Reference Table'!$B$3:$D$6,3,FALSE))+'Rewards (Input)'!BD77))</f>
        <v>812C</v>
      </c>
      <c r="BE78" s="35" t="e">
        <f>IF('Rewards (Input)'!BC77="C",DEC2HEX(HEX2DEC(VLOOKUP('Rewards (Input)'!BE77,'Reference Table'!$G$3:$H$317,2,FALSE))+HEX2DEC(VLOOKUP('Rewards (Input)'!BD77,'Reference Table'!$J$3:$K$29,2,FALSE)),4),DEC2HEX(HEX2DEC(VLOOKUP('Rewards (Input)'!BC77,'Reference Table'!$B$3:$D$6,3,FALSE))+'Rewards (Input)'!BE77))</f>
        <v>#N/A</v>
      </c>
      <c r="BF78" s="35" t="e">
        <f>IF('Rewards (Input)'!BD77="C",DEC2HEX(HEX2DEC(VLOOKUP('Rewards (Input)'!BF77,'Reference Table'!$G$3:$H$317,2,FALSE))+HEX2DEC(VLOOKUP('Rewards (Input)'!BE77,'Reference Table'!$J$3:$K$29,2,FALSE)),4),DEC2HEX(HEX2DEC(VLOOKUP('Rewards (Input)'!BD77,'Reference Table'!$B$3:$D$6,3,FALSE))+'Rewards (Input)'!BF77))</f>
        <v>#N/A</v>
      </c>
      <c r="BG78" s="35" t="str">
        <f>IF('Rewards (Input)'!BE77="C",DEC2HEX(HEX2DEC(VLOOKUP('Rewards (Input)'!BG77,'Reference Table'!$G$3:$H$317,2,FALSE))+HEX2DEC(VLOOKUP('Rewards (Input)'!BF77,'Reference Table'!$J$3:$K$29,2,FALSE)),4),DEC2HEX(HEX2DEC(VLOOKUP('Rewards (Input)'!BE77,'Reference Table'!$B$3:$D$6,3,FALSE))+'Rewards (Input)'!BG77))</f>
        <v>4320</v>
      </c>
      <c r="BH78" s="35" t="e">
        <f>IF('Rewards (Input)'!BF77="C",DEC2HEX(HEX2DEC(VLOOKUP('Rewards (Input)'!BH77,'Reference Table'!$G$3:$H$317,2,FALSE))+HEX2DEC(VLOOKUP('Rewards (Input)'!BG77,'Reference Table'!$J$3:$K$29,2,FALSE)),4),DEC2HEX(HEX2DEC(VLOOKUP('Rewards (Input)'!BF77,'Reference Table'!$B$3:$D$6,3,FALSE))+'Rewards (Input)'!BH77))</f>
        <v>#N/A</v>
      </c>
      <c r="BI78" s="35" t="e">
        <f>IF('Rewards (Input)'!BG77="C",DEC2HEX(HEX2DEC(VLOOKUP('Rewards (Input)'!BI77,'Reference Table'!$G$3:$H$317,2,FALSE))+HEX2DEC(VLOOKUP('Rewards (Input)'!BH77,'Reference Table'!$J$3:$K$29,2,FALSE)),4),DEC2HEX(HEX2DEC(VLOOKUP('Rewards (Input)'!BG77,'Reference Table'!$B$3:$D$6,3,FALSE))+'Rewards (Input)'!BI77))</f>
        <v>#N/A</v>
      </c>
      <c r="BJ78" s="35" t="str">
        <f>IF('Rewards (Input)'!BH77="C",DEC2HEX(HEX2DEC(VLOOKUP('Rewards (Input)'!BJ77,'Reference Table'!$G$3:$H$317,2,FALSE))+HEX2DEC(VLOOKUP('Rewards (Input)'!BI77,'Reference Table'!$J$3:$K$29,2,FALSE)),4),DEC2HEX(HEX2DEC(VLOOKUP('Rewards (Input)'!BH77,'Reference Table'!$B$3:$D$6,3,FALSE))+'Rewards (Input)'!BJ77))</f>
        <v>8190</v>
      </c>
      <c r="BK78" s="35" t="e">
        <f>IF('Rewards (Input)'!BI77="C",DEC2HEX(HEX2DEC(VLOOKUP('Rewards (Input)'!BK77,'Reference Table'!$G$3:$H$317,2,FALSE))+HEX2DEC(VLOOKUP('Rewards (Input)'!BJ77,'Reference Table'!$J$3:$K$29,2,FALSE)),4),DEC2HEX(HEX2DEC(VLOOKUP('Rewards (Input)'!BI77,'Reference Table'!$B$3:$D$6,3,FALSE))+'Rewards (Input)'!BK77))</f>
        <v>#N/A</v>
      </c>
      <c r="BL78" s="35" t="e">
        <f>IF('Rewards (Input)'!BJ77="C",DEC2HEX(HEX2DEC(VLOOKUP('Rewards (Input)'!BL77,'Reference Table'!$G$3:$H$317,2,FALSE))+HEX2DEC(VLOOKUP('Rewards (Input)'!BK77,'Reference Table'!$J$3:$K$29,2,FALSE)),4),DEC2HEX(HEX2DEC(VLOOKUP('Rewards (Input)'!BJ77,'Reference Table'!$B$3:$D$6,3,FALSE))+'Rewards (Input)'!BL77))</f>
        <v>#N/A</v>
      </c>
      <c r="BM78" s="35" t="str">
        <f>IF('Rewards (Input)'!BK77="C",DEC2HEX(HEX2DEC(VLOOKUP('Rewards (Input)'!BM77,'Reference Table'!$G$3:$H$317,2,FALSE))+HEX2DEC(VLOOKUP('Rewards (Input)'!BL77,'Reference Table'!$J$3:$K$29,2,FALSE)),4),DEC2HEX(HEX2DEC(VLOOKUP('Rewards (Input)'!BK77,'Reference Table'!$B$3:$D$6,3,FALSE))+'Rewards (Input)'!BM77))</f>
        <v>06C9</v>
      </c>
      <c r="BN78" s="35" t="e">
        <f>IF('Rewards (Input)'!BL77="C",DEC2HEX(HEX2DEC(VLOOKUP('Rewards (Input)'!BN77,'Reference Table'!$G$3:$H$317,2,FALSE))+HEX2DEC(VLOOKUP('Rewards (Input)'!BM77,'Reference Table'!$J$3:$K$29,2,FALSE)),4),DEC2HEX(HEX2DEC(VLOOKUP('Rewards (Input)'!BL77,'Reference Table'!$B$3:$D$6,3,FALSE))+'Rewards (Input)'!BN77))</f>
        <v>#N/A</v>
      </c>
      <c r="BO78" s="35" t="e">
        <f>IF('Rewards (Input)'!BM77="C",DEC2HEX(HEX2DEC(VLOOKUP('Rewards (Input)'!BO77,'Reference Table'!$G$3:$H$317,2,FALSE))+HEX2DEC(VLOOKUP('Rewards (Input)'!BN77,'Reference Table'!$J$3:$K$29,2,FALSE)),4),DEC2HEX(HEX2DEC(VLOOKUP('Rewards (Input)'!BM77,'Reference Table'!$B$3:$D$6,3,FALSE))+'Rewards (Input)'!BO77))</f>
        <v>#N/A</v>
      </c>
      <c r="BP78" s="35" t="str">
        <f>IF('Rewards (Input)'!BN77="C",DEC2HEX(HEX2DEC(VLOOKUP('Rewards (Input)'!BP77,'Reference Table'!$G$3:$H$317,2,FALSE))+HEX2DEC(VLOOKUP('Rewards (Input)'!BO77,'Reference Table'!$J$3:$K$29,2,FALSE)),4),DEC2HEX(HEX2DEC(VLOOKUP('Rewards (Input)'!BN77,'Reference Table'!$B$3:$D$6,3,FALSE))+'Rewards (Input)'!BP77))</f>
        <v>81F4</v>
      </c>
      <c r="BQ78" s="35" t="e">
        <f>IF('Rewards (Input)'!BO77="C",DEC2HEX(HEX2DEC(VLOOKUP('Rewards (Input)'!BQ77,'Reference Table'!$G$3:$H$317,2,FALSE))+HEX2DEC(VLOOKUP('Rewards (Input)'!BP77,'Reference Table'!$J$3:$K$29,2,FALSE)),4),DEC2HEX(HEX2DEC(VLOOKUP('Rewards (Input)'!BO77,'Reference Table'!$B$3:$D$6,3,FALSE))+'Rewards (Input)'!BQ77))</f>
        <v>#N/A</v>
      </c>
      <c r="BR78" s="35" t="e">
        <f>IF('Rewards (Input)'!BP77="C",DEC2HEX(HEX2DEC(VLOOKUP('Rewards (Input)'!BR77,'Reference Table'!$G$3:$H$317,2,FALSE))+HEX2DEC(VLOOKUP('Rewards (Input)'!BQ77,'Reference Table'!$J$3:$K$29,2,FALSE)),4),DEC2HEX(HEX2DEC(VLOOKUP('Rewards (Input)'!BP77,'Reference Table'!$B$3:$D$6,3,FALSE))+'Rewards (Input)'!BR77))</f>
        <v>#N/A</v>
      </c>
      <c r="BS78" s="35" t="str">
        <f>IF('Rewards (Input)'!BQ77="C",DEC2HEX(HEX2DEC(VLOOKUP('Rewards (Input)'!BS77,'Reference Table'!$G$3:$H$317,2,FALSE))+HEX2DEC(VLOOKUP('Rewards (Input)'!BR77,'Reference Table'!$J$3:$K$29,2,FALSE)),4),DEC2HEX(HEX2DEC(VLOOKUP('Rewards (Input)'!BQ77,'Reference Table'!$B$3:$D$6,3,FALSE))+'Rewards (Input)'!BS77))</f>
        <v>06C9</v>
      </c>
      <c r="BT78" s="35" t="e">
        <f>IF('Rewards (Input)'!BR77="C",DEC2HEX(HEX2DEC(VLOOKUP('Rewards (Input)'!BT77,'Reference Table'!$G$3:$H$317,2,FALSE))+HEX2DEC(VLOOKUP('Rewards (Input)'!BS77,'Reference Table'!$J$3:$K$29,2,FALSE)),4),DEC2HEX(HEX2DEC(VLOOKUP('Rewards (Input)'!BR77,'Reference Table'!$B$3:$D$6,3,FALSE))+'Rewards (Input)'!BT77))</f>
        <v>#N/A</v>
      </c>
      <c r="BU78" s="35" t="e">
        <f>IF('Rewards (Input)'!BS77="C",DEC2HEX(HEX2DEC(VLOOKUP('Rewards (Input)'!BU77,'Reference Table'!$G$3:$H$317,2,FALSE))+HEX2DEC(VLOOKUP('Rewards (Input)'!BT77,'Reference Table'!$J$3:$K$29,2,FALSE)),4),DEC2HEX(HEX2DEC(VLOOKUP('Rewards (Input)'!BS77,'Reference Table'!$B$3:$D$6,3,FALSE))+'Rewards (Input)'!BU77))</f>
        <v>#N/A</v>
      </c>
      <c r="BV78" s="35" t="str">
        <f>IF('Rewards (Input)'!BT77="C",DEC2HEX(HEX2DEC(VLOOKUP('Rewards (Input)'!BV77,'Reference Table'!$G$3:$H$317,2,FALSE))+HEX2DEC(VLOOKUP('Rewards (Input)'!BU77,'Reference Table'!$J$3:$K$29,2,FALSE)),4),DEC2HEX(HEX2DEC(VLOOKUP('Rewards (Input)'!BT77,'Reference Table'!$B$3:$D$6,3,FALSE))+'Rewards (Input)'!BV77))</f>
        <v>8000</v>
      </c>
      <c r="BW78" s="35" t="e">
        <f>IF('Rewards (Input)'!BU77="C",DEC2HEX(HEX2DEC(VLOOKUP('Rewards (Input)'!BW77,'Reference Table'!$G$3:$H$317,2,FALSE))+HEX2DEC(VLOOKUP('Rewards (Input)'!BV77,'Reference Table'!$J$3:$K$29,2,FALSE)),4),DEC2HEX(HEX2DEC(VLOOKUP('Rewards (Input)'!BU77,'Reference Table'!$B$3:$D$6,3,FALSE))+'Rewards (Input)'!BW77))</f>
        <v>#N/A</v>
      </c>
      <c r="BX78" s="35" t="e">
        <f>IF('Rewards (Input)'!BV77="C",DEC2HEX(HEX2DEC(VLOOKUP('Rewards (Input)'!BX77,'Reference Table'!$G$3:$H$317,2,FALSE))+HEX2DEC(VLOOKUP('Rewards (Input)'!BW77,'Reference Table'!$J$3:$K$29,2,FALSE)),4),DEC2HEX(HEX2DEC(VLOOKUP('Rewards (Input)'!BV77,'Reference Table'!$B$3:$D$6,3,FALSE))+'Rewards (Input)'!BX77))</f>
        <v>#N/A</v>
      </c>
      <c r="BY78" s="35" t="str">
        <f>IF('Rewards (Input)'!BW77="C",DEC2HEX(HEX2DEC(VLOOKUP('Rewards (Input)'!BY77,'Reference Table'!$G$3:$H$317,2,FALSE))+HEX2DEC(VLOOKUP('Rewards (Input)'!BX77,'Reference Table'!$J$3:$K$29,2,FALSE)),4),DEC2HEX(HEX2DEC(VLOOKUP('Rewards (Input)'!BW77,'Reference Table'!$B$3:$D$6,3,FALSE))+'Rewards (Input)'!BY77))</f>
        <v>06C9</v>
      </c>
      <c r="BZ78" s="35" t="e">
        <f>IF('Rewards (Input)'!BX77="C",DEC2HEX(HEX2DEC(VLOOKUP('Rewards (Input)'!BZ77,'Reference Table'!$G$3:$H$317,2,FALSE))+HEX2DEC(VLOOKUP('Rewards (Input)'!BY77,'Reference Table'!$J$3:$K$29,2,FALSE)),4),DEC2HEX(HEX2DEC(VLOOKUP('Rewards (Input)'!BX77,'Reference Table'!$B$3:$D$6,3,FALSE))+'Rewards (Input)'!BZ77))</f>
        <v>#N/A</v>
      </c>
      <c r="CA78" s="35" t="e">
        <f>IF('Rewards (Input)'!BY77="C",DEC2HEX(HEX2DEC(VLOOKUP('Rewards (Input)'!CA77,'Reference Table'!$G$3:$H$317,2,FALSE))+HEX2DEC(VLOOKUP('Rewards (Input)'!BZ77,'Reference Table'!$J$3:$K$29,2,FALSE)),4),DEC2HEX(HEX2DEC(VLOOKUP('Rewards (Input)'!BY77,'Reference Table'!$B$3:$D$6,3,FALSE))+'Rewards (Input)'!CA77))</f>
        <v>#N/A</v>
      </c>
      <c r="CB78" s="35" t="str">
        <f>IF('Rewards (Input)'!BZ77="C",DEC2HEX(HEX2DEC(VLOOKUP('Rewards (Input)'!CB77,'Reference Table'!$G$3:$H$317,2,FALSE))+HEX2DEC(VLOOKUP('Rewards (Input)'!CA77,'Reference Table'!$J$3:$K$29,2,FALSE)),4),DEC2HEX(HEX2DEC(VLOOKUP('Rewards (Input)'!BZ77,'Reference Table'!$B$3:$D$6,3,FALSE))+'Rewards (Input)'!CB77))</f>
        <v>06C9</v>
      </c>
      <c r="CC78" s="35" t="e">
        <f>IF('Rewards (Input)'!CA77="C",DEC2HEX(HEX2DEC(VLOOKUP('Rewards (Input)'!CC77,'Reference Table'!$G$3:$H$317,2,FALSE))+HEX2DEC(VLOOKUP('Rewards (Input)'!CB77,'Reference Table'!$J$3:$K$29,2,FALSE)),4),DEC2HEX(HEX2DEC(VLOOKUP('Rewards (Input)'!CA77,'Reference Table'!$B$3:$D$6,3,FALSE))+'Rewards (Input)'!CC77))</f>
        <v>#N/A</v>
      </c>
      <c r="CD78" s="35" t="e">
        <f>IF('Rewards (Input)'!CB77="C",DEC2HEX(HEX2DEC(VLOOKUP('Rewards (Input)'!CD77,'Reference Table'!$G$3:$H$317,2,FALSE))+HEX2DEC(VLOOKUP('Rewards (Input)'!CC77,'Reference Table'!$J$3:$K$29,2,FALSE)),4),DEC2HEX(HEX2DEC(VLOOKUP('Rewards (Input)'!CB77,'Reference Table'!$B$3:$D$6,3,FALSE))+'Rewards (Input)'!CD77))</f>
        <v>#N/A</v>
      </c>
      <c r="CE78" s="35" t="str">
        <f>IF('Rewards (Input)'!CC77="C",DEC2HEX(HEX2DEC(VLOOKUP('Rewards (Input)'!CE77,'Reference Table'!$G$3:$H$317,2,FALSE))+HEX2DEC(VLOOKUP('Rewards (Input)'!CD77,'Reference Table'!$J$3:$K$29,2,FALSE)),4),DEC2HEX(HEX2DEC(VLOOKUP('Rewards (Input)'!CC77,'Reference Table'!$B$3:$D$6,3,FALSE))+'Rewards (Input)'!CE77))</f>
        <v>06C9</v>
      </c>
      <c r="CF78" s="35" t="e">
        <f>IF('Rewards (Input)'!CD77="C",DEC2HEX(HEX2DEC(VLOOKUP('Rewards (Input)'!CF77,'Reference Table'!$G$3:$H$317,2,FALSE))+HEX2DEC(VLOOKUP('Rewards (Input)'!CE77,'Reference Table'!$J$3:$K$29,2,FALSE)),4),DEC2HEX(HEX2DEC(VLOOKUP('Rewards (Input)'!CD77,'Reference Table'!$B$3:$D$6,3,FALSE))+'Rewards (Input)'!CF77))</f>
        <v>#N/A</v>
      </c>
      <c r="CG78" s="35" t="e">
        <f>IF('Rewards (Input)'!CE77="C",DEC2HEX(HEX2DEC(VLOOKUP('Rewards (Input)'!CG77,'Reference Table'!$G$3:$H$317,2,FALSE))+HEX2DEC(VLOOKUP('Rewards (Input)'!CF77,'Reference Table'!$J$3:$K$29,2,FALSE)),4),DEC2HEX(HEX2DEC(VLOOKUP('Rewards (Input)'!CE77,'Reference Table'!$B$3:$D$6,3,FALSE))+'Rewards (Input)'!CG77))</f>
        <v>#N/A</v>
      </c>
      <c r="CH78" s="35" t="str">
        <f>IF('Rewards (Input)'!CF77="C",DEC2HEX(HEX2DEC(VLOOKUP('Rewards (Input)'!CH77,'Reference Table'!$G$3:$H$317,2,FALSE))+HEX2DEC(VLOOKUP('Rewards (Input)'!CG77,'Reference Table'!$J$3:$K$29,2,FALSE)),4),DEC2HEX(HEX2DEC(VLOOKUP('Rewards (Input)'!CF77,'Reference Table'!$B$3:$D$6,3,FALSE))+'Rewards (Input)'!CH77))</f>
        <v>06C9</v>
      </c>
      <c r="CI78" s="28"/>
    </row>
    <row r="79" spans="1:87">
      <c r="A79" s="25" t="str">
        <f t="shared" si="2"/>
        <v>4A</v>
      </c>
      <c r="B79" s="25" t="s">
        <v>115</v>
      </c>
      <c r="C79" s="37" t="str">
        <f t="shared" si="3"/>
        <v>170D8</v>
      </c>
      <c r="D79" s="35" t="str">
        <f>IF('Rewards (Input)'!B78="C",DEC2HEX(HEX2DEC(VLOOKUP('Rewards (Input)'!D78,'Reference Table'!$G$3:$H$317,2,FALSE))+HEX2DEC(VLOOKUP('Rewards (Input)'!C78,'Reference Table'!$J$3:$K$29,2,FALSE)),4),DEC2HEX(HEX2DEC(VLOOKUP('Rewards (Input)'!B78,'Reference Table'!$B$3:$D$6,3,FALSE))+'Rewards (Input)'!D78))</f>
        <v>47D0</v>
      </c>
      <c r="E79" s="35" t="e">
        <f>IF('Rewards (Input)'!C78="C",DEC2HEX(HEX2DEC(VLOOKUP('Rewards (Input)'!E78,'Reference Table'!$G$3:$H$317,2,FALSE))+HEX2DEC(VLOOKUP('Rewards (Input)'!D78,'Reference Table'!$J$3:$K$29,2,FALSE)),4),DEC2HEX(HEX2DEC(VLOOKUP('Rewards (Input)'!C78,'Reference Table'!$B$3:$D$6,3,FALSE))+'Rewards (Input)'!E78))</f>
        <v>#N/A</v>
      </c>
      <c r="F79" s="35" t="e">
        <f>IF('Rewards (Input)'!D78="C",DEC2HEX(HEX2DEC(VLOOKUP('Rewards (Input)'!F78,'Reference Table'!$G$3:$H$317,2,FALSE))+HEX2DEC(VLOOKUP('Rewards (Input)'!E78,'Reference Table'!$J$3:$K$29,2,FALSE)),4),DEC2HEX(HEX2DEC(VLOOKUP('Rewards (Input)'!D78,'Reference Table'!$B$3:$D$6,3,FALSE))+'Rewards (Input)'!F78))</f>
        <v>#N/A</v>
      </c>
      <c r="G79" s="35" t="str">
        <f>IF('Rewards (Input)'!E78="C",DEC2HEX(HEX2DEC(VLOOKUP('Rewards (Input)'!G78,'Reference Table'!$G$3:$H$317,2,FALSE))+HEX2DEC(VLOOKUP('Rewards (Input)'!F78,'Reference Table'!$J$3:$K$29,2,FALSE)),4),DEC2HEX(HEX2DEC(VLOOKUP('Rewards (Input)'!E78,'Reference Table'!$B$3:$D$6,3,FALSE))+'Rewards (Input)'!G78))</f>
        <v>47D0</v>
      </c>
      <c r="H79" s="35" t="e">
        <f>IF('Rewards (Input)'!F78="C",DEC2HEX(HEX2DEC(VLOOKUP('Rewards (Input)'!H78,'Reference Table'!$G$3:$H$317,2,FALSE))+HEX2DEC(VLOOKUP('Rewards (Input)'!G78,'Reference Table'!$J$3:$K$29,2,FALSE)),4),DEC2HEX(HEX2DEC(VLOOKUP('Rewards (Input)'!F78,'Reference Table'!$B$3:$D$6,3,FALSE))+'Rewards (Input)'!H78))</f>
        <v>#N/A</v>
      </c>
      <c r="I79" s="35" t="e">
        <f>IF('Rewards (Input)'!G78="C",DEC2HEX(HEX2DEC(VLOOKUP('Rewards (Input)'!I78,'Reference Table'!$G$3:$H$317,2,FALSE))+HEX2DEC(VLOOKUP('Rewards (Input)'!H78,'Reference Table'!$J$3:$K$29,2,FALSE)),4),DEC2HEX(HEX2DEC(VLOOKUP('Rewards (Input)'!G78,'Reference Table'!$B$3:$D$6,3,FALSE))+'Rewards (Input)'!I78))</f>
        <v>#N/A</v>
      </c>
      <c r="J79" s="35" t="str">
        <f>IF('Rewards (Input)'!H78="C",DEC2HEX(HEX2DEC(VLOOKUP('Rewards (Input)'!J78,'Reference Table'!$G$3:$H$317,2,FALSE))+HEX2DEC(VLOOKUP('Rewards (Input)'!I78,'Reference Table'!$J$3:$K$29,2,FALSE)),4),DEC2HEX(HEX2DEC(VLOOKUP('Rewards (Input)'!H78,'Reference Table'!$B$3:$D$6,3,FALSE))+'Rewards (Input)'!J78))</f>
        <v>47D0</v>
      </c>
      <c r="K79" s="35" t="e">
        <f>IF('Rewards (Input)'!I78="C",DEC2HEX(HEX2DEC(VLOOKUP('Rewards (Input)'!K78,'Reference Table'!$G$3:$H$317,2,FALSE))+HEX2DEC(VLOOKUP('Rewards (Input)'!J78,'Reference Table'!$J$3:$K$29,2,FALSE)),4),DEC2HEX(HEX2DEC(VLOOKUP('Rewards (Input)'!I78,'Reference Table'!$B$3:$D$6,3,FALSE))+'Rewards (Input)'!K78))</f>
        <v>#N/A</v>
      </c>
      <c r="L79" s="35" t="e">
        <f>IF('Rewards (Input)'!J78="C",DEC2HEX(HEX2DEC(VLOOKUP('Rewards (Input)'!L78,'Reference Table'!$G$3:$H$317,2,FALSE))+HEX2DEC(VLOOKUP('Rewards (Input)'!K78,'Reference Table'!$J$3:$K$29,2,FALSE)),4),DEC2HEX(HEX2DEC(VLOOKUP('Rewards (Input)'!J78,'Reference Table'!$B$3:$D$6,3,FALSE))+'Rewards (Input)'!L78))</f>
        <v>#N/A</v>
      </c>
      <c r="M79" s="35" t="str">
        <f>IF('Rewards (Input)'!K78="C",DEC2HEX(HEX2DEC(VLOOKUP('Rewards (Input)'!M78,'Reference Table'!$G$3:$H$317,2,FALSE))+HEX2DEC(VLOOKUP('Rewards (Input)'!L78,'Reference Table'!$J$3:$K$29,2,FALSE)),4),DEC2HEX(HEX2DEC(VLOOKUP('Rewards (Input)'!K78,'Reference Table'!$B$3:$D$6,3,FALSE))+'Rewards (Input)'!M78))</f>
        <v>47D0</v>
      </c>
      <c r="N79" s="35" t="e">
        <f>IF('Rewards (Input)'!L78="C",DEC2HEX(HEX2DEC(VLOOKUP('Rewards (Input)'!N78,'Reference Table'!$G$3:$H$317,2,FALSE))+HEX2DEC(VLOOKUP('Rewards (Input)'!M78,'Reference Table'!$J$3:$K$29,2,FALSE)),4),DEC2HEX(HEX2DEC(VLOOKUP('Rewards (Input)'!L78,'Reference Table'!$B$3:$D$6,3,FALSE))+'Rewards (Input)'!N78))</f>
        <v>#N/A</v>
      </c>
      <c r="O79" s="35" t="e">
        <f>IF('Rewards (Input)'!M78="C",DEC2HEX(HEX2DEC(VLOOKUP('Rewards (Input)'!O78,'Reference Table'!$G$3:$H$317,2,FALSE))+HEX2DEC(VLOOKUP('Rewards (Input)'!N78,'Reference Table'!$J$3:$K$29,2,FALSE)),4),DEC2HEX(HEX2DEC(VLOOKUP('Rewards (Input)'!M78,'Reference Table'!$B$3:$D$6,3,FALSE))+'Rewards (Input)'!O78))</f>
        <v>#N/A</v>
      </c>
      <c r="P79" s="35" t="str">
        <f>IF('Rewards (Input)'!N78="C",DEC2HEX(HEX2DEC(VLOOKUP('Rewards (Input)'!P78,'Reference Table'!$G$3:$H$317,2,FALSE))+HEX2DEC(VLOOKUP('Rewards (Input)'!O78,'Reference Table'!$J$3:$K$29,2,FALSE)),4),DEC2HEX(HEX2DEC(VLOOKUP('Rewards (Input)'!N78,'Reference Table'!$B$3:$D$6,3,FALSE))+'Rewards (Input)'!P78))</f>
        <v>47D0</v>
      </c>
      <c r="Q79" s="35" t="e">
        <f>IF('Rewards (Input)'!O78="C",DEC2HEX(HEX2DEC(VLOOKUP('Rewards (Input)'!Q78,'Reference Table'!$G$3:$H$317,2,FALSE))+HEX2DEC(VLOOKUP('Rewards (Input)'!P78,'Reference Table'!$J$3:$K$29,2,FALSE)),4),DEC2HEX(HEX2DEC(VLOOKUP('Rewards (Input)'!O78,'Reference Table'!$B$3:$D$6,3,FALSE))+'Rewards (Input)'!Q78))</f>
        <v>#N/A</v>
      </c>
      <c r="R79" s="35" t="e">
        <f>IF('Rewards (Input)'!P78="C",DEC2HEX(HEX2DEC(VLOOKUP('Rewards (Input)'!R78,'Reference Table'!$G$3:$H$317,2,FALSE))+HEX2DEC(VLOOKUP('Rewards (Input)'!Q78,'Reference Table'!$J$3:$K$29,2,FALSE)),4),DEC2HEX(HEX2DEC(VLOOKUP('Rewards (Input)'!P78,'Reference Table'!$B$3:$D$6,3,FALSE))+'Rewards (Input)'!R78))</f>
        <v>#N/A</v>
      </c>
      <c r="S79" s="35" t="str">
        <f>IF('Rewards (Input)'!Q78="C",DEC2HEX(HEX2DEC(VLOOKUP('Rewards (Input)'!S78,'Reference Table'!$G$3:$H$317,2,FALSE))+HEX2DEC(VLOOKUP('Rewards (Input)'!R78,'Reference Table'!$J$3:$K$29,2,FALSE)),4),DEC2HEX(HEX2DEC(VLOOKUP('Rewards (Input)'!Q78,'Reference Table'!$B$3:$D$6,3,FALSE))+'Rewards (Input)'!S78))</f>
        <v>47D0</v>
      </c>
      <c r="T79" s="35" t="e">
        <f>IF('Rewards (Input)'!R78="C",DEC2HEX(HEX2DEC(VLOOKUP('Rewards (Input)'!T78,'Reference Table'!$G$3:$H$317,2,FALSE))+HEX2DEC(VLOOKUP('Rewards (Input)'!S78,'Reference Table'!$J$3:$K$29,2,FALSE)),4),DEC2HEX(HEX2DEC(VLOOKUP('Rewards (Input)'!R78,'Reference Table'!$B$3:$D$6,3,FALSE))+'Rewards (Input)'!T78))</f>
        <v>#N/A</v>
      </c>
      <c r="U79" s="35" t="e">
        <f>IF('Rewards (Input)'!S78="C",DEC2HEX(HEX2DEC(VLOOKUP('Rewards (Input)'!U78,'Reference Table'!$G$3:$H$317,2,FALSE))+HEX2DEC(VLOOKUP('Rewards (Input)'!T78,'Reference Table'!$J$3:$K$29,2,FALSE)),4),DEC2HEX(HEX2DEC(VLOOKUP('Rewards (Input)'!S78,'Reference Table'!$B$3:$D$6,3,FALSE))+'Rewards (Input)'!U78))</f>
        <v>#N/A</v>
      </c>
      <c r="V79" s="35" t="str">
        <f>IF('Rewards (Input)'!T78="C",DEC2HEX(HEX2DEC(VLOOKUP('Rewards (Input)'!V78,'Reference Table'!$G$3:$H$317,2,FALSE))+HEX2DEC(VLOOKUP('Rewards (Input)'!U78,'Reference Table'!$J$3:$K$29,2,FALSE)),4),DEC2HEX(HEX2DEC(VLOOKUP('Rewards (Input)'!T78,'Reference Table'!$B$3:$D$6,3,FALSE))+'Rewards (Input)'!V78))</f>
        <v>47D0</v>
      </c>
      <c r="W79" s="35" t="e">
        <f>IF('Rewards (Input)'!U78="C",DEC2HEX(HEX2DEC(VLOOKUP('Rewards (Input)'!W78,'Reference Table'!$G$3:$H$317,2,FALSE))+HEX2DEC(VLOOKUP('Rewards (Input)'!V78,'Reference Table'!$J$3:$K$29,2,FALSE)),4),DEC2HEX(HEX2DEC(VLOOKUP('Rewards (Input)'!U78,'Reference Table'!$B$3:$D$6,3,FALSE))+'Rewards (Input)'!W78))</f>
        <v>#N/A</v>
      </c>
      <c r="X79" s="35" t="e">
        <f>IF('Rewards (Input)'!V78="C",DEC2HEX(HEX2DEC(VLOOKUP('Rewards (Input)'!X78,'Reference Table'!$G$3:$H$317,2,FALSE))+HEX2DEC(VLOOKUP('Rewards (Input)'!W78,'Reference Table'!$J$3:$K$29,2,FALSE)),4),DEC2HEX(HEX2DEC(VLOOKUP('Rewards (Input)'!V78,'Reference Table'!$B$3:$D$6,3,FALSE))+'Rewards (Input)'!X78))</f>
        <v>#N/A</v>
      </c>
      <c r="Y79" s="35" t="str">
        <f>IF('Rewards (Input)'!W78="C",DEC2HEX(HEX2DEC(VLOOKUP('Rewards (Input)'!Y78,'Reference Table'!$G$3:$H$317,2,FALSE))+HEX2DEC(VLOOKUP('Rewards (Input)'!X78,'Reference Table'!$J$3:$K$29,2,FALSE)),4),DEC2HEX(HEX2DEC(VLOOKUP('Rewards (Input)'!W78,'Reference Table'!$B$3:$D$6,3,FALSE))+'Rewards (Input)'!Y78))</f>
        <v>47D0</v>
      </c>
      <c r="Z79" s="35" t="e">
        <f>IF('Rewards (Input)'!X78="C",DEC2HEX(HEX2DEC(VLOOKUP('Rewards (Input)'!Z78,'Reference Table'!$G$3:$H$317,2,FALSE))+HEX2DEC(VLOOKUP('Rewards (Input)'!Y78,'Reference Table'!$J$3:$K$29,2,FALSE)),4),DEC2HEX(HEX2DEC(VLOOKUP('Rewards (Input)'!X78,'Reference Table'!$B$3:$D$6,3,FALSE))+'Rewards (Input)'!Z78))</f>
        <v>#N/A</v>
      </c>
      <c r="AA79" s="35" t="e">
        <f>IF('Rewards (Input)'!Y78="C",DEC2HEX(HEX2DEC(VLOOKUP('Rewards (Input)'!AA78,'Reference Table'!$G$3:$H$317,2,FALSE))+HEX2DEC(VLOOKUP('Rewards (Input)'!Z78,'Reference Table'!$J$3:$K$29,2,FALSE)),4),DEC2HEX(HEX2DEC(VLOOKUP('Rewards (Input)'!Y78,'Reference Table'!$B$3:$D$6,3,FALSE))+'Rewards (Input)'!AA78))</f>
        <v>#N/A</v>
      </c>
      <c r="AB79" s="35" t="str">
        <f>IF('Rewards (Input)'!Z78="C",DEC2HEX(HEX2DEC(VLOOKUP('Rewards (Input)'!AB78,'Reference Table'!$G$3:$H$317,2,FALSE))+HEX2DEC(VLOOKUP('Rewards (Input)'!AA78,'Reference Table'!$J$3:$K$29,2,FALSE)),4),DEC2HEX(HEX2DEC(VLOOKUP('Rewards (Input)'!Z78,'Reference Table'!$B$3:$D$6,3,FALSE))+'Rewards (Input)'!AB78))</f>
        <v>47D0</v>
      </c>
      <c r="AC79" s="35" t="e">
        <f>IF('Rewards (Input)'!AA78="C",DEC2HEX(HEX2DEC(VLOOKUP('Rewards (Input)'!AC78,'Reference Table'!$G$3:$H$317,2,FALSE))+HEX2DEC(VLOOKUP('Rewards (Input)'!AB78,'Reference Table'!$J$3:$K$29,2,FALSE)),4),DEC2HEX(HEX2DEC(VLOOKUP('Rewards (Input)'!AA78,'Reference Table'!$B$3:$D$6,3,FALSE))+'Rewards (Input)'!AC78))</f>
        <v>#N/A</v>
      </c>
      <c r="AD79" s="35" t="e">
        <f>IF('Rewards (Input)'!AB78="C",DEC2HEX(HEX2DEC(VLOOKUP('Rewards (Input)'!AD78,'Reference Table'!$G$3:$H$317,2,FALSE))+HEX2DEC(VLOOKUP('Rewards (Input)'!AC78,'Reference Table'!$J$3:$K$29,2,FALSE)),4),DEC2HEX(HEX2DEC(VLOOKUP('Rewards (Input)'!AB78,'Reference Table'!$B$3:$D$6,3,FALSE))+'Rewards (Input)'!AD78))</f>
        <v>#N/A</v>
      </c>
      <c r="AE79" s="35" t="str">
        <f>IF('Rewards (Input)'!AC78="C",DEC2HEX(HEX2DEC(VLOOKUP('Rewards (Input)'!AE78,'Reference Table'!$G$3:$H$317,2,FALSE))+HEX2DEC(VLOOKUP('Rewards (Input)'!AD78,'Reference Table'!$J$3:$K$29,2,FALSE)),4),DEC2HEX(HEX2DEC(VLOOKUP('Rewards (Input)'!AC78,'Reference Table'!$B$3:$D$6,3,FALSE))+'Rewards (Input)'!AE78))</f>
        <v>47D0</v>
      </c>
      <c r="AF79" s="35" t="e">
        <f>IF('Rewards (Input)'!AD78="C",DEC2HEX(HEX2DEC(VLOOKUP('Rewards (Input)'!AF78,'Reference Table'!$G$3:$H$317,2,FALSE))+HEX2DEC(VLOOKUP('Rewards (Input)'!AE78,'Reference Table'!$J$3:$K$29,2,FALSE)),4),DEC2HEX(HEX2DEC(VLOOKUP('Rewards (Input)'!AD78,'Reference Table'!$B$3:$D$6,3,FALSE))+'Rewards (Input)'!AF78))</f>
        <v>#N/A</v>
      </c>
      <c r="AG79" s="35" t="e">
        <f>IF('Rewards (Input)'!AE78="C",DEC2HEX(HEX2DEC(VLOOKUP('Rewards (Input)'!AG78,'Reference Table'!$G$3:$H$317,2,FALSE))+HEX2DEC(VLOOKUP('Rewards (Input)'!AF78,'Reference Table'!$J$3:$K$29,2,FALSE)),4),DEC2HEX(HEX2DEC(VLOOKUP('Rewards (Input)'!AE78,'Reference Table'!$B$3:$D$6,3,FALSE))+'Rewards (Input)'!AG78))</f>
        <v>#N/A</v>
      </c>
      <c r="AH79" s="35" t="str">
        <f>IF('Rewards (Input)'!AF78="C",DEC2HEX(HEX2DEC(VLOOKUP('Rewards (Input)'!AH78,'Reference Table'!$G$3:$H$317,2,FALSE))+HEX2DEC(VLOOKUP('Rewards (Input)'!AG78,'Reference Table'!$J$3:$K$29,2,FALSE)),4),DEC2HEX(HEX2DEC(VLOOKUP('Rewards (Input)'!AF78,'Reference Table'!$B$3:$D$6,3,FALSE))+'Rewards (Input)'!AH78))</f>
        <v>4BB8</v>
      </c>
      <c r="AI79" s="35" t="e">
        <f>IF('Rewards (Input)'!AG78="C",DEC2HEX(HEX2DEC(VLOOKUP('Rewards (Input)'!AI78,'Reference Table'!$G$3:$H$317,2,FALSE))+HEX2DEC(VLOOKUP('Rewards (Input)'!AH78,'Reference Table'!$J$3:$K$29,2,FALSE)),4),DEC2HEX(HEX2DEC(VLOOKUP('Rewards (Input)'!AG78,'Reference Table'!$B$3:$D$6,3,FALSE))+'Rewards (Input)'!AI78))</f>
        <v>#N/A</v>
      </c>
      <c r="AJ79" s="35" t="e">
        <f>IF('Rewards (Input)'!AH78="C",DEC2HEX(HEX2DEC(VLOOKUP('Rewards (Input)'!AJ78,'Reference Table'!$G$3:$H$317,2,FALSE))+HEX2DEC(VLOOKUP('Rewards (Input)'!AI78,'Reference Table'!$J$3:$K$29,2,FALSE)),4),DEC2HEX(HEX2DEC(VLOOKUP('Rewards (Input)'!AH78,'Reference Table'!$B$3:$D$6,3,FALSE))+'Rewards (Input)'!AJ78))</f>
        <v>#N/A</v>
      </c>
      <c r="AK79" s="35" t="str">
        <f>IF('Rewards (Input)'!AI78="C",DEC2HEX(HEX2DEC(VLOOKUP('Rewards (Input)'!AK78,'Reference Table'!$G$3:$H$317,2,FALSE))+HEX2DEC(VLOOKUP('Rewards (Input)'!AJ78,'Reference Table'!$J$3:$K$29,2,FALSE)),4),DEC2HEX(HEX2DEC(VLOOKUP('Rewards (Input)'!AI78,'Reference Table'!$B$3:$D$6,3,FALSE))+'Rewards (Input)'!AK78))</f>
        <v>4BB8</v>
      </c>
      <c r="AL79" s="35" t="e">
        <f>IF('Rewards (Input)'!AJ78="C",DEC2HEX(HEX2DEC(VLOOKUP('Rewards (Input)'!AL78,'Reference Table'!$G$3:$H$317,2,FALSE))+HEX2DEC(VLOOKUP('Rewards (Input)'!AK78,'Reference Table'!$J$3:$K$29,2,FALSE)),4),DEC2HEX(HEX2DEC(VLOOKUP('Rewards (Input)'!AJ78,'Reference Table'!$B$3:$D$6,3,FALSE))+'Rewards (Input)'!AL78))</f>
        <v>#N/A</v>
      </c>
      <c r="AM79" s="35" t="e">
        <f>IF('Rewards (Input)'!AK78="C",DEC2HEX(HEX2DEC(VLOOKUP('Rewards (Input)'!AM78,'Reference Table'!$G$3:$H$317,2,FALSE))+HEX2DEC(VLOOKUP('Rewards (Input)'!AL78,'Reference Table'!$J$3:$K$29,2,FALSE)),4),DEC2HEX(HEX2DEC(VLOOKUP('Rewards (Input)'!AK78,'Reference Table'!$B$3:$D$6,3,FALSE))+'Rewards (Input)'!AM78))</f>
        <v>#N/A</v>
      </c>
      <c r="AN79" s="35" t="str">
        <f>IF('Rewards (Input)'!AL78="C",DEC2HEX(HEX2DEC(VLOOKUP('Rewards (Input)'!AN78,'Reference Table'!$G$3:$H$317,2,FALSE))+HEX2DEC(VLOOKUP('Rewards (Input)'!AM78,'Reference Table'!$J$3:$K$29,2,FALSE)),4),DEC2HEX(HEX2DEC(VLOOKUP('Rewards (Input)'!AL78,'Reference Table'!$B$3:$D$6,3,FALSE))+'Rewards (Input)'!AN78))</f>
        <v>4FA0</v>
      </c>
      <c r="AO79" s="35" t="e">
        <f>IF('Rewards (Input)'!AM78="C",DEC2HEX(HEX2DEC(VLOOKUP('Rewards (Input)'!AO78,'Reference Table'!$G$3:$H$317,2,FALSE))+HEX2DEC(VLOOKUP('Rewards (Input)'!AN78,'Reference Table'!$J$3:$K$29,2,FALSE)),4),DEC2HEX(HEX2DEC(VLOOKUP('Rewards (Input)'!AM78,'Reference Table'!$B$3:$D$6,3,FALSE))+'Rewards (Input)'!AO78))</f>
        <v>#N/A</v>
      </c>
      <c r="AP79" s="35" t="e">
        <f>IF('Rewards (Input)'!AN78="C",DEC2HEX(HEX2DEC(VLOOKUP('Rewards (Input)'!AP78,'Reference Table'!$G$3:$H$317,2,FALSE))+HEX2DEC(VLOOKUP('Rewards (Input)'!AO78,'Reference Table'!$J$3:$K$29,2,FALSE)),4),DEC2HEX(HEX2DEC(VLOOKUP('Rewards (Input)'!AN78,'Reference Table'!$B$3:$D$6,3,FALSE))+'Rewards (Input)'!AP78))</f>
        <v>#N/A</v>
      </c>
      <c r="AQ79" s="35" t="str">
        <f>IF('Rewards (Input)'!AO78="C",DEC2HEX(HEX2DEC(VLOOKUP('Rewards (Input)'!AQ78,'Reference Table'!$G$3:$H$317,2,FALSE))+HEX2DEC(VLOOKUP('Rewards (Input)'!AP78,'Reference Table'!$J$3:$K$29,2,FALSE)),4),DEC2HEX(HEX2DEC(VLOOKUP('Rewards (Input)'!AO78,'Reference Table'!$B$3:$D$6,3,FALSE))+'Rewards (Input)'!AQ78))</f>
        <v>4FA0</v>
      </c>
      <c r="AR79" s="28" t="e">
        <f>IF('Rewards (Input)'!AP78="C",DEC2HEX(HEX2DEC(VLOOKUP('Rewards (Input)'!AR78,'Reference Table'!$G$3:$H$317,2,FALSE))+HEX2DEC(VLOOKUP('Rewards (Input)'!AQ78,'Reference Table'!$J$3:$K$29,2,FALSE)),4),DEC2HEX(HEX2DEC(VLOOKUP('Rewards (Input)'!AP78,'Reference Table'!$B$3:$D$6,3,FALSE))+'Rewards (Input)'!AR78))</f>
        <v>#N/A</v>
      </c>
      <c r="AS79" s="46" t="e">
        <f>IF('Rewards (Input)'!AQ78="C",DEC2HEX(HEX2DEC(VLOOKUP('Rewards (Input)'!AS78,'Reference Table'!$G$3:$H$317,2,FALSE))+HEX2DEC(VLOOKUP('Rewards (Input)'!AR78,'Reference Table'!$J$3:$K$29,2,FALSE)),4),DEC2HEX(HEX2DEC(VLOOKUP('Rewards (Input)'!AQ78,'Reference Table'!$B$3:$D$6,3,FALSE))+'Rewards (Input)'!AS78))</f>
        <v>#N/A</v>
      </c>
      <c r="AT79" s="24"/>
      <c r="AU79" s="35" t="str">
        <f>IF('Rewards (Input)'!AS78="C",DEC2HEX(HEX2DEC(VLOOKUP('Rewards (Input)'!AU78,'Reference Table'!$G$3:$H$317,2,FALSE))+HEX2DEC(VLOOKUP('Rewards (Input)'!AT78,'Reference Table'!$J$3:$K$29,2,FALSE)),4),DEC2HEX(HEX2DEC(VLOOKUP('Rewards (Input)'!AS78,'Reference Table'!$B$3:$D$6,3,FALSE))+'Rewards (Input)'!AU78))</f>
        <v>47D0</v>
      </c>
      <c r="AV79" s="28" t="e">
        <f>IF('Rewards (Input)'!AT78="C",DEC2HEX(HEX2DEC(VLOOKUP('Rewards (Input)'!AV78,'Reference Table'!$G$3:$H$317,2,FALSE))+HEX2DEC(VLOOKUP('Rewards (Input)'!AU78,'Reference Table'!$J$3:$K$29,2,FALSE)),4),DEC2HEX(HEX2DEC(VLOOKUP('Rewards (Input)'!AT78,'Reference Table'!$B$3:$D$6,3,FALSE))+'Rewards (Input)'!AV78))</f>
        <v>#N/A</v>
      </c>
      <c r="AW79" s="35" t="e">
        <f>IF('Rewards (Input)'!AU78="C",DEC2HEX(HEX2DEC(VLOOKUP('Rewards (Input)'!AW78,'Reference Table'!$G$3:$H$317,2,FALSE))+HEX2DEC(VLOOKUP('Rewards (Input)'!AV78,'Reference Table'!$J$3:$K$29,2,FALSE)),4),DEC2HEX(HEX2DEC(VLOOKUP('Rewards (Input)'!AU78,'Reference Table'!$B$3:$D$6,3,FALSE))+'Rewards (Input)'!AW78))</f>
        <v>#N/A</v>
      </c>
      <c r="AX79" s="35" t="str">
        <f>IF('Rewards (Input)'!AV78="C",DEC2HEX(HEX2DEC(VLOOKUP('Rewards (Input)'!AX78,'Reference Table'!$G$3:$H$317,2,FALSE))+HEX2DEC(VLOOKUP('Rewards (Input)'!AW78,'Reference Table'!$J$3:$K$29,2,FALSE)),4),DEC2HEX(HEX2DEC(VLOOKUP('Rewards (Input)'!AV78,'Reference Table'!$B$3:$D$6,3,FALSE))+'Rewards (Input)'!AX78))</f>
        <v>47D0</v>
      </c>
      <c r="AY79" s="35" t="e">
        <f>IF('Rewards (Input)'!AW78="C",DEC2HEX(HEX2DEC(VLOOKUP('Rewards (Input)'!AY78,'Reference Table'!$G$3:$H$317,2,FALSE))+HEX2DEC(VLOOKUP('Rewards (Input)'!AX78,'Reference Table'!$J$3:$K$29,2,FALSE)),4),DEC2HEX(HEX2DEC(VLOOKUP('Rewards (Input)'!AW78,'Reference Table'!$B$3:$D$6,3,FALSE))+'Rewards (Input)'!AY78))</f>
        <v>#N/A</v>
      </c>
      <c r="AZ79" s="35" t="e">
        <f>IF('Rewards (Input)'!AX78="C",DEC2HEX(HEX2DEC(VLOOKUP('Rewards (Input)'!AZ78,'Reference Table'!$G$3:$H$317,2,FALSE))+HEX2DEC(VLOOKUP('Rewards (Input)'!AY78,'Reference Table'!$J$3:$K$29,2,FALSE)),4),DEC2HEX(HEX2DEC(VLOOKUP('Rewards (Input)'!AX78,'Reference Table'!$B$3:$D$6,3,FALSE))+'Rewards (Input)'!AZ78))</f>
        <v>#N/A</v>
      </c>
      <c r="BA79" s="35" t="str">
        <f>IF('Rewards (Input)'!AY78="C",DEC2HEX(HEX2DEC(VLOOKUP('Rewards (Input)'!BA78,'Reference Table'!$G$3:$H$317,2,FALSE))+HEX2DEC(VLOOKUP('Rewards (Input)'!AZ78,'Reference Table'!$J$3:$K$29,2,FALSE)),4),DEC2HEX(HEX2DEC(VLOOKUP('Rewards (Input)'!AY78,'Reference Table'!$B$3:$D$6,3,FALSE))+'Rewards (Input)'!BA78))</f>
        <v>47D0</v>
      </c>
      <c r="BB79" s="35" t="e">
        <f>IF('Rewards (Input)'!AZ78="C",DEC2HEX(HEX2DEC(VLOOKUP('Rewards (Input)'!BB78,'Reference Table'!$G$3:$H$317,2,FALSE))+HEX2DEC(VLOOKUP('Rewards (Input)'!BA78,'Reference Table'!$J$3:$K$29,2,FALSE)),4),DEC2HEX(HEX2DEC(VLOOKUP('Rewards (Input)'!AZ78,'Reference Table'!$B$3:$D$6,3,FALSE))+'Rewards (Input)'!BB78))</f>
        <v>#N/A</v>
      </c>
      <c r="BC79" s="35" t="e">
        <f>IF('Rewards (Input)'!BA78="C",DEC2HEX(HEX2DEC(VLOOKUP('Rewards (Input)'!BC78,'Reference Table'!$G$3:$H$317,2,FALSE))+HEX2DEC(VLOOKUP('Rewards (Input)'!BB78,'Reference Table'!$J$3:$K$29,2,FALSE)),4),DEC2HEX(HEX2DEC(VLOOKUP('Rewards (Input)'!BA78,'Reference Table'!$B$3:$D$6,3,FALSE))+'Rewards (Input)'!BC78))</f>
        <v>#N/A</v>
      </c>
      <c r="BD79" s="35" t="str">
        <f>IF('Rewards (Input)'!BB78="C",DEC2HEX(HEX2DEC(VLOOKUP('Rewards (Input)'!BD78,'Reference Table'!$G$3:$H$317,2,FALSE))+HEX2DEC(VLOOKUP('Rewards (Input)'!BC78,'Reference Table'!$J$3:$K$29,2,FALSE)),4),DEC2HEX(HEX2DEC(VLOOKUP('Rewards (Input)'!BB78,'Reference Table'!$B$3:$D$6,3,FALSE))+'Rewards (Input)'!BD78))</f>
        <v>47D0</v>
      </c>
      <c r="BE79" s="35" t="e">
        <f>IF('Rewards (Input)'!BC78="C",DEC2HEX(HEX2DEC(VLOOKUP('Rewards (Input)'!BE78,'Reference Table'!$G$3:$H$317,2,FALSE))+HEX2DEC(VLOOKUP('Rewards (Input)'!BD78,'Reference Table'!$J$3:$K$29,2,FALSE)),4),DEC2HEX(HEX2DEC(VLOOKUP('Rewards (Input)'!BC78,'Reference Table'!$B$3:$D$6,3,FALSE))+'Rewards (Input)'!BE78))</f>
        <v>#N/A</v>
      </c>
      <c r="BF79" s="35" t="e">
        <f>IF('Rewards (Input)'!BD78="C",DEC2HEX(HEX2DEC(VLOOKUP('Rewards (Input)'!BF78,'Reference Table'!$G$3:$H$317,2,FALSE))+HEX2DEC(VLOOKUP('Rewards (Input)'!BE78,'Reference Table'!$J$3:$K$29,2,FALSE)),4),DEC2HEX(HEX2DEC(VLOOKUP('Rewards (Input)'!BD78,'Reference Table'!$B$3:$D$6,3,FALSE))+'Rewards (Input)'!BF78))</f>
        <v>#N/A</v>
      </c>
      <c r="BG79" s="35" t="str">
        <f>IF('Rewards (Input)'!BE78="C",DEC2HEX(HEX2DEC(VLOOKUP('Rewards (Input)'!BG78,'Reference Table'!$G$3:$H$317,2,FALSE))+HEX2DEC(VLOOKUP('Rewards (Input)'!BF78,'Reference Table'!$J$3:$K$29,2,FALSE)),4),DEC2HEX(HEX2DEC(VLOOKUP('Rewards (Input)'!BE78,'Reference Table'!$B$3:$D$6,3,FALSE))+'Rewards (Input)'!BG78))</f>
        <v>47D0</v>
      </c>
      <c r="BH79" s="35" t="e">
        <f>IF('Rewards (Input)'!BF78="C",DEC2HEX(HEX2DEC(VLOOKUP('Rewards (Input)'!BH78,'Reference Table'!$G$3:$H$317,2,FALSE))+HEX2DEC(VLOOKUP('Rewards (Input)'!BG78,'Reference Table'!$J$3:$K$29,2,FALSE)),4),DEC2HEX(HEX2DEC(VLOOKUP('Rewards (Input)'!BF78,'Reference Table'!$B$3:$D$6,3,FALSE))+'Rewards (Input)'!BH78))</f>
        <v>#N/A</v>
      </c>
      <c r="BI79" s="35" t="e">
        <f>IF('Rewards (Input)'!BG78="C",DEC2HEX(HEX2DEC(VLOOKUP('Rewards (Input)'!BI78,'Reference Table'!$G$3:$H$317,2,FALSE))+HEX2DEC(VLOOKUP('Rewards (Input)'!BH78,'Reference Table'!$J$3:$K$29,2,FALSE)),4),DEC2HEX(HEX2DEC(VLOOKUP('Rewards (Input)'!BG78,'Reference Table'!$B$3:$D$6,3,FALSE))+'Rewards (Input)'!BI78))</f>
        <v>#N/A</v>
      </c>
      <c r="BJ79" s="35" t="str">
        <f>IF('Rewards (Input)'!BH78="C",DEC2HEX(HEX2DEC(VLOOKUP('Rewards (Input)'!BJ78,'Reference Table'!$G$3:$H$317,2,FALSE))+HEX2DEC(VLOOKUP('Rewards (Input)'!BI78,'Reference Table'!$J$3:$K$29,2,FALSE)),4),DEC2HEX(HEX2DEC(VLOOKUP('Rewards (Input)'!BH78,'Reference Table'!$B$3:$D$6,3,FALSE))+'Rewards (Input)'!BJ78))</f>
        <v>47D0</v>
      </c>
      <c r="BK79" s="35" t="e">
        <f>IF('Rewards (Input)'!BI78="C",DEC2HEX(HEX2DEC(VLOOKUP('Rewards (Input)'!BK78,'Reference Table'!$G$3:$H$317,2,FALSE))+HEX2DEC(VLOOKUP('Rewards (Input)'!BJ78,'Reference Table'!$J$3:$K$29,2,FALSE)),4),DEC2HEX(HEX2DEC(VLOOKUP('Rewards (Input)'!BI78,'Reference Table'!$B$3:$D$6,3,FALSE))+'Rewards (Input)'!BK78))</f>
        <v>#N/A</v>
      </c>
      <c r="BL79" s="35" t="e">
        <f>IF('Rewards (Input)'!BJ78="C",DEC2HEX(HEX2DEC(VLOOKUP('Rewards (Input)'!BL78,'Reference Table'!$G$3:$H$317,2,FALSE))+HEX2DEC(VLOOKUP('Rewards (Input)'!BK78,'Reference Table'!$J$3:$K$29,2,FALSE)),4),DEC2HEX(HEX2DEC(VLOOKUP('Rewards (Input)'!BJ78,'Reference Table'!$B$3:$D$6,3,FALSE))+'Rewards (Input)'!BL78))</f>
        <v>#N/A</v>
      </c>
      <c r="BM79" s="35" t="str">
        <f>IF('Rewards (Input)'!BK78="C",DEC2HEX(HEX2DEC(VLOOKUP('Rewards (Input)'!BM78,'Reference Table'!$G$3:$H$317,2,FALSE))+HEX2DEC(VLOOKUP('Rewards (Input)'!BL78,'Reference Table'!$J$3:$K$29,2,FALSE)),4),DEC2HEX(HEX2DEC(VLOOKUP('Rewards (Input)'!BK78,'Reference Table'!$B$3:$D$6,3,FALSE))+'Rewards (Input)'!BM78))</f>
        <v>47D0</v>
      </c>
      <c r="BN79" s="35" t="e">
        <f>IF('Rewards (Input)'!BL78="C",DEC2HEX(HEX2DEC(VLOOKUP('Rewards (Input)'!BN78,'Reference Table'!$G$3:$H$317,2,FALSE))+HEX2DEC(VLOOKUP('Rewards (Input)'!BM78,'Reference Table'!$J$3:$K$29,2,FALSE)),4),DEC2HEX(HEX2DEC(VLOOKUP('Rewards (Input)'!BL78,'Reference Table'!$B$3:$D$6,3,FALSE))+'Rewards (Input)'!BN78))</f>
        <v>#N/A</v>
      </c>
      <c r="BO79" s="35" t="e">
        <f>IF('Rewards (Input)'!BM78="C",DEC2HEX(HEX2DEC(VLOOKUP('Rewards (Input)'!BO78,'Reference Table'!$G$3:$H$317,2,FALSE))+HEX2DEC(VLOOKUP('Rewards (Input)'!BN78,'Reference Table'!$J$3:$K$29,2,FALSE)),4),DEC2HEX(HEX2DEC(VLOOKUP('Rewards (Input)'!BM78,'Reference Table'!$B$3:$D$6,3,FALSE))+'Rewards (Input)'!BO78))</f>
        <v>#N/A</v>
      </c>
      <c r="BP79" s="35" t="str">
        <f>IF('Rewards (Input)'!BN78="C",DEC2HEX(HEX2DEC(VLOOKUP('Rewards (Input)'!BP78,'Reference Table'!$G$3:$H$317,2,FALSE))+HEX2DEC(VLOOKUP('Rewards (Input)'!BO78,'Reference Table'!$J$3:$K$29,2,FALSE)),4),DEC2HEX(HEX2DEC(VLOOKUP('Rewards (Input)'!BN78,'Reference Table'!$B$3:$D$6,3,FALSE))+'Rewards (Input)'!BP78))</f>
        <v>47D0</v>
      </c>
      <c r="BQ79" s="35" t="e">
        <f>IF('Rewards (Input)'!BO78="C",DEC2HEX(HEX2DEC(VLOOKUP('Rewards (Input)'!BQ78,'Reference Table'!$G$3:$H$317,2,FALSE))+HEX2DEC(VLOOKUP('Rewards (Input)'!BP78,'Reference Table'!$J$3:$K$29,2,FALSE)),4),DEC2HEX(HEX2DEC(VLOOKUP('Rewards (Input)'!BO78,'Reference Table'!$B$3:$D$6,3,FALSE))+'Rewards (Input)'!BQ78))</f>
        <v>#N/A</v>
      </c>
      <c r="BR79" s="35" t="e">
        <f>IF('Rewards (Input)'!BP78="C",DEC2HEX(HEX2DEC(VLOOKUP('Rewards (Input)'!BR78,'Reference Table'!$G$3:$H$317,2,FALSE))+HEX2DEC(VLOOKUP('Rewards (Input)'!BQ78,'Reference Table'!$J$3:$K$29,2,FALSE)),4),DEC2HEX(HEX2DEC(VLOOKUP('Rewards (Input)'!BP78,'Reference Table'!$B$3:$D$6,3,FALSE))+'Rewards (Input)'!BR78))</f>
        <v>#N/A</v>
      </c>
      <c r="BS79" s="35" t="str">
        <f>IF('Rewards (Input)'!BQ78="C",DEC2HEX(HEX2DEC(VLOOKUP('Rewards (Input)'!BS78,'Reference Table'!$G$3:$H$317,2,FALSE))+HEX2DEC(VLOOKUP('Rewards (Input)'!BR78,'Reference Table'!$J$3:$K$29,2,FALSE)),4),DEC2HEX(HEX2DEC(VLOOKUP('Rewards (Input)'!BQ78,'Reference Table'!$B$3:$D$6,3,FALSE))+'Rewards (Input)'!BS78))</f>
        <v>47D0</v>
      </c>
      <c r="BT79" s="35" t="e">
        <f>IF('Rewards (Input)'!BR78="C",DEC2HEX(HEX2DEC(VLOOKUP('Rewards (Input)'!BT78,'Reference Table'!$G$3:$H$317,2,FALSE))+HEX2DEC(VLOOKUP('Rewards (Input)'!BS78,'Reference Table'!$J$3:$K$29,2,FALSE)),4),DEC2HEX(HEX2DEC(VLOOKUP('Rewards (Input)'!BR78,'Reference Table'!$B$3:$D$6,3,FALSE))+'Rewards (Input)'!BT78))</f>
        <v>#N/A</v>
      </c>
      <c r="BU79" s="35" t="e">
        <f>IF('Rewards (Input)'!BS78="C",DEC2HEX(HEX2DEC(VLOOKUP('Rewards (Input)'!BU78,'Reference Table'!$G$3:$H$317,2,FALSE))+HEX2DEC(VLOOKUP('Rewards (Input)'!BT78,'Reference Table'!$J$3:$K$29,2,FALSE)),4),DEC2HEX(HEX2DEC(VLOOKUP('Rewards (Input)'!BS78,'Reference Table'!$B$3:$D$6,3,FALSE))+'Rewards (Input)'!BU78))</f>
        <v>#N/A</v>
      </c>
      <c r="BV79" s="35" t="str">
        <f>IF('Rewards (Input)'!BT78="C",DEC2HEX(HEX2DEC(VLOOKUP('Rewards (Input)'!BV78,'Reference Table'!$G$3:$H$317,2,FALSE))+HEX2DEC(VLOOKUP('Rewards (Input)'!BU78,'Reference Table'!$J$3:$K$29,2,FALSE)),4),DEC2HEX(HEX2DEC(VLOOKUP('Rewards (Input)'!BT78,'Reference Table'!$B$3:$D$6,3,FALSE))+'Rewards (Input)'!BV78))</f>
        <v>8000</v>
      </c>
      <c r="BW79" s="35" t="e">
        <f>IF('Rewards (Input)'!BU78="C",DEC2HEX(HEX2DEC(VLOOKUP('Rewards (Input)'!BW78,'Reference Table'!$G$3:$H$317,2,FALSE))+HEX2DEC(VLOOKUP('Rewards (Input)'!BV78,'Reference Table'!$J$3:$K$29,2,FALSE)),4),DEC2HEX(HEX2DEC(VLOOKUP('Rewards (Input)'!BU78,'Reference Table'!$B$3:$D$6,3,FALSE))+'Rewards (Input)'!BW78))</f>
        <v>#N/A</v>
      </c>
      <c r="BX79" s="35" t="e">
        <f>IF('Rewards (Input)'!BV78="C",DEC2HEX(HEX2DEC(VLOOKUP('Rewards (Input)'!BX78,'Reference Table'!$G$3:$H$317,2,FALSE))+HEX2DEC(VLOOKUP('Rewards (Input)'!BW78,'Reference Table'!$J$3:$K$29,2,FALSE)),4),DEC2HEX(HEX2DEC(VLOOKUP('Rewards (Input)'!BV78,'Reference Table'!$B$3:$D$6,3,FALSE))+'Rewards (Input)'!BX78))</f>
        <v>#N/A</v>
      </c>
      <c r="BY79" s="35" t="str">
        <f>IF('Rewards (Input)'!BW78="C",DEC2HEX(HEX2DEC(VLOOKUP('Rewards (Input)'!BY78,'Reference Table'!$G$3:$H$317,2,FALSE))+HEX2DEC(VLOOKUP('Rewards (Input)'!BX78,'Reference Table'!$J$3:$K$29,2,FALSE)),4),DEC2HEX(HEX2DEC(VLOOKUP('Rewards (Input)'!BW78,'Reference Table'!$B$3:$D$6,3,FALSE))+'Rewards (Input)'!BY78))</f>
        <v>4BB8</v>
      </c>
      <c r="BZ79" s="35" t="e">
        <f>IF('Rewards (Input)'!BX78="C",DEC2HEX(HEX2DEC(VLOOKUP('Rewards (Input)'!BZ78,'Reference Table'!$G$3:$H$317,2,FALSE))+HEX2DEC(VLOOKUP('Rewards (Input)'!BY78,'Reference Table'!$J$3:$K$29,2,FALSE)),4),DEC2HEX(HEX2DEC(VLOOKUP('Rewards (Input)'!BX78,'Reference Table'!$B$3:$D$6,3,FALSE))+'Rewards (Input)'!BZ78))</f>
        <v>#N/A</v>
      </c>
      <c r="CA79" s="35" t="e">
        <f>IF('Rewards (Input)'!BY78="C",DEC2HEX(HEX2DEC(VLOOKUP('Rewards (Input)'!CA78,'Reference Table'!$G$3:$H$317,2,FALSE))+HEX2DEC(VLOOKUP('Rewards (Input)'!BZ78,'Reference Table'!$J$3:$K$29,2,FALSE)),4),DEC2HEX(HEX2DEC(VLOOKUP('Rewards (Input)'!BY78,'Reference Table'!$B$3:$D$6,3,FALSE))+'Rewards (Input)'!CA78))</f>
        <v>#N/A</v>
      </c>
      <c r="CB79" s="35" t="str">
        <f>IF('Rewards (Input)'!BZ78="C",DEC2HEX(HEX2DEC(VLOOKUP('Rewards (Input)'!CB78,'Reference Table'!$G$3:$H$317,2,FALSE))+HEX2DEC(VLOOKUP('Rewards (Input)'!CA78,'Reference Table'!$J$3:$K$29,2,FALSE)),4),DEC2HEX(HEX2DEC(VLOOKUP('Rewards (Input)'!BZ78,'Reference Table'!$B$3:$D$6,3,FALSE))+'Rewards (Input)'!CB78))</f>
        <v>4BB8</v>
      </c>
      <c r="CC79" s="35" t="e">
        <f>IF('Rewards (Input)'!CA78="C",DEC2HEX(HEX2DEC(VLOOKUP('Rewards (Input)'!CC78,'Reference Table'!$G$3:$H$317,2,FALSE))+HEX2DEC(VLOOKUP('Rewards (Input)'!CB78,'Reference Table'!$J$3:$K$29,2,FALSE)),4),DEC2HEX(HEX2DEC(VLOOKUP('Rewards (Input)'!CA78,'Reference Table'!$B$3:$D$6,3,FALSE))+'Rewards (Input)'!CC78))</f>
        <v>#N/A</v>
      </c>
      <c r="CD79" s="35" t="e">
        <f>IF('Rewards (Input)'!CB78="C",DEC2HEX(HEX2DEC(VLOOKUP('Rewards (Input)'!CD78,'Reference Table'!$G$3:$H$317,2,FALSE))+HEX2DEC(VLOOKUP('Rewards (Input)'!CC78,'Reference Table'!$J$3:$K$29,2,FALSE)),4),DEC2HEX(HEX2DEC(VLOOKUP('Rewards (Input)'!CB78,'Reference Table'!$B$3:$D$6,3,FALSE))+'Rewards (Input)'!CD78))</f>
        <v>#N/A</v>
      </c>
      <c r="CE79" s="35" t="str">
        <f>IF('Rewards (Input)'!CC78="C",DEC2HEX(HEX2DEC(VLOOKUP('Rewards (Input)'!CE78,'Reference Table'!$G$3:$H$317,2,FALSE))+HEX2DEC(VLOOKUP('Rewards (Input)'!CD78,'Reference Table'!$J$3:$K$29,2,FALSE)),4),DEC2HEX(HEX2DEC(VLOOKUP('Rewards (Input)'!CC78,'Reference Table'!$B$3:$D$6,3,FALSE))+'Rewards (Input)'!CE78))</f>
        <v>4FA0</v>
      </c>
      <c r="CF79" s="35" t="e">
        <f>IF('Rewards (Input)'!CD78="C",DEC2HEX(HEX2DEC(VLOOKUP('Rewards (Input)'!CF78,'Reference Table'!$G$3:$H$317,2,FALSE))+HEX2DEC(VLOOKUP('Rewards (Input)'!CE78,'Reference Table'!$J$3:$K$29,2,FALSE)),4),DEC2HEX(HEX2DEC(VLOOKUP('Rewards (Input)'!CD78,'Reference Table'!$B$3:$D$6,3,FALSE))+'Rewards (Input)'!CF78))</f>
        <v>#N/A</v>
      </c>
      <c r="CG79" s="35" t="e">
        <f>IF('Rewards (Input)'!CE78="C",DEC2HEX(HEX2DEC(VLOOKUP('Rewards (Input)'!CG78,'Reference Table'!$G$3:$H$317,2,FALSE))+HEX2DEC(VLOOKUP('Rewards (Input)'!CF78,'Reference Table'!$J$3:$K$29,2,FALSE)),4),DEC2HEX(HEX2DEC(VLOOKUP('Rewards (Input)'!CE78,'Reference Table'!$B$3:$D$6,3,FALSE))+'Rewards (Input)'!CG78))</f>
        <v>#N/A</v>
      </c>
      <c r="CH79" s="35" t="str">
        <f>IF('Rewards (Input)'!CF78="C",DEC2HEX(HEX2DEC(VLOOKUP('Rewards (Input)'!CH78,'Reference Table'!$G$3:$H$317,2,FALSE))+HEX2DEC(VLOOKUP('Rewards (Input)'!CG78,'Reference Table'!$J$3:$K$29,2,FALSE)),4),DEC2HEX(HEX2DEC(VLOOKUP('Rewards (Input)'!CF78,'Reference Table'!$B$3:$D$6,3,FALSE))+'Rewards (Input)'!CH78))</f>
        <v>4FA0</v>
      </c>
      <c r="CI79" s="28"/>
    </row>
    <row r="80" spans="1:87">
      <c r="A80" s="25" t="str">
        <f t="shared" si="2"/>
        <v>4B</v>
      </c>
      <c r="B80" s="25" t="s">
        <v>116</v>
      </c>
      <c r="C80" s="37" t="str">
        <f t="shared" si="3"/>
        <v>17110</v>
      </c>
      <c r="D80" s="35" t="str">
        <f>IF('Rewards (Input)'!B79="C",DEC2HEX(HEX2DEC(VLOOKUP('Rewards (Input)'!D79,'Reference Table'!$G$3:$H$317,2,FALSE))+HEX2DEC(VLOOKUP('Rewards (Input)'!C79,'Reference Table'!$J$3:$K$29,2,FALSE)),4),DEC2HEX(HEX2DEC(VLOOKUP('Rewards (Input)'!B79,'Reference Table'!$B$3:$D$6,3,FALSE))+'Rewards (Input)'!D79))</f>
        <v>4064</v>
      </c>
      <c r="E80" s="35" t="e">
        <f>IF('Rewards (Input)'!C79="C",DEC2HEX(HEX2DEC(VLOOKUP('Rewards (Input)'!E79,'Reference Table'!$G$3:$H$317,2,FALSE))+HEX2DEC(VLOOKUP('Rewards (Input)'!D79,'Reference Table'!$J$3:$K$29,2,FALSE)),4),DEC2HEX(HEX2DEC(VLOOKUP('Rewards (Input)'!C79,'Reference Table'!$B$3:$D$6,3,FALSE))+'Rewards (Input)'!E79))</f>
        <v>#N/A</v>
      </c>
      <c r="F80" s="35" t="e">
        <f>IF('Rewards (Input)'!D79="C",DEC2HEX(HEX2DEC(VLOOKUP('Rewards (Input)'!F79,'Reference Table'!$G$3:$H$317,2,FALSE))+HEX2DEC(VLOOKUP('Rewards (Input)'!E79,'Reference Table'!$J$3:$K$29,2,FALSE)),4),DEC2HEX(HEX2DEC(VLOOKUP('Rewards (Input)'!D79,'Reference Table'!$B$3:$D$6,3,FALSE))+'Rewards (Input)'!F79))</f>
        <v>#N/A</v>
      </c>
      <c r="G80" s="35" t="str">
        <f>IF('Rewards (Input)'!E79="C",DEC2HEX(HEX2DEC(VLOOKUP('Rewards (Input)'!G79,'Reference Table'!$G$3:$H$317,2,FALSE))+HEX2DEC(VLOOKUP('Rewards (Input)'!F79,'Reference Table'!$J$3:$K$29,2,FALSE)),4),DEC2HEX(HEX2DEC(VLOOKUP('Rewards (Input)'!E79,'Reference Table'!$B$3:$D$6,3,FALSE))+'Rewards (Input)'!G79))</f>
        <v>4064</v>
      </c>
      <c r="H80" s="35" t="e">
        <f>IF('Rewards (Input)'!F79="C",DEC2HEX(HEX2DEC(VLOOKUP('Rewards (Input)'!H79,'Reference Table'!$G$3:$H$317,2,FALSE))+HEX2DEC(VLOOKUP('Rewards (Input)'!G79,'Reference Table'!$J$3:$K$29,2,FALSE)),4),DEC2HEX(HEX2DEC(VLOOKUP('Rewards (Input)'!F79,'Reference Table'!$B$3:$D$6,3,FALSE))+'Rewards (Input)'!H79))</f>
        <v>#N/A</v>
      </c>
      <c r="I80" s="35" t="e">
        <f>IF('Rewards (Input)'!G79="C",DEC2HEX(HEX2DEC(VLOOKUP('Rewards (Input)'!I79,'Reference Table'!$G$3:$H$317,2,FALSE))+HEX2DEC(VLOOKUP('Rewards (Input)'!H79,'Reference Table'!$J$3:$K$29,2,FALSE)),4),DEC2HEX(HEX2DEC(VLOOKUP('Rewards (Input)'!G79,'Reference Table'!$B$3:$D$6,3,FALSE))+'Rewards (Input)'!I79))</f>
        <v>#N/A</v>
      </c>
      <c r="J80" s="35" t="str">
        <f>IF('Rewards (Input)'!H79="C",DEC2HEX(HEX2DEC(VLOOKUP('Rewards (Input)'!J79,'Reference Table'!$G$3:$H$317,2,FALSE))+HEX2DEC(VLOOKUP('Rewards (Input)'!I79,'Reference Table'!$J$3:$K$29,2,FALSE)),4),DEC2HEX(HEX2DEC(VLOOKUP('Rewards (Input)'!H79,'Reference Table'!$B$3:$D$6,3,FALSE))+'Rewards (Input)'!J79))</f>
        <v>0C14</v>
      </c>
      <c r="K80" s="35" t="e">
        <f>IF('Rewards (Input)'!I79="C",DEC2HEX(HEX2DEC(VLOOKUP('Rewards (Input)'!K79,'Reference Table'!$G$3:$H$317,2,FALSE))+HEX2DEC(VLOOKUP('Rewards (Input)'!J79,'Reference Table'!$J$3:$K$29,2,FALSE)),4),DEC2HEX(HEX2DEC(VLOOKUP('Rewards (Input)'!I79,'Reference Table'!$B$3:$D$6,3,FALSE))+'Rewards (Input)'!K79))</f>
        <v>#N/A</v>
      </c>
      <c r="L80" s="35" t="e">
        <f>IF('Rewards (Input)'!J79="C",DEC2HEX(HEX2DEC(VLOOKUP('Rewards (Input)'!L79,'Reference Table'!$G$3:$H$317,2,FALSE))+HEX2DEC(VLOOKUP('Rewards (Input)'!K79,'Reference Table'!$J$3:$K$29,2,FALSE)),4),DEC2HEX(HEX2DEC(VLOOKUP('Rewards (Input)'!J79,'Reference Table'!$B$3:$D$6,3,FALSE))+'Rewards (Input)'!L79))</f>
        <v>#N/A</v>
      </c>
      <c r="M80" s="35" t="str">
        <f>IF('Rewards (Input)'!K79="C",DEC2HEX(HEX2DEC(VLOOKUP('Rewards (Input)'!M79,'Reference Table'!$G$3:$H$317,2,FALSE))+HEX2DEC(VLOOKUP('Rewards (Input)'!L79,'Reference Table'!$J$3:$K$29,2,FALSE)),4),DEC2HEX(HEX2DEC(VLOOKUP('Rewards (Input)'!K79,'Reference Table'!$B$3:$D$6,3,FALSE))+'Rewards (Input)'!M79))</f>
        <v>40C8</v>
      </c>
      <c r="N80" s="35" t="e">
        <f>IF('Rewards (Input)'!L79="C",DEC2HEX(HEX2DEC(VLOOKUP('Rewards (Input)'!N79,'Reference Table'!$G$3:$H$317,2,FALSE))+HEX2DEC(VLOOKUP('Rewards (Input)'!M79,'Reference Table'!$J$3:$K$29,2,FALSE)),4),DEC2HEX(HEX2DEC(VLOOKUP('Rewards (Input)'!L79,'Reference Table'!$B$3:$D$6,3,FALSE))+'Rewards (Input)'!N79))</f>
        <v>#N/A</v>
      </c>
      <c r="O80" s="35" t="e">
        <f>IF('Rewards (Input)'!M79="C",DEC2HEX(HEX2DEC(VLOOKUP('Rewards (Input)'!O79,'Reference Table'!$G$3:$H$317,2,FALSE))+HEX2DEC(VLOOKUP('Rewards (Input)'!N79,'Reference Table'!$J$3:$K$29,2,FALSE)),4),DEC2HEX(HEX2DEC(VLOOKUP('Rewards (Input)'!M79,'Reference Table'!$B$3:$D$6,3,FALSE))+'Rewards (Input)'!O79))</f>
        <v>#N/A</v>
      </c>
      <c r="P80" s="35" t="str">
        <f>IF('Rewards (Input)'!N79="C",DEC2HEX(HEX2DEC(VLOOKUP('Rewards (Input)'!P79,'Reference Table'!$G$3:$H$317,2,FALSE))+HEX2DEC(VLOOKUP('Rewards (Input)'!O79,'Reference Table'!$J$3:$K$29,2,FALSE)),4),DEC2HEX(HEX2DEC(VLOOKUP('Rewards (Input)'!N79,'Reference Table'!$B$3:$D$6,3,FALSE))+'Rewards (Input)'!P79))</f>
        <v>0E15</v>
      </c>
      <c r="Q80" s="35" t="e">
        <f>IF('Rewards (Input)'!O79="C",DEC2HEX(HEX2DEC(VLOOKUP('Rewards (Input)'!Q79,'Reference Table'!$G$3:$H$317,2,FALSE))+HEX2DEC(VLOOKUP('Rewards (Input)'!P79,'Reference Table'!$J$3:$K$29,2,FALSE)),4),DEC2HEX(HEX2DEC(VLOOKUP('Rewards (Input)'!O79,'Reference Table'!$B$3:$D$6,3,FALSE))+'Rewards (Input)'!Q79))</f>
        <v>#VALUE!</v>
      </c>
      <c r="R80" s="35" t="e">
        <f>IF('Rewards (Input)'!P79="C",DEC2HEX(HEX2DEC(VLOOKUP('Rewards (Input)'!R79,'Reference Table'!$G$3:$H$317,2,FALSE))+HEX2DEC(VLOOKUP('Rewards (Input)'!Q79,'Reference Table'!$J$3:$K$29,2,FALSE)),4),DEC2HEX(HEX2DEC(VLOOKUP('Rewards (Input)'!P79,'Reference Table'!$B$3:$D$6,3,FALSE))+'Rewards (Input)'!R79))</f>
        <v>#N/A</v>
      </c>
      <c r="S80" s="35" t="str">
        <f>IF('Rewards (Input)'!Q79="C",DEC2HEX(HEX2DEC(VLOOKUP('Rewards (Input)'!S79,'Reference Table'!$G$3:$H$317,2,FALSE))+HEX2DEC(VLOOKUP('Rewards (Input)'!R79,'Reference Table'!$J$3:$K$29,2,FALSE)),4),DEC2HEX(HEX2DEC(VLOOKUP('Rewards (Input)'!Q79,'Reference Table'!$B$3:$D$6,3,FALSE))+'Rewards (Input)'!S79))</f>
        <v>40FA</v>
      </c>
      <c r="T80" s="35" t="e">
        <f>IF('Rewards (Input)'!R79="C",DEC2HEX(HEX2DEC(VLOOKUP('Rewards (Input)'!T79,'Reference Table'!$G$3:$H$317,2,FALSE))+HEX2DEC(VLOOKUP('Rewards (Input)'!S79,'Reference Table'!$J$3:$K$29,2,FALSE)),4),DEC2HEX(HEX2DEC(VLOOKUP('Rewards (Input)'!R79,'Reference Table'!$B$3:$D$6,3,FALSE))+'Rewards (Input)'!T79))</f>
        <v>#N/A</v>
      </c>
      <c r="U80" s="35" t="e">
        <f>IF('Rewards (Input)'!S79="C",DEC2HEX(HEX2DEC(VLOOKUP('Rewards (Input)'!U79,'Reference Table'!$G$3:$H$317,2,FALSE))+HEX2DEC(VLOOKUP('Rewards (Input)'!T79,'Reference Table'!$J$3:$K$29,2,FALSE)),4),DEC2HEX(HEX2DEC(VLOOKUP('Rewards (Input)'!S79,'Reference Table'!$B$3:$D$6,3,FALSE))+'Rewards (Input)'!U79))</f>
        <v>#N/A</v>
      </c>
      <c r="V80" s="35" t="str">
        <f>IF('Rewards (Input)'!T79="C",DEC2HEX(HEX2DEC(VLOOKUP('Rewards (Input)'!V79,'Reference Table'!$G$3:$H$317,2,FALSE))+HEX2DEC(VLOOKUP('Rewards (Input)'!U79,'Reference Table'!$J$3:$K$29,2,FALSE)),4),DEC2HEX(HEX2DEC(VLOOKUP('Rewards (Input)'!T79,'Reference Table'!$B$3:$D$6,3,FALSE))+'Rewards (Input)'!V79))</f>
        <v>0615</v>
      </c>
      <c r="W80" s="35" t="e">
        <f>IF('Rewards (Input)'!U79="C",DEC2HEX(HEX2DEC(VLOOKUP('Rewards (Input)'!W79,'Reference Table'!$G$3:$H$317,2,FALSE))+HEX2DEC(VLOOKUP('Rewards (Input)'!V79,'Reference Table'!$J$3:$K$29,2,FALSE)),4),DEC2HEX(HEX2DEC(VLOOKUP('Rewards (Input)'!U79,'Reference Table'!$B$3:$D$6,3,FALSE))+'Rewards (Input)'!W79))</f>
        <v>#N/A</v>
      </c>
      <c r="X80" s="35" t="e">
        <f>IF('Rewards (Input)'!V79="C",DEC2HEX(HEX2DEC(VLOOKUP('Rewards (Input)'!X79,'Reference Table'!$G$3:$H$317,2,FALSE))+HEX2DEC(VLOOKUP('Rewards (Input)'!W79,'Reference Table'!$J$3:$K$29,2,FALSE)),4),DEC2HEX(HEX2DEC(VLOOKUP('Rewards (Input)'!V79,'Reference Table'!$B$3:$D$6,3,FALSE))+'Rewards (Input)'!X79))</f>
        <v>#N/A</v>
      </c>
      <c r="Y80" s="35" t="str">
        <f>IF('Rewards (Input)'!W79="C",DEC2HEX(HEX2DEC(VLOOKUP('Rewards (Input)'!Y79,'Reference Table'!$G$3:$H$317,2,FALSE))+HEX2DEC(VLOOKUP('Rewards (Input)'!X79,'Reference Table'!$J$3:$K$29,2,FALSE)),4),DEC2HEX(HEX2DEC(VLOOKUP('Rewards (Input)'!W79,'Reference Table'!$B$3:$D$6,3,FALSE))+'Rewards (Input)'!Y79))</f>
        <v>412C</v>
      </c>
      <c r="Z80" s="35" t="e">
        <f>IF('Rewards (Input)'!X79="C",DEC2HEX(HEX2DEC(VLOOKUP('Rewards (Input)'!Z79,'Reference Table'!$G$3:$H$317,2,FALSE))+HEX2DEC(VLOOKUP('Rewards (Input)'!Y79,'Reference Table'!$J$3:$K$29,2,FALSE)),4),DEC2HEX(HEX2DEC(VLOOKUP('Rewards (Input)'!X79,'Reference Table'!$B$3:$D$6,3,FALSE))+'Rewards (Input)'!Z79))</f>
        <v>#N/A</v>
      </c>
      <c r="AA80" s="35" t="e">
        <f>IF('Rewards (Input)'!Y79="C",DEC2HEX(HEX2DEC(VLOOKUP('Rewards (Input)'!AA79,'Reference Table'!$G$3:$H$317,2,FALSE))+HEX2DEC(VLOOKUP('Rewards (Input)'!Z79,'Reference Table'!$J$3:$K$29,2,FALSE)),4),DEC2HEX(HEX2DEC(VLOOKUP('Rewards (Input)'!Y79,'Reference Table'!$B$3:$D$6,3,FALSE))+'Rewards (Input)'!AA79))</f>
        <v>#N/A</v>
      </c>
      <c r="AB80" s="35" t="str">
        <f>IF('Rewards (Input)'!Z79="C",DEC2HEX(HEX2DEC(VLOOKUP('Rewards (Input)'!AB79,'Reference Table'!$G$3:$H$317,2,FALSE))+HEX2DEC(VLOOKUP('Rewards (Input)'!AA79,'Reference Table'!$J$3:$K$29,2,FALSE)),4),DEC2HEX(HEX2DEC(VLOOKUP('Rewards (Input)'!Z79,'Reference Table'!$B$3:$D$6,3,FALSE))+'Rewards (Input)'!AB79))</f>
        <v>1215</v>
      </c>
      <c r="AC80" s="35" t="e">
        <f>IF('Rewards (Input)'!AA79="C",DEC2HEX(HEX2DEC(VLOOKUP('Rewards (Input)'!AC79,'Reference Table'!$G$3:$H$317,2,FALSE))+HEX2DEC(VLOOKUP('Rewards (Input)'!AB79,'Reference Table'!$J$3:$K$29,2,FALSE)),4),DEC2HEX(HEX2DEC(VLOOKUP('Rewards (Input)'!AA79,'Reference Table'!$B$3:$D$6,3,FALSE))+'Rewards (Input)'!AC79))</f>
        <v>#N/A</v>
      </c>
      <c r="AD80" s="35" t="e">
        <f>IF('Rewards (Input)'!AB79="C",DEC2HEX(HEX2DEC(VLOOKUP('Rewards (Input)'!AD79,'Reference Table'!$G$3:$H$317,2,FALSE))+HEX2DEC(VLOOKUP('Rewards (Input)'!AC79,'Reference Table'!$J$3:$K$29,2,FALSE)),4),DEC2HEX(HEX2DEC(VLOOKUP('Rewards (Input)'!AB79,'Reference Table'!$B$3:$D$6,3,FALSE))+'Rewards (Input)'!AD79))</f>
        <v>#N/A</v>
      </c>
      <c r="AE80" s="35" t="str">
        <f>IF('Rewards (Input)'!AC79="C",DEC2HEX(HEX2DEC(VLOOKUP('Rewards (Input)'!AE79,'Reference Table'!$G$3:$H$317,2,FALSE))+HEX2DEC(VLOOKUP('Rewards (Input)'!AD79,'Reference Table'!$J$3:$K$29,2,FALSE)),4),DEC2HEX(HEX2DEC(VLOOKUP('Rewards (Input)'!AC79,'Reference Table'!$B$3:$D$6,3,FALSE))+'Rewards (Input)'!AE79))</f>
        <v>0A15</v>
      </c>
      <c r="AF80" s="35" t="e">
        <f>IF('Rewards (Input)'!AD79="C",DEC2HEX(HEX2DEC(VLOOKUP('Rewards (Input)'!AF79,'Reference Table'!$G$3:$H$317,2,FALSE))+HEX2DEC(VLOOKUP('Rewards (Input)'!AE79,'Reference Table'!$J$3:$K$29,2,FALSE)),4),DEC2HEX(HEX2DEC(VLOOKUP('Rewards (Input)'!AD79,'Reference Table'!$B$3:$D$6,3,FALSE))+'Rewards (Input)'!AF79))</f>
        <v>#N/A</v>
      </c>
      <c r="AG80" s="35" t="e">
        <f>IF('Rewards (Input)'!AE79="C",DEC2HEX(HEX2DEC(VLOOKUP('Rewards (Input)'!AG79,'Reference Table'!$G$3:$H$317,2,FALSE))+HEX2DEC(VLOOKUP('Rewards (Input)'!AF79,'Reference Table'!$J$3:$K$29,2,FALSE)),4),DEC2HEX(HEX2DEC(VLOOKUP('Rewards (Input)'!AE79,'Reference Table'!$B$3:$D$6,3,FALSE))+'Rewards (Input)'!AG79))</f>
        <v>#N/A</v>
      </c>
      <c r="AH80" s="35" t="str">
        <f>IF('Rewards (Input)'!AF79="C",DEC2HEX(HEX2DEC(VLOOKUP('Rewards (Input)'!AH79,'Reference Table'!$G$3:$H$317,2,FALSE))+HEX2DEC(VLOOKUP('Rewards (Input)'!AG79,'Reference Table'!$J$3:$K$29,2,FALSE)),4),DEC2HEX(HEX2DEC(VLOOKUP('Rewards (Input)'!AF79,'Reference Table'!$B$3:$D$6,3,FALSE))+'Rewards (Input)'!AH79))</f>
        <v>3414</v>
      </c>
      <c r="AI80" s="35" t="e">
        <f>IF('Rewards (Input)'!AG79="C",DEC2HEX(HEX2DEC(VLOOKUP('Rewards (Input)'!AI79,'Reference Table'!$G$3:$H$317,2,FALSE))+HEX2DEC(VLOOKUP('Rewards (Input)'!AH79,'Reference Table'!$J$3:$K$29,2,FALSE)),4),DEC2HEX(HEX2DEC(VLOOKUP('Rewards (Input)'!AG79,'Reference Table'!$B$3:$D$6,3,FALSE))+'Rewards (Input)'!AI79))</f>
        <v>#N/A</v>
      </c>
      <c r="AJ80" s="35" t="e">
        <f>IF('Rewards (Input)'!AH79="C",DEC2HEX(HEX2DEC(VLOOKUP('Rewards (Input)'!AJ79,'Reference Table'!$G$3:$H$317,2,FALSE))+HEX2DEC(VLOOKUP('Rewards (Input)'!AI79,'Reference Table'!$J$3:$K$29,2,FALSE)),4),DEC2HEX(HEX2DEC(VLOOKUP('Rewards (Input)'!AH79,'Reference Table'!$B$3:$D$6,3,FALSE))+'Rewards (Input)'!AJ79))</f>
        <v>#N/A</v>
      </c>
      <c r="AK80" s="35" t="str">
        <f>IF('Rewards (Input)'!AI79="C",DEC2HEX(HEX2DEC(VLOOKUP('Rewards (Input)'!AK79,'Reference Table'!$G$3:$H$317,2,FALSE))+HEX2DEC(VLOOKUP('Rewards (Input)'!AJ79,'Reference Table'!$J$3:$K$29,2,FALSE)),4),DEC2HEX(HEX2DEC(VLOOKUP('Rewards (Input)'!AI79,'Reference Table'!$B$3:$D$6,3,FALSE))+'Rewards (Input)'!AK79))</f>
        <v>3414</v>
      </c>
      <c r="AL80" s="35" t="e">
        <f>IF('Rewards (Input)'!AJ79="C",DEC2HEX(HEX2DEC(VLOOKUP('Rewards (Input)'!AL79,'Reference Table'!$G$3:$H$317,2,FALSE))+HEX2DEC(VLOOKUP('Rewards (Input)'!AK79,'Reference Table'!$J$3:$K$29,2,FALSE)),4),DEC2HEX(HEX2DEC(VLOOKUP('Rewards (Input)'!AJ79,'Reference Table'!$B$3:$D$6,3,FALSE))+'Rewards (Input)'!AL79))</f>
        <v>#N/A</v>
      </c>
      <c r="AM80" s="35" t="e">
        <f>IF('Rewards (Input)'!AK79="C",DEC2HEX(HEX2DEC(VLOOKUP('Rewards (Input)'!AM79,'Reference Table'!$G$3:$H$317,2,FALSE))+HEX2DEC(VLOOKUP('Rewards (Input)'!AL79,'Reference Table'!$J$3:$K$29,2,FALSE)),4),DEC2HEX(HEX2DEC(VLOOKUP('Rewards (Input)'!AK79,'Reference Table'!$B$3:$D$6,3,FALSE))+'Rewards (Input)'!AM79))</f>
        <v>#N/A</v>
      </c>
      <c r="AN80" s="35" t="str">
        <f>IF('Rewards (Input)'!AL79="C",DEC2HEX(HEX2DEC(VLOOKUP('Rewards (Input)'!AN79,'Reference Table'!$G$3:$H$317,2,FALSE))+HEX2DEC(VLOOKUP('Rewards (Input)'!AM79,'Reference Table'!$J$3:$K$29,2,FALSE)),4),DEC2HEX(HEX2DEC(VLOOKUP('Rewards (Input)'!AL79,'Reference Table'!$B$3:$D$6,3,FALSE))+'Rewards (Input)'!AN79))</f>
        <v>3414</v>
      </c>
      <c r="AO80" s="35" t="e">
        <f>IF('Rewards (Input)'!AM79="C",DEC2HEX(HEX2DEC(VLOOKUP('Rewards (Input)'!AO79,'Reference Table'!$G$3:$H$317,2,FALSE))+HEX2DEC(VLOOKUP('Rewards (Input)'!AN79,'Reference Table'!$J$3:$K$29,2,FALSE)),4),DEC2HEX(HEX2DEC(VLOOKUP('Rewards (Input)'!AM79,'Reference Table'!$B$3:$D$6,3,FALSE))+'Rewards (Input)'!AO79))</f>
        <v>#N/A</v>
      </c>
      <c r="AP80" s="35" t="e">
        <f>IF('Rewards (Input)'!AN79="C",DEC2HEX(HEX2DEC(VLOOKUP('Rewards (Input)'!AP79,'Reference Table'!$G$3:$H$317,2,FALSE))+HEX2DEC(VLOOKUP('Rewards (Input)'!AO79,'Reference Table'!$J$3:$K$29,2,FALSE)),4),DEC2HEX(HEX2DEC(VLOOKUP('Rewards (Input)'!AN79,'Reference Table'!$B$3:$D$6,3,FALSE))+'Rewards (Input)'!AP79))</f>
        <v>#N/A</v>
      </c>
      <c r="AQ80" s="35" t="str">
        <f>IF('Rewards (Input)'!AO79="C",DEC2HEX(HEX2DEC(VLOOKUP('Rewards (Input)'!AQ79,'Reference Table'!$G$3:$H$317,2,FALSE))+HEX2DEC(VLOOKUP('Rewards (Input)'!AP79,'Reference Table'!$J$3:$K$29,2,FALSE)),4),DEC2HEX(HEX2DEC(VLOOKUP('Rewards (Input)'!AO79,'Reference Table'!$B$3:$D$6,3,FALSE))+'Rewards (Input)'!AQ79))</f>
        <v>3414</v>
      </c>
      <c r="AR80" s="28" t="e">
        <f>IF('Rewards (Input)'!AP79="C",DEC2HEX(HEX2DEC(VLOOKUP('Rewards (Input)'!AR79,'Reference Table'!$G$3:$H$317,2,FALSE))+HEX2DEC(VLOOKUP('Rewards (Input)'!AQ79,'Reference Table'!$J$3:$K$29,2,FALSE)),4),DEC2HEX(HEX2DEC(VLOOKUP('Rewards (Input)'!AP79,'Reference Table'!$B$3:$D$6,3,FALSE))+'Rewards (Input)'!AR79))</f>
        <v>#N/A</v>
      </c>
      <c r="AS80" s="46" t="e">
        <f>IF('Rewards (Input)'!AQ79="C",DEC2HEX(HEX2DEC(VLOOKUP('Rewards (Input)'!AS79,'Reference Table'!$G$3:$H$317,2,FALSE))+HEX2DEC(VLOOKUP('Rewards (Input)'!AR79,'Reference Table'!$J$3:$K$29,2,FALSE)),4),DEC2HEX(HEX2DEC(VLOOKUP('Rewards (Input)'!AQ79,'Reference Table'!$B$3:$D$6,3,FALSE))+'Rewards (Input)'!AS79))</f>
        <v>#N/A</v>
      </c>
      <c r="AT80" s="24"/>
      <c r="AU80" s="35" t="str">
        <f>IF('Rewards (Input)'!AS79="C",DEC2HEX(HEX2DEC(VLOOKUP('Rewards (Input)'!AU79,'Reference Table'!$G$3:$H$317,2,FALSE))+HEX2DEC(VLOOKUP('Rewards (Input)'!AT79,'Reference Table'!$J$3:$K$29,2,FALSE)),4),DEC2HEX(HEX2DEC(VLOOKUP('Rewards (Input)'!AS79,'Reference Table'!$B$3:$D$6,3,FALSE))+'Rewards (Input)'!AU79))</f>
        <v>4064</v>
      </c>
      <c r="AV80" s="28" t="e">
        <f>IF('Rewards (Input)'!AT79="C",DEC2HEX(HEX2DEC(VLOOKUP('Rewards (Input)'!AV79,'Reference Table'!$G$3:$H$317,2,FALSE))+HEX2DEC(VLOOKUP('Rewards (Input)'!AU79,'Reference Table'!$J$3:$K$29,2,FALSE)),4),DEC2HEX(HEX2DEC(VLOOKUP('Rewards (Input)'!AT79,'Reference Table'!$B$3:$D$6,3,FALSE))+'Rewards (Input)'!AV79))</f>
        <v>#N/A</v>
      </c>
      <c r="AW80" s="35" t="e">
        <f>IF('Rewards (Input)'!AU79="C",DEC2HEX(HEX2DEC(VLOOKUP('Rewards (Input)'!AW79,'Reference Table'!$G$3:$H$317,2,FALSE))+HEX2DEC(VLOOKUP('Rewards (Input)'!AV79,'Reference Table'!$J$3:$K$29,2,FALSE)),4),DEC2HEX(HEX2DEC(VLOOKUP('Rewards (Input)'!AU79,'Reference Table'!$B$3:$D$6,3,FALSE))+'Rewards (Input)'!AW79))</f>
        <v>#N/A</v>
      </c>
      <c r="AX80" s="35" t="str">
        <f>IF('Rewards (Input)'!AV79="C",DEC2HEX(HEX2DEC(VLOOKUP('Rewards (Input)'!AX79,'Reference Table'!$G$3:$H$317,2,FALSE))+HEX2DEC(VLOOKUP('Rewards (Input)'!AW79,'Reference Table'!$J$3:$K$29,2,FALSE)),4),DEC2HEX(HEX2DEC(VLOOKUP('Rewards (Input)'!AV79,'Reference Table'!$B$3:$D$6,3,FALSE))+'Rewards (Input)'!AX79))</f>
        <v>8032</v>
      </c>
      <c r="AY80" s="35" t="e">
        <f>IF('Rewards (Input)'!AW79="C",DEC2HEX(HEX2DEC(VLOOKUP('Rewards (Input)'!AY79,'Reference Table'!$G$3:$H$317,2,FALSE))+HEX2DEC(VLOOKUP('Rewards (Input)'!AX79,'Reference Table'!$J$3:$K$29,2,FALSE)),4),DEC2HEX(HEX2DEC(VLOOKUP('Rewards (Input)'!AW79,'Reference Table'!$B$3:$D$6,3,FALSE))+'Rewards (Input)'!AY79))</f>
        <v>#N/A</v>
      </c>
      <c r="AZ80" s="35" t="e">
        <f>IF('Rewards (Input)'!AX79="C",DEC2HEX(HEX2DEC(VLOOKUP('Rewards (Input)'!AZ79,'Reference Table'!$G$3:$H$317,2,FALSE))+HEX2DEC(VLOOKUP('Rewards (Input)'!AY79,'Reference Table'!$J$3:$K$29,2,FALSE)),4),DEC2HEX(HEX2DEC(VLOOKUP('Rewards (Input)'!AX79,'Reference Table'!$B$3:$D$6,3,FALSE))+'Rewards (Input)'!AZ79))</f>
        <v>#N/A</v>
      </c>
      <c r="BA80" s="35" t="str">
        <f>IF('Rewards (Input)'!AY79="C",DEC2HEX(HEX2DEC(VLOOKUP('Rewards (Input)'!BA79,'Reference Table'!$G$3:$H$317,2,FALSE))+HEX2DEC(VLOOKUP('Rewards (Input)'!AZ79,'Reference Table'!$J$3:$K$29,2,FALSE)),4),DEC2HEX(HEX2DEC(VLOOKUP('Rewards (Input)'!AY79,'Reference Table'!$B$3:$D$6,3,FALSE))+'Rewards (Input)'!BA79))</f>
        <v>0C14</v>
      </c>
      <c r="BB80" s="35" t="e">
        <f>IF('Rewards (Input)'!AZ79="C",DEC2HEX(HEX2DEC(VLOOKUP('Rewards (Input)'!BB79,'Reference Table'!$G$3:$H$317,2,FALSE))+HEX2DEC(VLOOKUP('Rewards (Input)'!BA79,'Reference Table'!$J$3:$K$29,2,FALSE)),4),DEC2HEX(HEX2DEC(VLOOKUP('Rewards (Input)'!AZ79,'Reference Table'!$B$3:$D$6,3,FALSE))+'Rewards (Input)'!BB79))</f>
        <v>#N/A</v>
      </c>
      <c r="BC80" s="35" t="e">
        <f>IF('Rewards (Input)'!BA79="C",DEC2HEX(HEX2DEC(VLOOKUP('Rewards (Input)'!BC79,'Reference Table'!$G$3:$H$317,2,FALSE))+HEX2DEC(VLOOKUP('Rewards (Input)'!BB79,'Reference Table'!$J$3:$K$29,2,FALSE)),4),DEC2HEX(HEX2DEC(VLOOKUP('Rewards (Input)'!BA79,'Reference Table'!$B$3:$D$6,3,FALSE))+'Rewards (Input)'!BC79))</f>
        <v>#N/A</v>
      </c>
      <c r="BD80" s="35" t="str">
        <f>IF('Rewards (Input)'!BB79="C",DEC2HEX(HEX2DEC(VLOOKUP('Rewards (Input)'!BD79,'Reference Table'!$G$3:$H$317,2,FALSE))+HEX2DEC(VLOOKUP('Rewards (Input)'!BC79,'Reference Table'!$J$3:$K$29,2,FALSE)),4),DEC2HEX(HEX2DEC(VLOOKUP('Rewards (Input)'!BB79,'Reference Table'!$B$3:$D$6,3,FALSE))+'Rewards (Input)'!BD79))</f>
        <v>8046</v>
      </c>
      <c r="BE80" s="35" t="e">
        <f>IF('Rewards (Input)'!BC79="C",DEC2HEX(HEX2DEC(VLOOKUP('Rewards (Input)'!BE79,'Reference Table'!$G$3:$H$317,2,FALSE))+HEX2DEC(VLOOKUP('Rewards (Input)'!BD79,'Reference Table'!$J$3:$K$29,2,FALSE)),4),DEC2HEX(HEX2DEC(VLOOKUP('Rewards (Input)'!BC79,'Reference Table'!$B$3:$D$6,3,FALSE))+'Rewards (Input)'!BE79))</f>
        <v>#N/A</v>
      </c>
      <c r="BF80" s="35" t="e">
        <f>IF('Rewards (Input)'!BD79="C",DEC2HEX(HEX2DEC(VLOOKUP('Rewards (Input)'!BF79,'Reference Table'!$G$3:$H$317,2,FALSE))+HEX2DEC(VLOOKUP('Rewards (Input)'!BE79,'Reference Table'!$J$3:$K$29,2,FALSE)),4),DEC2HEX(HEX2DEC(VLOOKUP('Rewards (Input)'!BD79,'Reference Table'!$B$3:$D$6,3,FALSE))+'Rewards (Input)'!BF79))</f>
        <v>#N/A</v>
      </c>
      <c r="BG80" s="35" t="str">
        <f>IF('Rewards (Input)'!BE79="C",DEC2HEX(HEX2DEC(VLOOKUP('Rewards (Input)'!BG79,'Reference Table'!$G$3:$H$317,2,FALSE))+HEX2DEC(VLOOKUP('Rewards (Input)'!BF79,'Reference Table'!$J$3:$K$29,2,FALSE)),4),DEC2HEX(HEX2DEC(VLOOKUP('Rewards (Input)'!BE79,'Reference Table'!$B$3:$D$6,3,FALSE))+'Rewards (Input)'!BG79))</f>
        <v>0E15</v>
      </c>
      <c r="BH80" s="35" t="e">
        <f>IF('Rewards (Input)'!BF79="C",DEC2HEX(HEX2DEC(VLOOKUP('Rewards (Input)'!BH79,'Reference Table'!$G$3:$H$317,2,FALSE))+HEX2DEC(VLOOKUP('Rewards (Input)'!BG79,'Reference Table'!$J$3:$K$29,2,FALSE)),4),DEC2HEX(HEX2DEC(VLOOKUP('Rewards (Input)'!BF79,'Reference Table'!$B$3:$D$6,3,FALSE))+'Rewards (Input)'!BH79))</f>
        <v>#VALUE!</v>
      </c>
      <c r="BI80" s="35" t="e">
        <f>IF('Rewards (Input)'!BG79="C",DEC2HEX(HEX2DEC(VLOOKUP('Rewards (Input)'!BI79,'Reference Table'!$G$3:$H$317,2,FALSE))+HEX2DEC(VLOOKUP('Rewards (Input)'!BH79,'Reference Table'!$J$3:$K$29,2,FALSE)),4),DEC2HEX(HEX2DEC(VLOOKUP('Rewards (Input)'!BG79,'Reference Table'!$B$3:$D$6,3,FALSE))+'Rewards (Input)'!BI79))</f>
        <v>#N/A</v>
      </c>
      <c r="BJ80" s="35" t="str">
        <f>IF('Rewards (Input)'!BH79="C",DEC2HEX(HEX2DEC(VLOOKUP('Rewards (Input)'!BJ79,'Reference Table'!$G$3:$H$317,2,FALSE))+HEX2DEC(VLOOKUP('Rewards (Input)'!BI79,'Reference Table'!$J$3:$K$29,2,FALSE)),4),DEC2HEX(HEX2DEC(VLOOKUP('Rewards (Input)'!BH79,'Reference Table'!$B$3:$D$6,3,FALSE))+'Rewards (Input)'!BJ79))</f>
        <v>8050</v>
      </c>
      <c r="BK80" s="35" t="e">
        <f>IF('Rewards (Input)'!BI79="C",DEC2HEX(HEX2DEC(VLOOKUP('Rewards (Input)'!BK79,'Reference Table'!$G$3:$H$317,2,FALSE))+HEX2DEC(VLOOKUP('Rewards (Input)'!BJ79,'Reference Table'!$J$3:$K$29,2,FALSE)),4),DEC2HEX(HEX2DEC(VLOOKUP('Rewards (Input)'!BI79,'Reference Table'!$B$3:$D$6,3,FALSE))+'Rewards (Input)'!BK79))</f>
        <v>#N/A</v>
      </c>
      <c r="BL80" s="35" t="e">
        <f>IF('Rewards (Input)'!BJ79="C",DEC2HEX(HEX2DEC(VLOOKUP('Rewards (Input)'!BL79,'Reference Table'!$G$3:$H$317,2,FALSE))+HEX2DEC(VLOOKUP('Rewards (Input)'!BK79,'Reference Table'!$J$3:$K$29,2,FALSE)),4),DEC2HEX(HEX2DEC(VLOOKUP('Rewards (Input)'!BJ79,'Reference Table'!$B$3:$D$6,3,FALSE))+'Rewards (Input)'!BL79))</f>
        <v>#N/A</v>
      </c>
      <c r="BM80" s="35" t="str">
        <f>IF('Rewards (Input)'!BK79="C",DEC2HEX(HEX2DEC(VLOOKUP('Rewards (Input)'!BM79,'Reference Table'!$G$3:$H$317,2,FALSE))+HEX2DEC(VLOOKUP('Rewards (Input)'!BL79,'Reference Table'!$J$3:$K$29,2,FALSE)),4),DEC2HEX(HEX2DEC(VLOOKUP('Rewards (Input)'!BK79,'Reference Table'!$B$3:$D$6,3,FALSE))+'Rewards (Input)'!BM79))</f>
        <v>0615</v>
      </c>
      <c r="BN80" s="35" t="e">
        <f>IF('Rewards (Input)'!BL79="C",DEC2HEX(HEX2DEC(VLOOKUP('Rewards (Input)'!BN79,'Reference Table'!$G$3:$H$317,2,FALSE))+HEX2DEC(VLOOKUP('Rewards (Input)'!BM79,'Reference Table'!$J$3:$K$29,2,FALSE)),4),DEC2HEX(HEX2DEC(VLOOKUP('Rewards (Input)'!BL79,'Reference Table'!$B$3:$D$6,3,FALSE))+'Rewards (Input)'!BN79))</f>
        <v>#N/A</v>
      </c>
      <c r="BO80" s="35" t="e">
        <f>IF('Rewards (Input)'!BM79="C",DEC2HEX(HEX2DEC(VLOOKUP('Rewards (Input)'!BO79,'Reference Table'!$G$3:$H$317,2,FALSE))+HEX2DEC(VLOOKUP('Rewards (Input)'!BN79,'Reference Table'!$J$3:$K$29,2,FALSE)),4),DEC2HEX(HEX2DEC(VLOOKUP('Rewards (Input)'!BM79,'Reference Table'!$B$3:$D$6,3,FALSE))+'Rewards (Input)'!BO79))</f>
        <v>#N/A</v>
      </c>
      <c r="BP80" s="35" t="str">
        <f>IF('Rewards (Input)'!BN79="C",DEC2HEX(HEX2DEC(VLOOKUP('Rewards (Input)'!BP79,'Reference Table'!$G$3:$H$317,2,FALSE))+HEX2DEC(VLOOKUP('Rewards (Input)'!BO79,'Reference Table'!$J$3:$K$29,2,FALSE)),4),DEC2HEX(HEX2DEC(VLOOKUP('Rewards (Input)'!BN79,'Reference Table'!$B$3:$D$6,3,FALSE))+'Rewards (Input)'!BP79))</f>
        <v>805A</v>
      </c>
      <c r="BQ80" s="35" t="e">
        <f>IF('Rewards (Input)'!BO79="C",DEC2HEX(HEX2DEC(VLOOKUP('Rewards (Input)'!BQ79,'Reference Table'!$G$3:$H$317,2,FALSE))+HEX2DEC(VLOOKUP('Rewards (Input)'!BP79,'Reference Table'!$J$3:$K$29,2,FALSE)),4),DEC2HEX(HEX2DEC(VLOOKUP('Rewards (Input)'!BO79,'Reference Table'!$B$3:$D$6,3,FALSE))+'Rewards (Input)'!BQ79))</f>
        <v>#N/A</v>
      </c>
      <c r="BR80" s="35" t="e">
        <f>IF('Rewards (Input)'!BP79="C",DEC2HEX(HEX2DEC(VLOOKUP('Rewards (Input)'!BR79,'Reference Table'!$G$3:$H$317,2,FALSE))+HEX2DEC(VLOOKUP('Rewards (Input)'!BQ79,'Reference Table'!$J$3:$K$29,2,FALSE)),4),DEC2HEX(HEX2DEC(VLOOKUP('Rewards (Input)'!BP79,'Reference Table'!$B$3:$D$6,3,FALSE))+'Rewards (Input)'!BR79))</f>
        <v>#N/A</v>
      </c>
      <c r="BS80" s="35" t="str">
        <f>IF('Rewards (Input)'!BQ79="C",DEC2HEX(HEX2DEC(VLOOKUP('Rewards (Input)'!BS79,'Reference Table'!$G$3:$H$317,2,FALSE))+HEX2DEC(VLOOKUP('Rewards (Input)'!BR79,'Reference Table'!$J$3:$K$29,2,FALSE)),4),DEC2HEX(HEX2DEC(VLOOKUP('Rewards (Input)'!BQ79,'Reference Table'!$B$3:$D$6,3,FALSE))+'Rewards (Input)'!BS79))</f>
        <v>1215</v>
      </c>
      <c r="BT80" s="35" t="e">
        <f>IF('Rewards (Input)'!BR79="C",DEC2HEX(HEX2DEC(VLOOKUP('Rewards (Input)'!BT79,'Reference Table'!$G$3:$H$317,2,FALSE))+HEX2DEC(VLOOKUP('Rewards (Input)'!BS79,'Reference Table'!$J$3:$K$29,2,FALSE)),4),DEC2HEX(HEX2DEC(VLOOKUP('Rewards (Input)'!BR79,'Reference Table'!$B$3:$D$6,3,FALSE))+'Rewards (Input)'!BT79))</f>
        <v>#N/A</v>
      </c>
      <c r="BU80" s="35" t="e">
        <f>IF('Rewards (Input)'!BS79="C",DEC2HEX(HEX2DEC(VLOOKUP('Rewards (Input)'!BU79,'Reference Table'!$G$3:$H$317,2,FALSE))+HEX2DEC(VLOOKUP('Rewards (Input)'!BT79,'Reference Table'!$J$3:$K$29,2,FALSE)),4),DEC2HEX(HEX2DEC(VLOOKUP('Rewards (Input)'!BS79,'Reference Table'!$B$3:$D$6,3,FALSE))+'Rewards (Input)'!BU79))</f>
        <v>#N/A</v>
      </c>
      <c r="BV80" s="35" t="str">
        <f>IF('Rewards (Input)'!BT79="C",DEC2HEX(HEX2DEC(VLOOKUP('Rewards (Input)'!BV79,'Reference Table'!$G$3:$H$317,2,FALSE))+HEX2DEC(VLOOKUP('Rewards (Input)'!BU79,'Reference Table'!$J$3:$K$29,2,FALSE)),4),DEC2HEX(HEX2DEC(VLOOKUP('Rewards (Input)'!BT79,'Reference Table'!$B$3:$D$6,3,FALSE))+'Rewards (Input)'!BV79))</f>
        <v>8000</v>
      </c>
      <c r="BW80" s="35" t="e">
        <f>IF('Rewards (Input)'!BU79="C",DEC2HEX(HEX2DEC(VLOOKUP('Rewards (Input)'!BW79,'Reference Table'!$G$3:$H$317,2,FALSE))+HEX2DEC(VLOOKUP('Rewards (Input)'!BV79,'Reference Table'!$J$3:$K$29,2,FALSE)),4),DEC2HEX(HEX2DEC(VLOOKUP('Rewards (Input)'!BU79,'Reference Table'!$B$3:$D$6,3,FALSE))+'Rewards (Input)'!BW79))</f>
        <v>#N/A</v>
      </c>
      <c r="BX80" s="35" t="e">
        <f>IF('Rewards (Input)'!BV79="C",DEC2HEX(HEX2DEC(VLOOKUP('Rewards (Input)'!BX79,'Reference Table'!$G$3:$H$317,2,FALSE))+HEX2DEC(VLOOKUP('Rewards (Input)'!BW79,'Reference Table'!$J$3:$K$29,2,FALSE)),4),DEC2HEX(HEX2DEC(VLOOKUP('Rewards (Input)'!BV79,'Reference Table'!$B$3:$D$6,3,FALSE))+'Rewards (Input)'!BX79))</f>
        <v>#N/A</v>
      </c>
      <c r="BY80" s="35" t="str">
        <f>IF('Rewards (Input)'!BW79="C",DEC2HEX(HEX2DEC(VLOOKUP('Rewards (Input)'!BY79,'Reference Table'!$G$3:$H$317,2,FALSE))+HEX2DEC(VLOOKUP('Rewards (Input)'!BX79,'Reference Table'!$J$3:$K$29,2,FALSE)),4),DEC2HEX(HEX2DEC(VLOOKUP('Rewards (Input)'!BW79,'Reference Table'!$B$3:$D$6,3,FALSE))+'Rewards (Input)'!BY79))</f>
        <v>3414</v>
      </c>
      <c r="BZ80" s="35" t="e">
        <f>IF('Rewards (Input)'!BX79="C",DEC2HEX(HEX2DEC(VLOOKUP('Rewards (Input)'!BZ79,'Reference Table'!$G$3:$H$317,2,FALSE))+HEX2DEC(VLOOKUP('Rewards (Input)'!BY79,'Reference Table'!$J$3:$K$29,2,FALSE)),4),DEC2HEX(HEX2DEC(VLOOKUP('Rewards (Input)'!BX79,'Reference Table'!$B$3:$D$6,3,FALSE))+'Rewards (Input)'!BZ79))</f>
        <v>#N/A</v>
      </c>
      <c r="CA80" s="35" t="e">
        <f>IF('Rewards (Input)'!BY79="C",DEC2HEX(HEX2DEC(VLOOKUP('Rewards (Input)'!CA79,'Reference Table'!$G$3:$H$317,2,FALSE))+HEX2DEC(VLOOKUP('Rewards (Input)'!BZ79,'Reference Table'!$J$3:$K$29,2,FALSE)),4),DEC2HEX(HEX2DEC(VLOOKUP('Rewards (Input)'!BY79,'Reference Table'!$B$3:$D$6,3,FALSE))+'Rewards (Input)'!CA79))</f>
        <v>#N/A</v>
      </c>
      <c r="CB80" s="35" t="str">
        <f>IF('Rewards (Input)'!BZ79="C",DEC2HEX(HEX2DEC(VLOOKUP('Rewards (Input)'!CB79,'Reference Table'!$G$3:$H$317,2,FALSE))+HEX2DEC(VLOOKUP('Rewards (Input)'!CA79,'Reference Table'!$J$3:$K$29,2,FALSE)),4),DEC2HEX(HEX2DEC(VLOOKUP('Rewards (Input)'!BZ79,'Reference Table'!$B$3:$D$6,3,FALSE))+'Rewards (Input)'!CB79))</f>
        <v>3414</v>
      </c>
      <c r="CC80" s="35" t="e">
        <f>IF('Rewards (Input)'!CA79="C",DEC2HEX(HEX2DEC(VLOOKUP('Rewards (Input)'!CC79,'Reference Table'!$G$3:$H$317,2,FALSE))+HEX2DEC(VLOOKUP('Rewards (Input)'!CB79,'Reference Table'!$J$3:$K$29,2,FALSE)),4),DEC2HEX(HEX2DEC(VLOOKUP('Rewards (Input)'!CA79,'Reference Table'!$B$3:$D$6,3,FALSE))+'Rewards (Input)'!CC79))</f>
        <v>#N/A</v>
      </c>
      <c r="CD80" s="35" t="e">
        <f>IF('Rewards (Input)'!CB79="C",DEC2HEX(HEX2DEC(VLOOKUP('Rewards (Input)'!CD79,'Reference Table'!$G$3:$H$317,2,FALSE))+HEX2DEC(VLOOKUP('Rewards (Input)'!CC79,'Reference Table'!$J$3:$K$29,2,FALSE)),4),DEC2HEX(HEX2DEC(VLOOKUP('Rewards (Input)'!CB79,'Reference Table'!$B$3:$D$6,3,FALSE))+'Rewards (Input)'!CD79))</f>
        <v>#N/A</v>
      </c>
      <c r="CE80" s="35" t="str">
        <f>IF('Rewards (Input)'!CC79="C",DEC2HEX(HEX2DEC(VLOOKUP('Rewards (Input)'!CE79,'Reference Table'!$G$3:$H$317,2,FALSE))+HEX2DEC(VLOOKUP('Rewards (Input)'!CD79,'Reference Table'!$J$3:$K$29,2,FALSE)),4),DEC2HEX(HEX2DEC(VLOOKUP('Rewards (Input)'!CC79,'Reference Table'!$B$3:$D$6,3,FALSE))+'Rewards (Input)'!CE79))</f>
        <v>3414</v>
      </c>
      <c r="CF80" s="35" t="e">
        <f>IF('Rewards (Input)'!CD79="C",DEC2HEX(HEX2DEC(VLOOKUP('Rewards (Input)'!CF79,'Reference Table'!$G$3:$H$317,2,FALSE))+HEX2DEC(VLOOKUP('Rewards (Input)'!CE79,'Reference Table'!$J$3:$K$29,2,FALSE)),4),DEC2HEX(HEX2DEC(VLOOKUP('Rewards (Input)'!CD79,'Reference Table'!$B$3:$D$6,3,FALSE))+'Rewards (Input)'!CF79))</f>
        <v>#N/A</v>
      </c>
      <c r="CG80" s="35" t="e">
        <f>IF('Rewards (Input)'!CE79="C",DEC2HEX(HEX2DEC(VLOOKUP('Rewards (Input)'!CG79,'Reference Table'!$G$3:$H$317,2,FALSE))+HEX2DEC(VLOOKUP('Rewards (Input)'!CF79,'Reference Table'!$J$3:$K$29,2,FALSE)),4),DEC2HEX(HEX2DEC(VLOOKUP('Rewards (Input)'!CE79,'Reference Table'!$B$3:$D$6,3,FALSE))+'Rewards (Input)'!CG79))</f>
        <v>#N/A</v>
      </c>
      <c r="CH80" s="35" t="str">
        <f>IF('Rewards (Input)'!CF79="C",DEC2HEX(HEX2DEC(VLOOKUP('Rewards (Input)'!CH79,'Reference Table'!$G$3:$H$317,2,FALSE))+HEX2DEC(VLOOKUP('Rewards (Input)'!CG79,'Reference Table'!$J$3:$K$29,2,FALSE)),4),DEC2HEX(HEX2DEC(VLOOKUP('Rewards (Input)'!CF79,'Reference Table'!$B$3:$D$6,3,FALSE))+'Rewards (Input)'!CH79))</f>
        <v>3414</v>
      </c>
      <c r="CI80" s="28"/>
    </row>
    <row r="81" spans="1:87">
      <c r="A81" s="25" t="str">
        <f t="shared" si="2"/>
        <v>4C</v>
      </c>
      <c r="B81" s="25" t="s">
        <v>117</v>
      </c>
      <c r="C81" s="37" t="str">
        <f t="shared" si="3"/>
        <v>17148</v>
      </c>
      <c r="D81" s="35" t="str">
        <f>IF('Rewards (Input)'!B80="C",DEC2HEX(HEX2DEC(VLOOKUP('Rewards (Input)'!D80,'Reference Table'!$G$3:$H$317,2,FALSE))+HEX2DEC(VLOOKUP('Rewards (Input)'!C80,'Reference Table'!$J$3:$K$29,2,FALSE)),4),DEC2HEX(HEX2DEC(VLOOKUP('Rewards (Input)'!B80,'Reference Table'!$B$3:$D$6,3,FALSE))+'Rewards (Input)'!D80))</f>
        <v>40C8</v>
      </c>
      <c r="E81" s="35" t="e">
        <f>IF('Rewards (Input)'!C80="C",DEC2HEX(HEX2DEC(VLOOKUP('Rewards (Input)'!E80,'Reference Table'!$G$3:$H$317,2,FALSE))+HEX2DEC(VLOOKUP('Rewards (Input)'!D80,'Reference Table'!$J$3:$K$29,2,FALSE)),4),DEC2HEX(HEX2DEC(VLOOKUP('Rewards (Input)'!C80,'Reference Table'!$B$3:$D$6,3,FALSE))+'Rewards (Input)'!E80))</f>
        <v>#N/A</v>
      </c>
      <c r="F81" s="35" t="e">
        <f>IF('Rewards (Input)'!D80="C",DEC2HEX(HEX2DEC(VLOOKUP('Rewards (Input)'!F80,'Reference Table'!$G$3:$H$317,2,FALSE))+HEX2DEC(VLOOKUP('Rewards (Input)'!E80,'Reference Table'!$J$3:$K$29,2,FALSE)),4),DEC2HEX(HEX2DEC(VLOOKUP('Rewards (Input)'!D80,'Reference Table'!$B$3:$D$6,3,FALSE))+'Rewards (Input)'!F80))</f>
        <v>#N/A</v>
      </c>
      <c r="G81" s="35" t="str">
        <f>IF('Rewards (Input)'!E80="C",DEC2HEX(HEX2DEC(VLOOKUP('Rewards (Input)'!G80,'Reference Table'!$G$3:$H$317,2,FALSE))+HEX2DEC(VLOOKUP('Rewards (Input)'!F80,'Reference Table'!$J$3:$K$29,2,FALSE)),4),DEC2HEX(HEX2DEC(VLOOKUP('Rewards (Input)'!E80,'Reference Table'!$B$3:$D$6,3,FALSE))+'Rewards (Input)'!G80))</f>
        <v>40C8</v>
      </c>
      <c r="H81" s="35" t="e">
        <f>IF('Rewards (Input)'!F80="C",DEC2HEX(HEX2DEC(VLOOKUP('Rewards (Input)'!H80,'Reference Table'!$G$3:$H$317,2,FALSE))+HEX2DEC(VLOOKUP('Rewards (Input)'!G80,'Reference Table'!$J$3:$K$29,2,FALSE)),4),DEC2HEX(HEX2DEC(VLOOKUP('Rewards (Input)'!F80,'Reference Table'!$B$3:$D$6,3,FALSE))+'Rewards (Input)'!H80))</f>
        <v>#N/A</v>
      </c>
      <c r="I81" s="35" t="e">
        <f>IF('Rewards (Input)'!G80="C",DEC2HEX(HEX2DEC(VLOOKUP('Rewards (Input)'!I80,'Reference Table'!$G$3:$H$317,2,FALSE))+HEX2DEC(VLOOKUP('Rewards (Input)'!H80,'Reference Table'!$J$3:$K$29,2,FALSE)),4),DEC2HEX(HEX2DEC(VLOOKUP('Rewards (Input)'!G80,'Reference Table'!$B$3:$D$6,3,FALSE))+'Rewards (Input)'!I80))</f>
        <v>#N/A</v>
      </c>
      <c r="J81" s="35" t="str">
        <f>IF('Rewards (Input)'!H80="C",DEC2HEX(HEX2DEC(VLOOKUP('Rewards (Input)'!J80,'Reference Table'!$G$3:$H$317,2,FALSE))+HEX2DEC(VLOOKUP('Rewards (Input)'!I80,'Reference Table'!$J$3:$K$29,2,FALSE)),4),DEC2HEX(HEX2DEC(VLOOKUP('Rewards (Input)'!H80,'Reference Table'!$B$3:$D$6,3,FALSE))+'Rewards (Input)'!J80))</f>
        <v>0E15</v>
      </c>
      <c r="K81" s="35" t="e">
        <f>IF('Rewards (Input)'!I80="C",DEC2HEX(HEX2DEC(VLOOKUP('Rewards (Input)'!K80,'Reference Table'!$G$3:$H$317,2,FALSE))+HEX2DEC(VLOOKUP('Rewards (Input)'!J80,'Reference Table'!$J$3:$K$29,2,FALSE)),4),DEC2HEX(HEX2DEC(VLOOKUP('Rewards (Input)'!I80,'Reference Table'!$B$3:$D$6,3,FALSE))+'Rewards (Input)'!K80))</f>
        <v>#VALUE!</v>
      </c>
      <c r="L81" s="35" t="e">
        <f>IF('Rewards (Input)'!J80="C",DEC2HEX(HEX2DEC(VLOOKUP('Rewards (Input)'!L80,'Reference Table'!$G$3:$H$317,2,FALSE))+HEX2DEC(VLOOKUP('Rewards (Input)'!K80,'Reference Table'!$J$3:$K$29,2,FALSE)),4),DEC2HEX(HEX2DEC(VLOOKUP('Rewards (Input)'!J80,'Reference Table'!$B$3:$D$6,3,FALSE))+'Rewards (Input)'!L80))</f>
        <v>#N/A</v>
      </c>
      <c r="M81" s="35" t="str">
        <f>IF('Rewards (Input)'!K80="C",DEC2HEX(HEX2DEC(VLOOKUP('Rewards (Input)'!M80,'Reference Table'!$G$3:$H$317,2,FALSE))+HEX2DEC(VLOOKUP('Rewards (Input)'!L80,'Reference Table'!$J$3:$K$29,2,FALSE)),4),DEC2HEX(HEX2DEC(VLOOKUP('Rewards (Input)'!K80,'Reference Table'!$B$3:$D$6,3,FALSE))+'Rewards (Input)'!M80))</f>
        <v>40C8</v>
      </c>
      <c r="N81" s="35" t="e">
        <f>IF('Rewards (Input)'!L80="C",DEC2HEX(HEX2DEC(VLOOKUP('Rewards (Input)'!N80,'Reference Table'!$G$3:$H$317,2,FALSE))+HEX2DEC(VLOOKUP('Rewards (Input)'!M80,'Reference Table'!$J$3:$K$29,2,FALSE)),4),DEC2HEX(HEX2DEC(VLOOKUP('Rewards (Input)'!L80,'Reference Table'!$B$3:$D$6,3,FALSE))+'Rewards (Input)'!N80))</f>
        <v>#N/A</v>
      </c>
      <c r="O81" s="35" t="e">
        <f>IF('Rewards (Input)'!M80="C",DEC2HEX(HEX2DEC(VLOOKUP('Rewards (Input)'!O80,'Reference Table'!$G$3:$H$317,2,FALSE))+HEX2DEC(VLOOKUP('Rewards (Input)'!N80,'Reference Table'!$J$3:$K$29,2,FALSE)),4),DEC2HEX(HEX2DEC(VLOOKUP('Rewards (Input)'!M80,'Reference Table'!$B$3:$D$6,3,FALSE))+'Rewards (Input)'!O80))</f>
        <v>#N/A</v>
      </c>
      <c r="P81" s="35" t="str">
        <f>IF('Rewards (Input)'!N80="C",DEC2HEX(HEX2DEC(VLOOKUP('Rewards (Input)'!P80,'Reference Table'!$G$3:$H$317,2,FALSE))+HEX2DEC(VLOOKUP('Rewards (Input)'!O80,'Reference Table'!$J$3:$K$29,2,FALSE)),4),DEC2HEX(HEX2DEC(VLOOKUP('Rewards (Input)'!N80,'Reference Table'!$B$3:$D$6,3,FALSE))+'Rewards (Input)'!P80))</f>
        <v>2016</v>
      </c>
      <c r="Q81" s="35" t="e">
        <f>IF('Rewards (Input)'!O80="C",DEC2HEX(HEX2DEC(VLOOKUP('Rewards (Input)'!Q80,'Reference Table'!$G$3:$H$317,2,FALSE))+HEX2DEC(VLOOKUP('Rewards (Input)'!P80,'Reference Table'!$J$3:$K$29,2,FALSE)),4),DEC2HEX(HEX2DEC(VLOOKUP('Rewards (Input)'!O80,'Reference Table'!$B$3:$D$6,3,FALSE))+'Rewards (Input)'!Q80))</f>
        <v>#N/A</v>
      </c>
      <c r="R81" s="35" t="e">
        <f>IF('Rewards (Input)'!P80="C",DEC2HEX(HEX2DEC(VLOOKUP('Rewards (Input)'!R80,'Reference Table'!$G$3:$H$317,2,FALSE))+HEX2DEC(VLOOKUP('Rewards (Input)'!Q80,'Reference Table'!$J$3:$K$29,2,FALSE)),4),DEC2HEX(HEX2DEC(VLOOKUP('Rewards (Input)'!P80,'Reference Table'!$B$3:$D$6,3,FALSE))+'Rewards (Input)'!R80))</f>
        <v>#N/A</v>
      </c>
      <c r="S81" s="35" t="str">
        <f>IF('Rewards (Input)'!Q80="C",DEC2HEX(HEX2DEC(VLOOKUP('Rewards (Input)'!S80,'Reference Table'!$G$3:$H$317,2,FALSE))+HEX2DEC(VLOOKUP('Rewards (Input)'!R80,'Reference Table'!$J$3:$K$29,2,FALSE)),4),DEC2HEX(HEX2DEC(VLOOKUP('Rewards (Input)'!Q80,'Reference Table'!$B$3:$D$6,3,FALSE))+'Rewards (Input)'!S80))</f>
        <v>412C</v>
      </c>
      <c r="T81" s="35" t="e">
        <f>IF('Rewards (Input)'!R80="C",DEC2HEX(HEX2DEC(VLOOKUP('Rewards (Input)'!T80,'Reference Table'!$G$3:$H$317,2,FALSE))+HEX2DEC(VLOOKUP('Rewards (Input)'!S80,'Reference Table'!$J$3:$K$29,2,FALSE)),4),DEC2HEX(HEX2DEC(VLOOKUP('Rewards (Input)'!R80,'Reference Table'!$B$3:$D$6,3,FALSE))+'Rewards (Input)'!T80))</f>
        <v>#N/A</v>
      </c>
      <c r="U81" s="35" t="e">
        <f>IF('Rewards (Input)'!S80="C",DEC2HEX(HEX2DEC(VLOOKUP('Rewards (Input)'!U80,'Reference Table'!$G$3:$H$317,2,FALSE))+HEX2DEC(VLOOKUP('Rewards (Input)'!T80,'Reference Table'!$J$3:$K$29,2,FALSE)),4),DEC2HEX(HEX2DEC(VLOOKUP('Rewards (Input)'!S80,'Reference Table'!$B$3:$D$6,3,FALSE))+'Rewards (Input)'!U80))</f>
        <v>#N/A</v>
      </c>
      <c r="V81" s="35" t="str">
        <f>IF('Rewards (Input)'!T80="C",DEC2HEX(HEX2DEC(VLOOKUP('Rewards (Input)'!V80,'Reference Table'!$G$3:$H$317,2,FALSE))+HEX2DEC(VLOOKUP('Rewards (Input)'!U80,'Reference Table'!$J$3:$K$29,2,FALSE)),4),DEC2HEX(HEX2DEC(VLOOKUP('Rewards (Input)'!T80,'Reference Table'!$B$3:$D$6,3,FALSE))+'Rewards (Input)'!V80))</f>
        <v>0016</v>
      </c>
      <c r="W81" s="35" t="e">
        <f>IF('Rewards (Input)'!U80="C",DEC2HEX(HEX2DEC(VLOOKUP('Rewards (Input)'!W80,'Reference Table'!$G$3:$H$317,2,FALSE))+HEX2DEC(VLOOKUP('Rewards (Input)'!V80,'Reference Table'!$J$3:$K$29,2,FALSE)),4),DEC2HEX(HEX2DEC(VLOOKUP('Rewards (Input)'!U80,'Reference Table'!$B$3:$D$6,3,FALSE))+'Rewards (Input)'!W80))</f>
        <v>#N/A</v>
      </c>
      <c r="X81" s="35" t="e">
        <f>IF('Rewards (Input)'!V80="C",DEC2HEX(HEX2DEC(VLOOKUP('Rewards (Input)'!X80,'Reference Table'!$G$3:$H$317,2,FALSE))+HEX2DEC(VLOOKUP('Rewards (Input)'!W80,'Reference Table'!$J$3:$K$29,2,FALSE)),4),DEC2HEX(HEX2DEC(VLOOKUP('Rewards (Input)'!V80,'Reference Table'!$B$3:$D$6,3,FALSE))+'Rewards (Input)'!X80))</f>
        <v>#N/A</v>
      </c>
      <c r="Y81" s="35" t="str">
        <f>IF('Rewards (Input)'!W80="C",DEC2HEX(HEX2DEC(VLOOKUP('Rewards (Input)'!Y80,'Reference Table'!$G$3:$H$317,2,FALSE))+HEX2DEC(VLOOKUP('Rewards (Input)'!X80,'Reference Table'!$J$3:$K$29,2,FALSE)),4),DEC2HEX(HEX2DEC(VLOOKUP('Rewards (Input)'!W80,'Reference Table'!$B$3:$D$6,3,FALSE))+'Rewards (Input)'!Y80))</f>
        <v>4190</v>
      </c>
      <c r="Z81" s="35" t="e">
        <f>IF('Rewards (Input)'!X80="C",DEC2HEX(HEX2DEC(VLOOKUP('Rewards (Input)'!Z80,'Reference Table'!$G$3:$H$317,2,FALSE))+HEX2DEC(VLOOKUP('Rewards (Input)'!Y80,'Reference Table'!$J$3:$K$29,2,FALSE)),4),DEC2HEX(HEX2DEC(VLOOKUP('Rewards (Input)'!X80,'Reference Table'!$B$3:$D$6,3,FALSE))+'Rewards (Input)'!Z80))</f>
        <v>#N/A</v>
      </c>
      <c r="AA81" s="35" t="e">
        <f>IF('Rewards (Input)'!Y80="C",DEC2HEX(HEX2DEC(VLOOKUP('Rewards (Input)'!AA80,'Reference Table'!$G$3:$H$317,2,FALSE))+HEX2DEC(VLOOKUP('Rewards (Input)'!Z80,'Reference Table'!$J$3:$K$29,2,FALSE)),4),DEC2HEX(HEX2DEC(VLOOKUP('Rewards (Input)'!Y80,'Reference Table'!$B$3:$D$6,3,FALSE))+'Rewards (Input)'!AA80))</f>
        <v>#N/A</v>
      </c>
      <c r="AB81" s="35" t="str">
        <f>IF('Rewards (Input)'!Z80="C",DEC2HEX(HEX2DEC(VLOOKUP('Rewards (Input)'!AB80,'Reference Table'!$G$3:$H$317,2,FALSE))+HEX2DEC(VLOOKUP('Rewards (Input)'!AA80,'Reference Table'!$J$3:$K$29,2,FALSE)),4),DEC2HEX(HEX2DEC(VLOOKUP('Rewards (Input)'!Z80,'Reference Table'!$B$3:$D$6,3,FALSE))+'Rewards (Input)'!AB80))</f>
        <v>1416</v>
      </c>
      <c r="AC81" s="35" t="e">
        <f>IF('Rewards (Input)'!AA80="C",DEC2HEX(HEX2DEC(VLOOKUP('Rewards (Input)'!AC80,'Reference Table'!$G$3:$H$317,2,FALSE))+HEX2DEC(VLOOKUP('Rewards (Input)'!AB80,'Reference Table'!$J$3:$K$29,2,FALSE)),4),DEC2HEX(HEX2DEC(VLOOKUP('Rewards (Input)'!AA80,'Reference Table'!$B$3:$D$6,3,FALSE))+'Rewards (Input)'!AC80))</f>
        <v>#N/A</v>
      </c>
      <c r="AD81" s="35" t="e">
        <f>IF('Rewards (Input)'!AB80="C",DEC2HEX(HEX2DEC(VLOOKUP('Rewards (Input)'!AD80,'Reference Table'!$G$3:$H$317,2,FALSE))+HEX2DEC(VLOOKUP('Rewards (Input)'!AC80,'Reference Table'!$J$3:$K$29,2,FALSE)),4),DEC2HEX(HEX2DEC(VLOOKUP('Rewards (Input)'!AB80,'Reference Table'!$B$3:$D$6,3,FALSE))+'Rewards (Input)'!AD80))</f>
        <v>#N/A</v>
      </c>
      <c r="AE81" s="35" t="str">
        <f>IF('Rewards (Input)'!AC80="C",DEC2HEX(HEX2DEC(VLOOKUP('Rewards (Input)'!AE80,'Reference Table'!$G$3:$H$317,2,FALSE))+HEX2DEC(VLOOKUP('Rewards (Input)'!AD80,'Reference Table'!$J$3:$K$29,2,FALSE)),4),DEC2HEX(HEX2DEC(VLOOKUP('Rewards (Input)'!AC80,'Reference Table'!$B$3:$D$6,3,FALSE))+'Rewards (Input)'!AE80))</f>
        <v>0416</v>
      </c>
      <c r="AF81" s="35" t="e">
        <f>IF('Rewards (Input)'!AD80="C",DEC2HEX(HEX2DEC(VLOOKUP('Rewards (Input)'!AF80,'Reference Table'!$G$3:$H$317,2,FALSE))+HEX2DEC(VLOOKUP('Rewards (Input)'!AE80,'Reference Table'!$J$3:$K$29,2,FALSE)),4),DEC2HEX(HEX2DEC(VLOOKUP('Rewards (Input)'!AD80,'Reference Table'!$B$3:$D$6,3,FALSE))+'Rewards (Input)'!AF80))</f>
        <v>#N/A</v>
      </c>
      <c r="AG81" s="35" t="e">
        <f>IF('Rewards (Input)'!AE80="C",DEC2HEX(HEX2DEC(VLOOKUP('Rewards (Input)'!AG80,'Reference Table'!$G$3:$H$317,2,FALSE))+HEX2DEC(VLOOKUP('Rewards (Input)'!AF80,'Reference Table'!$J$3:$K$29,2,FALSE)),4),DEC2HEX(HEX2DEC(VLOOKUP('Rewards (Input)'!AE80,'Reference Table'!$B$3:$D$6,3,FALSE))+'Rewards (Input)'!AG80))</f>
        <v>#N/A</v>
      </c>
      <c r="AH81" s="35" t="str">
        <f>IF('Rewards (Input)'!AF80="C",DEC2HEX(HEX2DEC(VLOOKUP('Rewards (Input)'!AH80,'Reference Table'!$G$3:$H$317,2,FALSE))+HEX2DEC(VLOOKUP('Rewards (Input)'!AG80,'Reference Table'!$J$3:$K$29,2,FALSE)),4),DEC2HEX(HEX2DEC(VLOOKUP('Rewards (Input)'!AF80,'Reference Table'!$B$3:$D$6,3,FALSE))+'Rewards (Input)'!AH80))</f>
        <v>3415</v>
      </c>
      <c r="AI81" s="35" t="e">
        <f>IF('Rewards (Input)'!AG80="C",DEC2HEX(HEX2DEC(VLOOKUP('Rewards (Input)'!AI80,'Reference Table'!$G$3:$H$317,2,FALSE))+HEX2DEC(VLOOKUP('Rewards (Input)'!AH80,'Reference Table'!$J$3:$K$29,2,FALSE)),4),DEC2HEX(HEX2DEC(VLOOKUP('Rewards (Input)'!AG80,'Reference Table'!$B$3:$D$6,3,FALSE))+'Rewards (Input)'!AI80))</f>
        <v>#N/A</v>
      </c>
      <c r="AJ81" s="35" t="e">
        <f>IF('Rewards (Input)'!AH80="C",DEC2HEX(HEX2DEC(VLOOKUP('Rewards (Input)'!AJ80,'Reference Table'!$G$3:$H$317,2,FALSE))+HEX2DEC(VLOOKUP('Rewards (Input)'!AI80,'Reference Table'!$J$3:$K$29,2,FALSE)),4),DEC2HEX(HEX2DEC(VLOOKUP('Rewards (Input)'!AH80,'Reference Table'!$B$3:$D$6,3,FALSE))+'Rewards (Input)'!AJ80))</f>
        <v>#N/A</v>
      </c>
      <c r="AK81" s="35" t="str">
        <f>IF('Rewards (Input)'!AI80="C",DEC2HEX(HEX2DEC(VLOOKUP('Rewards (Input)'!AK80,'Reference Table'!$G$3:$H$317,2,FALSE))+HEX2DEC(VLOOKUP('Rewards (Input)'!AJ80,'Reference Table'!$J$3:$K$29,2,FALSE)),4),DEC2HEX(HEX2DEC(VLOOKUP('Rewards (Input)'!AI80,'Reference Table'!$B$3:$D$6,3,FALSE))+'Rewards (Input)'!AK80))</f>
        <v>3415</v>
      </c>
      <c r="AL81" s="35" t="e">
        <f>IF('Rewards (Input)'!AJ80="C",DEC2HEX(HEX2DEC(VLOOKUP('Rewards (Input)'!AL80,'Reference Table'!$G$3:$H$317,2,FALSE))+HEX2DEC(VLOOKUP('Rewards (Input)'!AK80,'Reference Table'!$J$3:$K$29,2,FALSE)),4),DEC2HEX(HEX2DEC(VLOOKUP('Rewards (Input)'!AJ80,'Reference Table'!$B$3:$D$6,3,FALSE))+'Rewards (Input)'!AL80))</f>
        <v>#N/A</v>
      </c>
      <c r="AM81" s="35" t="e">
        <f>IF('Rewards (Input)'!AK80="C",DEC2HEX(HEX2DEC(VLOOKUP('Rewards (Input)'!AM80,'Reference Table'!$G$3:$H$317,2,FALSE))+HEX2DEC(VLOOKUP('Rewards (Input)'!AL80,'Reference Table'!$J$3:$K$29,2,FALSE)),4),DEC2HEX(HEX2DEC(VLOOKUP('Rewards (Input)'!AK80,'Reference Table'!$B$3:$D$6,3,FALSE))+'Rewards (Input)'!AM80))</f>
        <v>#N/A</v>
      </c>
      <c r="AN81" s="35" t="str">
        <f>IF('Rewards (Input)'!AL80="C",DEC2HEX(HEX2DEC(VLOOKUP('Rewards (Input)'!AN80,'Reference Table'!$G$3:$H$317,2,FALSE))+HEX2DEC(VLOOKUP('Rewards (Input)'!AM80,'Reference Table'!$J$3:$K$29,2,FALSE)),4),DEC2HEX(HEX2DEC(VLOOKUP('Rewards (Input)'!AL80,'Reference Table'!$B$3:$D$6,3,FALSE))+'Rewards (Input)'!AN80))</f>
        <v>3415</v>
      </c>
      <c r="AO81" s="35" t="e">
        <f>IF('Rewards (Input)'!AM80="C",DEC2HEX(HEX2DEC(VLOOKUP('Rewards (Input)'!AO80,'Reference Table'!$G$3:$H$317,2,FALSE))+HEX2DEC(VLOOKUP('Rewards (Input)'!AN80,'Reference Table'!$J$3:$K$29,2,FALSE)),4),DEC2HEX(HEX2DEC(VLOOKUP('Rewards (Input)'!AM80,'Reference Table'!$B$3:$D$6,3,FALSE))+'Rewards (Input)'!AO80))</f>
        <v>#N/A</v>
      </c>
      <c r="AP81" s="35" t="e">
        <f>IF('Rewards (Input)'!AN80="C",DEC2HEX(HEX2DEC(VLOOKUP('Rewards (Input)'!AP80,'Reference Table'!$G$3:$H$317,2,FALSE))+HEX2DEC(VLOOKUP('Rewards (Input)'!AO80,'Reference Table'!$J$3:$K$29,2,FALSE)),4),DEC2HEX(HEX2DEC(VLOOKUP('Rewards (Input)'!AN80,'Reference Table'!$B$3:$D$6,3,FALSE))+'Rewards (Input)'!AP80))</f>
        <v>#N/A</v>
      </c>
      <c r="AQ81" s="35" t="str">
        <f>IF('Rewards (Input)'!AO80="C",DEC2HEX(HEX2DEC(VLOOKUP('Rewards (Input)'!AQ80,'Reference Table'!$G$3:$H$317,2,FALSE))+HEX2DEC(VLOOKUP('Rewards (Input)'!AP80,'Reference Table'!$J$3:$K$29,2,FALSE)),4),DEC2HEX(HEX2DEC(VLOOKUP('Rewards (Input)'!AO80,'Reference Table'!$B$3:$D$6,3,FALSE))+'Rewards (Input)'!AQ80))</f>
        <v>3415</v>
      </c>
      <c r="AR81" s="28" t="e">
        <f>IF('Rewards (Input)'!AP80="C",DEC2HEX(HEX2DEC(VLOOKUP('Rewards (Input)'!AR80,'Reference Table'!$G$3:$H$317,2,FALSE))+HEX2DEC(VLOOKUP('Rewards (Input)'!AQ80,'Reference Table'!$J$3:$K$29,2,FALSE)),4),DEC2HEX(HEX2DEC(VLOOKUP('Rewards (Input)'!AP80,'Reference Table'!$B$3:$D$6,3,FALSE))+'Rewards (Input)'!AR80))</f>
        <v>#N/A</v>
      </c>
      <c r="AS81" s="46" t="e">
        <f>IF('Rewards (Input)'!AQ80="C",DEC2HEX(HEX2DEC(VLOOKUP('Rewards (Input)'!AS80,'Reference Table'!$G$3:$H$317,2,FALSE))+HEX2DEC(VLOOKUP('Rewards (Input)'!AR80,'Reference Table'!$J$3:$K$29,2,FALSE)),4),DEC2HEX(HEX2DEC(VLOOKUP('Rewards (Input)'!AQ80,'Reference Table'!$B$3:$D$6,3,FALSE))+'Rewards (Input)'!AS80))</f>
        <v>#N/A</v>
      </c>
      <c r="AT81" s="24"/>
      <c r="AU81" s="35" t="str">
        <f>IF('Rewards (Input)'!AS80="C",DEC2HEX(HEX2DEC(VLOOKUP('Rewards (Input)'!AU80,'Reference Table'!$G$3:$H$317,2,FALSE))+HEX2DEC(VLOOKUP('Rewards (Input)'!AT80,'Reference Table'!$J$3:$K$29,2,FALSE)),4),DEC2HEX(HEX2DEC(VLOOKUP('Rewards (Input)'!AS80,'Reference Table'!$B$3:$D$6,3,FALSE))+'Rewards (Input)'!AU80))</f>
        <v>40C8</v>
      </c>
      <c r="AV81" s="28" t="e">
        <f>IF('Rewards (Input)'!AT80="C",DEC2HEX(HEX2DEC(VLOOKUP('Rewards (Input)'!AV80,'Reference Table'!$G$3:$H$317,2,FALSE))+HEX2DEC(VLOOKUP('Rewards (Input)'!AU80,'Reference Table'!$J$3:$K$29,2,FALSE)),4),DEC2HEX(HEX2DEC(VLOOKUP('Rewards (Input)'!AT80,'Reference Table'!$B$3:$D$6,3,FALSE))+'Rewards (Input)'!AV80))</f>
        <v>#N/A</v>
      </c>
      <c r="AW81" s="35" t="e">
        <f>IF('Rewards (Input)'!AU80="C",DEC2HEX(HEX2DEC(VLOOKUP('Rewards (Input)'!AW80,'Reference Table'!$G$3:$H$317,2,FALSE))+HEX2DEC(VLOOKUP('Rewards (Input)'!AV80,'Reference Table'!$J$3:$K$29,2,FALSE)),4),DEC2HEX(HEX2DEC(VLOOKUP('Rewards (Input)'!AU80,'Reference Table'!$B$3:$D$6,3,FALSE))+'Rewards (Input)'!AW80))</f>
        <v>#N/A</v>
      </c>
      <c r="AX81" s="35" t="str">
        <f>IF('Rewards (Input)'!AV80="C",DEC2HEX(HEX2DEC(VLOOKUP('Rewards (Input)'!AX80,'Reference Table'!$G$3:$H$317,2,FALSE))+HEX2DEC(VLOOKUP('Rewards (Input)'!AW80,'Reference Table'!$J$3:$K$29,2,FALSE)),4),DEC2HEX(HEX2DEC(VLOOKUP('Rewards (Input)'!AV80,'Reference Table'!$B$3:$D$6,3,FALSE))+'Rewards (Input)'!AX80))</f>
        <v>8050</v>
      </c>
      <c r="AY81" s="35" t="e">
        <f>IF('Rewards (Input)'!AW80="C",DEC2HEX(HEX2DEC(VLOOKUP('Rewards (Input)'!AY80,'Reference Table'!$G$3:$H$317,2,FALSE))+HEX2DEC(VLOOKUP('Rewards (Input)'!AX80,'Reference Table'!$J$3:$K$29,2,FALSE)),4),DEC2HEX(HEX2DEC(VLOOKUP('Rewards (Input)'!AW80,'Reference Table'!$B$3:$D$6,3,FALSE))+'Rewards (Input)'!AY80))</f>
        <v>#N/A</v>
      </c>
      <c r="AZ81" s="35" t="e">
        <f>IF('Rewards (Input)'!AX80="C",DEC2HEX(HEX2DEC(VLOOKUP('Rewards (Input)'!AZ80,'Reference Table'!$G$3:$H$317,2,FALSE))+HEX2DEC(VLOOKUP('Rewards (Input)'!AY80,'Reference Table'!$J$3:$K$29,2,FALSE)),4),DEC2HEX(HEX2DEC(VLOOKUP('Rewards (Input)'!AX80,'Reference Table'!$B$3:$D$6,3,FALSE))+'Rewards (Input)'!AZ80))</f>
        <v>#N/A</v>
      </c>
      <c r="BA81" s="35" t="str">
        <f>IF('Rewards (Input)'!AY80="C",DEC2HEX(HEX2DEC(VLOOKUP('Rewards (Input)'!BA80,'Reference Table'!$G$3:$H$317,2,FALSE))+HEX2DEC(VLOOKUP('Rewards (Input)'!AZ80,'Reference Table'!$J$3:$K$29,2,FALSE)),4),DEC2HEX(HEX2DEC(VLOOKUP('Rewards (Input)'!AY80,'Reference Table'!$B$3:$D$6,3,FALSE))+'Rewards (Input)'!BA80))</f>
        <v>0E15</v>
      </c>
      <c r="BB81" s="35" t="e">
        <f>IF('Rewards (Input)'!AZ80="C",DEC2HEX(HEX2DEC(VLOOKUP('Rewards (Input)'!BB80,'Reference Table'!$G$3:$H$317,2,FALSE))+HEX2DEC(VLOOKUP('Rewards (Input)'!BA80,'Reference Table'!$J$3:$K$29,2,FALSE)),4),DEC2HEX(HEX2DEC(VLOOKUP('Rewards (Input)'!AZ80,'Reference Table'!$B$3:$D$6,3,FALSE))+'Rewards (Input)'!BB80))</f>
        <v>#VALUE!</v>
      </c>
      <c r="BC81" s="35" t="e">
        <f>IF('Rewards (Input)'!BA80="C",DEC2HEX(HEX2DEC(VLOOKUP('Rewards (Input)'!BC80,'Reference Table'!$G$3:$H$317,2,FALSE))+HEX2DEC(VLOOKUP('Rewards (Input)'!BB80,'Reference Table'!$J$3:$K$29,2,FALSE)),4),DEC2HEX(HEX2DEC(VLOOKUP('Rewards (Input)'!BA80,'Reference Table'!$B$3:$D$6,3,FALSE))+'Rewards (Input)'!BC80))</f>
        <v>#N/A</v>
      </c>
      <c r="BD81" s="35" t="str">
        <f>IF('Rewards (Input)'!BB80="C",DEC2HEX(HEX2DEC(VLOOKUP('Rewards (Input)'!BD80,'Reference Table'!$G$3:$H$317,2,FALSE))+HEX2DEC(VLOOKUP('Rewards (Input)'!BC80,'Reference Table'!$J$3:$K$29,2,FALSE)),4),DEC2HEX(HEX2DEC(VLOOKUP('Rewards (Input)'!BB80,'Reference Table'!$B$3:$D$6,3,FALSE))+'Rewards (Input)'!BD80))</f>
        <v>8064</v>
      </c>
      <c r="BE81" s="35" t="e">
        <f>IF('Rewards (Input)'!BC80="C",DEC2HEX(HEX2DEC(VLOOKUP('Rewards (Input)'!BE80,'Reference Table'!$G$3:$H$317,2,FALSE))+HEX2DEC(VLOOKUP('Rewards (Input)'!BD80,'Reference Table'!$J$3:$K$29,2,FALSE)),4),DEC2HEX(HEX2DEC(VLOOKUP('Rewards (Input)'!BC80,'Reference Table'!$B$3:$D$6,3,FALSE))+'Rewards (Input)'!BE80))</f>
        <v>#N/A</v>
      </c>
      <c r="BF81" s="35" t="e">
        <f>IF('Rewards (Input)'!BD80="C",DEC2HEX(HEX2DEC(VLOOKUP('Rewards (Input)'!BF80,'Reference Table'!$G$3:$H$317,2,FALSE))+HEX2DEC(VLOOKUP('Rewards (Input)'!BE80,'Reference Table'!$J$3:$K$29,2,FALSE)),4),DEC2HEX(HEX2DEC(VLOOKUP('Rewards (Input)'!BD80,'Reference Table'!$B$3:$D$6,3,FALSE))+'Rewards (Input)'!BF80))</f>
        <v>#N/A</v>
      </c>
      <c r="BG81" s="35" t="str">
        <f>IF('Rewards (Input)'!BE80="C",DEC2HEX(HEX2DEC(VLOOKUP('Rewards (Input)'!BG80,'Reference Table'!$G$3:$H$317,2,FALSE))+HEX2DEC(VLOOKUP('Rewards (Input)'!BF80,'Reference Table'!$J$3:$K$29,2,FALSE)),4),DEC2HEX(HEX2DEC(VLOOKUP('Rewards (Input)'!BE80,'Reference Table'!$B$3:$D$6,3,FALSE))+'Rewards (Input)'!BG80))</f>
        <v>2016</v>
      </c>
      <c r="BH81" s="35" t="e">
        <f>IF('Rewards (Input)'!BF80="C",DEC2HEX(HEX2DEC(VLOOKUP('Rewards (Input)'!BH80,'Reference Table'!$G$3:$H$317,2,FALSE))+HEX2DEC(VLOOKUP('Rewards (Input)'!BG80,'Reference Table'!$J$3:$K$29,2,FALSE)),4),DEC2HEX(HEX2DEC(VLOOKUP('Rewards (Input)'!BF80,'Reference Table'!$B$3:$D$6,3,FALSE))+'Rewards (Input)'!BH80))</f>
        <v>#N/A</v>
      </c>
      <c r="BI81" s="35" t="e">
        <f>IF('Rewards (Input)'!BG80="C",DEC2HEX(HEX2DEC(VLOOKUP('Rewards (Input)'!BI80,'Reference Table'!$G$3:$H$317,2,FALSE))+HEX2DEC(VLOOKUP('Rewards (Input)'!BH80,'Reference Table'!$J$3:$K$29,2,FALSE)),4),DEC2HEX(HEX2DEC(VLOOKUP('Rewards (Input)'!BG80,'Reference Table'!$B$3:$D$6,3,FALSE))+'Rewards (Input)'!BI80))</f>
        <v>#N/A</v>
      </c>
      <c r="BJ81" s="35" t="str">
        <f>IF('Rewards (Input)'!BH80="C",DEC2HEX(HEX2DEC(VLOOKUP('Rewards (Input)'!BJ80,'Reference Table'!$G$3:$H$317,2,FALSE))+HEX2DEC(VLOOKUP('Rewards (Input)'!BI80,'Reference Table'!$J$3:$K$29,2,FALSE)),4),DEC2HEX(HEX2DEC(VLOOKUP('Rewards (Input)'!BH80,'Reference Table'!$B$3:$D$6,3,FALSE))+'Rewards (Input)'!BJ80))</f>
        <v>8078</v>
      </c>
      <c r="BK81" s="35" t="e">
        <f>IF('Rewards (Input)'!BI80="C",DEC2HEX(HEX2DEC(VLOOKUP('Rewards (Input)'!BK80,'Reference Table'!$G$3:$H$317,2,FALSE))+HEX2DEC(VLOOKUP('Rewards (Input)'!BJ80,'Reference Table'!$J$3:$K$29,2,FALSE)),4),DEC2HEX(HEX2DEC(VLOOKUP('Rewards (Input)'!BI80,'Reference Table'!$B$3:$D$6,3,FALSE))+'Rewards (Input)'!BK80))</f>
        <v>#N/A</v>
      </c>
      <c r="BL81" s="35" t="e">
        <f>IF('Rewards (Input)'!BJ80="C",DEC2HEX(HEX2DEC(VLOOKUP('Rewards (Input)'!BL80,'Reference Table'!$G$3:$H$317,2,FALSE))+HEX2DEC(VLOOKUP('Rewards (Input)'!BK80,'Reference Table'!$J$3:$K$29,2,FALSE)),4),DEC2HEX(HEX2DEC(VLOOKUP('Rewards (Input)'!BJ80,'Reference Table'!$B$3:$D$6,3,FALSE))+'Rewards (Input)'!BL80))</f>
        <v>#N/A</v>
      </c>
      <c r="BM81" s="35" t="str">
        <f>IF('Rewards (Input)'!BK80="C",DEC2HEX(HEX2DEC(VLOOKUP('Rewards (Input)'!BM80,'Reference Table'!$G$3:$H$317,2,FALSE))+HEX2DEC(VLOOKUP('Rewards (Input)'!BL80,'Reference Table'!$J$3:$K$29,2,FALSE)),4),DEC2HEX(HEX2DEC(VLOOKUP('Rewards (Input)'!BK80,'Reference Table'!$B$3:$D$6,3,FALSE))+'Rewards (Input)'!BM80))</f>
        <v>0016</v>
      </c>
      <c r="BN81" s="35" t="e">
        <f>IF('Rewards (Input)'!BL80="C",DEC2HEX(HEX2DEC(VLOOKUP('Rewards (Input)'!BN80,'Reference Table'!$G$3:$H$317,2,FALSE))+HEX2DEC(VLOOKUP('Rewards (Input)'!BM80,'Reference Table'!$J$3:$K$29,2,FALSE)),4),DEC2HEX(HEX2DEC(VLOOKUP('Rewards (Input)'!BL80,'Reference Table'!$B$3:$D$6,3,FALSE))+'Rewards (Input)'!BN80))</f>
        <v>#N/A</v>
      </c>
      <c r="BO81" s="35" t="e">
        <f>IF('Rewards (Input)'!BM80="C",DEC2HEX(HEX2DEC(VLOOKUP('Rewards (Input)'!BO80,'Reference Table'!$G$3:$H$317,2,FALSE))+HEX2DEC(VLOOKUP('Rewards (Input)'!BN80,'Reference Table'!$J$3:$K$29,2,FALSE)),4),DEC2HEX(HEX2DEC(VLOOKUP('Rewards (Input)'!BM80,'Reference Table'!$B$3:$D$6,3,FALSE))+'Rewards (Input)'!BO80))</f>
        <v>#N/A</v>
      </c>
      <c r="BP81" s="35" t="str">
        <f>IF('Rewards (Input)'!BN80="C",DEC2HEX(HEX2DEC(VLOOKUP('Rewards (Input)'!BP80,'Reference Table'!$G$3:$H$317,2,FALSE))+HEX2DEC(VLOOKUP('Rewards (Input)'!BO80,'Reference Table'!$J$3:$K$29,2,FALSE)),4),DEC2HEX(HEX2DEC(VLOOKUP('Rewards (Input)'!BN80,'Reference Table'!$B$3:$D$6,3,FALSE))+'Rewards (Input)'!BP80))</f>
        <v>8096</v>
      </c>
      <c r="BQ81" s="35" t="e">
        <f>IF('Rewards (Input)'!BO80="C",DEC2HEX(HEX2DEC(VLOOKUP('Rewards (Input)'!BQ80,'Reference Table'!$G$3:$H$317,2,FALSE))+HEX2DEC(VLOOKUP('Rewards (Input)'!BP80,'Reference Table'!$J$3:$K$29,2,FALSE)),4),DEC2HEX(HEX2DEC(VLOOKUP('Rewards (Input)'!BO80,'Reference Table'!$B$3:$D$6,3,FALSE))+'Rewards (Input)'!BQ80))</f>
        <v>#N/A</v>
      </c>
      <c r="BR81" s="35" t="e">
        <f>IF('Rewards (Input)'!BP80="C",DEC2HEX(HEX2DEC(VLOOKUP('Rewards (Input)'!BR80,'Reference Table'!$G$3:$H$317,2,FALSE))+HEX2DEC(VLOOKUP('Rewards (Input)'!BQ80,'Reference Table'!$J$3:$K$29,2,FALSE)),4),DEC2HEX(HEX2DEC(VLOOKUP('Rewards (Input)'!BP80,'Reference Table'!$B$3:$D$6,3,FALSE))+'Rewards (Input)'!BR80))</f>
        <v>#N/A</v>
      </c>
      <c r="BS81" s="35" t="str">
        <f>IF('Rewards (Input)'!BQ80="C",DEC2HEX(HEX2DEC(VLOOKUP('Rewards (Input)'!BS80,'Reference Table'!$G$3:$H$317,2,FALSE))+HEX2DEC(VLOOKUP('Rewards (Input)'!BR80,'Reference Table'!$J$3:$K$29,2,FALSE)),4),DEC2HEX(HEX2DEC(VLOOKUP('Rewards (Input)'!BQ80,'Reference Table'!$B$3:$D$6,3,FALSE))+'Rewards (Input)'!BS80))</f>
        <v>1416</v>
      </c>
      <c r="BT81" s="35" t="e">
        <f>IF('Rewards (Input)'!BR80="C",DEC2HEX(HEX2DEC(VLOOKUP('Rewards (Input)'!BT80,'Reference Table'!$G$3:$H$317,2,FALSE))+HEX2DEC(VLOOKUP('Rewards (Input)'!BS80,'Reference Table'!$J$3:$K$29,2,FALSE)),4),DEC2HEX(HEX2DEC(VLOOKUP('Rewards (Input)'!BR80,'Reference Table'!$B$3:$D$6,3,FALSE))+'Rewards (Input)'!BT80))</f>
        <v>#N/A</v>
      </c>
      <c r="BU81" s="35" t="e">
        <f>IF('Rewards (Input)'!BS80="C",DEC2HEX(HEX2DEC(VLOOKUP('Rewards (Input)'!BU80,'Reference Table'!$G$3:$H$317,2,FALSE))+HEX2DEC(VLOOKUP('Rewards (Input)'!BT80,'Reference Table'!$J$3:$K$29,2,FALSE)),4),DEC2HEX(HEX2DEC(VLOOKUP('Rewards (Input)'!BS80,'Reference Table'!$B$3:$D$6,3,FALSE))+'Rewards (Input)'!BU80))</f>
        <v>#N/A</v>
      </c>
      <c r="BV81" s="35" t="str">
        <f>IF('Rewards (Input)'!BT80="C",DEC2HEX(HEX2DEC(VLOOKUP('Rewards (Input)'!BV80,'Reference Table'!$G$3:$H$317,2,FALSE))+HEX2DEC(VLOOKUP('Rewards (Input)'!BU80,'Reference Table'!$J$3:$K$29,2,FALSE)),4),DEC2HEX(HEX2DEC(VLOOKUP('Rewards (Input)'!BT80,'Reference Table'!$B$3:$D$6,3,FALSE))+'Rewards (Input)'!BV80))</f>
        <v>8000</v>
      </c>
      <c r="BW81" s="35" t="e">
        <f>IF('Rewards (Input)'!BU80="C",DEC2HEX(HEX2DEC(VLOOKUP('Rewards (Input)'!BW80,'Reference Table'!$G$3:$H$317,2,FALSE))+HEX2DEC(VLOOKUP('Rewards (Input)'!BV80,'Reference Table'!$J$3:$K$29,2,FALSE)),4),DEC2HEX(HEX2DEC(VLOOKUP('Rewards (Input)'!BU80,'Reference Table'!$B$3:$D$6,3,FALSE))+'Rewards (Input)'!BW80))</f>
        <v>#N/A</v>
      </c>
      <c r="BX81" s="35" t="e">
        <f>IF('Rewards (Input)'!BV80="C",DEC2HEX(HEX2DEC(VLOOKUP('Rewards (Input)'!BX80,'Reference Table'!$G$3:$H$317,2,FALSE))+HEX2DEC(VLOOKUP('Rewards (Input)'!BW80,'Reference Table'!$J$3:$K$29,2,FALSE)),4),DEC2HEX(HEX2DEC(VLOOKUP('Rewards (Input)'!BV80,'Reference Table'!$B$3:$D$6,3,FALSE))+'Rewards (Input)'!BX80))</f>
        <v>#N/A</v>
      </c>
      <c r="BY81" s="35" t="str">
        <f>IF('Rewards (Input)'!BW80="C",DEC2HEX(HEX2DEC(VLOOKUP('Rewards (Input)'!BY80,'Reference Table'!$G$3:$H$317,2,FALSE))+HEX2DEC(VLOOKUP('Rewards (Input)'!BX80,'Reference Table'!$J$3:$K$29,2,FALSE)),4),DEC2HEX(HEX2DEC(VLOOKUP('Rewards (Input)'!BW80,'Reference Table'!$B$3:$D$6,3,FALSE))+'Rewards (Input)'!BY80))</f>
        <v>3415</v>
      </c>
      <c r="BZ81" s="35" t="e">
        <f>IF('Rewards (Input)'!BX80="C",DEC2HEX(HEX2DEC(VLOOKUP('Rewards (Input)'!BZ80,'Reference Table'!$G$3:$H$317,2,FALSE))+HEX2DEC(VLOOKUP('Rewards (Input)'!BY80,'Reference Table'!$J$3:$K$29,2,FALSE)),4),DEC2HEX(HEX2DEC(VLOOKUP('Rewards (Input)'!BX80,'Reference Table'!$B$3:$D$6,3,FALSE))+'Rewards (Input)'!BZ80))</f>
        <v>#N/A</v>
      </c>
      <c r="CA81" s="35" t="e">
        <f>IF('Rewards (Input)'!BY80="C",DEC2HEX(HEX2DEC(VLOOKUP('Rewards (Input)'!CA80,'Reference Table'!$G$3:$H$317,2,FALSE))+HEX2DEC(VLOOKUP('Rewards (Input)'!BZ80,'Reference Table'!$J$3:$K$29,2,FALSE)),4),DEC2HEX(HEX2DEC(VLOOKUP('Rewards (Input)'!BY80,'Reference Table'!$B$3:$D$6,3,FALSE))+'Rewards (Input)'!CA80))</f>
        <v>#N/A</v>
      </c>
      <c r="CB81" s="35" t="str">
        <f>IF('Rewards (Input)'!BZ80="C",DEC2HEX(HEX2DEC(VLOOKUP('Rewards (Input)'!CB80,'Reference Table'!$G$3:$H$317,2,FALSE))+HEX2DEC(VLOOKUP('Rewards (Input)'!CA80,'Reference Table'!$J$3:$K$29,2,FALSE)),4),DEC2HEX(HEX2DEC(VLOOKUP('Rewards (Input)'!BZ80,'Reference Table'!$B$3:$D$6,3,FALSE))+'Rewards (Input)'!CB80))</f>
        <v>3415</v>
      </c>
      <c r="CC81" s="35" t="e">
        <f>IF('Rewards (Input)'!CA80="C",DEC2HEX(HEX2DEC(VLOOKUP('Rewards (Input)'!CC80,'Reference Table'!$G$3:$H$317,2,FALSE))+HEX2DEC(VLOOKUP('Rewards (Input)'!CB80,'Reference Table'!$J$3:$K$29,2,FALSE)),4),DEC2HEX(HEX2DEC(VLOOKUP('Rewards (Input)'!CA80,'Reference Table'!$B$3:$D$6,3,FALSE))+'Rewards (Input)'!CC80))</f>
        <v>#N/A</v>
      </c>
      <c r="CD81" s="35" t="e">
        <f>IF('Rewards (Input)'!CB80="C",DEC2HEX(HEX2DEC(VLOOKUP('Rewards (Input)'!CD80,'Reference Table'!$G$3:$H$317,2,FALSE))+HEX2DEC(VLOOKUP('Rewards (Input)'!CC80,'Reference Table'!$J$3:$K$29,2,FALSE)),4),DEC2HEX(HEX2DEC(VLOOKUP('Rewards (Input)'!CB80,'Reference Table'!$B$3:$D$6,3,FALSE))+'Rewards (Input)'!CD80))</f>
        <v>#N/A</v>
      </c>
      <c r="CE81" s="35" t="str">
        <f>IF('Rewards (Input)'!CC80="C",DEC2HEX(HEX2DEC(VLOOKUP('Rewards (Input)'!CE80,'Reference Table'!$G$3:$H$317,2,FALSE))+HEX2DEC(VLOOKUP('Rewards (Input)'!CD80,'Reference Table'!$J$3:$K$29,2,FALSE)),4),DEC2HEX(HEX2DEC(VLOOKUP('Rewards (Input)'!CC80,'Reference Table'!$B$3:$D$6,3,FALSE))+'Rewards (Input)'!CE80))</f>
        <v>3415</v>
      </c>
      <c r="CF81" s="35" t="e">
        <f>IF('Rewards (Input)'!CD80="C",DEC2HEX(HEX2DEC(VLOOKUP('Rewards (Input)'!CF80,'Reference Table'!$G$3:$H$317,2,FALSE))+HEX2DEC(VLOOKUP('Rewards (Input)'!CE80,'Reference Table'!$J$3:$K$29,2,FALSE)),4),DEC2HEX(HEX2DEC(VLOOKUP('Rewards (Input)'!CD80,'Reference Table'!$B$3:$D$6,3,FALSE))+'Rewards (Input)'!CF80))</f>
        <v>#N/A</v>
      </c>
      <c r="CG81" s="35" t="e">
        <f>IF('Rewards (Input)'!CE80="C",DEC2HEX(HEX2DEC(VLOOKUP('Rewards (Input)'!CG80,'Reference Table'!$G$3:$H$317,2,FALSE))+HEX2DEC(VLOOKUP('Rewards (Input)'!CF80,'Reference Table'!$J$3:$K$29,2,FALSE)),4),DEC2HEX(HEX2DEC(VLOOKUP('Rewards (Input)'!CE80,'Reference Table'!$B$3:$D$6,3,FALSE))+'Rewards (Input)'!CG80))</f>
        <v>#N/A</v>
      </c>
      <c r="CH81" s="35" t="str">
        <f>IF('Rewards (Input)'!CF80="C",DEC2HEX(HEX2DEC(VLOOKUP('Rewards (Input)'!CH80,'Reference Table'!$G$3:$H$317,2,FALSE))+HEX2DEC(VLOOKUP('Rewards (Input)'!CG80,'Reference Table'!$J$3:$K$29,2,FALSE)),4),DEC2HEX(HEX2DEC(VLOOKUP('Rewards (Input)'!CF80,'Reference Table'!$B$3:$D$6,3,FALSE))+'Rewards (Input)'!CH80))</f>
        <v>3415</v>
      </c>
      <c r="CI81" s="28"/>
    </row>
    <row r="82" spans="1:87">
      <c r="A82" s="25" t="str">
        <f t="shared" si="2"/>
        <v>4D</v>
      </c>
      <c r="B82" s="25" t="s">
        <v>118</v>
      </c>
      <c r="C82" s="37" t="str">
        <f t="shared" si="3"/>
        <v>17180</v>
      </c>
      <c r="D82" s="35" t="str">
        <f>IF('Rewards (Input)'!B81="C",DEC2HEX(HEX2DEC(VLOOKUP('Rewards (Input)'!D81,'Reference Table'!$G$3:$H$317,2,FALSE))+HEX2DEC(VLOOKUP('Rewards (Input)'!C81,'Reference Table'!$J$3:$K$29,2,FALSE)),4),DEC2HEX(HEX2DEC(VLOOKUP('Rewards (Input)'!B81,'Reference Table'!$B$3:$D$6,3,FALSE))+'Rewards (Input)'!D81))</f>
        <v>412C</v>
      </c>
      <c r="E82" s="35" t="e">
        <f>IF('Rewards (Input)'!C81="C",DEC2HEX(HEX2DEC(VLOOKUP('Rewards (Input)'!E81,'Reference Table'!$G$3:$H$317,2,FALSE))+HEX2DEC(VLOOKUP('Rewards (Input)'!D81,'Reference Table'!$J$3:$K$29,2,FALSE)),4),DEC2HEX(HEX2DEC(VLOOKUP('Rewards (Input)'!C81,'Reference Table'!$B$3:$D$6,3,FALSE))+'Rewards (Input)'!E81))</f>
        <v>#N/A</v>
      </c>
      <c r="F82" s="35" t="e">
        <f>IF('Rewards (Input)'!D81="C",DEC2HEX(HEX2DEC(VLOOKUP('Rewards (Input)'!F81,'Reference Table'!$G$3:$H$317,2,FALSE))+HEX2DEC(VLOOKUP('Rewards (Input)'!E81,'Reference Table'!$J$3:$K$29,2,FALSE)),4),DEC2HEX(HEX2DEC(VLOOKUP('Rewards (Input)'!D81,'Reference Table'!$B$3:$D$6,3,FALSE))+'Rewards (Input)'!F81))</f>
        <v>#N/A</v>
      </c>
      <c r="G82" s="35" t="str">
        <f>IF('Rewards (Input)'!E81="C",DEC2HEX(HEX2DEC(VLOOKUP('Rewards (Input)'!G81,'Reference Table'!$G$3:$H$317,2,FALSE))+HEX2DEC(VLOOKUP('Rewards (Input)'!F81,'Reference Table'!$J$3:$K$29,2,FALSE)),4),DEC2HEX(HEX2DEC(VLOOKUP('Rewards (Input)'!E81,'Reference Table'!$B$3:$D$6,3,FALSE))+'Rewards (Input)'!G81))</f>
        <v>412C</v>
      </c>
      <c r="H82" s="35" t="e">
        <f>IF('Rewards (Input)'!F81="C",DEC2HEX(HEX2DEC(VLOOKUP('Rewards (Input)'!H81,'Reference Table'!$G$3:$H$317,2,FALSE))+HEX2DEC(VLOOKUP('Rewards (Input)'!G81,'Reference Table'!$J$3:$K$29,2,FALSE)),4),DEC2HEX(HEX2DEC(VLOOKUP('Rewards (Input)'!F81,'Reference Table'!$B$3:$D$6,3,FALSE))+'Rewards (Input)'!H81))</f>
        <v>#N/A</v>
      </c>
      <c r="I82" s="35" t="e">
        <f>IF('Rewards (Input)'!G81="C",DEC2HEX(HEX2DEC(VLOOKUP('Rewards (Input)'!I81,'Reference Table'!$G$3:$H$317,2,FALSE))+HEX2DEC(VLOOKUP('Rewards (Input)'!H81,'Reference Table'!$J$3:$K$29,2,FALSE)),4),DEC2HEX(HEX2DEC(VLOOKUP('Rewards (Input)'!G81,'Reference Table'!$B$3:$D$6,3,FALSE))+'Rewards (Input)'!I81))</f>
        <v>#N/A</v>
      </c>
      <c r="J82" s="35" t="str">
        <f>IF('Rewards (Input)'!H81="C",DEC2HEX(HEX2DEC(VLOOKUP('Rewards (Input)'!J81,'Reference Table'!$G$3:$H$317,2,FALSE))+HEX2DEC(VLOOKUP('Rewards (Input)'!I81,'Reference Table'!$J$3:$K$29,2,FALSE)),4),DEC2HEX(HEX2DEC(VLOOKUP('Rewards (Input)'!H81,'Reference Table'!$B$3:$D$6,3,FALSE))+'Rewards (Input)'!J81))</f>
        <v>0416</v>
      </c>
      <c r="K82" s="35" t="e">
        <f>IF('Rewards (Input)'!I81="C",DEC2HEX(HEX2DEC(VLOOKUP('Rewards (Input)'!K81,'Reference Table'!$G$3:$H$317,2,FALSE))+HEX2DEC(VLOOKUP('Rewards (Input)'!J81,'Reference Table'!$J$3:$K$29,2,FALSE)),4),DEC2HEX(HEX2DEC(VLOOKUP('Rewards (Input)'!I81,'Reference Table'!$B$3:$D$6,3,FALSE))+'Rewards (Input)'!K81))</f>
        <v>#N/A</v>
      </c>
      <c r="L82" s="35" t="e">
        <f>IF('Rewards (Input)'!J81="C",DEC2HEX(HEX2DEC(VLOOKUP('Rewards (Input)'!L81,'Reference Table'!$G$3:$H$317,2,FALSE))+HEX2DEC(VLOOKUP('Rewards (Input)'!K81,'Reference Table'!$J$3:$K$29,2,FALSE)),4),DEC2HEX(HEX2DEC(VLOOKUP('Rewards (Input)'!J81,'Reference Table'!$B$3:$D$6,3,FALSE))+'Rewards (Input)'!L81))</f>
        <v>#N/A</v>
      </c>
      <c r="M82" s="35" t="str">
        <f>IF('Rewards (Input)'!K81="C",DEC2HEX(HEX2DEC(VLOOKUP('Rewards (Input)'!M81,'Reference Table'!$G$3:$H$317,2,FALSE))+HEX2DEC(VLOOKUP('Rewards (Input)'!L81,'Reference Table'!$J$3:$K$29,2,FALSE)),4),DEC2HEX(HEX2DEC(VLOOKUP('Rewards (Input)'!K81,'Reference Table'!$B$3:$D$6,3,FALSE))+'Rewards (Input)'!M81))</f>
        <v>41C2</v>
      </c>
      <c r="N82" s="35" t="e">
        <f>IF('Rewards (Input)'!L81="C",DEC2HEX(HEX2DEC(VLOOKUP('Rewards (Input)'!N81,'Reference Table'!$G$3:$H$317,2,FALSE))+HEX2DEC(VLOOKUP('Rewards (Input)'!M81,'Reference Table'!$J$3:$K$29,2,FALSE)),4),DEC2HEX(HEX2DEC(VLOOKUP('Rewards (Input)'!L81,'Reference Table'!$B$3:$D$6,3,FALSE))+'Rewards (Input)'!N81))</f>
        <v>#N/A</v>
      </c>
      <c r="O82" s="35" t="e">
        <f>IF('Rewards (Input)'!M81="C",DEC2HEX(HEX2DEC(VLOOKUP('Rewards (Input)'!O81,'Reference Table'!$G$3:$H$317,2,FALSE))+HEX2DEC(VLOOKUP('Rewards (Input)'!N81,'Reference Table'!$J$3:$K$29,2,FALSE)),4),DEC2HEX(HEX2DEC(VLOOKUP('Rewards (Input)'!M81,'Reference Table'!$B$3:$D$6,3,FALSE))+'Rewards (Input)'!O81))</f>
        <v>#N/A</v>
      </c>
      <c r="P82" s="35" t="str">
        <f>IF('Rewards (Input)'!N81="C",DEC2HEX(HEX2DEC(VLOOKUP('Rewards (Input)'!P81,'Reference Table'!$G$3:$H$317,2,FALSE))+HEX2DEC(VLOOKUP('Rewards (Input)'!O81,'Reference Table'!$J$3:$K$29,2,FALSE)),4),DEC2HEX(HEX2DEC(VLOOKUP('Rewards (Input)'!N81,'Reference Table'!$B$3:$D$6,3,FALSE))+'Rewards (Input)'!P81))</f>
        <v>1A17</v>
      </c>
      <c r="Q82" s="35" t="e">
        <f>IF('Rewards (Input)'!O81="C",DEC2HEX(HEX2DEC(VLOOKUP('Rewards (Input)'!Q81,'Reference Table'!$G$3:$H$317,2,FALSE))+HEX2DEC(VLOOKUP('Rewards (Input)'!P81,'Reference Table'!$J$3:$K$29,2,FALSE)),4),DEC2HEX(HEX2DEC(VLOOKUP('Rewards (Input)'!O81,'Reference Table'!$B$3:$D$6,3,FALSE))+'Rewards (Input)'!Q81))</f>
        <v>#N/A</v>
      </c>
      <c r="R82" s="35" t="e">
        <f>IF('Rewards (Input)'!P81="C",DEC2HEX(HEX2DEC(VLOOKUP('Rewards (Input)'!R81,'Reference Table'!$G$3:$H$317,2,FALSE))+HEX2DEC(VLOOKUP('Rewards (Input)'!Q81,'Reference Table'!$J$3:$K$29,2,FALSE)),4),DEC2HEX(HEX2DEC(VLOOKUP('Rewards (Input)'!P81,'Reference Table'!$B$3:$D$6,3,FALSE))+'Rewards (Input)'!R81))</f>
        <v>#N/A</v>
      </c>
      <c r="S82" s="35" t="str">
        <f>IF('Rewards (Input)'!Q81="C",DEC2HEX(HEX2DEC(VLOOKUP('Rewards (Input)'!S81,'Reference Table'!$G$3:$H$317,2,FALSE))+HEX2DEC(VLOOKUP('Rewards (Input)'!R81,'Reference Table'!$J$3:$K$29,2,FALSE)),4),DEC2HEX(HEX2DEC(VLOOKUP('Rewards (Input)'!Q81,'Reference Table'!$B$3:$D$6,3,FALSE))+'Rewards (Input)'!S81))</f>
        <v>4258</v>
      </c>
      <c r="T82" s="35" t="e">
        <f>IF('Rewards (Input)'!R81="C",DEC2HEX(HEX2DEC(VLOOKUP('Rewards (Input)'!T81,'Reference Table'!$G$3:$H$317,2,FALSE))+HEX2DEC(VLOOKUP('Rewards (Input)'!S81,'Reference Table'!$J$3:$K$29,2,FALSE)),4),DEC2HEX(HEX2DEC(VLOOKUP('Rewards (Input)'!R81,'Reference Table'!$B$3:$D$6,3,FALSE))+'Rewards (Input)'!T81))</f>
        <v>#N/A</v>
      </c>
      <c r="U82" s="35" t="e">
        <f>IF('Rewards (Input)'!S81="C",DEC2HEX(HEX2DEC(VLOOKUP('Rewards (Input)'!U81,'Reference Table'!$G$3:$H$317,2,FALSE))+HEX2DEC(VLOOKUP('Rewards (Input)'!T81,'Reference Table'!$J$3:$K$29,2,FALSE)),4),DEC2HEX(HEX2DEC(VLOOKUP('Rewards (Input)'!S81,'Reference Table'!$B$3:$D$6,3,FALSE))+'Rewards (Input)'!U81))</f>
        <v>#N/A</v>
      </c>
      <c r="V82" s="35" t="str">
        <f>IF('Rewards (Input)'!T81="C",DEC2HEX(HEX2DEC(VLOOKUP('Rewards (Input)'!V81,'Reference Table'!$G$3:$H$317,2,FALSE))+HEX2DEC(VLOOKUP('Rewards (Input)'!U81,'Reference Table'!$J$3:$K$29,2,FALSE)),4),DEC2HEX(HEX2DEC(VLOOKUP('Rewards (Input)'!T81,'Reference Table'!$B$3:$D$6,3,FALSE))+'Rewards (Input)'!V81))</f>
        <v>0817</v>
      </c>
      <c r="W82" s="35" t="e">
        <f>IF('Rewards (Input)'!U81="C",DEC2HEX(HEX2DEC(VLOOKUP('Rewards (Input)'!W81,'Reference Table'!$G$3:$H$317,2,FALSE))+HEX2DEC(VLOOKUP('Rewards (Input)'!V81,'Reference Table'!$J$3:$K$29,2,FALSE)),4),DEC2HEX(HEX2DEC(VLOOKUP('Rewards (Input)'!U81,'Reference Table'!$B$3:$D$6,3,FALSE))+'Rewards (Input)'!W81))</f>
        <v>#N/A</v>
      </c>
      <c r="X82" s="35" t="e">
        <f>IF('Rewards (Input)'!V81="C",DEC2HEX(HEX2DEC(VLOOKUP('Rewards (Input)'!X81,'Reference Table'!$G$3:$H$317,2,FALSE))+HEX2DEC(VLOOKUP('Rewards (Input)'!W81,'Reference Table'!$J$3:$K$29,2,FALSE)),4),DEC2HEX(HEX2DEC(VLOOKUP('Rewards (Input)'!V81,'Reference Table'!$B$3:$D$6,3,FALSE))+'Rewards (Input)'!X81))</f>
        <v>#N/A</v>
      </c>
      <c r="Y82" s="35" t="str">
        <f>IF('Rewards (Input)'!W81="C",DEC2HEX(HEX2DEC(VLOOKUP('Rewards (Input)'!Y81,'Reference Table'!$G$3:$H$317,2,FALSE))+HEX2DEC(VLOOKUP('Rewards (Input)'!X81,'Reference Table'!$J$3:$K$29,2,FALSE)),4),DEC2HEX(HEX2DEC(VLOOKUP('Rewards (Input)'!W81,'Reference Table'!$B$3:$D$6,3,FALSE))+'Rewards (Input)'!Y81))</f>
        <v>42EE</v>
      </c>
      <c r="Z82" s="35" t="e">
        <f>IF('Rewards (Input)'!X81="C",DEC2HEX(HEX2DEC(VLOOKUP('Rewards (Input)'!Z81,'Reference Table'!$G$3:$H$317,2,FALSE))+HEX2DEC(VLOOKUP('Rewards (Input)'!Y81,'Reference Table'!$J$3:$K$29,2,FALSE)),4),DEC2HEX(HEX2DEC(VLOOKUP('Rewards (Input)'!X81,'Reference Table'!$B$3:$D$6,3,FALSE))+'Rewards (Input)'!Z81))</f>
        <v>#N/A</v>
      </c>
      <c r="AA82" s="35" t="e">
        <f>IF('Rewards (Input)'!Y81="C",DEC2HEX(HEX2DEC(VLOOKUP('Rewards (Input)'!AA81,'Reference Table'!$G$3:$H$317,2,FALSE))+HEX2DEC(VLOOKUP('Rewards (Input)'!Z81,'Reference Table'!$J$3:$K$29,2,FALSE)),4),DEC2HEX(HEX2DEC(VLOOKUP('Rewards (Input)'!Y81,'Reference Table'!$B$3:$D$6,3,FALSE))+'Rewards (Input)'!AA81))</f>
        <v>#N/A</v>
      </c>
      <c r="AB82" s="35" t="str">
        <f>IF('Rewards (Input)'!Z81="C",DEC2HEX(HEX2DEC(VLOOKUP('Rewards (Input)'!AB81,'Reference Table'!$G$3:$H$317,2,FALSE))+HEX2DEC(VLOOKUP('Rewards (Input)'!AA81,'Reference Table'!$J$3:$K$29,2,FALSE)),4),DEC2HEX(HEX2DEC(VLOOKUP('Rewards (Input)'!Z81,'Reference Table'!$B$3:$D$6,3,FALSE))+'Rewards (Input)'!AB81))</f>
        <v>1E17</v>
      </c>
      <c r="AC82" s="35" t="e">
        <f>IF('Rewards (Input)'!AA81="C",DEC2HEX(HEX2DEC(VLOOKUP('Rewards (Input)'!AC81,'Reference Table'!$G$3:$H$317,2,FALSE))+HEX2DEC(VLOOKUP('Rewards (Input)'!AB81,'Reference Table'!$J$3:$K$29,2,FALSE)),4),DEC2HEX(HEX2DEC(VLOOKUP('Rewards (Input)'!AA81,'Reference Table'!$B$3:$D$6,3,FALSE))+'Rewards (Input)'!AC81))</f>
        <v>#N/A</v>
      </c>
      <c r="AD82" s="35" t="e">
        <f>IF('Rewards (Input)'!AB81="C",DEC2HEX(HEX2DEC(VLOOKUP('Rewards (Input)'!AD81,'Reference Table'!$G$3:$H$317,2,FALSE))+HEX2DEC(VLOOKUP('Rewards (Input)'!AC81,'Reference Table'!$J$3:$K$29,2,FALSE)),4),DEC2HEX(HEX2DEC(VLOOKUP('Rewards (Input)'!AB81,'Reference Table'!$B$3:$D$6,3,FALSE))+'Rewards (Input)'!AD81))</f>
        <v>#N/A</v>
      </c>
      <c r="AE82" s="35" t="str">
        <f>IF('Rewards (Input)'!AC81="C",DEC2HEX(HEX2DEC(VLOOKUP('Rewards (Input)'!AE81,'Reference Table'!$G$3:$H$317,2,FALSE))+HEX2DEC(VLOOKUP('Rewards (Input)'!AD81,'Reference Table'!$J$3:$K$29,2,FALSE)),4),DEC2HEX(HEX2DEC(VLOOKUP('Rewards (Input)'!AC81,'Reference Table'!$B$3:$D$6,3,FALSE))+'Rewards (Input)'!AE81))</f>
        <v>1E17</v>
      </c>
      <c r="AF82" s="35" t="e">
        <f>IF('Rewards (Input)'!AD81="C",DEC2HEX(HEX2DEC(VLOOKUP('Rewards (Input)'!AF81,'Reference Table'!$G$3:$H$317,2,FALSE))+HEX2DEC(VLOOKUP('Rewards (Input)'!AE81,'Reference Table'!$J$3:$K$29,2,FALSE)),4),DEC2HEX(HEX2DEC(VLOOKUP('Rewards (Input)'!AD81,'Reference Table'!$B$3:$D$6,3,FALSE))+'Rewards (Input)'!AF81))</f>
        <v>#N/A</v>
      </c>
      <c r="AG82" s="35" t="e">
        <f>IF('Rewards (Input)'!AE81="C",DEC2HEX(HEX2DEC(VLOOKUP('Rewards (Input)'!AG81,'Reference Table'!$G$3:$H$317,2,FALSE))+HEX2DEC(VLOOKUP('Rewards (Input)'!AF81,'Reference Table'!$J$3:$K$29,2,FALSE)),4),DEC2HEX(HEX2DEC(VLOOKUP('Rewards (Input)'!AE81,'Reference Table'!$B$3:$D$6,3,FALSE))+'Rewards (Input)'!AG81))</f>
        <v>#N/A</v>
      </c>
      <c r="AH82" s="35" t="str">
        <f>IF('Rewards (Input)'!AF81="C",DEC2HEX(HEX2DEC(VLOOKUP('Rewards (Input)'!AH81,'Reference Table'!$G$3:$H$317,2,FALSE))+HEX2DEC(VLOOKUP('Rewards (Input)'!AG81,'Reference Table'!$J$3:$K$29,2,FALSE)),4),DEC2HEX(HEX2DEC(VLOOKUP('Rewards (Input)'!AF81,'Reference Table'!$B$3:$D$6,3,FALSE))+'Rewards (Input)'!AH81))</f>
        <v>3416</v>
      </c>
      <c r="AI82" s="35" t="e">
        <f>IF('Rewards (Input)'!AG81="C",DEC2HEX(HEX2DEC(VLOOKUP('Rewards (Input)'!AI81,'Reference Table'!$G$3:$H$317,2,FALSE))+HEX2DEC(VLOOKUP('Rewards (Input)'!AH81,'Reference Table'!$J$3:$K$29,2,FALSE)),4),DEC2HEX(HEX2DEC(VLOOKUP('Rewards (Input)'!AG81,'Reference Table'!$B$3:$D$6,3,FALSE))+'Rewards (Input)'!AI81))</f>
        <v>#N/A</v>
      </c>
      <c r="AJ82" s="35" t="e">
        <f>IF('Rewards (Input)'!AH81="C",DEC2HEX(HEX2DEC(VLOOKUP('Rewards (Input)'!AJ81,'Reference Table'!$G$3:$H$317,2,FALSE))+HEX2DEC(VLOOKUP('Rewards (Input)'!AI81,'Reference Table'!$J$3:$K$29,2,FALSE)),4),DEC2HEX(HEX2DEC(VLOOKUP('Rewards (Input)'!AH81,'Reference Table'!$B$3:$D$6,3,FALSE))+'Rewards (Input)'!AJ81))</f>
        <v>#N/A</v>
      </c>
      <c r="AK82" s="35" t="str">
        <f>IF('Rewards (Input)'!AI81="C",DEC2HEX(HEX2DEC(VLOOKUP('Rewards (Input)'!AK81,'Reference Table'!$G$3:$H$317,2,FALSE))+HEX2DEC(VLOOKUP('Rewards (Input)'!AJ81,'Reference Table'!$J$3:$K$29,2,FALSE)),4),DEC2HEX(HEX2DEC(VLOOKUP('Rewards (Input)'!AI81,'Reference Table'!$B$3:$D$6,3,FALSE))+'Rewards (Input)'!AK81))</f>
        <v>3416</v>
      </c>
      <c r="AL82" s="35" t="e">
        <f>IF('Rewards (Input)'!AJ81="C",DEC2HEX(HEX2DEC(VLOOKUP('Rewards (Input)'!AL81,'Reference Table'!$G$3:$H$317,2,FALSE))+HEX2DEC(VLOOKUP('Rewards (Input)'!AK81,'Reference Table'!$J$3:$K$29,2,FALSE)),4),DEC2HEX(HEX2DEC(VLOOKUP('Rewards (Input)'!AJ81,'Reference Table'!$B$3:$D$6,3,FALSE))+'Rewards (Input)'!AL81))</f>
        <v>#N/A</v>
      </c>
      <c r="AM82" s="35" t="e">
        <f>IF('Rewards (Input)'!AK81="C",DEC2HEX(HEX2DEC(VLOOKUP('Rewards (Input)'!AM81,'Reference Table'!$G$3:$H$317,2,FALSE))+HEX2DEC(VLOOKUP('Rewards (Input)'!AL81,'Reference Table'!$J$3:$K$29,2,FALSE)),4),DEC2HEX(HEX2DEC(VLOOKUP('Rewards (Input)'!AK81,'Reference Table'!$B$3:$D$6,3,FALSE))+'Rewards (Input)'!AM81))</f>
        <v>#N/A</v>
      </c>
      <c r="AN82" s="35" t="str">
        <f>IF('Rewards (Input)'!AL81="C",DEC2HEX(HEX2DEC(VLOOKUP('Rewards (Input)'!AN81,'Reference Table'!$G$3:$H$317,2,FALSE))+HEX2DEC(VLOOKUP('Rewards (Input)'!AM81,'Reference Table'!$J$3:$K$29,2,FALSE)),4),DEC2HEX(HEX2DEC(VLOOKUP('Rewards (Input)'!AL81,'Reference Table'!$B$3:$D$6,3,FALSE))+'Rewards (Input)'!AN81))</f>
        <v>3416</v>
      </c>
      <c r="AO82" s="35" t="e">
        <f>IF('Rewards (Input)'!AM81="C",DEC2HEX(HEX2DEC(VLOOKUP('Rewards (Input)'!AO81,'Reference Table'!$G$3:$H$317,2,FALSE))+HEX2DEC(VLOOKUP('Rewards (Input)'!AN81,'Reference Table'!$J$3:$K$29,2,FALSE)),4),DEC2HEX(HEX2DEC(VLOOKUP('Rewards (Input)'!AM81,'Reference Table'!$B$3:$D$6,3,FALSE))+'Rewards (Input)'!AO81))</f>
        <v>#N/A</v>
      </c>
      <c r="AP82" s="35" t="e">
        <f>IF('Rewards (Input)'!AN81="C",DEC2HEX(HEX2DEC(VLOOKUP('Rewards (Input)'!AP81,'Reference Table'!$G$3:$H$317,2,FALSE))+HEX2DEC(VLOOKUP('Rewards (Input)'!AO81,'Reference Table'!$J$3:$K$29,2,FALSE)),4),DEC2HEX(HEX2DEC(VLOOKUP('Rewards (Input)'!AN81,'Reference Table'!$B$3:$D$6,3,FALSE))+'Rewards (Input)'!AP81))</f>
        <v>#N/A</v>
      </c>
      <c r="AQ82" s="35" t="str">
        <f>IF('Rewards (Input)'!AO81="C",DEC2HEX(HEX2DEC(VLOOKUP('Rewards (Input)'!AQ81,'Reference Table'!$G$3:$H$317,2,FALSE))+HEX2DEC(VLOOKUP('Rewards (Input)'!AP81,'Reference Table'!$J$3:$K$29,2,FALSE)),4),DEC2HEX(HEX2DEC(VLOOKUP('Rewards (Input)'!AO81,'Reference Table'!$B$3:$D$6,3,FALSE))+'Rewards (Input)'!AQ81))</f>
        <v>3416</v>
      </c>
      <c r="AR82" s="28" t="e">
        <f>IF('Rewards (Input)'!AP81="C",DEC2HEX(HEX2DEC(VLOOKUP('Rewards (Input)'!AR81,'Reference Table'!$G$3:$H$317,2,FALSE))+HEX2DEC(VLOOKUP('Rewards (Input)'!AQ81,'Reference Table'!$J$3:$K$29,2,FALSE)),4),DEC2HEX(HEX2DEC(VLOOKUP('Rewards (Input)'!AP81,'Reference Table'!$B$3:$D$6,3,FALSE))+'Rewards (Input)'!AR81))</f>
        <v>#N/A</v>
      </c>
      <c r="AS82" s="46" t="e">
        <f>IF('Rewards (Input)'!AQ81="C",DEC2HEX(HEX2DEC(VLOOKUP('Rewards (Input)'!AS81,'Reference Table'!$G$3:$H$317,2,FALSE))+HEX2DEC(VLOOKUP('Rewards (Input)'!AR81,'Reference Table'!$J$3:$K$29,2,FALSE)),4),DEC2HEX(HEX2DEC(VLOOKUP('Rewards (Input)'!AQ81,'Reference Table'!$B$3:$D$6,3,FALSE))+'Rewards (Input)'!AS81))</f>
        <v>#N/A</v>
      </c>
      <c r="AT82" s="24"/>
      <c r="AU82" s="35" t="str">
        <f>IF('Rewards (Input)'!AS81="C",DEC2HEX(HEX2DEC(VLOOKUP('Rewards (Input)'!AU81,'Reference Table'!$G$3:$H$317,2,FALSE))+HEX2DEC(VLOOKUP('Rewards (Input)'!AT81,'Reference Table'!$J$3:$K$29,2,FALSE)),4),DEC2HEX(HEX2DEC(VLOOKUP('Rewards (Input)'!AS81,'Reference Table'!$B$3:$D$6,3,FALSE))+'Rewards (Input)'!AU81))</f>
        <v>412C</v>
      </c>
      <c r="AV82" s="28" t="e">
        <f>IF('Rewards (Input)'!AT81="C",DEC2HEX(HEX2DEC(VLOOKUP('Rewards (Input)'!AV81,'Reference Table'!$G$3:$H$317,2,FALSE))+HEX2DEC(VLOOKUP('Rewards (Input)'!AU81,'Reference Table'!$J$3:$K$29,2,FALSE)),4),DEC2HEX(HEX2DEC(VLOOKUP('Rewards (Input)'!AT81,'Reference Table'!$B$3:$D$6,3,FALSE))+'Rewards (Input)'!AV81))</f>
        <v>#N/A</v>
      </c>
      <c r="AW82" s="35" t="e">
        <f>IF('Rewards (Input)'!AU81="C",DEC2HEX(HEX2DEC(VLOOKUP('Rewards (Input)'!AW81,'Reference Table'!$G$3:$H$317,2,FALSE))+HEX2DEC(VLOOKUP('Rewards (Input)'!AV81,'Reference Table'!$J$3:$K$29,2,FALSE)),4),DEC2HEX(HEX2DEC(VLOOKUP('Rewards (Input)'!AU81,'Reference Table'!$B$3:$D$6,3,FALSE))+'Rewards (Input)'!AW81))</f>
        <v>#N/A</v>
      </c>
      <c r="AX82" s="35" t="str">
        <f>IF('Rewards (Input)'!AV81="C",DEC2HEX(HEX2DEC(VLOOKUP('Rewards (Input)'!AX81,'Reference Table'!$G$3:$H$317,2,FALSE))+HEX2DEC(VLOOKUP('Rewards (Input)'!AW81,'Reference Table'!$J$3:$K$29,2,FALSE)),4),DEC2HEX(HEX2DEC(VLOOKUP('Rewards (Input)'!AV81,'Reference Table'!$B$3:$D$6,3,FALSE))+'Rewards (Input)'!AX81))</f>
        <v>8096</v>
      </c>
      <c r="AY82" s="35" t="e">
        <f>IF('Rewards (Input)'!AW81="C",DEC2HEX(HEX2DEC(VLOOKUP('Rewards (Input)'!AY81,'Reference Table'!$G$3:$H$317,2,FALSE))+HEX2DEC(VLOOKUP('Rewards (Input)'!AX81,'Reference Table'!$J$3:$K$29,2,FALSE)),4),DEC2HEX(HEX2DEC(VLOOKUP('Rewards (Input)'!AW81,'Reference Table'!$B$3:$D$6,3,FALSE))+'Rewards (Input)'!AY81))</f>
        <v>#N/A</v>
      </c>
      <c r="AZ82" s="35" t="e">
        <f>IF('Rewards (Input)'!AX81="C",DEC2HEX(HEX2DEC(VLOOKUP('Rewards (Input)'!AZ81,'Reference Table'!$G$3:$H$317,2,FALSE))+HEX2DEC(VLOOKUP('Rewards (Input)'!AY81,'Reference Table'!$J$3:$K$29,2,FALSE)),4),DEC2HEX(HEX2DEC(VLOOKUP('Rewards (Input)'!AX81,'Reference Table'!$B$3:$D$6,3,FALSE))+'Rewards (Input)'!AZ81))</f>
        <v>#N/A</v>
      </c>
      <c r="BA82" s="35" t="str">
        <f>IF('Rewards (Input)'!AY81="C",DEC2HEX(HEX2DEC(VLOOKUP('Rewards (Input)'!BA81,'Reference Table'!$G$3:$H$317,2,FALSE))+HEX2DEC(VLOOKUP('Rewards (Input)'!AZ81,'Reference Table'!$J$3:$K$29,2,FALSE)),4),DEC2HEX(HEX2DEC(VLOOKUP('Rewards (Input)'!AY81,'Reference Table'!$B$3:$D$6,3,FALSE))+'Rewards (Input)'!BA81))</f>
        <v>0416</v>
      </c>
      <c r="BB82" s="35" t="e">
        <f>IF('Rewards (Input)'!AZ81="C",DEC2HEX(HEX2DEC(VLOOKUP('Rewards (Input)'!BB81,'Reference Table'!$G$3:$H$317,2,FALSE))+HEX2DEC(VLOOKUP('Rewards (Input)'!BA81,'Reference Table'!$J$3:$K$29,2,FALSE)),4),DEC2HEX(HEX2DEC(VLOOKUP('Rewards (Input)'!AZ81,'Reference Table'!$B$3:$D$6,3,FALSE))+'Rewards (Input)'!BB81))</f>
        <v>#N/A</v>
      </c>
      <c r="BC82" s="35" t="e">
        <f>IF('Rewards (Input)'!BA81="C",DEC2HEX(HEX2DEC(VLOOKUP('Rewards (Input)'!BC81,'Reference Table'!$G$3:$H$317,2,FALSE))+HEX2DEC(VLOOKUP('Rewards (Input)'!BB81,'Reference Table'!$J$3:$K$29,2,FALSE)),4),DEC2HEX(HEX2DEC(VLOOKUP('Rewards (Input)'!BA81,'Reference Table'!$B$3:$D$6,3,FALSE))+'Rewards (Input)'!BC81))</f>
        <v>#N/A</v>
      </c>
      <c r="BD82" s="35" t="str">
        <f>IF('Rewards (Input)'!BB81="C",DEC2HEX(HEX2DEC(VLOOKUP('Rewards (Input)'!BD81,'Reference Table'!$G$3:$H$317,2,FALSE))+HEX2DEC(VLOOKUP('Rewards (Input)'!BC81,'Reference Table'!$J$3:$K$29,2,FALSE)),4),DEC2HEX(HEX2DEC(VLOOKUP('Rewards (Input)'!BB81,'Reference Table'!$B$3:$D$6,3,FALSE))+'Rewards (Input)'!BD81))</f>
        <v>80C8</v>
      </c>
      <c r="BE82" s="35" t="e">
        <f>IF('Rewards (Input)'!BC81="C",DEC2HEX(HEX2DEC(VLOOKUP('Rewards (Input)'!BE81,'Reference Table'!$G$3:$H$317,2,FALSE))+HEX2DEC(VLOOKUP('Rewards (Input)'!BD81,'Reference Table'!$J$3:$K$29,2,FALSE)),4),DEC2HEX(HEX2DEC(VLOOKUP('Rewards (Input)'!BC81,'Reference Table'!$B$3:$D$6,3,FALSE))+'Rewards (Input)'!BE81))</f>
        <v>#N/A</v>
      </c>
      <c r="BF82" s="35" t="e">
        <f>IF('Rewards (Input)'!BD81="C",DEC2HEX(HEX2DEC(VLOOKUP('Rewards (Input)'!BF81,'Reference Table'!$G$3:$H$317,2,FALSE))+HEX2DEC(VLOOKUP('Rewards (Input)'!BE81,'Reference Table'!$J$3:$K$29,2,FALSE)),4),DEC2HEX(HEX2DEC(VLOOKUP('Rewards (Input)'!BD81,'Reference Table'!$B$3:$D$6,3,FALSE))+'Rewards (Input)'!BF81))</f>
        <v>#N/A</v>
      </c>
      <c r="BG82" s="35" t="str">
        <f>IF('Rewards (Input)'!BE81="C",DEC2HEX(HEX2DEC(VLOOKUP('Rewards (Input)'!BG81,'Reference Table'!$G$3:$H$317,2,FALSE))+HEX2DEC(VLOOKUP('Rewards (Input)'!BF81,'Reference Table'!$J$3:$K$29,2,FALSE)),4),DEC2HEX(HEX2DEC(VLOOKUP('Rewards (Input)'!BE81,'Reference Table'!$B$3:$D$6,3,FALSE))+'Rewards (Input)'!BG81))</f>
        <v>1A17</v>
      </c>
      <c r="BH82" s="35" t="e">
        <f>IF('Rewards (Input)'!BF81="C",DEC2HEX(HEX2DEC(VLOOKUP('Rewards (Input)'!BH81,'Reference Table'!$G$3:$H$317,2,FALSE))+HEX2DEC(VLOOKUP('Rewards (Input)'!BG81,'Reference Table'!$J$3:$K$29,2,FALSE)),4),DEC2HEX(HEX2DEC(VLOOKUP('Rewards (Input)'!BF81,'Reference Table'!$B$3:$D$6,3,FALSE))+'Rewards (Input)'!BH81))</f>
        <v>#N/A</v>
      </c>
      <c r="BI82" s="35" t="e">
        <f>IF('Rewards (Input)'!BG81="C",DEC2HEX(HEX2DEC(VLOOKUP('Rewards (Input)'!BI81,'Reference Table'!$G$3:$H$317,2,FALSE))+HEX2DEC(VLOOKUP('Rewards (Input)'!BH81,'Reference Table'!$J$3:$K$29,2,FALSE)),4),DEC2HEX(HEX2DEC(VLOOKUP('Rewards (Input)'!BG81,'Reference Table'!$B$3:$D$6,3,FALSE))+'Rewards (Input)'!BI81))</f>
        <v>#N/A</v>
      </c>
      <c r="BJ82" s="35" t="str">
        <f>IF('Rewards (Input)'!BH81="C",DEC2HEX(HEX2DEC(VLOOKUP('Rewards (Input)'!BJ81,'Reference Table'!$G$3:$H$317,2,FALSE))+HEX2DEC(VLOOKUP('Rewards (Input)'!BI81,'Reference Table'!$J$3:$K$29,2,FALSE)),4),DEC2HEX(HEX2DEC(VLOOKUP('Rewards (Input)'!BH81,'Reference Table'!$B$3:$D$6,3,FALSE))+'Rewards (Input)'!BJ81))</f>
        <v>812C</v>
      </c>
      <c r="BK82" s="35" t="e">
        <f>IF('Rewards (Input)'!BI81="C",DEC2HEX(HEX2DEC(VLOOKUP('Rewards (Input)'!BK81,'Reference Table'!$G$3:$H$317,2,FALSE))+HEX2DEC(VLOOKUP('Rewards (Input)'!BJ81,'Reference Table'!$J$3:$K$29,2,FALSE)),4),DEC2HEX(HEX2DEC(VLOOKUP('Rewards (Input)'!BI81,'Reference Table'!$B$3:$D$6,3,FALSE))+'Rewards (Input)'!BK81))</f>
        <v>#N/A</v>
      </c>
      <c r="BL82" s="35" t="e">
        <f>IF('Rewards (Input)'!BJ81="C",DEC2HEX(HEX2DEC(VLOOKUP('Rewards (Input)'!BL81,'Reference Table'!$G$3:$H$317,2,FALSE))+HEX2DEC(VLOOKUP('Rewards (Input)'!BK81,'Reference Table'!$J$3:$K$29,2,FALSE)),4),DEC2HEX(HEX2DEC(VLOOKUP('Rewards (Input)'!BJ81,'Reference Table'!$B$3:$D$6,3,FALSE))+'Rewards (Input)'!BL81))</f>
        <v>#N/A</v>
      </c>
      <c r="BM82" s="35" t="str">
        <f>IF('Rewards (Input)'!BK81="C",DEC2HEX(HEX2DEC(VLOOKUP('Rewards (Input)'!BM81,'Reference Table'!$G$3:$H$317,2,FALSE))+HEX2DEC(VLOOKUP('Rewards (Input)'!BL81,'Reference Table'!$J$3:$K$29,2,FALSE)),4),DEC2HEX(HEX2DEC(VLOOKUP('Rewards (Input)'!BK81,'Reference Table'!$B$3:$D$6,3,FALSE))+'Rewards (Input)'!BM81))</f>
        <v>0817</v>
      </c>
      <c r="BN82" s="35" t="e">
        <f>IF('Rewards (Input)'!BL81="C",DEC2HEX(HEX2DEC(VLOOKUP('Rewards (Input)'!BN81,'Reference Table'!$G$3:$H$317,2,FALSE))+HEX2DEC(VLOOKUP('Rewards (Input)'!BM81,'Reference Table'!$J$3:$K$29,2,FALSE)),4),DEC2HEX(HEX2DEC(VLOOKUP('Rewards (Input)'!BL81,'Reference Table'!$B$3:$D$6,3,FALSE))+'Rewards (Input)'!BN81))</f>
        <v>#N/A</v>
      </c>
      <c r="BO82" s="35" t="e">
        <f>IF('Rewards (Input)'!BM81="C",DEC2HEX(HEX2DEC(VLOOKUP('Rewards (Input)'!BO81,'Reference Table'!$G$3:$H$317,2,FALSE))+HEX2DEC(VLOOKUP('Rewards (Input)'!BN81,'Reference Table'!$J$3:$K$29,2,FALSE)),4),DEC2HEX(HEX2DEC(VLOOKUP('Rewards (Input)'!BM81,'Reference Table'!$B$3:$D$6,3,FALSE))+'Rewards (Input)'!BO81))</f>
        <v>#N/A</v>
      </c>
      <c r="BP82" s="35" t="str">
        <f>IF('Rewards (Input)'!BN81="C",DEC2HEX(HEX2DEC(VLOOKUP('Rewards (Input)'!BP81,'Reference Table'!$G$3:$H$317,2,FALSE))+HEX2DEC(VLOOKUP('Rewards (Input)'!BO81,'Reference Table'!$J$3:$K$29,2,FALSE)),4),DEC2HEX(HEX2DEC(VLOOKUP('Rewards (Input)'!BN81,'Reference Table'!$B$3:$D$6,3,FALSE))+'Rewards (Input)'!BP81))</f>
        <v>815E</v>
      </c>
      <c r="BQ82" s="35" t="e">
        <f>IF('Rewards (Input)'!BO81="C",DEC2HEX(HEX2DEC(VLOOKUP('Rewards (Input)'!BQ81,'Reference Table'!$G$3:$H$317,2,FALSE))+HEX2DEC(VLOOKUP('Rewards (Input)'!BP81,'Reference Table'!$J$3:$K$29,2,FALSE)),4),DEC2HEX(HEX2DEC(VLOOKUP('Rewards (Input)'!BO81,'Reference Table'!$B$3:$D$6,3,FALSE))+'Rewards (Input)'!BQ81))</f>
        <v>#N/A</v>
      </c>
      <c r="BR82" s="35" t="e">
        <f>IF('Rewards (Input)'!BP81="C",DEC2HEX(HEX2DEC(VLOOKUP('Rewards (Input)'!BR81,'Reference Table'!$G$3:$H$317,2,FALSE))+HEX2DEC(VLOOKUP('Rewards (Input)'!BQ81,'Reference Table'!$J$3:$K$29,2,FALSE)),4),DEC2HEX(HEX2DEC(VLOOKUP('Rewards (Input)'!BP81,'Reference Table'!$B$3:$D$6,3,FALSE))+'Rewards (Input)'!BR81))</f>
        <v>#N/A</v>
      </c>
      <c r="BS82" s="35" t="str">
        <f>IF('Rewards (Input)'!BQ81="C",DEC2HEX(HEX2DEC(VLOOKUP('Rewards (Input)'!BS81,'Reference Table'!$G$3:$H$317,2,FALSE))+HEX2DEC(VLOOKUP('Rewards (Input)'!BR81,'Reference Table'!$J$3:$K$29,2,FALSE)),4),DEC2HEX(HEX2DEC(VLOOKUP('Rewards (Input)'!BQ81,'Reference Table'!$B$3:$D$6,3,FALSE))+'Rewards (Input)'!BS81))</f>
        <v>1E17</v>
      </c>
      <c r="BT82" s="35" t="e">
        <f>IF('Rewards (Input)'!BR81="C",DEC2HEX(HEX2DEC(VLOOKUP('Rewards (Input)'!BT81,'Reference Table'!$G$3:$H$317,2,FALSE))+HEX2DEC(VLOOKUP('Rewards (Input)'!BS81,'Reference Table'!$J$3:$K$29,2,FALSE)),4),DEC2HEX(HEX2DEC(VLOOKUP('Rewards (Input)'!BR81,'Reference Table'!$B$3:$D$6,3,FALSE))+'Rewards (Input)'!BT81))</f>
        <v>#N/A</v>
      </c>
      <c r="BU82" s="35" t="e">
        <f>IF('Rewards (Input)'!BS81="C",DEC2HEX(HEX2DEC(VLOOKUP('Rewards (Input)'!BU81,'Reference Table'!$G$3:$H$317,2,FALSE))+HEX2DEC(VLOOKUP('Rewards (Input)'!BT81,'Reference Table'!$J$3:$K$29,2,FALSE)),4),DEC2HEX(HEX2DEC(VLOOKUP('Rewards (Input)'!BS81,'Reference Table'!$B$3:$D$6,3,FALSE))+'Rewards (Input)'!BU81))</f>
        <v>#N/A</v>
      </c>
      <c r="BV82" s="35" t="str">
        <f>IF('Rewards (Input)'!BT81="C",DEC2HEX(HEX2DEC(VLOOKUP('Rewards (Input)'!BV81,'Reference Table'!$G$3:$H$317,2,FALSE))+HEX2DEC(VLOOKUP('Rewards (Input)'!BU81,'Reference Table'!$J$3:$K$29,2,FALSE)),4),DEC2HEX(HEX2DEC(VLOOKUP('Rewards (Input)'!BT81,'Reference Table'!$B$3:$D$6,3,FALSE))+'Rewards (Input)'!BV81))</f>
        <v>8000</v>
      </c>
      <c r="BW82" s="35" t="e">
        <f>IF('Rewards (Input)'!BU81="C",DEC2HEX(HEX2DEC(VLOOKUP('Rewards (Input)'!BW81,'Reference Table'!$G$3:$H$317,2,FALSE))+HEX2DEC(VLOOKUP('Rewards (Input)'!BV81,'Reference Table'!$J$3:$K$29,2,FALSE)),4),DEC2HEX(HEX2DEC(VLOOKUP('Rewards (Input)'!BU81,'Reference Table'!$B$3:$D$6,3,FALSE))+'Rewards (Input)'!BW81))</f>
        <v>#N/A</v>
      </c>
      <c r="BX82" s="35" t="e">
        <f>IF('Rewards (Input)'!BV81="C",DEC2HEX(HEX2DEC(VLOOKUP('Rewards (Input)'!BX81,'Reference Table'!$G$3:$H$317,2,FALSE))+HEX2DEC(VLOOKUP('Rewards (Input)'!BW81,'Reference Table'!$J$3:$K$29,2,FALSE)),4),DEC2HEX(HEX2DEC(VLOOKUP('Rewards (Input)'!BV81,'Reference Table'!$B$3:$D$6,3,FALSE))+'Rewards (Input)'!BX81))</f>
        <v>#N/A</v>
      </c>
      <c r="BY82" s="35" t="str">
        <f>IF('Rewards (Input)'!BW81="C",DEC2HEX(HEX2DEC(VLOOKUP('Rewards (Input)'!BY81,'Reference Table'!$G$3:$H$317,2,FALSE))+HEX2DEC(VLOOKUP('Rewards (Input)'!BX81,'Reference Table'!$J$3:$K$29,2,FALSE)),4),DEC2HEX(HEX2DEC(VLOOKUP('Rewards (Input)'!BW81,'Reference Table'!$B$3:$D$6,3,FALSE))+'Rewards (Input)'!BY81))</f>
        <v>3416</v>
      </c>
      <c r="BZ82" s="35" t="e">
        <f>IF('Rewards (Input)'!BX81="C",DEC2HEX(HEX2DEC(VLOOKUP('Rewards (Input)'!BZ81,'Reference Table'!$G$3:$H$317,2,FALSE))+HEX2DEC(VLOOKUP('Rewards (Input)'!BY81,'Reference Table'!$J$3:$K$29,2,FALSE)),4),DEC2HEX(HEX2DEC(VLOOKUP('Rewards (Input)'!BX81,'Reference Table'!$B$3:$D$6,3,FALSE))+'Rewards (Input)'!BZ81))</f>
        <v>#N/A</v>
      </c>
      <c r="CA82" s="35" t="e">
        <f>IF('Rewards (Input)'!BY81="C",DEC2HEX(HEX2DEC(VLOOKUP('Rewards (Input)'!CA81,'Reference Table'!$G$3:$H$317,2,FALSE))+HEX2DEC(VLOOKUP('Rewards (Input)'!BZ81,'Reference Table'!$J$3:$K$29,2,FALSE)),4),DEC2HEX(HEX2DEC(VLOOKUP('Rewards (Input)'!BY81,'Reference Table'!$B$3:$D$6,3,FALSE))+'Rewards (Input)'!CA81))</f>
        <v>#N/A</v>
      </c>
      <c r="CB82" s="35" t="str">
        <f>IF('Rewards (Input)'!BZ81="C",DEC2HEX(HEX2DEC(VLOOKUP('Rewards (Input)'!CB81,'Reference Table'!$G$3:$H$317,2,FALSE))+HEX2DEC(VLOOKUP('Rewards (Input)'!CA81,'Reference Table'!$J$3:$K$29,2,FALSE)),4),DEC2HEX(HEX2DEC(VLOOKUP('Rewards (Input)'!BZ81,'Reference Table'!$B$3:$D$6,3,FALSE))+'Rewards (Input)'!CB81))</f>
        <v>3416</v>
      </c>
      <c r="CC82" s="35" t="e">
        <f>IF('Rewards (Input)'!CA81="C",DEC2HEX(HEX2DEC(VLOOKUP('Rewards (Input)'!CC81,'Reference Table'!$G$3:$H$317,2,FALSE))+HEX2DEC(VLOOKUP('Rewards (Input)'!CB81,'Reference Table'!$J$3:$K$29,2,FALSE)),4),DEC2HEX(HEX2DEC(VLOOKUP('Rewards (Input)'!CA81,'Reference Table'!$B$3:$D$6,3,FALSE))+'Rewards (Input)'!CC81))</f>
        <v>#N/A</v>
      </c>
      <c r="CD82" s="35" t="e">
        <f>IF('Rewards (Input)'!CB81="C",DEC2HEX(HEX2DEC(VLOOKUP('Rewards (Input)'!CD81,'Reference Table'!$G$3:$H$317,2,FALSE))+HEX2DEC(VLOOKUP('Rewards (Input)'!CC81,'Reference Table'!$J$3:$K$29,2,FALSE)),4),DEC2HEX(HEX2DEC(VLOOKUP('Rewards (Input)'!CB81,'Reference Table'!$B$3:$D$6,3,FALSE))+'Rewards (Input)'!CD81))</f>
        <v>#N/A</v>
      </c>
      <c r="CE82" s="35" t="str">
        <f>IF('Rewards (Input)'!CC81="C",DEC2HEX(HEX2DEC(VLOOKUP('Rewards (Input)'!CE81,'Reference Table'!$G$3:$H$317,2,FALSE))+HEX2DEC(VLOOKUP('Rewards (Input)'!CD81,'Reference Table'!$J$3:$K$29,2,FALSE)),4),DEC2HEX(HEX2DEC(VLOOKUP('Rewards (Input)'!CC81,'Reference Table'!$B$3:$D$6,3,FALSE))+'Rewards (Input)'!CE81))</f>
        <v>3416</v>
      </c>
      <c r="CF82" s="35" t="e">
        <f>IF('Rewards (Input)'!CD81="C",DEC2HEX(HEX2DEC(VLOOKUP('Rewards (Input)'!CF81,'Reference Table'!$G$3:$H$317,2,FALSE))+HEX2DEC(VLOOKUP('Rewards (Input)'!CE81,'Reference Table'!$J$3:$K$29,2,FALSE)),4),DEC2HEX(HEX2DEC(VLOOKUP('Rewards (Input)'!CD81,'Reference Table'!$B$3:$D$6,3,FALSE))+'Rewards (Input)'!CF81))</f>
        <v>#N/A</v>
      </c>
      <c r="CG82" s="35" t="e">
        <f>IF('Rewards (Input)'!CE81="C",DEC2HEX(HEX2DEC(VLOOKUP('Rewards (Input)'!CG81,'Reference Table'!$G$3:$H$317,2,FALSE))+HEX2DEC(VLOOKUP('Rewards (Input)'!CF81,'Reference Table'!$J$3:$K$29,2,FALSE)),4),DEC2HEX(HEX2DEC(VLOOKUP('Rewards (Input)'!CE81,'Reference Table'!$B$3:$D$6,3,FALSE))+'Rewards (Input)'!CG81))</f>
        <v>#N/A</v>
      </c>
      <c r="CH82" s="35" t="str">
        <f>IF('Rewards (Input)'!CF81="C",DEC2HEX(HEX2DEC(VLOOKUP('Rewards (Input)'!CH81,'Reference Table'!$G$3:$H$317,2,FALSE))+HEX2DEC(VLOOKUP('Rewards (Input)'!CG81,'Reference Table'!$J$3:$K$29,2,FALSE)),4),DEC2HEX(HEX2DEC(VLOOKUP('Rewards (Input)'!CF81,'Reference Table'!$B$3:$D$6,3,FALSE))+'Rewards (Input)'!CH81))</f>
        <v>3416</v>
      </c>
      <c r="CI82" s="28"/>
    </row>
    <row r="83" spans="1:87">
      <c r="A83" s="25" t="str">
        <f t="shared" si="2"/>
        <v>4E</v>
      </c>
      <c r="B83" s="25" t="s">
        <v>119</v>
      </c>
      <c r="C83" s="37" t="str">
        <f t="shared" si="3"/>
        <v>171B8</v>
      </c>
      <c r="D83" s="35" t="str">
        <f>IF('Rewards (Input)'!B82="C",DEC2HEX(HEX2DEC(VLOOKUP('Rewards (Input)'!D82,'Reference Table'!$G$3:$H$317,2,FALSE))+HEX2DEC(VLOOKUP('Rewards (Input)'!C82,'Reference Table'!$J$3:$K$29,2,FALSE)),4),DEC2HEX(HEX2DEC(VLOOKUP('Rewards (Input)'!B82,'Reference Table'!$B$3:$D$6,3,FALSE))+'Rewards (Input)'!D82))</f>
        <v>47D0</v>
      </c>
      <c r="E83" s="35" t="e">
        <f>IF('Rewards (Input)'!C82="C",DEC2HEX(HEX2DEC(VLOOKUP('Rewards (Input)'!E82,'Reference Table'!$G$3:$H$317,2,FALSE))+HEX2DEC(VLOOKUP('Rewards (Input)'!D82,'Reference Table'!$J$3:$K$29,2,FALSE)),4),DEC2HEX(HEX2DEC(VLOOKUP('Rewards (Input)'!C82,'Reference Table'!$B$3:$D$6,3,FALSE))+'Rewards (Input)'!E82))</f>
        <v>#N/A</v>
      </c>
      <c r="F83" s="35" t="e">
        <f>IF('Rewards (Input)'!D82="C",DEC2HEX(HEX2DEC(VLOOKUP('Rewards (Input)'!F82,'Reference Table'!$G$3:$H$317,2,FALSE))+HEX2DEC(VLOOKUP('Rewards (Input)'!E82,'Reference Table'!$J$3:$K$29,2,FALSE)),4),DEC2HEX(HEX2DEC(VLOOKUP('Rewards (Input)'!D82,'Reference Table'!$B$3:$D$6,3,FALSE))+'Rewards (Input)'!F82))</f>
        <v>#N/A</v>
      </c>
      <c r="G83" s="35" t="str">
        <f>IF('Rewards (Input)'!E82="C",DEC2HEX(HEX2DEC(VLOOKUP('Rewards (Input)'!G82,'Reference Table'!$G$3:$H$317,2,FALSE))+HEX2DEC(VLOOKUP('Rewards (Input)'!F82,'Reference Table'!$J$3:$K$29,2,FALSE)),4),DEC2HEX(HEX2DEC(VLOOKUP('Rewards (Input)'!E82,'Reference Table'!$B$3:$D$6,3,FALSE))+'Rewards (Input)'!G82))</f>
        <v>47D0</v>
      </c>
      <c r="H83" s="35" t="e">
        <f>IF('Rewards (Input)'!F82="C",DEC2HEX(HEX2DEC(VLOOKUP('Rewards (Input)'!H82,'Reference Table'!$G$3:$H$317,2,FALSE))+HEX2DEC(VLOOKUP('Rewards (Input)'!G82,'Reference Table'!$J$3:$K$29,2,FALSE)),4),DEC2HEX(HEX2DEC(VLOOKUP('Rewards (Input)'!F82,'Reference Table'!$B$3:$D$6,3,FALSE))+'Rewards (Input)'!H82))</f>
        <v>#N/A</v>
      </c>
      <c r="I83" s="35" t="e">
        <f>IF('Rewards (Input)'!G82="C",DEC2HEX(HEX2DEC(VLOOKUP('Rewards (Input)'!I82,'Reference Table'!$G$3:$H$317,2,FALSE))+HEX2DEC(VLOOKUP('Rewards (Input)'!H82,'Reference Table'!$J$3:$K$29,2,FALSE)),4),DEC2HEX(HEX2DEC(VLOOKUP('Rewards (Input)'!G82,'Reference Table'!$B$3:$D$6,3,FALSE))+'Rewards (Input)'!I82))</f>
        <v>#N/A</v>
      </c>
      <c r="J83" s="35" t="str">
        <f>IF('Rewards (Input)'!H82="C",DEC2HEX(HEX2DEC(VLOOKUP('Rewards (Input)'!J82,'Reference Table'!$G$3:$H$317,2,FALSE))+HEX2DEC(VLOOKUP('Rewards (Input)'!I82,'Reference Table'!$J$3:$K$29,2,FALSE)),4),DEC2HEX(HEX2DEC(VLOOKUP('Rewards (Input)'!H82,'Reference Table'!$B$3:$D$6,3,FALSE))+'Rewards (Input)'!J82))</f>
        <v>47D0</v>
      </c>
      <c r="K83" s="35" t="e">
        <f>IF('Rewards (Input)'!I82="C",DEC2HEX(HEX2DEC(VLOOKUP('Rewards (Input)'!K82,'Reference Table'!$G$3:$H$317,2,FALSE))+HEX2DEC(VLOOKUP('Rewards (Input)'!J82,'Reference Table'!$J$3:$K$29,2,FALSE)),4),DEC2HEX(HEX2DEC(VLOOKUP('Rewards (Input)'!I82,'Reference Table'!$B$3:$D$6,3,FALSE))+'Rewards (Input)'!K82))</f>
        <v>#N/A</v>
      </c>
      <c r="L83" s="35" t="e">
        <f>IF('Rewards (Input)'!J82="C",DEC2HEX(HEX2DEC(VLOOKUP('Rewards (Input)'!L82,'Reference Table'!$G$3:$H$317,2,FALSE))+HEX2DEC(VLOOKUP('Rewards (Input)'!K82,'Reference Table'!$J$3:$K$29,2,FALSE)),4),DEC2HEX(HEX2DEC(VLOOKUP('Rewards (Input)'!J82,'Reference Table'!$B$3:$D$6,3,FALSE))+'Rewards (Input)'!L82))</f>
        <v>#N/A</v>
      </c>
      <c r="M83" s="35" t="str">
        <f>IF('Rewards (Input)'!K82="C",DEC2HEX(HEX2DEC(VLOOKUP('Rewards (Input)'!M82,'Reference Table'!$G$3:$H$317,2,FALSE))+HEX2DEC(VLOOKUP('Rewards (Input)'!L82,'Reference Table'!$J$3:$K$29,2,FALSE)),4),DEC2HEX(HEX2DEC(VLOOKUP('Rewards (Input)'!K82,'Reference Table'!$B$3:$D$6,3,FALSE))+'Rewards (Input)'!M82))</f>
        <v>47D0</v>
      </c>
      <c r="N83" s="35" t="e">
        <f>IF('Rewards (Input)'!L82="C",DEC2HEX(HEX2DEC(VLOOKUP('Rewards (Input)'!N82,'Reference Table'!$G$3:$H$317,2,FALSE))+HEX2DEC(VLOOKUP('Rewards (Input)'!M82,'Reference Table'!$J$3:$K$29,2,FALSE)),4),DEC2HEX(HEX2DEC(VLOOKUP('Rewards (Input)'!L82,'Reference Table'!$B$3:$D$6,3,FALSE))+'Rewards (Input)'!N82))</f>
        <v>#N/A</v>
      </c>
      <c r="O83" s="35" t="e">
        <f>IF('Rewards (Input)'!M82="C",DEC2HEX(HEX2DEC(VLOOKUP('Rewards (Input)'!O82,'Reference Table'!$G$3:$H$317,2,FALSE))+HEX2DEC(VLOOKUP('Rewards (Input)'!N82,'Reference Table'!$J$3:$K$29,2,FALSE)),4),DEC2HEX(HEX2DEC(VLOOKUP('Rewards (Input)'!M82,'Reference Table'!$B$3:$D$6,3,FALSE))+'Rewards (Input)'!O82))</f>
        <v>#N/A</v>
      </c>
      <c r="P83" s="35" t="str">
        <f>IF('Rewards (Input)'!N82="C",DEC2HEX(HEX2DEC(VLOOKUP('Rewards (Input)'!P82,'Reference Table'!$G$3:$H$317,2,FALSE))+HEX2DEC(VLOOKUP('Rewards (Input)'!O82,'Reference Table'!$J$3:$K$29,2,FALSE)),4),DEC2HEX(HEX2DEC(VLOOKUP('Rewards (Input)'!N82,'Reference Table'!$B$3:$D$6,3,FALSE))+'Rewards (Input)'!P82))</f>
        <v>47D0</v>
      </c>
      <c r="Q83" s="35" t="e">
        <f>IF('Rewards (Input)'!O82="C",DEC2HEX(HEX2DEC(VLOOKUP('Rewards (Input)'!Q82,'Reference Table'!$G$3:$H$317,2,FALSE))+HEX2DEC(VLOOKUP('Rewards (Input)'!P82,'Reference Table'!$J$3:$K$29,2,FALSE)),4),DEC2HEX(HEX2DEC(VLOOKUP('Rewards (Input)'!O82,'Reference Table'!$B$3:$D$6,3,FALSE))+'Rewards (Input)'!Q82))</f>
        <v>#N/A</v>
      </c>
      <c r="R83" s="35" t="e">
        <f>IF('Rewards (Input)'!P82="C",DEC2HEX(HEX2DEC(VLOOKUP('Rewards (Input)'!R82,'Reference Table'!$G$3:$H$317,2,FALSE))+HEX2DEC(VLOOKUP('Rewards (Input)'!Q82,'Reference Table'!$J$3:$K$29,2,FALSE)),4),DEC2HEX(HEX2DEC(VLOOKUP('Rewards (Input)'!P82,'Reference Table'!$B$3:$D$6,3,FALSE))+'Rewards (Input)'!R82))</f>
        <v>#N/A</v>
      </c>
      <c r="S83" s="35" t="str">
        <f>IF('Rewards (Input)'!Q82="C",DEC2HEX(HEX2DEC(VLOOKUP('Rewards (Input)'!S82,'Reference Table'!$G$3:$H$317,2,FALSE))+HEX2DEC(VLOOKUP('Rewards (Input)'!R82,'Reference Table'!$J$3:$K$29,2,FALSE)),4),DEC2HEX(HEX2DEC(VLOOKUP('Rewards (Input)'!Q82,'Reference Table'!$B$3:$D$6,3,FALSE))+'Rewards (Input)'!S82))</f>
        <v>47D0</v>
      </c>
      <c r="T83" s="35" t="e">
        <f>IF('Rewards (Input)'!R82="C",DEC2HEX(HEX2DEC(VLOOKUP('Rewards (Input)'!T82,'Reference Table'!$G$3:$H$317,2,FALSE))+HEX2DEC(VLOOKUP('Rewards (Input)'!S82,'Reference Table'!$J$3:$K$29,2,FALSE)),4),DEC2HEX(HEX2DEC(VLOOKUP('Rewards (Input)'!R82,'Reference Table'!$B$3:$D$6,3,FALSE))+'Rewards (Input)'!T82))</f>
        <v>#N/A</v>
      </c>
      <c r="U83" s="35" t="e">
        <f>IF('Rewards (Input)'!S82="C",DEC2HEX(HEX2DEC(VLOOKUP('Rewards (Input)'!U82,'Reference Table'!$G$3:$H$317,2,FALSE))+HEX2DEC(VLOOKUP('Rewards (Input)'!T82,'Reference Table'!$J$3:$K$29,2,FALSE)),4),DEC2HEX(HEX2DEC(VLOOKUP('Rewards (Input)'!S82,'Reference Table'!$B$3:$D$6,3,FALSE))+'Rewards (Input)'!U82))</f>
        <v>#N/A</v>
      </c>
      <c r="V83" s="35" t="str">
        <f>IF('Rewards (Input)'!T82="C",DEC2HEX(HEX2DEC(VLOOKUP('Rewards (Input)'!V82,'Reference Table'!$G$3:$H$317,2,FALSE))+HEX2DEC(VLOOKUP('Rewards (Input)'!U82,'Reference Table'!$J$3:$K$29,2,FALSE)),4),DEC2HEX(HEX2DEC(VLOOKUP('Rewards (Input)'!T82,'Reference Table'!$B$3:$D$6,3,FALSE))+'Rewards (Input)'!V82))</f>
        <v>47D0</v>
      </c>
      <c r="W83" s="35" t="e">
        <f>IF('Rewards (Input)'!U82="C",DEC2HEX(HEX2DEC(VLOOKUP('Rewards (Input)'!W82,'Reference Table'!$G$3:$H$317,2,FALSE))+HEX2DEC(VLOOKUP('Rewards (Input)'!V82,'Reference Table'!$J$3:$K$29,2,FALSE)),4),DEC2HEX(HEX2DEC(VLOOKUP('Rewards (Input)'!U82,'Reference Table'!$B$3:$D$6,3,FALSE))+'Rewards (Input)'!W82))</f>
        <v>#N/A</v>
      </c>
      <c r="X83" s="35" t="e">
        <f>IF('Rewards (Input)'!V82="C",DEC2HEX(HEX2DEC(VLOOKUP('Rewards (Input)'!X82,'Reference Table'!$G$3:$H$317,2,FALSE))+HEX2DEC(VLOOKUP('Rewards (Input)'!W82,'Reference Table'!$J$3:$K$29,2,FALSE)),4),DEC2HEX(HEX2DEC(VLOOKUP('Rewards (Input)'!V82,'Reference Table'!$B$3:$D$6,3,FALSE))+'Rewards (Input)'!X82))</f>
        <v>#N/A</v>
      </c>
      <c r="Y83" s="35" t="str">
        <f>IF('Rewards (Input)'!W82="C",DEC2HEX(HEX2DEC(VLOOKUP('Rewards (Input)'!Y82,'Reference Table'!$G$3:$H$317,2,FALSE))+HEX2DEC(VLOOKUP('Rewards (Input)'!X82,'Reference Table'!$J$3:$K$29,2,FALSE)),4),DEC2HEX(HEX2DEC(VLOOKUP('Rewards (Input)'!W82,'Reference Table'!$B$3:$D$6,3,FALSE))+'Rewards (Input)'!Y82))</f>
        <v>47D0</v>
      </c>
      <c r="Z83" s="35" t="e">
        <f>IF('Rewards (Input)'!X82="C",DEC2HEX(HEX2DEC(VLOOKUP('Rewards (Input)'!Z82,'Reference Table'!$G$3:$H$317,2,FALSE))+HEX2DEC(VLOOKUP('Rewards (Input)'!Y82,'Reference Table'!$J$3:$K$29,2,FALSE)),4),DEC2HEX(HEX2DEC(VLOOKUP('Rewards (Input)'!X82,'Reference Table'!$B$3:$D$6,3,FALSE))+'Rewards (Input)'!Z82))</f>
        <v>#N/A</v>
      </c>
      <c r="AA83" s="35" t="e">
        <f>IF('Rewards (Input)'!Y82="C",DEC2HEX(HEX2DEC(VLOOKUP('Rewards (Input)'!AA82,'Reference Table'!$G$3:$H$317,2,FALSE))+HEX2DEC(VLOOKUP('Rewards (Input)'!Z82,'Reference Table'!$J$3:$K$29,2,FALSE)),4),DEC2HEX(HEX2DEC(VLOOKUP('Rewards (Input)'!Y82,'Reference Table'!$B$3:$D$6,3,FALSE))+'Rewards (Input)'!AA82))</f>
        <v>#N/A</v>
      </c>
      <c r="AB83" s="35" t="str">
        <f>IF('Rewards (Input)'!Z82="C",DEC2HEX(HEX2DEC(VLOOKUP('Rewards (Input)'!AB82,'Reference Table'!$G$3:$H$317,2,FALSE))+HEX2DEC(VLOOKUP('Rewards (Input)'!AA82,'Reference Table'!$J$3:$K$29,2,FALSE)),4),DEC2HEX(HEX2DEC(VLOOKUP('Rewards (Input)'!Z82,'Reference Table'!$B$3:$D$6,3,FALSE))+'Rewards (Input)'!AB82))</f>
        <v>47D0</v>
      </c>
      <c r="AC83" s="35" t="e">
        <f>IF('Rewards (Input)'!AA82="C",DEC2HEX(HEX2DEC(VLOOKUP('Rewards (Input)'!AC82,'Reference Table'!$G$3:$H$317,2,FALSE))+HEX2DEC(VLOOKUP('Rewards (Input)'!AB82,'Reference Table'!$J$3:$K$29,2,FALSE)),4),DEC2HEX(HEX2DEC(VLOOKUP('Rewards (Input)'!AA82,'Reference Table'!$B$3:$D$6,3,FALSE))+'Rewards (Input)'!AC82))</f>
        <v>#N/A</v>
      </c>
      <c r="AD83" s="35" t="e">
        <f>IF('Rewards (Input)'!AB82="C",DEC2HEX(HEX2DEC(VLOOKUP('Rewards (Input)'!AD82,'Reference Table'!$G$3:$H$317,2,FALSE))+HEX2DEC(VLOOKUP('Rewards (Input)'!AC82,'Reference Table'!$J$3:$K$29,2,FALSE)),4),DEC2HEX(HEX2DEC(VLOOKUP('Rewards (Input)'!AB82,'Reference Table'!$B$3:$D$6,3,FALSE))+'Rewards (Input)'!AD82))</f>
        <v>#N/A</v>
      </c>
      <c r="AE83" s="35" t="str">
        <f>IF('Rewards (Input)'!AC82="C",DEC2HEX(HEX2DEC(VLOOKUP('Rewards (Input)'!AE82,'Reference Table'!$G$3:$H$317,2,FALSE))+HEX2DEC(VLOOKUP('Rewards (Input)'!AD82,'Reference Table'!$J$3:$K$29,2,FALSE)),4),DEC2HEX(HEX2DEC(VLOOKUP('Rewards (Input)'!AC82,'Reference Table'!$B$3:$D$6,3,FALSE))+'Rewards (Input)'!AE82))</f>
        <v>47D0</v>
      </c>
      <c r="AF83" s="35" t="e">
        <f>IF('Rewards (Input)'!AD82="C",DEC2HEX(HEX2DEC(VLOOKUP('Rewards (Input)'!AF82,'Reference Table'!$G$3:$H$317,2,FALSE))+HEX2DEC(VLOOKUP('Rewards (Input)'!AE82,'Reference Table'!$J$3:$K$29,2,FALSE)),4),DEC2HEX(HEX2DEC(VLOOKUP('Rewards (Input)'!AD82,'Reference Table'!$B$3:$D$6,3,FALSE))+'Rewards (Input)'!AF82))</f>
        <v>#N/A</v>
      </c>
      <c r="AG83" s="35" t="e">
        <f>IF('Rewards (Input)'!AE82="C",DEC2HEX(HEX2DEC(VLOOKUP('Rewards (Input)'!AG82,'Reference Table'!$G$3:$H$317,2,FALSE))+HEX2DEC(VLOOKUP('Rewards (Input)'!AF82,'Reference Table'!$J$3:$K$29,2,FALSE)),4),DEC2HEX(HEX2DEC(VLOOKUP('Rewards (Input)'!AE82,'Reference Table'!$B$3:$D$6,3,FALSE))+'Rewards (Input)'!AG82))</f>
        <v>#N/A</v>
      </c>
      <c r="AH83" s="35" t="str">
        <f>IF('Rewards (Input)'!AF82="C",DEC2HEX(HEX2DEC(VLOOKUP('Rewards (Input)'!AH82,'Reference Table'!$G$3:$H$317,2,FALSE))+HEX2DEC(VLOOKUP('Rewards (Input)'!AG82,'Reference Table'!$J$3:$K$29,2,FALSE)),4),DEC2HEX(HEX2DEC(VLOOKUP('Rewards (Input)'!AF82,'Reference Table'!$B$3:$D$6,3,FALSE))+'Rewards (Input)'!AH82))</f>
        <v>4BB8</v>
      </c>
      <c r="AI83" s="35" t="e">
        <f>IF('Rewards (Input)'!AG82="C",DEC2HEX(HEX2DEC(VLOOKUP('Rewards (Input)'!AI82,'Reference Table'!$G$3:$H$317,2,FALSE))+HEX2DEC(VLOOKUP('Rewards (Input)'!AH82,'Reference Table'!$J$3:$K$29,2,FALSE)),4),DEC2HEX(HEX2DEC(VLOOKUP('Rewards (Input)'!AG82,'Reference Table'!$B$3:$D$6,3,FALSE))+'Rewards (Input)'!AI82))</f>
        <v>#N/A</v>
      </c>
      <c r="AJ83" s="35" t="e">
        <f>IF('Rewards (Input)'!AH82="C",DEC2HEX(HEX2DEC(VLOOKUP('Rewards (Input)'!AJ82,'Reference Table'!$G$3:$H$317,2,FALSE))+HEX2DEC(VLOOKUP('Rewards (Input)'!AI82,'Reference Table'!$J$3:$K$29,2,FALSE)),4),DEC2HEX(HEX2DEC(VLOOKUP('Rewards (Input)'!AH82,'Reference Table'!$B$3:$D$6,3,FALSE))+'Rewards (Input)'!AJ82))</f>
        <v>#N/A</v>
      </c>
      <c r="AK83" s="35" t="str">
        <f>IF('Rewards (Input)'!AI82="C",DEC2HEX(HEX2DEC(VLOOKUP('Rewards (Input)'!AK82,'Reference Table'!$G$3:$H$317,2,FALSE))+HEX2DEC(VLOOKUP('Rewards (Input)'!AJ82,'Reference Table'!$J$3:$K$29,2,FALSE)),4),DEC2HEX(HEX2DEC(VLOOKUP('Rewards (Input)'!AI82,'Reference Table'!$B$3:$D$6,3,FALSE))+'Rewards (Input)'!AK82))</f>
        <v>4BB8</v>
      </c>
      <c r="AL83" s="35" t="e">
        <f>IF('Rewards (Input)'!AJ82="C",DEC2HEX(HEX2DEC(VLOOKUP('Rewards (Input)'!AL82,'Reference Table'!$G$3:$H$317,2,FALSE))+HEX2DEC(VLOOKUP('Rewards (Input)'!AK82,'Reference Table'!$J$3:$K$29,2,FALSE)),4),DEC2HEX(HEX2DEC(VLOOKUP('Rewards (Input)'!AJ82,'Reference Table'!$B$3:$D$6,3,FALSE))+'Rewards (Input)'!AL82))</f>
        <v>#N/A</v>
      </c>
      <c r="AM83" s="35" t="e">
        <f>IF('Rewards (Input)'!AK82="C",DEC2HEX(HEX2DEC(VLOOKUP('Rewards (Input)'!AM82,'Reference Table'!$G$3:$H$317,2,FALSE))+HEX2DEC(VLOOKUP('Rewards (Input)'!AL82,'Reference Table'!$J$3:$K$29,2,FALSE)),4),DEC2HEX(HEX2DEC(VLOOKUP('Rewards (Input)'!AK82,'Reference Table'!$B$3:$D$6,3,FALSE))+'Rewards (Input)'!AM82))</f>
        <v>#N/A</v>
      </c>
      <c r="AN83" s="35" t="str">
        <f>IF('Rewards (Input)'!AL82="C",DEC2HEX(HEX2DEC(VLOOKUP('Rewards (Input)'!AN82,'Reference Table'!$G$3:$H$317,2,FALSE))+HEX2DEC(VLOOKUP('Rewards (Input)'!AM82,'Reference Table'!$J$3:$K$29,2,FALSE)),4),DEC2HEX(HEX2DEC(VLOOKUP('Rewards (Input)'!AL82,'Reference Table'!$B$3:$D$6,3,FALSE))+'Rewards (Input)'!AN82))</f>
        <v>4FA0</v>
      </c>
      <c r="AO83" s="35" t="e">
        <f>IF('Rewards (Input)'!AM82="C",DEC2HEX(HEX2DEC(VLOOKUP('Rewards (Input)'!AO82,'Reference Table'!$G$3:$H$317,2,FALSE))+HEX2DEC(VLOOKUP('Rewards (Input)'!AN82,'Reference Table'!$J$3:$K$29,2,FALSE)),4),DEC2HEX(HEX2DEC(VLOOKUP('Rewards (Input)'!AM82,'Reference Table'!$B$3:$D$6,3,FALSE))+'Rewards (Input)'!AO82))</f>
        <v>#N/A</v>
      </c>
      <c r="AP83" s="35" t="e">
        <f>IF('Rewards (Input)'!AN82="C",DEC2HEX(HEX2DEC(VLOOKUP('Rewards (Input)'!AP82,'Reference Table'!$G$3:$H$317,2,FALSE))+HEX2DEC(VLOOKUP('Rewards (Input)'!AO82,'Reference Table'!$J$3:$K$29,2,FALSE)),4),DEC2HEX(HEX2DEC(VLOOKUP('Rewards (Input)'!AN82,'Reference Table'!$B$3:$D$6,3,FALSE))+'Rewards (Input)'!AP82))</f>
        <v>#N/A</v>
      </c>
      <c r="AQ83" s="35" t="str">
        <f>IF('Rewards (Input)'!AO82="C",DEC2HEX(HEX2DEC(VLOOKUP('Rewards (Input)'!AQ82,'Reference Table'!$G$3:$H$317,2,FALSE))+HEX2DEC(VLOOKUP('Rewards (Input)'!AP82,'Reference Table'!$J$3:$K$29,2,FALSE)),4),DEC2HEX(HEX2DEC(VLOOKUP('Rewards (Input)'!AO82,'Reference Table'!$B$3:$D$6,3,FALSE))+'Rewards (Input)'!AQ82))</f>
        <v>4FA0</v>
      </c>
      <c r="AR83" s="28" t="e">
        <f>IF('Rewards (Input)'!AP82="C",DEC2HEX(HEX2DEC(VLOOKUP('Rewards (Input)'!AR82,'Reference Table'!$G$3:$H$317,2,FALSE))+HEX2DEC(VLOOKUP('Rewards (Input)'!AQ82,'Reference Table'!$J$3:$K$29,2,FALSE)),4),DEC2HEX(HEX2DEC(VLOOKUP('Rewards (Input)'!AP82,'Reference Table'!$B$3:$D$6,3,FALSE))+'Rewards (Input)'!AR82))</f>
        <v>#N/A</v>
      </c>
      <c r="AS83" s="46" t="e">
        <f>IF('Rewards (Input)'!AQ82="C",DEC2HEX(HEX2DEC(VLOOKUP('Rewards (Input)'!AS82,'Reference Table'!$G$3:$H$317,2,FALSE))+HEX2DEC(VLOOKUP('Rewards (Input)'!AR82,'Reference Table'!$J$3:$K$29,2,FALSE)),4),DEC2HEX(HEX2DEC(VLOOKUP('Rewards (Input)'!AQ82,'Reference Table'!$B$3:$D$6,3,FALSE))+'Rewards (Input)'!AS82))</f>
        <v>#N/A</v>
      </c>
      <c r="AT83" s="24"/>
      <c r="AU83" s="35" t="str">
        <f>IF('Rewards (Input)'!AS82="C",DEC2HEX(HEX2DEC(VLOOKUP('Rewards (Input)'!AU82,'Reference Table'!$G$3:$H$317,2,FALSE))+HEX2DEC(VLOOKUP('Rewards (Input)'!AT82,'Reference Table'!$J$3:$K$29,2,FALSE)),4),DEC2HEX(HEX2DEC(VLOOKUP('Rewards (Input)'!AS82,'Reference Table'!$B$3:$D$6,3,FALSE))+'Rewards (Input)'!AU82))</f>
        <v>47D0</v>
      </c>
      <c r="AV83" s="28" t="e">
        <f>IF('Rewards (Input)'!AT82="C",DEC2HEX(HEX2DEC(VLOOKUP('Rewards (Input)'!AV82,'Reference Table'!$G$3:$H$317,2,FALSE))+HEX2DEC(VLOOKUP('Rewards (Input)'!AU82,'Reference Table'!$J$3:$K$29,2,FALSE)),4),DEC2HEX(HEX2DEC(VLOOKUP('Rewards (Input)'!AT82,'Reference Table'!$B$3:$D$6,3,FALSE))+'Rewards (Input)'!AV82))</f>
        <v>#N/A</v>
      </c>
      <c r="AW83" s="35" t="e">
        <f>IF('Rewards (Input)'!AU82="C",DEC2HEX(HEX2DEC(VLOOKUP('Rewards (Input)'!AW82,'Reference Table'!$G$3:$H$317,2,FALSE))+HEX2DEC(VLOOKUP('Rewards (Input)'!AV82,'Reference Table'!$J$3:$K$29,2,FALSE)),4),DEC2HEX(HEX2DEC(VLOOKUP('Rewards (Input)'!AU82,'Reference Table'!$B$3:$D$6,3,FALSE))+'Rewards (Input)'!AW82))</f>
        <v>#N/A</v>
      </c>
      <c r="AX83" s="35" t="str">
        <f>IF('Rewards (Input)'!AV82="C",DEC2HEX(HEX2DEC(VLOOKUP('Rewards (Input)'!AX82,'Reference Table'!$G$3:$H$317,2,FALSE))+HEX2DEC(VLOOKUP('Rewards (Input)'!AW82,'Reference Table'!$J$3:$K$29,2,FALSE)),4),DEC2HEX(HEX2DEC(VLOOKUP('Rewards (Input)'!AV82,'Reference Table'!$B$3:$D$6,3,FALSE))+'Rewards (Input)'!AX82))</f>
        <v>47D0</v>
      </c>
      <c r="AY83" s="35" t="e">
        <f>IF('Rewards (Input)'!AW82="C",DEC2HEX(HEX2DEC(VLOOKUP('Rewards (Input)'!AY82,'Reference Table'!$G$3:$H$317,2,FALSE))+HEX2DEC(VLOOKUP('Rewards (Input)'!AX82,'Reference Table'!$J$3:$K$29,2,FALSE)),4),DEC2HEX(HEX2DEC(VLOOKUP('Rewards (Input)'!AW82,'Reference Table'!$B$3:$D$6,3,FALSE))+'Rewards (Input)'!AY82))</f>
        <v>#N/A</v>
      </c>
      <c r="AZ83" s="35" t="e">
        <f>IF('Rewards (Input)'!AX82="C",DEC2HEX(HEX2DEC(VLOOKUP('Rewards (Input)'!AZ82,'Reference Table'!$G$3:$H$317,2,FALSE))+HEX2DEC(VLOOKUP('Rewards (Input)'!AY82,'Reference Table'!$J$3:$K$29,2,FALSE)),4),DEC2HEX(HEX2DEC(VLOOKUP('Rewards (Input)'!AX82,'Reference Table'!$B$3:$D$6,3,FALSE))+'Rewards (Input)'!AZ82))</f>
        <v>#N/A</v>
      </c>
      <c r="BA83" s="35" t="str">
        <f>IF('Rewards (Input)'!AY82="C",DEC2HEX(HEX2DEC(VLOOKUP('Rewards (Input)'!BA82,'Reference Table'!$G$3:$H$317,2,FALSE))+HEX2DEC(VLOOKUP('Rewards (Input)'!AZ82,'Reference Table'!$J$3:$K$29,2,FALSE)),4),DEC2HEX(HEX2DEC(VLOOKUP('Rewards (Input)'!AY82,'Reference Table'!$B$3:$D$6,3,FALSE))+'Rewards (Input)'!BA82))</f>
        <v>47D0</v>
      </c>
      <c r="BB83" s="35" t="e">
        <f>IF('Rewards (Input)'!AZ82="C",DEC2HEX(HEX2DEC(VLOOKUP('Rewards (Input)'!BB82,'Reference Table'!$G$3:$H$317,2,FALSE))+HEX2DEC(VLOOKUP('Rewards (Input)'!BA82,'Reference Table'!$J$3:$K$29,2,FALSE)),4),DEC2HEX(HEX2DEC(VLOOKUP('Rewards (Input)'!AZ82,'Reference Table'!$B$3:$D$6,3,FALSE))+'Rewards (Input)'!BB82))</f>
        <v>#N/A</v>
      </c>
      <c r="BC83" s="35" t="e">
        <f>IF('Rewards (Input)'!BA82="C",DEC2HEX(HEX2DEC(VLOOKUP('Rewards (Input)'!BC82,'Reference Table'!$G$3:$H$317,2,FALSE))+HEX2DEC(VLOOKUP('Rewards (Input)'!BB82,'Reference Table'!$J$3:$K$29,2,FALSE)),4),DEC2HEX(HEX2DEC(VLOOKUP('Rewards (Input)'!BA82,'Reference Table'!$B$3:$D$6,3,FALSE))+'Rewards (Input)'!BC82))</f>
        <v>#N/A</v>
      </c>
      <c r="BD83" s="35" t="str">
        <f>IF('Rewards (Input)'!BB82="C",DEC2HEX(HEX2DEC(VLOOKUP('Rewards (Input)'!BD82,'Reference Table'!$G$3:$H$317,2,FALSE))+HEX2DEC(VLOOKUP('Rewards (Input)'!BC82,'Reference Table'!$J$3:$K$29,2,FALSE)),4),DEC2HEX(HEX2DEC(VLOOKUP('Rewards (Input)'!BB82,'Reference Table'!$B$3:$D$6,3,FALSE))+'Rewards (Input)'!BD82))</f>
        <v>47D0</v>
      </c>
      <c r="BE83" s="35" t="e">
        <f>IF('Rewards (Input)'!BC82="C",DEC2HEX(HEX2DEC(VLOOKUP('Rewards (Input)'!BE82,'Reference Table'!$G$3:$H$317,2,FALSE))+HEX2DEC(VLOOKUP('Rewards (Input)'!BD82,'Reference Table'!$J$3:$K$29,2,FALSE)),4),DEC2HEX(HEX2DEC(VLOOKUP('Rewards (Input)'!BC82,'Reference Table'!$B$3:$D$6,3,FALSE))+'Rewards (Input)'!BE82))</f>
        <v>#N/A</v>
      </c>
      <c r="BF83" s="35" t="e">
        <f>IF('Rewards (Input)'!BD82="C",DEC2HEX(HEX2DEC(VLOOKUP('Rewards (Input)'!BF82,'Reference Table'!$G$3:$H$317,2,FALSE))+HEX2DEC(VLOOKUP('Rewards (Input)'!BE82,'Reference Table'!$J$3:$K$29,2,FALSE)),4),DEC2HEX(HEX2DEC(VLOOKUP('Rewards (Input)'!BD82,'Reference Table'!$B$3:$D$6,3,FALSE))+'Rewards (Input)'!BF82))</f>
        <v>#N/A</v>
      </c>
      <c r="BG83" s="35" t="str">
        <f>IF('Rewards (Input)'!BE82="C",DEC2HEX(HEX2DEC(VLOOKUP('Rewards (Input)'!BG82,'Reference Table'!$G$3:$H$317,2,FALSE))+HEX2DEC(VLOOKUP('Rewards (Input)'!BF82,'Reference Table'!$J$3:$K$29,2,FALSE)),4),DEC2HEX(HEX2DEC(VLOOKUP('Rewards (Input)'!BE82,'Reference Table'!$B$3:$D$6,3,FALSE))+'Rewards (Input)'!BG82))</f>
        <v>47D0</v>
      </c>
      <c r="BH83" s="35" t="e">
        <f>IF('Rewards (Input)'!BF82="C",DEC2HEX(HEX2DEC(VLOOKUP('Rewards (Input)'!BH82,'Reference Table'!$G$3:$H$317,2,FALSE))+HEX2DEC(VLOOKUP('Rewards (Input)'!BG82,'Reference Table'!$J$3:$K$29,2,FALSE)),4),DEC2HEX(HEX2DEC(VLOOKUP('Rewards (Input)'!BF82,'Reference Table'!$B$3:$D$6,3,FALSE))+'Rewards (Input)'!BH82))</f>
        <v>#N/A</v>
      </c>
      <c r="BI83" s="35" t="e">
        <f>IF('Rewards (Input)'!BG82="C",DEC2HEX(HEX2DEC(VLOOKUP('Rewards (Input)'!BI82,'Reference Table'!$G$3:$H$317,2,FALSE))+HEX2DEC(VLOOKUP('Rewards (Input)'!BH82,'Reference Table'!$J$3:$K$29,2,FALSE)),4),DEC2HEX(HEX2DEC(VLOOKUP('Rewards (Input)'!BG82,'Reference Table'!$B$3:$D$6,3,FALSE))+'Rewards (Input)'!BI82))</f>
        <v>#N/A</v>
      </c>
      <c r="BJ83" s="35" t="str">
        <f>IF('Rewards (Input)'!BH82="C",DEC2HEX(HEX2DEC(VLOOKUP('Rewards (Input)'!BJ82,'Reference Table'!$G$3:$H$317,2,FALSE))+HEX2DEC(VLOOKUP('Rewards (Input)'!BI82,'Reference Table'!$J$3:$K$29,2,FALSE)),4),DEC2HEX(HEX2DEC(VLOOKUP('Rewards (Input)'!BH82,'Reference Table'!$B$3:$D$6,3,FALSE))+'Rewards (Input)'!BJ82))</f>
        <v>47D0</v>
      </c>
      <c r="BK83" s="35" t="e">
        <f>IF('Rewards (Input)'!BI82="C",DEC2HEX(HEX2DEC(VLOOKUP('Rewards (Input)'!BK82,'Reference Table'!$G$3:$H$317,2,FALSE))+HEX2DEC(VLOOKUP('Rewards (Input)'!BJ82,'Reference Table'!$J$3:$K$29,2,FALSE)),4),DEC2HEX(HEX2DEC(VLOOKUP('Rewards (Input)'!BI82,'Reference Table'!$B$3:$D$6,3,FALSE))+'Rewards (Input)'!BK82))</f>
        <v>#N/A</v>
      </c>
      <c r="BL83" s="35" t="e">
        <f>IF('Rewards (Input)'!BJ82="C",DEC2HEX(HEX2DEC(VLOOKUP('Rewards (Input)'!BL82,'Reference Table'!$G$3:$H$317,2,FALSE))+HEX2DEC(VLOOKUP('Rewards (Input)'!BK82,'Reference Table'!$J$3:$K$29,2,FALSE)),4),DEC2HEX(HEX2DEC(VLOOKUP('Rewards (Input)'!BJ82,'Reference Table'!$B$3:$D$6,3,FALSE))+'Rewards (Input)'!BL82))</f>
        <v>#N/A</v>
      </c>
      <c r="BM83" s="35" t="str">
        <f>IF('Rewards (Input)'!BK82="C",DEC2HEX(HEX2DEC(VLOOKUP('Rewards (Input)'!BM82,'Reference Table'!$G$3:$H$317,2,FALSE))+HEX2DEC(VLOOKUP('Rewards (Input)'!BL82,'Reference Table'!$J$3:$K$29,2,FALSE)),4),DEC2HEX(HEX2DEC(VLOOKUP('Rewards (Input)'!BK82,'Reference Table'!$B$3:$D$6,3,FALSE))+'Rewards (Input)'!BM82))</f>
        <v>47D0</v>
      </c>
      <c r="BN83" s="35" t="e">
        <f>IF('Rewards (Input)'!BL82="C",DEC2HEX(HEX2DEC(VLOOKUP('Rewards (Input)'!BN82,'Reference Table'!$G$3:$H$317,2,FALSE))+HEX2DEC(VLOOKUP('Rewards (Input)'!BM82,'Reference Table'!$J$3:$K$29,2,FALSE)),4),DEC2HEX(HEX2DEC(VLOOKUP('Rewards (Input)'!BL82,'Reference Table'!$B$3:$D$6,3,FALSE))+'Rewards (Input)'!BN82))</f>
        <v>#N/A</v>
      </c>
      <c r="BO83" s="35" t="e">
        <f>IF('Rewards (Input)'!BM82="C",DEC2HEX(HEX2DEC(VLOOKUP('Rewards (Input)'!BO82,'Reference Table'!$G$3:$H$317,2,FALSE))+HEX2DEC(VLOOKUP('Rewards (Input)'!BN82,'Reference Table'!$J$3:$K$29,2,FALSE)),4),DEC2HEX(HEX2DEC(VLOOKUP('Rewards (Input)'!BM82,'Reference Table'!$B$3:$D$6,3,FALSE))+'Rewards (Input)'!BO82))</f>
        <v>#N/A</v>
      </c>
      <c r="BP83" s="35" t="str">
        <f>IF('Rewards (Input)'!BN82="C",DEC2HEX(HEX2DEC(VLOOKUP('Rewards (Input)'!BP82,'Reference Table'!$G$3:$H$317,2,FALSE))+HEX2DEC(VLOOKUP('Rewards (Input)'!BO82,'Reference Table'!$J$3:$K$29,2,FALSE)),4),DEC2HEX(HEX2DEC(VLOOKUP('Rewards (Input)'!BN82,'Reference Table'!$B$3:$D$6,3,FALSE))+'Rewards (Input)'!BP82))</f>
        <v>47D0</v>
      </c>
      <c r="BQ83" s="35" t="e">
        <f>IF('Rewards (Input)'!BO82="C",DEC2HEX(HEX2DEC(VLOOKUP('Rewards (Input)'!BQ82,'Reference Table'!$G$3:$H$317,2,FALSE))+HEX2DEC(VLOOKUP('Rewards (Input)'!BP82,'Reference Table'!$J$3:$K$29,2,FALSE)),4),DEC2HEX(HEX2DEC(VLOOKUP('Rewards (Input)'!BO82,'Reference Table'!$B$3:$D$6,3,FALSE))+'Rewards (Input)'!BQ82))</f>
        <v>#N/A</v>
      </c>
      <c r="BR83" s="35" t="e">
        <f>IF('Rewards (Input)'!BP82="C",DEC2HEX(HEX2DEC(VLOOKUP('Rewards (Input)'!BR82,'Reference Table'!$G$3:$H$317,2,FALSE))+HEX2DEC(VLOOKUP('Rewards (Input)'!BQ82,'Reference Table'!$J$3:$K$29,2,FALSE)),4),DEC2HEX(HEX2DEC(VLOOKUP('Rewards (Input)'!BP82,'Reference Table'!$B$3:$D$6,3,FALSE))+'Rewards (Input)'!BR82))</f>
        <v>#N/A</v>
      </c>
      <c r="BS83" s="35" t="str">
        <f>IF('Rewards (Input)'!BQ82="C",DEC2HEX(HEX2DEC(VLOOKUP('Rewards (Input)'!BS82,'Reference Table'!$G$3:$H$317,2,FALSE))+HEX2DEC(VLOOKUP('Rewards (Input)'!BR82,'Reference Table'!$J$3:$K$29,2,FALSE)),4),DEC2HEX(HEX2DEC(VLOOKUP('Rewards (Input)'!BQ82,'Reference Table'!$B$3:$D$6,3,FALSE))+'Rewards (Input)'!BS82))</f>
        <v>47D0</v>
      </c>
      <c r="BT83" s="35" t="e">
        <f>IF('Rewards (Input)'!BR82="C",DEC2HEX(HEX2DEC(VLOOKUP('Rewards (Input)'!BT82,'Reference Table'!$G$3:$H$317,2,FALSE))+HEX2DEC(VLOOKUP('Rewards (Input)'!BS82,'Reference Table'!$J$3:$K$29,2,FALSE)),4),DEC2HEX(HEX2DEC(VLOOKUP('Rewards (Input)'!BR82,'Reference Table'!$B$3:$D$6,3,FALSE))+'Rewards (Input)'!BT82))</f>
        <v>#N/A</v>
      </c>
      <c r="BU83" s="35" t="e">
        <f>IF('Rewards (Input)'!BS82="C",DEC2HEX(HEX2DEC(VLOOKUP('Rewards (Input)'!BU82,'Reference Table'!$G$3:$H$317,2,FALSE))+HEX2DEC(VLOOKUP('Rewards (Input)'!BT82,'Reference Table'!$J$3:$K$29,2,FALSE)),4),DEC2HEX(HEX2DEC(VLOOKUP('Rewards (Input)'!BS82,'Reference Table'!$B$3:$D$6,3,FALSE))+'Rewards (Input)'!BU82))</f>
        <v>#N/A</v>
      </c>
      <c r="BV83" s="35" t="str">
        <f>IF('Rewards (Input)'!BT82="C",DEC2HEX(HEX2DEC(VLOOKUP('Rewards (Input)'!BV82,'Reference Table'!$G$3:$H$317,2,FALSE))+HEX2DEC(VLOOKUP('Rewards (Input)'!BU82,'Reference Table'!$J$3:$K$29,2,FALSE)),4),DEC2HEX(HEX2DEC(VLOOKUP('Rewards (Input)'!BT82,'Reference Table'!$B$3:$D$6,3,FALSE))+'Rewards (Input)'!BV82))</f>
        <v>8000</v>
      </c>
      <c r="BW83" s="35" t="e">
        <f>IF('Rewards (Input)'!BU82="C",DEC2HEX(HEX2DEC(VLOOKUP('Rewards (Input)'!BW82,'Reference Table'!$G$3:$H$317,2,FALSE))+HEX2DEC(VLOOKUP('Rewards (Input)'!BV82,'Reference Table'!$J$3:$K$29,2,FALSE)),4),DEC2HEX(HEX2DEC(VLOOKUP('Rewards (Input)'!BU82,'Reference Table'!$B$3:$D$6,3,FALSE))+'Rewards (Input)'!BW82))</f>
        <v>#N/A</v>
      </c>
      <c r="BX83" s="35" t="e">
        <f>IF('Rewards (Input)'!BV82="C",DEC2HEX(HEX2DEC(VLOOKUP('Rewards (Input)'!BX82,'Reference Table'!$G$3:$H$317,2,FALSE))+HEX2DEC(VLOOKUP('Rewards (Input)'!BW82,'Reference Table'!$J$3:$K$29,2,FALSE)),4),DEC2HEX(HEX2DEC(VLOOKUP('Rewards (Input)'!BV82,'Reference Table'!$B$3:$D$6,3,FALSE))+'Rewards (Input)'!BX82))</f>
        <v>#N/A</v>
      </c>
      <c r="BY83" s="35" t="str">
        <f>IF('Rewards (Input)'!BW82="C",DEC2HEX(HEX2DEC(VLOOKUP('Rewards (Input)'!BY82,'Reference Table'!$G$3:$H$317,2,FALSE))+HEX2DEC(VLOOKUP('Rewards (Input)'!BX82,'Reference Table'!$J$3:$K$29,2,FALSE)),4),DEC2HEX(HEX2DEC(VLOOKUP('Rewards (Input)'!BW82,'Reference Table'!$B$3:$D$6,3,FALSE))+'Rewards (Input)'!BY82))</f>
        <v>4BB8</v>
      </c>
      <c r="BZ83" s="35" t="e">
        <f>IF('Rewards (Input)'!BX82="C",DEC2HEX(HEX2DEC(VLOOKUP('Rewards (Input)'!BZ82,'Reference Table'!$G$3:$H$317,2,FALSE))+HEX2DEC(VLOOKUP('Rewards (Input)'!BY82,'Reference Table'!$J$3:$K$29,2,FALSE)),4),DEC2HEX(HEX2DEC(VLOOKUP('Rewards (Input)'!BX82,'Reference Table'!$B$3:$D$6,3,FALSE))+'Rewards (Input)'!BZ82))</f>
        <v>#N/A</v>
      </c>
      <c r="CA83" s="35" t="e">
        <f>IF('Rewards (Input)'!BY82="C",DEC2HEX(HEX2DEC(VLOOKUP('Rewards (Input)'!CA82,'Reference Table'!$G$3:$H$317,2,FALSE))+HEX2DEC(VLOOKUP('Rewards (Input)'!BZ82,'Reference Table'!$J$3:$K$29,2,FALSE)),4),DEC2HEX(HEX2DEC(VLOOKUP('Rewards (Input)'!BY82,'Reference Table'!$B$3:$D$6,3,FALSE))+'Rewards (Input)'!CA82))</f>
        <v>#N/A</v>
      </c>
      <c r="CB83" s="35" t="str">
        <f>IF('Rewards (Input)'!BZ82="C",DEC2HEX(HEX2DEC(VLOOKUP('Rewards (Input)'!CB82,'Reference Table'!$G$3:$H$317,2,FALSE))+HEX2DEC(VLOOKUP('Rewards (Input)'!CA82,'Reference Table'!$J$3:$K$29,2,FALSE)),4),DEC2HEX(HEX2DEC(VLOOKUP('Rewards (Input)'!BZ82,'Reference Table'!$B$3:$D$6,3,FALSE))+'Rewards (Input)'!CB82))</f>
        <v>4BB8</v>
      </c>
      <c r="CC83" s="35" t="e">
        <f>IF('Rewards (Input)'!CA82="C",DEC2HEX(HEX2DEC(VLOOKUP('Rewards (Input)'!CC82,'Reference Table'!$G$3:$H$317,2,FALSE))+HEX2DEC(VLOOKUP('Rewards (Input)'!CB82,'Reference Table'!$J$3:$K$29,2,FALSE)),4),DEC2HEX(HEX2DEC(VLOOKUP('Rewards (Input)'!CA82,'Reference Table'!$B$3:$D$6,3,FALSE))+'Rewards (Input)'!CC82))</f>
        <v>#N/A</v>
      </c>
      <c r="CD83" s="35" t="e">
        <f>IF('Rewards (Input)'!CB82="C",DEC2HEX(HEX2DEC(VLOOKUP('Rewards (Input)'!CD82,'Reference Table'!$G$3:$H$317,2,FALSE))+HEX2DEC(VLOOKUP('Rewards (Input)'!CC82,'Reference Table'!$J$3:$K$29,2,FALSE)),4),DEC2HEX(HEX2DEC(VLOOKUP('Rewards (Input)'!CB82,'Reference Table'!$B$3:$D$6,3,FALSE))+'Rewards (Input)'!CD82))</f>
        <v>#N/A</v>
      </c>
      <c r="CE83" s="35" t="str">
        <f>IF('Rewards (Input)'!CC82="C",DEC2HEX(HEX2DEC(VLOOKUP('Rewards (Input)'!CE82,'Reference Table'!$G$3:$H$317,2,FALSE))+HEX2DEC(VLOOKUP('Rewards (Input)'!CD82,'Reference Table'!$J$3:$K$29,2,FALSE)),4),DEC2HEX(HEX2DEC(VLOOKUP('Rewards (Input)'!CC82,'Reference Table'!$B$3:$D$6,3,FALSE))+'Rewards (Input)'!CE82))</f>
        <v>4FA0</v>
      </c>
      <c r="CF83" s="35" t="e">
        <f>IF('Rewards (Input)'!CD82="C",DEC2HEX(HEX2DEC(VLOOKUP('Rewards (Input)'!CF82,'Reference Table'!$G$3:$H$317,2,FALSE))+HEX2DEC(VLOOKUP('Rewards (Input)'!CE82,'Reference Table'!$J$3:$K$29,2,FALSE)),4),DEC2HEX(HEX2DEC(VLOOKUP('Rewards (Input)'!CD82,'Reference Table'!$B$3:$D$6,3,FALSE))+'Rewards (Input)'!CF82))</f>
        <v>#N/A</v>
      </c>
      <c r="CG83" s="35" t="e">
        <f>IF('Rewards (Input)'!CE82="C",DEC2HEX(HEX2DEC(VLOOKUP('Rewards (Input)'!CG82,'Reference Table'!$G$3:$H$317,2,FALSE))+HEX2DEC(VLOOKUP('Rewards (Input)'!CF82,'Reference Table'!$J$3:$K$29,2,FALSE)),4),DEC2HEX(HEX2DEC(VLOOKUP('Rewards (Input)'!CE82,'Reference Table'!$B$3:$D$6,3,FALSE))+'Rewards (Input)'!CG82))</f>
        <v>#N/A</v>
      </c>
      <c r="CH83" s="35" t="str">
        <f>IF('Rewards (Input)'!CF82="C",DEC2HEX(HEX2DEC(VLOOKUP('Rewards (Input)'!CH82,'Reference Table'!$G$3:$H$317,2,FALSE))+HEX2DEC(VLOOKUP('Rewards (Input)'!CG82,'Reference Table'!$J$3:$K$29,2,FALSE)),4),DEC2HEX(HEX2DEC(VLOOKUP('Rewards (Input)'!CF82,'Reference Table'!$B$3:$D$6,3,FALSE))+'Rewards (Input)'!CH82))</f>
        <v>4FA0</v>
      </c>
      <c r="CI83" s="28"/>
    </row>
    <row r="84" spans="1:87">
      <c r="A84" s="25" t="str">
        <f t="shared" si="2"/>
        <v>4F</v>
      </c>
      <c r="B84" s="25" t="s">
        <v>120</v>
      </c>
      <c r="C84" s="37" t="str">
        <f t="shared" si="3"/>
        <v>171F0</v>
      </c>
      <c r="D84" s="35" t="str">
        <f>IF('Rewards (Input)'!B83="C",DEC2HEX(HEX2DEC(VLOOKUP('Rewards (Input)'!D83,'Reference Table'!$G$3:$H$317,2,FALSE))+HEX2DEC(VLOOKUP('Rewards (Input)'!C83,'Reference Table'!$J$3:$K$29,2,FALSE)),4),DEC2HEX(HEX2DEC(VLOOKUP('Rewards (Input)'!B83,'Reference Table'!$B$3:$D$6,3,FALSE))+'Rewards (Input)'!D83))</f>
        <v>40C8</v>
      </c>
      <c r="E84" s="35" t="e">
        <f>IF('Rewards (Input)'!C83="C",DEC2HEX(HEX2DEC(VLOOKUP('Rewards (Input)'!E83,'Reference Table'!$G$3:$H$317,2,FALSE))+HEX2DEC(VLOOKUP('Rewards (Input)'!D83,'Reference Table'!$J$3:$K$29,2,FALSE)),4),DEC2HEX(HEX2DEC(VLOOKUP('Rewards (Input)'!C83,'Reference Table'!$B$3:$D$6,3,FALSE))+'Rewards (Input)'!E83))</f>
        <v>#N/A</v>
      </c>
      <c r="F84" s="35" t="e">
        <f>IF('Rewards (Input)'!D83="C",DEC2HEX(HEX2DEC(VLOOKUP('Rewards (Input)'!F83,'Reference Table'!$G$3:$H$317,2,FALSE))+HEX2DEC(VLOOKUP('Rewards (Input)'!E83,'Reference Table'!$J$3:$K$29,2,FALSE)),4),DEC2HEX(HEX2DEC(VLOOKUP('Rewards (Input)'!D83,'Reference Table'!$B$3:$D$6,3,FALSE))+'Rewards (Input)'!F83))</f>
        <v>#N/A</v>
      </c>
      <c r="G84" s="35" t="str">
        <f>IF('Rewards (Input)'!E83="C",DEC2HEX(HEX2DEC(VLOOKUP('Rewards (Input)'!G83,'Reference Table'!$G$3:$H$317,2,FALSE))+HEX2DEC(VLOOKUP('Rewards (Input)'!F83,'Reference Table'!$J$3:$K$29,2,FALSE)),4),DEC2HEX(HEX2DEC(VLOOKUP('Rewards (Input)'!E83,'Reference Table'!$B$3:$D$6,3,FALSE))+'Rewards (Input)'!G83))</f>
        <v>40C8</v>
      </c>
      <c r="H84" s="35" t="e">
        <f>IF('Rewards (Input)'!F83="C",DEC2HEX(HEX2DEC(VLOOKUP('Rewards (Input)'!H83,'Reference Table'!$G$3:$H$317,2,FALSE))+HEX2DEC(VLOOKUP('Rewards (Input)'!G83,'Reference Table'!$J$3:$K$29,2,FALSE)),4),DEC2HEX(HEX2DEC(VLOOKUP('Rewards (Input)'!F83,'Reference Table'!$B$3:$D$6,3,FALSE))+'Rewards (Input)'!H83))</f>
        <v>#N/A</v>
      </c>
      <c r="I84" s="35" t="e">
        <f>IF('Rewards (Input)'!G83="C",DEC2HEX(HEX2DEC(VLOOKUP('Rewards (Input)'!I83,'Reference Table'!$G$3:$H$317,2,FALSE))+HEX2DEC(VLOOKUP('Rewards (Input)'!H83,'Reference Table'!$J$3:$K$29,2,FALSE)),4),DEC2HEX(HEX2DEC(VLOOKUP('Rewards (Input)'!G83,'Reference Table'!$B$3:$D$6,3,FALSE))+'Rewards (Input)'!I83))</f>
        <v>#N/A</v>
      </c>
      <c r="J84" s="35" t="str">
        <f>IF('Rewards (Input)'!H83="C",DEC2HEX(HEX2DEC(VLOOKUP('Rewards (Input)'!J83,'Reference Table'!$G$3:$H$317,2,FALSE))+HEX2DEC(VLOOKUP('Rewards (Input)'!I83,'Reference Table'!$J$3:$K$29,2,FALSE)),4),DEC2HEX(HEX2DEC(VLOOKUP('Rewards (Input)'!H83,'Reference Table'!$B$3:$D$6,3,FALSE))+'Rewards (Input)'!J83))</f>
        <v>40C8</v>
      </c>
      <c r="K84" s="35" t="e">
        <f>IF('Rewards (Input)'!I83="C",DEC2HEX(HEX2DEC(VLOOKUP('Rewards (Input)'!K83,'Reference Table'!$G$3:$H$317,2,FALSE))+HEX2DEC(VLOOKUP('Rewards (Input)'!J83,'Reference Table'!$J$3:$K$29,2,FALSE)),4),DEC2HEX(HEX2DEC(VLOOKUP('Rewards (Input)'!I83,'Reference Table'!$B$3:$D$6,3,FALSE))+'Rewards (Input)'!K83))</f>
        <v>#N/A</v>
      </c>
      <c r="L84" s="35" t="e">
        <f>IF('Rewards (Input)'!J83="C",DEC2HEX(HEX2DEC(VLOOKUP('Rewards (Input)'!L83,'Reference Table'!$G$3:$H$317,2,FALSE))+HEX2DEC(VLOOKUP('Rewards (Input)'!K83,'Reference Table'!$J$3:$K$29,2,FALSE)),4),DEC2HEX(HEX2DEC(VLOOKUP('Rewards (Input)'!J83,'Reference Table'!$B$3:$D$6,3,FALSE))+'Rewards (Input)'!L83))</f>
        <v>#N/A</v>
      </c>
      <c r="M84" s="35" t="str">
        <f>IF('Rewards (Input)'!K83="C",DEC2HEX(HEX2DEC(VLOOKUP('Rewards (Input)'!M83,'Reference Table'!$G$3:$H$317,2,FALSE))+HEX2DEC(VLOOKUP('Rewards (Input)'!L83,'Reference Table'!$J$3:$K$29,2,FALSE)),4),DEC2HEX(HEX2DEC(VLOOKUP('Rewards (Input)'!K83,'Reference Table'!$B$3:$D$6,3,FALSE))+'Rewards (Input)'!M83))</f>
        <v>40C8</v>
      </c>
      <c r="N84" s="35" t="e">
        <f>IF('Rewards (Input)'!L83="C",DEC2HEX(HEX2DEC(VLOOKUP('Rewards (Input)'!N83,'Reference Table'!$G$3:$H$317,2,FALSE))+HEX2DEC(VLOOKUP('Rewards (Input)'!M83,'Reference Table'!$J$3:$K$29,2,FALSE)),4),DEC2HEX(HEX2DEC(VLOOKUP('Rewards (Input)'!L83,'Reference Table'!$B$3:$D$6,3,FALSE))+'Rewards (Input)'!N83))</f>
        <v>#N/A</v>
      </c>
      <c r="O84" s="35" t="e">
        <f>IF('Rewards (Input)'!M83="C",DEC2HEX(HEX2DEC(VLOOKUP('Rewards (Input)'!O83,'Reference Table'!$G$3:$H$317,2,FALSE))+HEX2DEC(VLOOKUP('Rewards (Input)'!N83,'Reference Table'!$J$3:$K$29,2,FALSE)),4),DEC2HEX(HEX2DEC(VLOOKUP('Rewards (Input)'!M83,'Reference Table'!$B$3:$D$6,3,FALSE))+'Rewards (Input)'!O83))</f>
        <v>#N/A</v>
      </c>
      <c r="P84" s="35" t="str">
        <f>IF('Rewards (Input)'!N83="C",DEC2HEX(HEX2DEC(VLOOKUP('Rewards (Input)'!P83,'Reference Table'!$G$3:$H$317,2,FALSE))+HEX2DEC(VLOOKUP('Rewards (Input)'!O83,'Reference Table'!$J$3:$K$29,2,FALSE)),4),DEC2HEX(HEX2DEC(VLOOKUP('Rewards (Input)'!N83,'Reference Table'!$B$3:$D$6,3,FALSE))+'Rewards (Input)'!P83))</f>
        <v>3257</v>
      </c>
      <c r="Q84" s="35" t="e">
        <f>IF('Rewards (Input)'!O83="C",DEC2HEX(HEX2DEC(VLOOKUP('Rewards (Input)'!Q83,'Reference Table'!$G$3:$H$317,2,FALSE))+HEX2DEC(VLOOKUP('Rewards (Input)'!P83,'Reference Table'!$J$3:$K$29,2,FALSE)),4),DEC2HEX(HEX2DEC(VLOOKUP('Rewards (Input)'!O83,'Reference Table'!$B$3:$D$6,3,FALSE))+'Rewards (Input)'!Q83))</f>
        <v>#VALUE!</v>
      </c>
      <c r="R84" s="35" t="e">
        <f>IF('Rewards (Input)'!P83="C",DEC2HEX(HEX2DEC(VLOOKUP('Rewards (Input)'!R83,'Reference Table'!$G$3:$H$317,2,FALSE))+HEX2DEC(VLOOKUP('Rewards (Input)'!Q83,'Reference Table'!$J$3:$K$29,2,FALSE)),4),DEC2HEX(HEX2DEC(VLOOKUP('Rewards (Input)'!P83,'Reference Table'!$B$3:$D$6,3,FALSE))+'Rewards (Input)'!R83))</f>
        <v>#N/A</v>
      </c>
      <c r="S84" s="35" t="str">
        <f>IF('Rewards (Input)'!Q83="C",DEC2HEX(HEX2DEC(VLOOKUP('Rewards (Input)'!S83,'Reference Table'!$G$3:$H$317,2,FALSE))+HEX2DEC(VLOOKUP('Rewards (Input)'!R83,'Reference Table'!$J$3:$K$29,2,FALSE)),4),DEC2HEX(HEX2DEC(VLOOKUP('Rewards (Input)'!Q83,'Reference Table'!$B$3:$D$6,3,FALSE))+'Rewards (Input)'!S83))</f>
        <v>412C</v>
      </c>
      <c r="T84" s="35" t="e">
        <f>IF('Rewards (Input)'!R83="C",DEC2HEX(HEX2DEC(VLOOKUP('Rewards (Input)'!T83,'Reference Table'!$G$3:$H$317,2,FALSE))+HEX2DEC(VLOOKUP('Rewards (Input)'!S83,'Reference Table'!$J$3:$K$29,2,FALSE)),4),DEC2HEX(HEX2DEC(VLOOKUP('Rewards (Input)'!R83,'Reference Table'!$B$3:$D$6,3,FALSE))+'Rewards (Input)'!T83))</f>
        <v>#N/A</v>
      </c>
      <c r="U84" s="35" t="e">
        <f>IF('Rewards (Input)'!S83="C",DEC2HEX(HEX2DEC(VLOOKUP('Rewards (Input)'!U83,'Reference Table'!$G$3:$H$317,2,FALSE))+HEX2DEC(VLOOKUP('Rewards (Input)'!T83,'Reference Table'!$J$3:$K$29,2,FALSE)),4),DEC2HEX(HEX2DEC(VLOOKUP('Rewards (Input)'!S83,'Reference Table'!$B$3:$D$6,3,FALSE))+'Rewards (Input)'!U83))</f>
        <v>#N/A</v>
      </c>
      <c r="V84" s="35" t="str">
        <f>IF('Rewards (Input)'!T83="C",DEC2HEX(HEX2DEC(VLOOKUP('Rewards (Input)'!V83,'Reference Table'!$G$3:$H$317,2,FALSE))+HEX2DEC(VLOOKUP('Rewards (Input)'!U83,'Reference Table'!$J$3:$K$29,2,FALSE)),4),DEC2HEX(HEX2DEC(VLOOKUP('Rewards (Input)'!T83,'Reference Table'!$B$3:$D$6,3,FALSE))+'Rewards (Input)'!V83))</f>
        <v>1057</v>
      </c>
      <c r="W84" s="35" t="e">
        <f>IF('Rewards (Input)'!U83="C",DEC2HEX(HEX2DEC(VLOOKUP('Rewards (Input)'!W83,'Reference Table'!$G$3:$H$317,2,FALSE))+HEX2DEC(VLOOKUP('Rewards (Input)'!V83,'Reference Table'!$J$3:$K$29,2,FALSE)),4),DEC2HEX(HEX2DEC(VLOOKUP('Rewards (Input)'!U83,'Reference Table'!$B$3:$D$6,3,FALSE))+'Rewards (Input)'!W83))</f>
        <v>#N/A</v>
      </c>
      <c r="X84" s="35" t="e">
        <f>IF('Rewards (Input)'!V83="C",DEC2HEX(HEX2DEC(VLOOKUP('Rewards (Input)'!X83,'Reference Table'!$G$3:$H$317,2,FALSE))+HEX2DEC(VLOOKUP('Rewards (Input)'!W83,'Reference Table'!$J$3:$K$29,2,FALSE)),4),DEC2HEX(HEX2DEC(VLOOKUP('Rewards (Input)'!V83,'Reference Table'!$B$3:$D$6,3,FALSE))+'Rewards (Input)'!X83))</f>
        <v>#N/A</v>
      </c>
      <c r="Y84" s="35" t="str">
        <f>IF('Rewards (Input)'!W83="C",DEC2HEX(HEX2DEC(VLOOKUP('Rewards (Input)'!Y83,'Reference Table'!$G$3:$H$317,2,FALSE))+HEX2DEC(VLOOKUP('Rewards (Input)'!X83,'Reference Table'!$J$3:$K$29,2,FALSE)),4),DEC2HEX(HEX2DEC(VLOOKUP('Rewards (Input)'!W83,'Reference Table'!$B$3:$D$6,3,FALSE))+'Rewards (Input)'!Y83))</f>
        <v>4190</v>
      </c>
      <c r="Z84" s="35" t="e">
        <f>IF('Rewards (Input)'!X83="C",DEC2HEX(HEX2DEC(VLOOKUP('Rewards (Input)'!Z83,'Reference Table'!$G$3:$H$317,2,FALSE))+HEX2DEC(VLOOKUP('Rewards (Input)'!Y83,'Reference Table'!$J$3:$K$29,2,FALSE)),4),DEC2HEX(HEX2DEC(VLOOKUP('Rewards (Input)'!X83,'Reference Table'!$B$3:$D$6,3,FALSE))+'Rewards (Input)'!Z83))</f>
        <v>#N/A</v>
      </c>
      <c r="AA84" s="35" t="e">
        <f>IF('Rewards (Input)'!Y83="C",DEC2HEX(HEX2DEC(VLOOKUP('Rewards (Input)'!AA83,'Reference Table'!$G$3:$H$317,2,FALSE))+HEX2DEC(VLOOKUP('Rewards (Input)'!Z83,'Reference Table'!$J$3:$K$29,2,FALSE)),4),DEC2HEX(HEX2DEC(VLOOKUP('Rewards (Input)'!Y83,'Reference Table'!$B$3:$D$6,3,FALSE))+'Rewards (Input)'!AA83))</f>
        <v>#N/A</v>
      </c>
      <c r="AB84" s="35" t="str">
        <f>IF('Rewards (Input)'!Z83="C",DEC2HEX(HEX2DEC(VLOOKUP('Rewards (Input)'!AB83,'Reference Table'!$G$3:$H$317,2,FALSE))+HEX2DEC(VLOOKUP('Rewards (Input)'!AA83,'Reference Table'!$J$3:$K$29,2,FALSE)),4),DEC2HEX(HEX2DEC(VLOOKUP('Rewards (Input)'!Z83,'Reference Table'!$B$3:$D$6,3,FALSE))+'Rewards (Input)'!AB83))</f>
        <v>2457</v>
      </c>
      <c r="AC84" s="35" t="e">
        <f>IF('Rewards (Input)'!AA83="C",DEC2HEX(HEX2DEC(VLOOKUP('Rewards (Input)'!AC83,'Reference Table'!$G$3:$H$317,2,FALSE))+HEX2DEC(VLOOKUP('Rewards (Input)'!AB83,'Reference Table'!$J$3:$K$29,2,FALSE)),4),DEC2HEX(HEX2DEC(VLOOKUP('Rewards (Input)'!AA83,'Reference Table'!$B$3:$D$6,3,FALSE))+'Rewards (Input)'!AC83))</f>
        <v>#N/A</v>
      </c>
      <c r="AD84" s="35" t="e">
        <f>IF('Rewards (Input)'!AB83="C",DEC2HEX(HEX2DEC(VLOOKUP('Rewards (Input)'!AD83,'Reference Table'!$G$3:$H$317,2,FALSE))+HEX2DEC(VLOOKUP('Rewards (Input)'!AC83,'Reference Table'!$J$3:$K$29,2,FALSE)),4),DEC2HEX(HEX2DEC(VLOOKUP('Rewards (Input)'!AB83,'Reference Table'!$B$3:$D$6,3,FALSE))+'Rewards (Input)'!AD83))</f>
        <v>#N/A</v>
      </c>
      <c r="AE84" s="35" t="str">
        <f>IF('Rewards (Input)'!AC83="C",DEC2HEX(HEX2DEC(VLOOKUP('Rewards (Input)'!AE83,'Reference Table'!$G$3:$H$317,2,FALSE))+HEX2DEC(VLOOKUP('Rewards (Input)'!AD83,'Reference Table'!$J$3:$K$29,2,FALSE)),4),DEC2HEX(HEX2DEC(VLOOKUP('Rewards (Input)'!AC83,'Reference Table'!$B$3:$D$6,3,FALSE))+'Rewards (Input)'!AE83))</f>
        <v>2457</v>
      </c>
      <c r="AF84" s="35" t="e">
        <f>IF('Rewards (Input)'!AD83="C",DEC2HEX(HEX2DEC(VLOOKUP('Rewards (Input)'!AF83,'Reference Table'!$G$3:$H$317,2,FALSE))+HEX2DEC(VLOOKUP('Rewards (Input)'!AE83,'Reference Table'!$J$3:$K$29,2,FALSE)),4),DEC2HEX(HEX2DEC(VLOOKUP('Rewards (Input)'!AD83,'Reference Table'!$B$3:$D$6,3,FALSE))+'Rewards (Input)'!AF83))</f>
        <v>#N/A</v>
      </c>
      <c r="AG84" s="35" t="e">
        <f>IF('Rewards (Input)'!AE83="C",DEC2HEX(HEX2DEC(VLOOKUP('Rewards (Input)'!AG83,'Reference Table'!$G$3:$H$317,2,FALSE))+HEX2DEC(VLOOKUP('Rewards (Input)'!AF83,'Reference Table'!$J$3:$K$29,2,FALSE)),4),DEC2HEX(HEX2DEC(VLOOKUP('Rewards (Input)'!AE83,'Reference Table'!$B$3:$D$6,3,FALSE))+'Rewards (Input)'!AG83))</f>
        <v>#N/A</v>
      </c>
      <c r="AH84" s="35" t="str">
        <f>IF('Rewards (Input)'!AF83="C",DEC2HEX(HEX2DEC(VLOOKUP('Rewards (Input)'!AH83,'Reference Table'!$G$3:$H$317,2,FALSE))+HEX2DEC(VLOOKUP('Rewards (Input)'!AG83,'Reference Table'!$J$3:$K$29,2,FALSE)),4),DEC2HEX(HEX2DEC(VLOOKUP('Rewards (Input)'!AF83,'Reference Table'!$B$3:$D$6,3,FALSE))+'Rewards (Input)'!AH83))</f>
        <v>0857</v>
      </c>
      <c r="AI84" s="35" t="e">
        <f>IF('Rewards (Input)'!AG83="C",DEC2HEX(HEX2DEC(VLOOKUP('Rewards (Input)'!AI83,'Reference Table'!$G$3:$H$317,2,FALSE))+HEX2DEC(VLOOKUP('Rewards (Input)'!AH83,'Reference Table'!$J$3:$K$29,2,FALSE)),4),DEC2HEX(HEX2DEC(VLOOKUP('Rewards (Input)'!AG83,'Reference Table'!$B$3:$D$6,3,FALSE))+'Rewards (Input)'!AI83))</f>
        <v>#N/A</v>
      </c>
      <c r="AJ84" s="35" t="e">
        <f>IF('Rewards (Input)'!AH83="C",DEC2HEX(HEX2DEC(VLOOKUP('Rewards (Input)'!AJ83,'Reference Table'!$G$3:$H$317,2,FALSE))+HEX2DEC(VLOOKUP('Rewards (Input)'!AI83,'Reference Table'!$J$3:$K$29,2,FALSE)),4),DEC2HEX(HEX2DEC(VLOOKUP('Rewards (Input)'!AH83,'Reference Table'!$B$3:$D$6,3,FALSE))+'Rewards (Input)'!AJ83))</f>
        <v>#N/A</v>
      </c>
      <c r="AK84" s="35" t="str">
        <f>IF('Rewards (Input)'!AI83="C",DEC2HEX(HEX2DEC(VLOOKUP('Rewards (Input)'!AK83,'Reference Table'!$G$3:$H$317,2,FALSE))+HEX2DEC(VLOOKUP('Rewards (Input)'!AJ83,'Reference Table'!$J$3:$K$29,2,FALSE)),4),DEC2HEX(HEX2DEC(VLOOKUP('Rewards (Input)'!AI83,'Reference Table'!$B$3:$D$6,3,FALSE))+'Rewards (Input)'!AK83))</f>
        <v>0857</v>
      </c>
      <c r="AL84" s="35" t="e">
        <f>IF('Rewards (Input)'!AJ83="C",DEC2HEX(HEX2DEC(VLOOKUP('Rewards (Input)'!AL83,'Reference Table'!$G$3:$H$317,2,FALSE))+HEX2DEC(VLOOKUP('Rewards (Input)'!AK83,'Reference Table'!$J$3:$K$29,2,FALSE)),4),DEC2HEX(HEX2DEC(VLOOKUP('Rewards (Input)'!AJ83,'Reference Table'!$B$3:$D$6,3,FALSE))+'Rewards (Input)'!AL83))</f>
        <v>#N/A</v>
      </c>
      <c r="AM84" s="35" t="e">
        <f>IF('Rewards (Input)'!AK83="C",DEC2HEX(HEX2DEC(VLOOKUP('Rewards (Input)'!AM83,'Reference Table'!$G$3:$H$317,2,FALSE))+HEX2DEC(VLOOKUP('Rewards (Input)'!AL83,'Reference Table'!$J$3:$K$29,2,FALSE)),4),DEC2HEX(HEX2DEC(VLOOKUP('Rewards (Input)'!AK83,'Reference Table'!$B$3:$D$6,3,FALSE))+'Rewards (Input)'!AM83))</f>
        <v>#N/A</v>
      </c>
      <c r="AN84" s="35" t="str">
        <f>IF('Rewards (Input)'!AL83="C",DEC2HEX(HEX2DEC(VLOOKUP('Rewards (Input)'!AN83,'Reference Table'!$G$3:$H$317,2,FALSE))+HEX2DEC(VLOOKUP('Rewards (Input)'!AM83,'Reference Table'!$J$3:$K$29,2,FALSE)),4),DEC2HEX(HEX2DEC(VLOOKUP('Rewards (Input)'!AL83,'Reference Table'!$B$3:$D$6,3,FALSE))+'Rewards (Input)'!AN83))</f>
        <v>0857</v>
      </c>
      <c r="AO84" s="35" t="e">
        <f>IF('Rewards (Input)'!AM83="C",DEC2HEX(HEX2DEC(VLOOKUP('Rewards (Input)'!AO83,'Reference Table'!$G$3:$H$317,2,FALSE))+HEX2DEC(VLOOKUP('Rewards (Input)'!AN83,'Reference Table'!$J$3:$K$29,2,FALSE)),4),DEC2HEX(HEX2DEC(VLOOKUP('Rewards (Input)'!AM83,'Reference Table'!$B$3:$D$6,3,FALSE))+'Rewards (Input)'!AO83))</f>
        <v>#N/A</v>
      </c>
      <c r="AP84" s="35" t="e">
        <f>IF('Rewards (Input)'!AN83="C",DEC2HEX(HEX2DEC(VLOOKUP('Rewards (Input)'!AP83,'Reference Table'!$G$3:$H$317,2,FALSE))+HEX2DEC(VLOOKUP('Rewards (Input)'!AO83,'Reference Table'!$J$3:$K$29,2,FALSE)),4),DEC2HEX(HEX2DEC(VLOOKUP('Rewards (Input)'!AN83,'Reference Table'!$B$3:$D$6,3,FALSE))+'Rewards (Input)'!AP83))</f>
        <v>#N/A</v>
      </c>
      <c r="AQ84" s="35" t="str">
        <f>IF('Rewards (Input)'!AO83="C",DEC2HEX(HEX2DEC(VLOOKUP('Rewards (Input)'!AQ83,'Reference Table'!$G$3:$H$317,2,FALSE))+HEX2DEC(VLOOKUP('Rewards (Input)'!AP83,'Reference Table'!$J$3:$K$29,2,FALSE)),4),DEC2HEX(HEX2DEC(VLOOKUP('Rewards (Input)'!AO83,'Reference Table'!$B$3:$D$6,3,FALSE))+'Rewards (Input)'!AQ83))</f>
        <v>0857</v>
      </c>
      <c r="AR84" s="28" t="e">
        <f>IF('Rewards (Input)'!AP83="C",DEC2HEX(HEX2DEC(VLOOKUP('Rewards (Input)'!AR83,'Reference Table'!$G$3:$H$317,2,FALSE))+HEX2DEC(VLOOKUP('Rewards (Input)'!AQ83,'Reference Table'!$J$3:$K$29,2,FALSE)),4),DEC2HEX(HEX2DEC(VLOOKUP('Rewards (Input)'!AP83,'Reference Table'!$B$3:$D$6,3,FALSE))+'Rewards (Input)'!AR83))</f>
        <v>#N/A</v>
      </c>
      <c r="AS84" s="46" t="e">
        <f>IF('Rewards (Input)'!AQ83="C",DEC2HEX(HEX2DEC(VLOOKUP('Rewards (Input)'!AS83,'Reference Table'!$G$3:$H$317,2,FALSE))+HEX2DEC(VLOOKUP('Rewards (Input)'!AR83,'Reference Table'!$J$3:$K$29,2,FALSE)),4),DEC2HEX(HEX2DEC(VLOOKUP('Rewards (Input)'!AQ83,'Reference Table'!$B$3:$D$6,3,FALSE))+'Rewards (Input)'!AS83))</f>
        <v>#N/A</v>
      </c>
      <c r="AT84" s="24"/>
      <c r="AU84" s="35" t="str">
        <f>IF('Rewards (Input)'!AS83="C",DEC2HEX(HEX2DEC(VLOOKUP('Rewards (Input)'!AU83,'Reference Table'!$G$3:$H$317,2,FALSE))+HEX2DEC(VLOOKUP('Rewards (Input)'!AT83,'Reference Table'!$J$3:$K$29,2,FALSE)),4),DEC2HEX(HEX2DEC(VLOOKUP('Rewards (Input)'!AS83,'Reference Table'!$B$3:$D$6,3,FALSE))+'Rewards (Input)'!AU83))</f>
        <v>40C8</v>
      </c>
      <c r="AV84" s="28" t="e">
        <f>IF('Rewards (Input)'!AT83="C",DEC2HEX(HEX2DEC(VLOOKUP('Rewards (Input)'!AV83,'Reference Table'!$G$3:$H$317,2,FALSE))+HEX2DEC(VLOOKUP('Rewards (Input)'!AU83,'Reference Table'!$J$3:$K$29,2,FALSE)),4),DEC2HEX(HEX2DEC(VLOOKUP('Rewards (Input)'!AT83,'Reference Table'!$B$3:$D$6,3,FALSE))+'Rewards (Input)'!AV83))</f>
        <v>#N/A</v>
      </c>
      <c r="AW84" s="35" t="e">
        <f>IF('Rewards (Input)'!AU83="C",DEC2HEX(HEX2DEC(VLOOKUP('Rewards (Input)'!AW83,'Reference Table'!$G$3:$H$317,2,FALSE))+HEX2DEC(VLOOKUP('Rewards (Input)'!AV83,'Reference Table'!$J$3:$K$29,2,FALSE)),4),DEC2HEX(HEX2DEC(VLOOKUP('Rewards (Input)'!AU83,'Reference Table'!$B$3:$D$6,3,FALSE))+'Rewards (Input)'!AW83))</f>
        <v>#N/A</v>
      </c>
      <c r="AX84" s="35" t="str">
        <f>IF('Rewards (Input)'!AV83="C",DEC2HEX(HEX2DEC(VLOOKUP('Rewards (Input)'!AX83,'Reference Table'!$G$3:$H$317,2,FALSE))+HEX2DEC(VLOOKUP('Rewards (Input)'!AW83,'Reference Table'!$J$3:$K$29,2,FALSE)),4),DEC2HEX(HEX2DEC(VLOOKUP('Rewards (Input)'!AV83,'Reference Table'!$B$3:$D$6,3,FALSE))+'Rewards (Input)'!AX83))</f>
        <v>8050</v>
      </c>
      <c r="AY84" s="35" t="e">
        <f>IF('Rewards (Input)'!AW83="C",DEC2HEX(HEX2DEC(VLOOKUP('Rewards (Input)'!AY83,'Reference Table'!$G$3:$H$317,2,FALSE))+HEX2DEC(VLOOKUP('Rewards (Input)'!AX83,'Reference Table'!$J$3:$K$29,2,FALSE)),4),DEC2HEX(HEX2DEC(VLOOKUP('Rewards (Input)'!AW83,'Reference Table'!$B$3:$D$6,3,FALSE))+'Rewards (Input)'!AY83))</f>
        <v>#N/A</v>
      </c>
      <c r="AZ84" s="35" t="e">
        <f>IF('Rewards (Input)'!AX83="C",DEC2HEX(HEX2DEC(VLOOKUP('Rewards (Input)'!AZ83,'Reference Table'!$G$3:$H$317,2,FALSE))+HEX2DEC(VLOOKUP('Rewards (Input)'!AY83,'Reference Table'!$J$3:$K$29,2,FALSE)),4),DEC2HEX(HEX2DEC(VLOOKUP('Rewards (Input)'!AX83,'Reference Table'!$B$3:$D$6,3,FALSE))+'Rewards (Input)'!AZ83))</f>
        <v>#N/A</v>
      </c>
      <c r="BA84" s="35" t="str">
        <f>IF('Rewards (Input)'!AY83="C",DEC2HEX(HEX2DEC(VLOOKUP('Rewards (Input)'!BA83,'Reference Table'!$G$3:$H$317,2,FALSE))+HEX2DEC(VLOOKUP('Rewards (Input)'!AZ83,'Reference Table'!$J$3:$K$29,2,FALSE)),4),DEC2HEX(HEX2DEC(VLOOKUP('Rewards (Input)'!AY83,'Reference Table'!$B$3:$D$6,3,FALSE))+'Rewards (Input)'!BA83))</f>
        <v>40C8</v>
      </c>
      <c r="BB84" s="35" t="e">
        <f>IF('Rewards (Input)'!AZ83="C",DEC2HEX(HEX2DEC(VLOOKUP('Rewards (Input)'!BB83,'Reference Table'!$G$3:$H$317,2,FALSE))+HEX2DEC(VLOOKUP('Rewards (Input)'!BA83,'Reference Table'!$J$3:$K$29,2,FALSE)),4),DEC2HEX(HEX2DEC(VLOOKUP('Rewards (Input)'!AZ83,'Reference Table'!$B$3:$D$6,3,FALSE))+'Rewards (Input)'!BB83))</f>
        <v>#N/A</v>
      </c>
      <c r="BC84" s="35" t="e">
        <f>IF('Rewards (Input)'!BA83="C",DEC2HEX(HEX2DEC(VLOOKUP('Rewards (Input)'!BC83,'Reference Table'!$G$3:$H$317,2,FALSE))+HEX2DEC(VLOOKUP('Rewards (Input)'!BB83,'Reference Table'!$J$3:$K$29,2,FALSE)),4),DEC2HEX(HEX2DEC(VLOOKUP('Rewards (Input)'!BA83,'Reference Table'!$B$3:$D$6,3,FALSE))+'Rewards (Input)'!BC83))</f>
        <v>#N/A</v>
      </c>
      <c r="BD84" s="35" t="str">
        <f>IF('Rewards (Input)'!BB83="C",DEC2HEX(HEX2DEC(VLOOKUP('Rewards (Input)'!BD83,'Reference Table'!$G$3:$H$317,2,FALSE))+HEX2DEC(VLOOKUP('Rewards (Input)'!BC83,'Reference Table'!$J$3:$K$29,2,FALSE)),4),DEC2HEX(HEX2DEC(VLOOKUP('Rewards (Input)'!BB83,'Reference Table'!$B$3:$D$6,3,FALSE))+'Rewards (Input)'!BD83))</f>
        <v>8064</v>
      </c>
      <c r="BE84" s="35" t="e">
        <f>IF('Rewards (Input)'!BC83="C",DEC2HEX(HEX2DEC(VLOOKUP('Rewards (Input)'!BE83,'Reference Table'!$G$3:$H$317,2,FALSE))+HEX2DEC(VLOOKUP('Rewards (Input)'!BD83,'Reference Table'!$J$3:$K$29,2,FALSE)),4),DEC2HEX(HEX2DEC(VLOOKUP('Rewards (Input)'!BC83,'Reference Table'!$B$3:$D$6,3,FALSE))+'Rewards (Input)'!BE83))</f>
        <v>#N/A</v>
      </c>
      <c r="BF84" s="35" t="e">
        <f>IF('Rewards (Input)'!BD83="C",DEC2HEX(HEX2DEC(VLOOKUP('Rewards (Input)'!BF83,'Reference Table'!$G$3:$H$317,2,FALSE))+HEX2DEC(VLOOKUP('Rewards (Input)'!BE83,'Reference Table'!$J$3:$K$29,2,FALSE)),4),DEC2HEX(HEX2DEC(VLOOKUP('Rewards (Input)'!BD83,'Reference Table'!$B$3:$D$6,3,FALSE))+'Rewards (Input)'!BF83))</f>
        <v>#N/A</v>
      </c>
      <c r="BG84" s="35" t="str">
        <f>IF('Rewards (Input)'!BE83="C",DEC2HEX(HEX2DEC(VLOOKUP('Rewards (Input)'!BG83,'Reference Table'!$G$3:$H$317,2,FALSE))+HEX2DEC(VLOOKUP('Rewards (Input)'!BF83,'Reference Table'!$J$3:$K$29,2,FALSE)),4),DEC2HEX(HEX2DEC(VLOOKUP('Rewards (Input)'!BE83,'Reference Table'!$B$3:$D$6,3,FALSE))+'Rewards (Input)'!BG83))</f>
        <v>3257</v>
      </c>
      <c r="BH84" s="35" t="e">
        <f>IF('Rewards (Input)'!BF83="C",DEC2HEX(HEX2DEC(VLOOKUP('Rewards (Input)'!BH83,'Reference Table'!$G$3:$H$317,2,FALSE))+HEX2DEC(VLOOKUP('Rewards (Input)'!BG83,'Reference Table'!$J$3:$K$29,2,FALSE)),4),DEC2HEX(HEX2DEC(VLOOKUP('Rewards (Input)'!BF83,'Reference Table'!$B$3:$D$6,3,FALSE))+'Rewards (Input)'!BH83))</f>
        <v>#VALUE!</v>
      </c>
      <c r="BI84" s="35" t="e">
        <f>IF('Rewards (Input)'!BG83="C",DEC2HEX(HEX2DEC(VLOOKUP('Rewards (Input)'!BI83,'Reference Table'!$G$3:$H$317,2,FALSE))+HEX2DEC(VLOOKUP('Rewards (Input)'!BH83,'Reference Table'!$J$3:$K$29,2,FALSE)),4),DEC2HEX(HEX2DEC(VLOOKUP('Rewards (Input)'!BG83,'Reference Table'!$B$3:$D$6,3,FALSE))+'Rewards (Input)'!BI83))</f>
        <v>#N/A</v>
      </c>
      <c r="BJ84" s="35" t="str">
        <f>IF('Rewards (Input)'!BH83="C",DEC2HEX(HEX2DEC(VLOOKUP('Rewards (Input)'!BJ83,'Reference Table'!$G$3:$H$317,2,FALSE))+HEX2DEC(VLOOKUP('Rewards (Input)'!BI83,'Reference Table'!$J$3:$K$29,2,FALSE)),4),DEC2HEX(HEX2DEC(VLOOKUP('Rewards (Input)'!BH83,'Reference Table'!$B$3:$D$6,3,FALSE))+'Rewards (Input)'!BJ83))</f>
        <v>8078</v>
      </c>
      <c r="BK84" s="35" t="e">
        <f>IF('Rewards (Input)'!BI83="C",DEC2HEX(HEX2DEC(VLOOKUP('Rewards (Input)'!BK83,'Reference Table'!$G$3:$H$317,2,FALSE))+HEX2DEC(VLOOKUP('Rewards (Input)'!BJ83,'Reference Table'!$J$3:$K$29,2,FALSE)),4),DEC2HEX(HEX2DEC(VLOOKUP('Rewards (Input)'!BI83,'Reference Table'!$B$3:$D$6,3,FALSE))+'Rewards (Input)'!BK83))</f>
        <v>#N/A</v>
      </c>
      <c r="BL84" s="35" t="e">
        <f>IF('Rewards (Input)'!BJ83="C",DEC2HEX(HEX2DEC(VLOOKUP('Rewards (Input)'!BL83,'Reference Table'!$G$3:$H$317,2,FALSE))+HEX2DEC(VLOOKUP('Rewards (Input)'!BK83,'Reference Table'!$J$3:$K$29,2,FALSE)),4),DEC2HEX(HEX2DEC(VLOOKUP('Rewards (Input)'!BJ83,'Reference Table'!$B$3:$D$6,3,FALSE))+'Rewards (Input)'!BL83))</f>
        <v>#N/A</v>
      </c>
      <c r="BM84" s="35" t="str">
        <f>IF('Rewards (Input)'!BK83="C",DEC2HEX(HEX2DEC(VLOOKUP('Rewards (Input)'!BM83,'Reference Table'!$G$3:$H$317,2,FALSE))+HEX2DEC(VLOOKUP('Rewards (Input)'!BL83,'Reference Table'!$J$3:$K$29,2,FALSE)),4),DEC2HEX(HEX2DEC(VLOOKUP('Rewards (Input)'!BK83,'Reference Table'!$B$3:$D$6,3,FALSE))+'Rewards (Input)'!BM83))</f>
        <v>1057</v>
      </c>
      <c r="BN84" s="35" t="e">
        <f>IF('Rewards (Input)'!BL83="C",DEC2HEX(HEX2DEC(VLOOKUP('Rewards (Input)'!BN83,'Reference Table'!$G$3:$H$317,2,FALSE))+HEX2DEC(VLOOKUP('Rewards (Input)'!BM83,'Reference Table'!$J$3:$K$29,2,FALSE)),4),DEC2HEX(HEX2DEC(VLOOKUP('Rewards (Input)'!BL83,'Reference Table'!$B$3:$D$6,3,FALSE))+'Rewards (Input)'!BN83))</f>
        <v>#N/A</v>
      </c>
      <c r="BO84" s="35" t="e">
        <f>IF('Rewards (Input)'!BM83="C",DEC2HEX(HEX2DEC(VLOOKUP('Rewards (Input)'!BO83,'Reference Table'!$G$3:$H$317,2,FALSE))+HEX2DEC(VLOOKUP('Rewards (Input)'!BN83,'Reference Table'!$J$3:$K$29,2,FALSE)),4),DEC2HEX(HEX2DEC(VLOOKUP('Rewards (Input)'!BM83,'Reference Table'!$B$3:$D$6,3,FALSE))+'Rewards (Input)'!BO83))</f>
        <v>#N/A</v>
      </c>
      <c r="BP84" s="35" t="str">
        <f>IF('Rewards (Input)'!BN83="C",DEC2HEX(HEX2DEC(VLOOKUP('Rewards (Input)'!BP83,'Reference Table'!$G$3:$H$317,2,FALSE))+HEX2DEC(VLOOKUP('Rewards (Input)'!BO83,'Reference Table'!$J$3:$K$29,2,FALSE)),4),DEC2HEX(HEX2DEC(VLOOKUP('Rewards (Input)'!BN83,'Reference Table'!$B$3:$D$6,3,FALSE))+'Rewards (Input)'!BP83))</f>
        <v>8096</v>
      </c>
      <c r="BQ84" s="35" t="e">
        <f>IF('Rewards (Input)'!BO83="C",DEC2HEX(HEX2DEC(VLOOKUP('Rewards (Input)'!BQ83,'Reference Table'!$G$3:$H$317,2,FALSE))+HEX2DEC(VLOOKUP('Rewards (Input)'!BP83,'Reference Table'!$J$3:$K$29,2,FALSE)),4),DEC2HEX(HEX2DEC(VLOOKUP('Rewards (Input)'!BO83,'Reference Table'!$B$3:$D$6,3,FALSE))+'Rewards (Input)'!BQ83))</f>
        <v>#N/A</v>
      </c>
      <c r="BR84" s="35" t="e">
        <f>IF('Rewards (Input)'!BP83="C",DEC2HEX(HEX2DEC(VLOOKUP('Rewards (Input)'!BR83,'Reference Table'!$G$3:$H$317,2,FALSE))+HEX2DEC(VLOOKUP('Rewards (Input)'!BQ83,'Reference Table'!$J$3:$K$29,2,FALSE)),4),DEC2HEX(HEX2DEC(VLOOKUP('Rewards (Input)'!BP83,'Reference Table'!$B$3:$D$6,3,FALSE))+'Rewards (Input)'!BR83))</f>
        <v>#N/A</v>
      </c>
      <c r="BS84" s="35" t="str">
        <f>IF('Rewards (Input)'!BQ83="C",DEC2HEX(HEX2DEC(VLOOKUP('Rewards (Input)'!BS83,'Reference Table'!$G$3:$H$317,2,FALSE))+HEX2DEC(VLOOKUP('Rewards (Input)'!BR83,'Reference Table'!$J$3:$K$29,2,FALSE)),4),DEC2HEX(HEX2DEC(VLOOKUP('Rewards (Input)'!BQ83,'Reference Table'!$B$3:$D$6,3,FALSE))+'Rewards (Input)'!BS83))</f>
        <v>2457</v>
      </c>
      <c r="BT84" s="35" t="e">
        <f>IF('Rewards (Input)'!BR83="C",DEC2HEX(HEX2DEC(VLOOKUP('Rewards (Input)'!BT83,'Reference Table'!$G$3:$H$317,2,FALSE))+HEX2DEC(VLOOKUP('Rewards (Input)'!BS83,'Reference Table'!$J$3:$K$29,2,FALSE)),4),DEC2HEX(HEX2DEC(VLOOKUP('Rewards (Input)'!BR83,'Reference Table'!$B$3:$D$6,3,FALSE))+'Rewards (Input)'!BT83))</f>
        <v>#N/A</v>
      </c>
      <c r="BU84" s="35" t="e">
        <f>IF('Rewards (Input)'!BS83="C",DEC2HEX(HEX2DEC(VLOOKUP('Rewards (Input)'!BU83,'Reference Table'!$G$3:$H$317,2,FALSE))+HEX2DEC(VLOOKUP('Rewards (Input)'!BT83,'Reference Table'!$J$3:$K$29,2,FALSE)),4),DEC2HEX(HEX2DEC(VLOOKUP('Rewards (Input)'!BS83,'Reference Table'!$B$3:$D$6,3,FALSE))+'Rewards (Input)'!BU83))</f>
        <v>#N/A</v>
      </c>
      <c r="BV84" s="35" t="str">
        <f>IF('Rewards (Input)'!BT83="C",DEC2HEX(HEX2DEC(VLOOKUP('Rewards (Input)'!BV83,'Reference Table'!$G$3:$H$317,2,FALSE))+HEX2DEC(VLOOKUP('Rewards (Input)'!BU83,'Reference Table'!$J$3:$K$29,2,FALSE)),4),DEC2HEX(HEX2DEC(VLOOKUP('Rewards (Input)'!BT83,'Reference Table'!$B$3:$D$6,3,FALSE))+'Rewards (Input)'!BV83))</f>
        <v>8000</v>
      </c>
      <c r="BW84" s="35" t="e">
        <f>IF('Rewards (Input)'!BU83="C",DEC2HEX(HEX2DEC(VLOOKUP('Rewards (Input)'!BW83,'Reference Table'!$G$3:$H$317,2,FALSE))+HEX2DEC(VLOOKUP('Rewards (Input)'!BV83,'Reference Table'!$J$3:$K$29,2,FALSE)),4),DEC2HEX(HEX2DEC(VLOOKUP('Rewards (Input)'!BU83,'Reference Table'!$B$3:$D$6,3,FALSE))+'Rewards (Input)'!BW83))</f>
        <v>#N/A</v>
      </c>
      <c r="BX84" s="35" t="e">
        <f>IF('Rewards (Input)'!BV83="C",DEC2HEX(HEX2DEC(VLOOKUP('Rewards (Input)'!BX83,'Reference Table'!$G$3:$H$317,2,FALSE))+HEX2DEC(VLOOKUP('Rewards (Input)'!BW83,'Reference Table'!$J$3:$K$29,2,FALSE)),4),DEC2HEX(HEX2DEC(VLOOKUP('Rewards (Input)'!BV83,'Reference Table'!$B$3:$D$6,3,FALSE))+'Rewards (Input)'!BX83))</f>
        <v>#N/A</v>
      </c>
      <c r="BY84" s="35" t="str">
        <f>IF('Rewards (Input)'!BW83="C",DEC2HEX(HEX2DEC(VLOOKUP('Rewards (Input)'!BY83,'Reference Table'!$G$3:$H$317,2,FALSE))+HEX2DEC(VLOOKUP('Rewards (Input)'!BX83,'Reference Table'!$J$3:$K$29,2,FALSE)),4),DEC2HEX(HEX2DEC(VLOOKUP('Rewards (Input)'!BW83,'Reference Table'!$B$3:$D$6,3,FALSE))+'Rewards (Input)'!BY83))</f>
        <v>0857</v>
      </c>
      <c r="BZ84" s="35" t="e">
        <f>IF('Rewards (Input)'!BX83="C",DEC2HEX(HEX2DEC(VLOOKUP('Rewards (Input)'!BZ83,'Reference Table'!$G$3:$H$317,2,FALSE))+HEX2DEC(VLOOKUP('Rewards (Input)'!BY83,'Reference Table'!$J$3:$K$29,2,FALSE)),4),DEC2HEX(HEX2DEC(VLOOKUP('Rewards (Input)'!BX83,'Reference Table'!$B$3:$D$6,3,FALSE))+'Rewards (Input)'!BZ83))</f>
        <v>#N/A</v>
      </c>
      <c r="CA84" s="35" t="e">
        <f>IF('Rewards (Input)'!BY83="C",DEC2HEX(HEX2DEC(VLOOKUP('Rewards (Input)'!CA83,'Reference Table'!$G$3:$H$317,2,FALSE))+HEX2DEC(VLOOKUP('Rewards (Input)'!BZ83,'Reference Table'!$J$3:$K$29,2,FALSE)),4),DEC2HEX(HEX2DEC(VLOOKUP('Rewards (Input)'!BY83,'Reference Table'!$B$3:$D$6,3,FALSE))+'Rewards (Input)'!CA83))</f>
        <v>#N/A</v>
      </c>
      <c r="CB84" s="35" t="str">
        <f>IF('Rewards (Input)'!BZ83="C",DEC2HEX(HEX2DEC(VLOOKUP('Rewards (Input)'!CB83,'Reference Table'!$G$3:$H$317,2,FALSE))+HEX2DEC(VLOOKUP('Rewards (Input)'!CA83,'Reference Table'!$J$3:$K$29,2,FALSE)),4),DEC2HEX(HEX2DEC(VLOOKUP('Rewards (Input)'!BZ83,'Reference Table'!$B$3:$D$6,3,FALSE))+'Rewards (Input)'!CB83))</f>
        <v>0857</v>
      </c>
      <c r="CC84" s="35" t="e">
        <f>IF('Rewards (Input)'!CA83="C",DEC2HEX(HEX2DEC(VLOOKUP('Rewards (Input)'!CC83,'Reference Table'!$G$3:$H$317,2,FALSE))+HEX2DEC(VLOOKUP('Rewards (Input)'!CB83,'Reference Table'!$J$3:$K$29,2,FALSE)),4),DEC2HEX(HEX2DEC(VLOOKUP('Rewards (Input)'!CA83,'Reference Table'!$B$3:$D$6,3,FALSE))+'Rewards (Input)'!CC83))</f>
        <v>#N/A</v>
      </c>
      <c r="CD84" s="35" t="e">
        <f>IF('Rewards (Input)'!CB83="C",DEC2HEX(HEX2DEC(VLOOKUP('Rewards (Input)'!CD83,'Reference Table'!$G$3:$H$317,2,FALSE))+HEX2DEC(VLOOKUP('Rewards (Input)'!CC83,'Reference Table'!$J$3:$K$29,2,FALSE)),4),DEC2HEX(HEX2DEC(VLOOKUP('Rewards (Input)'!CB83,'Reference Table'!$B$3:$D$6,3,FALSE))+'Rewards (Input)'!CD83))</f>
        <v>#N/A</v>
      </c>
      <c r="CE84" s="35" t="str">
        <f>IF('Rewards (Input)'!CC83="C",DEC2HEX(HEX2DEC(VLOOKUP('Rewards (Input)'!CE83,'Reference Table'!$G$3:$H$317,2,FALSE))+HEX2DEC(VLOOKUP('Rewards (Input)'!CD83,'Reference Table'!$J$3:$K$29,2,FALSE)),4),DEC2HEX(HEX2DEC(VLOOKUP('Rewards (Input)'!CC83,'Reference Table'!$B$3:$D$6,3,FALSE))+'Rewards (Input)'!CE83))</f>
        <v>0857</v>
      </c>
      <c r="CF84" s="35" t="e">
        <f>IF('Rewards (Input)'!CD83="C",DEC2HEX(HEX2DEC(VLOOKUP('Rewards (Input)'!CF83,'Reference Table'!$G$3:$H$317,2,FALSE))+HEX2DEC(VLOOKUP('Rewards (Input)'!CE83,'Reference Table'!$J$3:$K$29,2,FALSE)),4),DEC2HEX(HEX2DEC(VLOOKUP('Rewards (Input)'!CD83,'Reference Table'!$B$3:$D$6,3,FALSE))+'Rewards (Input)'!CF83))</f>
        <v>#N/A</v>
      </c>
      <c r="CG84" s="35" t="e">
        <f>IF('Rewards (Input)'!CE83="C",DEC2HEX(HEX2DEC(VLOOKUP('Rewards (Input)'!CG83,'Reference Table'!$G$3:$H$317,2,FALSE))+HEX2DEC(VLOOKUP('Rewards (Input)'!CF83,'Reference Table'!$J$3:$K$29,2,FALSE)),4),DEC2HEX(HEX2DEC(VLOOKUP('Rewards (Input)'!CE83,'Reference Table'!$B$3:$D$6,3,FALSE))+'Rewards (Input)'!CG83))</f>
        <v>#N/A</v>
      </c>
      <c r="CH84" s="35" t="str">
        <f>IF('Rewards (Input)'!CF83="C",DEC2HEX(HEX2DEC(VLOOKUP('Rewards (Input)'!CH83,'Reference Table'!$G$3:$H$317,2,FALSE))+HEX2DEC(VLOOKUP('Rewards (Input)'!CG83,'Reference Table'!$J$3:$K$29,2,FALSE)),4),DEC2HEX(HEX2DEC(VLOOKUP('Rewards (Input)'!CF83,'Reference Table'!$B$3:$D$6,3,FALSE))+'Rewards (Input)'!CH83))</f>
        <v>0857</v>
      </c>
      <c r="CI84" s="28"/>
    </row>
    <row r="85" spans="1:87">
      <c r="A85" s="25" t="str">
        <f t="shared" si="2"/>
        <v>50</v>
      </c>
      <c r="B85" s="25" t="s">
        <v>121</v>
      </c>
      <c r="C85" s="37" t="str">
        <f t="shared" si="3"/>
        <v>17228</v>
      </c>
      <c r="D85" s="35" t="str">
        <f>IF('Rewards (Input)'!B84="C",DEC2HEX(HEX2DEC(VLOOKUP('Rewards (Input)'!D84,'Reference Table'!$G$3:$H$317,2,FALSE))+HEX2DEC(VLOOKUP('Rewards (Input)'!C84,'Reference Table'!$J$3:$K$29,2,FALSE)),4),DEC2HEX(HEX2DEC(VLOOKUP('Rewards (Input)'!B84,'Reference Table'!$B$3:$D$6,3,FALSE))+'Rewards (Input)'!D84))</f>
        <v>412C</v>
      </c>
      <c r="E85" s="35" t="e">
        <f>IF('Rewards (Input)'!C84="C",DEC2HEX(HEX2DEC(VLOOKUP('Rewards (Input)'!E84,'Reference Table'!$G$3:$H$317,2,FALSE))+HEX2DEC(VLOOKUP('Rewards (Input)'!D84,'Reference Table'!$J$3:$K$29,2,FALSE)),4),DEC2HEX(HEX2DEC(VLOOKUP('Rewards (Input)'!C84,'Reference Table'!$B$3:$D$6,3,FALSE))+'Rewards (Input)'!E84))</f>
        <v>#N/A</v>
      </c>
      <c r="F85" s="35" t="e">
        <f>IF('Rewards (Input)'!D84="C",DEC2HEX(HEX2DEC(VLOOKUP('Rewards (Input)'!F84,'Reference Table'!$G$3:$H$317,2,FALSE))+HEX2DEC(VLOOKUP('Rewards (Input)'!E84,'Reference Table'!$J$3:$K$29,2,FALSE)),4),DEC2HEX(HEX2DEC(VLOOKUP('Rewards (Input)'!D84,'Reference Table'!$B$3:$D$6,3,FALSE))+'Rewards (Input)'!F84))</f>
        <v>#N/A</v>
      </c>
      <c r="G85" s="35" t="str">
        <f>IF('Rewards (Input)'!E84="C",DEC2HEX(HEX2DEC(VLOOKUP('Rewards (Input)'!G84,'Reference Table'!$G$3:$H$317,2,FALSE))+HEX2DEC(VLOOKUP('Rewards (Input)'!F84,'Reference Table'!$J$3:$K$29,2,FALSE)),4),DEC2HEX(HEX2DEC(VLOOKUP('Rewards (Input)'!E84,'Reference Table'!$B$3:$D$6,3,FALSE))+'Rewards (Input)'!G84))</f>
        <v>412C</v>
      </c>
      <c r="H85" s="35" t="e">
        <f>IF('Rewards (Input)'!F84="C",DEC2HEX(HEX2DEC(VLOOKUP('Rewards (Input)'!H84,'Reference Table'!$G$3:$H$317,2,FALSE))+HEX2DEC(VLOOKUP('Rewards (Input)'!G84,'Reference Table'!$J$3:$K$29,2,FALSE)),4),DEC2HEX(HEX2DEC(VLOOKUP('Rewards (Input)'!F84,'Reference Table'!$B$3:$D$6,3,FALSE))+'Rewards (Input)'!H84))</f>
        <v>#N/A</v>
      </c>
      <c r="I85" s="35" t="e">
        <f>IF('Rewards (Input)'!G84="C",DEC2HEX(HEX2DEC(VLOOKUP('Rewards (Input)'!I84,'Reference Table'!$G$3:$H$317,2,FALSE))+HEX2DEC(VLOOKUP('Rewards (Input)'!H84,'Reference Table'!$J$3:$K$29,2,FALSE)),4),DEC2HEX(HEX2DEC(VLOOKUP('Rewards (Input)'!G84,'Reference Table'!$B$3:$D$6,3,FALSE))+'Rewards (Input)'!I84))</f>
        <v>#N/A</v>
      </c>
      <c r="J85" s="35" t="str">
        <f>IF('Rewards (Input)'!H84="C",DEC2HEX(HEX2DEC(VLOOKUP('Rewards (Input)'!J84,'Reference Table'!$G$3:$H$317,2,FALSE))+HEX2DEC(VLOOKUP('Rewards (Input)'!I84,'Reference Table'!$J$3:$K$29,2,FALSE)),4),DEC2HEX(HEX2DEC(VLOOKUP('Rewards (Input)'!H84,'Reference Table'!$B$3:$D$6,3,FALSE))+'Rewards (Input)'!J84))</f>
        <v>41C2</v>
      </c>
      <c r="K85" s="35" t="e">
        <f>IF('Rewards (Input)'!I84="C",DEC2HEX(HEX2DEC(VLOOKUP('Rewards (Input)'!K84,'Reference Table'!$G$3:$H$317,2,FALSE))+HEX2DEC(VLOOKUP('Rewards (Input)'!J84,'Reference Table'!$J$3:$K$29,2,FALSE)),4),DEC2HEX(HEX2DEC(VLOOKUP('Rewards (Input)'!I84,'Reference Table'!$B$3:$D$6,3,FALSE))+'Rewards (Input)'!K84))</f>
        <v>#N/A</v>
      </c>
      <c r="L85" s="35" t="e">
        <f>IF('Rewards (Input)'!J84="C",DEC2HEX(HEX2DEC(VLOOKUP('Rewards (Input)'!L84,'Reference Table'!$G$3:$H$317,2,FALSE))+HEX2DEC(VLOOKUP('Rewards (Input)'!K84,'Reference Table'!$J$3:$K$29,2,FALSE)),4),DEC2HEX(HEX2DEC(VLOOKUP('Rewards (Input)'!J84,'Reference Table'!$B$3:$D$6,3,FALSE))+'Rewards (Input)'!L84))</f>
        <v>#N/A</v>
      </c>
      <c r="M85" s="35" t="str">
        <f>IF('Rewards (Input)'!K84="C",DEC2HEX(HEX2DEC(VLOOKUP('Rewards (Input)'!M84,'Reference Table'!$G$3:$H$317,2,FALSE))+HEX2DEC(VLOOKUP('Rewards (Input)'!L84,'Reference Table'!$J$3:$K$29,2,FALSE)),4),DEC2HEX(HEX2DEC(VLOOKUP('Rewards (Input)'!K84,'Reference Table'!$B$3:$D$6,3,FALSE))+'Rewards (Input)'!M84))</f>
        <v>41C2</v>
      </c>
      <c r="N85" s="35" t="e">
        <f>IF('Rewards (Input)'!L84="C",DEC2HEX(HEX2DEC(VLOOKUP('Rewards (Input)'!N84,'Reference Table'!$G$3:$H$317,2,FALSE))+HEX2DEC(VLOOKUP('Rewards (Input)'!M84,'Reference Table'!$J$3:$K$29,2,FALSE)),4),DEC2HEX(HEX2DEC(VLOOKUP('Rewards (Input)'!L84,'Reference Table'!$B$3:$D$6,3,FALSE))+'Rewards (Input)'!N84))</f>
        <v>#N/A</v>
      </c>
      <c r="O85" s="35" t="e">
        <f>IF('Rewards (Input)'!M84="C",DEC2HEX(HEX2DEC(VLOOKUP('Rewards (Input)'!O84,'Reference Table'!$G$3:$H$317,2,FALSE))+HEX2DEC(VLOOKUP('Rewards (Input)'!N84,'Reference Table'!$J$3:$K$29,2,FALSE)),4),DEC2HEX(HEX2DEC(VLOOKUP('Rewards (Input)'!M84,'Reference Table'!$B$3:$D$6,3,FALSE))+'Rewards (Input)'!O84))</f>
        <v>#N/A</v>
      </c>
      <c r="P85" s="35" t="str">
        <f>IF('Rewards (Input)'!N84="C",DEC2HEX(HEX2DEC(VLOOKUP('Rewards (Input)'!P84,'Reference Table'!$G$3:$H$317,2,FALSE))+HEX2DEC(VLOOKUP('Rewards (Input)'!O84,'Reference Table'!$J$3:$K$29,2,FALSE)),4),DEC2HEX(HEX2DEC(VLOOKUP('Rewards (Input)'!N84,'Reference Table'!$B$3:$D$6,3,FALSE))+'Rewards (Input)'!P84))</f>
        <v>2058</v>
      </c>
      <c r="Q85" s="35" t="e">
        <f>IF('Rewards (Input)'!O84="C",DEC2HEX(HEX2DEC(VLOOKUP('Rewards (Input)'!Q84,'Reference Table'!$G$3:$H$317,2,FALSE))+HEX2DEC(VLOOKUP('Rewards (Input)'!P84,'Reference Table'!$J$3:$K$29,2,FALSE)),4),DEC2HEX(HEX2DEC(VLOOKUP('Rewards (Input)'!O84,'Reference Table'!$B$3:$D$6,3,FALSE))+'Rewards (Input)'!Q84))</f>
        <v>#N/A</v>
      </c>
      <c r="R85" s="35" t="e">
        <f>IF('Rewards (Input)'!P84="C",DEC2HEX(HEX2DEC(VLOOKUP('Rewards (Input)'!R84,'Reference Table'!$G$3:$H$317,2,FALSE))+HEX2DEC(VLOOKUP('Rewards (Input)'!Q84,'Reference Table'!$J$3:$K$29,2,FALSE)),4),DEC2HEX(HEX2DEC(VLOOKUP('Rewards (Input)'!P84,'Reference Table'!$B$3:$D$6,3,FALSE))+'Rewards (Input)'!R84))</f>
        <v>#N/A</v>
      </c>
      <c r="S85" s="35" t="str">
        <f>IF('Rewards (Input)'!Q84="C",DEC2HEX(HEX2DEC(VLOOKUP('Rewards (Input)'!S84,'Reference Table'!$G$3:$H$317,2,FALSE))+HEX2DEC(VLOOKUP('Rewards (Input)'!R84,'Reference Table'!$J$3:$K$29,2,FALSE)),4),DEC2HEX(HEX2DEC(VLOOKUP('Rewards (Input)'!Q84,'Reference Table'!$B$3:$D$6,3,FALSE))+'Rewards (Input)'!S84))</f>
        <v>4258</v>
      </c>
      <c r="T85" s="35" t="e">
        <f>IF('Rewards (Input)'!R84="C",DEC2HEX(HEX2DEC(VLOOKUP('Rewards (Input)'!T84,'Reference Table'!$G$3:$H$317,2,FALSE))+HEX2DEC(VLOOKUP('Rewards (Input)'!S84,'Reference Table'!$J$3:$K$29,2,FALSE)),4),DEC2HEX(HEX2DEC(VLOOKUP('Rewards (Input)'!R84,'Reference Table'!$B$3:$D$6,3,FALSE))+'Rewards (Input)'!T84))</f>
        <v>#N/A</v>
      </c>
      <c r="U85" s="35" t="e">
        <f>IF('Rewards (Input)'!S84="C",DEC2HEX(HEX2DEC(VLOOKUP('Rewards (Input)'!U84,'Reference Table'!$G$3:$H$317,2,FALSE))+HEX2DEC(VLOOKUP('Rewards (Input)'!T84,'Reference Table'!$J$3:$K$29,2,FALSE)),4),DEC2HEX(HEX2DEC(VLOOKUP('Rewards (Input)'!S84,'Reference Table'!$B$3:$D$6,3,FALSE))+'Rewards (Input)'!U84))</f>
        <v>#N/A</v>
      </c>
      <c r="V85" s="35" t="str">
        <f>IF('Rewards (Input)'!T84="C",DEC2HEX(HEX2DEC(VLOOKUP('Rewards (Input)'!V84,'Reference Table'!$G$3:$H$317,2,FALSE))+HEX2DEC(VLOOKUP('Rewards (Input)'!U84,'Reference Table'!$J$3:$K$29,2,FALSE)),4),DEC2HEX(HEX2DEC(VLOOKUP('Rewards (Input)'!T84,'Reference Table'!$B$3:$D$6,3,FALSE))+'Rewards (Input)'!V84))</f>
        <v>0E58</v>
      </c>
      <c r="W85" s="35" t="e">
        <f>IF('Rewards (Input)'!U84="C",DEC2HEX(HEX2DEC(VLOOKUP('Rewards (Input)'!W84,'Reference Table'!$G$3:$H$317,2,FALSE))+HEX2DEC(VLOOKUP('Rewards (Input)'!V84,'Reference Table'!$J$3:$K$29,2,FALSE)),4),DEC2HEX(HEX2DEC(VLOOKUP('Rewards (Input)'!U84,'Reference Table'!$B$3:$D$6,3,FALSE))+'Rewards (Input)'!W84))</f>
        <v>#VALUE!</v>
      </c>
      <c r="X85" s="35" t="e">
        <f>IF('Rewards (Input)'!V84="C",DEC2HEX(HEX2DEC(VLOOKUP('Rewards (Input)'!X84,'Reference Table'!$G$3:$H$317,2,FALSE))+HEX2DEC(VLOOKUP('Rewards (Input)'!W84,'Reference Table'!$J$3:$K$29,2,FALSE)),4),DEC2HEX(HEX2DEC(VLOOKUP('Rewards (Input)'!V84,'Reference Table'!$B$3:$D$6,3,FALSE))+'Rewards (Input)'!X84))</f>
        <v>#N/A</v>
      </c>
      <c r="Y85" s="35" t="str">
        <f>IF('Rewards (Input)'!W84="C",DEC2HEX(HEX2DEC(VLOOKUP('Rewards (Input)'!Y84,'Reference Table'!$G$3:$H$317,2,FALSE))+HEX2DEC(VLOOKUP('Rewards (Input)'!X84,'Reference Table'!$J$3:$K$29,2,FALSE)),4),DEC2HEX(HEX2DEC(VLOOKUP('Rewards (Input)'!W84,'Reference Table'!$B$3:$D$6,3,FALSE))+'Rewards (Input)'!Y84))</f>
        <v>42EE</v>
      </c>
      <c r="Z85" s="35" t="e">
        <f>IF('Rewards (Input)'!X84="C",DEC2HEX(HEX2DEC(VLOOKUP('Rewards (Input)'!Z84,'Reference Table'!$G$3:$H$317,2,FALSE))+HEX2DEC(VLOOKUP('Rewards (Input)'!Y84,'Reference Table'!$J$3:$K$29,2,FALSE)),4),DEC2HEX(HEX2DEC(VLOOKUP('Rewards (Input)'!X84,'Reference Table'!$B$3:$D$6,3,FALSE))+'Rewards (Input)'!Z84))</f>
        <v>#N/A</v>
      </c>
      <c r="AA85" s="35" t="e">
        <f>IF('Rewards (Input)'!Y84="C",DEC2HEX(HEX2DEC(VLOOKUP('Rewards (Input)'!AA84,'Reference Table'!$G$3:$H$317,2,FALSE))+HEX2DEC(VLOOKUP('Rewards (Input)'!Z84,'Reference Table'!$J$3:$K$29,2,FALSE)),4),DEC2HEX(HEX2DEC(VLOOKUP('Rewards (Input)'!Y84,'Reference Table'!$B$3:$D$6,3,FALSE))+'Rewards (Input)'!AA84))</f>
        <v>#N/A</v>
      </c>
      <c r="AB85" s="35" t="str">
        <f>IF('Rewards (Input)'!Z84="C",DEC2HEX(HEX2DEC(VLOOKUP('Rewards (Input)'!AB84,'Reference Table'!$G$3:$H$317,2,FALSE))+HEX2DEC(VLOOKUP('Rewards (Input)'!AA84,'Reference Table'!$J$3:$K$29,2,FALSE)),4),DEC2HEX(HEX2DEC(VLOOKUP('Rewards (Input)'!Z84,'Reference Table'!$B$3:$D$6,3,FALSE))+'Rewards (Input)'!AB84))</f>
        <v>0458</v>
      </c>
      <c r="AC85" s="35" t="e">
        <f>IF('Rewards (Input)'!AA84="C",DEC2HEX(HEX2DEC(VLOOKUP('Rewards (Input)'!AC84,'Reference Table'!$G$3:$H$317,2,FALSE))+HEX2DEC(VLOOKUP('Rewards (Input)'!AB84,'Reference Table'!$J$3:$K$29,2,FALSE)),4),DEC2HEX(HEX2DEC(VLOOKUP('Rewards (Input)'!AA84,'Reference Table'!$B$3:$D$6,3,FALSE))+'Rewards (Input)'!AC84))</f>
        <v>#N/A</v>
      </c>
      <c r="AD85" s="35" t="e">
        <f>IF('Rewards (Input)'!AB84="C",DEC2HEX(HEX2DEC(VLOOKUP('Rewards (Input)'!AD84,'Reference Table'!$G$3:$H$317,2,FALSE))+HEX2DEC(VLOOKUP('Rewards (Input)'!AC84,'Reference Table'!$J$3:$K$29,2,FALSE)),4),DEC2HEX(HEX2DEC(VLOOKUP('Rewards (Input)'!AB84,'Reference Table'!$B$3:$D$6,3,FALSE))+'Rewards (Input)'!AD84))</f>
        <v>#N/A</v>
      </c>
      <c r="AE85" s="35" t="str">
        <f>IF('Rewards (Input)'!AC84="C",DEC2HEX(HEX2DEC(VLOOKUP('Rewards (Input)'!AE84,'Reference Table'!$G$3:$H$317,2,FALSE))+HEX2DEC(VLOOKUP('Rewards (Input)'!AD84,'Reference Table'!$J$3:$K$29,2,FALSE)),4),DEC2HEX(HEX2DEC(VLOOKUP('Rewards (Input)'!AC84,'Reference Table'!$B$3:$D$6,3,FALSE))+'Rewards (Input)'!AE84))</f>
        <v>1258</v>
      </c>
      <c r="AF85" s="35" t="e">
        <f>IF('Rewards (Input)'!AD84="C",DEC2HEX(HEX2DEC(VLOOKUP('Rewards (Input)'!AF84,'Reference Table'!$G$3:$H$317,2,FALSE))+HEX2DEC(VLOOKUP('Rewards (Input)'!AE84,'Reference Table'!$J$3:$K$29,2,FALSE)),4),DEC2HEX(HEX2DEC(VLOOKUP('Rewards (Input)'!AD84,'Reference Table'!$B$3:$D$6,3,FALSE))+'Rewards (Input)'!AF84))</f>
        <v>#N/A</v>
      </c>
      <c r="AG85" s="35" t="e">
        <f>IF('Rewards (Input)'!AE84="C",DEC2HEX(HEX2DEC(VLOOKUP('Rewards (Input)'!AG84,'Reference Table'!$G$3:$H$317,2,FALSE))+HEX2DEC(VLOOKUP('Rewards (Input)'!AF84,'Reference Table'!$J$3:$K$29,2,FALSE)),4),DEC2HEX(HEX2DEC(VLOOKUP('Rewards (Input)'!AE84,'Reference Table'!$B$3:$D$6,3,FALSE))+'Rewards (Input)'!AG84))</f>
        <v>#N/A</v>
      </c>
      <c r="AH85" s="35" t="str">
        <f>IF('Rewards (Input)'!AF84="C",DEC2HEX(HEX2DEC(VLOOKUP('Rewards (Input)'!AH84,'Reference Table'!$G$3:$H$317,2,FALSE))+HEX2DEC(VLOOKUP('Rewards (Input)'!AG84,'Reference Table'!$J$3:$K$29,2,FALSE)),4),DEC2HEX(HEX2DEC(VLOOKUP('Rewards (Input)'!AF84,'Reference Table'!$B$3:$D$6,3,FALSE))+'Rewards (Input)'!AH84))</f>
        <v>1A58</v>
      </c>
      <c r="AI85" s="35" t="e">
        <f>IF('Rewards (Input)'!AG84="C",DEC2HEX(HEX2DEC(VLOOKUP('Rewards (Input)'!AI84,'Reference Table'!$G$3:$H$317,2,FALSE))+HEX2DEC(VLOOKUP('Rewards (Input)'!AH84,'Reference Table'!$J$3:$K$29,2,FALSE)),4),DEC2HEX(HEX2DEC(VLOOKUP('Rewards (Input)'!AG84,'Reference Table'!$B$3:$D$6,3,FALSE))+'Rewards (Input)'!AI84))</f>
        <v>#N/A</v>
      </c>
      <c r="AJ85" s="35" t="e">
        <f>IF('Rewards (Input)'!AH84="C",DEC2HEX(HEX2DEC(VLOOKUP('Rewards (Input)'!AJ84,'Reference Table'!$G$3:$H$317,2,FALSE))+HEX2DEC(VLOOKUP('Rewards (Input)'!AI84,'Reference Table'!$J$3:$K$29,2,FALSE)),4),DEC2HEX(HEX2DEC(VLOOKUP('Rewards (Input)'!AH84,'Reference Table'!$B$3:$D$6,3,FALSE))+'Rewards (Input)'!AJ84))</f>
        <v>#N/A</v>
      </c>
      <c r="AK85" s="35" t="str">
        <f>IF('Rewards (Input)'!AI84="C",DEC2HEX(HEX2DEC(VLOOKUP('Rewards (Input)'!AK84,'Reference Table'!$G$3:$H$317,2,FALSE))+HEX2DEC(VLOOKUP('Rewards (Input)'!AJ84,'Reference Table'!$J$3:$K$29,2,FALSE)),4),DEC2HEX(HEX2DEC(VLOOKUP('Rewards (Input)'!AI84,'Reference Table'!$B$3:$D$6,3,FALSE))+'Rewards (Input)'!AK84))</f>
        <v>1A58</v>
      </c>
      <c r="AL85" s="35" t="e">
        <f>IF('Rewards (Input)'!AJ84="C",DEC2HEX(HEX2DEC(VLOOKUP('Rewards (Input)'!AL84,'Reference Table'!$G$3:$H$317,2,FALSE))+HEX2DEC(VLOOKUP('Rewards (Input)'!AK84,'Reference Table'!$J$3:$K$29,2,FALSE)),4),DEC2HEX(HEX2DEC(VLOOKUP('Rewards (Input)'!AJ84,'Reference Table'!$B$3:$D$6,3,FALSE))+'Rewards (Input)'!AL84))</f>
        <v>#N/A</v>
      </c>
      <c r="AM85" s="35" t="e">
        <f>IF('Rewards (Input)'!AK84="C",DEC2HEX(HEX2DEC(VLOOKUP('Rewards (Input)'!AM84,'Reference Table'!$G$3:$H$317,2,FALSE))+HEX2DEC(VLOOKUP('Rewards (Input)'!AL84,'Reference Table'!$J$3:$K$29,2,FALSE)),4),DEC2HEX(HEX2DEC(VLOOKUP('Rewards (Input)'!AK84,'Reference Table'!$B$3:$D$6,3,FALSE))+'Rewards (Input)'!AM84))</f>
        <v>#N/A</v>
      </c>
      <c r="AN85" s="35" t="str">
        <f>IF('Rewards (Input)'!AL84="C",DEC2HEX(HEX2DEC(VLOOKUP('Rewards (Input)'!AN84,'Reference Table'!$G$3:$H$317,2,FALSE))+HEX2DEC(VLOOKUP('Rewards (Input)'!AM84,'Reference Table'!$J$3:$K$29,2,FALSE)),4),DEC2HEX(HEX2DEC(VLOOKUP('Rewards (Input)'!AL84,'Reference Table'!$B$3:$D$6,3,FALSE))+'Rewards (Input)'!AN84))</f>
        <v>1A58</v>
      </c>
      <c r="AO85" s="35" t="e">
        <f>IF('Rewards (Input)'!AM84="C",DEC2HEX(HEX2DEC(VLOOKUP('Rewards (Input)'!AO84,'Reference Table'!$G$3:$H$317,2,FALSE))+HEX2DEC(VLOOKUP('Rewards (Input)'!AN84,'Reference Table'!$J$3:$K$29,2,FALSE)),4),DEC2HEX(HEX2DEC(VLOOKUP('Rewards (Input)'!AM84,'Reference Table'!$B$3:$D$6,3,FALSE))+'Rewards (Input)'!AO84))</f>
        <v>#N/A</v>
      </c>
      <c r="AP85" s="35" t="e">
        <f>IF('Rewards (Input)'!AN84="C",DEC2HEX(HEX2DEC(VLOOKUP('Rewards (Input)'!AP84,'Reference Table'!$G$3:$H$317,2,FALSE))+HEX2DEC(VLOOKUP('Rewards (Input)'!AO84,'Reference Table'!$J$3:$K$29,2,FALSE)),4),DEC2HEX(HEX2DEC(VLOOKUP('Rewards (Input)'!AN84,'Reference Table'!$B$3:$D$6,3,FALSE))+'Rewards (Input)'!AP84))</f>
        <v>#N/A</v>
      </c>
      <c r="AQ85" s="35" t="str">
        <f>IF('Rewards (Input)'!AO84="C",DEC2HEX(HEX2DEC(VLOOKUP('Rewards (Input)'!AQ84,'Reference Table'!$G$3:$H$317,2,FALSE))+HEX2DEC(VLOOKUP('Rewards (Input)'!AP84,'Reference Table'!$J$3:$K$29,2,FALSE)),4),DEC2HEX(HEX2DEC(VLOOKUP('Rewards (Input)'!AO84,'Reference Table'!$B$3:$D$6,3,FALSE))+'Rewards (Input)'!AQ84))</f>
        <v>1A58</v>
      </c>
      <c r="AR85" s="28" t="e">
        <f>IF('Rewards (Input)'!AP84="C",DEC2HEX(HEX2DEC(VLOOKUP('Rewards (Input)'!AR84,'Reference Table'!$G$3:$H$317,2,FALSE))+HEX2DEC(VLOOKUP('Rewards (Input)'!AQ84,'Reference Table'!$J$3:$K$29,2,FALSE)),4),DEC2HEX(HEX2DEC(VLOOKUP('Rewards (Input)'!AP84,'Reference Table'!$B$3:$D$6,3,FALSE))+'Rewards (Input)'!AR84))</f>
        <v>#N/A</v>
      </c>
      <c r="AS85" s="46" t="e">
        <f>IF('Rewards (Input)'!AQ84="C",DEC2HEX(HEX2DEC(VLOOKUP('Rewards (Input)'!AS84,'Reference Table'!$G$3:$H$317,2,FALSE))+HEX2DEC(VLOOKUP('Rewards (Input)'!AR84,'Reference Table'!$J$3:$K$29,2,FALSE)),4),DEC2HEX(HEX2DEC(VLOOKUP('Rewards (Input)'!AQ84,'Reference Table'!$B$3:$D$6,3,FALSE))+'Rewards (Input)'!AS84))</f>
        <v>#N/A</v>
      </c>
      <c r="AT85" s="24"/>
      <c r="AU85" s="35" t="str">
        <f>IF('Rewards (Input)'!AS84="C",DEC2HEX(HEX2DEC(VLOOKUP('Rewards (Input)'!AU84,'Reference Table'!$G$3:$H$317,2,FALSE))+HEX2DEC(VLOOKUP('Rewards (Input)'!AT84,'Reference Table'!$J$3:$K$29,2,FALSE)),4),DEC2HEX(HEX2DEC(VLOOKUP('Rewards (Input)'!AS84,'Reference Table'!$B$3:$D$6,3,FALSE))+'Rewards (Input)'!AU84))</f>
        <v>412C</v>
      </c>
      <c r="AV85" s="28" t="e">
        <f>IF('Rewards (Input)'!AT84="C",DEC2HEX(HEX2DEC(VLOOKUP('Rewards (Input)'!AV84,'Reference Table'!$G$3:$H$317,2,FALSE))+HEX2DEC(VLOOKUP('Rewards (Input)'!AU84,'Reference Table'!$J$3:$K$29,2,FALSE)),4),DEC2HEX(HEX2DEC(VLOOKUP('Rewards (Input)'!AT84,'Reference Table'!$B$3:$D$6,3,FALSE))+'Rewards (Input)'!AV84))</f>
        <v>#N/A</v>
      </c>
      <c r="AW85" s="35" t="e">
        <f>IF('Rewards (Input)'!AU84="C",DEC2HEX(HEX2DEC(VLOOKUP('Rewards (Input)'!AW84,'Reference Table'!$G$3:$H$317,2,FALSE))+HEX2DEC(VLOOKUP('Rewards (Input)'!AV84,'Reference Table'!$J$3:$K$29,2,FALSE)),4),DEC2HEX(HEX2DEC(VLOOKUP('Rewards (Input)'!AU84,'Reference Table'!$B$3:$D$6,3,FALSE))+'Rewards (Input)'!AW84))</f>
        <v>#N/A</v>
      </c>
      <c r="AX85" s="35" t="str">
        <f>IF('Rewards (Input)'!AV84="C",DEC2HEX(HEX2DEC(VLOOKUP('Rewards (Input)'!AX84,'Reference Table'!$G$3:$H$317,2,FALSE))+HEX2DEC(VLOOKUP('Rewards (Input)'!AW84,'Reference Table'!$J$3:$K$29,2,FALSE)),4),DEC2HEX(HEX2DEC(VLOOKUP('Rewards (Input)'!AV84,'Reference Table'!$B$3:$D$6,3,FALSE))+'Rewards (Input)'!AX84))</f>
        <v>8096</v>
      </c>
      <c r="AY85" s="35" t="e">
        <f>IF('Rewards (Input)'!AW84="C",DEC2HEX(HEX2DEC(VLOOKUP('Rewards (Input)'!AY84,'Reference Table'!$G$3:$H$317,2,FALSE))+HEX2DEC(VLOOKUP('Rewards (Input)'!AX84,'Reference Table'!$J$3:$K$29,2,FALSE)),4),DEC2HEX(HEX2DEC(VLOOKUP('Rewards (Input)'!AW84,'Reference Table'!$B$3:$D$6,3,FALSE))+'Rewards (Input)'!AY84))</f>
        <v>#N/A</v>
      </c>
      <c r="AZ85" s="35" t="e">
        <f>IF('Rewards (Input)'!AX84="C",DEC2HEX(HEX2DEC(VLOOKUP('Rewards (Input)'!AZ84,'Reference Table'!$G$3:$H$317,2,FALSE))+HEX2DEC(VLOOKUP('Rewards (Input)'!AY84,'Reference Table'!$J$3:$K$29,2,FALSE)),4),DEC2HEX(HEX2DEC(VLOOKUP('Rewards (Input)'!AX84,'Reference Table'!$B$3:$D$6,3,FALSE))+'Rewards (Input)'!AZ84))</f>
        <v>#N/A</v>
      </c>
      <c r="BA85" s="35" t="str">
        <f>IF('Rewards (Input)'!AY84="C",DEC2HEX(HEX2DEC(VLOOKUP('Rewards (Input)'!BA84,'Reference Table'!$G$3:$H$317,2,FALSE))+HEX2DEC(VLOOKUP('Rewards (Input)'!AZ84,'Reference Table'!$J$3:$K$29,2,FALSE)),4),DEC2HEX(HEX2DEC(VLOOKUP('Rewards (Input)'!AY84,'Reference Table'!$B$3:$D$6,3,FALSE))+'Rewards (Input)'!BA84))</f>
        <v>41C2</v>
      </c>
      <c r="BB85" s="35" t="e">
        <f>IF('Rewards (Input)'!AZ84="C",DEC2HEX(HEX2DEC(VLOOKUP('Rewards (Input)'!BB84,'Reference Table'!$G$3:$H$317,2,FALSE))+HEX2DEC(VLOOKUP('Rewards (Input)'!BA84,'Reference Table'!$J$3:$K$29,2,FALSE)),4),DEC2HEX(HEX2DEC(VLOOKUP('Rewards (Input)'!AZ84,'Reference Table'!$B$3:$D$6,3,FALSE))+'Rewards (Input)'!BB84))</f>
        <v>#N/A</v>
      </c>
      <c r="BC85" s="35" t="e">
        <f>IF('Rewards (Input)'!BA84="C",DEC2HEX(HEX2DEC(VLOOKUP('Rewards (Input)'!BC84,'Reference Table'!$G$3:$H$317,2,FALSE))+HEX2DEC(VLOOKUP('Rewards (Input)'!BB84,'Reference Table'!$J$3:$K$29,2,FALSE)),4),DEC2HEX(HEX2DEC(VLOOKUP('Rewards (Input)'!BA84,'Reference Table'!$B$3:$D$6,3,FALSE))+'Rewards (Input)'!BC84))</f>
        <v>#N/A</v>
      </c>
      <c r="BD85" s="35" t="str">
        <f>IF('Rewards (Input)'!BB84="C",DEC2HEX(HEX2DEC(VLOOKUP('Rewards (Input)'!BD84,'Reference Table'!$G$3:$H$317,2,FALSE))+HEX2DEC(VLOOKUP('Rewards (Input)'!BC84,'Reference Table'!$J$3:$K$29,2,FALSE)),4),DEC2HEX(HEX2DEC(VLOOKUP('Rewards (Input)'!BB84,'Reference Table'!$B$3:$D$6,3,FALSE))+'Rewards (Input)'!BD84))</f>
        <v>80C8</v>
      </c>
      <c r="BE85" s="35" t="e">
        <f>IF('Rewards (Input)'!BC84="C",DEC2HEX(HEX2DEC(VLOOKUP('Rewards (Input)'!BE84,'Reference Table'!$G$3:$H$317,2,FALSE))+HEX2DEC(VLOOKUP('Rewards (Input)'!BD84,'Reference Table'!$J$3:$K$29,2,FALSE)),4),DEC2HEX(HEX2DEC(VLOOKUP('Rewards (Input)'!BC84,'Reference Table'!$B$3:$D$6,3,FALSE))+'Rewards (Input)'!BE84))</f>
        <v>#N/A</v>
      </c>
      <c r="BF85" s="35" t="e">
        <f>IF('Rewards (Input)'!BD84="C",DEC2HEX(HEX2DEC(VLOOKUP('Rewards (Input)'!BF84,'Reference Table'!$G$3:$H$317,2,FALSE))+HEX2DEC(VLOOKUP('Rewards (Input)'!BE84,'Reference Table'!$J$3:$K$29,2,FALSE)),4),DEC2HEX(HEX2DEC(VLOOKUP('Rewards (Input)'!BD84,'Reference Table'!$B$3:$D$6,3,FALSE))+'Rewards (Input)'!BF84))</f>
        <v>#N/A</v>
      </c>
      <c r="BG85" s="35" t="str">
        <f>IF('Rewards (Input)'!BE84="C",DEC2HEX(HEX2DEC(VLOOKUP('Rewards (Input)'!BG84,'Reference Table'!$G$3:$H$317,2,FALSE))+HEX2DEC(VLOOKUP('Rewards (Input)'!BF84,'Reference Table'!$J$3:$K$29,2,FALSE)),4),DEC2HEX(HEX2DEC(VLOOKUP('Rewards (Input)'!BE84,'Reference Table'!$B$3:$D$6,3,FALSE))+'Rewards (Input)'!BG84))</f>
        <v>2058</v>
      </c>
      <c r="BH85" s="35" t="e">
        <f>IF('Rewards (Input)'!BF84="C",DEC2HEX(HEX2DEC(VLOOKUP('Rewards (Input)'!BH84,'Reference Table'!$G$3:$H$317,2,FALSE))+HEX2DEC(VLOOKUP('Rewards (Input)'!BG84,'Reference Table'!$J$3:$K$29,2,FALSE)),4),DEC2HEX(HEX2DEC(VLOOKUP('Rewards (Input)'!BF84,'Reference Table'!$B$3:$D$6,3,FALSE))+'Rewards (Input)'!BH84))</f>
        <v>#N/A</v>
      </c>
      <c r="BI85" s="35" t="e">
        <f>IF('Rewards (Input)'!BG84="C",DEC2HEX(HEX2DEC(VLOOKUP('Rewards (Input)'!BI84,'Reference Table'!$G$3:$H$317,2,FALSE))+HEX2DEC(VLOOKUP('Rewards (Input)'!BH84,'Reference Table'!$J$3:$K$29,2,FALSE)),4),DEC2HEX(HEX2DEC(VLOOKUP('Rewards (Input)'!BG84,'Reference Table'!$B$3:$D$6,3,FALSE))+'Rewards (Input)'!BI84))</f>
        <v>#N/A</v>
      </c>
      <c r="BJ85" s="35" t="str">
        <f>IF('Rewards (Input)'!BH84="C",DEC2HEX(HEX2DEC(VLOOKUP('Rewards (Input)'!BJ84,'Reference Table'!$G$3:$H$317,2,FALSE))+HEX2DEC(VLOOKUP('Rewards (Input)'!BI84,'Reference Table'!$J$3:$K$29,2,FALSE)),4),DEC2HEX(HEX2DEC(VLOOKUP('Rewards (Input)'!BH84,'Reference Table'!$B$3:$D$6,3,FALSE))+'Rewards (Input)'!BJ84))</f>
        <v>812C</v>
      </c>
      <c r="BK85" s="35" t="e">
        <f>IF('Rewards (Input)'!BI84="C",DEC2HEX(HEX2DEC(VLOOKUP('Rewards (Input)'!BK84,'Reference Table'!$G$3:$H$317,2,FALSE))+HEX2DEC(VLOOKUP('Rewards (Input)'!BJ84,'Reference Table'!$J$3:$K$29,2,FALSE)),4),DEC2HEX(HEX2DEC(VLOOKUP('Rewards (Input)'!BI84,'Reference Table'!$B$3:$D$6,3,FALSE))+'Rewards (Input)'!BK84))</f>
        <v>#N/A</v>
      </c>
      <c r="BL85" s="35" t="e">
        <f>IF('Rewards (Input)'!BJ84="C",DEC2HEX(HEX2DEC(VLOOKUP('Rewards (Input)'!BL84,'Reference Table'!$G$3:$H$317,2,FALSE))+HEX2DEC(VLOOKUP('Rewards (Input)'!BK84,'Reference Table'!$J$3:$K$29,2,FALSE)),4),DEC2HEX(HEX2DEC(VLOOKUP('Rewards (Input)'!BJ84,'Reference Table'!$B$3:$D$6,3,FALSE))+'Rewards (Input)'!BL84))</f>
        <v>#N/A</v>
      </c>
      <c r="BM85" s="35" t="str">
        <f>IF('Rewards (Input)'!BK84="C",DEC2HEX(HEX2DEC(VLOOKUP('Rewards (Input)'!BM84,'Reference Table'!$G$3:$H$317,2,FALSE))+HEX2DEC(VLOOKUP('Rewards (Input)'!BL84,'Reference Table'!$J$3:$K$29,2,FALSE)),4),DEC2HEX(HEX2DEC(VLOOKUP('Rewards (Input)'!BK84,'Reference Table'!$B$3:$D$6,3,FALSE))+'Rewards (Input)'!BM84))</f>
        <v>0E58</v>
      </c>
      <c r="BN85" s="35" t="e">
        <f>IF('Rewards (Input)'!BL84="C",DEC2HEX(HEX2DEC(VLOOKUP('Rewards (Input)'!BN84,'Reference Table'!$G$3:$H$317,2,FALSE))+HEX2DEC(VLOOKUP('Rewards (Input)'!BM84,'Reference Table'!$J$3:$K$29,2,FALSE)),4),DEC2HEX(HEX2DEC(VLOOKUP('Rewards (Input)'!BL84,'Reference Table'!$B$3:$D$6,3,FALSE))+'Rewards (Input)'!BN84))</f>
        <v>#VALUE!</v>
      </c>
      <c r="BO85" s="35" t="e">
        <f>IF('Rewards (Input)'!BM84="C",DEC2HEX(HEX2DEC(VLOOKUP('Rewards (Input)'!BO84,'Reference Table'!$G$3:$H$317,2,FALSE))+HEX2DEC(VLOOKUP('Rewards (Input)'!BN84,'Reference Table'!$J$3:$K$29,2,FALSE)),4),DEC2HEX(HEX2DEC(VLOOKUP('Rewards (Input)'!BM84,'Reference Table'!$B$3:$D$6,3,FALSE))+'Rewards (Input)'!BO84))</f>
        <v>#N/A</v>
      </c>
      <c r="BP85" s="35" t="str">
        <f>IF('Rewards (Input)'!BN84="C",DEC2HEX(HEX2DEC(VLOOKUP('Rewards (Input)'!BP84,'Reference Table'!$G$3:$H$317,2,FALSE))+HEX2DEC(VLOOKUP('Rewards (Input)'!BO84,'Reference Table'!$J$3:$K$29,2,FALSE)),4),DEC2HEX(HEX2DEC(VLOOKUP('Rewards (Input)'!BN84,'Reference Table'!$B$3:$D$6,3,FALSE))+'Rewards (Input)'!BP84))</f>
        <v>815E</v>
      </c>
      <c r="BQ85" s="35" t="e">
        <f>IF('Rewards (Input)'!BO84="C",DEC2HEX(HEX2DEC(VLOOKUP('Rewards (Input)'!BQ84,'Reference Table'!$G$3:$H$317,2,FALSE))+HEX2DEC(VLOOKUP('Rewards (Input)'!BP84,'Reference Table'!$J$3:$K$29,2,FALSE)),4),DEC2HEX(HEX2DEC(VLOOKUP('Rewards (Input)'!BO84,'Reference Table'!$B$3:$D$6,3,FALSE))+'Rewards (Input)'!BQ84))</f>
        <v>#N/A</v>
      </c>
      <c r="BR85" s="35" t="e">
        <f>IF('Rewards (Input)'!BP84="C",DEC2HEX(HEX2DEC(VLOOKUP('Rewards (Input)'!BR84,'Reference Table'!$G$3:$H$317,2,FALSE))+HEX2DEC(VLOOKUP('Rewards (Input)'!BQ84,'Reference Table'!$J$3:$K$29,2,FALSE)),4),DEC2HEX(HEX2DEC(VLOOKUP('Rewards (Input)'!BP84,'Reference Table'!$B$3:$D$6,3,FALSE))+'Rewards (Input)'!BR84))</f>
        <v>#N/A</v>
      </c>
      <c r="BS85" s="35" t="str">
        <f>IF('Rewards (Input)'!BQ84="C",DEC2HEX(HEX2DEC(VLOOKUP('Rewards (Input)'!BS84,'Reference Table'!$G$3:$H$317,2,FALSE))+HEX2DEC(VLOOKUP('Rewards (Input)'!BR84,'Reference Table'!$J$3:$K$29,2,FALSE)),4),DEC2HEX(HEX2DEC(VLOOKUP('Rewards (Input)'!BQ84,'Reference Table'!$B$3:$D$6,3,FALSE))+'Rewards (Input)'!BS84))</f>
        <v>0458</v>
      </c>
      <c r="BT85" s="35" t="e">
        <f>IF('Rewards (Input)'!BR84="C",DEC2HEX(HEX2DEC(VLOOKUP('Rewards (Input)'!BT84,'Reference Table'!$G$3:$H$317,2,FALSE))+HEX2DEC(VLOOKUP('Rewards (Input)'!BS84,'Reference Table'!$J$3:$K$29,2,FALSE)),4),DEC2HEX(HEX2DEC(VLOOKUP('Rewards (Input)'!BR84,'Reference Table'!$B$3:$D$6,3,FALSE))+'Rewards (Input)'!BT84))</f>
        <v>#N/A</v>
      </c>
      <c r="BU85" s="35" t="e">
        <f>IF('Rewards (Input)'!BS84="C",DEC2HEX(HEX2DEC(VLOOKUP('Rewards (Input)'!BU84,'Reference Table'!$G$3:$H$317,2,FALSE))+HEX2DEC(VLOOKUP('Rewards (Input)'!BT84,'Reference Table'!$J$3:$K$29,2,FALSE)),4),DEC2HEX(HEX2DEC(VLOOKUP('Rewards (Input)'!BS84,'Reference Table'!$B$3:$D$6,3,FALSE))+'Rewards (Input)'!BU84))</f>
        <v>#N/A</v>
      </c>
      <c r="BV85" s="35" t="str">
        <f>IF('Rewards (Input)'!BT84="C",DEC2HEX(HEX2DEC(VLOOKUP('Rewards (Input)'!BV84,'Reference Table'!$G$3:$H$317,2,FALSE))+HEX2DEC(VLOOKUP('Rewards (Input)'!BU84,'Reference Table'!$J$3:$K$29,2,FALSE)),4),DEC2HEX(HEX2DEC(VLOOKUP('Rewards (Input)'!BT84,'Reference Table'!$B$3:$D$6,3,FALSE))+'Rewards (Input)'!BV84))</f>
        <v>8000</v>
      </c>
      <c r="BW85" s="35" t="e">
        <f>IF('Rewards (Input)'!BU84="C",DEC2HEX(HEX2DEC(VLOOKUP('Rewards (Input)'!BW84,'Reference Table'!$G$3:$H$317,2,FALSE))+HEX2DEC(VLOOKUP('Rewards (Input)'!BV84,'Reference Table'!$J$3:$K$29,2,FALSE)),4),DEC2HEX(HEX2DEC(VLOOKUP('Rewards (Input)'!BU84,'Reference Table'!$B$3:$D$6,3,FALSE))+'Rewards (Input)'!BW84))</f>
        <v>#N/A</v>
      </c>
      <c r="BX85" s="35" t="e">
        <f>IF('Rewards (Input)'!BV84="C",DEC2HEX(HEX2DEC(VLOOKUP('Rewards (Input)'!BX84,'Reference Table'!$G$3:$H$317,2,FALSE))+HEX2DEC(VLOOKUP('Rewards (Input)'!BW84,'Reference Table'!$J$3:$K$29,2,FALSE)),4),DEC2HEX(HEX2DEC(VLOOKUP('Rewards (Input)'!BV84,'Reference Table'!$B$3:$D$6,3,FALSE))+'Rewards (Input)'!BX84))</f>
        <v>#N/A</v>
      </c>
      <c r="BY85" s="35" t="str">
        <f>IF('Rewards (Input)'!BW84="C",DEC2HEX(HEX2DEC(VLOOKUP('Rewards (Input)'!BY84,'Reference Table'!$G$3:$H$317,2,FALSE))+HEX2DEC(VLOOKUP('Rewards (Input)'!BX84,'Reference Table'!$J$3:$K$29,2,FALSE)),4),DEC2HEX(HEX2DEC(VLOOKUP('Rewards (Input)'!BW84,'Reference Table'!$B$3:$D$6,3,FALSE))+'Rewards (Input)'!BY84))</f>
        <v>1A58</v>
      </c>
      <c r="BZ85" s="35" t="e">
        <f>IF('Rewards (Input)'!BX84="C",DEC2HEX(HEX2DEC(VLOOKUP('Rewards (Input)'!BZ84,'Reference Table'!$G$3:$H$317,2,FALSE))+HEX2DEC(VLOOKUP('Rewards (Input)'!BY84,'Reference Table'!$J$3:$K$29,2,FALSE)),4),DEC2HEX(HEX2DEC(VLOOKUP('Rewards (Input)'!BX84,'Reference Table'!$B$3:$D$6,3,FALSE))+'Rewards (Input)'!BZ84))</f>
        <v>#N/A</v>
      </c>
      <c r="CA85" s="35" t="e">
        <f>IF('Rewards (Input)'!BY84="C",DEC2HEX(HEX2DEC(VLOOKUP('Rewards (Input)'!CA84,'Reference Table'!$G$3:$H$317,2,FALSE))+HEX2DEC(VLOOKUP('Rewards (Input)'!BZ84,'Reference Table'!$J$3:$K$29,2,FALSE)),4),DEC2HEX(HEX2DEC(VLOOKUP('Rewards (Input)'!BY84,'Reference Table'!$B$3:$D$6,3,FALSE))+'Rewards (Input)'!CA84))</f>
        <v>#N/A</v>
      </c>
      <c r="CB85" s="35" t="str">
        <f>IF('Rewards (Input)'!BZ84="C",DEC2HEX(HEX2DEC(VLOOKUP('Rewards (Input)'!CB84,'Reference Table'!$G$3:$H$317,2,FALSE))+HEX2DEC(VLOOKUP('Rewards (Input)'!CA84,'Reference Table'!$J$3:$K$29,2,FALSE)),4),DEC2HEX(HEX2DEC(VLOOKUP('Rewards (Input)'!BZ84,'Reference Table'!$B$3:$D$6,3,FALSE))+'Rewards (Input)'!CB84))</f>
        <v>1A58</v>
      </c>
      <c r="CC85" s="35" t="e">
        <f>IF('Rewards (Input)'!CA84="C",DEC2HEX(HEX2DEC(VLOOKUP('Rewards (Input)'!CC84,'Reference Table'!$G$3:$H$317,2,FALSE))+HEX2DEC(VLOOKUP('Rewards (Input)'!CB84,'Reference Table'!$J$3:$K$29,2,FALSE)),4),DEC2HEX(HEX2DEC(VLOOKUP('Rewards (Input)'!CA84,'Reference Table'!$B$3:$D$6,3,FALSE))+'Rewards (Input)'!CC84))</f>
        <v>#N/A</v>
      </c>
      <c r="CD85" s="35" t="e">
        <f>IF('Rewards (Input)'!CB84="C",DEC2HEX(HEX2DEC(VLOOKUP('Rewards (Input)'!CD84,'Reference Table'!$G$3:$H$317,2,FALSE))+HEX2DEC(VLOOKUP('Rewards (Input)'!CC84,'Reference Table'!$J$3:$K$29,2,FALSE)),4),DEC2HEX(HEX2DEC(VLOOKUP('Rewards (Input)'!CB84,'Reference Table'!$B$3:$D$6,3,FALSE))+'Rewards (Input)'!CD84))</f>
        <v>#N/A</v>
      </c>
      <c r="CE85" s="35" t="str">
        <f>IF('Rewards (Input)'!CC84="C",DEC2HEX(HEX2DEC(VLOOKUP('Rewards (Input)'!CE84,'Reference Table'!$G$3:$H$317,2,FALSE))+HEX2DEC(VLOOKUP('Rewards (Input)'!CD84,'Reference Table'!$J$3:$K$29,2,FALSE)),4),DEC2HEX(HEX2DEC(VLOOKUP('Rewards (Input)'!CC84,'Reference Table'!$B$3:$D$6,3,FALSE))+'Rewards (Input)'!CE84))</f>
        <v>1A58</v>
      </c>
      <c r="CF85" s="35" t="e">
        <f>IF('Rewards (Input)'!CD84="C",DEC2HEX(HEX2DEC(VLOOKUP('Rewards (Input)'!CF84,'Reference Table'!$G$3:$H$317,2,FALSE))+HEX2DEC(VLOOKUP('Rewards (Input)'!CE84,'Reference Table'!$J$3:$K$29,2,FALSE)),4),DEC2HEX(HEX2DEC(VLOOKUP('Rewards (Input)'!CD84,'Reference Table'!$B$3:$D$6,3,FALSE))+'Rewards (Input)'!CF84))</f>
        <v>#N/A</v>
      </c>
      <c r="CG85" s="35" t="e">
        <f>IF('Rewards (Input)'!CE84="C",DEC2HEX(HEX2DEC(VLOOKUP('Rewards (Input)'!CG84,'Reference Table'!$G$3:$H$317,2,FALSE))+HEX2DEC(VLOOKUP('Rewards (Input)'!CF84,'Reference Table'!$J$3:$K$29,2,FALSE)),4),DEC2HEX(HEX2DEC(VLOOKUP('Rewards (Input)'!CE84,'Reference Table'!$B$3:$D$6,3,FALSE))+'Rewards (Input)'!CG84))</f>
        <v>#N/A</v>
      </c>
      <c r="CH85" s="35" t="str">
        <f>IF('Rewards (Input)'!CF84="C",DEC2HEX(HEX2DEC(VLOOKUP('Rewards (Input)'!CH84,'Reference Table'!$G$3:$H$317,2,FALSE))+HEX2DEC(VLOOKUP('Rewards (Input)'!CG84,'Reference Table'!$J$3:$K$29,2,FALSE)),4),DEC2HEX(HEX2DEC(VLOOKUP('Rewards (Input)'!CF84,'Reference Table'!$B$3:$D$6,3,FALSE))+'Rewards (Input)'!CH84))</f>
        <v>1A58</v>
      </c>
      <c r="CI85" s="28"/>
    </row>
    <row r="86" spans="1:87">
      <c r="A86" s="25" t="str">
        <f t="shared" si="2"/>
        <v>51</v>
      </c>
      <c r="B86" s="25" t="s">
        <v>122</v>
      </c>
      <c r="C86" s="37" t="str">
        <f t="shared" si="3"/>
        <v>17260</v>
      </c>
      <c r="D86" s="35" t="str">
        <f>IF('Rewards (Input)'!B85="C",DEC2HEX(HEX2DEC(VLOOKUP('Rewards (Input)'!D85,'Reference Table'!$G$3:$H$317,2,FALSE))+HEX2DEC(VLOOKUP('Rewards (Input)'!C85,'Reference Table'!$J$3:$K$29,2,FALSE)),4),DEC2HEX(HEX2DEC(VLOOKUP('Rewards (Input)'!B85,'Reference Table'!$B$3:$D$6,3,FALSE))+'Rewards (Input)'!D85))</f>
        <v>4190</v>
      </c>
      <c r="E86" s="35" t="e">
        <f>IF('Rewards (Input)'!C85="C",DEC2HEX(HEX2DEC(VLOOKUP('Rewards (Input)'!E85,'Reference Table'!$G$3:$H$317,2,FALSE))+HEX2DEC(VLOOKUP('Rewards (Input)'!D85,'Reference Table'!$J$3:$K$29,2,FALSE)),4),DEC2HEX(HEX2DEC(VLOOKUP('Rewards (Input)'!C85,'Reference Table'!$B$3:$D$6,3,FALSE))+'Rewards (Input)'!E85))</f>
        <v>#N/A</v>
      </c>
      <c r="F86" s="35" t="e">
        <f>IF('Rewards (Input)'!D85="C",DEC2HEX(HEX2DEC(VLOOKUP('Rewards (Input)'!F85,'Reference Table'!$G$3:$H$317,2,FALSE))+HEX2DEC(VLOOKUP('Rewards (Input)'!E85,'Reference Table'!$J$3:$K$29,2,FALSE)),4),DEC2HEX(HEX2DEC(VLOOKUP('Rewards (Input)'!D85,'Reference Table'!$B$3:$D$6,3,FALSE))+'Rewards (Input)'!F85))</f>
        <v>#N/A</v>
      </c>
      <c r="G86" s="35" t="str">
        <f>IF('Rewards (Input)'!E85="C",DEC2HEX(HEX2DEC(VLOOKUP('Rewards (Input)'!G85,'Reference Table'!$G$3:$H$317,2,FALSE))+HEX2DEC(VLOOKUP('Rewards (Input)'!F85,'Reference Table'!$J$3:$K$29,2,FALSE)),4),DEC2HEX(HEX2DEC(VLOOKUP('Rewards (Input)'!E85,'Reference Table'!$B$3:$D$6,3,FALSE))+'Rewards (Input)'!G85))</f>
        <v>4190</v>
      </c>
      <c r="H86" s="35" t="e">
        <f>IF('Rewards (Input)'!F85="C",DEC2HEX(HEX2DEC(VLOOKUP('Rewards (Input)'!H85,'Reference Table'!$G$3:$H$317,2,FALSE))+HEX2DEC(VLOOKUP('Rewards (Input)'!G85,'Reference Table'!$J$3:$K$29,2,FALSE)),4),DEC2HEX(HEX2DEC(VLOOKUP('Rewards (Input)'!F85,'Reference Table'!$B$3:$D$6,3,FALSE))+'Rewards (Input)'!H85))</f>
        <v>#N/A</v>
      </c>
      <c r="I86" s="35" t="e">
        <f>IF('Rewards (Input)'!G85="C",DEC2HEX(HEX2DEC(VLOOKUP('Rewards (Input)'!I85,'Reference Table'!$G$3:$H$317,2,FALSE))+HEX2DEC(VLOOKUP('Rewards (Input)'!H85,'Reference Table'!$J$3:$K$29,2,FALSE)),4),DEC2HEX(HEX2DEC(VLOOKUP('Rewards (Input)'!G85,'Reference Table'!$B$3:$D$6,3,FALSE))+'Rewards (Input)'!I85))</f>
        <v>#N/A</v>
      </c>
      <c r="J86" s="35" t="str">
        <f>IF('Rewards (Input)'!H85="C",DEC2HEX(HEX2DEC(VLOOKUP('Rewards (Input)'!J85,'Reference Table'!$G$3:$H$317,2,FALSE))+HEX2DEC(VLOOKUP('Rewards (Input)'!I85,'Reference Table'!$J$3:$K$29,2,FALSE)),4),DEC2HEX(HEX2DEC(VLOOKUP('Rewards (Input)'!H85,'Reference Table'!$B$3:$D$6,3,FALSE))+'Rewards (Input)'!J85))</f>
        <v>4258</v>
      </c>
      <c r="K86" s="35" t="e">
        <f>IF('Rewards (Input)'!I85="C",DEC2HEX(HEX2DEC(VLOOKUP('Rewards (Input)'!K85,'Reference Table'!$G$3:$H$317,2,FALSE))+HEX2DEC(VLOOKUP('Rewards (Input)'!J85,'Reference Table'!$J$3:$K$29,2,FALSE)),4),DEC2HEX(HEX2DEC(VLOOKUP('Rewards (Input)'!I85,'Reference Table'!$B$3:$D$6,3,FALSE))+'Rewards (Input)'!K85))</f>
        <v>#N/A</v>
      </c>
      <c r="L86" s="35" t="e">
        <f>IF('Rewards (Input)'!J85="C",DEC2HEX(HEX2DEC(VLOOKUP('Rewards (Input)'!L85,'Reference Table'!$G$3:$H$317,2,FALSE))+HEX2DEC(VLOOKUP('Rewards (Input)'!K85,'Reference Table'!$J$3:$K$29,2,FALSE)),4),DEC2HEX(HEX2DEC(VLOOKUP('Rewards (Input)'!J85,'Reference Table'!$B$3:$D$6,3,FALSE))+'Rewards (Input)'!L85))</f>
        <v>#N/A</v>
      </c>
      <c r="M86" s="35" t="str">
        <f>IF('Rewards (Input)'!K85="C",DEC2HEX(HEX2DEC(VLOOKUP('Rewards (Input)'!M85,'Reference Table'!$G$3:$H$317,2,FALSE))+HEX2DEC(VLOOKUP('Rewards (Input)'!L85,'Reference Table'!$J$3:$K$29,2,FALSE)),4),DEC2HEX(HEX2DEC(VLOOKUP('Rewards (Input)'!K85,'Reference Table'!$B$3:$D$6,3,FALSE))+'Rewards (Input)'!M85))</f>
        <v>4258</v>
      </c>
      <c r="N86" s="35" t="e">
        <f>IF('Rewards (Input)'!L85="C",DEC2HEX(HEX2DEC(VLOOKUP('Rewards (Input)'!N85,'Reference Table'!$G$3:$H$317,2,FALSE))+HEX2DEC(VLOOKUP('Rewards (Input)'!M85,'Reference Table'!$J$3:$K$29,2,FALSE)),4),DEC2HEX(HEX2DEC(VLOOKUP('Rewards (Input)'!L85,'Reference Table'!$B$3:$D$6,3,FALSE))+'Rewards (Input)'!N85))</f>
        <v>#N/A</v>
      </c>
      <c r="O86" s="35" t="e">
        <f>IF('Rewards (Input)'!M85="C",DEC2HEX(HEX2DEC(VLOOKUP('Rewards (Input)'!O85,'Reference Table'!$G$3:$H$317,2,FALSE))+HEX2DEC(VLOOKUP('Rewards (Input)'!N85,'Reference Table'!$J$3:$K$29,2,FALSE)),4),DEC2HEX(HEX2DEC(VLOOKUP('Rewards (Input)'!M85,'Reference Table'!$B$3:$D$6,3,FALSE))+'Rewards (Input)'!O85))</f>
        <v>#N/A</v>
      </c>
      <c r="P86" s="35" t="str">
        <f>IF('Rewards (Input)'!N85="C",DEC2HEX(HEX2DEC(VLOOKUP('Rewards (Input)'!P85,'Reference Table'!$G$3:$H$317,2,FALSE))+HEX2DEC(VLOOKUP('Rewards (Input)'!O85,'Reference Table'!$J$3:$K$29,2,FALSE)),4),DEC2HEX(HEX2DEC(VLOOKUP('Rewards (Input)'!N85,'Reference Table'!$B$3:$D$6,3,FALSE))+'Rewards (Input)'!P85))</f>
        <v>2459</v>
      </c>
      <c r="Q86" s="35" t="e">
        <f>IF('Rewards (Input)'!O85="C",DEC2HEX(HEX2DEC(VLOOKUP('Rewards (Input)'!Q85,'Reference Table'!$G$3:$H$317,2,FALSE))+HEX2DEC(VLOOKUP('Rewards (Input)'!P85,'Reference Table'!$J$3:$K$29,2,FALSE)),4),DEC2HEX(HEX2DEC(VLOOKUP('Rewards (Input)'!O85,'Reference Table'!$B$3:$D$6,3,FALSE))+'Rewards (Input)'!Q85))</f>
        <v>#N/A</v>
      </c>
      <c r="R86" s="35" t="e">
        <f>IF('Rewards (Input)'!P85="C",DEC2HEX(HEX2DEC(VLOOKUP('Rewards (Input)'!R85,'Reference Table'!$G$3:$H$317,2,FALSE))+HEX2DEC(VLOOKUP('Rewards (Input)'!Q85,'Reference Table'!$J$3:$K$29,2,FALSE)),4),DEC2HEX(HEX2DEC(VLOOKUP('Rewards (Input)'!P85,'Reference Table'!$B$3:$D$6,3,FALSE))+'Rewards (Input)'!R85))</f>
        <v>#N/A</v>
      </c>
      <c r="S86" s="35" t="str">
        <f>IF('Rewards (Input)'!Q85="C",DEC2HEX(HEX2DEC(VLOOKUP('Rewards (Input)'!S85,'Reference Table'!$G$3:$H$317,2,FALSE))+HEX2DEC(VLOOKUP('Rewards (Input)'!R85,'Reference Table'!$J$3:$K$29,2,FALSE)),4),DEC2HEX(HEX2DEC(VLOOKUP('Rewards (Input)'!Q85,'Reference Table'!$B$3:$D$6,3,FALSE))+'Rewards (Input)'!S85))</f>
        <v>4320</v>
      </c>
      <c r="T86" s="35" t="e">
        <f>IF('Rewards (Input)'!R85="C",DEC2HEX(HEX2DEC(VLOOKUP('Rewards (Input)'!T85,'Reference Table'!$G$3:$H$317,2,FALSE))+HEX2DEC(VLOOKUP('Rewards (Input)'!S85,'Reference Table'!$J$3:$K$29,2,FALSE)),4),DEC2HEX(HEX2DEC(VLOOKUP('Rewards (Input)'!R85,'Reference Table'!$B$3:$D$6,3,FALSE))+'Rewards (Input)'!T85))</f>
        <v>#N/A</v>
      </c>
      <c r="U86" s="35" t="e">
        <f>IF('Rewards (Input)'!S85="C",DEC2HEX(HEX2DEC(VLOOKUP('Rewards (Input)'!U85,'Reference Table'!$G$3:$H$317,2,FALSE))+HEX2DEC(VLOOKUP('Rewards (Input)'!T85,'Reference Table'!$J$3:$K$29,2,FALSE)),4),DEC2HEX(HEX2DEC(VLOOKUP('Rewards (Input)'!S85,'Reference Table'!$B$3:$D$6,3,FALSE))+'Rewards (Input)'!U85))</f>
        <v>#N/A</v>
      </c>
      <c r="V86" s="35" t="str">
        <f>IF('Rewards (Input)'!T85="C",DEC2HEX(HEX2DEC(VLOOKUP('Rewards (Input)'!V85,'Reference Table'!$G$3:$H$317,2,FALSE))+HEX2DEC(VLOOKUP('Rewards (Input)'!U85,'Reference Table'!$J$3:$K$29,2,FALSE)),4),DEC2HEX(HEX2DEC(VLOOKUP('Rewards (Input)'!T85,'Reference Table'!$B$3:$D$6,3,FALSE))+'Rewards (Input)'!V85))</f>
        <v>0059</v>
      </c>
      <c r="W86" s="35" t="e">
        <f>IF('Rewards (Input)'!U85="C",DEC2HEX(HEX2DEC(VLOOKUP('Rewards (Input)'!W85,'Reference Table'!$G$3:$H$317,2,FALSE))+HEX2DEC(VLOOKUP('Rewards (Input)'!V85,'Reference Table'!$J$3:$K$29,2,FALSE)),4),DEC2HEX(HEX2DEC(VLOOKUP('Rewards (Input)'!U85,'Reference Table'!$B$3:$D$6,3,FALSE))+'Rewards (Input)'!W85))</f>
        <v>#N/A</v>
      </c>
      <c r="X86" s="35" t="e">
        <f>IF('Rewards (Input)'!V85="C",DEC2HEX(HEX2DEC(VLOOKUP('Rewards (Input)'!X85,'Reference Table'!$G$3:$H$317,2,FALSE))+HEX2DEC(VLOOKUP('Rewards (Input)'!W85,'Reference Table'!$J$3:$K$29,2,FALSE)),4),DEC2HEX(HEX2DEC(VLOOKUP('Rewards (Input)'!V85,'Reference Table'!$B$3:$D$6,3,FALSE))+'Rewards (Input)'!X85))</f>
        <v>#N/A</v>
      </c>
      <c r="Y86" s="35" t="str">
        <f>IF('Rewards (Input)'!W85="C",DEC2HEX(HEX2DEC(VLOOKUP('Rewards (Input)'!Y85,'Reference Table'!$G$3:$H$317,2,FALSE))+HEX2DEC(VLOOKUP('Rewards (Input)'!X85,'Reference Table'!$J$3:$K$29,2,FALSE)),4),DEC2HEX(HEX2DEC(VLOOKUP('Rewards (Input)'!W85,'Reference Table'!$B$3:$D$6,3,FALSE))+'Rewards (Input)'!Y85))</f>
        <v>43E8</v>
      </c>
      <c r="Z86" s="35" t="e">
        <f>IF('Rewards (Input)'!X85="C",DEC2HEX(HEX2DEC(VLOOKUP('Rewards (Input)'!Z85,'Reference Table'!$G$3:$H$317,2,FALSE))+HEX2DEC(VLOOKUP('Rewards (Input)'!Y85,'Reference Table'!$J$3:$K$29,2,FALSE)),4),DEC2HEX(HEX2DEC(VLOOKUP('Rewards (Input)'!X85,'Reference Table'!$B$3:$D$6,3,FALSE))+'Rewards (Input)'!Z85))</f>
        <v>#N/A</v>
      </c>
      <c r="AA86" s="35" t="e">
        <f>IF('Rewards (Input)'!Y85="C",DEC2HEX(HEX2DEC(VLOOKUP('Rewards (Input)'!AA85,'Reference Table'!$G$3:$H$317,2,FALSE))+HEX2DEC(VLOOKUP('Rewards (Input)'!Z85,'Reference Table'!$J$3:$K$29,2,FALSE)),4),DEC2HEX(HEX2DEC(VLOOKUP('Rewards (Input)'!Y85,'Reference Table'!$B$3:$D$6,3,FALSE))+'Rewards (Input)'!AA85))</f>
        <v>#N/A</v>
      </c>
      <c r="AB86" s="35" t="str">
        <f>IF('Rewards (Input)'!Z85="C",DEC2HEX(HEX2DEC(VLOOKUP('Rewards (Input)'!AB85,'Reference Table'!$G$3:$H$317,2,FALSE))+HEX2DEC(VLOOKUP('Rewards (Input)'!AA85,'Reference Table'!$J$3:$K$29,2,FALSE)),4),DEC2HEX(HEX2DEC(VLOOKUP('Rewards (Input)'!Z85,'Reference Table'!$B$3:$D$6,3,FALSE))+'Rewards (Input)'!AB85))</f>
        <v>0659</v>
      </c>
      <c r="AC86" s="35" t="e">
        <f>IF('Rewards (Input)'!AA85="C",DEC2HEX(HEX2DEC(VLOOKUP('Rewards (Input)'!AC85,'Reference Table'!$G$3:$H$317,2,FALSE))+HEX2DEC(VLOOKUP('Rewards (Input)'!AB85,'Reference Table'!$J$3:$K$29,2,FALSE)),4),DEC2HEX(HEX2DEC(VLOOKUP('Rewards (Input)'!AA85,'Reference Table'!$B$3:$D$6,3,FALSE))+'Rewards (Input)'!AC85))</f>
        <v>#N/A</v>
      </c>
      <c r="AD86" s="35" t="e">
        <f>IF('Rewards (Input)'!AB85="C",DEC2HEX(HEX2DEC(VLOOKUP('Rewards (Input)'!AD85,'Reference Table'!$G$3:$H$317,2,FALSE))+HEX2DEC(VLOOKUP('Rewards (Input)'!AC85,'Reference Table'!$J$3:$K$29,2,FALSE)),4),DEC2HEX(HEX2DEC(VLOOKUP('Rewards (Input)'!AB85,'Reference Table'!$B$3:$D$6,3,FALSE))+'Rewards (Input)'!AD85))</f>
        <v>#N/A</v>
      </c>
      <c r="AE86" s="35" t="str">
        <f>IF('Rewards (Input)'!AC85="C",DEC2HEX(HEX2DEC(VLOOKUP('Rewards (Input)'!AE85,'Reference Table'!$G$3:$H$317,2,FALSE))+HEX2DEC(VLOOKUP('Rewards (Input)'!AD85,'Reference Table'!$J$3:$K$29,2,FALSE)),4),DEC2HEX(HEX2DEC(VLOOKUP('Rewards (Input)'!AC85,'Reference Table'!$B$3:$D$6,3,FALSE))+'Rewards (Input)'!AE85))</f>
        <v>0659</v>
      </c>
      <c r="AF86" s="35" t="e">
        <f>IF('Rewards (Input)'!AD85="C",DEC2HEX(HEX2DEC(VLOOKUP('Rewards (Input)'!AF85,'Reference Table'!$G$3:$H$317,2,FALSE))+HEX2DEC(VLOOKUP('Rewards (Input)'!AE85,'Reference Table'!$J$3:$K$29,2,FALSE)),4),DEC2HEX(HEX2DEC(VLOOKUP('Rewards (Input)'!AD85,'Reference Table'!$B$3:$D$6,3,FALSE))+'Rewards (Input)'!AF85))</f>
        <v>#N/A</v>
      </c>
      <c r="AG86" s="35" t="e">
        <f>IF('Rewards (Input)'!AE85="C",DEC2HEX(HEX2DEC(VLOOKUP('Rewards (Input)'!AG85,'Reference Table'!$G$3:$H$317,2,FALSE))+HEX2DEC(VLOOKUP('Rewards (Input)'!AF85,'Reference Table'!$J$3:$K$29,2,FALSE)),4),DEC2HEX(HEX2DEC(VLOOKUP('Rewards (Input)'!AE85,'Reference Table'!$B$3:$D$6,3,FALSE))+'Rewards (Input)'!AG85))</f>
        <v>#N/A</v>
      </c>
      <c r="AH86" s="35" t="str">
        <f>IF('Rewards (Input)'!AF85="C",DEC2HEX(HEX2DEC(VLOOKUP('Rewards (Input)'!AH85,'Reference Table'!$G$3:$H$317,2,FALSE))+HEX2DEC(VLOOKUP('Rewards (Input)'!AG85,'Reference Table'!$J$3:$K$29,2,FALSE)),4),DEC2HEX(HEX2DEC(VLOOKUP('Rewards (Input)'!AF85,'Reference Table'!$B$3:$D$6,3,FALSE))+'Rewards (Input)'!AH85))</f>
        <v>0A59</v>
      </c>
      <c r="AI86" s="35" t="e">
        <f>IF('Rewards (Input)'!AG85="C",DEC2HEX(HEX2DEC(VLOOKUP('Rewards (Input)'!AI85,'Reference Table'!$G$3:$H$317,2,FALSE))+HEX2DEC(VLOOKUP('Rewards (Input)'!AH85,'Reference Table'!$J$3:$K$29,2,FALSE)),4),DEC2HEX(HEX2DEC(VLOOKUP('Rewards (Input)'!AG85,'Reference Table'!$B$3:$D$6,3,FALSE))+'Rewards (Input)'!AI85))</f>
        <v>#N/A</v>
      </c>
      <c r="AJ86" s="35" t="e">
        <f>IF('Rewards (Input)'!AH85="C",DEC2HEX(HEX2DEC(VLOOKUP('Rewards (Input)'!AJ85,'Reference Table'!$G$3:$H$317,2,FALSE))+HEX2DEC(VLOOKUP('Rewards (Input)'!AI85,'Reference Table'!$J$3:$K$29,2,FALSE)),4),DEC2HEX(HEX2DEC(VLOOKUP('Rewards (Input)'!AH85,'Reference Table'!$B$3:$D$6,3,FALSE))+'Rewards (Input)'!AJ85))</f>
        <v>#N/A</v>
      </c>
      <c r="AK86" s="35" t="str">
        <f>IF('Rewards (Input)'!AI85="C",DEC2HEX(HEX2DEC(VLOOKUP('Rewards (Input)'!AK85,'Reference Table'!$G$3:$H$317,2,FALSE))+HEX2DEC(VLOOKUP('Rewards (Input)'!AJ85,'Reference Table'!$J$3:$K$29,2,FALSE)),4),DEC2HEX(HEX2DEC(VLOOKUP('Rewards (Input)'!AI85,'Reference Table'!$B$3:$D$6,3,FALSE))+'Rewards (Input)'!AK85))</f>
        <v>0A59</v>
      </c>
      <c r="AL86" s="35" t="e">
        <f>IF('Rewards (Input)'!AJ85="C",DEC2HEX(HEX2DEC(VLOOKUP('Rewards (Input)'!AL85,'Reference Table'!$G$3:$H$317,2,FALSE))+HEX2DEC(VLOOKUP('Rewards (Input)'!AK85,'Reference Table'!$J$3:$K$29,2,FALSE)),4),DEC2HEX(HEX2DEC(VLOOKUP('Rewards (Input)'!AJ85,'Reference Table'!$B$3:$D$6,3,FALSE))+'Rewards (Input)'!AL85))</f>
        <v>#N/A</v>
      </c>
      <c r="AM86" s="35" t="e">
        <f>IF('Rewards (Input)'!AK85="C",DEC2HEX(HEX2DEC(VLOOKUP('Rewards (Input)'!AM85,'Reference Table'!$G$3:$H$317,2,FALSE))+HEX2DEC(VLOOKUP('Rewards (Input)'!AL85,'Reference Table'!$J$3:$K$29,2,FALSE)),4),DEC2HEX(HEX2DEC(VLOOKUP('Rewards (Input)'!AK85,'Reference Table'!$B$3:$D$6,3,FALSE))+'Rewards (Input)'!AM85))</f>
        <v>#N/A</v>
      </c>
      <c r="AN86" s="35" t="str">
        <f>IF('Rewards (Input)'!AL85="C",DEC2HEX(HEX2DEC(VLOOKUP('Rewards (Input)'!AN85,'Reference Table'!$G$3:$H$317,2,FALSE))+HEX2DEC(VLOOKUP('Rewards (Input)'!AM85,'Reference Table'!$J$3:$K$29,2,FALSE)),4),DEC2HEX(HEX2DEC(VLOOKUP('Rewards (Input)'!AL85,'Reference Table'!$B$3:$D$6,3,FALSE))+'Rewards (Input)'!AN85))</f>
        <v>0A59</v>
      </c>
      <c r="AO86" s="35" t="e">
        <f>IF('Rewards (Input)'!AM85="C",DEC2HEX(HEX2DEC(VLOOKUP('Rewards (Input)'!AO85,'Reference Table'!$G$3:$H$317,2,FALSE))+HEX2DEC(VLOOKUP('Rewards (Input)'!AN85,'Reference Table'!$J$3:$K$29,2,FALSE)),4),DEC2HEX(HEX2DEC(VLOOKUP('Rewards (Input)'!AM85,'Reference Table'!$B$3:$D$6,3,FALSE))+'Rewards (Input)'!AO85))</f>
        <v>#N/A</v>
      </c>
      <c r="AP86" s="35" t="e">
        <f>IF('Rewards (Input)'!AN85="C",DEC2HEX(HEX2DEC(VLOOKUP('Rewards (Input)'!AP85,'Reference Table'!$G$3:$H$317,2,FALSE))+HEX2DEC(VLOOKUP('Rewards (Input)'!AO85,'Reference Table'!$J$3:$K$29,2,FALSE)),4),DEC2HEX(HEX2DEC(VLOOKUP('Rewards (Input)'!AN85,'Reference Table'!$B$3:$D$6,3,FALSE))+'Rewards (Input)'!AP85))</f>
        <v>#N/A</v>
      </c>
      <c r="AQ86" s="35" t="str">
        <f>IF('Rewards (Input)'!AO85="C",DEC2HEX(HEX2DEC(VLOOKUP('Rewards (Input)'!AQ85,'Reference Table'!$G$3:$H$317,2,FALSE))+HEX2DEC(VLOOKUP('Rewards (Input)'!AP85,'Reference Table'!$J$3:$K$29,2,FALSE)),4),DEC2HEX(HEX2DEC(VLOOKUP('Rewards (Input)'!AO85,'Reference Table'!$B$3:$D$6,3,FALSE))+'Rewards (Input)'!AQ85))</f>
        <v>0A59</v>
      </c>
      <c r="AR86" s="28" t="e">
        <f>IF('Rewards (Input)'!AP85="C",DEC2HEX(HEX2DEC(VLOOKUP('Rewards (Input)'!AR85,'Reference Table'!$G$3:$H$317,2,FALSE))+HEX2DEC(VLOOKUP('Rewards (Input)'!AQ85,'Reference Table'!$J$3:$K$29,2,FALSE)),4),DEC2HEX(HEX2DEC(VLOOKUP('Rewards (Input)'!AP85,'Reference Table'!$B$3:$D$6,3,FALSE))+'Rewards (Input)'!AR85))</f>
        <v>#N/A</v>
      </c>
      <c r="AS86" s="46" t="e">
        <f>IF('Rewards (Input)'!AQ85="C",DEC2HEX(HEX2DEC(VLOOKUP('Rewards (Input)'!AS85,'Reference Table'!$G$3:$H$317,2,FALSE))+HEX2DEC(VLOOKUP('Rewards (Input)'!AR85,'Reference Table'!$J$3:$K$29,2,FALSE)),4),DEC2HEX(HEX2DEC(VLOOKUP('Rewards (Input)'!AQ85,'Reference Table'!$B$3:$D$6,3,FALSE))+'Rewards (Input)'!AS85))</f>
        <v>#N/A</v>
      </c>
      <c r="AT86" s="24"/>
      <c r="AU86" s="35" t="str">
        <f>IF('Rewards (Input)'!AS85="C",DEC2HEX(HEX2DEC(VLOOKUP('Rewards (Input)'!AU85,'Reference Table'!$G$3:$H$317,2,FALSE))+HEX2DEC(VLOOKUP('Rewards (Input)'!AT85,'Reference Table'!$J$3:$K$29,2,FALSE)),4),DEC2HEX(HEX2DEC(VLOOKUP('Rewards (Input)'!AS85,'Reference Table'!$B$3:$D$6,3,FALSE))+'Rewards (Input)'!AU85))</f>
        <v>4190</v>
      </c>
      <c r="AV86" s="28" t="e">
        <f>IF('Rewards (Input)'!AT85="C",DEC2HEX(HEX2DEC(VLOOKUP('Rewards (Input)'!AV85,'Reference Table'!$G$3:$H$317,2,FALSE))+HEX2DEC(VLOOKUP('Rewards (Input)'!AU85,'Reference Table'!$J$3:$K$29,2,FALSE)),4),DEC2HEX(HEX2DEC(VLOOKUP('Rewards (Input)'!AT85,'Reference Table'!$B$3:$D$6,3,FALSE))+'Rewards (Input)'!AV85))</f>
        <v>#N/A</v>
      </c>
      <c r="AW86" s="35" t="e">
        <f>IF('Rewards (Input)'!AU85="C",DEC2HEX(HEX2DEC(VLOOKUP('Rewards (Input)'!AW85,'Reference Table'!$G$3:$H$317,2,FALSE))+HEX2DEC(VLOOKUP('Rewards (Input)'!AV85,'Reference Table'!$J$3:$K$29,2,FALSE)),4),DEC2HEX(HEX2DEC(VLOOKUP('Rewards (Input)'!AU85,'Reference Table'!$B$3:$D$6,3,FALSE))+'Rewards (Input)'!AW85))</f>
        <v>#N/A</v>
      </c>
      <c r="AX86" s="35" t="str">
        <f>IF('Rewards (Input)'!AV85="C",DEC2HEX(HEX2DEC(VLOOKUP('Rewards (Input)'!AX85,'Reference Table'!$G$3:$H$317,2,FALSE))+HEX2DEC(VLOOKUP('Rewards (Input)'!AW85,'Reference Table'!$J$3:$K$29,2,FALSE)),4),DEC2HEX(HEX2DEC(VLOOKUP('Rewards (Input)'!AV85,'Reference Table'!$B$3:$D$6,3,FALSE))+'Rewards (Input)'!AX85))</f>
        <v>80C8</v>
      </c>
      <c r="AY86" s="35" t="e">
        <f>IF('Rewards (Input)'!AW85="C",DEC2HEX(HEX2DEC(VLOOKUP('Rewards (Input)'!AY85,'Reference Table'!$G$3:$H$317,2,FALSE))+HEX2DEC(VLOOKUP('Rewards (Input)'!AX85,'Reference Table'!$J$3:$K$29,2,FALSE)),4),DEC2HEX(HEX2DEC(VLOOKUP('Rewards (Input)'!AW85,'Reference Table'!$B$3:$D$6,3,FALSE))+'Rewards (Input)'!AY85))</f>
        <v>#N/A</v>
      </c>
      <c r="AZ86" s="35" t="e">
        <f>IF('Rewards (Input)'!AX85="C",DEC2HEX(HEX2DEC(VLOOKUP('Rewards (Input)'!AZ85,'Reference Table'!$G$3:$H$317,2,FALSE))+HEX2DEC(VLOOKUP('Rewards (Input)'!AY85,'Reference Table'!$J$3:$K$29,2,FALSE)),4),DEC2HEX(HEX2DEC(VLOOKUP('Rewards (Input)'!AX85,'Reference Table'!$B$3:$D$6,3,FALSE))+'Rewards (Input)'!AZ85))</f>
        <v>#N/A</v>
      </c>
      <c r="BA86" s="35" t="str">
        <f>IF('Rewards (Input)'!AY85="C",DEC2HEX(HEX2DEC(VLOOKUP('Rewards (Input)'!BA85,'Reference Table'!$G$3:$H$317,2,FALSE))+HEX2DEC(VLOOKUP('Rewards (Input)'!AZ85,'Reference Table'!$J$3:$K$29,2,FALSE)),4),DEC2HEX(HEX2DEC(VLOOKUP('Rewards (Input)'!AY85,'Reference Table'!$B$3:$D$6,3,FALSE))+'Rewards (Input)'!BA85))</f>
        <v>4258</v>
      </c>
      <c r="BB86" s="35" t="e">
        <f>IF('Rewards (Input)'!AZ85="C",DEC2HEX(HEX2DEC(VLOOKUP('Rewards (Input)'!BB85,'Reference Table'!$G$3:$H$317,2,FALSE))+HEX2DEC(VLOOKUP('Rewards (Input)'!BA85,'Reference Table'!$J$3:$K$29,2,FALSE)),4),DEC2HEX(HEX2DEC(VLOOKUP('Rewards (Input)'!AZ85,'Reference Table'!$B$3:$D$6,3,FALSE))+'Rewards (Input)'!BB85))</f>
        <v>#N/A</v>
      </c>
      <c r="BC86" s="35" t="e">
        <f>IF('Rewards (Input)'!BA85="C",DEC2HEX(HEX2DEC(VLOOKUP('Rewards (Input)'!BC85,'Reference Table'!$G$3:$H$317,2,FALSE))+HEX2DEC(VLOOKUP('Rewards (Input)'!BB85,'Reference Table'!$J$3:$K$29,2,FALSE)),4),DEC2HEX(HEX2DEC(VLOOKUP('Rewards (Input)'!BA85,'Reference Table'!$B$3:$D$6,3,FALSE))+'Rewards (Input)'!BC85))</f>
        <v>#N/A</v>
      </c>
      <c r="BD86" s="35" t="str">
        <f>IF('Rewards (Input)'!BB85="C",DEC2HEX(HEX2DEC(VLOOKUP('Rewards (Input)'!BD85,'Reference Table'!$G$3:$H$317,2,FALSE))+HEX2DEC(VLOOKUP('Rewards (Input)'!BC85,'Reference Table'!$J$3:$K$29,2,FALSE)),4),DEC2HEX(HEX2DEC(VLOOKUP('Rewards (Input)'!BB85,'Reference Table'!$B$3:$D$6,3,FALSE))+'Rewards (Input)'!BD85))</f>
        <v>812C</v>
      </c>
      <c r="BE86" s="35" t="e">
        <f>IF('Rewards (Input)'!BC85="C",DEC2HEX(HEX2DEC(VLOOKUP('Rewards (Input)'!BE85,'Reference Table'!$G$3:$H$317,2,FALSE))+HEX2DEC(VLOOKUP('Rewards (Input)'!BD85,'Reference Table'!$J$3:$K$29,2,FALSE)),4),DEC2HEX(HEX2DEC(VLOOKUP('Rewards (Input)'!BC85,'Reference Table'!$B$3:$D$6,3,FALSE))+'Rewards (Input)'!BE85))</f>
        <v>#N/A</v>
      </c>
      <c r="BF86" s="35" t="e">
        <f>IF('Rewards (Input)'!BD85="C",DEC2HEX(HEX2DEC(VLOOKUP('Rewards (Input)'!BF85,'Reference Table'!$G$3:$H$317,2,FALSE))+HEX2DEC(VLOOKUP('Rewards (Input)'!BE85,'Reference Table'!$J$3:$K$29,2,FALSE)),4),DEC2HEX(HEX2DEC(VLOOKUP('Rewards (Input)'!BD85,'Reference Table'!$B$3:$D$6,3,FALSE))+'Rewards (Input)'!BF85))</f>
        <v>#N/A</v>
      </c>
      <c r="BG86" s="35" t="str">
        <f>IF('Rewards (Input)'!BE85="C",DEC2HEX(HEX2DEC(VLOOKUP('Rewards (Input)'!BG85,'Reference Table'!$G$3:$H$317,2,FALSE))+HEX2DEC(VLOOKUP('Rewards (Input)'!BF85,'Reference Table'!$J$3:$K$29,2,FALSE)),4),DEC2HEX(HEX2DEC(VLOOKUP('Rewards (Input)'!BE85,'Reference Table'!$B$3:$D$6,3,FALSE))+'Rewards (Input)'!BG85))</f>
        <v>2459</v>
      </c>
      <c r="BH86" s="35" t="e">
        <f>IF('Rewards (Input)'!BF85="C",DEC2HEX(HEX2DEC(VLOOKUP('Rewards (Input)'!BH85,'Reference Table'!$G$3:$H$317,2,FALSE))+HEX2DEC(VLOOKUP('Rewards (Input)'!BG85,'Reference Table'!$J$3:$K$29,2,FALSE)),4),DEC2HEX(HEX2DEC(VLOOKUP('Rewards (Input)'!BF85,'Reference Table'!$B$3:$D$6,3,FALSE))+'Rewards (Input)'!BH85))</f>
        <v>#N/A</v>
      </c>
      <c r="BI86" s="35" t="e">
        <f>IF('Rewards (Input)'!BG85="C",DEC2HEX(HEX2DEC(VLOOKUP('Rewards (Input)'!BI85,'Reference Table'!$G$3:$H$317,2,FALSE))+HEX2DEC(VLOOKUP('Rewards (Input)'!BH85,'Reference Table'!$J$3:$K$29,2,FALSE)),4),DEC2HEX(HEX2DEC(VLOOKUP('Rewards (Input)'!BG85,'Reference Table'!$B$3:$D$6,3,FALSE))+'Rewards (Input)'!BI85))</f>
        <v>#N/A</v>
      </c>
      <c r="BJ86" s="35" t="str">
        <f>IF('Rewards (Input)'!BH85="C",DEC2HEX(HEX2DEC(VLOOKUP('Rewards (Input)'!BJ85,'Reference Table'!$G$3:$H$317,2,FALSE))+HEX2DEC(VLOOKUP('Rewards (Input)'!BI85,'Reference Table'!$J$3:$K$29,2,FALSE)),4),DEC2HEX(HEX2DEC(VLOOKUP('Rewards (Input)'!BH85,'Reference Table'!$B$3:$D$6,3,FALSE))+'Rewards (Input)'!BJ85))</f>
        <v>8190</v>
      </c>
      <c r="BK86" s="35" t="e">
        <f>IF('Rewards (Input)'!BI85="C",DEC2HEX(HEX2DEC(VLOOKUP('Rewards (Input)'!BK85,'Reference Table'!$G$3:$H$317,2,FALSE))+HEX2DEC(VLOOKUP('Rewards (Input)'!BJ85,'Reference Table'!$J$3:$K$29,2,FALSE)),4),DEC2HEX(HEX2DEC(VLOOKUP('Rewards (Input)'!BI85,'Reference Table'!$B$3:$D$6,3,FALSE))+'Rewards (Input)'!BK85))</f>
        <v>#N/A</v>
      </c>
      <c r="BL86" s="35" t="e">
        <f>IF('Rewards (Input)'!BJ85="C",DEC2HEX(HEX2DEC(VLOOKUP('Rewards (Input)'!BL85,'Reference Table'!$G$3:$H$317,2,FALSE))+HEX2DEC(VLOOKUP('Rewards (Input)'!BK85,'Reference Table'!$J$3:$K$29,2,FALSE)),4),DEC2HEX(HEX2DEC(VLOOKUP('Rewards (Input)'!BJ85,'Reference Table'!$B$3:$D$6,3,FALSE))+'Rewards (Input)'!BL85))</f>
        <v>#N/A</v>
      </c>
      <c r="BM86" s="35" t="str">
        <f>IF('Rewards (Input)'!BK85="C",DEC2HEX(HEX2DEC(VLOOKUP('Rewards (Input)'!BM85,'Reference Table'!$G$3:$H$317,2,FALSE))+HEX2DEC(VLOOKUP('Rewards (Input)'!BL85,'Reference Table'!$J$3:$K$29,2,FALSE)),4),DEC2HEX(HEX2DEC(VLOOKUP('Rewards (Input)'!BK85,'Reference Table'!$B$3:$D$6,3,FALSE))+'Rewards (Input)'!BM85))</f>
        <v>0059</v>
      </c>
      <c r="BN86" s="35" t="e">
        <f>IF('Rewards (Input)'!BL85="C",DEC2HEX(HEX2DEC(VLOOKUP('Rewards (Input)'!BN85,'Reference Table'!$G$3:$H$317,2,FALSE))+HEX2DEC(VLOOKUP('Rewards (Input)'!BM85,'Reference Table'!$J$3:$K$29,2,FALSE)),4),DEC2HEX(HEX2DEC(VLOOKUP('Rewards (Input)'!BL85,'Reference Table'!$B$3:$D$6,3,FALSE))+'Rewards (Input)'!BN85))</f>
        <v>#N/A</v>
      </c>
      <c r="BO86" s="35" t="e">
        <f>IF('Rewards (Input)'!BM85="C",DEC2HEX(HEX2DEC(VLOOKUP('Rewards (Input)'!BO85,'Reference Table'!$G$3:$H$317,2,FALSE))+HEX2DEC(VLOOKUP('Rewards (Input)'!BN85,'Reference Table'!$J$3:$K$29,2,FALSE)),4),DEC2HEX(HEX2DEC(VLOOKUP('Rewards (Input)'!BM85,'Reference Table'!$B$3:$D$6,3,FALSE))+'Rewards (Input)'!BO85))</f>
        <v>#N/A</v>
      </c>
      <c r="BP86" s="35" t="str">
        <f>IF('Rewards (Input)'!BN85="C",DEC2HEX(HEX2DEC(VLOOKUP('Rewards (Input)'!BP85,'Reference Table'!$G$3:$H$317,2,FALSE))+HEX2DEC(VLOOKUP('Rewards (Input)'!BO85,'Reference Table'!$J$3:$K$29,2,FALSE)),4),DEC2HEX(HEX2DEC(VLOOKUP('Rewards (Input)'!BN85,'Reference Table'!$B$3:$D$6,3,FALSE))+'Rewards (Input)'!BP85))</f>
        <v>81F4</v>
      </c>
      <c r="BQ86" s="35" t="e">
        <f>IF('Rewards (Input)'!BO85="C",DEC2HEX(HEX2DEC(VLOOKUP('Rewards (Input)'!BQ85,'Reference Table'!$G$3:$H$317,2,FALSE))+HEX2DEC(VLOOKUP('Rewards (Input)'!BP85,'Reference Table'!$J$3:$K$29,2,FALSE)),4),DEC2HEX(HEX2DEC(VLOOKUP('Rewards (Input)'!BO85,'Reference Table'!$B$3:$D$6,3,FALSE))+'Rewards (Input)'!BQ85))</f>
        <v>#N/A</v>
      </c>
      <c r="BR86" s="35" t="e">
        <f>IF('Rewards (Input)'!BP85="C",DEC2HEX(HEX2DEC(VLOOKUP('Rewards (Input)'!BR85,'Reference Table'!$G$3:$H$317,2,FALSE))+HEX2DEC(VLOOKUP('Rewards (Input)'!BQ85,'Reference Table'!$J$3:$K$29,2,FALSE)),4),DEC2HEX(HEX2DEC(VLOOKUP('Rewards (Input)'!BP85,'Reference Table'!$B$3:$D$6,3,FALSE))+'Rewards (Input)'!BR85))</f>
        <v>#N/A</v>
      </c>
      <c r="BS86" s="35" t="str">
        <f>IF('Rewards (Input)'!BQ85="C",DEC2HEX(HEX2DEC(VLOOKUP('Rewards (Input)'!BS85,'Reference Table'!$G$3:$H$317,2,FALSE))+HEX2DEC(VLOOKUP('Rewards (Input)'!BR85,'Reference Table'!$J$3:$K$29,2,FALSE)),4),DEC2HEX(HEX2DEC(VLOOKUP('Rewards (Input)'!BQ85,'Reference Table'!$B$3:$D$6,3,FALSE))+'Rewards (Input)'!BS85))</f>
        <v>0659</v>
      </c>
      <c r="BT86" s="35" t="e">
        <f>IF('Rewards (Input)'!BR85="C",DEC2HEX(HEX2DEC(VLOOKUP('Rewards (Input)'!BT85,'Reference Table'!$G$3:$H$317,2,FALSE))+HEX2DEC(VLOOKUP('Rewards (Input)'!BS85,'Reference Table'!$J$3:$K$29,2,FALSE)),4),DEC2HEX(HEX2DEC(VLOOKUP('Rewards (Input)'!BR85,'Reference Table'!$B$3:$D$6,3,FALSE))+'Rewards (Input)'!BT85))</f>
        <v>#N/A</v>
      </c>
      <c r="BU86" s="35" t="e">
        <f>IF('Rewards (Input)'!BS85="C",DEC2HEX(HEX2DEC(VLOOKUP('Rewards (Input)'!BU85,'Reference Table'!$G$3:$H$317,2,FALSE))+HEX2DEC(VLOOKUP('Rewards (Input)'!BT85,'Reference Table'!$J$3:$K$29,2,FALSE)),4),DEC2HEX(HEX2DEC(VLOOKUP('Rewards (Input)'!BS85,'Reference Table'!$B$3:$D$6,3,FALSE))+'Rewards (Input)'!BU85))</f>
        <v>#N/A</v>
      </c>
      <c r="BV86" s="35" t="str">
        <f>IF('Rewards (Input)'!BT85="C",DEC2HEX(HEX2DEC(VLOOKUP('Rewards (Input)'!BV85,'Reference Table'!$G$3:$H$317,2,FALSE))+HEX2DEC(VLOOKUP('Rewards (Input)'!BU85,'Reference Table'!$J$3:$K$29,2,FALSE)),4),DEC2HEX(HEX2DEC(VLOOKUP('Rewards (Input)'!BT85,'Reference Table'!$B$3:$D$6,3,FALSE))+'Rewards (Input)'!BV85))</f>
        <v>8000</v>
      </c>
      <c r="BW86" s="35" t="e">
        <f>IF('Rewards (Input)'!BU85="C",DEC2HEX(HEX2DEC(VLOOKUP('Rewards (Input)'!BW85,'Reference Table'!$G$3:$H$317,2,FALSE))+HEX2DEC(VLOOKUP('Rewards (Input)'!BV85,'Reference Table'!$J$3:$K$29,2,FALSE)),4),DEC2HEX(HEX2DEC(VLOOKUP('Rewards (Input)'!BU85,'Reference Table'!$B$3:$D$6,3,FALSE))+'Rewards (Input)'!BW85))</f>
        <v>#N/A</v>
      </c>
      <c r="BX86" s="35" t="e">
        <f>IF('Rewards (Input)'!BV85="C",DEC2HEX(HEX2DEC(VLOOKUP('Rewards (Input)'!BX85,'Reference Table'!$G$3:$H$317,2,FALSE))+HEX2DEC(VLOOKUP('Rewards (Input)'!BW85,'Reference Table'!$J$3:$K$29,2,FALSE)),4),DEC2HEX(HEX2DEC(VLOOKUP('Rewards (Input)'!BV85,'Reference Table'!$B$3:$D$6,3,FALSE))+'Rewards (Input)'!BX85))</f>
        <v>#N/A</v>
      </c>
      <c r="BY86" s="35" t="str">
        <f>IF('Rewards (Input)'!BW85="C",DEC2HEX(HEX2DEC(VLOOKUP('Rewards (Input)'!BY85,'Reference Table'!$G$3:$H$317,2,FALSE))+HEX2DEC(VLOOKUP('Rewards (Input)'!BX85,'Reference Table'!$J$3:$K$29,2,FALSE)),4),DEC2HEX(HEX2DEC(VLOOKUP('Rewards (Input)'!BW85,'Reference Table'!$B$3:$D$6,3,FALSE))+'Rewards (Input)'!BY85))</f>
        <v>0A59</v>
      </c>
      <c r="BZ86" s="35" t="e">
        <f>IF('Rewards (Input)'!BX85="C",DEC2HEX(HEX2DEC(VLOOKUP('Rewards (Input)'!BZ85,'Reference Table'!$G$3:$H$317,2,FALSE))+HEX2DEC(VLOOKUP('Rewards (Input)'!BY85,'Reference Table'!$J$3:$K$29,2,FALSE)),4),DEC2HEX(HEX2DEC(VLOOKUP('Rewards (Input)'!BX85,'Reference Table'!$B$3:$D$6,3,FALSE))+'Rewards (Input)'!BZ85))</f>
        <v>#N/A</v>
      </c>
      <c r="CA86" s="35" t="e">
        <f>IF('Rewards (Input)'!BY85="C",DEC2HEX(HEX2DEC(VLOOKUP('Rewards (Input)'!CA85,'Reference Table'!$G$3:$H$317,2,FALSE))+HEX2DEC(VLOOKUP('Rewards (Input)'!BZ85,'Reference Table'!$J$3:$K$29,2,FALSE)),4),DEC2HEX(HEX2DEC(VLOOKUP('Rewards (Input)'!BY85,'Reference Table'!$B$3:$D$6,3,FALSE))+'Rewards (Input)'!CA85))</f>
        <v>#N/A</v>
      </c>
      <c r="CB86" s="35" t="str">
        <f>IF('Rewards (Input)'!BZ85="C",DEC2HEX(HEX2DEC(VLOOKUP('Rewards (Input)'!CB85,'Reference Table'!$G$3:$H$317,2,FALSE))+HEX2DEC(VLOOKUP('Rewards (Input)'!CA85,'Reference Table'!$J$3:$K$29,2,FALSE)),4),DEC2HEX(HEX2DEC(VLOOKUP('Rewards (Input)'!BZ85,'Reference Table'!$B$3:$D$6,3,FALSE))+'Rewards (Input)'!CB85))</f>
        <v>0A59</v>
      </c>
      <c r="CC86" s="35" t="e">
        <f>IF('Rewards (Input)'!CA85="C",DEC2HEX(HEX2DEC(VLOOKUP('Rewards (Input)'!CC85,'Reference Table'!$G$3:$H$317,2,FALSE))+HEX2DEC(VLOOKUP('Rewards (Input)'!CB85,'Reference Table'!$J$3:$K$29,2,FALSE)),4),DEC2HEX(HEX2DEC(VLOOKUP('Rewards (Input)'!CA85,'Reference Table'!$B$3:$D$6,3,FALSE))+'Rewards (Input)'!CC85))</f>
        <v>#N/A</v>
      </c>
      <c r="CD86" s="35" t="e">
        <f>IF('Rewards (Input)'!CB85="C",DEC2HEX(HEX2DEC(VLOOKUP('Rewards (Input)'!CD85,'Reference Table'!$G$3:$H$317,2,FALSE))+HEX2DEC(VLOOKUP('Rewards (Input)'!CC85,'Reference Table'!$J$3:$K$29,2,FALSE)),4),DEC2HEX(HEX2DEC(VLOOKUP('Rewards (Input)'!CB85,'Reference Table'!$B$3:$D$6,3,FALSE))+'Rewards (Input)'!CD85))</f>
        <v>#N/A</v>
      </c>
      <c r="CE86" s="35" t="str">
        <f>IF('Rewards (Input)'!CC85="C",DEC2HEX(HEX2DEC(VLOOKUP('Rewards (Input)'!CE85,'Reference Table'!$G$3:$H$317,2,FALSE))+HEX2DEC(VLOOKUP('Rewards (Input)'!CD85,'Reference Table'!$J$3:$K$29,2,FALSE)),4),DEC2HEX(HEX2DEC(VLOOKUP('Rewards (Input)'!CC85,'Reference Table'!$B$3:$D$6,3,FALSE))+'Rewards (Input)'!CE85))</f>
        <v>0A59</v>
      </c>
      <c r="CF86" s="35" t="e">
        <f>IF('Rewards (Input)'!CD85="C",DEC2HEX(HEX2DEC(VLOOKUP('Rewards (Input)'!CF85,'Reference Table'!$G$3:$H$317,2,FALSE))+HEX2DEC(VLOOKUP('Rewards (Input)'!CE85,'Reference Table'!$J$3:$K$29,2,FALSE)),4),DEC2HEX(HEX2DEC(VLOOKUP('Rewards (Input)'!CD85,'Reference Table'!$B$3:$D$6,3,FALSE))+'Rewards (Input)'!CF85))</f>
        <v>#N/A</v>
      </c>
      <c r="CG86" s="35" t="e">
        <f>IF('Rewards (Input)'!CE85="C",DEC2HEX(HEX2DEC(VLOOKUP('Rewards (Input)'!CG85,'Reference Table'!$G$3:$H$317,2,FALSE))+HEX2DEC(VLOOKUP('Rewards (Input)'!CF85,'Reference Table'!$J$3:$K$29,2,FALSE)),4),DEC2HEX(HEX2DEC(VLOOKUP('Rewards (Input)'!CE85,'Reference Table'!$B$3:$D$6,3,FALSE))+'Rewards (Input)'!CG85))</f>
        <v>#N/A</v>
      </c>
      <c r="CH86" s="35" t="str">
        <f>IF('Rewards (Input)'!CF85="C",DEC2HEX(HEX2DEC(VLOOKUP('Rewards (Input)'!CH85,'Reference Table'!$G$3:$H$317,2,FALSE))+HEX2DEC(VLOOKUP('Rewards (Input)'!CG85,'Reference Table'!$J$3:$K$29,2,FALSE)),4),DEC2HEX(HEX2DEC(VLOOKUP('Rewards (Input)'!CF85,'Reference Table'!$B$3:$D$6,3,FALSE))+'Rewards (Input)'!CH85))</f>
        <v>0A59</v>
      </c>
      <c r="CI86" s="28"/>
    </row>
    <row r="87" spans="1:87">
      <c r="A87" s="25" t="str">
        <f t="shared" si="2"/>
        <v>52</v>
      </c>
      <c r="B87" s="25" t="s">
        <v>123</v>
      </c>
      <c r="C87" s="37" t="str">
        <f t="shared" si="3"/>
        <v>17298</v>
      </c>
      <c r="D87" s="35" t="str">
        <f>IF('Rewards (Input)'!B86="C",DEC2HEX(HEX2DEC(VLOOKUP('Rewards (Input)'!D86,'Reference Table'!$G$3:$H$317,2,FALSE))+HEX2DEC(VLOOKUP('Rewards (Input)'!C86,'Reference Table'!$J$3:$K$29,2,FALSE)),4),DEC2HEX(HEX2DEC(VLOOKUP('Rewards (Input)'!B86,'Reference Table'!$B$3:$D$6,3,FALSE))+'Rewards (Input)'!D86))</f>
        <v>47D0</v>
      </c>
      <c r="E87" s="35" t="e">
        <f>IF('Rewards (Input)'!C86="C",DEC2HEX(HEX2DEC(VLOOKUP('Rewards (Input)'!E86,'Reference Table'!$G$3:$H$317,2,FALSE))+HEX2DEC(VLOOKUP('Rewards (Input)'!D86,'Reference Table'!$J$3:$K$29,2,FALSE)),4),DEC2HEX(HEX2DEC(VLOOKUP('Rewards (Input)'!C86,'Reference Table'!$B$3:$D$6,3,FALSE))+'Rewards (Input)'!E86))</f>
        <v>#N/A</v>
      </c>
      <c r="F87" s="35" t="e">
        <f>IF('Rewards (Input)'!D86="C",DEC2HEX(HEX2DEC(VLOOKUP('Rewards (Input)'!F86,'Reference Table'!$G$3:$H$317,2,FALSE))+HEX2DEC(VLOOKUP('Rewards (Input)'!E86,'Reference Table'!$J$3:$K$29,2,FALSE)),4),DEC2HEX(HEX2DEC(VLOOKUP('Rewards (Input)'!D86,'Reference Table'!$B$3:$D$6,3,FALSE))+'Rewards (Input)'!F86))</f>
        <v>#N/A</v>
      </c>
      <c r="G87" s="35" t="str">
        <f>IF('Rewards (Input)'!E86="C",DEC2HEX(HEX2DEC(VLOOKUP('Rewards (Input)'!G86,'Reference Table'!$G$3:$H$317,2,FALSE))+HEX2DEC(VLOOKUP('Rewards (Input)'!F86,'Reference Table'!$J$3:$K$29,2,FALSE)),4),DEC2HEX(HEX2DEC(VLOOKUP('Rewards (Input)'!E86,'Reference Table'!$B$3:$D$6,3,FALSE))+'Rewards (Input)'!G86))</f>
        <v>47D0</v>
      </c>
      <c r="H87" s="35" t="e">
        <f>IF('Rewards (Input)'!F86="C",DEC2HEX(HEX2DEC(VLOOKUP('Rewards (Input)'!H86,'Reference Table'!$G$3:$H$317,2,FALSE))+HEX2DEC(VLOOKUP('Rewards (Input)'!G86,'Reference Table'!$J$3:$K$29,2,FALSE)),4),DEC2HEX(HEX2DEC(VLOOKUP('Rewards (Input)'!F86,'Reference Table'!$B$3:$D$6,3,FALSE))+'Rewards (Input)'!H86))</f>
        <v>#N/A</v>
      </c>
      <c r="I87" s="35" t="e">
        <f>IF('Rewards (Input)'!G86="C",DEC2HEX(HEX2DEC(VLOOKUP('Rewards (Input)'!I86,'Reference Table'!$G$3:$H$317,2,FALSE))+HEX2DEC(VLOOKUP('Rewards (Input)'!H86,'Reference Table'!$J$3:$K$29,2,FALSE)),4),DEC2HEX(HEX2DEC(VLOOKUP('Rewards (Input)'!G86,'Reference Table'!$B$3:$D$6,3,FALSE))+'Rewards (Input)'!I86))</f>
        <v>#N/A</v>
      </c>
      <c r="J87" s="35" t="str">
        <f>IF('Rewards (Input)'!H86="C",DEC2HEX(HEX2DEC(VLOOKUP('Rewards (Input)'!J86,'Reference Table'!$G$3:$H$317,2,FALSE))+HEX2DEC(VLOOKUP('Rewards (Input)'!I86,'Reference Table'!$J$3:$K$29,2,FALSE)),4),DEC2HEX(HEX2DEC(VLOOKUP('Rewards (Input)'!H86,'Reference Table'!$B$3:$D$6,3,FALSE))+'Rewards (Input)'!J86))</f>
        <v>47D0</v>
      </c>
      <c r="K87" s="35" t="e">
        <f>IF('Rewards (Input)'!I86="C",DEC2HEX(HEX2DEC(VLOOKUP('Rewards (Input)'!K86,'Reference Table'!$G$3:$H$317,2,FALSE))+HEX2DEC(VLOOKUP('Rewards (Input)'!J86,'Reference Table'!$J$3:$K$29,2,FALSE)),4),DEC2HEX(HEX2DEC(VLOOKUP('Rewards (Input)'!I86,'Reference Table'!$B$3:$D$6,3,FALSE))+'Rewards (Input)'!K86))</f>
        <v>#N/A</v>
      </c>
      <c r="L87" s="35" t="e">
        <f>IF('Rewards (Input)'!J86="C",DEC2HEX(HEX2DEC(VLOOKUP('Rewards (Input)'!L86,'Reference Table'!$G$3:$H$317,2,FALSE))+HEX2DEC(VLOOKUP('Rewards (Input)'!K86,'Reference Table'!$J$3:$K$29,2,FALSE)),4),DEC2HEX(HEX2DEC(VLOOKUP('Rewards (Input)'!J86,'Reference Table'!$B$3:$D$6,3,FALSE))+'Rewards (Input)'!L86))</f>
        <v>#N/A</v>
      </c>
      <c r="M87" s="35" t="str">
        <f>IF('Rewards (Input)'!K86="C",DEC2HEX(HEX2DEC(VLOOKUP('Rewards (Input)'!M86,'Reference Table'!$G$3:$H$317,2,FALSE))+HEX2DEC(VLOOKUP('Rewards (Input)'!L86,'Reference Table'!$J$3:$K$29,2,FALSE)),4),DEC2HEX(HEX2DEC(VLOOKUP('Rewards (Input)'!K86,'Reference Table'!$B$3:$D$6,3,FALSE))+'Rewards (Input)'!M86))</f>
        <v>47D0</v>
      </c>
      <c r="N87" s="35" t="e">
        <f>IF('Rewards (Input)'!L86="C",DEC2HEX(HEX2DEC(VLOOKUP('Rewards (Input)'!N86,'Reference Table'!$G$3:$H$317,2,FALSE))+HEX2DEC(VLOOKUP('Rewards (Input)'!M86,'Reference Table'!$J$3:$K$29,2,FALSE)),4),DEC2HEX(HEX2DEC(VLOOKUP('Rewards (Input)'!L86,'Reference Table'!$B$3:$D$6,3,FALSE))+'Rewards (Input)'!N86))</f>
        <v>#N/A</v>
      </c>
      <c r="O87" s="35" t="e">
        <f>IF('Rewards (Input)'!M86="C",DEC2HEX(HEX2DEC(VLOOKUP('Rewards (Input)'!O86,'Reference Table'!$G$3:$H$317,2,FALSE))+HEX2DEC(VLOOKUP('Rewards (Input)'!N86,'Reference Table'!$J$3:$K$29,2,FALSE)),4),DEC2HEX(HEX2DEC(VLOOKUP('Rewards (Input)'!M86,'Reference Table'!$B$3:$D$6,3,FALSE))+'Rewards (Input)'!O86))</f>
        <v>#N/A</v>
      </c>
      <c r="P87" s="35" t="str">
        <f>IF('Rewards (Input)'!N86="C",DEC2HEX(HEX2DEC(VLOOKUP('Rewards (Input)'!P86,'Reference Table'!$G$3:$H$317,2,FALSE))+HEX2DEC(VLOOKUP('Rewards (Input)'!O86,'Reference Table'!$J$3:$K$29,2,FALSE)),4),DEC2HEX(HEX2DEC(VLOOKUP('Rewards (Input)'!N86,'Reference Table'!$B$3:$D$6,3,FALSE))+'Rewards (Input)'!P86))</f>
        <v>47D0</v>
      </c>
      <c r="Q87" s="35" t="e">
        <f>IF('Rewards (Input)'!O86="C",DEC2HEX(HEX2DEC(VLOOKUP('Rewards (Input)'!Q86,'Reference Table'!$G$3:$H$317,2,FALSE))+HEX2DEC(VLOOKUP('Rewards (Input)'!P86,'Reference Table'!$J$3:$K$29,2,FALSE)),4),DEC2HEX(HEX2DEC(VLOOKUP('Rewards (Input)'!O86,'Reference Table'!$B$3:$D$6,3,FALSE))+'Rewards (Input)'!Q86))</f>
        <v>#N/A</v>
      </c>
      <c r="R87" s="35" t="e">
        <f>IF('Rewards (Input)'!P86="C",DEC2HEX(HEX2DEC(VLOOKUP('Rewards (Input)'!R86,'Reference Table'!$G$3:$H$317,2,FALSE))+HEX2DEC(VLOOKUP('Rewards (Input)'!Q86,'Reference Table'!$J$3:$K$29,2,FALSE)),4),DEC2HEX(HEX2DEC(VLOOKUP('Rewards (Input)'!P86,'Reference Table'!$B$3:$D$6,3,FALSE))+'Rewards (Input)'!R86))</f>
        <v>#N/A</v>
      </c>
      <c r="S87" s="35" t="str">
        <f>IF('Rewards (Input)'!Q86="C",DEC2HEX(HEX2DEC(VLOOKUP('Rewards (Input)'!S86,'Reference Table'!$G$3:$H$317,2,FALSE))+HEX2DEC(VLOOKUP('Rewards (Input)'!R86,'Reference Table'!$J$3:$K$29,2,FALSE)),4),DEC2HEX(HEX2DEC(VLOOKUP('Rewards (Input)'!Q86,'Reference Table'!$B$3:$D$6,3,FALSE))+'Rewards (Input)'!S86))</f>
        <v>47D0</v>
      </c>
      <c r="T87" s="35" t="e">
        <f>IF('Rewards (Input)'!R86="C",DEC2HEX(HEX2DEC(VLOOKUP('Rewards (Input)'!T86,'Reference Table'!$G$3:$H$317,2,FALSE))+HEX2DEC(VLOOKUP('Rewards (Input)'!S86,'Reference Table'!$J$3:$K$29,2,FALSE)),4),DEC2HEX(HEX2DEC(VLOOKUP('Rewards (Input)'!R86,'Reference Table'!$B$3:$D$6,3,FALSE))+'Rewards (Input)'!T86))</f>
        <v>#N/A</v>
      </c>
      <c r="U87" s="35" t="e">
        <f>IF('Rewards (Input)'!S86="C",DEC2HEX(HEX2DEC(VLOOKUP('Rewards (Input)'!U86,'Reference Table'!$G$3:$H$317,2,FALSE))+HEX2DEC(VLOOKUP('Rewards (Input)'!T86,'Reference Table'!$J$3:$K$29,2,FALSE)),4),DEC2HEX(HEX2DEC(VLOOKUP('Rewards (Input)'!S86,'Reference Table'!$B$3:$D$6,3,FALSE))+'Rewards (Input)'!U86))</f>
        <v>#N/A</v>
      </c>
      <c r="V87" s="35" t="str">
        <f>IF('Rewards (Input)'!T86="C",DEC2HEX(HEX2DEC(VLOOKUP('Rewards (Input)'!V86,'Reference Table'!$G$3:$H$317,2,FALSE))+HEX2DEC(VLOOKUP('Rewards (Input)'!U86,'Reference Table'!$J$3:$K$29,2,FALSE)),4),DEC2HEX(HEX2DEC(VLOOKUP('Rewards (Input)'!T86,'Reference Table'!$B$3:$D$6,3,FALSE))+'Rewards (Input)'!V86))</f>
        <v>47D0</v>
      </c>
      <c r="W87" s="35" t="e">
        <f>IF('Rewards (Input)'!U86="C",DEC2HEX(HEX2DEC(VLOOKUP('Rewards (Input)'!W86,'Reference Table'!$G$3:$H$317,2,FALSE))+HEX2DEC(VLOOKUP('Rewards (Input)'!V86,'Reference Table'!$J$3:$K$29,2,FALSE)),4),DEC2HEX(HEX2DEC(VLOOKUP('Rewards (Input)'!U86,'Reference Table'!$B$3:$D$6,3,FALSE))+'Rewards (Input)'!W86))</f>
        <v>#N/A</v>
      </c>
      <c r="X87" s="35" t="e">
        <f>IF('Rewards (Input)'!V86="C",DEC2HEX(HEX2DEC(VLOOKUP('Rewards (Input)'!X86,'Reference Table'!$G$3:$H$317,2,FALSE))+HEX2DEC(VLOOKUP('Rewards (Input)'!W86,'Reference Table'!$J$3:$K$29,2,FALSE)),4),DEC2HEX(HEX2DEC(VLOOKUP('Rewards (Input)'!V86,'Reference Table'!$B$3:$D$6,3,FALSE))+'Rewards (Input)'!X86))</f>
        <v>#N/A</v>
      </c>
      <c r="Y87" s="35" t="str">
        <f>IF('Rewards (Input)'!W86="C",DEC2HEX(HEX2DEC(VLOOKUP('Rewards (Input)'!Y86,'Reference Table'!$G$3:$H$317,2,FALSE))+HEX2DEC(VLOOKUP('Rewards (Input)'!X86,'Reference Table'!$J$3:$K$29,2,FALSE)),4),DEC2HEX(HEX2DEC(VLOOKUP('Rewards (Input)'!W86,'Reference Table'!$B$3:$D$6,3,FALSE))+'Rewards (Input)'!Y86))</f>
        <v>47D0</v>
      </c>
      <c r="Z87" s="35" t="e">
        <f>IF('Rewards (Input)'!X86="C",DEC2HEX(HEX2DEC(VLOOKUP('Rewards (Input)'!Z86,'Reference Table'!$G$3:$H$317,2,FALSE))+HEX2DEC(VLOOKUP('Rewards (Input)'!Y86,'Reference Table'!$J$3:$K$29,2,FALSE)),4),DEC2HEX(HEX2DEC(VLOOKUP('Rewards (Input)'!X86,'Reference Table'!$B$3:$D$6,3,FALSE))+'Rewards (Input)'!Z86))</f>
        <v>#N/A</v>
      </c>
      <c r="AA87" s="35" t="e">
        <f>IF('Rewards (Input)'!Y86="C",DEC2HEX(HEX2DEC(VLOOKUP('Rewards (Input)'!AA86,'Reference Table'!$G$3:$H$317,2,FALSE))+HEX2DEC(VLOOKUP('Rewards (Input)'!Z86,'Reference Table'!$J$3:$K$29,2,FALSE)),4),DEC2HEX(HEX2DEC(VLOOKUP('Rewards (Input)'!Y86,'Reference Table'!$B$3:$D$6,3,FALSE))+'Rewards (Input)'!AA86))</f>
        <v>#N/A</v>
      </c>
      <c r="AB87" s="35" t="str">
        <f>IF('Rewards (Input)'!Z86="C",DEC2HEX(HEX2DEC(VLOOKUP('Rewards (Input)'!AB86,'Reference Table'!$G$3:$H$317,2,FALSE))+HEX2DEC(VLOOKUP('Rewards (Input)'!AA86,'Reference Table'!$J$3:$K$29,2,FALSE)),4),DEC2HEX(HEX2DEC(VLOOKUP('Rewards (Input)'!Z86,'Reference Table'!$B$3:$D$6,3,FALSE))+'Rewards (Input)'!AB86))</f>
        <v>47D0</v>
      </c>
      <c r="AC87" s="35" t="e">
        <f>IF('Rewards (Input)'!AA86="C",DEC2HEX(HEX2DEC(VLOOKUP('Rewards (Input)'!AC86,'Reference Table'!$G$3:$H$317,2,FALSE))+HEX2DEC(VLOOKUP('Rewards (Input)'!AB86,'Reference Table'!$J$3:$K$29,2,FALSE)),4),DEC2HEX(HEX2DEC(VLOOKUP('Rewards (Input)'!AA86,'Reference Table'!$B$3:$D$6,3,FALSE))+'Rewards (Input)'!AC86))</f>
        <v>#N/A</v>
      </c>
      <c r="AD87" s="35" t="e">
        <f>IF('Rewards (Input)'!AB86="C",DEC2HEX(HEX2DEC(VLOOKUP('Rewards (Input)'!AD86,'Reference Table'!$G$3:$H$317,2,FALSE))+HEX2DEC(VLOOKUP('Rewards (Input)'!AC86,'Reference Table'!$J$3:$K$29,2,FALSE)),4),DEC2HEX(HEX2DEC(VLOOKUP('Rewards (Input)'!AB86,'Reference Table'!$B$3:$D$6,3,FALSE))+'Rewards (Input)'!AD86))</f>
        <v>#N/A</v>
      </c>
      <c r="AE87" s="35" t="str">
        <f>IF('Rewards (Input)'!AC86="C",DEC2HEX(HEX2DEC(VLOOKUP('Rewards (Input)'!AE86,'Reference Table'!$G$3:$H$317,2,FALSE))+HEX2DEC(VLOOKUP('Rewards (Input)'!AD86,'Reference Table'!$J$3:$K$29,2,FALSE)),4),DEC2HEX(HEX2DEC(VLOOKUP('Rewards (Input)'!AC86,'Reference Table'!$B$3:$D$6,3,FALSE))+'Rewards (Input)'!AE86))</f>
        <v>47D0</v>
      </c>
      <c r="AF87" s="35" t="e">
        <f>IF('Rewards (Input)'!AD86="C",DEC2HEX(HEX2DEC(VLOOKUP('Rewards (Input)'!AF86,'Reference Table'!$G$3:$H$317,2,FALSE))+HEX2DEC(VLOOKUP('Rewards (Input)'!AE86,'Reference Table'!$J$3:$K$29,2,FALSE)),4),DEC2HEX(HEX2DEC(VLOOKUP('Rewards (Input)'!AD86,'Reference Table'!$B$3:$D$6,3,FALSE))+'Rewards (Input)'!AF86))</f>
        <v>#N/A</v>
      </c>
      <c r="AG87" s="35" t="e">
        <f>IF('Rewards (Input)'!AE86="C",DEC2HEX(HEX2DEC(VLOOKUP('Rewards (Input)'!AG86,'Reference Table'!$G$3:$H$317,2,FALSE))+HEX2DEC(VLOOKUP('Rewards (Input)'!AF86,'Reference Table'!$J$3:$K$29,2,FALSE)),4),DEC2HEX(HEX2DEC(VLOOKUP('Rewards (Input)'!AE86,'Reference Table'!$B$3:$D$6,3,FALSE))+'Rewards (Input)'!AG86))</f>
        <v>#N/A</v>
      </c>
      <c r="AH87" s="35" t="str">
        <f>IF('Rewards (Input)'!AF86="C",DEC2HEX(HEX2DEC(VLOOKUP('Rewards (Input)'!AH86,'Reference Table'!$G$3:$H$317,2,FALSE))+HEX2DEC(VLOOKUP('Rewards (Input)'!AG86,'Reference Table'!$J$3:$K$29,2,FALSE)),4),DEC2HEX(HEX2DEC(VLOOKUP('Rewards (Input)'!AF86,'Reference Table'!$B$3:$D$6,3,FALSE))+'Rewards (Input)'!AH86))</f>
        <v>4BB8</v>
      </c>
      <c r="AI87" s="35" t="e">
        <f>IF('Rewards (Input)'!AG86="C",DEC2HEX(HEX2DEC(VLOOKUP('Rewards (Input)'!AI86,'Reference Table'!$G$3:$H$317,2,FALSE))+HEX2DEC(VLOOKUP('Rewards (Input)'!AH86,'Reference Table'!$J$3:$K$29,2,FALSE)),4),DEC2HEX(HEX2DEC(VLOOKUP('Rewards (Input)'!AG86,'Reference Table'!$B$3:$D$6,3,FALSE))+'Rewards (Input)'!AI86))</f>
        <v>#N/A</v>
      </c>
      <c r="AJ87" s="35" t="e">
        <f>IF('Rewards (Input)'!AH86="C",DEC2HEX(HEX2DEC(VLOOKUP('Rewards (Input)'!AJ86,'Reference Table'!$G$3:$H$317,2,FALSE))+HEX2DEC(VLOOKUP('Rewards (Input)'!AI86,'Reference Table'!$J$3:$K$29,2,FALSE)),4),DEC2HEX(HEX2DEC(VLOOKUP('Rewards (Input)'!AH86,'Reference Table'!$B$3:$D$6,3,FALSE))+'Rewards (Input)'!AJ86))</f>
        <v>#N/A</v>
      </c>
      <c r="AK87" s="35" t="str">
        <f>IF('Rewards (Input)'!AI86="C",DEC2HEX(HEX2DEC(VLOOKUP('Rewards (Input)'!AK86,'Reference Table'!$G$3:$H$317,2,FALSE))+HEX2DEC(VLOOKUP('Rewards (Input)'!AJ86,'Reference Table'!$J$3:$K$29,2,FALSE)),4),DEC2HEX(HEX2DEC(VLOOKUP('Rewards (Input)'!AI86,'Reference Table'!$B$3:$D$6,3,FALSE))+'Rewards (Input)'!AK86))</f>
        <v>4BB8</v>
      </c>
      <c r="AL87" s="35" t="e">
        <f>IF('Rewards (Input)'!AJ86="C",DEC2HEX(HEX2DEC(VLOOKUP('Rewards (Input)'!AL86,'Reference Table'!$G$3:$H$317,2,FALSE))+HEX2DEC(VLOOKUP('Rewards (Input)'!AK86,'Reference Table'!$J$3:$K$29,2,FALSE)),4),DEC2HEX(HEX2DEC(VLOOKUP('Rewards (Input)'!AJ86,'Reference Table'!$B$3:$D$6,3,FALSE))+'Rewards (Input)'!AL86))</f>
        <v>#N/A</v>
      </c>
      <c r="AM87" s="35" t="e">
        <f>IF('Rewards (Input)'!AK86="C",DEC2HEX(HEX2DEC(VLOOKUP('Rewards (Input)'!AM86,'Reference Table'!$G$3:$H$317,2,FALSE))+HEX2DEC(VLOOKUP('Rewards (Input)'!AL86,'Reference Table'!$J$3:$K$29,2,FALSE)),4),DEC2HEX(HEX2DEC(VLOOKUP('Rewards (Input)'!AK86,'Reference Table'!$B$3:$D$6,3,FALSE))+'Rewards (Input)'!AM86))</f>
        <v>#N/A</v>
      </c>
      <c r="AN87" s="35" t="str">
        <f>IF('Rewards (Input)'!AL86="C",DEC2HEX(HEX2DEC(VLOOKUP('Rewards (Input)'!AN86,'Reference Table'!$G$3:$H$317,2,FALSE))+HEX2DEC(VLOOKUP('Rewards (Input)'!AM86,'Reference Table'!$J$3:$K$29,2,FALSE)),4),DEC2HEX(HEX2DEC(VLOOKUP('Rewards (Input)'!AL86,'Reference Table'!$B$3:$D$6,3,FALSE))+'Rewards (Input)'!AN86))</f>
        <v>4FA0</v>
      </c>
      <c r="AO87" s="35" t="e">
        <f>IF('Rewards (Input)'!AM86="C",DEC2HEX(HEX2DEC(VLOOKUP('Rewards (Input)'!AO86,'Reference Table'!$G$3:$H$317,2,FALSE))+HEX2DEC(VLOOKUP('Rewards (Input)'!AN86,'Reference Table'!$J$3:$K$29,2,FALSE)),4),DEC2HEX(HEX2DEC(VLOOKUP('Rewards (Input)'!AM86,'Reference Table'!$B$3:$D$6,3,FALSE))+'Rewards (Input)'!AO86))</f>
        <v>#N/A</v>
      </c>
      <c r="AP87" s="35" t="e">
        <f>IF('Rewards (Input)'!AN86="C",DEC2HEX(HEX2DEC(VLOOKUP('Rewards (Input)'!AP86,'Reference Table'!$G$3:$H$317,2,FALSE))+HEX2DEC(VLOOKUP('Rewards (Input)'!AO86,'Reference Table'!$J$3:$K$29,2,FALSE)),4),DEC2HEX(HEX2DEC(VLOOKUP('Rewards (Input)'!AN86,'Reference Table'!$B$3:$D$6,3,FALSE))+'Rewards (Input)'!AP86))</f>
        <v>#N/A</v>
      </c>
      <c r="AQ87" s="35" t="str">
        <f>IF('Rewards (Input)'!AO86="C",DEC2HEX(HEX2DEC(VLOOKUP('Rewards (Input)'!AQ86,'Reference Table'!$G$3:$H$317,2,FALSE))+HEX2DEC(VLOOKUP('Rewards (Input)'!AP86,'Reference Table'!$J$3:$K$29,2,FALSE)),4),DEC2HEX(HEX2DEC(VLOOKUP('Rewards (Input)'!AO86,'Reference Table'!$B$3:$D$6,3,FALSE))+'Rewards (Input)'!AQ86))</f>
        <v>4FA0</v>
      </c>
      <c r="AR87" s="28" t="e">
        <f>IF('Rewards (Input)'!AP86="C",DEC2HEX(HEX2DEC(VLOOKUP('Rewards (Input)'!AR86,'Reference Table'!$G$3:$H$317,2,FALSE))+HEX2DEC(VLOOKUP('Rewards (Input)'!AQ86,'Reference Table'!$J$3:$K$29,2,FALSE)),4),DEC2HEX(HEX2DEC(VLOOKUP('Rewards (Input)'!AP86,'Reference Table'!$B$3:$D$6,3,FALSE))+'Rewards (Input)'!AR86))</f>
        <v>#N/A</v>
      </c>
      <c r="AS87" s="46" t="e">
        <f>IF('Rewards (Input)'!AQ86="C",DEC2HEX(HEX2DEC(VLOOKUP('Rewards (Input)'!AS86,'Reference Table'!$G$3:$H$317,2,FALSE))+HEX2DEC(VLOOKUP('Rewards (Input)'!AR86,'Reference Table'!$J$3:$K$29,2,FALSE)),4),DEC2HEX(HEX2DEC(VLOOKUP('Rewards (Input)'!AQ86,'Reference Table'!$B$3:$D$6,3,FALSE))+'Rewards (Input)'!AS86))</f>
        <v>#N/A</v>
      </c>
      <c r="AT87" s="24"/>
      <c r="AU87" s="35" t="str">
        <f>IF('Rewards (Input)'!AS86="C",DEC2HEX(HEX2DEC(VLOOKUP('Rewards (Input)'!AU86,'Reference Table'!$G$3:$H$317,2,FALSE))+HEX2DEC(VLOOKUP('Rewards (Input)'!AT86,'Reference Table'!$J$3:$K$29,2,FALSE)),4),DEC2HEX(HEX2DEC(VLOOKUP('Rewards (Input)'!AS86,'Reference Table'!$B$3:$D$6,3,FALSE))+'Rewards (Input)'!AU86))</f>
        <v>47D0</v>
      </c>
      <c r="AV87" s="28" t="e">
        <f>IF('Rewards (Input)'!AT86="C",DEC2HEX(HEX2DEC(VLOOKUP('Rewards (Input)'!AV86,'Reference Table'!$G$3:$H$317,2,FALSE))+HEX2DEC(VLOOKUP('Rewards (Input)'!AU86,'Reference Table'!$J$3:$K$29,2,FALSE)),4),DEC2HEX(HEX2DEC(VLOOKUP('Rewards (Input)'!AT86,'Reference Table'!$B$3:$D$6,3,FALSE))+'Rewards (Input)'!AV86))</f>
        <v>#N/A</v>
      </c>
      <c r="AW87" s="35" t="e">
        <f>IF('Rewards (Input)'!AU86="C",DEC2HEX(HEX2DEC(VLOOKUP('Rewards (Input)'!AW86,'Reference Table'!$G$3:$H$317,2,FALSE))+HEX2DEC(VLOOKUP('Rewards (Input)'!AV86,'Reference Table'!$J$3:$K$29,2,FALSE)),4),DEC2HEX(HEX2DEC(VLOOKUP('Rewards (Input)'!AU86,'Reference Table'!$B$3:$D$6,3,FALSE))+'Rewards (Input)'!AW86))</f>
        <v>#N/A</v>
      </c>
      <c r="AX87" s="35" t="str">
        <f>IF('Rewards (Input)'!AV86="C",DEC2HEX(HEX2DEC(VLOOKUP('Rewards (Input)'!AX86,'Reference Table'!$G$3:$H$317,2,FALSE))+HEX2DEC(VLOOKUP('Rewards (Input)'!AW86,'Reference Table'!$J$3:$K$29,2,FALSE)),4),DEC2HEX(HEX2DEC(VLOOKUP('Rewards (Input)'!AV86,'Reference Table'!$B$3:$D$6,3,FALSE))+'Rewards (Input)'!AX86))</f>
        <v>47D0</v>
      </c>
      <c r="AY87" s="35" t="e">
        <f>IF('Rewards (Input)'!AW86="C",DEC2HEX(HEX2DEC(VLOOKUP('Rewards (Input)'!AY86,'Reference Table'!$G$3:$H$317,2,FALSE))+HEX2DEC(VLOOKUP('Rewards (Input)'!AX86,'Reference Table'!$J$3:$K$29,2,FALSE)),4),DEC2HEX(HEX2DEC(VLOOKUP('Rewards (Input)'!AW86,'Reference Table'!$B$3:$D$6,3,FALSE))+'Rewards (Input)'!AY86))</f>
        <v>#N/A</v>
      </c>
      <c r="AZ87" s="35" t="e">
        <f>IF('Rewards (Input)'!AX86="C",DEC2HEX(HEX2DEC(VLOOKUP('Rewards (Input)'!AZ86,'Reference Table'!$G$3:$H$317,2,FALSE))+HEX2DEC(VLOOKUP('Rewards (Input)'!AY86,'Reference Table'!$J$3:$K$29,2,FALSE)),4),DEC2HEX(HEX2DEC(VLOOKUP('Rewards (Input)'!AX86,'Reference Table'!$B$3:$D$6,3,FALSE))+'Rewards (Input)'!AZ86))</f>
        <v>#N/A</v>
      </c>
      <c r="BA87" s="35" t="str">
        <f>IF('Rewards (Input)'!AY86="C",DEC2HEX(HEX2DEC(VLOOKUP('Rewards (Input)'!BA86,'Reference Table'!$G$3:$H$317,2,FALSE))+HEX2DEC(VLOOKUP('Rewards (Input)'!AZ86,'Reference Table'!$J$3:$K$29,2,FALSE)),4),DEC2HEX(HEX2DEC(VLOOKUP('Rewards (Input)'!AY86,'Reference Table'!$B$3:$D$6,3,FALSE))+'Rewards (Input)'!BA86))</f>
        <v>47D0</v>
      </c>
      <c r="BB87" s="35" t="e">
        <f>IF('Rewards (Input)'!AZ86="C",DEC2HEX(HEX2DEC(VLOOKUP('Rewards (Input)'!BB86,'Reference Table'!$G$3:$H$317,2,FALSE))+HEX2DEC(VLOOKUP('Rewards (Input)'!BA86,'Reference Table'!$J$3:$K$29,2,FALSE)),4),DEC2HEX(HEX2DEC(VLOOKUP('Rewards (Input)'!AZ86,'Reference Table'!$B$3:$D$6,3,FALSE))+'Rewards (Input)'!BB86))</f>
        <v>#N/A</v>
      </c>
      <c r="BC87" s="35" t="e">
        <f>IF('Rewards (Input)'!BA86="C",DEC2HEX(HEX2DEC(VLOOKUP('Rewards (Input)'!BC86,'Reference Table'!$G$3:$H$317,2,FALSE))+HEX2DEC(VLOOKUP('Rewards (Input)'!BB86,'Reference Table'!$J$3:$K$29,2,FALSE)),4),DEC2HEX(HEX2DEC(VLOOKUP('Rewards (Input)'!BA86,'Reference Table'!$B$3:$D$6,3,FALSE))+'Rewards (Input)'!BC86))</f>
        <v>#N/A</v>
      </c>
      <c r="BD87" s="35" t="str">
        <f>IF('Rewards (Input)'!BB86="C",DEC2HEX(HEX2DEC(VLOOKUP('Rewards (Input)'!BD86,'Reference Table'!$G$3:$H$317,2,FALSE))+HEX2DEC(VLOOKUP('Rewards (Input)'!BC86,'Reference Table'!$J$3:$K$29,2,FALSE)),4),DEC2HEX(HEX2DEC(VLOOKUP('Rewards (Input)'!BB86,'Reference Table'!$B$3:$D$6,3,FALSE))+'Rewards (Input)'!BD86))</f>
        <v>47D0</v>
      </c>
      <c r="BE87" s="35" t="e">
        <f>IF('Rewards (Input)'!BC86="C",DEC2HEX(HEX2DEC(VLOOKUP('Rewards (Input)'!BE86,'Reference Table'!$G$3:$H$317,2,FALSE))+HEX2DEC(VLOOKUP('Rewards (Input)'!BD86,'Reference Table'!$J$3:$K$29,2,FALSE)),4),DEC2HEX(HEX2DEC(VLOOKUP('Rewards (Input)'!BC86,'Reference Table'!$B$3:$D$6,3,FALSE))+'Rewards (Input)'!BE86))</f>
        <v>#N/A</v>
      </c>
      <c r="BF87" s="35" t="e">
        <f>IF('Rewards (Input)'!BD86="C",DEC2HEX(HEX2DEC(VLOOKUP('Rewards (Input)'!BF86,'Reference Table'!$G$3:$H$317,2,FALSE))+HEX2DEC(VLOOKUP('Rewards (Input)'!BE86,'Reference Table'!$J$3:$K$29,2,FALSE)),4),DEC2HEX(HEX2DEC(VLOOKUP('Rewards (Input)'!BD86,'Reference Table'!$B$3:$D$6,3,FALSE))+'Rewards (Input)'!BF86))</f>
        <v>#N/A</v>
      </c>
      <c r="BG87" s="35" t="str">
        <f>IF('Rewards (Input)'!BE86="C",DEC2HEX(HEX2DEC(VLOOKUP('Rewards (Input)'!BG86,'Reference Table'!$G$3:$H$317,2,FALSE))+HEX2DEC(VLOOKUP('Rewards (Input)'!BF86,'Reference Table'!$J$3:$K$29,2,FALSE)),4),DEC2HEX(HEX2DEC(VLOOKUP('Rewards (Input)'!BE86,'Reference Table'!$B$3:$D$6,3,FALSE))+'Rewards (Input)'!BG86))</f>
        <v>47D0</v>
      </c>
      <c r="BH87" s="35" t="e">
        <f>IF('Rewards (Input)'!BF86="C",DEC2HEX(HEX2DEC(VLOOKUP('Rewards (Input)'!BH86,'Reference Table'!$G$3:$H$317,2,FALSE))+HEX2DEC(VLOOKUP('Rewards (Input)'!BG86,'Reference Table'!$J$3:$K$29,2,FALSE)),4),DEC2HEX(HEX2DEC(VLOOKUP('Rewards (Input)'!BF86,'Reference Table'!$B$3:$D$6,3,FALSE))+'Rewards (Input)'!BH86))</f>
        <v>#N/A</v>
      </c>
      <c r="BI87" s="35" t="e">
        <f>IF('Rewards (Input)'!BG86="C",DEC2HEX(HEX2DEC(VLOOKUP('Rewards (Input)'!BI86,'Reference Table'!$G$3:$H$317,2,FALSE))+HEX2DEC(VLOOKUP('Rewards (Input)'!BH86,'Reference Table'!$J$3:$K$29,2,FALSE)),4),DEC2HEX(HEX2DEC(VLOOKUP('Rewards (Input)'!BG86,'Reference Table'!$B$3:$D$6,3,FALSE))+'Rewards (Input)'!BI86))</f>
        <v>#N/A</v>
      </c>
      <c r="BJ87" s="35" t="str">
        <f>IF('Rewards (Input)'!BH86="C",DEC2HEX(HEX2DEC(VLOOKUP('Rewards (Input)'!BJ86,'Reference Table'!$G$3:$H$317,2,FALSE))+HEX2DEC(VLOOKUP('Rewards (Input)'!BI86,'Reference Table'!$J$3:$K$29,2,FALSE)),4),DEC2HEX(HEX2DEC(VLOOKUP('Rewards (Input)'!BH86,'Reference Table'!$B$3:$D$6,3,FALSE))+'Rewards (Input)'!BJ86))</f>
        <v>47D0</v>
      </c>
      <c r="BK87" s="35" t="e">
        <f>IF('Rewards (Input)'!BI86="C",DEC2HEX(HEX2DEC(VLOOKUP('Rewards (Input)'!BK86,'Reference Table'!$G$3:$H$317,2,FALSE))+HEX2DEC(VLOOKUP('Rewards (Input)'!BJ86,'Reference Table'!$J$3:$K$29,2,FALSE)),4),DEC2HEX(HEX2DEC(VLOOKUP('Rewards (Input)'!BI86,'Reference Table'!$B$3:$D$6,3,FALSE))+'Rewards (Input)'!BK86))</f>
        <v>#N/A</v>
      </c>
      <c r="BL87" s="35" t="e">
        <f>IF('Rewards (Input)'!BJ86="C",DEC2HEX(HEX2DEC(VLOOKUP('Rewards (Input)'!BL86,'Reference Table'!$G$3:$H$317,2,FALSE))+HEX2DEC(VLOOKUP('Rewards (Input)'!BK86,'Reference Table'!$J$3:$K$29,2,FALSE)),4),DEC2HEX(HEX2DEC(VLOOKUP('Rewards (Input)'!BJ86,'Reference Table'!$B$3:$D$6,3,FALSE))+'Rewards (Input)'!BL86))</f>
        <v>#N/A</v>
      </c>
      <c r="BM87" s="35" t="str">
        <f>IF('Rewards (Input)'!BK86="C",DEC2HEX(HEX2DEC(VLOOKUP('Rewards (Input)'!BM86,'Reference Table'!$G$3:$H$317,2,FALSE))+HEX2DEC(VLOOKUP('Rewards (Input)'!BL86,'Reference Table'!$J$3:$K$29,2,FALSE)),4),DEC2HEX(HEX2DEC(VLOOKUP('Rewards (Input)'!BK86,'Reference Table'!$B$3:$D$6,3,FALSE))+'Rewards (Input)'!BM86))</f>
        <v>47D0</v>
      </c>
      <c r="BN87" s="35" t="e">
        <f>IF('Rewards (Input)'!BL86="C",DEC2HEX(HEX2DEC(VLOOKUP('Rewards (Input)'!BN86,'Reference Table'!$G$3:$H$317,2,FALSE))+HEX2DEC(VLOOKUP('Rewards (Input)'!BM86,'Reference Table'!$J$3:$K$29,2,FALSE)),4),DEC2HEX(HEX2DEC(VLOOKUP('Rewards (Input)'!BL86,'Reference Table'!$B$3:$D$6,3,FALSE))+'Rewards (Input)'!BN86))</f>
        <v>#N/A</v>
      </c>
      <c r="BO87" s="35" t="e">
        <f>IF('Rewards (Input)'!BM86="C",DEC2HEX(HEX2DEC(VLOOKUP('Rewards (Input)'!BO86,'Reference Table'!$G$3:$H$317,2,FALSE))+HEX2DEC(VLOOKUP('Rewards (Input)'!BN86,'Reference Table'!$J$3:$K$29,2,FALSE)),4),DEC2HEX(HEX2DEC(VLOOKUP('Rewards (Input)'!BM86,'Reference Table'!$B$3:$D$6,3,FALSE))+'Rewards (Input)'!BO86))</f>
        <v>#N/A</v>
      </c>
      <c r="BP87" s="35" t="str">
        <f>IF('Rewards (Input)'!BN86="C",DEC2HEX(HEX2DEC(VLOOKUP('Rewards (Input)'!BP86,'Reference Table'!$G$3:$H$317,2,FALSE))+HEX2DEC(VLOOKUP('Rewards (Input)'!BO86,'Reference Table'!$J$3:$K$29,2,FALSE)),4),DEC2HEX(HEX2DEC(VLOOKUP('Rewards (Input)'!BN86,'Reference Table'!$B$3:$D$6,3,FALSE))+'Rewards (Input)'!BP86))</f>
        <v>47D0</v>
      </c>
      <c r="BQ87" s="35" t="e">
        <f>IF('Rewards (Input)'!BO86="C",DEC2HEX(HEX2DEC(VLOOKUP('Rewards (Input)'!BQ86,'Reference Table'!$G$3:$H$317,2,FALSE))+HEX2DEC(VLOOKUP('Rewards (Input)'!BP86,'Reference Table'!$J$3:$K$29,2,FALSE)),4),DEC2HEX(HEX2DEC(VLOOKUP('Rewards (Input)'!BO86,'Reference Table'!$B$3:$D$6,3,FALSE))+'Rewards (Input)'!BQ86))</f>
        <v>#N/A</v>
      </c>
      <c r="BR87" s="35" t="e">
        <f>IF('Rewards (Input)'!BP86="C",DEC2HEX(HEX2DEC(VLOOKUP('Rewards (Input)'!BR86,'Reference Table'!$G$3:$H$317,2,FALSE))+HEX2DEC(VLOOKUP('Rewards (Input)'!BQ86,'Reference Table'!$J$3:$K$29,2,FALSE)),4),DEC2HEX(HEX2DEC(VLOOKUP('Rewards (Input)'!BP86,'Reference Table'!$B$3:$D$6,3,FALSE))+'Rewards (Input)'!BR86))</f>
        <v>#N/A</v>
      </c>
      <c r="BS87" s="35" t="str">
        <f>IF('Rewards (Input)'!BQ86="C",DEC2HEX(HEX2DEC(VLOOKUP('Rewards (Input)'!BS86,'Reference Table'!$G$3:$H$317,2,FALSE))+HEX2DEC(VLOOKUP('Rewards (Input)'!BR86,'Reference Table'!$J$3:$K$29,2,FALSE)),4),DEC2HEX(HEX2DEC(VLOOKUP('Rewards (Input)'!BQ86,'Reference Table'!$B$3:$D$6,3,FALSE))+'Rewards (Input)'!BS86))</f>
        <v>47D0</v>
      </c>
      <c r="BT87" s="35" t="e">
        <f>IF('Rewards (Input)'!BR86="C",DEC2HEX(HEX2DEC(VLOOKUP('Rewards (Input)'!BT86,'Reference Table'!$G$3:$H$317,2,FALSE))+HEX2DEC(VLOOKUP('Rewards (Input)'!BS86,'Reference Table'!$J$3:$K$29,2,FALSE)),4),DEC2HEX(HEX2DEC(VLOOKUP('Rewards (Input)'!BR86,'Reference Table'!$B$3:$D$6,3,FALSE))+'Rewards (Input)'!BT86))</f>
        <v>#N/A</v>
      </c>
      <c r="BU87" s="35" t="e">
        <f>IF('Rewards (Input)'!BS86="C",DEC2HEX(HEX2DEC(VLOOKUP('Rewards (Input)'!BU86,'Reference Table'!$G$3:$H$317,2,FALSE))+HEX2DEC(VLOOKUP('Rewards (Input)'!BT86,'Reference Table'!$J$3:$K$29,2,FALSE)),4),DEC2HEX(HEX2DEC(VLOOKUP('Rewards (Input)'!BS86,'Reference Table'!$B$3:$D$6,3,FALSE))+'Rewards (Input)'!BU86))</f>
        <v>#N/A</v>
      </c>
      <c r="BV87" s="35" t="str">
        <f>IF('Rewards (Input)'!BT86="C",DEC2HEX(HEX2DEC(VLOOKUP('Rewards (Input)'!BV86,'Reference Table'!$G$3:$H$317,2,FALSE))+HEX2DEC(VLOOKUP('Rewards (Input)'!BU86,'Reference Table'!$J$3:$K$29,2,FALSE)),4),DEC2HEX(HEX2DEC(VLOOKUP('Rewards (Input)'!BT86,'Reference Table'!$B$3:$D$6,3,FALSE))+'Rewards (Input)'!BV86))</f>
        <v>8000</v>
      </c>
      <c r="BW87" s="35" t="e">
        <f>IF('Rewards (Input)'!BU86="C",DEC2HEX(HEX2DEC(VLOOKUP('Rewards (Input)'!BW86,'Reference Table'!$G$3:$H$317,2,FALSE))+HEX2DEC(VLOOKUP('Rewards (Input)'!BV86,'Reference Table'!$J$3:$K$29,2,FALSE)),4),DEC2HEX(HEX2DEC(VLOOKUP('Rewards (Input)'!BU86,'Reference Table'!$B$3:$D$6,3,FALSE))+'Rewards (Input)'!BW86))</f>
        <v>#N/A</v>
      </c>
      <c r="BX87" s="35" t="e">
        <f>IF('Rewards (Input)'!BV86="C",DEC2HEX(HEX2DEC(VLOOKUP('Rewards (Input)'!BX86,'Reference Table'!$G$3:$H$317,2,FALSE))+HEX2DEC(VLOOKUP('Rewards (Input)'!BW86,'Reference Table'!$J$3:$K$29,2,FALSE)),4),DEC2HEX(HEX2DEC(VLOOKUP('Rewards (Input)'!BV86,'Reference Table'!$B$3:$D$6,3,FALSE))+'Rewards (Input)'!BX86))</f>
        <v>#N/A</v>
      </c>
      <c r="BY87" s="35" t="str">
        <f>IF('Rewards (Input)'!BW86="C",DEC2HEX(HEX2DEC(VLOOKUP('Rewards (Input)'!BY86,'Reference Table'!$G$3:$H$317,2,FALSE))+HEX2DEC(VLOOKUP('Rewards (Input)'!BX86,'Reference Table'!$J$3:$K$29,2,FALSE)),4),DEC2HEX(HEX2DEC(VLOOKUP('Rewards (Input)'!BW86,'Reference Table'!$B$3:$D$6,3,FALSE))+'Rewards (Input)'!BY86))</f>
        <v>4BB8</v>
      </c>
      <c r="BZ87" s="35" t="e">
        <f>IF('Rewards (Input)'!BX86="C",DEC2HEX(HEX2DEC(VLOOKUP('Rewards (Input)'!BZ86,'Reference Table'!$G$3:$H$317,2,FALSE))+HEX2DEC(VLOOKUP('Rewards (Input)'!BY86,'Reference Table'!$J$3:$K$29,2,FALSE)),4),DEC2HEX(HEX2DEC(VLOOKUP('Rewards (Input)'!BX86,'Reference Table'!$B$3:$D$6,3,FALSE))+'Rewards (Input)'!BZ86))</f>
        <v>#N/A</v>
      </c>
      <c r="CA87" s="35" t="e">
        <f>IF('Rewards (Input)'!BY86="C",DEC2HEX(HEX2DEC(VLOOKUP('Rewards (Input)'!CA86,'Reference Table'!$G$3:$H$317,2,FALSE))+HEX2DEC(VLOOKUP('Rewards (Input)'!BZ86,'Reference Table'!$J$3:$K$29,2,FALSE)),4),DEC2HEX(HEX2DEC(VLOOKUP('Rewards (Input)'!BY86,'Reference Table'!$B$3:$D$6,3,FALSE))+'Rewards (Input)'!CA86))</f>
        <v>#N/A</v>
      </c>
      <c r="CB87" s="35" t="str">
        <f>IF('Rewards (Input)'!BZ86="C",DEC2HEX(HEX2DEC(VLOOKUP('Rewards (Input)'!CB86,'Reference Table'!$G$3:$H$317,2,FALSE))+HEX2DEC(VLOOKUP('Rewards (Input)'!CA86,'Reference Table'!$J$3:$K$29,2,FALSE)),4),DEC2HEX(HEX2DEC(VLOOKUP('Rewards (Input)'!BZ86,'Reference Table'!$B$3:$D$6,3,FALSE))+'Rewards (Input)'!CB86))</f>
        <v>4BB8</v>
      </c>
      <c r="CC87" s="35" t="e">
        <f>IF('Rewards (Input)'!CA86="C",DEC2HEX(HEX2DEC(VLOOKUP('Rewards (Input)'!CC86,'Reference Table'!$G$3:$H$317,2,FALSE))+HEX2DEC(VLOOKUP('Rewards (Input)'!CB86,'Reference Table'!$J$3:$K$29,2,FALSE)),4),DEC2HEX(HEX2DEC(VLOOKUP('Rewards (Input)'!CA86,'Reference Table'!$B$3:$D$6,3,FALSE))+'Rewards (Input)'!CC86))</f>
        <v>#N/A</v>
      </c>
      <c r="CD87" s="35" t="e">
        <f>IF('Rewards (Input)'!CB86="C",DEC2HEX(HEX2DEC(VLOOKUP('Rewards (Input)'!CD86,'Reference Table'!$G$3:$H$317,2,FALSE))+HEX2DEC(VLOOKUP('Rewards (Input)'!CC86,'Reference Table'!$J$3:$K$29,2,FALSE)),4),DEC2HEX(HEX2DEC(VLOOKUP('Rewards (Input)'!CB86,'Reference Table'!$B$3:$D$6,3,FALSE))+'Rewards (Input)'!CD86))</f>
        <v>#N/A</v>
      </c>
      <c r="CE87" s="35" t="str">
        <f>IF('Rewards (Input)'!CC86="C",DEC2HEX(HEX2DEC(VLOOKUP('Rewards (Input)'!CE86,'Reference Table'!$G$3:$H$317,2,FALSE))+HEX2DEC(VLOOKUP('Rewards (Input)'!CD86,'Reference Table'!$J$3:$K$29,2,FALSE)),4),DEC2HEX(HEX2DEC(VLOOKUP('Rewards (Input)'!CC86,'Reference Table'!$B$3:$D$6,3,FALSE))+'Rewards (Input)'!CE86))</f>
        <v>4FA0</v>
      </c>
      <c r="CF87" s="35" t="e">
        <f>IF('Rewards (Input)'!CD86="C",DEC2HEX(HEX2DEC(VLOOKUP('Rewards (Input)'!CF86,'Reference Table'!$G$3:$H$317,2,FALSE))+HEX2DEC(VLOOKUP('Rewards (Input)'!CE86,'Reference Table'!$J$3:$K$29,2,FALSE)),4),DEC2HEX(HEX2DEC(VLOOKUP('Rewards (Input)'!CD86,'Reference Table'!$B$3:$D$6,3,FALSE))+'Rewards (Input)'!CF86))</f>
        <v>#N/A</v>
      </c>
      <c r="CG87" s="35" t="e">
        <f>IF('Rewards (Input)'!CE86="C",DEC2HEX(HEX2DEC(VLOOKUP('Rewards (Input)'!CG86,'Reference Table'!$G$3:$H$317,2,FALSE))+HEX2DEC(VLOOKUP('Rewards (Input)'!CF86,'Reference Table'!$J$3:$K$29,2,FALSE)),4),DEC2HEX(HEX2DEC(VLOOKUP('Rewards (Input)'!CE86,'Reference Table'!$B$3:$D$6,3,FALSE))+'Rewards (Input)'!CG86))</f>
        <v>#N/A</v>
      </c>
      <c r="CH87" s="35" t="str">
        <f>IF('Rewards (Input)'!CF86="C",DEC2HEX(HEX2DEC(VLOOKUP('Rewards (Input)'!CH86,'Reference Table'!$G$3:$H$317,2,FALSE))+HEX2DEC(VLOOKUP('Rewards (Input)'!CG86,'Reference Table'!$J$3:$K$29,2,FALSE)),4),DEC2HEX(HEX2DEC(VLOOKUP('Rewards (Input)'!CF86,'Reference Table'!$B$3:$D$6,3,FALSE))+'Rewards (Input)'!CH86))</f>
        <v>4FA0</v>
      </c>
      <c r="CI87" s="28"/>
    </row>
    <row r="88" spans="1:87">
      <c r="A88" s="25" t="str">
        <f t="shared" si="2"/>
        <v>53</v>
      </c>
      <c r="B88" s="25" t="s">
        <v>124</v>
      </c>
      <c r="C88" s="37" t="str">
        <f t="shared" si="3"/>
        <v>172D0</v>
      </c>
      <c r="D88" s="35" t="str">
        <f>IF('Rewards (Input)'!B87="C",DEC2HEX(HEX2DEC(VLOOKUP('Rewards (Input)'!D87,'Reference Table'!$G$3:$H$317,2,FALSE))+HEX2DEC(VLOOKUP('Rewards (Input)'!C87,'Reference Table'!$J$3:$K$29,2,FALSE)),4),DEC2HEX(HEX2DEC(VLOOKUP('Rewards (Input)'!B87,'Reference Table'!$B$3:$D$6,3,FALSE))+'Rewards (Input)'!D87))</f>
        <v>4064</v>
      </c>
      <c r="E88" s="35" t="e">
        <f>IF('Rewards (Input)'!C87="C",DEC2HEX(HEX2DEC(VLOOKUP('Rewards (Input)'!E87,'Reference Table'!$G$3:$H$317,2,FALSE))+HEX2DEC(VLOOKUP('Rewards (Input)'!D87,'Reference Table'!$J$3:$K$29,2,FALSE)),4),DEC2HEX(HEX2DEC(VLOOKUP('Rewards (Input)'!C87,'Reference Table'!$B$3:$D$6,3,FALSE))+'Rewards (Input)'!E87))</f>
        <v>#N/A</v>
      </c>
      <c r="F88" s="35" t="e">
        <f>IF('Rewards (Input)'!D87="C",DEC2HEX(HEX2DEC(VLOOKUP('Rewards (Input)'!F87,'Reference Table'!$G$3:$H$317,2,FALSE))+HEX2DEC(VLOOKUP('Rewards (Input)'!E87,'Reference Table'!$J$3:$K$29,2,FALSE)),4),DEC2HEX(HEX2DEC(VLOOKUP('Rewards (Input)'!D87,'Reference Table'!$B$3:$D$6,3,FALSE))+'Rewards (Input)'!F87))</f>
        <v>#N/A</v>
      </c>
      <c r="G88" s="35" t="str">
        <f>IF('Rewards (Input)'!E87="C",DEC2HEX(HEX2DEC(VLOOKUP('Rewards (Input)'!G87,'Reference Table'!$G$3:$H$317,2,FALSE))+HEX2DEC(VLOOKUP('Rewards (Input)'!F87,'Reference Table'!$J$3:$K$29,2,FALSE)),4),DEC2HEX(HEX2DEC(VLOOKUP('Rewards (Input)'!E87,'Reference Table'!$B$3:$D$6,3,FALSE))+'Rewards (Input)'!G87))</f>
        <v>4064</v>
      </c>
      <c r="H88" s="35" t="e">
        <f>IF('Rewards (Input)'!F87="C",DEC2HEX(HEX2DEC(VLOOKUP('Rewards (Input)'!H87,'Reference Table'!$G$3:$H$317,2,FALSE))+HEX2DEC(VLOOKUP('Rewards (Input)'!G87,'Reference Table'!$J$3:$K$29,2,FALSE)),4),DEC2HEX(HEX2DEC(VLOOKUP('Rewards (Input)'!F87,'Reference Table'!$B$3:$D$6,3,FALSE))+'Rewards (Input)'!H87))</f>
        <v>#N/A</v>
      </c>
      <c r="I88" s="35" t="e">
        <f>IF('Rewards (Input)'!G87="C",DEC2HEX(HEX2DEC(VLOOKUP('Rewards (Input)'!I87,'Reference Table'!$G$3:$H$317,2,FALSE))+HEX2DEC(VLOOKUP('Rewards (Input)'!H87,'Reference Table'!$J$3:$K$29,2,FALSE)),4),DEC2HEX(HEX2DEC(VLOOKUP('Rewards (Input)'!G87,'Reference Table'!$B$3:$D$6,3,FALSE))+'Rewards (Input)'!I87))</f>
        <v>#N/A</v>
      </c>
      <c r="J88" s="35" t="str">
        <f>IF('Rewards (Input)'!H87="C",DEC2HEX(HEX2DEC(VLOOKUP('Rewards (Input)'!J87,'Reference Table'!$G$3:$H$317,2,FALSE))+HEX2DEC(VLOOKUP('Rewards (Input)'!I87,'Reference Table'!$J$3:$K$29,2,FALSE)),4),DEC2HEX(HEX2DEC(VLOOKUP('Rewards (Input)'!H87,'Reference Table'!$B$3:$D$6,3,FALSE))+'Rewards (Input)'!J87))</f>
        <v>40C8</v>
      </c>
      <c r="K88" s="35" t="e">
        <f>IF('Rewards (Input)'!I87="C",DEC2HEX(HEX2DEC(VLOOKUP('Rewards (Input)'!K87,'Reference Table'!$G$3:$H$317,2,FALSE))+HEX2DEC(VLOOKUP('Rewards (Input)'!J87,'Reference Table'!$J$3:$K$29,2,FALSE)),4),DEC2HEX(HEX2DEC(VLOOKUP('Rewards (Input)'!I87,'Reference Table'!$B$3:$D$6,3,FALSE))+'Rewards (Input)'!K87))</f>
        <v>#N/A</v>
      </c>
      <c r="L88" s="35" t="e">
        <f>IF('Rewards (Input)'!J87="C",DEC2HEX(HEX2DEC(VLOOKUP('Rewards (Input)'!L87,'Reference Table'!$G$3:$H$317,2,FALSE))+HEX2DEC(VLOOKUP('Rewards (Input)'!K87,'Reference Table'!$J$3:$K$29,2,FALSE)),4),DEC2HEX(HEX2DEC(VLOOKUP('Rewards (Input)'!J87,'Reference Table'!$B$3:$D$6,3,FALSE))+'Rewards (Input)'!L87))</f>
        <v>#N/A</v>
      </c>
      <c r="M88" s="35" t="str">
        <f>IF('Rewards (Input)'!K87="C",DEC2HEX(HEX2DEC(VLOOKUP('Rewards (Input)'!M87,'Reference Table'!$G$3:$H$317,2,FALSE))+HEX2DEC(VLOOKUP('Rewards (Input)'!L87,'Reference Table'!$J$3:$K$29,2,FALSE)),4),DEC2HEX(HEX2DEC(VLOOKUP('Rewards (Input)'!K87,'Reference Table'!$B$3:$D$6,3,FALSE))+'Rewards (Input)'!M87))</f>
        <v>40C8</v>
      </c>
      <c r="N88" s="35" t="e">
        <f>IF('Rewards (Input)'!L87="C",DEC2HEX(HEX2DEC(VLOOKUP('Rewards (Input)'!N87,'Reference Table'!$G$3:$H$317,2,FALSE))+HEX2DEC(VLOOKUP('Rewards (Input)'!M87,'Reference Table'!$J$3:$K$29,2,FALSE)),4),DEC2HEX(HEX2DEC(VLOOKUP('Rewards (Input)'!L87,'Reference Table'!$B$3:$D$6,3,FALSE))+'Rewards (Input)'!N87))</f>
        <v>#N/A</v>
      </c>
      <c r="O88" s="35" t="e">
        <f>IF('Rewards (Input)'!M87="C",DEC2HEX(HEX2DEC(VLOOKUP('Rewards (Input)'!O87,'Reference Table'!$G$3:$H$317,2,FALSE))+HEX2DEC(VLOOKUP('Rewards (Input)'!N87,'Reference Table'!$J$3:$K$29,2,FALSE)),4),DEC2HEX(HEX2DEC(VLOOKUP('Rewards (Input)'!M87,'Reference Table'!$B$3:$D$6,3,FALSE))+'Rewards (Input)'!O87))</f>
        <v>#N/A</v>
      </c>
      <c r="P88" s="35" t="str">
        <f>IF('Rewards (Input)'!N87="C",DEC2HEX(HEX2DEC(VLOOKUP('Rewards (Input)'!P87,'Reference Table'!$G$3:$H$317,2,FALSE))+HEX2DEC(VLOOKUP('Rewards (Input)'!O87,'Reference Table'!$J$3:$K$29,2,FALSE)),4),DEC2HEX(HEX2DEC(VLOOKUP('Rewards (Input)'!N87,'Reference Table'!$B$3:$D$6,3,FALSE))+'Rewards (Input)'!P87))</f>
        <v>0032</v>
      </c>
      <c r="Q88" s="35" t="e">
        <f>IF('Rewards (Input)'!O87="C",DEC2HEX(HEX2DEC(VLOOKUP('Rewards (Input)'!Q87,'Reference Table'!$G$3:$H$317,2,FALSE))+HEX2DEC(VLOOKUP('Rewards (Input)'!P87,'Reference Table'!$J$3:$K$29,2,FALSE)),4),DEC2HEX(HEX2DEC(VLOOKUP('Rewards (Input)'!O87,'Reference Table'!$B$3:$D$6,3,FALSE))+'Rewards (Input)'!Q87))</f>
        <v>#N/A</v>
      </c>
      <c r="R88" s="35" t="e">
        <f>IF('Rewards (Input)'!P87="C",DEC2HEX(HEX2DEC(VLOOKUP('Rewards (Input)'!R87,'Reference Table'!$G$3:$H$317,2,FALSE))+HEX2DEC(VLOOKUP('Rewards (Input)'!Q87,'Reference Table'!$J$3:$K$29,2,FALSE)),4),DEC2HEX(HEX2DEC(VLOOKUP('Rewards (Input)'!P87,'Reference Table'!$B$3:$D$6,3,FALSE))+'Rewards (Input)'!R87))</f>
        <v>#N/A</v>
      </c>
      <c r="S88" s="35" t="str">
        <f>IF('Rewards (Input)'!Q87="C",DEC2HEX(HEX2DEC(VLOOKUP('Rewards (Input)'!S87,'Reference Table'!$G$3:$H$317,2,FALSE))+HEX2DEC(VLOOKUP('Rewards (Input)'!R87,'Reference Table'!$J$3:$K$29,2,FALSE)),4),DEC2HEX(HEX2DEC(VLOOKUP('Rewards (Input)'!Q87,'Reference Table'!$B$3:$D$6,3,FALSE))+'Rewards (Input)'!S87))</f>
        <v>40FA</v>
      </c>
      <c r="T88" s="35" t="e">
        <f>IF('Rewards (Input)'!R87="C",DEC2HEX(HEX2DEC(VLOOKUP('Rewards (Input)'!T87,'Reference Table'!$G$3:$H$317,2,FALSE))+HEX2DEC(VLOOKUP('Rewards (Input)'!S87,'Reference Table'!$J$3:$K$29,2,FALSE)),4),DEC2HEX(HEX2DEC(VLOOKUP('Rewards (Input)'!R87,'Reference Table'!$B$3:$D$6,3,FALSE))+'Rewards (Input)'!T87))</f>
        <v>#N/A</v>
      </c>
      <c r="U88" s="35" t="e">
        <f>IF('Rewards (Input)'!S87="C",DEC2HEX(HEX2DEC(VLOOKUP('Rewards (Input)'!U87,'Reference Table'!$G$3:$H$317,2,FALSE))+HEX2DEC(VLOOKUP('Rewards (Input)'!T87,'Reference Table'!$J$3:$K$29,2,FALSE)),4),DEC2HEX(HEX2DEC(VLOOKUP('Rewards (Input)'!S87,'Reference Table'!$B$3:$D$6,3,FALSE))+'Rewards (Input)'!U87))</f>
        <v>#N/A</v>
      </c>
      <c r="V88" s="35" t="str">
        <f>IF('Rewards (Input)'!T87="C",DEC2HEX(HEX2DEC(VLOOKUP('Rewards (Input)'!V87,'Reference Table'!$G$3:$H$317,2,FALSE))+HEX2DEC(VLOOKUP('Rewards (Input)'!U87,'Reference Table'!$J$3:$K$29,2,FALSE)),4),DEC2HEX(HEX2DEC(VLOOKUP('Rewards (Input)'!T87,'Reference Table'!$B$3:$D$6,3,FALSE))+'Rewards (Input)'!V87))</f>
        <v>0E32</v>
      </c>
      <c r="W88" s="35" t="e">
        <f>IF('Rewards (Input)'!U87="C",DEC2HEX(HEX2DEC(VLOOKUP('Rewards (Input)'!W87,'Reference Table'!$G$3:$H$317,2,FALSE))+HEX2DEC(VLOOKUP('Rewards (Input)'!V87,'Reference Table'!$J$3:$K$29,2,FALSE)),4),DEC2HEX(HEX2DEC(VLOOKUP('Rewards (Input)'!U87,'Reference Table'!$B$3:$D$6,3,FALSE))+'Rewards (Input)'!W87))</f>
        <v>#VALUE!</v>
      </c>
      <c r="X88" s="35" t="e">
        <f>IF('Rewards (Input)'!V87="C",DEC2HEX(HEX2DEC(VLOOKUP('Rewards (Input)'!X87,'Reference Table'!$G$3:$H$317,2,FALSE))+HEX2DEC(VLOOKUP('Rewards (Input)'!W87,'Reference Table'!$J$3:$K$29,2,FALSE)),4),DEC2HEX(HEX2DEC(VLOOKUP('Rewards (Input)'!V87,'Reference Table'!$B$3:$D$6,3,FALSE))+'Rewards (Input)'!X87))</f>
        <v>#N/A</v>
      </c>
      <c r="Y88" s="35" t="str">
        <f>IF('Rewards (Input)'!W87="C",DEC2HEX(HEX2DEC(VLOOKUP('Rewards (Input)'!Y87,'Reference Table'!$G$3:$H$317,2,FALSE))+HEX2DEC(VLOOKUP('Rewards (Input)'!X87,'Reference Table'!$J$3:$K$29,2,FALSE)),4),DEC2HEX(HEX2DEC(VLOOKUP('Rewards (Input)'!W87,'Reference Table'!$B$3:$D$6,3,FALSE))+'Rewards (Input)'!Y87))</f>
        <v>412C</v>
      </c>
      <c r="Z88" s="35" t="e">
        <f>IF('Rewards (Input)'!X87="C",DEC2HEX(HEX2DEC(VLOOKUP('Rewards (Input)'!Z87,'Reference Table'!$G$3:$H$317,2,FALSE))+HEX2DEC(VLOOKUP('Rewards (Input)'!Y87,'Reference Table'!$J$3:$K$29,2,FALSE)),4),DEC2HEX(HEX2DEC(VLOOKUP('Rewards (Input)'!X87,'Reference Table'!$B$3:$D$6,3,FALSE))+'Rewards (Input)'!Z87))</f>
        <v>#N/A</v>
      </c>
      <c r="AA88" s="35" t="e">
        <f>IF('Rewards (Input)'!Y87="C",DEC2HEX(HEX2DEC(VLOOKUP('Rewards (Input)'!AA87,'Reference Table'!$G$3:$H$317,2,FALSE))+HEX2DEC(VLOOKUP('Rewards (Input)'!Z87,'Reference Table'!$J$3:$K$29,2,FALSE)),4),DEC2HEX(HEX2DEC(VLOOKUP('Rewards (Input)'!Y87,'Reference Table'!$B$3:$D$6,3,FALSE))+'Rewards (Input)'!AA87))</f>
        <v>#N/A</v>
      </c>
      <c r="AB88" s="35" t="str">
        <f>IF('Rewards (Input)'!Z87="C",DEC2HEX(HEX2DEC(VLOOKUP('Rewards (Input)'!AB87,'Reference Table'!$G$3:$H$317,2,FALSE))+HEX2DEC(VLOOKUP('Rewards (Input)'!AA87,'Reference Table'!$J$3:$K$29,2,FALSE)),4),DEC2HEX(HEX2DEC(VLOOKUP('Rewards (Input)'!Z87,'Reference Table'!$B$3:$D$6,3,FALSE))+'Rewards (Input)'!AB87))</f>
        <v>2432</v>
      </c>
      <c r="AC88" s="35" t="e">
        <f>IF('Rewards (Input)'!AA87="C",DEC2HEX(HEX2DEC(VLOOKUP('Rewards (Input)'!AC87,'Reference Table'!$G$3:$H$317,2,FALSE))+HEX2DEC(VLOOKUP('Rewards (Input)'!AB87,'Reference Table'!$J$3:$K$29,2,FALSE)),4),DEC2HEX(HEX2DEC(VLOOKUP('Rewards (Input)'!AA87,'Reference Table'!$B$3:$D$6,3,FALSE))+'Rewards (Input)'!AC87))</f>
        <v>#N/A</v>
      </c>
      <c r="AD88" s="35" t="e">
        <f>IF('Rewards (Input)'!AB87="C",DEC2HEX(HEX2DEC(VLOOKUP('Rewards (Input)'!AD87,'Reference Table'!$G$3:$H$317,2,FALSE))+HEX2DEC(VLOOKUP('Rewards (Input)'!AC87,'Reference Table'!$J$3:$K$29,2,FALSE)),4),DEC2HEX(HEX2DEC(VLOOKUP('Rewards (Input)'!AB87,'Reference Table'!$B$3:$D$6,3,FALSE))+'Rewards (Input)'!AD87))</f>
        <v>#N/A</v>
      </c>
      <c r="AE88" s="35" t="str">
        <f>IF('Rewards (Input)'!AC87="C",DEC2HEX(HEX2DEC(VLOOKUP('Rewards (Input)'!AE87,'Reference Table'!$G$3:$H$317,2,FALSE))+HEX2DEC(VLOOKUP('Rewards (Input)'!AD87,'Reference Table'!$J$3:$K$29,2,FALSE)),4),DEC2HEX(HEX2DEC(VLOOKUP('Rewards (Input)'!AC87,'Reference Table'!$B$3:$D$6,3,FALSE))+'Rewards (Input)'!AE87))</f>
        <v>2432</v>
      </c>
      <c r="AF88" s="35" t="e">
        <f>IF('Rewards (Input)'!AD87="C",DEC2HEX(HEX2DEC(VLOOKUP('Rewards (Input)'!AF87,'Reference Table'!$G$3:$H$317,2,FALSE))+HEX2DEC(VLOOKUP('Rewards (Input)'!AE87,'Reference Table'!$J$3:$K$29,2,FALSE)),4),DEC2HEX(HEX2DEC(VLOOKUP('Rewards (Input)'!AD87,'Reference Table'!$B$3:$D$6,3,FALSE))+'Rewards (Input)'!AF87))</f>
        <v>#N/A</v>
      </c>
      <c r="AG88" s="35" t="e">
        <f>IF('Rewards (Input)'!AE87="C",DEC2HEX(HEX2DEC(VLOOKUP('Rewards (Input)'!AG87,'Reference Table'!$G$3:$H$317,2,FALSE))+HEX2DEC(VLOOKUP('Rewards (Input)'!AF87,'Reference Table'!$J$3:$K$29,2,FALSE)),4),DEC2HEX(HEX2DEC(VLOOKUP('Rewards (Input)'!AE87,'Reference Table'!$B$3:$D$6,3,FALSE))+'Rewards (Input)'!AG87))</f>
        <v>#N/A</v>
      </c>
      <c r="AH88" s="35" t="str">
        <f>IF('Rewards (Input)'!AF87="C",DEC2HEX(HEX2DEC(VLOOKUP('Rewards (Input)'!AH87,'Reference Table'!$G$3:$H$317,2,FALSE))+HEX2DEC(VLOOKUP('Rewards (Input)'!AG87,'Reference Table'!$J$3:$K$29,2,FALSE)),4),DEC2HEX(HEX2DEC(VLOOKUP('Rewards (Input)'!AF87,'Reference Table'!$B$3:$D$6,3,FALSE))+'Rewards (Input)'!AH87))</f>
        <v>0A32</v>
      </c>
      <c r="AI88" s="35" t="e">
        <f>IF('Rewards (Input)'!AG87="C",DEC2HEX(HEX2DEC(VLOOKUP('Rewards (Input)'!AI87,'Reference Table'!$G$3:$H$317,2,FALSE))+HEX2DEC(VLOOKUP('Rewards (Input)'!AH87,'Reference Table'!$J$3:$K$29,2,FALSE)),4),DEC2HEX(HEX2DEC(VLOOKUP('Rewards (Input)'!AG87,'Reference Table'!$B$3:$D$6,3,FALSE))+'Rewards (Input)'!AI87))</f>
        <v>#N/A</v>
      </c>
      <c r="AJ88" s="35" t="e">
        <f>IF('Rewards (Input)'!AH87="C",DEC2HEX(HEX2DEC(VLOOKUP('Rewards (Input)'!AJ87,'Reference Table'!$G$3:$H$317,2,FALSE))+HEX2DEC(VLOOKUP('Rewards (Input)'!AI87,'Reference Table'!$J$3:$K$29,2,FALSE)),4),DEC2HEX(HEX2DEC(VLOOKUP('Rewards (Input)'!AH87,'Reference Table'!$B$3:$D$6,3,FALSE))+'Rewards (Input)'!AJ87))</f>
        <v>#N/A</v>
      </c>
      <c r="AK88" s="35" t="str">
        <f>IF('Rewards (Input)'!AI87="C",DEC2HEX(HEX2DEC(VLOOKUP('Rewards (Input)'!AK87,'Reference Table'!$G$3:$H$317,2,FALSE))+HEX2DEC(VLOOKUP('Rewards (Input)'!AJ87,'Reference Table'!$J$3:$K$29,2,FALSE)),4),DEC2HEX(HEX2DEC(VLOOKUP('Rewards (Input)'!AI87,'Reference Table'!$B$3:$D$6,3,FALSE))+'Rewards (Input)'!AK87))</f>
        <v>0A32</v>
      </c>
      <c r="AL88" s="35" t="e">
        <f>IF('Rewards (Input)'!AJ87="C",DEC2HEX(HEX2DEC(VLOOKUP('Rewards (Input)'!AL87,'Reference Table'!$G$3:$H$317,2,FALSE))+HEX2DEC(VLOOKUP('Rewards (Input)'!AK87,'Reference Table'!$J$3:$K$29,2,FALSE)),4),DEC2HEX(HEX2DEC(VLOOKUP('Rewards (Input)'!AJ87,'Reference Table'!$B$3:$D$6,3,FALSE))+'Rewards (Input)'!AL87))</f>
        <v>#N/A</v>
      </c>
      <c r="AM88" s="35" t="e">
        <f>IF('Rewards (Input)'!AK87="C",DEC2HEX(HEX2DEC(VLOOKUP('Rewards (Input)'!AM87,'Reference Table'!$G$3:$H$317,2,FALSE))+HEX2DEC(VLOOKUP('Rewards (Input)'!AL87,'Reference Table'!$J$3:$K$29,2,FALSE)),4),DEC2HEX(HEX2DEC(VLOOKUP('Rewards (Input)'!AK87,'Reference Table'!$B$3:$D$6,3,FALSE))+'Rewards (Input)'!AM87))</f>
        <v>#N/A</v>
      </c>
      <c r="AN88" s="35" t="str">
        <f>IF('Rewards (Input)'!AL87="C",DEC2HEX(HEX2DEC(VLOOKUP('Rewards (Input)'!AN87,'Reference Table'!$G$3:$H$317,2,FALSE))+HEX2DEC(VLOOKUP('Rewards (Input)'!AM87,'Reference Table'!$J$3:$K$29,2,FALSE)),4),DEC2HEX(HEX2DEC(VLOOKUP('Rewards (Input)'!AL87,'Reference Table'!$B$3:$D$6,3,FALSE))+'Rewards (Input)'!AN87))</f>
        <v>0A32</v>
      </c>
      <c r="AO88" s="35" t="e">
        <f>IF('Rewards (Input)'!AM87="C",DEC2HEX(HEX2DEC(VLOOKUP('Rewards (Input)'!AO87,'Reference Table'!$G$3:$H$317,2,FALSE))+HEX2DEC(VLOOKUP('Rewards (Input)'!AN87,'Reference Table'!$J$3:$K$29,2,FALSE)),4),DEC2HEX(HEX2DEC(VLOOKUP('Rewards (Input)'!AM87,'Reference Table'!$B$3:$D$6,3,FALSE))+'Rewards (Input)'!AO87))</f>
        <v>#N/A</v>
      </c>
      <c r="AP88" s="35" t="e">
        <f>IF('Rewards (Input)'!AN87="C",DEC2HEX(HEX2DEC(VLOOKUP('Rewards (Input)'!AP87,'Reference Table'!$G$3:$H$317,2,FALSE))+HEX2DEC(VLOOKUP('Rewards (Input)'!AO87,'Reference Table'!$J$3:$K$29,2,FALSE)),4),DEC2HEX(HEX2DEC(VLOOKUP('Rewards (Input)'!AN87,'Reference Table'!$B$3:$D$6,3,FALSE))+'Rewards (Input)'!AP87))</f>
        <v>#N/A</v>
      </c>
      <c r="AQ88" s="35" t="str">
        <f>IF('Rewards (Input)'!AO87="C",DEC2HEX(HEX2DEC(VLOOKUP('Rewards (Input)'!AQ87,'Reference Table'!$G$3:$H$317,2,FALSE))+HEX2DEC(VLOOKUP('Rewards (Input)'!AP87,'Reference Table'!$J$3:$K$29,2,FALSE)),4),DEC2HEX(HEX2DEC(VLOOKUP('Rewards (Input)'!AO87,'Reference Table'!$B$3:$D$6,3,FALSE))+'Rewards (Input)'!AQ87))</f>
        <v>0A32</v>
      </c>
      <c r="AR88" s="28" t="e">
        <f>IF('Rewards (Input)'!AP87="C",DEC2HEX(HEX2DEC(VLOOKUP('Rewards (Input)'!AR87,'Reference Table'!$G$3:$H$317,2,FALSE))+HEX2DEC(VLOOKUP('Rewards (Input)'!AQ87,'Reference Table'!$J$3:$K$29,2,FALSE)),4),DEC2HEX(HEX2DEC(VLOOKUP('Rewards (Input)'!AP87,'Reference Table'!$B$3:$D$6,3,FALSE))+'Rewards (Input)'!AR87))</f>
        <v>#N/A</v>
      </c>
      <c r="AS88" s="46" t="e">
        <f>IF('Rewards (Input)'!AQ87="C",DEC2HEX(HEX2DEC(VLOOKUP('Rewards (Input)'!AS87,'Reference Table'!$G$3:$H$317,2,FALSE))+HEX2DEC(VLOOKUP('Rewards (Input)'!AR87,'Reference Table'!$J$3:$K$29,2,FALSE)),4),DEC2HEX(HEX2DEC(VLOOKUP('Rewards (Input)'!AQ87,'Reference Table'!$B$3:$D$6,3,FALSE))+'Rewards (Input)'!AS87))</f>
        <v>#N/A</v>
      </c>
      <c r="AT88" s="24"/>
      <c r="AU88" s="35" t="str">
        <f>IF('Rewards (Input)'!AS87="C",DEC2HEX(HEX2DEC(VLOOKUP('Rewards (Input)'!AU87,'Reference Table'!$G$3:$H$317,2,FALSE))+HEX2DEC(VLOOKUP('Rewards (Input)'!AT87,'Reference Table'!$J$3:$K$29,2,FALSE)),4),DEC2HEX(HEX2DEC(VLOOKUP('Rewards (Input)'!AS87,'Reference Table'!$B$3:$D$6,3,FALSE))+'Rewards (Input)'!AU87))</f>
        <v>4064</v>
      </c>
      <c r="AV88" s="28" t="e">
        <f>IF('Rewards (Input)'!AT87="C",DEC2HEX(HEX2DEC(VLOOKUP('Rewards (Input)'!AV87,'Reference Table'!$G$3:$H$317,2,FALSE))+HEX2DEC(VLOOKUP('Rewards (Input)'!AU87,'Reference Table'!$J$3:$K$29,2,FALSE)),4),DEC2HEX(HEX2DEC(VLOOKUP('Rewards (Input)'!AT87,'Reference Table'!$B$3:$D$6,3,FALSE))+'Rewards (Input)'!AV87))</f>
        <v>#N/A</v>
      </c>
      <c r="AW88" s="35" t="e">
        <f>IF('Rewards (Input)'!AU87="C",DEC2HEX(HEX2DEC(VLOOKUP('Rewards (Input)'!AW87,'Reference Table'!$G$3:$H$317,2,FALSE))+HEX2DEC(VLOOKUP('Rewards (Input)'!AV87,'Reference Table'!$J$3:$K$29,2,FALSE)),4),DEC2HEX(HEX2DEC(VLOOKUP('Rewards (Input)'!AU87,'Reference Table'!$B$3:$D$6,3,FALSE))+'Rewards (Input)'!AW87))</f>
        <v>#N/A</v>
      </c>
      <c r="AX88" s="35" t="str">
        <f>IF('Rewards (Input)'!AV87="C",DEC2HEX(HEX2DEC(VLOOKUP('Rewards (Input)'!AX87,'Reference Table'!$G$3:$H$317,2,FALSE))+HEX2DEC(VLOOKUP('Rewards (Input)'!AW87,'Reference Table'!$J$3:$K$29,2,FALSE)),4),DEC2HEX(HEX2DEC(VLOOKUP('Rewards (Input)'!AV87,'Reference Table'!$B$3:$D$6,3,FALSE))+'Rewards (Input)'!AX87))</f>
        <v>8032</v>
      </c>
      <c r="AY88" s="35" t="e">
        <f>IF('Rewards (Input)'!AW87="C",DEC2HEX(HEX2DEC(VLOOKUP('Rewards (Input)'!AY87,'Reference Table'!$G$3:$H$317,2,FALSE))+HEX2DEC(VLOOKUP('Rewards (Input)'!AX87,'Reference Table'!$J$3:$K$29,2,FALSE)),4),DEC2HEX(HEX2DEC(VLOOKUP('Rewards (Input)'!AW87,'Reference Table'!$B$3:$D$6,3,FALSE))+'Rewards (Input)'!AY87))</f>
        <v>#N/A</v>
      </c>
      <c r="AZ88" s="35" t="e">
        <f>IF('Rewards (Input)'!AX87="C",DEC2HEX(HEX2DEC(VLOOKUP('Rewards (Input)'!AZ87,'Reference Table'!$G$3:$H$317,2,FALSE))+HEX2DEC(VLOOKUP('Rewards (Input)'!AY87,'Reference Table'!$J$3:$K$29,2,FALSE)),4),DEC2HEX(HEX2DEC(VLOOKUP('Rewards (Input)'!AX87,'Reference Table'!$B$3:$D$6,3,FALSE))+'Rewards (Input)'!AZ87))</f>
        <v>#N/A</v>
      </c>
      <c r="BA88" s="35" t="str">
        <f>IF('Rewards (Input)'!AY87="C",DEC2HEX(HEX2DEC(VLOOKUP('Rewards (Input)'!BA87,'Reference Table'!$G$3:$H$317,2,FALSE))+HEX2DEC(VLOOKUP('Rewards (Input)'!AZ87,'Reference Table'!$J$3:$K$29,2,FALSE)),4),DEC2HEX(HEX2DEC(VLOOKUP('Rewards (Input)'!AY87,'Reference Table'!$B$3:$D$6,3,FALSE))+'Rewards (Input)'!BA87))</f>
        <v>40C8</v>
      </c>
      <c r="BB88" s="35" t="e">
        <f>IF('Rewards (Input)'!AZ87="C",DEC2HEX(HEX2DEC(VLOOKUP('Rewards (Input)'!BB87,'Reference Table'!$G$3:$H$317,2,FALSE))+HEX2DEC(VLOOKUP('Rewards (Input)'!BA87,'Reference Table'!$J$3:$K$29,2,FALSE)),4),DEC2HEX(HEX2DEC(VLOOKUP('Rewards (Input)'!AZ87,'Reference Table'!$B$3:$D$6,3,FALSE))+'Rewards (Input)'!BB87))</f>
        <v>#N/A</v>
      </c>
      <c r="BC88" s="35" t="e">
        <f>IF('Rewards (Input)'!BA87="C",DEC2HEX(HEX2DEC(VLOOKUP('Rewards (Input)'!BC87,'Reference Table'!$G$3:$H$317,2,FALSE))+HEX2DEC(VLOOKUP('Rewards (Input)'!BB87,'Reference Table'!$J$3:$K$29,2,FALSE)),4),DEC2HEX(HEX2DEC(VLOOKUP('Rewards (Input)'!BA87,'Reference Table'!$B$3:$D$6,3,FALSE))+'Rewards (Input)'!BC87))</f>
        <v>#N/A</v>
      </c>
      <c r="BD88" s="35" t="str">
        <f>IF('Rewards (Input)'!BB87="C",DEC2HEX(HEX2DEC(VLOOKUP('Rewards (Input)'!BD87,'Reference Table'!$G$3:$H$317,2,FALSE))+HEX2DEC(VLOOKUP('Rewards (Input)'!BC87,'Reference Table'!$J$3:$K$29,2,FALSE)),4),DEC2HEX(HEX2DEC(VLOOKUP('Rewards (Input)'!BB87,'Reference Table'!$B$3:$D$6,3,FALSE))+'Rewards (Input)'!BD87))</f>
        <v>8046</v>
      </c>
      <c r="BE88" s="35" t="e">
        <f>IF('Rewards (Input)'!BC87="C",DEC2HEX(HEX2DEC(VLOOKUP('Rewards (Input)'!BE87,'Reference Table'!$G$3:$H$317,2,FALSE))+HEX2DEC(VLOOKUP('Rewards (Input)'!BD87,'Reference Table'!$J$3:$K$29,2,FALSE)),4),DEC2HEX(HEX2DEC(VLOOKUP('Rewards (Input)'!BC87,'Reference Table'!$B$3:$D$6,3,FALSE))+'Rewards (Input)'!BE87))</f>
        <v>#N/A</v>
      </c>
      <c r="BF88" s="35" t="e">
        <f>IF('Rewards (Input)'!BD87="C",DEC2HEX(HEX2DEC(VLOOKUP('Rewards (Input)'!BF87,'Reference Table'!$G$3:$H$317,2,FALSE))+HEX2DEC(VLOOKUP('Rewards (Input)'!BE87,'Reference Table'!$J$3:$K$29,2,FALSE)),4),DEC2HEX(HEX2DEC(VLOOKUP('Rewards (Input)'!BD87,'Reference Table'!$B$3:$D$6,3,FALSE))+'Rewards (Input)'!BF87))</f>
        <v>#N/A</v>
      </c>
      <c r="BG88" s="35" t="str">
        <f>IF('Rewards (Input)'!BE87="C",DEC2HEX(HEX2DEC(VLOOKUP('Rewards (Input)'!BG87,'Reference Table'!$G$3:$H$317,2,FALSE))+HEX2DEC(VLOOKUP('Rewards (Input)'!BF87,'Reference Table'!$J$3:$K$29,2,FALSE)),4),DEC2HEX(HEX2DEC(VLOOKUP('Rewards (Input)'!BE87,'Reference Table'!$B$3:$D$6,3,FALSE))+'Rewards (Input)'!BG87))</f>
        <v>0032</v>
      </c>
      <c r="BH88" s="35" t="e">
        <f>IF('Rewards (Input)'!BF87="C",DEC2HEX(HEX2DEC(VLOOKUP('Rewards (Input)'!BH87,'Reference Table'!$G$3:$H$317,2,FALSE))+HEX2DEC(VLOOKUP('Rewards (Input)'!BG87,'Reference Table'!$J$3:$K$29,2,FALSE)),4),DEC2HEX(HEX2DEC(VLOOKUP('Rewards (Input)'!BF87,'Reference Table'!$B$3:$D$6,3,FALSE))+'Rewards (Input)'!BH87))</f>
        <v>#N/A</v>
      </c>
      <c r="BI88" s="35" t="e">
        <f>IF('Rewards (Input)'!BG87="C",DEC2HEX(HEX2DEC(VLOOKUP('Rewards (Input)'!BI87,'Reference Table'!$G$3:$H$317,2,FALSE))+HEX2DEC(VLOOKUP('Rewards (Input)'!BH87,'Reference Table'!$J$3:$K$29,2,FALSE)),4),DEC2HEX(HEX2DEC(VLOOKUP('Rewards (Input)'!BG87,'Reference Table'!$B$3:$D$6,3,FALSE))+'Rewards (Input)'!BI87))</f>
        <v>#N/A</v>
      </c>
      <c r="BJ88" s="35" t="str">
        <f>IF('Rewards (Input)'!BH87="C",DEC2HEX(HEX2DEC(VLOOKUP('Rewards (Input)'!BJ87,'Reference Table'!$G$3:$H$317,2,FALSE))+HEX2DEC(VLOOKUP('Rewards (Input)'!BI87,'Reference Table'!$J$3:$K$29,2,FALSE)),4),DEC2HEX(HEX2DEC(VLOOKUP('Rewards (Input)'!BH87,'Reference Table'!$B$3:$D$6,3,FALSE))+'Rewards (Input)'!BJ87))</f>
        <v>8050</v>
      </c>
      <c r="BK88" s="35" t="e">
        <f>IF('Rewards (Input)'!BI87="C",DEC2HEX(HEX2DEC(VLOOKUP('Rewards (Input)'!BK87,'Reference Table'!$G$3:$H$317,2,FALSE))+HEX2DEC(VLOOKUP('Rewards (Input)'!BJ87,'Reference Table'!$J$3:$K$29,2,FALSE)),4),DEC2HEX(HEX2DEC(VLOOKUP('Rewards (Input)'!BI87,'Reference Table'!$B$3:$D$6,3,FALSE))+'Rewards (Input)'!BK87))</f>
        <v>#N/A</v>
      </c>
      <c r="BL88" s="35" t="e">
        <f>IF('Rewards (Input)'!BJ87="C",DEC2HEX(HEX2DEC(VLOOKUP('Rewards (Input)'!BL87,'Reference Table'!$G$3:$H$317,2,FALSE))+HEX2DEC(VLOOKUP('Rewards (Input)'!BK87,'Reference Table'!$J$3:$K$29,2,FALSE)),4),DEC2HEX(HEX2DEC(VLOOKUP('Rewards (Input)'!BJ87,'Reference Table'!$B$3:$D$6,3,FALSE))+'Rewards (Input)'!BL87))</f>
        <v>#N/A</v>
      </c>
      <c r="BM88" s="35" t="str">
        <f>IF('Rewards (Input)'!BK87="C",DEC2HEX(HEX2DEC(VLOOKUP('Rewards (Input)'!BM87,'Reference Table'!$G$3:$H$317,2,FALSE))+HEX2DEC(VLOOKUP('Rewards (Input)'!BL87,'Reference Table'!$J$3:$K$29,2,FALSE)),4),DEC2HEX(HEX2DEC(VLOOKUP('Rewards (Input)'!BK87,'Reference Table'!$B$3:$D$6,3,FALSE))+'Rewards (Input)'!BM87))</f>
        <v>0E32</v>
      </c>
      <c r="BN88" s="35" t="e">
        <f>IF('Rewards (Input)'!BL87="C",DEC2HEX(HEX2DEC(VLOOKUP('Rewards (Input)'!BN87,'Reference Table'!$G$3:$H$317,2,FALSE))+HEX2DEC(VLOOKUP('Rewards (Input)'!BM87,'Reference Table'!$J$3:$K$29,2,FALSE)),4),DEC2HEX(HEX2DEC(VLOOKUP('Rewards (Input)'!BL87,'Reference Table'!$B$3:$D$6,3,FALSE))+'Rewards (Input)'!BN87))</f>
        <v>#VALUE!</v>
      </c>
      <c r="BO88" s="35" t="e">
        <f>IF('Rewards (Input)'!BM87="C",DEC2HEX(HEX2DEC(VLOOKUP('Rewards (Input)'!BO87,'Reference Table'!$G$3:$H$317,2,FALSE))+HEX2DEC(VLOOKUP('Rewards (Input)'!BN87,'Reference Table'!$J$3:$K$29,2,FALSE)),4),DEC2HEX(HEX2DEC(VLOOKUP('Rewards (Input)'!BM87,'Reference Table'!$B$3:$D$6,3,FALSE))+'Rewards (Input)'!BO87))</f>
        <v>#N/A</v>
      </c>
      <c r="BP88" s="35" t="str">
        <f>IF('Rewards (Input)'!BN87="C",DEC2HEX(HEX2DEC(VLOOKUP('Rewards (Input)'!BP87,'Reference Table'!$G$3:$H$317,2,FALSE))+HEX2DEC(VLOOKUP('Rewards (Input)'!BO87,'Reference Table'!$J$3:$K$29,2,FALSE)),4),DEC2HEX(HEX2DEC(VLOOKUP('Rewards (Input)'!BN87,'Reference Table'!$B$3:$D$6,3,FALSE))+'Rewards (Input)'!BP87))</f>
        <v>805A</v>
      </c>
      <c r="BQ88" s="35" t="e">
        <f>IF('Rewards (Input)'!BO87="C",DEC2HEX(HEX2DEC(VLOOKUP('Rewards (Input)'!BQ87,'Reference Table'!$G$3:$H$317,2,FALSE))+HEX2DEC(VLOOKUP('Rewards (Input)'!BP87,'Reference Table'!$J$3:$K$29,2,FALSE)),4),DEC2HEX(HEX2DEC(VLOOKUP('Rewards (Input)'!BO87,'Reference Table'!$B$3:$D$6,3,FALSE))+'Rewards (Input)'!BQ87))</f>
        <v>#N/A</v>
      </c>
      <c r="BR88" s="35" t="e">
        <f>IF('Rewards (Input)'!BP87="C",DEC2HEX(HEX2DEC(VLOOKUP('Rewards (Input)'!BR87,'Reference Table'!$G$3:$H$317,2,FALSE))+HEX2DEC(VLOOKUP('Rewards (Input)'!BQ87,'Reference Table'!$J$3:$K$29,2,FALSE)),4),DEC2HEX(HEX2DEC(VLOOKUP('Rewards (Input)'!BP87,'Reference Table'!$B$3:$D$6,3,FALSE))+'Rewards (Input)'!BR87))</f>
        <v>#N/A</v>
      </c>
      <c r="BS88" s="35" t="str">
        <f>IF('Rewards (Input)'!BQ87="C",DEC2HEX(HEX2DEC(VLOOKUP('Rewards (Input)'!BS87,'Reference Table'!$G$3:$H$317,2,FALSE))+HEX2DEC(VLOOKUP('Rewards (Input)'!BR87,'Reference Table'!$J$3:$K$29,2,FALSE)),4),DEC2HEX(HEX2DEC(VLOOKUP('Rewards (Input)'!BQ87,'Reference Table'!$B$3:$D$6,3,FALSE))+'Rewards (Input)'!BS87))</f>
        <v>2432</v>
      </c>
      <c r="BT88" s="35" t="e">
        <f>IF('Rewards (Input)'!BR87="C",DEC2HEX(HEX2DEC(VLOOKUP('Rewards (Input)'!BT87,'Reference Table'!$G$3:$H$317,2,FALSE))+HEX2DEC(VLOOKUP('Rewards (Input)'!BS87,'Reference Table'!$J$3:$K$29,2,FALSE)),4),DEC2HEX(HEX2DEC(VLOOKUP('Rewards (Input)'!BR87,'Reference Table'!$B$3:$D$6,3,FALSE))+'Rewards (Input)'!BT87))</f>
        <v>#N/A</v>
      </c>
      <c r="BU88" s="35" t="e">
        <f>IF('Rewards (Input)'!BS87="C",DEC2HEX(HEX2DEC(VLOOKUP('Rewards (Input)'!BU87,'Reference Table'!$G$3:$H$317,2,FALSE))+HEX2DEC(VLOOKUP('Rewards (Input)'!BT87,'Reference Table'!$J$3:$K$29,2,FALSE)),4),DEC2HEX(HEX2DEC(VLOOKUP('Rewards (Input)'!BS87,'Reference Table'!$B$3:$D$6,3,FALSE))+'Rewards (Input)'!BU87))</f>
        <v>#N/A</v>
      </c>
      <c r="BV88" s="35" t="str">
        <f>IF('Rewards (Input)'!BT87="C",DEC2HEX(HEX2DEC(VLOOKUP('Rewards (Input)'!BV87,'Reference Table'!$G$3:$H$317,2,FALSE))+HEX2DEC(VLOOKUP('Rewards (Input)'!BU87,'Reference Table'!$J$3:$K$29,2,FALSE)),4),DEC2HEX(HEX2DEC(VLOOKUP('Rewards (Input)'!BT87,'Reference Table'!$B$3:$D$6,3,FALSE))+'Rewards (Input)'!BV87))</f>
        <v>8000</v>
      </c>
      <c r="BW88" s="35" t="e">
        <f>IF('Rewards (Input)'!BU87="C",DEC2HEX(HEX2DEC(VLOOKUP('Rewards (Input)'!BW87,'Reference Table'!$G$3:$H$317,2,FALSE))+HEX2DEC(VLOOKUP('Rewards (Input)'!BV87,'Reference Table'!$J$3:$K$29,2,FALSE)),4),DEC2HEX(HEX2DEC(VLOOKUP('Rewards (Input)'!BU87,'Reference Table'!$B$3:$D$6,3,FALSE))+'Rewards (Input)'!BW87))</f>
        <v>#N/A</v>
      </c>
      <c r="BX88" s="35" t="e">
        <f>IF('Rewards (Input)'!BV87="C",DEC2HEX(HEX2DEC(VLOOKUP('Rewards (Input)'!BX87,'Reference Table'!$G$3:$H$317,2,FALSE))+HEX2DEC(VLOOKUP('Rewards (Input)'!BW87,'Reference Table'!$J$3:$K$29,2,FALSE)),4),DEC2HEX(HEX2DEC(VLOOKUP('Rewards (Input)'!BV87,'Reference Table'!$B$3:$D$6,3,FALSE))+'Rewards (Input)'!BX87))</f>
        <v>#N/A</v>
      </c>
      <c r="BY88" s="35" t="str">
        <f>IF('Rewards (Input)'!BW87="C",DEC2HEX(HEX2DEC(VLOOKUP('Rewards (Input)'!BY87,'Reference Table'!$G$3:$H$317,2,FALSE))+HEX2DEC(VLOOKUP('Rewards (Input)'!BX87,'Reference Table'!$J$3:$K$29,2,FALSE)),4),DEC2HEX(HEX2DEC(VLOOKUP('Rewards (Input)'!BW87,'Reference Table'!$B$3:$D$6,3,FALSE))+'Rewards (Input)'!BY87))</f>
        <v>0A32</v>
      </c>
      <c r="BZ88" s="35" t="e">
        <f>IF('Rewards (Input)'!BX87="C",DEC2HEX(HEX2DEC(VLOOKUP('Rewards (Input)'!BZ87,'Reference Table'!$G$3:$H$317,2,FALSE))+HEX2DEC(VLOOKUP('Rewards (Input)'!BY87,'Reference Table'!$J$3:$K$29,2,FALSE)),4),DEC2HEX(HEX2DEC(VLOOKUP('Rewards (Input)'!BX87,'Reference Table'!$B$3:$D$6,3,FALSE))+'Rewards (Input)'!BZ87))</f>
        <v>#N/A</v>
      </c>
      <c r="CA88" s="35" t="e">
        <f>IF('Rewards (Input)'!BY87="C",DEC2HEX(HEX2DEC(VLOOKUP('Rewards (Input)'!CA87,'Reference Table'!$G$3:$H$317,2,FALSE))+HEX2DEC(VLOOKUP('Rewards (Input)'!BZ87,'Reference Table'!$J$3:$K$29,2,FALSE)),4),DEC2HEX(HEX2DEC(VLOOKUP('Rewards (Input)'!BY87,'Reference Table'!$B$3:$D$6,3,FALSE))+'Rewards (Input)'!CA87))</f>
        <v>#N/A</v>
      </c>
      <c r="CB88" s="35" t="str">
        <f>IF('Rewards (Input)'!BZ87="C",DEC2HEX(HEX2DEC(VLOOKUP('Rewards (Input)'!CB87,'Reference Table'!$G$3:$H$317,2,FALSE))+HEX2DEC(VLOOKUP('Rewards (Input)'!CA87,'Reference Table'!$J$3:$K$29,2,FALSE)),4),DEC2HEX(HEX2DEC(VLOOKUP('Rewards (Input)'!BZ87,'Reference Table'!$B$3:$D$6,3,FALSE))+'Rewards (Input)'!CB87))</f>
        <v>0A32</v>
      </c>
      <c r="CC88" s="35" t="e">
        <f>IF('Rewards (Input)'!CA87="C",DEC2HEX(HEX2DEC(VLOOKUP('Rewards (Input)'!CC87,'Reference Table'!$G$3:$H$317,2,FALSE))+HEX2DEC(VLOOKUP('Rewards (Input)'!CB87,'Reference Table'!$J$3:$K$29,2,FALSE)),4),DEC2HEX(HEX2DEC(VLOOKUP('Rewards (Input)'!CA87,'Reference Table'!$B$3:$D$6,3,FALSE))+'Rewards (Input)'!CC87))</f>
        <v>#N/A</v>
      </c>
      <c r="CD88" s="35" t="e">
        <f>IF('Rewards (Input)'!CB87="C",DEC2HEX(HEX2DEC(VLOOKUP('Rewards (Input)'!CD87,'Reference Table'!$G$3:$H$317,2,FALSE))+HEX2DEC(VLOOKUP('Rewards (Input)'!CC87,'Reference Table'!$J$3:$K$29,2,FALSE)),4),DEC2HEX(HEX2DEC(VLOOKUP('Rewards (Input)'!CB87,'Reference Table'!$B$3:$D$6,3,FALSE))+'Rewards (Input)'!CD87))</f>
        <v>#N/A</v>
      </c>
      <c r="CE88" s="35" t="str">
        <f>IF('Rewards (Input)'!CC87="C",DEC2HEX(HEX2DEC(VLOOKUP('Rewards (Input)'!CE87,'Reference Table'!$G$3:$H$317,2,FALSE))+HEX2DEC(VLOOKUP('Rewards (Input)'!CD87,'Reference Table'!$J$3:$K$29,2,FALSE)),4),DEC2HEX(HEX2DEC(VLOOKUP('Rewards (Input)'!CC87,'Reference Table'!$B$3:$D$6,3,FALSE))+'Rewards (Input)'!CE87))</f>
        <v>0A32</v>
      </c>
      <c r="CF88" s="35" t="e">
        <f>IF('Rewards (Input)'!CD87="C",DEC2HEX(HEX2DEC(VLOOKUP('Rewards (Input)'!CF87,'Reference Table'!$G$3:$H$317,2,FALSE))+HEX2DEC(VLOOKUP('Rewards (Input)'!CE87,'Reference Table'!$J$3:$K$29,2,FALSE)),4),DEC2HEX(HEX2DEC(VLOOKUP('Rewards (Input)'!CD87,'Reference Table'!$B$3:$D$6,3,FALSE))+'Rewards (Input)'!CF87))</f>
        <v>#N/A</v>
      </c>
      <c r="CG88" s="35" t="e">
        <f>IF('Rewards (Input)'!CE87="C",DEC2HEX(HEX2DEC(VLOOKUP('Rewards (Input)'!CG87,'Reference Table'!$G$3:$H$317,2,FALSE))+HEX2DEC(VLOOKUP('Rewards (Input)'!CF87,'Reference Table'!$J$3:$K$29,2,FALSE)),4),DEC2HEX(HEX2DEC(VLOOKUP('Rewards (Input)'!CE87,'Reference Table'!$B$3:$D$6,3,FALSE))+'Rewards (Input)'!CG87))</f>
        <v>#N/A</v>
      </c>
      <c r="CH88" s="35" t="str">
        <f>IF('Rewards (Input)'!CF87="C",DEC2HEX(HEX2DEC(VLOOKUP('Rewards (Input)'!CH87,'Reference Table'!$G$3:$H$317,2,FALSE))+HEX2DEC(VLOOKUP('Rewards (Input)'!CG87,'Reference Table'!$J$3:$K$29,2,FALSE)),4),DEC2HEX(HEX2DEC(VLOOKUP('Rewards (Input)'!CF87,'Reference Table'!$B$3:$D$6,3,FALSE))+'Rewards (Input)'!CH87))</f>
        <v>0A32</v>
      </c>
      <c r="CI88" s="28"/>
    </row>
    <row r="89" spans="1:87">
      <c r="A89" s="25" t="str">
        <f t="shared" si="2"/>
        <v>54</v>
      </c>
      <c r="B89" s="25" t="s">
        <v>125</v>
      </c>
      <c r="C89" s="37" t="str">
        <f t="shared" si="3"/>
        <v>17308</v>
      </c>
      <c r="D89" s="35" t="str">
        <f>IF('Rewards (Input)'!B88="C",DEC2HEX(HEX2DEC(VLOOKUP('Rewards (Input)'!D88,'Reference Table'!$G$3:$H$317,2,FALSE))+HEX2DEC(VLOOKUP('Rewards (Input)'!C88,'Reference Table'!$J$3:$K$29,2,FALSE)),4),DEC2HEX(HEX2DEC(VLOOKUP('Rewards (Input)'!B88,'Reference Table'!$B$3:$D$6,3,FALSE))+'Rewards (Input)'!D88))</f>
        <v>412C</v>
      </c>
      <c r="E89" s="35" t="e">
        <f>IF('Rewards (Input)'!C88="C",DEC2HEX(HEX2DEC(VLOOKUP('Rewards (Input)'!E88,'Reference Table'!$G$3:$H$317,2,FALSE))+HEX2DEC(VLOOKUP('Rewards (Input)'!D88,'Reference Table'!$J$3:$K$29,2,FALSE)),4),DEC2HEX(HEX2DEC(VLOOKUP('Rewards (Input)'!C88,'Reference Table'!$B$3:$D$6,3,FALSE))+'Rewards (Input)'!E88))</f>
        <v>#N/A</v>
      </c>
      <c r="F89" s="35" t="e">
        <f>IF('Rewards (Input)'!D88="C",DEC2HEX(HEX2DEC(VLOOKUP('Rewards (Input)'!F88,'Reference Table'!$G$3:$H$317,2,FALSE))+HEX2DEC(VLOOKUP('Rewards (Input)'!E88,'Reference Table'!$J$3:$K$29,2,FALSE)),4),DEC2HEX(HEX2DEC(VLOOKUP('Rewards (Input)'!D88,'Reference Table'!$B$3:$D$6,3,FALSE))+'Rewards (Input)'!F88))</f>
        <v>#N/A</v>
      </c>
      <c r="G89" s="35" t="str">
        <f>IF('Rewards (Input)'!E88="C",DEC2HEX(HEX2DEC(VLOOKUP('Rewards (Input)'!G88,'Reference Table'!$G$3:$H$317,2,FALSE))+HEX2DEC(VLOOKUP('Rewards (Input)'!F88,'Reference Table'!$J$3:$K$29,2,FALSE)),4),DEC2HEX(HEX2DEC(VLOOKUP('Rewards (Input)'!E88,'Reference Table'!$B$3:$D$6,3,FALSE))+'Rewards (Input)'!G88))</f>
        <v>412C</v>
      </c>
      <c r="H89" s="35" t="e">
        <f>IF('Rewards (Input)'!F88="C",DEC2HEX(HEX2DEC(VLOOKUP('Rewards (Input)'!H88,'Reference Table'!$G$3:$H$317,2,FALSE))+HEX2DEC(VLOOKUP('Rewards (Input)'!G88,'Reference Table'!$J$3:$K$29,2,FALSE)),4),DEC2HEX(HEX2DEC(VLOOKUP('Rewards (Input)'!F88,'Reference Table'!$B$3:$D$6,3,FALSE))+'Rewards (Input)'!H88))</f>
        <v>#N/A</v>
      </c>
      <c r="I89" s="35" t="e">
        <f>IF('Rewards (Input)'!G88="C",DEC2HEX(HEX2DEC(VLOOKUP('Rewards (Input)'!I88,'Reference Table'!$G$3:$H$317,2,FALSE))+HEX2DEC(VLOOKUP('Rewards (Input)'!H88,'Reference Table'!$J$3:$K$29,2,FALSE)),4),DEC2HEX(HEX2DEC(VLOOKUP('Rewards (Input)'!G88,'Reference Table'!$B$3:$D$6,3,FALSE))+'Rewards (Input)'!I88))</f>
        <v>#N/A</v>
      </c>
      <c r="J89" s="35" t="str">
        <f>IF('Rewards (Input)'!H88="C",DEC2HEX(HEX2DEC(VLOOKUP('Rewards (Input)'!J88,'Reference Table'!$G$3:$H$317,2,FALSE))+HEX2DEC(VLOOKUP('Rewards (Input)'!I88,'Reference Table'!$J$3:$K$29,2,FALSE)),4),DEC2HEX(HEX2DEC(VLOOKUP('Rewards (Input)'!H88,'Reference Table'!$B$3:$D$6,3,FALSE))+'Rewards (Input)'!J88))</f>
        <v>41C2</v>
      </c>
      <c r="K89" s="35" t="e">
        <f>IF('Rewards (Input)'!I88="C",DEC2HEX(HEX2DEC(VLOOKUP('Rewards (Input)'!K88,'Reference Table'!$G$3:$H$317,2,FALSE))+HEX2DEC(VLOOKUP('Rewards (Input)'!J88,'Reference Table'!$J$3:$K$29,2,FALSE)),4),DEC2HEX(HEX2DEC(VLOOKUP('Rewards (Input)'!I88,'Reference Table'!$B$3:$D$6,3,FALSE))+'Rewards (Input)'!K88))</f>
        <v>#N/A</v>
      </c>
      <c r="L89" s="35" t="e">
        <f>IF('Rewards (Input)'!J88="C",DEC2HEX(HEX2DEC(VLOOKUP('Rewards (Input)'!L88,'Reference Table'!$G$3:$H$317,2,FALSE))+HEX2DEC(VLOOKUP('Rewards (Input)'!K88,'Reference Table'!$J$3:$K$29,2,FALSE)),4),DEC2HEX(HEX2DEC(VLOOKUP('Rewards (Input)'!J88,'Reference Table'!$B$3:$D$6,3,FALSE))+'Rewards (Input)'!L88))</f>
        <v>#N/A</v>
      </c>
      <c r="M89" s="35" t="str">
        <f>IF('Rewards (Input)'!K88="C",DEC2HEX(HEX2DEC(VLOOKUP('Rewards (Input)'!M88,'Reference Table'!$G$3:$H$317,2,FALSE))+HEX2DEC(VLOOKUP('Rewards (Input)'!L88,'Reference Table'!$J$3:$K$29,2,FALSE)),4),DEC2HEX(HEX2DEC(VLOOKUP('Rewards (Input)'!K88,'Reference Table'!$B$3:$D$6,3,FALSE))+'Rewards (Input)'!M88))</f>
        <v>41C2</v>
      </c>
      <c r="N89" s="35" t="e">
        <f>IF('Rewards (Input)'!L88="C",DEC2HEX(HEX2DEC(VLOOKUP('Rewards (Input)'!N88,'Reference Table'!$G$3:$H$317,2,FALSE))+HEX2DEC(VLOOKUP('Rewards (Input)'!M88,'Reference Table'!$J$3:$K$29,2,FALSE)),4),DEC2HEX(HEX2DEC(VLOOKUP('Rewards (Input)'!L88,'Reference Table'!$B$3:$D$6,3,FALSE))+'Rewards (Input)'!N88))</f>
        <v>#N/A</v>
      </c>
      <c r="O89" s="35" t="e">
        <f>IF('Rewards (Input)'!M88="C",DEC2HEX(HEX2DEC(VLOOKUP('Rewards (Input)'!O88,'Reference Table'!$G$3:$H$317,2,FALSE))+HEX2DEC(VLOOKUP('Rewards (Input)'!N88,'Reference Table'!$J$3:$K$29,2,FALSE)),4),DEC2HEX(HEX2DEC(VLOOKUP('Rewards (Input)'!M88,'Reference Table'!$B$3:$D$6,3,FALSE))+'Rewards (Input)'!O88))</f>
        <v>#N/A</v>
      </c>
      <c r="P89" s="35" t="str">
        <f>IF('Rewards (Input)'!N88="C",DEC2HEX(HEX2DEC(VLOOKUP('Rewards (Input)'!P88,'Reference Table'!$G$3:$H$317,2,FALSE))+HEX2DEC(VLOOKUP('Rewards (Input)'!O88,'Reference Table'!$J$3:$K$29,2,FALSE)),4),DEC2HEX(HEX2DEC(VLOOKUP('Rewards (Input)'!N88,'Reference Table'!$B$3:$D$6,3,FALSE))+'Rewards (Input)'!P88))</f>
        <v>1833</v>
      </c>
      <c r="Q89" s="35" t="e">
        <f>IF('Rewards (Input)'!O88="C",DEC2HEX(HEX2DEC(VLOOKUP('Rewards (Input)'!Q88,'Reference Table'!$G$3:$H$317,2,FALSE))+HEX2DEC(VLOOKUP('Rewards (Input)'!P88,'Reference Table'!$J$3:$K$29,2,FALSE)),4),DEC2HEX(HEX2DEC(VLOOKUP('Rewards (Input)'!O88,'Reference Table'!$B$3:$D$6,3,FALSE))+'Rewards (Input)'!Q88))</f>
        <v>#N/A</v>
      </c>
      <c r="R89" s="35" t="e">
        <f>IF('Rewards (Input)'!P88="C",DEC2HEX(HEX2DEC(VLOOKUP('Rewards (Input)'!R88,'Reference Table'!$G$3:$H$317,2,FALSE))+HEX2DEC(VLOOKUP('Rewards (Input)'!Q88,'Reference Table'!$J$3:$K$29,2,FALSE)),4),DEC2HEX(HEX2DEC(VLOOKUP('Rewards (Input)'!P88,'Reference Table'!$B$3:$D$6,3,FALSE))+'Rewards (Input)'!R88))</f>
        <v>#N/A</v>
      </c>
      <c r="S89" s="35" t="str">
        <f>IF('Rewards (Input)'!Q88="C",DEC2HEX(HEX2DEC(VLOOKUP('Rewards (Input)'!S88,'Reference Table'!$G$3:$H$317,2,FALSE))+HEX2DEC(VLOOKUP('Rewards (Input)'!R88,'Reference Table'!$J$3:$K$29,2,FALSE)),4),DEC2HEX(HEX2DEC(VLOOKUP('Rewards (Input)'!Q88,'Reference Table'!$B$3:$D$6,3,FALSE))+'Rewards (Input)'!S88))</f>
        <v>4258</v>
      </c>
      <c r="T89" s="35" t="e">
        <f>IF('Rewards (Input)'!R88="C",DEC2HEX(HEX2DEC(VLOOKUP('Rewards (Input)'!T88,'Reference Table'!$G$3:$H$317,2,FALSE))+HEX2DEC(VLOOKUP('Rewards (Input)'!S88,'Reference Table'!$J$3:$K$29,2,FALSE)),4),DEC2HEX(HEX2DEC(VLOOKUP('Rewards (Input)'!R88,'Reference Table'!$B$3:$D$6,3,FALSE))+'Rewards (Input)'!T88))</f>
        <v>#N/A</v>
      </c>
      <c r="U89" s="35" t="e">
        <f>IF('Rewards (Input)'!S88="C",DEC2HEX(HEX2DEC(VLOOKUP('Rewards (Input)'!U88,'Reference Table'!$G$3:$H$317,2,FALSE))+HEX2DEC(VLOOKUP('Rewards (Input)'!T88,'Reference Table'!$J$3:$K$29,2,FALSE)),4),DEC2HEX(HEX2DEC(VLOOKUP('Rewards (Input)'!S88,'Reference Table'!$B$3:$D$6,3,FALSE))+'Rewards (Input)'!U88))</f>
        <v>#N/A</v>
      </c>
      <c r="V89" s="35" t="str">
        <f>IF('Rewards (Input)'!T88="C",DEC2HEX(HEX2DEC(VLOOKUP('Rewards (Input)'!V88,'Reference Table'!$G$3:$H$317,2,FALSE))+HEX2DEC(VLOOKUP('Rewards (Input)'!U88,'Reference Table'!$J$3:$K$29,2,FALSE)),4),DEC2HEX(HEX2DEC(VLOOKUP('Rewards (Input)'!T88,'Reference Table'!$B$3:$D$6,3,FALSE))+'Rewards (Input)'!V88))</f>
        <v>0E33</v>
      </c>
      <c r="W89" s="35" t="e">
        <f>IF('Rewards (Input)'!U88="C",DEC2HEX(HEX2DEC(VLOOKUP('Rewards (Input)'!W88,'Reference Table'!$G$3:$H$317,2,FALSE))+HEX2DEC(VLOOKUP('Rewards (Input)'!V88,'Reference Table'!$J$3:$K$29,2,FALSE)),4),DEC2HEX(HEX2DEC(VLOOKUP('Rewards (Input)'!U88,'Reference Table'!$B$3:$D$6,3,FALSE))+'Rewards (Input)'!W88))</f>
        <v>#VALUE!</v>
      </c>
      <c r="X89" s="35" t="e">
        <f>IF('Rewards (Input)'!V88="C",DEC2HEX(HEX2DEC(VLOOKUP('Rewards (Input)'!X88,'Reference Table'!$G$3:$H$317,2,FALSE))+HEX2DEC(VLOOKUP('Rewards (Input)'!W88,'Reference Table'!$J$3:$K$29,2,FALSE)),4),DEC2HEX(HEX2DEC(VLOOKUP('Rewards (Input)'!V88,'Reference Table'!$B$3:$D$6,3,FALSE))+'Rewards (Input)'!X88))</f>
        <v>#N/A</v>
      </c>
      <c r="Y89" s="35" t="str">
        <f>IF('Rewards (Input)'!W88="C",DEC2HEX(HEX2DEC(VLOOKUP('Rewards (Input)'!Y88,'Reference Table'!$G$3:$H$317,2,FALSE))+HEX2DEC(VLOOKUP('Rewards (Input)'!X88,'Reference Table'!$J$3:$K$29,2,FALSE)),4),DEC2HEX(HEX2DEC(VLOOKUP('Rewards (Input)'!W88,'Reference Table'!$B$3:$D$6,3,FALSE))+'Rewards (Input)'!Y88))</f>
        <v>42EE</v>
      </c>
      <c r="Z89" s="35" t="e">
        <f>IF('Rewards (Input)'!X88="C",DEC2HEX(HEX2DEC(VLOOKUP('Rewards (Input)'!Z88,'Reference Table'!$G$3:$H$317,2,FALSE))+HEX2DEC(VLOOKUP('Rewards (Input)'!Y88,'Reference Table'!$J$3:$K$29,2,FALSE)),4),DEC2HEX(HEX2DEC(VLOOKUP('Rewards (Input)'!X88,'Reference Table'!$B$3:$D$6,3,FALSE))+'Rewards (Input)'!Z88))</f>
        <v>#N/A</v>
      </c>
      <c r="AA89" s="35" t="e">
        <f>IF('Rewards (Input)'!Y88="C",DEC2HEX(HEX2DEC(VLOOKUP('Rewards (Input)'!AA88,'Reference Table'!$G$3:$H$317,2,FALSE))+HEX2DEC(VLOOKUP('Rewards (Input)'!Z88,'Reference Table'!$J$3:$K$29,2,FALSE)),4),DEC2HEX(HEX2DEC(VLOOKUP('Rewards (Input)'!Y88,'Reference Table'!$B$3:$D$6,3,FALSE))+'Rewards (Input)'!AA88))</f>
        <v>#N/A</v>
      </c>
      <c r="AB89" s="35" t="str">
        <f>IF('Rewards (Input)'!Z88="C",DEC2HEX(HEX2DEC(VLOOKUP('Rewards (Input)'!AB88,'Reference Table'!$G$3:$H$317,2,FALSE))+HEX2DEC(VLOOKUP('Rewards (Input)'!AA88,'Reference Table'!$J$3:$K$29,2,FALSE)),4),DEC2HEX(HEX2DEC(VLOOKUP('Rewards (Input)'!Z88,'Reference Table'!$B$3:$D$6,3,FALSE))+'Rewards (Input)'!AB88))</f>
        <v>0433</v>
      </c>
      <c r="AC89" s="35" t="e">
        <f>IF('Rewards (Input)'!AA88="C",DEC2HEX(HEX2DEC(VLOOKUP('Rewards (Input)'!AC88,'Reference Table'!$G$3:$H$317,2,FALSE))+HEX2DEC(VLOOKUP('Rewards (Input)'!AB88,'Reference Table'!$J$3:$K$29,2,FALSE)),4),DEC2HEX(HEX2DEC(VLOOKUP('Rewards (Input)'!AA88,'Reference Table'!$B$3:$D$6,3,FALSE))+'Rewards (Input)'!AC88))</f>
        <v>#N/A</v>
      </c>
      <c r="AD89" s="35" t="e">
        <f>IF('Rewards (Input)'!AB88="C",DEC2HEX(HEX2DEC(VLOOKUP('Rewards (Input)'!AD88,'Reference Table'!$G$3:$H$317,2,FALSE))+HEX2DEC(VLOOKUP('Rewards (Input)'!AC88,'Reference Table'!$J$3:$K$29,2,FALSE)),4),DEC2HEX(HEX2DEC(VLOOKUP('Rewards (Input)'!AB88,'Reference Table'!$B$3:$D$6,3,FALSE))+'Rewards (Input)'!AD88))</f>
        <v>#N/A</v>
      </c>
      <c r="AE89" s="35" t="str">
        <f>IF('Rewards (Input)'!AC88="C",DEC2HEX(HEX2DEC(VLOOKUP('Rewards (Input)'!AE88,'Reference Table'!$G$3:$H$317,2,FALSE))+HEX2DEC(VLOOKUP('Rewards (Input)'!AD88,'Reference Table'!$J$3:$K$29,2,FALSE)),4),DEC2HEX(HEX2DEC(VLOOKUP('Rewards (Input)'!AC88,'Reference Table'!$B$3:$D$6,3,FALSE))+'Rewards (Input)'!AE88))</f>
        <v>0433</v>
      </c>
      <c r="AF89" s="35" t="e">
        <f>IF('Rewards (Input)'!AD88="C",DEC2HEX(HEX2DEC(VLOOKUP('Rewards (Input)'!AF88,'Reference Table'!$G$3:$H$317,2,FALSE))+HEX2DEC(VLOOKUP('Rewards (Input)'!AE88,'Reference Table'!$J$3:$K$29,2,FALSE)),4),DEC2HEX(HEX2DEC(VLOOKUP('Rewards (Input)'!AD88,'Reference Table'!$B$3:$D$6,3,FALSE))+'Rewards (Input)'!AF88))</f>
        <v>#N/A</v>
      </c>
      <c r="AG89" s="35" t="e">
        <f>IF('Rewards (Input)'!AE88="C",DEC2HEX(HEX2DEC(VLOOKUP('Rewards (Input)'!AG88,'Reference Table'!$G$3:$H$317,2,FALSE))+HEX2DEC(VLOOKUP('Rewards (Input)'!AF88,'Reference Table'!$J$3:$K$29,2,FALSE)),4),DEC2HEX(HEX2DEC(VLOOKUP('Rewards (Input)'!AE88,'Reference Table'!$B$3:$D$6,3,FALSE))+'Rewards (Input)'!AG88))</f>
        <v>#N/A</v>
      </c>
      <c r="AH89" s="35" t="str">
        <f>IF('Rewards (Input)'!AF88="C",DEC2HEX(HEX2DEC(VLOOKUP('Rewards (Input)'!AH88,'Reference Table'!$G$3:$H$317,2,FALSE))+HEX2DEC(VLOOKUP('Rewards (Input)'!AG88,'Reference Table'!$J$3:$K$29,2,FALSE)),4),DEC2HEX(HEX2DEC(VLOOKUP('Rewards (Input)'!AF88,'Reference Table'!$B$3:$D$6,3,FALSE))+'Rewards (Input)'!AH88))</f>
        <v>0C33</v>
      </c>
      <c r="AI89" s="35" t="e">
        <f>IF('Rewards (Input)'!AG88="C",DEC2HEX(HEX2DEC(VLOOKUP('Rewards (Input)'!AI88,'Reference Table'!$G$3:$H$317,2,FALSE))+HEX2DEC(VLOOKUP('Rewards (Input)'!AH88,'Reference Table'!$J$3:$K$29,2,FALSE)),4),DEC2HEX(HEX2DEC(VLOOKUP('Rewards (Input)'!AG88,'Reference Table'!$B$3:$D$6,3,FALSE))+'Rewards (Input)'!AI88))</f>
        <v>#N/A</v>
      </c>
      <c r="AJ89" s="35" t="e">
        <f>IF('Rewards (Input)'!AH88="C",DEC2HEX(HEX2DEC(VLOOKUP('Rewards (Input)'!AJ88,'Reference Table'!$G$3:$H$317,2,FALSE))+HEX2DEC(VLOOKUP('Rewards (Input)'!AI88,'Reference Table'!$J$3:$K$29,2,FALSE)),4),DEC2HEX(HEX2DEC(VLOOKUP('Rewards (Input)'!AH88,'Reference Table'!$B$3:$D$6,3,FALSE))+'Rewards (Input)'!AJ88))</f>
        <v>#N/A</v>
      </c>
      <c r="AK89" s="35" t="str">
        <f>IF('Rewards (Input)'!AI88="C",DEC2HEX(HEX2DEC(VLOOKUP('Rewards (Input)'!AK88,'Reference Table'!$G$3:$H$317,2,FALSE))+HEX2DEC(VLOOKUP('Rewards (Input)'!AJ88,'Reference Table'!$J$3:$K$29,2,FALSE)),4),DEC2HEX(HEX2DEC(VLOOKUP('Rewards (Input)'!AI88,'Reference Table'!$B$3:$D$6,3,FALSE))+'Rewards (Input)'!AK88))</f>
        <v>0C33</v>
      </c>
      <c r="AL89" s="35" t="e">
        <f>IF('Rewards (Input)'!AJ88="C",DEC2HEX(HEX2DEC(VLOOKUP('Rewards (Input)'!AL88,'Reference Table'!$G$3:$H$317,2,FALSE))+HEX2DEC(VLOOKUP('Rewards (Input)'!AK88,'Reference Table'!$J$3:$K$29,2,FALSE)),4),DEC2HEX(HEX2DEC(VLOOKUP('Rewards (Input)'!AJ88,'Reference Table'!$B$3:$D$6,3,FALSE))+'Rewards (Input)'!AL88))</f>
        <v>#N/A</v>
      </c>
      <c r="AM89" s="35" t="e">
        <f>IF('Rewards (Input)'!AK88="C",DEC2HEX(HEX2DEC(VLOOKUP('Rewards (Input)'!AM88,'Reference Table'!$G$3:$H$317,2,FALSE))+HEX2DEC(VLOOKUP('Rewards (Input)'!AL88,'Reference Table'!$J$3:$K$29,2,FALSE)),4),DEC2HEX(HEX2DEC(VLOOKUP('Rewards (Input)'!AK88,'Reference Table'!$B$3:$D$6,3,FALSE))+'Rewards (Input)'!AM88))</f>
        <v>#N/A</v>
      </c>
      <c r="AN89" s="35" t="str">
        <f>IF('Rewards (Input)'!AL88="C",DEC2HEX(HEX2DEC(VLOOKUP('Rewards (Input)'!AN88,'Reference Table'!$G$3:$H$317,2,FALSE))+HEX2DEC(VLOOKUP('Rewards (Input)'!AM88,'Reference Table'!$J$3:$K$29,2,FALSE)),4),DEC2HEX(HEX2DEC(VLOOKUP('Rewards (Input)'!AL88,'Reference Table'!$B$3:$D$6,3,FALSE))+'Rewards (Input)'!AN88))</f>
        <v>0C33</v>
      </c>
      <c r="AO89" s="35" t="e">
        <f>IF('Rewards (Input)'!AM88="C",DEC2HEX(HEX2DEC(VLOOKUP('Rewards (Input)'!AO88,'Reference Table'!$G$3:$H$317,2,FALSE))+HEX2DEC(VLOOKUP('Rewards (Input)'!AN88,'Reference Table'!$J$3:$K$29,2,FALSE)),4),DEC2HEX(HEX2DEC(VLOOKUP('Rewards (Input)'!AM88,'Reference Table'!$B$3:$D$6,3,FALSE))+'Rewards (Input)'!AO88))</f>
        <v>#N/A</v>
      </c>
      <c r="AP89" s="35" t="e">
        <f>IF('Rewards (Input)'!AN88="C",DEC2HEX(HEX2DEC(VLOOKUP('Rewards (Input)'!AP88,'Reference Table'!$G$3:$H$317,2,FALSE))+HEX2DEC(VLOOKUP('Rewards (Input)'!AO88,'Reference Table'!$J$3:$K$29,2,FALSE)),4),DEC2HEX(HEX2DEC(VLOOKUP('Rewards (Input)'!AN88,'Reference Table'!$B$3:$D$6,3,FALSE))+'Rewards (Input)'!AP88))</f>
        <v>#N/A</v>
      </c>
      <c r="AQ89" s="35" t="str">
        <f>IF('Rewards (Input)'!AO88="C",DEC2HEX(HEX2DEC(VLOOKUP('Rewards (Input)'!AQ88,'Reference Table'!$G$3:$H$317,2,FALSE))+HEX2DEC(VLOOKUP('Rewards (Input)'!AP88,'Reference Table'!$J$3:$K$29,2,FALSE)),4),DEC2HEX(HEX2DEC(VLOOKUP('Rewards (Input)'!AO88,'Reference Table'!$B$3:$D$6,3,FALSE))+'Rewards (Input)'!AQ88))</f>
        <v>0C33</v>
      </c>
      <c r="AR89" s="28" t="e">
        <f>IF('Rewards (Input)'!AP88="C",DEC2HEX(HEX2DEC(VLOOKUP('Rewards (Input)'!AR88,'Reference Table'!$G$3:$H$317,2,FALSE))+HEX2DEC(VLOOKUP('Rewards (Input)'!AQ88,'Reference Table'!$J$3:$K$29,2,FALSE)),4),DEC2HEX(HEX2DEC(VLOOKUP('Rewards (Input)'!AP88,'Reference Table'!$B$3:$D$6,3,FALSE))+'Rewards (Input)'!AR88))</f>
        <v>#N/A</v>
      </c>
      <c r="AS89" s="46" t="e">
        <f>IF('Rewards (Input)'!AQ88="C",DEC2HEX(HEX2DEC(VLOOKUP('Rewards (Input)'!AS88,'Reference Table'!$G$3:$H$317,2,FALSE))+HEX2DEC(VLOOKUP('Rewards (Input)'!AR88,'Reference Table'!$J$3:$K$29,2,FALSE)),4),DEC2HEX(HEX2DEC(VLOOKUP('Rewards (Input)'!AQ88,'Reference Table'!$B$3:$D$6,3,FALSE))+'Rewards (Input)'!AS88))</f>
        <v>#N/A</v>
      </c>
      <c r="AT89" s="24"/>
      <c r="AU89" s="35" t="str">
        <f>IF('Rewards (Input)'!AS88="C",DEC2HEX(HEX2DEC(VLOOKUP('Rewards (Input)'!AU88,'Reference Table'!$G$3:$H$317,2,FALSE))+HEX2DEC(VLOOKUP('Rewards (Input)'!AT88,'Reference Table'!$J$3:$K$29,2,FALSE)),4),DEC2HEX(HEX2DEC(VLOOKUP('Rewards (Input)'!AS88,'Reference Table'!$B$3:$D$6,3,FALSE))+'Rewards (Input)'!AU88))</f>
        <v>412C</v>
      </c>
      <c r="AV89" s="28" t="e">
        <f>IF('Rewards (Input)'!AT88="C",DEC2HEX(HEX2DEC(VLOOKUP('Rewards (Input)'!AV88,'Reference Table'!$G$3:$H$317,2,FALSE))+HEX2DEC(VLOOKUP('Rewards (Input)'!AU88,'Reference Table'!$J$3:$K$29,2,FALSE)),4),DEC2HEX(HEX2DEC(VLOOKUP('Rewards (Input)'!AT88,'Reference Table'!$B$3:$D$6,3,FALSE))+'Rewards (Input)'!AV88))</f>
        <v>#N/A</v>
      </c>
      <c r="AW89" s="35" t="e">
        <f>IF('Rewards (Input)'!AU88="C",DEC2HEX(HEX2DEC(VLOOKUP('Rewards (Input)'!AW88,'Reference Table'!$G$3:$H$317,2,FALSE))+HEX2DEC(VLOOKUP('Rewards (Input)'!AV88,'Reference Table'!$J$3:$K$29,2,FALSE)),4),DEC2HEX(HEX2DEC(VLOOKUP('Rewards (Input)'!AU88,'Reference Table'!$B$3:$D$6,3,FALSE))+'Rewards (Input)'!AW88))</f>
        <v>#N/A</v>
      </c>
      <c r="AX89" s="35" t="str">
        <f>IF('Rewards (Input)'!AV88="C",DEC2HEX(HEX2DEC(VLOOKUP('Rewards (Input)'!AX88,'Reference Table'!$G$3:$H$317,2,FALSE))+HEX2DEC(VLOOKUP('Rewards (Input)'!AW88,'Reference Table'!$J$3:$K$29,2,FALSE)),4),DEC2HEX(HEX2DEC(VLOOKUP('Rewards (Input)'!AV88,'Reference Table'!$B$3:$D$6,3,FALSE))+'Rewards (Input)'!AX88))</f>
        <v>8096</v>
      </c>
      <c r="AY89" s="35" t="e">
        <f>IF('Rewards (Input)'!AW88="C",DEC2HEX(HEX2DEC(VLOOKUP('Rewards (Input)'!AY88,'Reference Table'!$G$3:$H$317,2,FALSE))+HEX2DEC(VLOOKUP('Rewards (Input)'!AX88,'Reference Table'!$J$3:$K$29,2,FALSE)),4),DEC2HEX(HEX2DEC(VLOOKUP('Rewards (Input)'!AW88,'Reference Table'!$B$3:$D$6,3,FALSE))+'Rewards (Input)'!AY88))</f>
        <v>#N/A</v>
      </c>
      <c r="AZ89" s="35" t="e">
        <f>IF('Rewards (Input)'!AX88="C",DEC2HEX(HEX2DEC(VLOOKUP('Rewards (Input)'!AZ88,'Reference Table'!$G$3:$H$317,2,FALSE))+HEX2DEC(VLOOKUP('Rewards (Input)'!AY88,'Reference Table'!$J$3:$K$29,2,FALSE)),4),DEC2HEX(HEX2DEC(VLOOKUP('Rewards (Input)'!AX88,'Reference Table'!$B$3:$D$6,3,FALSE))+'Rewards (Input)'!AZ88))</f>
        <v>#N/A</v>
      </c>
      <c r="BA89" s="35" t="str">
        <f>IF('Rewards (Input)'!AY88="C",DEC2HEX(HEX2DEC(VLOOKUP('Rewards (Input)'!BA88,'Reference Table'!$G$3:$H$317,2,FALSE))+HEX2DEC(VLOOKUP('Rewards (Input)'!AZ88,'Reference Table'!$J$3:$K$29,2,FALSE)),4),DEC2HEX(HEX2DEC(VLOOKUP('Rewards (Input)'!AY88,'Reference Table'!$B$3:$D$6,3,FALSE))+'Rewards (Input)'!BA88))</f>
        <v>41C2</v>
      </c>
      <c r="BB89" s="35" t="e">
        <f>IF('Rewards (Input)'!AZ88="C",DEC2HEX(HEX2DEC(VLOOKUP('Rewards (Input)'!BB88,'Reference Table'!$G$3:$H$317,2,FALSE))+HEX2DEC(VLOOKUP('Rewards (Input)'!BA88,'Reference Table'!$J$3:$K$29,2,FALSE)),4),DEC2HEX(HEX2DEC(VLOOKUP('Rewards (Input)'!AZ88,'Reference Table'!$B$3:$D$6,3,FALSE))+'Rewards (Input)'!BB88))</f>
        <v>#N/A</v>
      </c>
      <c r="BC89" s="35" t="e">
        <f>IF('Rewards (Input)'!BA88="C",DEC2HEX(HEX2DEC(VLOOKUP('Rewards (Input)'!BC88,'Reference Table'!$G$3:$H$317,2,FALSE))+HEX2DEC(VLOOKUP('Rewards (Input)'!BB88,'Reference Table'!$J$3:$K$29,2,FALSE)),4),DEC2HEX(HEX2DEC(VLOOKUP('Rewards (Input)'!BA88,'Reference Table'!$B$3:$D$6,3,FALSE))+'Rewards (Input)'!BC88))</f>
        <v>#N/A</v>
      </c>
      <c r="BD89" s="35" t="str">
        <f>IF('Rewards (Input)'!BB88="C",DEC2HEX(HEX2DEC(VLOOKUP('Rewards (Input)'!BD88,'Reference Table'!$G$3:$H$317,2,FALSE))+HEX2DEC(VLOOKUP('Rewards (Input)'!BC88,'Reference Table'!$J$3:$K$29,2,FALSE)),4),DEC2HEX(HEX2DEC(VLOOKUP('Rewards (Input)'!BB88,'Reference Table'!$B$3:$D$6,3,FALSE))+'Rewards (Input)'!BD88))</f>
        <v>80C8</v>
      </c>
      <c r="BE89" s="35" t="e">
        <f>IF('Rewards (Input)'!BC88="C",DEC2HEX(HEX2DEC(VLOOKUP('Rewards (Input)'!BE88,'Reference Table'!$G$3:$H$317,2,FALSE))+HEX2DEC(VLOOKUP('Rewards (Input)'!BD88,'Reference Table'!$J$3:$K$29,2,FALSE)),4),DEC2HEX(HEX2DEC(VLOOKUP('Rewards (Input)'!BC88,'Reference Table'!$B$3:$D$6,3,FALSE))+'Rewards (Input)'!BE88))</f>
        <v>#N/A</v>
      </c>
      <c r="BF89" s="35" t="e">
        <f>IF('Rewards (Input)'!BD88="C",DEC2HEX(HEX2DEC(VLOOKUP('Rewards (Input)'!BF88,'Reference Table'!$G$3:$H$317,2,FALSE))+HEX2DEC(VLOOKUP('Rewards (Input)'!BE88,'Reference Table'!$J$3:$K$29,2,FALSE)),4),DEC2HEX(HEX2DEC(VLOOKUP('Rewards (Input)'!BD88,'Reference Table'!$B$3:$D$6,3,FALSE))+'Rewards (Input)'!BF88))</f>
        <v>#N/A</v>
      </c>
      <c r="BG89" s="35" t="str">
        <f>IF('Rewards (Input)'!BE88="C",DEC2HEX(HEX2DEC(VLOOKUP('Rewards (Input)'!BG88,'Reference Table'!$G$3:$H$317,2,FALSE))+HEX2DEC(VLOOKUP('Rewards (Input)'!BF88,'Reference Table'!$J$3:$K$29,2,FALSE)),4),DEC2HEX(HEX2DEC(VLOOKUP('Rewards (Input)'!BE88,'Reference Table'!$B$3:$D$6,3,FALSE))+'Rewards (Input)'!BG88))</f>
        <v>1833</v>
      </c>
      <c r="BH89" s="35" t="e">
        <f>IF('Rewards (Input)'!BF88="C",DEC2HEX(HEX2DEC(VLOOKUP('Rewards (Input)'!BH88,'Reference Table'!$G$3:$H$317,2,FALSE))+HEX2DEC(VLOOKUP('Rewards (Input)'!BG88,'Reference Table'!$J$3:$K$29,2,FALSE)),4),DEC2HEX(HEX2DEC(VLOOKUP('Rewards (Input)'!BF88,'Reference Table'!$B$3:$D$6,3,FALSE))+'Rewards (Input)'!BH88))</f>
        <v>#N/A</v>
      </c>
      <c r="BI89" s="35" t="e">
        <f>IF('Rewards (Input)'!BG88="C",DEC2HEX(HEX2DEC(VLOOKUP('Rewards (Input)'!BI88,'Reference Table'!$G$3:$H$317,2,FALSE))+HEX2DEC(VLOOKUP('Rewards (Input)'!BH88,'Reference Table'!$J$3:$K$29,2,FALSE)),4),DEC2HEX(HEX2DEC(VLOOKUP('Rewards (Input)'!BG88,'Reference Table'!$B$3:$D$6,3,FALSE))+'Rewards (Input)'!BI88))</f>
        <v>#N/A</v>
      </c>
      <c r="BJ89" s="35" t="str">
        <f>IF('Rewards (Input)'!BH88="C",DEC2HEX(HEX2DEC(VLOOKUP('Rewards (Input)'!BJ88,'Reference Table'!$G$3:$H$317,2,FALSE))+HEX2DEC(VLOOKUP('Rewards (Input)'!BI88,'Reference Table'!$J$3:$K$29,2,FALSE)),4),DEC2HEX(HEX2DEC(VLOOKUP('Rewards (Input)'!BH88,'Reference Table'!$B$3:$D$6,3,FALSE))+'Rewards (Input)'!BJ88))</f>
        <v>812C</v>
      </c>
      <c r="BK89" s="35" t="e">
        <f>IF('Rewards (Input)'!BI88="C",DEC2HEX(HEX2DEC(VLOOKUP('Rewards (Input)'!BK88,'Reference Table'!$G$3:$H$317,2,FALSE))+HEX2DEC(VLOOKUP('Rewards (Input)'!BJ88,'Reference Table'!$J$3:$K$29,2,FALSE)),4),DEC2HEX(HEX2DEC(VLOOKUP('Rewards (Input)'!BI88,'Reference Table'!$B$3:$D$6,3,FALSE))+'Rewards (Input)'!BK88))</f>
        <v>#N/A</v>
      </c>
      <c r="BL89" s="35" t="e">
        <f>IF('Rewards (Input)'!BJ88="C",DEC2HEX(HEX2DEC(VLOOKUP('Rewards (Input)'!BL88,'Reference Table'!$G$3:$H$317,2,FALSE))+HEX2DEC(VLOOKUP('Rewards (Input)'!BK88,'Reference Table'!$J$3:$K$29,2,FALSE)),4),DEC2HEX(HEX2DEC(VLOOKUP('Rewards (Input)'!BJ88,'Reference Table'!$B$3:$D$6,3,FALSE))+'Rewards (Input)'!BL88))</f>
        <v>#N/A</v>
      </c>
      <c r="BM89" s="35" t="str">
        <f>IF('Rewards (Input)'!BK88="C",DEC2HEX(HEX2DEC(VLOOKUP('Rewards (Input)'!BM88,'Reference Table'!$G$3:$H$317,2,FALSE))+HEX2DEC(VLOOKUP('Rewards (Input)'!BL88,'Reference Table'!$J$3:$K$29,2,FALSE)),4),DEC2HEX(HEX2DEC(VLOOKUP('Rewards (Input)'!BK88,'Reference Table'!$B$3:$D$6,3,FALSE))+'Rewards (Input)'!BM88))</f>
        <v>0E33</v>
      </c>
      <c r="BN89" s="35" t="e">
        <f>IF('Rewards (Input)'!BL88="C",DEC2HEX(HEX2DEC(VLOOKUP('Rewards (Input)'!BN88,'Reference Table'!$G$3:$H$317,2,FALSE))+HEX2DEC(VLOOKUP('Rewards (Input)'!BM88,'Reference Table'!$J$3:$K$29,2,FALSE)),4),DEC2HEX(HEX2DEC(VLOOKUP('Rewards (Input)'!BL88,'Reference Table'!$B$3:$D$6,3,FALSE))+'Rewards (Input)'!BN88))</f>
        <v>#VALUE!</v>
      </c>
      <c r="BO89" s="35" t="e">
        <f>IF('Rewards (Input)'!BM88="C",DEC2HEX(HEX2DEC(VLOOKUP('Rewards (Input)'!BO88,'Reference Table'!$G$3:$H$317,2,FALSE))+HEX2DEC(VLOOKUP('Rewards (Input)'!BN88,'Reference Table'!$J$3:$K$29,2,FALSE)),4),DEC2HEX(HEX2DEC(VLOOKUP('Rewards (Input)'!BM88,'Reference Table'!$B$3:$D$6,3,FALSE))+'Rewards (Input)'!BO88))</f>
        <v>#N/A</v>
      </c>
      <c r="BP89" s="35" t="str">
        <f>IF('Rewards (Input)'!BN88="C",DEC2HEX(HEX2DEC(VLOOKUP('Rewards (Input)'!BP88,'Reference Table'!$G$3:$H$317,2,FALSE))+HEX2DEC(VLOOKUP('Rewards (Input)'!BO88,'Reference Table'!$J$3:$K$29,2,FALSE)),4),DEC2HEX(HEX2DEC(VLOOKUP('Rewards (Input)'!BN88,'Reference Table'!$B$3:$D$6,3,FALSE))+'Rewards (Input)'!BP88))</f>
        <v>815E</v>
      </c>
      <c r="BQ89" s="35" t="e">
        <f>IF('Rewards (Input)'!BO88="C",DEC2HEX(HEX2DEC(VLOOKUP('Rewards (Input)'!BQ88,'Reference Table'!$G$3:$H$317,2,FALSE))+HEX2DEC(VLOOKUP('Rewards (Input)'!BP88,'Reference Table'!$J$3:$K$29,2,FALSE)),4),DEC2HEX(HEX2DEC(VLOOKUP('Rewards (Input)'!BO88,'Reference Table'!$B$3:$D$6,3,FALSE))+'Rewards (Input)'!BQ88))</f>
        <v>#N/A</v>
      </c>
      <c r="BR89" s="35" t="e">
        <f>IF('Rewards (Input)'!BP88="C",DEC2HEX(HEX2DEC(VLOOKUP('Rewards (Input)'!BR88,'Reference Table'!$G$3:$H$317,2,FALSE))+HEX2DEC(VLOOKUP('Rewards (Input)'!BQ88,'Reference Table'!$J$3:$K$29,2,FALSE)),4),DEC2HEX(HEX2DEC(VLOOKUP('Rewards (Input)'!BP88,'Reference Table'!$B$3:$D$6,3,FALSE))+'Rewards (Input)'!BR88))</f>
        <v>#N/A</v>
      </c>
      <c r="BS89" s="35" t="str">
        <f>IF('Rewards (Input)'!BQ88="C",DEC2HEX(HEX2DEC(VLOOKUP('Rewards (Input)'!BS88,'Reference Table'!$G$3:$H$317,2,FALSE))+HEX2DEC(VLOOKUP('Rewards (Input)'!BR88,'Reference Table'!$J$3:$K$29,2,FALSE)),4),DEC2HEX(HEX2DEC(VLOOKUP('Rewards (Input)'!BQ88,'Reference Table'!$B$3:$D$6,3,FALSE))+'Rewards (Input)'!BS88))</f>
        <v>0433</v>
      </c>
      <c r="BT89" s="35" t="e">
        <f>IF('Rewards (Input)'!BR88="C",DEC2HEX(HEX2DEC(VLOOKUP('Rewards (Input)'!BT88,'Reference Table'!$G$3:$H$317,2,FALSE))+HEX2DEC(VLOOKUP('Rewards (Input)'!BS88,'Reference Table'!$J$3:$K$29,2,FALSE)),4),DEC2HEX(HEX2DEC(VLOOKUP('Rewards (Input)'!BR88,'Reference Table'!$B$3:$D$6,3,FALSE))+'Rewards (Input)'!BT88))</f>
        <v>#N/A</v>
      </c>
      <c r="BU89" s="35" t="e">
        <f>IF('Rewards (Input)'!BS88="C",DEC2HEX(HEX2DEC(VLOOKUP('Rewards (Input)'!BU88,'Reference Table'!$G$3:$H$317,2,FALSE))+HEX2DEC(VLOOKUP('Rewards (Input)'!BT88,'Reference Table'!$J$3:$K$29,2,FALSE)),4),DEC2HEX(HEX2DEC(VLOOKUP('Rewards (Input)'!BS88,'Reference Table'!$B$3:$D$6,3,FALSE))+'Rewards (Input)'!BU88))</f>
        <v>#N/A</v>
      </c>
      <c r="BV89" s="35" t="str">
        <f>IF('Rewards (Input)'!BT88="C",DEC2HEX(HEX2DEC(VLOOKUP('Rewards (Input)'!BV88,'Reference Table'!$G$3:$H$317,2,FALSE))+HEX2DEC(VLOOKUP('Rewards (Input)'!BU88,'Reference Table'!$J$3:$K$29,2,FALSE)),4),DEC2HEX(HEX2DEC(VLOOKUP('Rewards (Input)'!BT88,'Reference Table'!$B$3:$D$6,3,FALSE))+'Rewards (Input)'!BV88))</f>
        <v>8000</v>
      </c>
      <c r="BW89" s="35" t="e">
        <f>IF('Rewards (Input)'!BU88="C",DEC2HEX(HEX2DEC(VLOOKUP('Rewards (Input)'!BW88,'Reference Table'!$G$3:$H$317,2,FALSE))+HEX2DEC(VLOOKUP('Rewards (Input)'!BV88,'Reference Table'!$J$3:$K$29,2,FALSE)),4),DEC2HEX(HEX2DEC(VLOOKUP('Rewards (Input)'!BU88,'Reference Table'!$B$3:$D$6,3,FALSE))+'Rewards (Input)'!BW88))</f>
        <v>#N/A</v>
      </c>
      <c r="BX89" s="35" t="e">
        <f>IF('Rewards (Input)'!BV88="C",DEC2HEX(HEX2DEC(VLOOKUP('Rewards (Input)'!BX88,'Reference Table'!$G$3:$H$317,2,FALSE))+HEX2DEC(VLOOKUP('Rewards (Input)'!BW88,'Reference Table'!$J$3:$K$29,2,FALSE)),4),DEC2HEX(HEX2DEC(VLOOKUP('Rewards (Input)'!BV88,'Reference Table'!$B$3:$D$6,3,FALSE))+'Rewards (Input)'!BX88))</f>
        <v>#N/A</v>
      </c>
      <c r="BY89" s="35" t="str">
        <f>IF('Rewards (Input)'!BW88="C",DEC2HEX(HEX2DEC(VLOOKUP('Rewards (Input)'!BY88,'Reference Table'!$G$3:$H$317,2,FALSE))+HEX2DEC(VLOOKUP('Rewards (Input)'!BX88,'Reference Table'!$J$3:$K$29,2,FALSE)),4),DEC2HEX(HEX2DEC(VLOOKUP('Rewards (Input)'!BW88,'Reference Table'!$B$3:$D$6,3,FALSE))+'Rewards (Input)'!BY88))</f>
        <v>0C33</v>
      </c>
      <c r="BZ89" s="35" t="e">
        <f>IF('Rewards (Input)'!BX88="C",DEC2HEX(HEX2DEC(VLOOKUP('Rewards (Input)'!BZ88,'Reference Table'!$G$3:$H$317,2,FALSE))+HEX2DEC(VLOOKUP('Rewards (Input)'!BY88,'Reference Table'!$J$3:$K$29,2,FALSE)),4),DEC2HEX(HEX2DEC(VLOOKUP('Rewards (Input)'!BX88,'Reference Table'!$B$3:$D$6,3,FALSE))+'Rewards (Input)'!BZ88))</f>
        <v>#N/A</v>
      </c>
      <c r="CA89" s="35" t="e">
        <f>IF('Rewards (Input)'!BY88="C",DEC2HEX(HEX2DEC(VLOOKUP('Rewards (Input)'!CA88,'Reference Table'!$G$3:$H$317,2,FALSE))+HEX2DEC(VLOOKUP('Rewards (Input)'!BZ88,'Reference Table'!$J$3:$K$29,2,FALSE)),4),DEC2HEX(HEX2DEC(VLOOKUP('Rewards (Input)'!BY88,'Reference Table'!$B$3:$D$6,3,FALSE))+'Rewards (Input)'!CA88))</f>
        <v>#N/A</v>
      </c>
      <c r="CB89" s="35" t="str">
        <f>IF('Rewards (Input)'!BZ88="C",DEC2HEX(HEX2DEC(VLOOKUP('Rewards (Input)'!CB88,'Reference Table'!$G$3:$H$317,2,FALSE))+HEX2DEC(VLOOKUP('Rewards (Input)'!CA88,'Reference Table'!$J$3:$K$29,2,FALSE)),4),DEC2HEX(HEX2DEC(VLOOKUP('Rewards (Input)'!BZ88,'Reference Table'!$B$3:$D$6,3,FALSE))+'Rewards (Input)'!CB88))</f>
        <v>0C33</v>
      </c>
      <c r="CC89" s="35" t="e">
        <f>IF('Rewards (Input)'!CA88="C",DEC2HEX(HEX2DEC(VLOOKUP('Rewards (Input)'!CC88,'Reference Table'!$G$3:$H$317,2,FALSE))+HEX2DEC(VLOOKUP('Rewards (Input)'!CB88,'Reference Table'!$J$3:$K$29,2,FALSE)),4),DEC2HEX(HEX2DEC(VLOOKUP('Rewards (Input)'!CA88,'Reference Table'!$B$3:$D$6,3,FALSE))+'Rewards (Input)'!CC88))</f>
        <v>#N/A</v>
      </c>
      <c r="CD89" s="35" t="e">
        <f>IF('Rewards (Input)'!CB88="C",DEC2HEX(HEX2DEC(VLOOKUP('Rewards (Input)'!CD88,'Reference Table'!$G$3:$H$317,2,FALSE))+HEX2DEC(VLOOKUP('Rewards (Input)'!CC88,'Reference Table'!$J$3:$K$29,2,FALSE)),4),DEC2HEX(HEX2DEC(VLOOKUP('Rewards (Input)'!CB88,'Reference Table'!$B$3:$D$6,3,FALSE))+'Rewards (Input)'!CD88))</f>
        <v>#N/A</v>
      </c>
      <c r="CE89" s="35" t="str">
        <f>IF('Rewards (Input)'!CC88="C",DEC2HEX(HEX2DEC(VLOOKUP('Rewards (Input)'!CE88,'Reference Table'!$G$3:$H$317,2,FALSE))+HEX2DEC(VLOOKUP('Rewards (Input)'!CD88,'Reference Table'!$J$3:$K$29,2,FALSE)),4),DEC2HEX(HEX2DEC(VLOOKUP('Rewards (Input)'!CC88,'Reference Table'!$B$3:$D$6,3,FALSE))+'Rewards (Input)'!CE88))</f>
        <v>0C33</v>
      </c>
      <c r="CF89" s="35" t="e">
        <f>IF('Rewards (Input)'!CD88="C",DEC2HEX(HEX2DEC(VLOOKUP('Rewards (Input)'!CF88,'Reference Table'!$G$3:$H$317,2,FALSE))+HEX2DEC(VLOOKUP('Rewards (Input)'!CE88,'Reference Table'!$J$3:$K$29,2,FALSE)),4),DEC2HEX(HEX2DEC(VLOOKUP('Rewards (Input)'!CD88,'Reference Table'!$B$3:$D$6,3,FALSE))+'Rewards (Input)'!CF88))</f>
        <v>#N/A</v>
      </c>
      <c r="CG89" s="35" t="e">
        <f>IF('Rewards (Input)'!CE88="C",DEC2HEX(HEX2DEC(VLOOKUP('Rewards (Input)'!CG88,'Reference Table'!$G$3:$H$317,2,FALSE))+HEX2DEC(VLOOKUP('Rewards (Input)'!CF88,'Reference Table'!$J$3:$K$29,2,FALSE)),4),DEC2HEX(HEX2DEC(VLOOKUP('Rewards (Input)'!CE88,'Reference Table'!$B$3:$D$6,3,FALSE))+'Rewards (Input)'!CG88))</f>
        <v>#N/A</v>
      </c>
      <c r="CH89" s="35" t="str">
        <f>IF('Rewards (Input)'!CF88="C",DEC2HEX(HEX2DEC(VLOOKUP('Rewards (Input)'!CH88,'Reference Table'!$G$3:$H$317,2,FALSE))+HEX2DEC(VLOOKUP('Rewards (Input)'!CG88,'Reference Table'!$J$3:$K$29,2,FALSE)),4),DEC2HEX(HEX2DEC(VLOOKUP('Rewards (Input)'!CF88,'Reference Table'!$B$3:$D$6,3,FALSE))+'Rewards (Input)'!CH88))</f>
        <v>0C33</v>
      </c>
      <c r="CI89" s="28"/>
    </row>
    <row r="90" spans="1:87">
      <c r="A90" s="25" t="str">
        <f t="shared" si="2"/>
        <v>55</v>
      </c>
      <c r="B90" s="25" t="s">
        <v>126</v>
      </c>
      <c r="C90" s="37" t="str">
        <f t="shared" si="3"/>
        <v>17340</v>
      </c>
      <c r="D90" s="35" t="str">
        <f>IF('Rewards (Input)'!B89="C",DEC2HEX(HEX2DEC(VLOOKUP('Rewards (Input)'!D89,'Reference Table'!$G$3:$H$317,2,FALSE))+HEX2DEC(VLOOKUP('Rewards (Input)'!C89,'Reference Table'!$J$3:$K$29,2,FALSE)),4),DEC2HEX(HEX2DEC(VLOOKUP('Rewards (Input)'!B89,'Reference Table'!$B$3:$D$6,3,FALSE))+'Rewards (Input)'!D89))</f>
        <v>4190</v>
      </c>
      <c r="E90" s="35" t="e">
        <f>IF('Rewards (Input)'!C89="C",DEC2HEX(HEX2DEC(VLOOKUP('Rewards (Input)'!E89,'Reference Table'!$G$3:$H$317,2,FALSE))+HEX2DEC(VLOOKUP('Rewards (Input)'!D89,'Reference Table'!$J$3:$K$29,2,FALSE)),4),DEC2HEX(HEX2DEC(VLOOKUP('Rewards (Input)'!C89,'Reference Table'!$B$3:$D$6,3,FALSE))+'Rewards (Input)'!E89))</f>
        <v>#N/A</v>
      </c>
      <c r="F90" s="35" t="e">
        <f>IF('Rewards (Input)'!D89="C",DEC2HEX(HEX2DEC(VLOOKUP('Rewards (Input)'!F89,'Reference Table'!$G$3:$H$317,2,FALSE))+HEX2DEC(VLOOKUP('Rewards (Input)'!E89,'Reference Table'!$J$3:$K$29,2,FALSE)),4),DEC2HEX(HEX2DEC(VLOOKUP('Rewards (Input)'!D89,'Reference Table'!$B$3:$D$6,3,FALSE))+'Rewards (Input)'!F89))</f>
        <v>#N/A</v>
      </c>
      <c r="G90" s="35" t="str">
        <f>IF('Rewards (Input)'!E89="C",DEC2HEX(HEX2DEC(VLOOKUP('Rewards (Input)'!G89,'Reference Table'!$G$3:$H$317,2,FALSE))+HEX2DEC(VLOOKUP('Rewards (Input)'!F89,'Reference Table'!$J$3:$K$29,2,FALSE)),4),DEC2HEX(HEX2DEC(VLOOKUP('Rewards (Input)'!E89,'Reference Table'!$B$3:$D$6,3,FALSE))+'Rewards (Input)'!G89))</f>
        <v>4190</v>
      </c>
      <c r="H90" s="35" t="e">
        <f>IF('Rewards (Input)'!F89="C",DEC2HEX(HEX2DEC(VLOOKUP('Rewards (Input)'!H89,'Reference Table'!$G$3:$H$317,2,FALSE))+HEX2DEC(VLOOKUP('Rewards (Input)'!G89,'Reference Table'!$J$3:$K$29,2,FALSE)),4),DEC2HEX(HEX2DEC(VLOOKUP('Rewards (Input)'!F89,'Reference Table'!$B$3:$D$6,3,FALSE))+'Rewards (Input)'!H89))</f>
        <v>#N/A</v>
      </c>
      <c r="I90" s="35" t="e">
        <f>IF('Rewards (Input)'!G89="C",DEC2HEX(HEX2DEC(VLOOKUP('Rewards (Input)'!I89,'Reference Table'!$G$3:$H$317,2,FALSE))+HEX2DEC(VLOOKUP('Rewards (Input)'!H89,'Reference Table'!$J$3:$K$29,2,FALSE)),4),DEC2HEX(HEX2DEC(VLOOKUP('Rewards (Input)'!G89,'Reference Table'!$B$3:$D$6,3,FALSE))+'Rewards (Input)'!I89))</f>
        <v>#N/A</v>
      </c>
      <c r="J90" s="35" t="str">
        <f>IF('Rewards (Input)'!H89="C",DEC2HEX(HEX2DEC(VLOOKUP('Rewards (Input)'!J89,'Reference Table'!$G$3:$H$317,2,FALSE))+HEX2DEC(VLOOKUP('Rewards (Input)'!I89,'Reference Table'!$J$3:$K$29,2,FALSE)),4),DEC2HEX(HEX2DEC(VLOOKUP('Rewards (Input)'!H89,'Reference Table'!$B$3:$D$6,3,FALSE))+'Rewards (Input)'!J89))</f>
        <v>4258</v>
      </c>
      <c r="K90" s="35" t="e">
        <f>IF('Rewards (Input)'!I89="C",DEC2HEX(HEX2DEC(VLOOKUP('Rewards (Input)'!K89,'Reference Table'!$G$3:$H$317,2,FALSE))+HEX2DEC(VLOOKUP('Rewards (Input)'!J89,'Reference Table'!$J$3:$K$29,2,FALSE)),4),DEC2HEX(HEX2DEC(VLOOKUP('Rewards (Input)'!I89,'Reference Table'!$B$3:$D$6,3,FALSE))+'Rewards (Input)'!K89))</f>
        <v>#N/A</v>
      </c>
      <c r="L90" s="35" t="e">
        <f>IF('Rewards (Input)'!J89="C",DEC2HEX(HEX2DEC(VLOOKUP('Rewards (Input)'!L89,'Reference Table'!$G$3:$H$317,2,FALSE))+HEX2DEC(VLOOKUP('Rewards (Input)'!K89,'Reference Table'!$J$3:$K$29,2,FALSE)),4),DEC2HEX(HEX2DEC(VLOOKUP('Rewards (Input)'!J89,'Reference Table'!$B$3:$D$6,3,FALSE))+'Rewards (Input)'!L89))</f>
        <v>#N/A</v>
      </c>
      <c r="M90" s="35" t="str">
        <f>IF('Rewards (Input)'!K89="C",DEC2HEX(HEX2DEC(VLOOKUP('Rewards (Input)'!M89,'Reference Table'!$G$3:$H$317,2,FALSE))+HEX2DEC(VLOOKUP('Rewards (Input)'!L89,'Reference Table'!$J$3:$K$29,2,FALSE)),4),DEC2HEX(HEX2DEC(VLOOKUP('Rewards (Input)'!K89,'Reference Table'!$B$3:$D$6,3,FALSE))+'Rewards (Input)'!M89))</f>
        <v>4258</v>
      </c>
      <c r="N90" s="35" t="e">
        <f>IF('Rewards (Input)'!L89="C",DEC2HEX(HEX2DEC(VLOOKUP('Rewards (Input)'!N89,'Reference Table'!$G$3:$H$317,2,FALSE))+HEX2DEC(VLOOKUP('Rewards (Input)'!M89,'Reference Table'!$J$3:$K$29,2,FALSE)),4),DEC2HEX(HEX2DEC(VLOOKUP('Rewards (Input)'!L89,'Reference Table'!$B$3:$D$6,3,FALSE))+'Rewards (Input)'!N89))</f>
        <v>#N/A</v>
      </c>
      <c r="O90" s="35" t="e">
        <f>IF('Rewards (Input)'!M89="C",DEC2HEX(HEX2DEC(VLOOKUP('Rewards (Input)'!O89,'Reference Table'!$G$3:$H$317,2,FALSE))+HEX2DEC(VLOOKUP('Rewards (Input)'!N89,'Reference Table'!$J$3:$K$29,2,FALSE)),4),DEC2HEX(HEX2DEC(VLOOKUP('Rewards (Input)'!M89,'Reference Table'!$B$3:$D$6,3,FALSE))+'Rewards (Input)'!O89))</f>
        <v>#N/A</v>
      </c>
      <c r="P90" s="35" t="str">
        <f>IF('Rewards (Input)'!N89="C",DEC2HEX(HEX2DEC(VLOOKUP('Rewards (Input)'!P89,'Reference Table'!$G$3:$H$317,2,FALSE))+HEX2DEC(VLOOKUP('Rewards (Input)'!O89,'Reference Table'!$J$3:$K$29,2,FALSE)),4),DEC2HEX(HEX2DEC(VLOOKUP('Rewards (Input)'!N89,'Reference Table'!$B$3:$D$6,3,FALSE))+'Rewards (Input)'!P89))</f>
        <v>1034</v>
      </c>
      <c r="Q90" s="35" t="e">
        <f>IF('Rewards (Input)'!O89="C",DEC2HEX(HEX2DEC(VLOOKUP('Rewards (Input)'!Q89,'Reference Table'!$G$3:$H$317,2,FALSE))+HEX2DEC(VLOOKUP('Rewards (Input)'!P89,'Reference Table'!$J$3:$K$29,2,FALSE)),4),DEC2HEX(HEX2DEC(VLOOKUP('Rewards (Input)'!O89,'Reference Table'!$B$3:$D$6,3,FALSE))+'Rewards (Input)'!Q89))</f>
        <v>#N/A</v>
      </c>
      <c r="R90" s="35" t="e">
        <f>IF('Rewards (Input)'!P89="C",DEC2HEX(HEX2DEC(VLOOKUP('Rewards (Input)'!R89,'Reference Table'!$G$3:$H$317,2,FALSE))+HEX2DEC(VLOOKUP('Rewards (Input)'!Q89,'Reference Table'!$J$3:$K$29,2,FALSE)),4),DEC2HEX(HEX2DEC(VLOOKUP('Rewards (Input)'!P89,'Reference Table'!$B$3:$D$6,3,FALSE))+'Rewards (Input)'!R89))</f>
        <v>#N/A</v>
      </c>
      <c r="S90" s="35" t="str">
        <f>IF('Rewards (Input)'!Q89="C",DEC2HEX(HEX2DEC(VLOOKUP('Rewards (Input)'!S89,'Reference Table'!$G$3:$H$317,2,FALSE))+HEX2DEC(VLOOKUP('Rewards (Input)'!R89,'Reference Table'!$J$3:$K$29,2,FALSE)),4),DEC2HEX(HEX2DEC(VLOOKUP('Rewards (Input)'!Q89,'Reference Table'!$B$3:$D$6,3,FALSE))+'Rewards (Input)'!S89))</f>
        <v>4320</v>
      </c>
      <c r="T90" s="35" t="e">
        <f>IF('Rewards (Input)'!R89="C",DEC2HEX(HEX2DEC(VLOOKUP('Rewards (Input)'!T89,'Reference Table'!$G$3:$H$317,2,FALSE))+HEX2DEC(VLOOKUP('Rewards (Input)'!S89,'Reference Table'!$J$3:$K$29,2,FALSE)),4),DEC2HEX(HEX2DEC(VLOOKUP('Rewards (Input)'!R89,'Reference Table'!$B$3:$D$6,3,FALSE))+'Rewards (Input)'!T89))</f>
        <v>#N/A</v>
      </c>
      <c r="U90" s="35" t="e">
        <f>IF('Rewards (Input)'!S89="C",DEC2HEX(HEX2DEC(VLOOKUP('Rewards (Input)'!U89,'Reference Table'!$G$3:$H$317,2,FALSE))+HEX2DEC(VLOOKUP('Rewards (Input)'!T89,'Reference Table'!$J$3:$K$29,2,FALSE)),4),DEC2HEX(HEX2DEC(VLOOKUP('Rewards (Input)'!S89,'Reference Table'!$B$3:$D$6,3,FALSE))+'Rewards (Input)'!U89))</f>
        <v>#N/A</v>
      </c>
      <c r="V90" s="35" t="str">
        <f>IF('Rewards (Input)'!T89="C",DEC2HEX(HEX2DEC(VLOOKUP('Rewards (Input)'!V89,'Reference Table'!$G$3:$H$317,2,FALSE))+HEX2DEC(VLOOKUP('Rewards (Input)'!U89,'Reference Table'!$J$3:$K$29,2,FALSE)),4),DEC2HEX(HEX2DEC(VLOOKUP('Rewards (Input)'!T89,'Reference Table'!$B$3:$D$6,3,FALSE))+'Rewards (Input)'!V89))</f>
        <v>0034</v>
      </c>
      <c r="W90" s="35" t="e">
        <f>IF('Rewards (Input)'!U89="C",DEC2HEX(HEX2DEC(VLOOKUP('Rewards (Input)'!W89,'Reference Table'!$G$3:$H$317,2,FALSE))+HEX2DEC(VLOOKUP('Rewards (Input)'!V89,'Reference Table'!$J$3:$K$29,2,FALSE)),4),DEC2HEX(HEX2DEC(VLOOKUP('Rewards (Input)'!U89,'Reference Table'!$B$3:$D$6,3,FALSE))+'Rewards (Input)'!W89))</f>
        <v>#N/A</v>
      </c>
      <c r="X90" s="35" t="e">
        <f>IF('Rewards (Input)'!V89="C",DEC2HEX(HEX2DEC(VLOOKUP('Rewards (Input)'!X89,'Reference Table'!$G$3:$H$317,2,FALSE))+HEX2DEC(VLOOKUP('Rewards (Input)'!W89,'Reference Table'!$J$3:$K$29,2,FALSE)),4),DEC2HEX(HEX2DEC(VLOOKUP('Rewards (Input)'!V89,'Reference Table'!$B$3:$D$6,3,FALSE))+'Rewards (Input)'!X89))</f>
        <v>#N/A</v>
      </c>
      <c r="Y90" s="35" t="str">
        <f>IF('Rewards (Input)'!W89="C",DEC2HEX(HEX2DEC(VLOOKUP('Rewards (Input)'!Y89,'Reference Table'!$G$3:$H$317,2,FALSE))+HEX2DEC(VLOOKUP('Rewards (Input)'!X89,'Reference Table'!$J$3:$K$29,2,FALSE)),4),DEC2HEX(HEX2DEC(VLOOKUP('Rewards (Input)'!W89,'Reference Table'!$B$3:$D$6,3,FALSE))+'Rewards (Input)'!Y89))</f>
        <v>43E8</v>
      </c>
      <c r="Z90" s="35" t="e">
        <f>IF('Rewards (Input)'!X89="C",DEC2HEX(HEX2DEC(VLOOKUP('Rewards (Input)'!Z89,'Reference Table'!$G$3:$H$317,2,FALSE))+HEX2DEC(VLOOKUP('Rewards (Input)'!Y89,'Reference Table'!$J$3:$K$29,2,FALSE)),4),DEC2HEX(HEX2DEC(VLOOKUP('Rewards (Input)'!X89,'Reference Table'!$B$3:$D$6,3,FALSE))+'Rewards (Input)'!Z89))</f>
        <v>#N/A</v>
      </c>
      <c r="AA90" s="35" t="e">
        <f>IF('Rewards (Input)'!Y89="C",DEC2HEX(HEX2DEC(VLOOKUP('Rewards (Input)'!AA89,'Reference Table'!$G$3:$H$317,2,FALSE))+HEX2DEC(VLOOKUP('Rewards (Input)'!Z89,'Reference Table'!$J$3:$K$29,2,FALSE)),4),DEC2HEX(HEX2DEC(VLOOKUP('Rewards (Input)'!Y89,'Reference Table'!$B$3:$D$6,3,FALSE))+'Rewards (Input)'!AA89))</f>
        <v>#N/A</v>
      </c>
      <c r="AB90" s="35" t="str">
        <f>IF('Rewards (Input)'!Z89="C",DEC2HEX(HEX2DEC(VLOOKUP('Rewards (Input)'!AB89,'Reference Table'!$G$3:$H$317,2,FALSE))+HEX2DEC(VLOOKUP('Rewards (Input)'!AA89,'Reference Table'!$J$3:$K$29,2,FALSE)),4),DEC2HEX(HEX2DEC(VLOOKUP('Rewards (Input)'!Z89,'Reference Table'!$B$3:$D$6,3,FALSE))+'Rewards (Input)'!AB89))</f>
        <v>0A34</v>
      </c>
      <c r="AC90" s="35" t="e">
        <f>IF('Rewards (Input)'!AA89="C",DEC2HEX(HEX2DEC(VLOOKUP('Rewards (Input)'!AC89,'Reference Table'!$G$3:$H$317,2,FALSE))+HEX2DEC(VLOOKUP('Rewards (Input)'!AB89,'Reference Table'!$J$3:$K$29,2,FALSE)),4),DEC2HEX(HEX2DEC(VLOOKUP('Rewards (Input)'!AA89,'Reference Table'!$B$3:$D$6,3,FALSE))+'Rewards (Input)'!AC89))</f>
        <v>#N/A</v>
      </c>
      <c r="AD90" s="35" t="e">
        <f>IF('Rewards (Input)'!AB89="C",DEC2HEX(HEX2DEC(VLOOKUP('Rewards (Input)'!AD89,'Reference Table'!$G$3:$H$317,2,FALSE))+HEX2DEC(VLOOKUP('Rewards (Input)'!AC89,'Reference Table'!$J$3:$K$29,2,FALSE)),4),DEC2HEX(HEX2DEC(VLOOKUP('Rewards (Input)'!AB89,'Reference Table'!$B$3:$D$6,3,FALSE))+'Rewards (Input)'!AD89))</f>
        <v>#N/A</v>
      </c>
      <c r="AE90" s="35" t="str">
        <f>IF('Rewards (Input)'!AC89="C",DEC2HEX(HEX2DEC(VLOOKUP('Rewards (Input)'!AE89,'Reference Table'!$G$3:$H$317,2,FALSE))+HEX2DEC(VLOOKUP('Rewards (Input)'!AD89,'Reference Table'!$J$3:$K$29,2,FALSE)),4),DEC2HEX(HEX2DEC(VLOOKUP('Rewards (Input)'!AC89,'Reference Table'!$B$3:$D$6,3,FALSE))+'Rewards (Input)'!AE89))</f>
        <v>0A34</v>
      </c>
      <c r="AF90" s="35" t="e">
        <f>IF('Rewards (Input)'!AD89="C",DEC2HEX(HEX2DEC(VLOOKUP('Rewards (Input)'!AF89,'Reference Table'!$G$3:$H$317,2,FALSE))+HEX2DEC(VLOOKUP('Rewards (Input)'!AE89,'Reference Table'!$J$3:$K$29,2,FALSE)),4),DEC2HEX(HEX2DEC(VLOOKUP('Rewards (Input)'!AD89,'Reference Table'!$B$3:$D$6,3,FALSE))+'Rewards (Input)'!AF89))</f>
        <v>#N/A</v>
      </c>
      <c r="AG90" s="35" t="e">
        <f>IF('Rewards (Input)'!AE89="C",DEC2HEX(HEX2DEC(VLOOKUP('Rewards (Input)'!AG89,'Reference Table'!$G$3:$H$317,2,FALSE))+HEX2DEC(VLOOKUP('Rewards (Input)'!AF89,'Reference Table'!$J$3:$K$29,2,FALSE)),4),DEC2HEX(HEX2DEC(VLOOKUP('Rewards (Input)'!AE89,'Reference Table'!$B$3:$D$6,3,FALSE))+'Rewards (Input)'!AG89))</f>
        <v>#N/A</v>
      </c>
      <c r="AH90" s="35" t="str">
        <f>IF('Rewards (Input)'!AF89="C",DEC2HEX(HEX2DEC(VLOOKUP('Rewards (Input)'!AH89,'Reference Table'!$G$3:$H$317,2,FALSE))+HEX2DEC(VLOOKUP('Rewards (Input)'!AG89,'Reference Table'!$J$3:$K$29,2,FALSE)),4),DEC2HEX(HEX2DEC(VLOOKUP('Rewards (Input)'!AF89,'Reference Table'!$B$3:$D$6,3,FALSE))+'Rewards (Input)'!AH89))</f>
        <v>1A34</v>
      </c>
      <c r="AI90" s="35" t="e">
        <f>IF('Rewards (Input)'!AG89="C",DEC2HEX(HEX2DEC(VLOOKUP('Rewards (Input)'!AI89,'Reference Table'!$G$3:$H$317,2,FALSE))+HEX2DEC(VLOOKUP('Rewards (Input)'!AH89,'Reference Table'!$J$3:$K$29,2,FALSE)),4),DEC2HEX(HEX2DEC(VLOOKUP('Rewards (Input)'!AG89,'Reference Table'!$B$3:$D$6,3,FALSE))+'Rewards (Input)'!AI89))</f>
        <v>#N/A</v>
      </c>
      <c r="AJ90" s="35" t="e">
        <f>IF('Rewards (Input)'!AH89="C",DEC2HEX(HEX2DEC(VLOOKUP('Rewards (Input)'!AJ89,'Reference Table'!$G$3:$H$317,2,FALSE))+HEX2DEC(VLOOKUP('Rewards (Input)'!AI89,'Reference Table'!$J$3:$K$29,2,FALSE)),4),DEC2HEX(HEX2DEC(VLOOKUP('Rewards (Input)'!AH89,'Reference Table'!$B$3:$D$6,3,FALSE))+'Rewards (Input)'!AJ89))</f>
        <v>#N/A</v>
      </c>
      <c r="AK90" s="35" t="str">
        <f>IF('Rewards (Input)'!AI89="C",DEC2HEX(HEX2DEC(VLOOKUP('Rewards (Input)'!AK89,'Reference Table'!$G$3:$H$317,2,FALSE))+HEX2DEC(VLOOKUP('Rewards (Input)'!AJ89,'Reference Table'!$J$3:$K$29,2,FALSE)),4),DEC2HEX(HEX2DEC(VLOOKUP('Rewards (Input)'!AI89,'Reference Table'!$B$3:$D$6,3,FALSE))+'Rewards (Input)'!AK89))</f>
        <v>1A34</v>
      </c>
      <c r="AL90" s="35" t="e">
        <f>IF('Rewards (Input)'!AJ89="C",DEC2HEX(HEX2DEC(VLOOKUP('Rewards (Input)'!AL89,'Reference Table'!$G$3:$H$317,2,FALSE))+HEX2DEC(VLOOKUP('Rewards (Input)'!AK89,'Reference Table'!$J$3:$K$29,2,FALSE)),4),DEC2HEX(HEX2DEC(VLOOKUP('Rewards (Input)'!AJ89,'Reference Table'!$B$3:$D$6,3,FALSE))+'Rewards (Input)'!AL89))</f>
        <v>#N/A</v>
      </c>
      <c r="AM90" s="35" t="e">
        <f>IF('Rewards (Input)'!AK89="C",DEC2HEX(HEX2DEC(VLOOKUP('Rewards (Input)'!AM89,'Reference Table'!$G$3:$H$317,2,FALSE))+HEX2DEC(VLOOKUP('Rewards (Input)'!AL89,'Reference Table'!$J$3:$K$29,2,FALSE)),4),DEC2HEX(HEX2DEC(VLOOKUP('Rewards (Input)'!AK89,'Reference Table'!$B$3:$D$6,3,FALSE))+'Rewards (Input)'!AM89))</f>
        <v>#N/A</v>
      </c>
      <c r="AN90" s="35" t="str">
        <f>IF('Rewards (Input)'!AL89="C",DEC2HEX(HEX2DEC(VLOOKUP('Rewards (Input)'!AN89,'Reference Table'!$G$3:$H$317,2,FALSE))+HEX2DEC(VLOOKUP('Rewards (Input)'!AM89,'Reference Table'!$J$3:$K$29,2,FALSE)),4),DEC2HEX(HEX2DEC(VLOOKUP('Rewards (Input)'!AL89,'Reference Table'!$B$3:$D$6,3,FALSE))+'Rewards (Input)'!AN89))</f>
        <v>1A34</v>
      </c>
      <c r="AO90" s="35" t="e">
        <f>IF('Rewards (Input)'!AM89="C",DEC2HEX(HEX2DEC(VLOOKUP('Rewards (Input)'!AO89,'Reference Table'!$G$3:$H$317,2,FALSE))+HEX2DEC(VLOOKUP('Rewards (Input)'!AN89,'Reference Table'!$J$3:$K$29,2,FALSE)),4),DEC2HEX(HEX2DEC(VLOOKUP('Rewards (Input)'!AM89,'Reference Table'!$B$3:$D$6,3,FALSE))+'Rewards (Input)'!AO89))</f>
        <v>#N/A</v>
      </c>
      <c r="AP90" s="35" t="e">
        <f>IF('Rewards (Input)'!AN89="C",DEC2HEX(HEX2DEC(VLOOKUP('Rewards (Input)'!AP89,'Reference Table'!$G$3:$H$317,2,FALSE))+HEX2DEC(VLOOKUP('Rewards (Input)'!AO89,'Reference Table'!$J$3:$K$29,2,FALSE)),4),DEC2HEX(HEX2DEC(VLOOKUP('Rewards (Input)'!AN89,'Reference Table'!$B$3:$D$6,3,FALSE))+'Rewards (Input)'!AP89))</f>
        <v>#N/A</v>
      </c>
      <c r="AQ90" s="35" t="str">
        <f>IF('Rewards (Input)'!AO89="C",DEC2HEX(HEX2DEC(VLOOKUP('Rewards (Input)'!AQ89,'Reference Table'!$G$3:$H$317,2,FALSE))+HEX2DEC(VLOOKUP('Rewards (Input)'!AP89,'Reference Table'!$J$3:$K$29,2,FALSE)),4),DEC2HEX(HEX2DEC(VLOOKUP('Rewards (Input)'!AO89,'Reference Table'!$B$3:$D$6,3,FALSE))+'Rewards (Input)'!AQ89))</f>
        <v>1A34</v>
      </c>
      <c r="AR90" s="28" t="e">
        <f>IF('Rewards (Input)'!AP89="C",DEC2HEX(HEX2DEC(VLOOKUP('Rewards (Input)'!AR89,'Reference Table'!$G$3:$H$317,2,FALSE))+HEX2DEC(VLOOKUP('Rewards (Input)'!AQ89,'Reference Table'!$J$3:$K$29,2,FALSE)),4),DEC2HEX(HEX2DEC(VLOOKUP('Rewards (Input)'!AP89,'Reference Table'!$B$3:$D$6,3,FALSE))+'Rewards (Input)'!AR89))</f>
        <v>#N/A</v>
      </c>
      <c r="AS90" s="46" t="e">
        <f>IF('Rewards (Input)'!AQ89="C",DEC2HEX(HEX2DEC(VLOOKUP('Rewards (Input)'!AS89,'Reference Table'!$G$3:$H$317,2,FALSE))+HEX2DEC(VLOOKUP('Rewards (Input)'!AR89,'Reference Table'!$J$3:$K$29,2,FALSE)),4),DEC2HEX(HEX2DEC(VLOOKUP('Rewards (Input)'!AQ89,'Reference Table'!$B$3:$D$6,3,FALSE))+'Rewards (Input)'!AS89))</f>
        <v>#N/A</v>
      </c>
      <c r="AT90" s="24"/>
      <c r="AU90" s="35" t="str">
        <f>IF('Rewards (Input)'!AS89="C",DEC2HEX(HEX2DEC(VLOOKUP('Rewards (Input)'!AU89,'Reference Table'!$G$3:$H$317,2,FALSE))+HEX2DEC(VLOOKUP('Rewards (Input)'!AT89,'Reference Table'!$J$3:$K$29,2,FALSE)),4),DEC2HEX(HEX2DEC(VLOOKUP('Rewards (Input)'!AS89,'Reference Table'!$B$3:$D$6,3,FALSE))+'Rewards (Input)'!AU89))</f>
        <v>4190</v>
      </c>
      <c r="AV90" s="28" t="e">
        <f>IF('Rewards (Input)'!AT89="C",DEC2HEX(HEX2DEC(VLOOKUP('Rewards (Input)'!AV89,'Reference Table'!$G$3:$H$317,2,FALSE))+HEX2DEC(VLOOKUP('Rewards (Input)'!AU89,'Reference Table'!$J$3:$K$29,2,FALSE)),4),DEC2HEX(HEX2DEC(VLOOKUP('Rewards (Input)'!AT89,'Reference Table'!$B$3:$D$6,3,FALSE))+'Rewards (Input)'!AV89))</f>
        <v>#N/A</v>
      </c>
      <c r="AW90" s="35" t="e">
        <f>IF('Rewards (Input)'!AU89="C",DEC2HEX(HEX2DEC(VLOOKUP('Rewards (Input)'!AW89,'Reference Table'!$G$3:$H$317,2,FALSE))+HEX2DEC(VLOOKUP('Rewards (Input)'!AV89,'Reference Table'!$J$3:$K$29,2,FALSE)),4),DEC2HEX(HEX2DEC(VLOOKUP('Rewards (Input)'!AU89,'Reference Table'!$B$3:$D$6,3,FALSE))+'Rewards (Input)'!AW89))</f>
        <v>#N/A</v>
      </c>
      <c r="AX90" s="35" t="str">
        <f>IF('Rewards (Input)'!AV89="C",DEC2HEX(HEX2DEC(VLOOKUP('Rewards (Input)'!AX89,'Reference Table'!$G$3:$H$317,2,FALSE))+HEX2DEC(VLOOKUP('Rewards (Input)'!AW89,'Reference Table'!$J$3:$K$29,2,FALSE)),4),DEC2HEX(HEX2DEC(VLOOKUP('Rewards (Input)'!AV89,'Reference Table'!$B$3:$D$6,3,FALSE))+'Rewards (Input)'!AX89))</f>
        <v>80C8</v>
      </c>
      <c r="AY90" s="35" t="e">
        <f>IF('Rewards (Input)'!AW89="C",DEC2HEX(HEX2DEC(VLOOKUP('Rewards (Input)'!AY89,'Reference Table'!$G$3:$H$317,2,FALSE))+HEX2DEC(VLOOKUP('Rewards (Input)'!AX89,'Reference Table'!$J$3:$K$29,2,FALSE)),4),DEC2HEX(HEX2DEC(VLOOKUP('Rewards (Input)'!AW89,'Reference Table'!$B$3:$D$6,3,FALSE))+'Rewards (Input)'!AY89))</f>
        <v>#N/A</v>
      </c>
      <c r="AZ90" s="35" t="e">
        <f>IF('Rewards (Input)'!AX89="C",DEC2HEX(HEX2DEC(VLOOKUP('Rewards (Input)'!AZ89,'Reference Table'!$G$3:$H$317,2,FALSE))+HEX2DEC(VLOOKUP('Rewards (Input)'!AY89,'Reference Table'!$J$3:$K$29,2,FALSE)),4),DEC2HEX(HEX2DEC(VLOOKUP('Rewards (Input)'!AX89,'Reference Table'!$B$3:$D$6,3,FALSE))+'Rewards (Input)'!AZ89))</f>
        <v>#N/A</v>
      </c>
      <c r="BA90" s="35" t="str">
        <f>IF('Rewards (Input)'!AY89="C",DEC2HEX(HEX2DEC(VLOOKUP('Rewards (Input)'!BA89,'Reference Table'!$G$3:$H$317,2,FALSE))+HEX2DEC(VLOOKUP('Rewards (Input)'!AZ89,'Reference Table'!$J$3:$K$29,2,FALSE)),4),DEC2HEX(HEX2DEC(VLOOKUP('Rewards (Input)'!AY89,'Reference Table'!$B$3:$D$6,3,FALSE))+'Rewards (Input)'!BA89))</f>
        <v>4258</v>
      </c>
      <c r="BB90" s="35" t="e">
        <f>IF('Rewards (Input)'!AZ89="C",DEC2HEX(HEX2DEC(VLOOKUP('Rewards (Input)'!BB89,'Reference Table'!$G$3:$H$317,2,FALSE))+HEX2DEC(VLOOKUP('Rewards (Input)'!BA89,'Reference Table'!$J$3:$K$29,2,FALSE)),4),DEC2HEX(HEX2DEC(VLOOKUP('Rewards (Input)'!AZ89,'Reference Table'!$B$3:$D$6,3,FALSE))+'Rewards (Input)'!BB89))</f>
        <v>#N/A</v>
      </c>
      <c r="BC90" s="35" t="e">
        <f>IF('Rewards (Input)'!BA89="C",DEC2HEX(HEX2DEC(VLOOKUP('Rewards (Input)'!BC89,'Reference Table'!$G$3:$H$317,2,FALSE))+HEX2DEC(VLOOKUP('Rewards (Input)'!BB89,'Reference Table'!$J$3:$K$29,2,FALSE)),4),DEC2HEX(HEX2DEC(VLOOKUP('Rewards (Input)'!BA89,'Reference Table'!$B$3:$D$6,3,FALSE))+'Rewards (Input)'!BC89))</f>
        <v>#N/A</v>
      </c>
      <c r="BD90" s="35" t="str">
        <f>IF('Rewards (Input)'!BB89="C",DEC2HEX(HEX2DEC(VLOOKUP('Rewards (Input)'!BD89,'Reference Table'!$G$3:$H$317,2,FALSE))+HEX2DEC(VLOOKUP('Rewards (Input)'!BC89,'Reference Table'!$J$3:$K$29,2,FALSE)),4),DEC2HEX(HEX2DEC(VLOOKUP('Rewards (Input)'!BB89,'Reference Table'!$B$3:$D$6,3,FALSE))+'Rewards (Input)'!BD89))</f>
        <v>812C</v>
      </c>
      <c r="BE90" s="35" t="e">
        <f>IF('Rewards (Input)'!BC89="C",DEC2HEX(HEX2DEC(VLOOKUP('Rewards (Input)'!BE89,'Reference Table'!$G$3:$H$317,2,FALSE))+HEX2DEC(VLOOKUP('Rewards (Input)'!BD89,'Reference Table'!$J$3:$K$29,2,FALSE)),4),DEC2HEX(HEX2DEC(VLOOKUP('Rewards (Input)'!BC89,'Reference Table'!$B$3:$D$6,3,FALSE))+'Rewards (Input)'!BE89))</f>
        <v>#N/A</v>
      </c>
      <c r="BF90" s="35" t="e">
        <f>IF('Rewards (Input)'!BD89="C",DEC2HEX(HEX2DEC(VLOOKUP('Rewards (Input)'!BF89,'Reference Table'!$G$3:$H$317,2,FALSE))+HEX2DEC(VLOOKUP('Rewards (Input)'!BE89,'Reference Table'!$J$3:$K$29,2,FALSE)),4),DEC2HEX(HEX2DEC(VLOOKUP('Rewards (Input)'!BD89,'Reference Table'!$B$3:$D$6,3,FALSE))+'Rewards (Input)'!BF89))</f>
        <v>#N/A</v>
      </c>
      <c r="BG90" s="35" t="str">
        <f>IF('Rewards (Input)'!BE89="C",DEC2HEX(HEX2DEC(VLOOKUP('Rewards (Input)'!BG89,'Reference Table'!$G$3:$H$317,2,FALSE))+HEX2DEC(VLOOKUP('Rewards (Input)'!BF89,'Reference Table'!$J$3:$K$29,2,FALSE)),4),DEC2HEX(HEX2DEC(VLOOKUP('Rewards (Input)'!BE89,'Reference Table'!$B$3:$D$6,3,FALSE))+'Rewards (Input)'!BG89))</f>
        <v>1034</v>
      </c>
      <c r="BH90" s="35" t="e">
        <f>IF('Rewards (Input)'!BF89="C",DEC2HEX(HEX2DEC(VLOOKUP('Rewards (Input)'!BH89,'Reference Table'!$G$3:$H$317,2,FALSE))+HEX2DEC(VLOOKUP('Rewards (Input)'!BG89,'Reference Table'!$J$3:$K$29,2,FALSE)),4),DEC2HEX(HEX2DEC(VLOOKUP('Rewards (Input)'!BF89,'Reference Table'!$B$3:$D$6,3,FALSE))+'Rewards (Input)'!BH89))</f>
        <v>#N/A</v>
      </c>
      <c r="BI90" s="35" t="e">
        <f>IF('Rewards (Input)'!BG89="C",DEC2HEX(HEX2DEC(VLOOKUP('Rewards (Input)'!BI89,'Reference Table'!$G$3:$H$317,2,FALSE))+HEX2DEC(VLOOKUP('Rewards (Input)'!BH89,'Reference Table'!$J$3:$K$29,2,FALSE)),4),DEC2HEX(HEX2DEC(VLOOKUP('Rewards (Input)'!BG89,'Reference Table'!$B$3:$D$6,3,FALSE))+'Rewards (Input)'!BI89))</f>
        <v>#N/A</v>
      </c>
      <c r="BJ90" s="35" t="str">
        <f>IF('Rewards (Input)'!BH89="C",DEC2HEX(HEX2DEC(VLOOKUP('Rewards (Input)'!BJ89,'Reference Table'!$G$3:$H$317,2,FALSE))+HEX2DEC(VLOOKUP('Rewards (Input)'!BI89,'Reference Table'!$J$3:$K$29,2,FALSE)),4),DEC2HEX(HEX2DEC(VLOOKUP('Rewards (Input)'!BH89,'Reference Table'!$B$3:$D$6,3,FALSE))+'Rewards (Input)'!BJ89))</f>
        <v>8190</v>
      </c>
      <c r="BK90" s="35" t="e">
        <f>IF('Rewards (Input)'!BI89="C",DEC2HEX(HEX2DEC(VLOOKUP('Rewards (Input)'!BK89,'Reference Table'!$G$3:$H$317,2,FALSE))+HEX2DEC(VLOOKUP('Rewards (Input)'!BJ89,'Reference Table'!$J$3:$K$29,2,FALSE)),4),DEC2HEX(HEX2DEC(VLOOKUP('Rewards (Input)'!BI89,'Reference Table'!$B$3:$D$6,3,FALSE))+'Rewards (Input)'!BK89))</f>
        <v>#N/A</v>
      </c>
      <c r="BL90" s="35" t="e">
        <f>IF('Rewards (Input)'!BJ89="C",DEC2HEX(HEX2DEC(VLOOKUP('Rewards (Input)'!BL89,'Reference Table'!$G$3:$H$317,2,FALSE))+HEX2DEC(VLOOKUP('Rewards (Input)'!BK89,'Reference Table'!$J$3:$K$29,2,FALSE)),4),DEC2HEX(HEX2DEC(VLOOKUP('Rewards (Input)'!BJ89,'Reference Table'!$B$3:$D$6,3,FALSE))+'Rewards (Input)'!BL89))</f>
        <v>#N/A</v>
      </c>
      <c r="BM90" s="35" t="str">
        <f>IF('Rewards (Input)'!BK89="C",DEC2HEX(HEX2DEC(VLOOKUP('Rewards (Input)'!BM89,'Reference Table'!$G$3:$H$317,2,FALSE))+HEX2DEC(VLOOKUP('Rewards (Input)'!BL89,'Reference Table'!$J$3:$K$29,2,FALSE)),4),DEC2HEX(HEX2DEC(VLOOKUP('Rewards (Input)'!BK89,'Reference Table'!$B$3:$D$6,3,FALSE))+'Rewards (Input)'!BM89))</f>
        <v>0034</v>
      </c>
      <c r="BN90" s="35" t="e">
        <f>IF('Rewards (Input)'!BL89="C",DEC2HEX(HEX2DEC(VLOOKUP('Rewards (Input)'!BN89,'Reference Table'!$G$3:$H$317,2,FALSE))+HEX2DEC(VLOOKUP('Rewards (Input)'!BM89,'Reference Table'!$J$3:$K$29,2,FALSE)),4),DEC2HEX(HEX2DEC(VLOOKUP('Rewards (Input)'!BL89,'Reference Table'!$B$3:$D$6,3,FALSE))+'Rewards (Input)'!BN89))</f>
        <v>#N/A</v>
      </c>
      <c r="BO90" s="35" t="e">
        <f>IF('Rewards (Input)'!BM89="C",DEC2HEX(HEX2DEC(VLOOKUP('Rewards (Input)'!BO89,'Reference Table'!$G$3:$H$317,2,FALSE))+HEX2DEC(VLOOKUP('Rewards (Input)'!BN89,'Reference Table'!$J$3:$K$29,2,FALSE)),4),DEC2HEX(HEX2DEC(VLOOKUP('Rewards (Input)'!BM89,'Reference Table'!$B$3:$D$6,3,FALSE))+'Rewards (Input)'!BO89))</f>
        <v>#N/A</v>
      </c>
      <c r="BP90" s="35" t="str">
        <f>IF('Rewards (Input)'!BN89="C",DEC2HEX(HEX2DEC(VLOOKUP('Rewards (Input)'!BP89,'Reference Table'!$G$3:$H$317,2,FALSE))+HEX2DEC(VLOOKUP('Rewards (Input)'!BO89,'Reference Table'!$J$3:$K$29,2,FALSE)),4),DEC2HEX(HEX2DEC(VLOOKUP('Rewards (Input)'!BN89,'Reference Table'!$B$3:$D$6,3,FALSE))+'Rewards (Input)'!BP89))</f>
        <v>81F4</v>
      </c>
      <c r="BQ90" s="35" t="e">
        <f>IF('Rewards (Input)'!BO89="C",DEC2HEX(HEX2DEC(VLOOKUP('Rewards (Input)'!BQ89,'Reference Table'!$G$3:$H$317,2,FALSE))+HEX2DEC(VLOOKUP('Rewards (Input)'!BP89,'Reference Table'!$J$3:$K$29,2,FALSE)),4),DEC2HEX(HEX2DEC(VLOOKUP('Rewards (Input)'!BO89,'Reference Table'!$B$3:$D$6,3,FALSE))+'Rewards (Input)'!BQ89))</f>
        <v>#N/A</v>
      </c>
      <c r="BR90" s="35" t="e">
        <f>IF('Rewards (Input)'!BP89="C",DEC2HEX(HEX2DEC(VLOOKUP('Rewards (Input)'!BR89,'Reference Table'!$G$3:$H$317,2,FALSE))+HEX2DEC(VLOOKUP('Rewards (Input)'!BQ89,'Reference Table'!$J$3:$K$29,2,FALSE)),4),DEC2HEX(HEX2DEC(VLOOKUP('Rewards (Input)'!BP89,'Reference Table'!$B$3:$D$6,3,FALSE))+'Rewards (Input)'!BR89))</f>
        <v>#N/A</v>
      </c>
      <c r="BS90" s="35" t="str">
        <f>IF('Rewards (Input)'!BQ89="C",DEC2HEX(HEX2DEC(VLOOKUP('Rewards (Input)'!BS89,'Reference Table'!$G$3:$H$317,2,FALSE))+HEX2DEC(VLOOKUP('Rewards (Input)'!BR89,'Reference Table'!$J$3:$K$29,2,FALSE)),4),DEC2HEX(HEX2DEC(VLOOKUP('Rewards (Input)'!BQ89,'Reference Table'!$B$3:$D$6,3,FALSE))+'Rewards (Input)'!BS89))</f>
        <v>0A34</v>
      </c>
      <c r="BT90" s="35" t="e">
        <f>IF('Rewards (Input)'!BR89="C",DEC2HEX(HEX2DEC(VLOOKUP('Rewards (Input)'!BT89,'Reference Table'!$G$3:$H$317,2,FALSE))+HEX2DEC(VLOOKUP('Rewards (Input)'!BS89,'Reference Table'!$J$3:$K$29,2,FALSE)),4),DEC2HEX(HEX2DEC(VLOOKUP('Rewards (Input)'!BR89,'Reference Table'!$B$3:$D$6,3,FALSE))+'Rewards (Input)'!BT89))</f>
        <v>#N/A</v>
      </c>
      <c r="BU90" s="35" t="e">
        <f>IF('Rewards (Input)'!BS89="C",DEC2HEX(HEX2DEC(VLOOKUP('Rewards (Input)'!BU89,'Reference Table'!$G$3:$H$317,2,FALSE))+HEX2DEC(VLOOKUP('Rewards (Input)'!BT89,'Reference Table'!$J$3:$K$29,2,FALSE)),4),DEC2HEX(HEX2DEC(VLOOKUP('Rewards (Input)'!BS89,'Reference Table'!$B$3:$D$6,3,FALSE))+'Rewards (Input)'!BU89))</f>
        <v>#N/A</v>
      </c>
      <c r="BV90" s="35" t="str">
        <f>IF('Rewards (Input)'!BT89="C",DEC2HEX(HEX2DEC(VLOOKUP('Rewards (Input)'!BV89,'Reference Table'!$G$3:$H$317,2,FALSE))+HEX2DEC(VLOOKUP('Rewards (Input)'!BU89,'Reference Table'!$J$3:$K$29,2,FALSE)),4),DEC2HEX(HEX2DEC(VLOOKUP('Rewards (Input)'!BT89,'Reference Table'!$B$3:$D$6,3,FALSE))+'Rewards (Input)'!BV89))</f>
        <v>8000</v>
      </c>
      <c r="BW90" s="35" t="e">
        <f>IF('Rewards (Input)'!BU89="C",DEC2HEX(HEX2DEC(VLOOKUP('Rewards (Input)'!BW89,'Reference Table'!$G$3:$H$317,2,FALSE))+HEX2DEC(VLOOKUP('Rewards (Input)'!BV89,'Reference Table'!$J$3:$K$29,2,FALSE)),4),DEC2HEX(HEX2DEC(VLOOKUP('Rewards (Input)'!BU89,'Reference Table'!$B$3:$D$6,3,FALSE))+'Rewards (Input)'!BW89))</f>
        <v>#N/A</v>
      </c>
      <c r="BX90" s="35" t="e">
        <f>IF('Rewards (Input)'!BV89="C",DEC2HEX(HEX2DEC(VLOOKUP('Rewards (Input)'!BX89,'Reference Table'!$G$3:$H$317,2,FALSE))+HEX2DEC(VLOOKUP('Rewards (Input)'!BW89,'Reference Table'!$J$3:$K$29,2,FALSE)),4),DEC2HEX(HEX2DEC(VLOOKUP('Rewards (Input)'!BV89,'Reference Table'!$B$3:$D$6,3,FALSE))+'Rewards (Input)'!BX89))</f>
        <v>#N/A</v>
      </c>
      <c r="BY90" s="35" t="str">
        <f>IF('Rewards (Input)'!BW89="C",DEC2HEX(HEX2DEC(VLOOKUP('Rewards (Input)'!BY89,'Reference Table'!$G$3:$H$317,2,FALSE))+HEX2DEC(VLOOKUP('Rewards (Input)'!BX89,'Reference Table'!$J$3:$K$29,2,FALSE)),4),DEC2HEX(HEX2DEC(VLOOKUP('Rewards (Input)'!BW89,'Reference Table'!$B$3:$D$6,3,FALSE))+'Rewards (Input)'!BY89))</f>
        <v>1A34</v>
      </c>
      <c r="BZ90" s="35" t="e">
        <f>IF('Rewards (Input)'!BX89="C",DEC2HEX(HEX2DEC(VLOOKUP('Rewards (Input)'!BZ89,'Reference Table'!$G$3:$H$317,2,FALSE))+HEX2DEC(VLOOKUP('Rewards (Input)'!BY89,'Reference Table'!$J$3:$K$29,2,FALSE)),4),DEC2HEX(HEX2DEC(VLOOKUP('Rewards (Input)'!BX89,'Reference Table'!$B$3:$D$6,3,FALSE))+'Rewards (Input)'!BZ89))</f>
        <v>#N/A</v>
      </c>
      <c r="CA90" s="35" t="e">
        <f>IF('Rewards (Input)'!BY89="C",DEC2HEX(HEX2DEC(VLOOKUP('Rewards (Input)'!CA89,'Reference Table'!$G$3:$H$317,2,FALSE))+HEX2DEC(VLOOKUP('Rewards (Input)'!BZ89,'Reference Table'!$J$3:$K$29,2,FALSE)),4),DEC2HEX(HEX2DEC(VLOOKUP('Rewards (Input)'!BY89,'Reference Table'!$B$3:$D$6,3,FALSE))+'Rewards (Input)'!CA89))</f>
        <v>#N/A</v>
      </c>
      <c r="CB90" s="35" t="str">
        <f>IF('Rewards (Input)'!BZ89="C",DEC2HEX(HEX2DEC(VLOOKUP('Rewards (Input)'!CB89,'Reference Table'!$G$3:$H$317,2,FALSE))+HEX2DEC(VLOOKUP('Rewards (Input)'!CA89,'Reference Table'!$J$3:$K$29,2,FALSE)),4),DEC2HEX(HEX2DEC(VLOOKUP('Rewards (Input)'!BZ89,'Reference Table'!$B$3:$D$6,3,FALSE))+'Rewards (Input)'!CB89))</f>
        <v>1A34</v>
      </c>
      <c r="CC90" s="35" t="e">
        <f>IF('Rewards (Input)'!CA89="C",DEC2HEX(HEX2DEC(VLOOKUP('Rewards (Input)'!CC89,'Reference Table'!$G$3:$H$317,2,FALSE))+HEX2DEC(VLOOKUP('Rewards (Input)'!CB89,'Reference Table'!$J$3:$K$29,2,FALSE)),4),DEC2HEX(HEX2DEC(VLOOKUP('Rewards (Input)'!CA89,'Reference Table'!$B$3:$D$6,3,FALSE))+'Rewards (Input)'!CC89))</f>
        <v>#N/A</v>
      </c>
      <c r="CD90" s="35" t="e">
        <f>IF('Rewards (Input)'!CB89="C",DEC2HEX(HEX2DEC(VLOOKUP('Rewards (Input)'!CD89,'Reference Table'!$G$3:$H$317,2,FALSE))+HEX2DEC(VLOOKUP('Rewards (Input)'!CC89,'Reference Table'!$J$3:$K$29,2,FALSE)),4),DEC2HEX(HEX2DEC(VLOOKUP('Rewards (Input)'!CB89,'Reference Table'!$B$3:$D$6,3,FALSE))+'Rewards (Input)'!CD89))</f>
        <v>#N/A</v>
      </c>
      <c r="CE90" s="35" t="str">
        <f>IF('Rewards (Input)'!CC89="C",DEC2HEX(HEX2DEC(VLOOKUP('Rewards (Input)'!CE89,'Reference Table'!$G$3:$H$317,2,FALSE))+HEX2DEC(VLOOKUP('Rewards (Input)'!CD89,'Reference Table'!$J$3:$K$29,2,FALSE)),4),DEC2HEX(HEX2DEC(VLOOKUP('Rewards (Input)'!CC89,'Reference Table'!$B$3:$D$6,3,FALSE))+'Rewards (Input)'!CE89))</f>
        <v>1A34</v>
      </c>
      <c r="CF90" s="35" t="e">
        <f>IF('Rewards (Input)'!CD89="C",DEC2HEX(HEX2DEC(VLOOKUP('Rewards (Input)'!CF89,'Reference Table'!$G$3:$H$317,2,FALSE))+HEX2DEC(VLOOKUP('Rewards (Input)'!CE89,'Reference Table'!$J$3:$K$29,2,FALSE)),4),DEC2HEX(HEX2DEC(VLOOKUP('Rewards (Input)'!CD89,'Reference Table'!$B$3:$D$6,3,FALSE))+'Rewards (Input)'!CF89))</f>
        <v>#N/A</v>
      </c>
      <c r="CG90" s="35" t="e">
        <f>IF('Rewards (Input)'!CE89="C",DEC2HEX(HEX2DEC(VLOOKUP('Rewards (Input)'!CG89,'Reference Table'!$G$3:$H$317,2,FALSE))+HEX2DEC(VLOOKUP('Rewards (Input)'!CF89,'Reference Table'!$J$3:$K$29,2,FALSE)),4),DEC2HEX(HEX2DEC(VLOOKUP('Rewards (Input)'!CE89,'Reference Table'!$B$3:$D$6,3,FALSE))+'Rewards (Input)'!CG89))</f>
        <v>#N/A</v>
      </c>
      <c r="CH90" s="35" t="str">
        <f>IF('Rewards (Input)'!CF89="C",DEC2HEX(HEX2DEC(VLOOKUP('Rewards (Input)'!CH89,'Reference Table'!$G$3:$H$317,2,FALSE))+HEX2DEC(VLOOKUP('Rewards (Input)'!CG89,'Reference Table'!$J$3:$K$29,2,FALSE)),4),DEC2HEX(HEX2DEC(VLOOKUP('Rewards (Input)'!CF89,'Reference Table'!$B$3:$D$6,3,FALSE))+'Rewards (Input)'!CH89))</f>
        <v>1A34</v>
      </c>
      <c r="CI90" s="28"/>
    </row>
    <row r="91" spans="1:87">
      <c r="A91" s="25" t="str">
        <f t="shared" si="2"/>
        <v>56</v>
      </c>
      <c r="B91" s="25" t="s">
        <v>127</v>
      </c>
      <c r="C91" s="37" t="str">
        <f t="shared" si="3"/>
        <v>17378</v>
      </c>
      <c r="D91" s="35" t="str">
        <f>IF('Rewards (Input)'!B90="C",DEC2HEX(HEX2DEC(VLOOKUP('Rewards (Input)'!D90,'Reference Table'!$G$3:$H$317,2,FALSE))+HEX2DEC(VLOOKUP('Rewards (Input)'!C90,'Reference Table'!$J$3:$K$29,2,FALSE)),4),DEC2HEX(HEX2DEC(VLOOKUP('Rewards (Input)'!B90,'Reference Table'!$B$3:$D$6,3,FALSE))+'Rewards (Input)'!D90))</f>
        <v>47D0</v>
      </c>
      <c r="E91" s="35" t="e">
        <f>IF('Rewards (Input)'!C90="C",DEC2HEX(HEX2DEC(VLOOKUP('Rewards (Input)'!E90,'Reference Table'!$G$3:$H$317,2,FALSE))+HEX2DEC(VLOOKUP('Rewards (Input)'!D90,'Reference Table'!$J$3:$K$29,2,FALSE)),4),DEC2HEX(HEX2DEC(VLOOKUP('Rewards (Input)'!C90,'Reference Table'!$B$3:$D$6,3,FALSE))+'Rewards (Input)'!E90))</f>
        <v>#N/A</v>
      </c>
      <c r="F91" s="35" t="e">
        <f>IF('Rewards (Input)'!D90="C",DEC2HEX(HEX2DEC(VLOOKUP('Rewards (Input)'!F90,'Reference Table'!$G$3:$H$317,2,FALSE))+HEX2DEC(VLOOKUP('Rewards (Input)'!E90,'Reference Table'!$J$3:$K$29,2,FALSE)),4),DEC2HEX(HEX2DEC(VLOOKUP('Rewards (Input)'!D90,'Reference Table'!$B$3:$D$6,3,FALSE))+'Rewards (Input)'!F90))</f>
        <v>#N/A</v>
      </c>
      <c r="G91" s="35" t="str">
        <f>IF('Rewards (Input)'!E90="C",DEC2HEX(HEX2DEC(VLOOKUP('Rewards (Input)'!G90,'Reference Table'!$G$3:$H$317,2,FALSE))+HEX2DEC(VLOOKUP('Rewards (Input)'!F90,'Reference Table'!$J$3:$K$29,2,FALSE)),4),DEC2HEX(HEX2DEC(VLOOKUP('Rewards (Input)'!E90,'Reference Table'!$B$3:$D$6,3,FALSE))+'Rewards (Input)'!G90))</f>
        <v>47D0</v>
      </c>
      <c r="H91" s="35" t="e">
        <f>IF('Rewards (Input)'!F90="C",DEC2HEX(HEX2DEC(VLOOKUP('Rewards (Input)'!H90,'Reference Table'!$G$3:$H$317,2,FALSE))+HEX2DEC(VLOOKUP('Rewards (Input)'!G90,'Reference Table'!$J$3:$K$29,2,FALSE)),4),DEC2HEX(HEX2DEC(VLOOKUP('Rewards (Input)'!F90,'Reference Table'!$B$3:$D$6,3,FALSE))+'Rewards (Input)'!H90))</f>
        <v>#N/A</v>
      </c>
      <c r="I91" s="35" t="e">
        <f>IF('Rewards (Input)'!G90="C",DEC2HEX(HEX2DEC(VLOOKUP('Rewards (Input)'!I90,'Reference Table'!$G$3:$H$317,2,FALSE))+HEX2DEC(VLOOKUP('Rewards (Input)'!H90,'Reference Table'!$J$3:$K$29,2,FALSE)),4),DEC2HEX(HEX2DEC(VLOOKUP('Rewards (Input)'!G90,'Reference Table'!$B$3:$D$6,3,FALSE))+'Rewards (Input)'!I90))</f>
        <v>#N/A</v>
      </c>
      <c r="J91" s="35" t="str">
        <f>IF('Rewards (Input)'!H90="C",DEC2HEX(HEX2DEC(VLOOKUP('Rewards (Input)'!J90,'Reference Table'!$G$3:$H$317,2,FALSE))+HEX2DEC(VLOOKUP('Rewards (Input)'!I90,'Reference Table'!$J$3:$K$29,2,FALSE)),4),DEC2HEX(HEX2DEC(VLOOKUP('Rewards (Input)'!H90,'Reference Table'!$B$3:$D$6,3,FALSE))+'Rewards (Input)'!J90))</f>
        <v>47D0</v>
      </c>
      <c r="K91" s="35" t="e">
        <f>IF('Rewards (Input)'!I90="C",DEC2HEX(HEX2DEC(VLOOKUP('Rewards (Input)'!K90,'Reference Table'!$G$3:$H$317,2,FALSE))+HEX2DEC(VLOOKUP('Rewards (Input)'!J90,'Reference Table'!$J$3:$K$29,2,FALSE)),4),DEC2HEX(HEX2DEC(VLOOKUP('Rewards (Input)'!I90,'Reference Table'!$B$3:$D$6,3,FALSE))+'Rewards (Input)'!K90))</f>
        <v>#N/A</v>
      </c>
      <c r="L91" s="35" t="e">
        <f>IF('Rewards (Input)'!J90="C",DEC2HEX(HEX2DEC(VLOOKUP('Rewards (Input)'!L90,'Reference Table'!$G$3:$H$317,2,FALSE))+HEX2DEC(VLOOKUP('Rewards (Input)'!K90,'Reference Table'!$J$3:$K$29,2,FALSE)),4),DEC2HEX(HEX2DEC(VLOOKUP('Rewards (Input)'!J90,'Reference Table'!$B$3:$D$6,3,FALSE))+'Rewards (Input)'!L90))</f>
        <v>#N/A</v>
      </c>
      <c r="M91" s="35" t="str">
        <f>IF('Rewards (Input)'!K90="C",DEC2HEX(HEX2DEC(VLOOKUP('Rewards (Input)'!M90,'Reference Table'!$G$3:$H$317,2,FALSE))+HEX2DEC(VLOOKUP('Rewards (Input)'!L90,'Reference Table'!$J$3:$K$29,2,FALSE)),4),DEC2HEX(HEX2DEC(VLOOKUP('Rewards (Input)'!K90,'Reference Table'!$B$3:$D$6,3,FALSE))+'Rewards (Input)'!M90))</f>
        <v>47D0</v>
      </c>
      <c r="N91" s="35" t="e">
        <f>IF('Rewards (Input)'!L90="C",DEC2HEX(HEX2DEC(VLOOKUP('Rewards (Input)'!N90,'Reference Table'!$G$3:$H$317,2,FALSE))+HEX2DEC(VLOOKUP('Rewards (Input)'!M90,'Reference Table'!$J$3:$K$29,2,FALSE)),4),DEC2HEX(HEX2DEC(VLOOKUP('Rewards (Input)'!L90,'Reference Table'!$B$3:$D$6,3,FALSE))+'Rewards (Input)'!N90))</f>
        <v>#N/A</v>
      </c>
      <c r="O91" s="35" t="e">
        <f>IF('Rewards (Input)'!M90="C",DEC2HEX(HEX2DEC(VLOOKUP('Rewards (Input)'!O90,'Reference Table'!$G$3:$H$317,2,FALSE))+HEX2DEC(VLOOKUP('Rewards (Input)'!N90,'Reference Table'!$J$3:$K$29,2,FALSE)),4),DEC2HEX(HEX2DEC(VLOOKUP('Rewards (Input)'!M90,'Reference Table'!$B$3:$D$6,3,FALSE))+'Rewards (Input)'!O90))</f>
        <v>#N/A</v>
      </c>
      <c r="P91" s="35" t="str">
        <f>IF('Rewards (Input)'!N90="C",DEC2HEX(HEX2DEC(VLOOKUP('Rewards (Input)'!P90,'Reference Table'!$G$3:$H$317,2,FALSE))+HEX2DEC(VLOOKUP('Rewards (Input)'!O90,'Reference Table'!$J$3:$K$29,2,FALSE)),4),DEC2HEX(HEX2DEC(VLOOKUP('Rewards (Input)'!N90,'Reference Table'!$B$3:$D$6,3,FALSE))+'Rewards (Input)'!P90))</f>
        <v>47D0</v>
      </c>
      <c r="Q91" s="35" t="e">
        <f>IF('Rewards (Input)'!O90="C",DEC2HEX(HEX2DEC(VLOOKUP('Rewards (Input)'!Q90,'Reference Table'!$G$3:$H$317,2,FALSE))+HEX2DEC(VLOOKUP('Rewards (Input)'!P90,'Reference Table'!$J$3:$K$29,2,FALSE)),4),DEC2HEX(HEX2DEC(VLOOKUP('Rewards (Input)'!O90,'Reference Table'!$B$3:$D$6,3,FALSE))+'Rewards (Input)'!Q90))</f>
        <v>#N/A</v>
      </c>
      <c r="R91" s="35" t="e">
        <f>IF('Rewards (Input)'!P90="C",DEC2HEX(HEX2DEC(VLOOKUP('Rewards (Input)'!R90,'Reference Table'!$G$3:$H$317,2,FALSE))+HEX2DEC(VLOOKUP('Rewards (Input)'!Q90,'Reference Table'!$J$3:$K$29,2,FALSE)),4),DEC2HEX(HEX2DEC(VLOOKUP('Rewards (Input)'!P90,'Reference Table'!$B$3:$D$6,3,FALSE))+'Rewards (Input)'!R90))</f>
        <v>#N/A</v>
      </c>
      <c r="S91" s="35" t="str">
        <f>IF('Rewards (Input)'!Q90="C",DEC2HEX(HEX2DEC(VLOOKUP('Rewards (Input)'!S90,'Reference Table'!$G$3:$H$317,2,FALSE))+HEX2DEC(VLOOKUP('Rewards (Input)'!R90,'Reference Table'!$J$3:$K$29,2,FALSE)),4),DEC2HEX(HEX2DEC(VLOOKUP('Rewards (Input)'!Q90,'Reference Table'!$B$3:$D$6,3,FALSE))+'Rewards (Input)'!S90))</f>
        <v>47D0</v>
      </c>
      <c r="T91" s="35" t="e">
        <f>IF('Rewards (Input)'!R90="C",DEC2HEX(HEX2DEC(VLOOKUP('Rewards (Input)'!T90,'Reference Table'!$G$3:$H$317,2,FALSE))+HEX2DEC(VLOOKUP('Rewards (Input)'!S90,'Reference Table'!$J$3:$K$29,2,FALSE)),4),DEC2HEX(HEX2DEC(VLOOKUP('Rewards (Input)'!R90,'Reference Table'!$B$3:$D$6,3,FALSE))+'Rewards (Input)'!T90))</f>
        <v>#N/A</v>
      </c>
      <c r="U91" s="35" t="e">
        <f>IF('Rewards (Input)'!S90="C",DEC2HEX(HEX2DEC(VLOOKUP('Rewards (Input)'!U90,'Reference Table'!$G$3:$H$317,2,FALSE))+HEX2DEC(VLOOKUP('Rewards (Input)'!T90,'Reference Table'!$J$3:$K$29,2,FALSE)),4),DEC2HEX(HEX2DEC(VLOOKUP('Rewards (Input)'!S90,'Reference Table'!$B$3:$D$6,3,FALSE))+'Rewards (Input)'!U90))</f>
        <v>#N/A</v>
      </c>
      <c r="V91" s="35" t="str">
        <f>IF('Rewards (Input)'!T90="C",DEC2HEX(HEX2DEC(VLOOKUP('Rewards (Input)'!V90,'Reference Table'!$G$3:$H$317,2,FALSE))+HEX2DEC(VLOOKUP('Rewards (Input)'!U90,'Reference Table'!$J$3:$K$29,2,FALSE)),4),DEC2HEX(HEX2DEC(VLOOKUP('Rewards (Input)'!T90,'Reference Table'!$B$3:$D$6,3,FALSE))+'Rewards (Input)'!V90))</f>
        <v>47D0</v>
      </c>
      <c r="W91" s="35" t="e">
        <f>IF('Rewards (Input)'!U90="C",DEC2HEX(HEX2DEC(VLOOKUP('Rewards (Input)'!W90,'Reference Table'!$G$3:$H$317,2,FALSE))+HEX2DEC(VLOOKUP('Rewards (Input)'!V90,'Reference Table'!$J$3:$K$29,2,FALSE)),4),DEC2HEX(HEX2DEC(VLOOKUP('Rewards (Input)'!U90,'Reference Table'!$B$3:$D$6,3,FALSE))+'Rewards (Input)'!W90))</f>
        <v>#N/A</v>
      </c>
      <c r="X91" s="35" t="e">
        <f>IF('Rewards (Input)'!V90="C",DEC2HEX(HEX2DEC(VLOOKUP('Rewards (Input)'!X90,'Reference Table'!$G$3:$H$317,2,FALSE))+HEX2DEC(VLOOKUP('Rewards (Input)'!W90,'Reference Table'!$J$3:$K$29,2,FALSE)),4),DEC2HEX(HEX2DEC(VLOOKUP('Rewards (Input)'!V90,'Reference Table'!$B$3:$D$6,3,FALSE))+'Rewards (Input)'!X90))</f>
        <v>#N/A</v>
      </c>
      <c r="Y91" s="35" t="str">
        <f>IF('Rewards (Input)'!W90="C",DEC2HEX(HEX2DEC(VLOOKUP('Rewards (Input)'!Y90,'Reference Table'!$G$3:$H$317,2,FALSE))+HEX2DEC(VLOOKUP('Rewards (Input)'!X90,'Reference Table'!$J$3:$K$29,2,FALSE)),4),DEC2HEX(HEX2DEC(VLOOKUP('Rewards (Input)'!W90,'Reference Table'!$B$3:$D$6,3,FALSE))+'Rewards (Input)'!Y90))</f>
        <v>47D0</v>
      </c>
      <c r="Z91" s="35" t="e">
        <f>IF('Rewards (Input)'!X90="C",DEC2HEX(HEX2DEC(VLOOKUP('Rewards (Input)'!Z90,'Reference Table'!$G$3:$H$317,2,FALSE))+HEX2DEC(VLOOKUP('Rewards (Input)'!Y90,'Reference Table'!$J$3:$K$29,2,FALSE)),4),DEC2HEX(HEX2DEC(VLOOKUP('Rewards (Input)'!X90,'Reference Table'!$B$3:$D$6,3,FALSE))+'Rewards (Input)'!Z90))</f>
        <v>#N/A</v>
      </c>
      <c r="AA91" s="35" t="e">
        <f>IF('Rewards (Input)'!Y90="C",DEC2HEX(HEX2DEC(VLOOKUP('Rewards (Input)'!AA90,'Reference Table'!$G$3:$H$317,2,FALSE))+HEX2DEC(VLOOKUP('Rewards (Input)'!Z90,'Reference Table'!$J$3:$K$29,2,FALSE)),4),DEC2HEX(HEX2DEC(VLOOKUP('Rewards (Input)'!Y90,'Reference Table'!$B$3:$D$6,3,FALSE))+'Rewards (Input)'!AA90))</f>
        <v>#N/A</v>
      </c>
      <c r="AB91" s="35" t="str">
        <f>IF('Rewards (Input)'!Z90="C",DEC2HEX(HEX2DEC(VLOOKUP('Rewards (Input)'!AB90,'Reference Table'!$G$3:$H$317,2,FALSE))+HEX2DEC(VLOOKUP('Rewards (Input)'!AA90,'Reference Table'!$J$3:$K$29,2,FALSE)),4),DEC2HEX(HEX2DEC(VLOOKUP('Rewards (Input)'!Z90,'Reference Table'!$B$3:$D$6,3,FALSE))+'Rewards (Input)'!AB90))</f>
        <v>47D0</v>
      </c>
      <c r="AC91" s="35" t="e">
        <f>IF('Rewards (Input)'!AA90="C",DEC2HEX(HEX2DEC(VLOOKUP('Rewards (Input)'!AC90,'Reference Table'!$G$3:$H$317,2,FALSE))+HEX2DEC(VLOOKUP('Rewards (Input)'!AB90,'Reference Table'!$J$3:$K$29,2,FALSE)),4),DEC2HEX(HEX2DEC(VLOOKUP('Rewards (Input)'!AA90,'Reference Table'!$B$3:$D$6,3,FALSE))+'Rewards (Input)'!AC90))</f>
        <v>#N/A</v>
      </c>
      <c r="AD91" s="35" t="e">
        <f>IF('Rewards (Input)'!AB90="C",DEC2HEX(HEX2DEC(VLOOKUP('Rewards (Input)'!AD90,'Reference Table'!$G$3:$H$317,2,FALSE))+HEX2DEC(VLOOKUP('Rewards (Input)'!AC90,'Reference Table'!$J$3:$K$29,2,FALSE)),4),DEC2HEX(HEX2DEC(VLOOKUP('Rewards (Input)'!AB90,'Reference Table'!$B$3:$D$6,3,FALSE))+'Rewards (Input)'!AD90))</f>
        <v>#N/A</v>
      </c>
      <c r="AE91" s="35" t="str">
        <f>IF('Rewards (Input)'!AC90="C",DEC2HEX(HEX2DEC(VLOOKUP('Rewards (Input)'!AE90,'Reference Table'!$G$3:$H$317,2,FALSE))+HEX2DEC(VLOOKUP('Rewards (Input)'!AD90,'Reference Table'!$J$3:$K$29,2,FALSE)),4),DEC2HEX(HEX2DEC(VLOOKUP('Rewards (Input)'!AC90,'Reference Table'!$B$3:$D$6,3,FALSE))+'Rewards (Input)'!AE90))</f>
        <v>47D0</v>
      </c>
      <c r="AF91" s="35" t="e">
        <f>IF('Rewards (Input)'!AD90="C",DEC2HEX(HEX2DEC(VLOOKUP('Rewards (Input)'!AF90,'Reference Table'!$G$3:$H$317,2,FALSE))+HEX2DEC(VLOOKUP('Rewards (Input)'!AE90,'Reference Table'!$J$3:$K$29,2,FALSE)),4),DEC2HEX(HEX2DEC(VLOOKUP('Rewards (Input)'!AD90,'Reference Table'!$B$3:$D$6,3,FALSE))+'Rewards (Input)'!AF90))</f>
        <v>#N/A</v>
      </c>
      <c r="AG91" s="35" t="e">
        <f>IF('Rewards (Input)'!AE90="C",DEC2HEX(HEX2DEC(VLOOKUP('Rewards (Input)'!AG90,'Reference Table'!$G$3:$H$317,2,FALSE))+HEX2DEC(VLOOKUP('Rewards (Input)'!AF90,'Reference Table'!$J$3:$K$29,2,FALSE)),4),DEC2HEX(HEX2DEC(VLOOKUP('Rewards (Input)'!AE90,'Reference Table'!$B$3:$D$6,3,FALSE))+'Rewards (Input)'!AG90))</f>
        <v>#N/A</v>
      </c>
      <c r="AH91" s="35" t="str">
        <f>IF('Rewards (Input)'!AF90="C",DEC2HEX(HEX2DEC(VLOOKUP('Rewards (Input)'!AH90,'Reference Table'!$G$3:$H$317,2,FALSE))+HEX2DEC(VLOOKUP('Rewards (Input)'!AG90,'Reference Table'!$J$3:$K$29,2,FALSE)),4),DEC2HEX(HEX2DEC(VLOOKUP('Rewards (Input)'!AF90,'Reference Table'!$B$3:$D$6,3,FALSE))+'Rewards (Input)'!AH90))</f>
        <v>4BB8</v>
      </c>
      <c r="AI91" s="35" t="e">
        <f>IF('Rewards (Input)'!AG90="C",DEC2HEX(HEX2DEC(VLOOKUP('Rewards (Input)'!AI90,'Reference Table'!$G$3:$H$317,2,FALSE))+HEX2DEC(VLOOKUP('Rewards (Input)'!AH90,'Reference Table'!$J$3:$K$29,2,FALSE)),4),DEC2HEX(HEX2DEC(VLOOKUP('Rewards (Input)'!AG90,'Reference Table'!$B$3:$D$6,3,FALSE))+'Rewards (Input)'!AI90))</f>
        <v>#N/A</v>
      </c>
      <c r="AJ91" s="35" t="e">
        <f>IF('Rewards (Input)'!AH90="C",DEC2HEX(HEX2DEC(VLOOKUP('Rewards (Input)'!AJ90,'Reference Table'!$G$3:$H$317,2,FALSE))+HEX2DEC(VLOOKUP('Rewards (Input)'!AI90,'Reference Table'!$J$3:$K$29,2,FALSE)),4),DEC2HEX(HEX2DEC(VLOOKUP('Rewards (Input)'!AH90,'Reference Table'!$B$3:$D$6,3,FALSE))+'Rewards (Input)'!AJ90))</f>
        <v>#N/A</v>
      </c>
      <c r="AK91" s="35" t="str">
        <f>IF('Rewards (Input)'!AI90="C",DEC2HEX(HEX2DEC(VLOOKUP('Rewards (Input)'!AK90,'Reference Table'!$G$3:$H$317,2,FALSE))+HEX2DEC(VLOOKUP('Rewards (Input)'!AJ90,'Reference Table'!$J$3:$K$29,2,FALSE)),4),DEC2HEX(HEX2DEC(VLOOKUP('Rewards (Input)'!AI90,'Reference Table'!$B$3:$D$6,3,FALSE))+'Rewards (Input)'!AK90))</f>
        <v>4BB8</v>
      </c>
      <c r="AL91" s="35" t="e">
        <f>IF('Rewards (Input)'!AJ90="C",DEC2HEX(HEX2DEC(VLOOKUP('Rewards (Input)'!AL90,'Reference Table'!$G$3:$H$317,2,FALSE))+HEX2DEC(VLOOKUP('Rewards (Input)'!AK90,'Reference Table'!$J$3:$K$29,2,FALSE)),4),DEC2HEX(HEX2DEC(VLOOKUP('Rewards (Input)'!AJ90,'Reference Table'!$B$3:$D$6,3,FALSE))+'Rewards (Input)'!AL90))</f>
        <v>#N/A</v>
      </c>
      <c r="AM91" s="35" t="e">
        <f>IF('Rewards (Input)'!AK90="C",DEC2HEX(HEX2DEC(VLOOKUP('Rewards (Input)'!AM90,'Reference Table'!$G$3:$H$317,2,FALSE))+HEX2DEC(VLOOKUP('Rewards (Input)'!AL90,'Reference Table'!$J$3:$K$29,2,FALSE)),4),DEC2HEX(HEX2DEC(VLOOKUP('Rewards (Input)'!AK90,'Reference Table'!$B$3:$D$6,3,FALSE))+'Rewards (Input)'!AM90))</f>
        <v>#N/A</v>
      </c>
      <c r="AN91" s="35" t="str">
        <f>IF('Rewards (Input)'!AL90="C",DEC2HEX(HEX2DEC(VLOOKUP('Rewards (Input)'!AN90,'Reference Table'!$G$3:$H$317,2,FALSE))+HEX2DEC(VLOOKUP('Rewards (Input)'!AM90,'Reference Table'!$J$3:$K$29,2,FALSE)),4),DEC2HEX(HEX2DEC(VLOOKUP('Rewards (Input)'!AL90,'Reference Table'!$B$3:$D$6,3,FALSE))+'Rewards (Input)'!AN90))</f>
        <v>4FA0</v>
      </c>
      <c r="AO91" s="35" t="e">
        <f>IF('Rewards (Input)'!AM90="C",DEC2HEX(HEX2DEC(VLOOKUP('Rewards (Input)'!AO90,'Reference Table'!$G$3:$H$317,2,FALSE))+HEX2DEC(VLOOKUP('Rewards (Input)'!AN90,'Reference Table'!$J$3:$K$29,2,FALSE)),4),DEC2HEX(HEX2DEC(VLOOKUP('Rewards (Input)'!AM90,'Reference Table'!$B$3:$D$6,3,FALSE))+'Rewards (Input)'!AO90))</f>
        <v>#N/A</v>
      </c>
      <c r="AP91" s="35" t="e">
        <f>IF('Rewards (Input)'!AN90="C",DEC2HEX(HEX2DEC(VLOOKUP('Rewards (Input)'!AP90,'Reference Table'!$G$3:$H$317,2,FALSE))+HEX2DEC(VLOOKUP('Rewards (Input)'!AO90,'Reference Table'!$J$3:$K$29,2,FALSE)),4),DEC2HEX(HEX2DEC(VLOOKUP('Rewards (Input)'!AN90,'Reference Table'!$B$3:$D$6,3,FALSE))+'Rewards (Input)'!AP90))</f>
        <v>#N/A</v>
      </c>
      <c r="AQ91" s="35" t="str">
        <f>IF('Rewards (Input)'!AO90="C",DEC2HEX(HEX2DEC(VLOOKUP('Rewards (Input)'!AQ90,'Reference Table'!$G$3:$H$317,2,FALSE))+HEX2DEC(VLOOKUP('Rewards (Input)'!AP90,'Reference Table'!$J$3:$K$29,2,FALSE)),4),DEC2HEX(HEX2DEC(VLOOKUP('Rewards (Input)'!AO90,'Reference Table'!$B$3:$D$6,3,FALSE))+'Rewards (Input)'!AQ90))</f>
        <v>4FA0</v>
      </c>
      <c r="AR91" s="28" t="e">
        <f>IF('Rewards (Input)'!AP90="C",DEC2HEX(HEX2DEC(VLOOKUP('Rewards (Input)'!AR90,'Reference Table'!$G$3:$H$317,2,FALSE))+HEX2DEC(VLOOKUP('Rewards (Input)'!AQ90,'Reference Table'!$J$3:$K$29,2,FALSE)),4),DEC2HEX(HEX2DEC(VLOOKUP('Rewards (Input)'!AP90,'Reference Table'!$B$3:$D$6,3,FALSE))+'Rewards (Input)'!AR90))</f>
        <v>#N/A</v>
      </c>
      <c r="AS91" s="46" t="e">
        <f>IF('Rewards (Input)'!AQ90="C",DEC2HEX(HEX2DEC(VLOOKUP('Rewards (Input)'!AS90,'Reference Table'!$G$3:$H$317,2,FALSE))+HEX2DEC(VLOOKUP('Rewards (Input)'!AR90,'Reference Table'!$J$3:$K$29,2,FALSE)),4),DEC2HEX(HEX2DEC(VLOOKUP('Rewards (Input)'!AQ90,'Reference Table'!$B$3:$D$6,3,FALSE))+'Rewards (Input)'!AS90))</f>
        <v>#N/A</v>
      </c>
      <c r="AT91" s="24"/>
      <c r="AU91" s="35" t="str">
        <f>IF('Rewards (Input)'!AS90="C",DEC2HEX(HEX2DEC(VLOOKUP('Rewards (Input)'!AU90,'Reference Table'!$G$3:$H$317,2,FALSE))+HEX2DEC(VLOOKUP('Rewards (Input)'!AT90,'Reference Table'!$J$3:$K$29,2,FALSE)),4),DEC2HEX(HEX2DEC(VLOOKUP('Rewards (Input)'!AS90,'Reference Table'!$B$3:$D$6,3,FALSE))+'Rewards (Input)'!AU90))</f>
        <v>47D0</v>
      </c>
      <c r="AV91" s="28" t="e">
        <f>IF('Rewards (Input)'!AT90="C",DEC2HEX(HEX2DEC(VLOOKUP('Rewards (Input)'!AV90,'Reference Table'!$G$3:$H$317,2,FALSE))+HEX2DEC(VLOOKUP('Rewards (Input)'!AU90,'Reference Table'!$J$3:$K$29,2,FALSE)),4),DEC2HEX(HEX2DEC(VLOOKUP('Rewards (Input)'!AT90,'Reference Table'!$B$3:$D$6,3,FALSE))+'Rewards (Input)'!AV90))</f>
        <v>#N/A</v>
      </c>
      <c r="AW91" s="35" t="e">
        <f>IF('Rewards (Input)'!AU90="C",DEC2HEX(HEX2DEC(VLOOKUP('Rewards (Input)'!AW90,'Reference Table'!$G$3:$H$317,2,FALSE))+HEX2DEC(VLOOKUP('Rewards (Input)'!AV90,'Reference Table'!$J$3:$K$29,2,FALSE)),4),DEC2HEX(HEX2DEC(VLOOKUP('Rewards (Input)'!AU90,'Reference Table'!$B$3:$D$6,3,FALSE))+'Rewards (Input)'!AW90))</f>
        <v>#N/A</v>
      </c>
      <c r="AX91" s="35" t="str">
        <f>IF('Rewards (Input)'!AV90="C",DEC2HEX(HEX2DEC(VLOOKUP('Rewards (Input)'!AX90,'Reference Table'!$G$3:$H$317,2,FALSE))+HEX2DEC(VLOOKUP('Rewards (Input)'!AW90,'Reference Table'!$J$3:$K$29,2,FALSE)),4),DEC2HEX(HEX2DEC(VLOOKUP('Rewards (Input)'!AV90,'Reference Table'!$B$3:$D$6,3,FALSE))+'Rewards (Input)'!AX90))</f>
        <v>47D0</v>
      </c>
      <c r="AY91" s="35" t="e">
        <f>IF('Rewards (Input)'!AW90="C",DEC2HEX(HEX2DEC(VLOOKUP('Rewards (Input)'!AY90,'Reference Table'!$G$3:$H$317,2,FALSE))+HEX2DEC(VLOOKUP('Rewards (Input)'!AX90,'Reference Table'!$J$3:$K$29,2,FALSE)),4),DEC2HEX(HEX2DEC(VLOOKUP('Rewards (Input)'!AW90,'Reference Table'!$B$3:$D$6,3,FALSE))+'Rewards (Input)'!AY90))</f>
        <v>#N/A</v>
      </c>
      <c r="AZ91" s="35" t="e">
        <f>IF('Rewards (Input)'!AX90="C",DEC2HEX(HEX2DEC(VLOOKUP('Rewards (Input)'!AZ90,'Reference Table'!$G$3:$H$317,2,FALSE))+HEX2DEC(VLOOKUP('Rewards (Input)'!AY90,'Reference Table'!$J$3:$K$29,2,FALSE)),4),DEC2HEX(HEX2DEC(VLOOKUP('Rewards (Input)'!AX90,'Reference Table'!$B$3:$D$6,3,FALSE))+'Rewards (Input)'!AZ90))</f>
        <v>#N/A</v>
      </c>
      <c r="BA91" s="35" t="str">
        <f>IF('Rewards (Input)'!AY90="C",DEC2HEX(HEX2DEC(VLOOKUP('Rewards (Input)'!BA90,'Reference Table'!$G$3:$H$317,2,FALSE))+HEX2DEC(VLOOKUP('Rewards (Input)'!AZ90,'Reference Table'!$J$3:$K$29,2,FALSE)),4),DEC2HEX(HEX2DEC(VLOOKUP('Rewards (Input)'!AY90,'Reference Table'!$B$3:$D$6,3,FALSE))+'Rewards (Input)'!BA90))</f>
        <v>47D0</v>
      </c>
      <c r="BB91" s="35" t="e">
        <f>IF('Rewards (Input)'!AZ90="C",DEC2HEX(HEX2DEC(VLOOKUP('Rewards (Input)'!BB90,'Reference Table'!$G$3:$H$317,2,FALSE))+HEX2DEC(VLOOKUP('Rewards (Input)'!BA90,'Reference Table'!$J$3:$K$29,2,FALSE)),4),DEC2HEX(HEX2DEC(VLOOKUP('Rewards (Input)'!AZ90,'Reference Table'!$B$3:$D$6,3,FALSE))+'Rewards (Input)'!BB90))</f>
        <v>#N/A</v>
      </c>
      <c r="BC91" s="35" t="e">
        <f>IF('Rewards (Input)'!BA90="C",DEC2HEX(HEX2DEC(VLOOKUP('Rewards (Input)'!BC90,'Reference Table'!$G$3:$H$317,2,FALSE))+HEX2DEC(VLOOKUP('Rewards (Input)'!BB90,'Reference Table'!$J$3:$K$29,2,FALSE)),4),DEC2HEX(HEX2DEC(VLOOKUP('Rewards (Input)'!BA90,'Reference Table'!$B$3:$D$6,3,FALSE))+'Rewards (Input)'!BC90))</f>
        <v>#N/A</v>
      </c>
      <c r="BD91" s="35" t="str">
        <f>IF('Rewards (Input)'!BB90="C",DEC2HEX(HEX2DEC(VLOOKUP('Rewards (Input)'!BD90,'Reference Table'!$G$3:$H$317,2,FALSE))+HEX2DEC(VLOOKUP('Rewards (Input)'!BC90,'Reference Table'!$J$3:$K$29,2,FALSE)),4),DEC2HEX(HEX2DEC(VLOOKUP('Rewards (Input)'!BB90,'Reference Table'!$B$3:$D$6,3,FALSE))+'Rewards (Input)'!BD90))</f>
        <v>47D0</v>
      </c>
      <c r="BE91" s="35" t="e">
        <f>IF('Rewards (Input)'!BC90="C",DEC2HEX(HEX2DEC(VLOOKUP('Rewards (Input)'!BE90,'Reference Table'!$G$3:$H$317,2,FALSE))+HEX2DEC(VLOOKUP('Rewards (Input)'!BD90,'Reference Table'!$J$3:$K$29,2,FALSE)),4),DEC2HEX(HEX2DEC(VLOOKUP('Rewards (Input)'!BC90,'Reference Table'!$B$3:$D$6,3,FALSE))+'Rewards (Input)'!BE90))</f>
        <v>#N/A</v>
      </c>
      <c r="BF91" s="35" t="e">
        <f>IF('Rewards (Input)'!BD90="C",DEC2HEX(HEX2DEC(VLOOKUP('Rewards (Input)'!BF90,'Reference Table'!$G$3:$H$317,2,FALSE))+HEX2DEC(VLOOKUP('Rewards (Input)'!BE90,'Reference Table'!$J$3:$K$29,2,FALSE)),4),DEC2HEX(HEX2DEC(VLOOKUP('Rewards (Input)'!BD90,'Reference Table'!$B$3:$D$6,3,FALSE))+'Rewards (Input)'!BF90))</f>
        <v>#N/A</v>
      </c>
      <c r="BG91" s="35" t="str">
        <f>IF('Rewards (Input)'!BE90="C",DEC2HEX(HEX2DEC(VLOOKUP('Rewards (Input)'!BG90,'Reference Table'!$G$3:$H$317,2,FALSE))+HEX2DEC(VLOOKUP('Rewards (Input)'!BF90,'Reference Table'!$J$3:$K$29,2,FALSE)),4),DEC2HEX(HEX2DEC(VLOOKUP('Rewards (Input)'!BE90,'Reference Table'!$B$3:$D$6,3,FALSE))+'Rewards (Input)'!BG90))</f>
        <v>47D0</v>
      </c>
      <c r="BH91" s="35" t="e">
        <f>IF('Rewards (Input)'!BF90="C",DEC2HEX(HEX2DEC(VLOOKUP('Rewards (Input)'!BH90,'Reference Table'!$G$3:$H$317,2,FALSE))+HEX2DEC(VLOOKUP('Rewards (Input)'!BG90,'Reference Table'!$J$3:$K$29,2,FALSE)),4),DEC2HEX(HEX2DEC(VLOOKUP('Rewards (Input)'!BF90,'Reference Table'!$B$3:$D$6,3,FALSE))+'Rewards (Input)'!BH90))</f>
        <v>#N/A</v>
      </c>
      <c r="BI91" s="35" t="e">
        <f>IF('Rewards (Input)'!BG90="C",DEC2HEX(HEX2DEC(VLOOKUP('Rewards (Input)'!BI90,'Reference Table'!$G$3:$H$317,2,FALSE))+HEX2DEC(VLOOKUP('Rewards (Input)'!BH90,'Reference Table'!$J$3:$K$29,2,FALSE)),4),DEC2HEX(HEX2DEC(VLOOKUP('Rewards (Input)'!BG90,'Reference Table'!$B$3:$D$6,3,FALSE))+'Rewards (Input)'!BI90))</f>
        <v>#N/A</v>
      </c>
      <c r="BJ91" s="35" t="str">
        <f>IF('Rewards (Input)'!BH90="C",DEC2HEX(HEX2DEC(VLOOKUP('Rewards (Input)'!BJ90,'Reference Table'!$G$3:$H$317,2,FALSE))+HEX2DEC(VLOOKUP('Rewards (Input)'!BI90,'Reference Table'!$J$3:$K$29,2,FALSE)),4),DEC2HEX(HEX2DEC(VLOOKUP('Rewards (Input)'!BH90,'Reference Table'!$B$3:$D$6,3,FALSE))+'Rewards (Input)'!BJ90))</f>
        <v>47D0</v>
      </c>
      <c r="BK91" s="35" t="e">
        <f>IF('Rewards (Input)'!BI90="C",DEC2HEX(HEX2DEC(VLOOKUP('Rewards (Input)'!BK90,'Reference Table'!$G$3:$H$317,2,FALSE))+HEX2DEC(VLOOKUP('Rewards (Input)'!BJ90,'Reference Table'!$J$3:$K$29,2,FALSE)),4),DEC2HEX(HEX2DEC(VLOOKUP('Rewards (Input)'!BI90,'Reference Table'!$B$3:$D$6,3,FALSE))+'Rewards (Input)'!BK90))</f>
        <v>#N/A</v>
      </c>
      <c r="BL91" s="35" t="e">
        <f>IF('Rewards (Input)'!BJ90="C",DEC2HEX(HEX2DEC(VLOOKUP('Rewards (Input)'!BL90,'Reference Table'!$G$3:$H$317,2,FALSE))+HEX2DEC(VLOOKUP('Rewards (Input)'!BK90,'Reference Table'!$J$3:$K$29,2,FALSE)),4),DEC2HEX(HEX2DEC(VLOOKUP('Rewards (Input)'!BJ90,'Reference Table'!$B$3:$D$6,3,FALSE))+'Rewards (Input)'!BL90))</f>
        <v>#N/A</v>
      </c>
      <c r="BM91" s="35" t="str">
        <f>IF('Rewards (Input)'!BK90="C",DEC2HEX(HEX2DEC(VLOOKUP('Rewards (Input)'!BM90,'Reference Table'!$G$3:$H$317,2,FALSE))+HEX2DEC(VLOOKUP('Rewards (Input)'!BL90,'Reference Table'!$J$3:$K$29,2,FALSE)),4),DEC2HEX(HEX2DEC(VLOOKUP('Rewards (Input)'!BK90,'Reference Table'!$B$3:$D$6,3,FALSE))+'Rewards (Input)'!BM90))</f>
        <v>47D0</v>
      </c>
      <c r="BN91" s="35" t="e">
        <f>IF('Rewards (Input)'!BL90="C",DEC2HEX(HEX2DEC(VLOOKUP('Rewards (Input)'!BN90,'Reference Table'!$G$3:$H$317,2,FALSE))+HEX2DEC(VLOOKUP('Rewards (Input)'!BM90,'Reference Table'!$J$3:$K$29,2,FALSE)),4),DEC2HEX(HEX2DEC(VLOOKUP('Rewards (Input)'!BL90,'Reference Table'!$B$3:$D$6,3,FALSE))+'Rewards (Input)'!BN90))</f>
        <v>#N/A</v>
      </c>
      <c r="BO91" s="35" t="e">
        <f>IF('Rewards (Input)'!BM90="C",DEC2HEX(HEX2DEC(VLOOKUP('Rewards (Input)'!BO90,'Reference Table'!$G$3:$H$317,2,FALSE))+HEX2DEC(VLOOKUP('Rewards (Input)'!BN90,'Reference Table'!$J$3:$K$29,2,FALSE)),4),DEC2HEX(HEX2DEC(VLOOKUP('Rewards (Input)'!BM90,'Reference Table'!$B$3:$D$6,3,FALSE))+'Rewards (Input)'!BO90))</f>
        <v>#N/A</v>
      </c>
      <c r="BP91" s="35" t="str">
        <f>IF('Rewards (Input)'!BN90="C",DEC2HEX(HEX2DEC(VLOOKUP('Rewards (Input)'!BP90,'Reference Table'!$G$3:$H$317,2,FALSE))+HEX2DEC(VLOOKUP('Rewards (Input)'!BO90,'Reference Table'!$J$3:$K$29,2,FALSE)),4),DEC2HEX(HEX2DEC(VLOOKUP('Rewards (Input)'!BN90,'Reference Table'!$B$3:$D$6,3,FALSE))+'Rewards (Input)'!BP90))</f>
        <v>47D0</v>
      </c>
      <c r="BQ91" s="35" t="e">
        <f>IF('Rewards (Input)'!BO90="C",DEC2HEX(HEX2DEC(VLOOKUP('Rewards (Input)'!BQ90,'Reference Table'!$G$3:$H$317,2,FALSE))+HEX2DEC(VLOOKUP('Rewards (Input)'!BP90,'Reference Table'!$J$3:$K$29,2,FALSE)),4),DEC2HEX(HEX2DEC(VLOOKUP('Rewards (Input)'!BO90,'Reference Table'!$B$3:$D$6,3,FALSE))+'Rewards (Input)'!BQ90))</f>
        <v>#N/A</v>
      </c>
      <c r="BR91" s="35" t="e">
        <f>IF('Rewards (Input)'!BP90="C",DEC2HEX(HEX2DEC(VLOOKUP('Rewards (Input)'!BR90,'Reference Table'!$G$3:$H$317,2,FALSE))+HEX2DEC(VLOOKUP('Rewards (Input)'!BQ90,'Reference Table'!$J$3:$K$29,2,FALSE)),4),DEC2HEX(HEX2DEC(VLOOKUP('Rewards (Input)'!BP90,'Reference Table'!$B$3:$D$6,3,FALSE))+'Rewards (Input)'!BR90))</f>
        <v>#N/A</v>
      </c>
      <c r="BS91" s="35" t="str">
        <f>IF('Rewards (Input)'!BQ90="C",DEC2HEX(HEX2DEC(VLOOKUP('Rewards (Input)'!BS90,'Reference Table'!$G$3:$H$317,2,FALSE))+HEX2DEC(VLOOKUP('Rewards (Input)'!BR90,'Reference Table'!$J$3:$K$29,2,FALSE)),4),DEC2HEX(HEX2DEC(VLOOKUP('Rewards (Input)'!BQ90,'Reference Table'!$B$3:$D$6,3,FALSE))+'Rewards (Input)'!BS90))</f>
        <v>47D0</v>
      </c>
      <c r="BT91" s="35" t="e">
        <f>IF('Rewards (Input)'!BR90="C",DEC2HEX(HEX2DEC(VLOOKUP('Rewards (Input)'!BT90,'Reference Table'!$G$3:$H$317,2,FALSE))+HEX2DEC(VLOOKUP('Rewards (Input)'!BS90,'Reference Table'!$J$3:$K$29,2,FALSE)),4),DEC2HEX(HEX2DEC(VLOOKUP('Rewards (Input)'!BR90,'Reference Table'!$B$3:$D$6,3,FALSE))+'Rewards (Input)'!BT90))</f>
        <v>#N/A</v>
      </c>
      <c r="BU91" s="35" t="e">
        <f>IF('Rewards (Input)'!BS90="C",DEC2HEX(HEX2DEC(VLOOKUP('Rewards (Input)'!BU90,'Reference Table'!$G$3:$H$317,2,FALSE))+HEX2DEC(VLOOKUP('Rewards (Input)'!BT90,'Reference Table'!$J$3:$K$29,2,FALSE)),4),DEC2HEX(HEX2DEC(VLOOKUP('Rewards (Input)'!BS90,'Reference Table'!$B$3:$D$6,3,FALSE))+'Rewards (Input)'!BU90))</f>
        <v>#N/A</v>
      </c>
      <c r="BV91" s="35" t="str">
        <f>IF('Rewards (Input)'!BT90="C",DEC2HEX(HEX2DEC(VLOOKUP('Rewards (Input)'!BV90,'Reference Table'!$G$3:$H$317,2,FALSE))+HEX2DEC(VLOOKUP('Rewards (Input)'!BU90,'Reference Table'!$J$3:$K$29,2,FALSE)),4),DEC2HEX(HEX2DEC(VLOOKUP('Rewards (Input)'!BT90,'Reference Table'!$B$3:$D$6,3,FALSE))+'Rewards (Input)'!BV90))</f>
        <v>8000</v>
      </c>
      <c r="BW91" s="35" t="e">
        <f>IF('Rewards (Input)'!BU90="C",DEC2HEX(HEX2DEC(VLOOKUP('Rewards (Input)'!BW90,'Reference Table'!$G$3:$H$317,2,FALSE))+HEX2DEC(VLOOKUP('Rewards (Input)'!BV90,'Reference Table'!$J$3:$K$29,2,FALSE)),4),DEC2HEX(HEX2DEC(VLOOKUP('Rewards (Input)'!BU90,'Reference Table'!$B$3:$D$6,3,FALSE))+'Rewards (Input)'!BW90))</f>
        <v>#N/A</v>
      </c>
      <c r="BX91" s="35" t="e">
        <f>IF('Rewards (Input)'!BV90="C",DEC2HEX(HEX2DEC(VLOOKUP('Rewards (Input)'!BX90,'Reference Table'!$G$3:$H$317,2,FALSE))+HEX2DEC(VLOOKUP('Rewards (Input)'!BW90,'Reference Table'!$J$3:$K$29,2,FALSE)),4),DEC2HEX(HEX2DEC(VLOOKUP('Rewards (Input)'!BV90,'Reference Table'!$B$3:$D$6,3,FALSE))+'Rewards (Input)'!BX90))</f>
        <v>#N/A</v>
      </c>
      <c r="BY91" s="35" t="str">
        <f>IF('Rewards (Input)'!BW90="C",DEC2HEX(HEX2DEC(VLOOKUP('Rewards (Input)'!BY90,'Reference Table'!$G$3:$H$317,2,FALSE))+HEX2DEC(VLOOKUP('Rewards (Input)'!BX90,'Reference Table'!$J$3:$K$29,2,FALSE)),4),DEC2HEX(HEX2DEC(VLOOKUP('Rewards (Input)'!BW90,'Reference Table'!$B$3:$D$6,3,FALSE))+'Rewards (Input)'!BY90))</f>
        <v>4BB8</v>
      </c>
      <c r="BZ91" s="35" t="e">
        <f>IF('Rewards (Input)'!BX90="C",DEC2HEX(HEX2DEC(VLOOKUP('Rewards (Input)'!BZ90,'Reference Table'!$G$3:$H$317,2,FALSE))+HEX2DEC(VLOOKUP('Rewards (Input)'!BY90,'Reference Table'!$J$3:$K$29,2,FALSE)),4),DEC2HEX(HEX2DEC(VLOOKUP('Rewards (Input)'!BX90,'Reference Table'!$B$3:$D$6,3,FALSE))+'Rewards (Input)'!BZ90))</f>
        <v>#N/A</v>
      </c>
      <c r="CA91" s="35" t="e">
        <f>IF('Rewards (Input)'!BY90="C",DEC2HEX(HEX2DEC(VLOOKUP('Rewards (Input)'!CA90,'Reference Table'!$G$3:$H$317,2,FALSE))+HEX2DEC(VLOOKUP('Rewards (Input)'!BZ90,'Reference Table'!$J$3:$K$29,2,FALSE)),4),DEC2HEX(HEX2DEC(VLOOKUP('Rewards (Input)'!BY90,'Reference Table'!$B$3:$D$6,3,FALSE))+'Rewards (Input)'!CA90))</f>
        <v>#N/A</v>
      </c>
      <c r="CB91" s="35" t="str">
        <f>IF('Rewards (Input)'!BZ90="C",DEC2HEX(HEX2DEC(VLOOKUP('Rewards (Input)'!CB90,'Reference Table'!$G$3:$H$317,2,FALSE))+HEX2DEC(VLOOKUP('Rewards (Input)'!CA90,'Reference Table'!$J$3:$K$29,2,FALSE)),4),DEC2HEX(HEX2DEC(VLOOKUP('Rewards (Input)'!BZ90,'Reference Table'!$B$3:$D$6,3,FALSE))+'Rewards (Input)'!CB90))</f>
        <v>4BB8</v>
      </c>
      <c r="CC91" s="35" t="e">
        <f>IF('Rewards (Input)'!CA90="C",DEC2HEX(HEX2DEC(VLOOKUP('Rewards (Input)'!CC90,'Reference Table'!$G$3:$H$317,2,FALSE))+HEX2DEC(VLOOKUP('Rewards (Input)'!CB90,'Reference Table'!$J$3:$K$29,2,FALSE)),4),DEC2HEX(HEX2DEC(VLOOKUP('Rewards (Input)'!CA90,'Reference Table'!$B$3:$D$6,3,FALSE))+'Rewards (Input)'!CC90))</f>
        <v>#N/A</v>
      </c>
      <c r="CD91" s="35" t="e">
        <f>IF('Rewards (Input)'!CB90="C",DEC2HEX(HEX2DEC(VLOOKUP('Rewards (Input)'!CD90,'Reference Table'!$G$3:$H$317,2,FALSE))+HEX2DEC(VLOOKUP('Rewards (Input)'!CC90,'Reference Table'!$J$3:$K$29,2,FALSE)),4),DEC2HEX(HEX2DEC(VLOOKUP('Rewards (Input)'!CB90,'Reference Table'!$B$3:$D$6,3,FALSE))+'Rewards (Input)'!CD90))</f>
        <v>#N/A</v>
      </c>
      <c r="CE91" s="35" t="str">
        <f>IF('Rewards (Input)'!CC90="C",DEC2HEX(HEX2DEC(VLOOKUP('Rewards (Input)'!CE90,'Reference Table'!$G$3:$H$317,2,FALSE))+HEX2DEC(VLOOKUP('Rewards (Input)'!CD90,'Reference Table'!$J$3:$K$29,2,FALSE)),4),DEC2HEX(HEX2DEC(VLOOKUP('Rewards (Input)'!CC90,'Reference Table'!$B$3:$D$6,3,FALSE))+'Rewards (Input)'!CE90))</f>
        <v>4FA0</v>
      </c>
      <c r="CF91" s="35" t="e">
        <f>IF('Rewards (Input)'!CD90="C",DEC2HEX(HEX2DEC(VLOOKUP('Rewards (Input)'!CF90,'Reference Table'!$G$3:$H$317,2,FALSE))+HEX2DEC(VLOOKUP('Rewards (Input)'!CE90,'Reference Table'!$J$3:$K$29,2,FALSE)),4),DEC2HEX(HEX2DEC(VLOOKUP('Rewards (Input)'!CD90,'Reference Table'!$B$3:$D$6,3,FALSE))+'Rewards (Input)'!CF90))</f>
        <v>#N/A</v>
      </c>
      <c r="CG91" s="35" t="e">
        <f>IF('Rewards (Input)'!CE90="C",DEC2HEX(HEX2DEC(VLOOKUP('Rewards (Input)'!CG90,'Reference Table'!$G$3:$H$317,2,FALSE))+HEX2DEC(VLOOKUP('Rewards (Input)'!CF90,'Reference Table'!$J$3:$K$29,2,FALSE)),4),DEC2HEX(HEX2DEC(VLOOKUP('Rewards (Input)'!CE90,'Reference Table'!$B$3:$D$6,3,FALSE))+'Rewards (Input)'!CG90))</f>
        <v>#N/A</v>
      </c>
      <c r="CH91" s="35" t="str">
        <f>IF('Rewards (Input)'!CF90="C",DEC2HEX(HEX2DEC(VLOOKUP('Rewards (Input)'!CH90,'Reference Table'!$G$3:$H$317,2,FALSE))+HEX2DEC(VLOOKUP('Rewards (Input)'!CG90,'Reference Table'!$J$3:$K$29,2,FALSE)),4),DEC2HEX(HEX2DEC(VLOOKUP('Rewards (Input)'!CF90,'Reference Table'!$B$3:$D$6,3,FALSE))+'Rewards (Input)'!CH90))</f>
        <v>4FA0</v>
      </c>
      <c r="CI91" s="28"/>
    </row>
    <row r="92" spans="1:87">
      <c r="A92" s="25" t="str">
        <f t="shared" si="2"/>
        <v>57</v>
      </c>
      <c r="B92" s="25" t="s">
        <v>128</v>
      </c>
      <c r="C92" s="37" t="str">
        <f t="shared" si="3"/>
        <v>173B0</v>
      </c>
      <c r="D92" s="35" t="str">
        <f>IF('Rewards (Input)'!B91="C",DEC2HEX(HEX2DEC(VLOOKUP('Rewards (Input)'!D91,'Reference Table'!$G$3:$H$317,2,FALSE))+HEX2DEC(VLOOKUP('Rewards (Input)'!C91,'Reference Table'!$J$3:$K$29,2,FALSE)),4),DEC2HEX(HEX2DEC(VLOOKUP('Rewards (Input)'!B91,'Reference Table'!$B$3:$D$6,3,FALSE))+'Rewards (Input)'!D91))</f>
        <v>40C8</v>
      </c>
      <c r="E92" s="35" t="e">
        <f>IF('Rewards (Input)'!C91="C",DEC2HEX(HEX2DEC(VLOOKUP('Rewards (Input)'!E91,'Reference Table'!$G$3:$H$317,2,FALSE))+HEX2DEC(VLOOKUP('Rewards (Input)'!D91,'Reference Table'!$J$3:$K$29,2,FALSE)),4),DEC2HEX(HEX2DEC(VLOOKUP('Rewards (Input)'!C91,'Reference Table'!$B$3:$D$6,3,FALSE))+'Rewards (Input)'!E91))</f>
        <v>#N/A</v>
      </c>
      <c r="F92" s="35" t="e">
        <f>IF('Rewards (Input)'!D91="C",DEC2HEX(HEX2DEC(VLOOKUP('Rewards (Input)'!F91,'Reference Table'!$G$3:$H$317,2,FALSE))+HEX2DEC(VLOOKUP('Rewards (Input)'!E91,'Reference Table'!$J$3:$K$29,2,FALSE)),4),DEC2HEX(HEX2DEC(VLOOKUP('Rewards (Input)'!D91,'Reference Table'!$B$3:$D$6,3,FALSE))+'Rewards (Input)'!F91))</f>
        <v>#N/A</v>
      </c>
      <c r="G92" s="35" t="str">
        <f>IF('Rewards (Input)'!E91="C",DEC2HEX(HEX2DEC(VLOOKUP('Rewards (Input)'!G91,'Reference Table'!$G$3:$H$317,2,FALSE))+HEX2DEC(VLOOKUP('Rewards (Input)'!F91,'Reference Table'!$J$3:$K$29,2,FALSE)),4),DEC2HEX(HEX2DEC(VLOOKUP('Rewards (Input)'!E91,'Reference Table'!$B$3:$D$6,3,FALSE))+'Rewards (Input)'!G91))</f>
        <v>40C8</v>
      </c>
      <c r="H92" s="35" t="e">
        <f>IF('Rewards (Input)'!F91="C",DEC2HEX(HEX2DEC(VLOOKUP('Rewards (Input)'!H91,'Reference Table'!$G$3:$H$317,2,FALSE))+HEX2DEC(VLOOKUP('Rewards (Input)'!G91,'Reference Table'!$J$3:$K$29,2,FALSE)),4),DEC2HEX(HEX2DEC(VLOOKUP('Rewards (Input)'!F91,'Reference Table'!$B$3:$D$6,3,FALSE))+'Rewards (Input)'!H91))</f>
        <v>#N/A</v>
      </c>
      <c r="I92" s="35" t="e">
        <f>IF('Rewards (Input)'!G91="C",DEC2HEX(HEX2DEC(VLOOKUP('Rewards (Input)'!I91,'Reference Table'!$G$3:$H$317,2,FALSE))+HEX2DEC(VLOOKUP('Rewards (Input)'!H91,'Reference Table'!$J$3:$K$29,2,FALSE)),4),DEC2HEX(HEX2DEC(VLOOKUP('Rewards (Input)'!G91,'Reference Table'!$B$3:$D$6,3,FALSE))+'Rewards (Input)'!I91))</f>
        <v>#N/A</v>
      </c>
      <c r="J92" s="35" t="str">
        <f>IF('Rewards (Input)'!H91="C",DEC2HEX(HEX2DEC(VLOOKUP('Rewards (Input)'!J91,'Reference Table'!$G$3:$H$317,2,FALSE))+HEX2DEC(VLOOKUP('Rewards (Input)'!I91,'Reference Table'!$J$3:$K$29,2,FALSE)),4),DEC2HEX(HEX2DEC(VLOOKUP('Rewards (Input)'!H91,'Reference Table'!$B$3:$D$6,3,FALSE))+'Rewards (Input)'!J91))</f>
        <v>412C</v>
      </c>
      <c r="K92" s="35" t="e">
        <f>IF('Rewards (Input)'!I91="C",DEC2HEX(HEX2DEC(VLOOKUP('Rewards (Input)'!K91,'Reference Table'!$G$3:$H$317,2,FALSE))+HEX2DEC(VLOOKUP('Rewards (Input)'!J91,'Reference Table'!$J$3:$K$29,2,FALSE)),4),DEC2HEX(HEX2DEC(VLOOKUP('Rewards (Input)'!I91,'Reference Table'!$B$3:$D$6,3,FALSE))+'Rewards (Input)'!K91))</f>
        <v>#N/A</v>
      </c>
      <c r="L92" s="35" t="e">
        <f>IF('Rewards (Input)'!J91="C",DEC2HEX(HEX2DEC(VLOOKUP('Rewards (Input)'!L91,'Reference Table'!$G$3:$H$317,2,FALSE))+HEX2DEC(VLOOKUP('Rewards (Input)'!K91,'Reference Table'!$J$3:$K$29,2,FALSE)),4),DEC2HEX(HEX2DEC(VLOOKUP('Rewards (Input)'!J91,'Reference Table'!$B$3:$D$6,3,FALSE))+'Rewards (Input)'!L91))</f>
        <v>#N/A</v>
      </c>
      <c r="M92" s="35" t="str">
        <f>IF('Rewards (Input)'!K91="C",DEC2HEX(HEX2DEC(VLOOKUP('Rewards (Input)'!M91,'Reference Table'!$G$3:$H$317,2,FALSE))+HEX2DEC(VLOOKUP('Rewards (Input)'!L91,'Reference Table'!$J$3:$K$29,2,FALSE)),4),DEC2HEX(HEX2DEC(VLOOKUP('Rewards (Input)'!K91,'Reference Table'!$B$3:$D$6,3,FALSE))+'Rewards (Input)'!M91))</f>
        <v>412C</v>
      </c>
      <c r="N92" s="35" t="e">
        <f>IF('Rewards (Input)'!L91="C",DEC2HEX(HEX2DEC(VLOOKUP('Rewards (Input)'!N91,'Reference Table'!$G$3:$H$317,2,FALSE))+HEX2DEC(VLOOKUP('Rewards (Input)'!M91,'Reference Table'!$J$3:$K$29,2,FALSE)),4),DEC2HEX(HEX2DEC(VLOOKUP('Rewards (Input)'!L91,'Reference Table'!$B$3:$D$6,3,FALSE))+'Rewards (Input)'!N91))</f>
        <v>#N/A</v>
      </c>
      <c r="O92" s="35" t="e">
        <f>IF('Rewards (Input)'!M91="C",DEC2HEX(HEX2DEC(VLOOKUP('Rewards (Input)'!O91,'Reference Table'!$G$3:$H$317,2,FALSE))+HEX2DEC(VLOOKUP('Rewards (Input)'!N91,'Reference Table'!$J$3:$K$29,2,FALSE)),4),DEC2HEX(HEX2DEC(VLOOKUP('Rewards (Input)'!M91,'Reference Table'!$B$3:$D$6,3,FALSE))+'Rewards (Input)'!O91))</f>
        <v>#N/A</v>
      </c>
      <c r="P92" s="35" t="str">
        <f>IF('Rewards (Input)'!N91="C",DEC2HEX(HEX2DEC(VLOOKUP('Rewards (Input)'!P91,'Reference Table'!$G$3:$H$317,2,FALSE))+HEX2DEC(VLOOKUP('Rewards (Input)'!O91,'Reference Table'!$J$3:$K$29,2,FALSE)),4),DEC2HEX(HEX2DEC(VLOOKUP('Rewards (Input)'!N91,'Reference Table'!$B$3:$D$6,3,FALSE))+'Rewards (Input)'!P91))</f>
        <v>1465</v>
      </c>
      <c r="Q92" s="35" t="e">
        <f>IF('Rewards (Input)'!O91="C",DEC2HEX(HEX2DEC(VLOOKUP('Rewards (Input)'!Q91,'Reference Table'!$G$3:$H$317,2,FALSE))+HEX2DEC(VLOOKUP('Rewards (Input)'!P91,'Reference Table'!$J$3:$K$29,2,FALSE)),4),DEC2HEX(HEX2DEC(VLOOKUP('Rewards (Input)'!O91,'Reference Table'!$B$3:$D$6,3,FALSE))+'Rewards (Input)'!Q91))</f>
        <v>#N/A</v>
      </c>
      <c r="R92" s="35" t="e">
        <f>IF('Rewards (Input)'!P91="C",DEC2HEX(HEX2DEC(VLOOKUP('Rewards (Input)'!R91,'Reference Table'!$G$3:$H$317,2,FALSE))+HEX2DEC(VLOOKUP('Rewards (Input)'!Q91,'Reference Table'!$J$3:$K$29,2,FALSE)),4),DEC2HEX(HEX2DEC(VLOOKUP('Rewards (Input)'!P91,'Reference Table'!$B$3:$D$6,3,FALSE))+'Rewards (Input)'!R91))</f>
        <v>#N/A</v>
      </c>
      <c r="S92" s="35" t="str">
        <f>IF('Rewards (Input)'!Q91="C",DEC2HEX(HEX2DEC(VLOOKUP('Rewards (Input)'!S91,'Reference Table'!$G$3:$H$317,2,FALSE))+HEX2DEC(VLOOKUP('Rewards (Input)'!R91,'Reference Table'!$J$3:$K$29,2,FALSE)),4),DEC2HEX(HEX2DEC(VLOOKUP('Rewards (Input)'!Q91,'Reference Table'!$B$3:$D$6,3,FALSE))+'Rewards (Input)'!S91))</f>
        <v>4190</v>
      </c>
      <c r="T92" s="35" t="e">
        <f>IF('Rewards (Input)'!R91="C",DEC2HEX(HEX2DEC(VLOOKUP('Rewards (Input)'!T91,'Reference Table'!$G$3:$H$317,2,FALSE))+HEX2DEC(VLOOKUP('Rewards (Input)'!S91,'Reference Table'!$J$3:$K$29,2,FALSE)),4),DEC2HEX(HEX2DEC(VLOOKUP('Rewards (Input)'!R91,'Reference Table'!$B$3:$D$6,3,FALSE))+'Rewards (Input)'!T91))</f>
        <v>#N/A</v>
      </c>
      <c r="U92" s="35" t="e">
        <f>IF('Rewards (Input)'!S91="C",DEC2HEX(HEX2DEC(VLOOKUP('Rewards (Input)'!U91,'Reference Table'!$G$3:$H$317,2,FALSE))+HEX2DEC(VLOOKUP('Rewards (Input)'!T91,'Reference Table'!$J$3:$K$29,2,FALSE)),4),DEC2HEX(HEX2DEC(VLOOKUP('Rewards (Input)'!S91,'Reference Table'!$B$3:$D$6,3,FALSE))+'Rewards (Input)'!U91))</f>
        <v>#N/A</v>
      </c>
      <c r="V92" s="35" t="str">
        <f>IF('Rewards (Input)'!T91="C",DEC2HEX(HEX2DEC(VLOOKUP('Rewards (Input)'!V91,'Reference Table'!$G$3:$H$317,2,FALSE))+HEX2DEC(VLOOKUP('Rewards (Input)'!U91,'Reference Table'!$J$3:$K$29,2,FALSE)),4),DEC2HEX(HEX2DEC(VLOOKUP('Rewards (Input)'!T91,'Reference Table'!$B$3:$D$6,3,FALSE))+'Rewards (Input)'!V91))</f>
        <v>0465</v>
      </c>
      <c r="W92" s="35" t="e">
        <f>IF('Rewards (Input)'!U91="C",DEC2HEX(HEX2DEC(VLOOKUP('Rewards (Input)'!W91,'Reference Table'!$G$3:$H$317,2,FALSE))+HEX2DEC(VLOOKUP('Rewards (Input)'!V91,'Reference Table'!$J$3:$K$29,2,FALSE)),4),DEC2HEX(HEX2DEC(VLOOKUP('Rewards (Input)'!U91,'Reference Table'!$B$3:$D$6,3,FALSE))+'Rewards (Input)'!W91))</f>
        <v>#N/A</v>
      </c>
      <c r="X92" s="35" t="e">
        <f>IF('Rewards (Input)'!V91="C",DEC2HEX(HEX2DEC(VLOOKUP('Rewards (Input)'!X91,'Reference Table'!$G$3:$H$317,2,FALSE))+HEX2DEC(VLOOKUP('Rewards (Input)'!W91,'Reference Table'!$J$3:$K$29,2,FALSE)),4),DEC2HEX(HEX2DEC(VLOOKUP('Rewards (Input)'!V91,'Reference Table'!$B$3:$D$6,3,FALSE))+'Rewards (Input)'!X91))</f>
        <v>#N/A</v>
      </c>
      <c r="Y92" s="35" t="str">
        <f>IF('Rewards (Input)'!W91="C",DEC2HEX(HEX2DEC(VLOOKUP('Rewards (Input)'!Y91,'Reference Table'!$G$3:$H$317,2,FALSE))+HEX2DEC(VLOOKUP('Rewards (Input)'!X91,'Reference Table'!$J$3:$K$29,2,FALSE)),4),DEC2HEX(HEX2DEC(VLOOKUP('Rewards (Input)'!W91,'Reference Table'!$B$3:$D$6,3,FALSE))+'Rewards (Input)'!Y91))</f>
        <v>41F4</v>
      </c>
      <c r="Z92" s="35" t="e">
        <f>IF('Rewards (Input)'!X91="C",DEC2HEX(HEX2DEC(VLOOKUP('Rewards (Input)'!Z91,'Reference Table'!$G$3:$H$317,2,FALSE))+HEX2DEC(VLOOKUP('Rewards (Input)'!Y91,'Reference Table'!$J$3:$K$29,2,FALSE)),4),DEC2HEX(HEX2DEC(VLOOKUP('Rewards (Input)'!X91,'Reference Table'!$B$3:$D$6,3,FALSE))+'Rewards (Input)'!Z91))</f>
        <v>#N/A</v>
      </c>
      <c r="AA92" s="35" t="e">
        <f>IF('Rewards (Input)'!Y91="C",DEC2HEX(HEX2DEC(VLOOKUP('Rewards (Input)'!AA91,'Reference Table'!$G$3:$H$317,2,FALSE))+HEX2DEC(VLOOKUP('Rewards (Input)'!Z91,'Reference Table'!$J$3:$K$29,2,FALSE)),4),DEC2HEX(HEX2DEC(VLOOKUP('Rewards (Input)'!Y91,'Reference Table'!$B$3:$D$6,3,FALSE))+'Rewards (Input)'!AA91))</f>
        <v>#N/A</v>
      </c>
      <c r="AB92" s="35" t="str">
        <f>IF('Rewards (Input)'!Z91="C",DEC2HEX(HEX2DEC(VLOOKUP('Rewards (Input)'!AB91,'Reference Table'!$G$3:$H$317,2,FALSE))+HEX2DEC(VLOOKUP('Rewards (Input)'!AA91,'Reference Table'!$J$3:$K$29,2,FALSE)),4),DEC2HEX(HEX2DEC(VLOOKUP('Rewards (Input)'!Z91,'Reference Table'!$B$3:$D$6,3,FALSE))+'Rewards (Input)'!AB91))</f>
        <v>1665</v>
      </c>
      <c r="AC92" s="35" t="e">
        <f>IF('Rewards (Input)'!AA91="C",DEC2HEX(HEX2DEC(VLOOKUP('Rewards (Input)'!AC91,'Reference Table'!$G$3:$H$317,2,FALSE))+HEX2DEC(VLOOKUP('Rewards (Input)'!AB91,'Reference Table'!$J$3:$K$29,2,FALSE)),4),DEC2HEX(HEX2DEC(VLOOKUP('Rewards (Input)'!AA91,'Reference Table'!$B$3:$D$6,3,FALSE))+'Rewards (Input)'!AC91))</f>
        <v>#N/A</v>
      </c>
      <c r="AD92" s="35" t="e">
        <f>IF('Rewards (Input)'!AB91="C",DEC2HEX(HEX2DEC(VLOOKUP('Rewards (Input)'!AD91,'Reference Table'!$G$3:$H$317,2,FALSE))+HEX2DEC(VLOOKUP('Rewards (Input)'!AC91,'Reference Table'!$J$3:$K$29,2,FALSE)),4),DEC2HEX(HEX2DEC(VLOOKUP('Rewards (Input)'!AB91,'Reference Table'!$B$3:$D$6,3,FALSE))+'Rewards (Input)'!AD91))</f>
        <v>#N/A</v>
      </c>
      <c r="AE92" s="35" t="str">
        <f>IF('Rewards (Input)'!AC91="C",DEC2HEX(HEX2DEC(VLOOKUP('Rewards (Input)'!AE91,'Reference Table'!$G$3:$H$317,2,FALSE))+HEX2DEC(VLOOKUP('Rewards (Input)'!AD91,'Reference Table'!$J$3:$K$29,2,FALSE)),4),DEC2HEX(HEX2DEC(VLOOKUP('Rewards (Input)'!AC91,'Reference Table'!$B$3:$D$6,3,FALSE))+'Rewards (Input)'!AE91))</f>
        <v>1665</v>
      </c>
      <c r="AF92" s="35" t="e">
        <f>IF('Rewards (Input)'!AD91="C",DEC2HEX(HEX2DEC(VLOOKUP('Rewards (Input)'!AF91,'Reference Table'!$G$3:$H$317,2,FALSE))+HEX2DEC(VLOOKUP('Rewards (Input)'!AE91,'Reference Table'!$J$3:$K$29,2,FALSE)),4),DEC2HEX(HEX2DEC(VLOOKUP('Rewards (Input)'!AD91,'Reference Table'!$B$3:$D$6,3,FALSE))+'Rewards (Input)'!AF91))</f>
        <v>#N/A</v>
      </c>
      <c r="AG92" s="35" t="e">
        <f>IF('Rewards (Input)'!AE91="C",DEC2HEX(HEX2DEC(VLOOKUP('Rewards (Input)'!AG91,'Reference Table'!$G$3:$H$317,2,FALSE))+HEX2DEC(VLOOKUP('Rewards (Input)'!AF91,'Reference Table'!$J$3:$K$29,2,FALSE)),4),DEC2HEX(HEX2DEC(VLOOKUP('Rewards (Input)'!AE91,'Reference Table'!$B$3:$D$6,3,FALSE))+'Rewards (Input)'!AG91))</f>
        <v>#N/A</v>
      </c>
      <c r="AH92" s="35" t="str">
        <f>IF('Rewards (Input)'!AF91="C",DEC2HEX(HEX2DEC(VLOOKUP('Rewards (Input)'!AH91,'Reference Table'!$G$3:$H$317,2,FALSE))+HEX2DEC(VLOOKUP('Rewards (Input)'!AG91,'Reference Table'!$J$3:$K$29,2,FALSE)),4),DEC2HEX(HEX2DEC(VLOOKUP('Rewards (Input)'!AF91,'Reference Table'!$B$3:$D$6,3,FALSE))+'Rewards (Input)'!AH91))</f>
        <v>1E65</v>
      </c>
      <c r="AI92" s="35" t="e">
        <f>IF('Rewards (Input)'!AG91="C",DEC2HEX(HEX2DEC(VLOOKUP('Rewards (Input)'!AI91,'Reference Table'!$G$3:$H$317,2,FALSE))+HEX2DEC(VLOOKUP('Rewards (Input)'!AH91,'Reference Table'!$J$3:$K$29,2,FALSE)),4),DEC2HEX(HEX2DEC(VLOOKUP('Rewards (Input)'!AG91,'Reference Table'!$B$3:$D$6,3,FALSE))+'Rewards (Input)'!AI91))</f>
        <v>#N/A</v>
      </c>
      <c r="AJ92" s="35" t="e">
        <f>IF('Rewards (Input)'!AH91="C",DEC2HEX(HEX2DEC(VLOOKUP('Rewards (Input)'!AJ91,'Reference Table'!$G$3:$H$317,2,FALSE))+HEX2DEC(VLOOKUP('Rewards (Input)'!AI91,'Reference Table'!$J$3:$K$29,2,FALSE)),4),DEC2HEX(HEX2DEC(VLOOKUP('Rewards (Input)'!AH91,'Reference Table'!$B$3:$D$6,3,FALSE))+'Rewards (Input)'!AJ91))</f>
        <v>#N/A</v>
      </c>
      <c r="AK92" s="35" t="str">
        <f>IF('Rewards (Input)'!AI91="C",DEC2HEX(HEX2DEC(VLOOKUP('Rewards (Input)'!AK91,'Reference Table'!$G$3:$H$317,2,FALSE))+HEX2DEC(VLOOKUP('Rewards (Input)'!AJ91,'Reference Table'!$J$3:$K$29,2,FALSE)),4),DEC2HEX(HEX2DEC(VLOOKUP('Rewards (Input)'!AI91,'Reference Table'!$B$3:$D$6,3,FALSE))+'Rewards (Input)'!AK91))</f>
        <v>1E65</v>
      </c>
      <c r="AL92" s="35" t="e">
        <f>IF('Rewards (Input)'!AJ91="C",DEC2HEX(HEX2DEC(VLOOKUP('Rewards (Input)'!AL91,'Reference Table'!$G$3:$H$317,2,FALSE))+HEX2DEC(VLOOKUP('Rewards (Input)'!AK91,'Reference Table'!$J$3:$K$29,2,FALSE)),4),DEC2HEX(HEX2DEC(VLOOKUP('Rewards (Input)'!AJ91,'Reference Table'!$B$3:$D$6,3,FALSE))+'Rewards (Input)'!AL91))</f>
        <v>#N/A</v>
      </c>
      <c r="AM92" s="35" t="e">
        <f>IF('Rewards (Input)'!AK91="C",DEC2HEX(HEX2DEC(VLOOKUP('Rewards (Input)'!AM91,'Reference Table'!$G$3:$H$317,2,FALSE))+HEX2DEC(VLOOKUP('Rewards (Input)'!AL91,'Reference Table'!$J$3:$K$29,2,FALSE)),4),DEC2HEX(HEX2DEC(VLOOKUP('Rewards (Input)'!AK91,'Reference Table'!$B$3:$D$6,3,FALSE))+'Rewards (Input)'!AM91))</f>
        <v>#N/A</v>
      </c>
      <c r="AN92" s="35" t="str">
        <f>IF('Rewards (Input)'!AL91="C",DEC2HEX(HEX2DEC(VLOOKUP('Rewards (Input)'!AN91,'Reference Table'!$G$3:$H$317,2,FALSE))+HEX2DEC(VLOOKUP('Rewards (Input)'!AM91,'Reference Table'!$J$3:$K$29,2,FALSE)),4),DEC2HEX(HEX2DEC(VLOOKUP('Rewards (Input)'!AL91,'Reference Table'!$B$3:$D$6,3,FALSE))+'Rewards (Input)'!AN91))</f>
        <v>1E65</v>
      </c>
      <c r="AO92" s="35" t="e">
        <f>IF('Rewards (Input)'!AM91="C",DEC2HEX(HEX2DEC(VLOOKUP('Rewards (Input)'!AO91,'Reference Table'!$G$3:$H$317,2,FALSE))+HEX2DEC(VLOOKUP('Rewards (Input)'!AN91,'Reference Table'!$J$3:$K$29,2,FALSE)),4),DEC2HEX(HEX2DEC(VLOOKUP('Rewards (Input)'!AM91,'Reference Table'!$B$3:$D$6,3,FALSE))+'Rewards (Input)'!AO91))</f>
        <v>#N/A</v>
      </c>
      <c r="AP92" s="35" t="e">
        <f>IF('Rewards (Input)'!AN91="C",DEC2HEX(HEX2DEC(VLOOKUP('Rewards (Input)'!AP91,'Reference Table'!$G$3:$H$317,2,FALSE))+HEX2DEC(VLOOKUP('Rewards (Input)'!AO91,'Reference Table'!$J$3:$K$29,2,FALSE)),4),DEC2HEX(HEX2DEC(VLOOKUP('Rewards (Input)'!AN91,'Reference Table'!$B$3:$D$6,3,FALSE))+'Rewards (Input)'!AP91))</f>
        <v>#N/A</v>
      </c>
      <c r="AQ92" s="35" t="str">
        <f>IF('Rewards (Input)'!AO91="C",DEC2HEX(HEX2DEC(VLOOKUP('Rewards (Input)'!AQ91,'Reference Table'!$G$3:$H$317,2,FALSE))+HEX2DEC(VLOOKUP('Rewards (Input)'!AP91,'Reference Table'!$J$3:$K$29,2,FALSE)),4),DEC2HEX(HEX2DEC(VLOOKUP('Rewards (Input)'!AO91,'Reference Table'!$B$3:$D$6,3,FALSE))+'Rewards (Input)'!AQ91))</f>
        <v>1E65</v>
      </c>
      <c r="AR92" s="28" t="e">
        <f>IF('Rewards (Input)'!AP91="C",DEC2HEX(HEX2DEC(VLOOKUP('Rewards (Input)'!AR91,'Reference Table'!$G$3:$H$317,2,FALSE))+HEX2DEC(VLOOKUP('Rewards (Input)'!AQ91,'Reference Table'!$J$3:$K$29,2,FALSE)),4),DEC2HEX(HEX2DEC(VLOOKUP('Rewards (Input)'!AP91,'Reference Table'!$B$3:$D$6,3,FALSE))+'Rewards (Input)'!AR91))</f>
        <v>#N/A</v>
      </c>
      <c r="AS92" s="46" t="e">
        <f>IF('Rewards (Input)'!AQ91="C",DEC2HEX(HEX2DEC(VLOOKUP('Rewards (Input)'!AS91,'Reference Table'!$G$3:$H$317,2,FALSE))+HEX2DEC(VLOOKUP('Rewards (Input)'!AR91,'Reference Table'!$J$3:$K$29,2,FALSE)),4),DEC2HEX(HEX2DEC(VLOOKUP('Rewards (Input)'!AQ91,'Reference Table'!$B$3:$D$6,3,FALSE))+'Rewards (Input)'!AS91))</f>
        <v>#N/A</v>
      </c>
      <c r="AT92" s="24"/>
      <c r="AU92" s="35" t="str">
        <f>IF('Rewards (Input)'!AS91="C",DEC2HEX(HEX2DEC(VLOOKUP('Rewards (Input)'!AU91,'Reference Table'!$G$3:$H$317,2,FALSE))+HEX2DEC(VLOOKUP('Rewards (Input)'!AT91,'Reference Table'!$J$3:$K$29,2,FALSE)),4),DEC2HEX(HEX2DEC(VLOOKUP('Rewards (Input)'!AS91,'Reference Table'!$B$3:$D$6,3,FALSE))+'Rewards (Input)'!AU91))</f>
        <v>40C8</v>
      </c>
      <c r="AV92" s="28" t="e">
        <f>IF('Rewards (Input)'!AT91="C",DEC2HEX(HEX2DEC(VLOOKUP('Rewards (Input)'!AV91,'Reference Table'!$G$3:$H$317,2,FALSE))+HEX2DEC(VLOOKUP('Rewards (Input)'!AU91,'Reference Table'!$J$3:$K$29,2,FALSE)),4),DEC2HEX(HEX2DEC(VLOOKUP('Rewards (Input)'!AT91,'Reference Table'!$B$3:$D$6,3,FALSE))+'Rewards (Input)'!AV91))</f>
        <v>#N/A</v>
      </c>
      <c r="AW92" s="35" t="e">
        <f>IF('Rewards (Input)'!AU91="C",DEC2HEX(HEX2DEC(VLOOKUP('Rewards (Input)'!AW91,'Reference Table'!$G$3:$H$317,2,FALSE))+HEX2DEC(VLOOKUP('Rewards (Input)'!AV91,'Reference Table'!$J$3:$K$29,2,FALSE)),4),DEC2HEX(HEX2DEC(VLOOKUP('Rewards (Input)'!AU91,'Reference Table'!$B$3:$D$6,3,FALSE))+'Rewards (Input)'!AW91))</f>
        <v>#N/A</v>
      </c>
      <c r="AX92" s="35" t="str">
        <f>IF('Rewards (Input)'!AV91="C",DEC2HEX(HEX2DEC(VLOOKUP('Rewards (Input)'!AX91,'Reference Table'!$G$3:$H$317,2,FALSE))+HEX2DEC(VLOOKUP('Rewards (Input)'!AW91,'Reference Table'!$J$3:$K$29,2,FALSE)),4),DEC2HEX(HEX2DEC(VLOOKUP('Rewards (Input)'!AV91,'Reference Table'!$B$3:$D$6,3,FALSE))+'Rewards (Input)'!AX91))</f>
        <v>8050</v>
      </c>
      <c r="AY92" s="35" t="e">
        <f>IF('Rewards (Input)'!AW91="C",DEC2HEX(HEX2DEC(VLOOKUP('Rewards (Input)'!AY91,'Reference Table'!$G$3:$H$317,2,FALSE))+HEX2DEC(VLOOKUP('Rewards (Input)'!AX91,'Reference Table'!$J$3:$K$29,2,FALSE)),4),DEC2HEX(HEX2DEC(VLOOKUP('Rewards (Input)'!AW91,'Reference Table'!$B$3:$D$6,3,FALSE))+'Rewards (Input)'!AY91))</f>
        <v>#N/A</v>
      </c>
      <c r="AZ92" s="35" t="e">
        <f>IF('Rewards (Input)'!AX91="C",DEC2HEX(HEX2DEC(VLOOKUP('Rewards (Input)'!AZ91,'Reference Table'!$G$3:$H$317,2,FALSE))+HEX2DEC(VLOOKUP('Rewards (Input)'!AY91,'Reference Table'!$J$3:$K$29,2,FALSE)),4),DEC2HEX(HEX2DEC(VLOOKUP('Rewards (Input)'!AX91,'Reference Table'!$B$3:$D$6,3,FALSE))+'Rewards (Input)'!AZ91))</f>
        <v>#N/A</v>
      </c>
      <c r="BA92" s="35" t="str">
        <f>IF('Rewards (Input)'!AY91="C",DEC2HEX(HEX2DEC(VLOOKUP('Rewards (Input)'!BA91,'Reference Table'!$G$3:$H$317,2,FALSE))+HEX2DEC(VLOOKUP('Rewards (Input)'!AZ91,'Reference Table'!$J$3:$K$29,2,FALSE)),4),DEC2HEX(HEX2DEC(VLOOKUP('Rewards (Input)'!AY91,'Reference Table'!$B$3:$D$6,3,FALSE))+'Rewards (Input)'!BA91))</f>
        <v>412C</v>
      </c>
      <c r="BB92" s="35" t="e">
        <f>IF('Rewards (Input)'!AZ91="C",DEC2HEX(HEX2DEC(VLOOKUP('Rewards (Input)'!BB91,'Reference Table'!$G$3:$H$317,2,FALSE))+HEX2DEC(VLOOKUP('Rewards (Input)'!BA91,'Reference Table'!$J$3:$K$29,2,FALSE)),4),DEC2HEX(HEX2DEC(VLOOKUP('Rewards (Input)'!AZ91,'Reference Table'!$B$3:$D$6,3,FALSE))+'Rewards (Input)'!BB91))</f>
        <v>#N/A</v>
      </c>
      <c r="BC92" s="35" t="e">
        <f>IF('Rewards (Input)'!BA91="C",DEC2HEX(HEX2DEC(VLOOKUP('Rewards (Input)'!BC91,'Reference Table'!$G$3:$H$317,2,FALSE))+HEX2DEC(VLOOKUP('Rewards (Input)'!BB91,'Reference Table'!$J$3:$K$29,2,FALSE)),4),DEC2HEX(HEX2DEC(VLOOKUP('Rewards (Input)'!BA91,'Reference Table'!$B$3:$D$6,3,FALSE))+'Rewards (Input)'!BC91))</f>
        <v>#N/A</v>
      </c>
      <c r="BD92" s="35" t="str">
        <f>IF('Rewards (Input)'!BB91="C",DEC2HEX(HEX2DEC(VLOOKUP('Rewards (Input)'!BD91,'Reference Table'!$G$3:$H$317,2,FALSE))+HEX2DEC(VLOOKUP('Rewards (Input)'!BC91,'Reference Table'!$J$3:$K$29,2,FALSE)),4),DEC2HEX(HEX2DEC(VLOOKUP('Rewards (Input)'!BB91,'Reference Table'!$B$3:$D$6,3,FALSE))+'Rewards (Input)'!BD91))</f>
        <v>8064</v>
      </c>
      <c r="BE92" s="35" t="e">
        <f>IF('Rewards (Input)'!BC91="C",DEC2HEX(HEX2DEC(VLOOKUP('Rewards (Input)'!BE91,'Reference Table'!$G$3:$H$317,2,FALSE))+HEX2DEC(VLOOKUP('Rewards (Input)'!BD91,'Reference Table'!$J$3:$K$29,2,FALSE)),4),DEC2HEX(HEX2DEC(VLOOKUP('Rewards (Input)'!BC91,'Reference Table'!$B$3:$D$6,3,FALSE))+'Rewards (Input)'!BE91))</f>
        <v>#N/A</v>
      </c>
      <c r="BF92" s="35" t="e">
        <f>IF('Rewards (Input)'!BD91="C",DEC2HEX(HEX2DEC(VLOOKUP('Rewards (Input)'!BF91,'Reference Table'!$G$3:$H$317,2,FALSE))+HEX2DEC(VLOOKUP('Rewards (Input)'!BE91,'Reference Table'!$J$3:$K$29,2,FALSE)),4),DEC2HEX(HEX2DEC(VLOOKUP('Rewards (Input)'!BD91,'Reference Table'!$B$3:$D$6,3,FALSE))+'Rewards (Input)'!BF91))</f>
        <v>#N/A</v>
      </c>
      <c r="BG92" s="35" t="str">
        <f>IF('Rewards (Input)'!BE91="C",DEC2HEX(HEX2DEC(VLOOKUP('Rewards (Input)'!BG91,'Reference Table'!$G$3:$H$317,2,FALSE))+HEX2DEC(VLOOKUP('Rewards (Input)'!BF91,'Reference Table'!$J$3:$K$29,2,FALSE)),4),DEC2HEX(HEX2DEC(VLOOKUP('Rewards (Input)'!BE91,'Reference Table'!$B$3:$D$6,3,FALSE))+'Rewards (Input)'!BG91))</f>
        <v>1465</v>
      </c>
      <c r="BH92" s="35" t="e">
        <f>IF('Rewards (Input)'!BF91="C",DEC2HEX(HEX2DEC(VLOOKUP('Rewards (Input)'!BH91,'Reference Table'!$G$3:$H$317,2,FALSE))+HEX2DEC(VLOOKUP('Rewards (Input)'!BG91,'Reference Table'!$J$3:$K$29,2,FALSE)),4),DEC2HEX(HEX2DEC(VLOOKUP('Rewards (Input)'!BF91,'Reference Table'!$B$3:$D$6,3,FALSE))+'Rewards (Input)'!BH91))</f>
        <v>#N/A</v>
      </c>
      <c r="BI92" s="35" t="e">
        <f>IF('Rewards (Input)'!BG91="C",DEC2HEX(HEX2DEC(VLOOKUP('Rewards (Input)'!BI91,'Reference Table'!$G$3:$H$317,2,FALSE))+HEX2DEC(VLOOKUP('Rewards (Input)'!BH91,'Reference Table'!$J$3:$K$29,2,FALSE)),4),DEC2HEX(HEX2DEC(VLOOKUP('Rewards (Input)'!BG91,'Reference Table'!$B$3:$D$6,3,FALSE))+'Rewards (Input)'!BI91))</f>
        <v>#N/A</v>
      </c>
      <c r="BJ92" s="35" t="str">
        <f>IF('Rewards (Input)'!BH91="C",DEC2HEX(HEX2DEC(VLOOKUP('Rewards (Input)'!BJ91,'Reference Table'!$G$3:$H$317,2,FALSE))+HEX2DEC(VLOOKUP('Rewards (Input)'!BI91,'Reference Table'!$J$3:$K$29,2,FALSE)),4),DEC2HEX(HEX2DEC(VLOOKUP('Rewards (Input)'!BH91,'Reference Table'!$B$3:$D$6,3,FALSE))+'Rewards (Input)'!BJ91))</f>
        <v>8078</v>
      </c>
      <c r="BK92" s="35" t="e">
        <f>IF('Rewards (Input)'!BI91="C",DEC2HEX(HEX2DEC(VLOOKUP('Rewards (Input)'!BK91,'Reference Table'!$G$3:$H$317,2,FALSE))+HEX2DEC(VLOOKUP('Rewards (Input)'!BJ91,'Reference Table'!$J$3:$K$29,2,FALSE)),4),DEC2HEX(HEX2DEC(VLOOKUP('Rewards (Input)'!BI91,'Reference Table'!$B$3:$D$6,3,FALSE))+'Rewards (Input)'!BK91))</f>
        <v>#N/A</v>
      </c>
      <c r="BL92" s="35" t="e">
        <f>IF('Rewards (Input)'!BJ91="C",DEC2HEX(HEX2DEC(VLOOKUP('Rewards (Input)'!BL91,'Reference Table'!$G$3:$H$317,2,FALSE))+HEX2DEC(VLOOKUP('Rewards (Input)'!BK91,'Reference Table'!$J$3:$K$29,2,FALSE)),4),DEC2HEX(HEX2DEC(VLOOKUP('Rewards (Input)'!BJ91,'Reference Table'!$B$3:$D$6,3,FALSE))+'Rewards (Input)'!BL91))</f>
        <v>#N/A</v>
      </c>
      <c r="BM92" s="35" t="str">
        <f>IF('Rewards (Input)'!BK91="C",DEC2HEX(HEX2DEC(VLOOKUP('Rewards (Input)'!BM91,'Reference Table'!$G$3:$H$317,2,FALSE))+HEX2DEC(VLOOKUP('Rewards (Input)'!BL91,'Reference Table'!$J$3:$K$29,2,FALSE)),4),DEC2HEX(HEX2DEC(VLOOKUP('Rewards (Input)'!BK91,'Reference Table'!$B$3:$D$6,3,FALSE))+'Rewards (Input)'!BM91))</f>
        <v>0465</v>
      </c>
      <c r="BN92" s="35" t="e">
        <f>IF('Rewards (Input)'!BL91="C",DEC2HEX(HEX2DEC(VLOOKUP('Rewards (Input)'!BN91,'Reference Table'!$G$3:$H$317,2,FALSE))+HEX2DEC(VLOOKUP('Rewards (Input)'!BM91,'Reference Table'!$J$3:$K$29,2,FALSE)),4),DEC2HEX(HEX2DEC(VLOOKUP('Rewards (Input)'!BL91,'Reference Table'!$B$3:$D$6,3,FALSE))+'Rewards (Input)'!BN91))</f>
        <v>#N/A</v>
      </c>
      <c r="BO92" s="35" t="e">
        <f>IF('Rewards (Input)'!BM91="C",DEC2HEX(HEX2DEC(VLOOKUP('Rewards (Input)'!BO91,'Reference Table'!$G$3:$H$317,2,FALSE))+HEX2DEC(VLOOKUP('Rewards (Input)'!BN91,'Reference Table'!$J$3:$K$29,2,FALSE)),4),DEC2HEX(HEX2DEC(VLOOKUP('Rewards (Input)'!BM91,'Reference Table'!$B$3:$D$6,3,FALSE))+'Rewards (Input)'!BO91))</f>
        <v>#N/A</v>
      </c>
      <c r="BP92" s="35" t="str">
        <f>IF('Rewards (Input)'!BN91="C",DEC2HEX(HEX2DEC(VLOOKUP('Rewards (Input)'!BP91,'Reference Table'!$G$3:$H$317,2,FALSE))+HEX2DEC(VLOOKUP('Rewards (Input)'!BO91,'Reference Table'!$J$3:$K$29,2,FALSE)),4),DEC2HEX(HEX2DEC(VLOOKUP('Rewards (Input)'!BN91,'Reference Table'!$B$3:$D$6,3,FALSE))+'Rewards (Input)'!BP91))</f>
        <v>8096</v>
      </c>
      <c r="BQ92" s="35" t="e">
        <f>IF('Rewards (Input)'!BO91="C",DEC2HEX(HEX2DEC(VLOOKUP('Rewards (Input)'!BQ91,'Reference Table'!$G$3:$H$317,2,FALSE))+HEX2DEC(VLOOKUP('Rewards (Input)'!BP91,'Reference Table'!$J$3:$K$29,2,FALSE)),4),DEC2HEX(HEX2DEC(VLOOKUP('Rewards (Input)'!BO91,'Reference Table'!$B$3:$D$6,3,FALSE))+'Rewards (Input)'!BQ91))</f>
        <v>#N/A</v>
      </c>
      <c r="BR92" s="35" t="e">
        <f>IF('Rewards (Input)'!BP91="C",DEC2HEX(HEX2DEC(VLOOKUP('Rewards (Input)'!BR91,'Reference Table'!$G$3:$H$317,2,FALSE))+HEX2DEC(VLOOKUP('Rewards (Input)'!BQ91,'Reference Table'!$J$3:$K$29,2,FALSE)),4),DEC2HEX(HEX2DEC(VLOOKUP('Rewards (Input)'!BP91,'Reference Table'!$B$3:$D$6,3,FALSE))+'Rewards (Input)'!BR91))</f>
        <v>#N/A</v>
      </c>
      <c r="BS92" s="35" t="str">
        <f>IF('Rewards (Input)'!BQ91="C",DEC2HEX(HEX2DEC(VLOOKUP('Rewards (Input)'!BS91,'Reference Table'!$G$3:$H$317,2,FALSE))+HEX2DEC(VLOOKUP('Rewards (Input)'!BR91,'Reference Table'!$J$3:$K$29,2,FALSE)),4),DEC2HEX(HEX2DEC(VLOOKUP('Rewards (Input)'!BQ91,'Reference Table'!$B$3:$D$6,3,FALSE))+'Rewards (Input)'!BS91))</f>
        <v>1665</v>
      </c>
      <c r="BT92" s="35" t="e">
        <f>IF('Rewards (Input)'!BR91="C",DEC2HEX(HEX2DEC(VLOOKUP('Rewards (Input)'!BT91,'Reference Table'!$G$3:$H$317,2,FALSE))+HEX2DEC(VLOOKUP('Rewards (Input)'!BS91,'Reference Table'!$J$3:$K$29,2,FALSE)),4),DEC2HEX(HEX2DEC(VLOOKUP('Rewards (Input)'!BR91,'Reference Table'!$B$3:$D$6,3,FALSE))+'Rewards (Input)'!BT91))</f>
        <v>#N/A</v>
      </c>
      <c r="BU92" s="35" t="e">
        <f>IF('Rewards (Input)'!BS91="C",DEC2HEX(HEX2DEC(VLOOKUP('Rewards (Input)'!BU91,'Reference Table'!$G$3:$H$317,2,FALSE))+HEX2DEC(VLOOKUP('Rewards (Input)'!BT91,'Reference Table'!$J$3:$K$29,2,FALSE)),4),DEC2HEX(HEX2DEC(VLOOKUP('Rewards (Input)'!BS91,'Reference Table'!$B$3:$D$6,3,FALSE))+'Rewards (Input)'!BU91))</f>
        <v>#N/A</v>
      </c>
      <c r="BV92" s="35" t="str">
        <f>IF('Rewards (Input)'!BT91="C",DEC2HEX(HEX2DEC(VLOOKUP('Rewards (Input)'!BV91,'Reference Table'!$G$3:$H$317,2,FALSE))+HEX2DEC(VLOOKUP('Rewards (Input)'!BU91,'Reference Table'!$J$3:$K$29,2,FALSE)),4),DEC2HEX(HEX2DEC(VLOOKUP('Rewards (Input)'!BT91,'Reference Table'!$B$3:$D$6,3,FALSE))+'Rewards (Input)'!BV91))</f>
        <v>8000</v>
      </c>
      <c r="BW92" s="35" t="e">
        <f>IF('Rewards (Input)'!BU91="C",DEC2HEX(HEX2DEC(VLOOKUP('Rewards (Input)'!BW91,'Reference Table'!$G$3:$H$317,2,FALSE))+HEX2DEC(VLOOKUP('Rewards (Input)'!BV91,'Reference Table'!$J$3:$K$29,2,FALSE)),4),DEC2HEX(HEX2DEC(VLOOKUP('Rewards (Input)'!BU91,'Reference Table'!$B$3:$D$6,3,FALSE))+'Rewards (Input)'!BW91))</f>
        <v>#N/A</v>
      </c>
      <c r="BX92" s="35" t="e">
        <f>IF('Rewards (Input)'!BV91="C",DEC2HEX(HEX2DEC(VLOOKUP('Rewards (Input)'!BX91,'Reference Table'!$G$3:$H$317,2,FALSE))+HEX2DEC(VLOOKUP('Rewards (Input)'!BW91,'Reference Table'!$J$3:$K$29,2,FALSE)),4),DEC2HEX(HEX2DEC(VLOOKUP('Rewards (Input)'!BV91,'Reference Table'!$B$3:$D$6,3,FALSE))+'Rewards (Input)'!BX91))</f>
        <v>#N/A</v>
      </c>
      <c r="BY92" s="35" t="str">
        <f>IF('Rewards (Input)'!BW91="C",DEC2HEX(HEX2DEC(VLOOKUP('Rewards (Input)'!BY91,'Reference Table'!$G$3:$H$317,2,FALSE))+HEX2DEC(VLOOKUP('Rewards (Input)'!BX91,'Reference Table'!$J$3:$K$29,2,FALSE)),4),DEC2HEX(HEX2DEC(VLOOKUP('Rewards (Input)'!BW91,'Reference Table'!$B$3:$D$6,3,FALSE))+'Rewards (Input)'!BY91))</f>
        <v>1E65</v>
      </c>
      <c r="BZ92" s="35" t="e">
        <f>IF('Rewards (Input)'!BX91="C",DEC2HEX(HEX2DEC(VLOOKUP('Rewards (Input)'!BZ91,'Reference Table'!$G$3:$H$317,2,FALSE))+HEX2DEC(VLOOKUP('Rewards (Input)'!BY91,'Reference Table'!$J$3:$K$29,2,FALSE)),4),DEC2HEX(HEX2DEC(VLOOKUP('Rewards (Input)'!BX91,'Reference Table'!$B$3:$D$6,3,FALSE))+'Rewards (Input)'!BZ91))</f>
        <v>#N/A</v>
      </c>
      <c r="CA92" s="35" t="e">
        <f>IF('Rewards (Input)'!BY91="C",DEC2HEX(HEX2DEC(VLOOKUP('Rewards (Input)'!CA91,'Reference Table'!$G$3:$H$317,2,FALSE))+HEX2DEC(VLOOKUP('Rewards (Input)'!BZ91,'Reference Table'!$J$3:$K$29,2,FALSE)),4),DEC2HEX(HEX2DEC(VLOOKUP('Rewards (Input)'!BY91,'Reference Table'!$B$3:$D$6,3,FALSE))+'Rewards (Input)'!CA91))</f>
        <v>#N/A</v>
      </c>
      <c r="CB92" s="35" t="str">
        <f>IF('Rewards (Input)'!BZ91="C",DEC2HEX(HEX2DEC(VLOOKUP('Rewards (Input)'!CB91,'Reference Table'!$G$3:$H$317,2,FALSE))+HEX2DEC(VLOOKUP('Rewards (Input)'!CA91,'Reference Table'!$J$3:$K$29,2,FALSE)),4),DEC2HEX(HEX2DEC(VLOOKUP('Rewards (Input)'!BZ91,'Reference Table'!$B$3:$D$6,3,FALSE))+'Rewards (Input)'!CB91))</f>
        <v>1E65</v>
      </c>
      <c r="CC92" s="35" t="e">
        <f>IF('Rewards (Input)'!CA91="C",DEC2HEX(HEX2DEC(VLOOKUP('Rewards (Input)'!CC91,'Reference Table'!$G$3:$H$317,2,FALSE))+HEX2DEC(VLOOKUP('Rewards (Input)'!CB91,'Reference Table'!$J$3:$K$29,2,FALSE)),4),DEC2HEX(HEX2DEC(VLOOKUP('Rewards (Input)'!CA91,'Reference Table'!$B$3:$D$6,3,FALSE))+'Rewards (Input)'!CC91))</f>
        <v>#N/A</v>
      </c>
      <c r="CD92" s="35" t="e">
        <f>IF('Rewards (Input)'!CB91="C",DEC2HEX(HEX2DEC(VLOOKUP('Rewards (Input)'!CD91,'Reference Table'!$G$3:$H$317,2,FALSE))+HEX2DEC(VLOOKUP('Rewards (Input)'!CC91,'Reference Table'!$J$3:$K$29,2,FALSE)),4),DEC2HEX(HEX2DEC(VLOOKUP('Rewards (Input)'!CB91,'Reference Table'!$B$3:$D$6,3,FALSE))+'Rewards (Input)'!CD91))</f>
        <v>#N/A</v>
      </c>
      <c r="CE92" s="35" t="str">
        <f>IF('Rewards (Input)'!CC91="C",DEC2HEX(HEX2DEC(VLOOKUP('Rewards (Input)'!CE91,'Reference Table'!$G$3:$H$317,2,FALSE))+HEX2DEC(VLOOKUP('Rewards (Input)'!CD91,'Reference Table'!$J$3:$K$29,2,FALSE)),4),DEC2HEX(HEX2DEC(VLOOKUP('Rewards (Input)'!CC91,'Reference Table'!$B$3:$D$6,3,FALSE))+'Rewards (Input)'!CE91))</f>
        <v>1E65</v>
      </c>
      <c r="CF92" s="35" t="e">
        <f>IF('Rewards (Input)'!CD91="C",DEC2HEX(HEX2DEC(VLOOKUP('Rewards (Input)'!CF91,'Reference Table'!$G$3:$H$317,2,FALSE))+HEX2DEC(VLOOKUP('Rewards (Input)'!CE91,'Reference Table'!$J$3:$K$29,2,FALSE)),4),DEC2HEX(HEX2DEC(VLOOKUP('Rewards (Input)'!CD91,'Reference Table'!$B$3:$D$6,3,FALSE))+'Rewards (Input)'!CF91))</f>
        <v>#N/A</v>
      </c>
      <c r="CG92" s="35" t="e">
        <f>IF('Rewards (Input)'!CE91="C",DEC2HEX(HEX2DEC(VLOOKUP('Rewards (Input)'!CG91,'Reference Table'!$G$3:$H$317,2,FALSE))+HEX2DEC(VLOOKUP('Rewards (Input)'!CF91,'Reference Table'!$J$3:$K$29,2,FALSE)),4),DEC2HEX(HEX2DEC(VLOOKUP('Rewards (Input)'!CE91,'Reference Table'!$B$3:$D$6,3,FALSE))+'Rewards (Input)'!CG91))</f>
        <v>#N/A</v>
      </c>
      <c r="CH92" s="35" t="str">
        <f>IF('Rewards (Input)'!CF91="C",DEC2HEX(HEX2DEC(VLOOKUP('Rewards (Input)'!CH91,'Reference Table'!$G$3:$H$317,2,FALSE))+HEX2DEC(VLOOKUP('Rewards (Input)'!CG91,'Reference Table'!$J$3:$K$29,2,FALSE)),4),DEC2HEX(HEX2DEC(VLOOKUP('Rewards (Input)'!CF91,'Reference Table'!$B$3:$D$6,3,FALSE))+'Rewards (Input)'!CH91))</f>
        <v>1E65</v>
      </c>
      <c r="CI92" s="28"/>
    </row>
    <row r="93" spans="1:87">
      <c r="A93" s="25" t="str">
        <f t="shared" si="2"/>
        <v>58</v>
      </c>
      <c r="B93" s="25" t="s">
        <v>129</v>
      </c>
      <c r="C93" s="37" t="str">
        <f t="shared" si="3"/>
        <v>173E8</v>
      </c>
      <c r="D93" s="35" t="str">
        <f>IF('Rewards (Input)'!B92="C",DEC2HEX(HEX2DEC(VLOOKUP('Rewards (Input)'!D92,'Reference Table'!$G$3:$H$317,2,FALSE))+HEX2DEC(VLOOKUP('Rewards (Input)'!C92,'Reference Table'!$J$3:$K$29,2,FALSE)),4),DEC2HEX(HEX2DEC(VLOOKUP('Rewards (Input)'!B92,'Reference Table'!$B$3:$D$6,3,FALSE))+'Rewards (Input)'!D92))</f>
        <v>412C</v>
      </c>
      <c r="E93" s="35" t="e">
        <f>IF('Rewards (Input)'!C92="C",DEC2HEX(HEX2DEC(VLOOKUP('Rewards (Input)'!E92,'Reference Table'!$G$3:$H$317,2,FALSE))+HEX2DEC(VLOOKUP('Rewards (Input)'!D92,'Reference Table'!$J$3:$K$29,2,FALSE)),4),DEC2HEX(HEX2DEC(VLOOKUP('Rewards (Input)'!C92,'Reference Table'!$B$3:$D$6,3,FALSE))+'Rewards (Input)'!E92))</f>
        <v>#N/A</v>
      </c>
      <c r="F93" s="35" t="e">
        <f>IF('Rewards (Input)'!D92="C",DEC2HEX(HEX2DEC(VLOOKUP('Rewards (Input)'!F92,'Reference Table'!$G$3:$H$317,2,FALSE))+HEX2DEC(VLOOKUP('Rewards (Input)'!E92,'Reference Table'!$J$3:$K$29,2,FALSE)),4),DEC2HEX(HEX2DEC(VLOOKUP('Rewards (Input)'!D92,'Reference Table'!$B$3:$D$6,3,FALSE))+'Rewards (Input)'!F92))</f>
        <v>#N/A</v>
      </c>
      <c r="G93" s="35" t="str">
        <f>IF('Rewards (Input)'!E92="C",DEC2HEX(HEX2DEC(VLOOKUP('Rewards (Input)'!G92,'Reference Table'!$G$3:$H$317,2,FALSE))+HEX2DEC(VLOOKUP('Rewards (Input)'!F92,'Reference Table'!$J$3:$K$29,2,FALSE)),4),DEC2HEX(HEX2DEC(VLOOKUP('Rewards (Input)'!E92,'Reference Table'!$B$3:$D$6,3,FALSE))+'Rewards (Input)'!G92))</f>
        <v>412C</v>
      </c>
      <c r="H93" s="35" t="e">
        <f>IF('Rewards (Input)'!F92="C",DEC2HEX(HEX2DEC(VLOOKUP('Rewards (Input)'!H92,'Reference Table'!$G$3:$H$317,2,FALSE))+HEX2DEC(VLOOKUP('Rewards (Input)'!G92,'Reference Table'!$J$3:$K$29,2,FALSE)),4),DEC2HEX(HEX2DEC(VLOOKUP('Rewards (Input)'!F92,'Reference Table'!$B$3:$D$6,3,FALSE))+'Rewards (Input)'!H92))</f>
        <v>#N/A</v>
      </c>
      <c r="I93" s="35" t="e">
        <f>IF('Rewards (Input)'!G92="C",DEC2HEX(HEX2DEC(VLOOKUP('Rewards (Input)'!I92,'Reference Table'!$G$3:$H$317,2,FALSE))+HEX2DEC(VLOOKUP('Rewards (Input)'!H92,'Reference Table'!$J$3:$K$29,2,FALSE)),4),DEC2HEX(HEX2DEC(VLOOKUP('Rewards (Input)'!G92,'Reference Table'!$B$3:$D$6,3,FALSE))+'Rewards (Input)'!I92))</f>
        <v>#N/A</v>
      </c>
      <c r="J93" s="35" t="str">
        <f>IF('Rewards (Input)'!H92="C",DEC2HEX(HEX2DEC(VLOOKUP('Rewards (Input)'!J92,'Reference Table'!$G$3:$H$317,2,FALSE))+HEX2DEC(VLOOKUP('Rewards (Input)'!I92,'Reference Table'!$J$3:$K$29,2,FALSE)),4),DEC2HEX(HEX2DEC(VLOOKUP('Rewards (Input)'!H92,'Reference Table'!$B$3:$D$6,3,FALSE))+'Rewards (Input)'!J92))</f>
        <v>41C2</v>
      </c>
      <c r="K93" s="35" t="e">
        <f>IF('Rewards (Input)'!I92="C",DEC2HEX(HEX2DEC(VLOOKUP('Rewards (Input)'!K92,'Reference Table'!$G$3:$H$317,2,FALSE))+HEX2DEC(VLOOKUP('Rewards (Input)'!J92,'Reference Table'!$J$3:$K$29,2,FALSE)),4),DEC2HEX(HEX2DEC(VLOOKUP('Rewards (Input)'!I92,'Reference Table'!$B$3:$D$6,3,FALSE))+'Rewards (Input)'!K92))</f>
        <v>#N/A</v>
      </c>
      <c r="L93" s="35" t="e">
        <f>IF('Rewards (Input)'!J92="C",DEC2HEX(HEX2DEC(VLOOKUP('Rewards (Input)'!L92,'Reference Table'!$G$3:$H$317,2,FALSE))+HEX2DEC(VLOOKUP('Rewards (Input)'!K92,'Reference Table'!$J$3:$K$29,2,FALSE)),4),DEC2HEX(HEX2DEC(VLOOKUP('Rewards (Input)'!J92,'Reference Table'!$B$3:$D$6,3,FALSE))+'Rewards (Input)'!L92))</f>
        <v>#N/A</v>
      </c>
      <c r="M93" s="35" t="str">
        <f>IF('Rewards (Input)'!K92="C",DEC2HEX(HEX2DEC(VLOOKUP('Rewards (Input)'!M92,'Reference Table'!$G$3:$H$317,2,FALSE))+HEX2DEC(VLOOKUP('Rewards (Input)'!L92,'Reference Table'!$J$3:$K$29,2,FALSE)),4),DEC2HEX(HEX2DEC(VLOOKUP('Rewards (Input)'!K92,'Reference Table'!$B$3:$D$6,3,FALSE))+'Rewards (Input)'!M92))</f>
        <v>41C2</v>
      </c>
      <c r="N93" s="35" t="e">
        <f>IF('Rewards (Input)'!L92="C",DEC2HEX(HEX2DEC(VLOOKUP('Rewards (Input)'!N92,'Reference Table'!$G$3:$H$317,2,FALSE))+HEX2DEC(VLOOKUP('Rewards (Input)'!M92,'Reference Table'!$J$3:$K$29,2,FALSE)),4),DEC2HEX(HEX2DEC(VLOOKUP('Rewards (Input)'!L92,'Reference Table'!$B$3:$D$6,3,FALSE))+'Rewards (Input)'!N92))</f>
        <v>#N/A</v>
      </c>
      <c r="O93" s="35" t="e">
        <f>IF('Rewards (Input)'!M92="C",DEC2HEX(HEX2DEC(VLOOKUP('Rewards (Input)'!O92,'Reference Table'!$G$3:$H$317,2,FALSE))+HEX2DEC(VLOOKUP('Rewards (Input)'!N92,'Reference Table'!$J$3:$K$29,2,FALSE)),4),DEC2HEX(HEX2DEC(VLOOKUP('Rewards (Input)'!M92,'Reference Table'!$B$3:$D$6,3,FALSE))+'Rewards (Input)'!O92))</f>
        <v>#N/A</v>
      </c>
      <c r="P93" s="35" t="str">
        <f>IF('Rewards (Input)'!N92="C",DEC2HEX(HEX2DEC(VLOOKUP('Rewards (Input)'!P92,'Reference Table'!$G$3:$H$317,2,FALSE))+HEX2DEC(VLOOKUP('Rewards (Input)'!O92,'Reference Table'!$J$3:$K$29,2,FALSE)),4),DEC2HEX(HEX2DEC(VLOOKUP('Rewards (Input)'!N92,'Reference Table'!$B$3:$D$6,3,FALSE))+'Rewards (Input)'!P92))</f>
        <v>2466</v>
      </c>
      <c r="Q93" s="35" t="e">
        <f>IF('Rewards (Input)'!O92="C",DEC2HEX(HEX2DEC(VLOOKUP('Rewards (Input)'!Q92,'Reference Table'!$G$3:$H$317,2,FALSE))+HEX2DEC(VLOOKUP('Rewards (Input)'!P92,'Reference Table'!$J$3:$K$29,2,FALSE)),4),DEC2HEX(HEX2DEC(VLOOKUP('Rewards (Input)'!O92,'Reference Table'!$B$3:$D$6,3,FALSE))+'Rewards (Input)'!Q92))</f>
        <v>#N/A</v>
      </c>
      <c r="R93" s="35" t="e">
        <f>IF('Rewards (Input)'!P92="C",DEC2HEX(HEX2DEC(VLOOKUP('Rewards (Input)'!R92,'Reference Table'!$G$3:$H$317,2,FALSE))+HEX2DEC(VLOOKUP('Rewards (Input)'!Q92,'Reference Table'!$J$3:$K$29,2,FALSE)),4),DEC2HEX(HEX2DEC(VLOOKUP('Rewards (Input)'!P92,'Reference Table'!$B$3:$D$6,3,FALSE))+'Rewards (Input)'!R92))</f>
        <v>#N/A</v>
      </c>
      <c r="S93" s="35" t="str">
        <f>IF('Rewards (Input)'!Q92="C",DEC2HEX(HEX2DEC(VLOOKUP('Rewards (Input)'!S92,'Reference Table'!$G$3:$H$317,2,FALSE))+HEX2DEC(VLOOKUP('Rewards (Input)'!R92,'Reference Table'!$J$3:$K$29,2,FALSE)),4),DEC2HEX(HEX2DEC(VLOOKUP('Rewards (Input)'!Q92,'Reference Table'!$B$3:$D$6,3,FALSE))+'Rewards (Input)'!S92))</f>
        <v>4258</v>
      </c>
      <c r="T93" s="35" t="e">
        <f>IF('Rewards (Input)'!R92="C",DEC2HEX(HEX2DEC(VLOOKUP('Rewards (Input)'!T92,'Reference Table'!$G$3:$H$317,2,FALSE))+HEX2DEC(VLOOKUP('Rewards (Input)'!S92,'Reference Table'!$J$3:$K$29,2,FALSE)),4),DEC2HEX(HEX2DEC(VLOOKUP('Rewards (Input)'!R92,'Reference Table'!$B$3:$D$6,3,FALSE))+'Rewards (Input)'!T92))</f>
        <v>#N/A</v>
      </c>
      <c r="U93" s="35" t="e">
        <f>IF('Rewards (Input)'!S92="C",DEC2HEX(HEX2DEC(VLOOKUP('Rewards (Input)'!U92,'Reference Table'!$G$3:$H$317,2,FALSE))+HEX2DEC(VLOOKUP('Rewards (Input)'!T92,'Reference Table'!$J$3:$K$29,2,FALSE)),4),DEC2HEX(HEX2DEC(VLOOKUP('Rewards (Input)'!S92,'Reference Table'!$B$3:$D$6,3,FALSE))+'Rewards (Input)'!U92))</f>
        <v>#N/A</v>
      </c>
      <c r="V93" s="35" t="str">
        <f>IF('Rewards (Input)'!T92="C",DEC2HEX(HEX2DEC(VLOOKUP('Rewards (Input)'!V92,'Reference Table'!$G$3:$H$317,2,FALSE))+HEX2DEC(VLOOKUP('Rewards (Input)'!U92,'Reference Table'!$J$3:$K$29,2,FALSE)),4),DEC2HEX(HEX2DEC(VLOOKUP('Rewards (Input)'!T92,'Reference Table'!$B$3:$D$6,3,FALSE))+'Rewards (Input)'!V92))</f>
        <v>0C66</v>
      </c>
      <c r="W93" s="35" t="e">
        <f>IF('Rewards (Input)'!U92="C",DEC2HEX(HEX2DEC(VLOOKUP('Rewards (Input)'!W92,'Reference Table'!$G$3:$H$317,2,FALSE))+HEX2DEC(VLOOKUP('Rewards (Input)'!V92,'Reference Table'!$J$3:$K$29,2,FALSE)),4),DEC2HEX(HEX2DEC(VLOOKUP('Rewards (Input)'!U92,'Reference Table'!$B$3:$D$6,3,FALSE))+'Rewards (Input)'!W92))</f>
        <v>#N/A</v>
      </c>
      <c r="X93" s="35" t="e">
        <f>IF('Rewards (Input)'!V92="C",DEC2HEX(HEX2DEC(VLOOKUP('Rewards (Input)'!X92,'Reference Table'!$G$3:$H$317,2,FALSE))+HEX2DEC(VLOOKUP('Rewards (Input)'!W92,'Reference Table'!$J$3:$K$29,2,FALSE)),4),DEC2HEX(HEX2DEC(VLOOKUP('Rewards (Input)'!V92,'Reference Table'!$B$3:$D$6,3,FALSE))+'Rewards (Input)'!X92))</f>
        <v>#N/A</v>
      </c>
      <c r="Y93" s="35" t="str">
        <f>IF('Rewards (Input)'!W92="C",DEC2HEX(HEX2DEC(VLOOKUP('Rewards (Input)'!Y92,'Reference Table'!$G$3:$H$317,2,FALSE))+HEX2DEC(VLOOKUP('Rewards (Input)'!X92,'Reference Table'!$J$3:$K$29,2,FALSE)),4),DEC2HEX(HEX2DEC(VLOOKUP('Rewards (Input)'!W92,'Reference Table'!$B$3:$D$6,3,FALSE))+'Rewards (Input)'!Y92))</f>
        <v>42EE</v>
      </c>
      <c r="Z93" s="35" t="e">
        <f>IF('Rewards (Input)'!X92="C",DEC2HEX(HEX2DEC(VLOOKUP('Rewards (Input)'!Z92,'Reference Table'!$G$3:$H$317,2,FALSE))+HEX2DEC(VLOOKUP('Rewards (Input)'!Y92,'Reference Table'!$J$3:$K$29,2,FALSE)),4),DEC2HEX(HEX2DEC(VLOOKUP('Rewards (Input)'!X92,'Reference Table'!$B$3:$D$6,3,FALSE))+'Rewards (Input)'!Z92))</f>
        <v>#N/A</v>
      </c>
      <c r="AA93" s="35" t="e">
        <f>IF('Rewards (Input)'!Y92="C",DEC2HEX(HEX2DEC(VLOOKUP('Rewards (Input)'!AA92,'Reference Table'!$G$3:$H$317,2,FALSE))+HEX2DEC(VLOOKUP('Rewards (Input)'!Z92,'Reference Table'!$J$3:$K$29,2,FALSE)),4),DEC2HEX(HEX2DEC(VLOOKUP('Rewards (Input)'!Y92,'Reference Table'!$B$3:$D$6,3,FALSE))+'Rewards (Input)'!AA92))</f>
        <v>#N/A</v>
      </c>
      <c r="AB93" s="35" t="str">
        <f>IF('Rewards (Input)'!Z92="C",DEC2HEX(HEX2DEC(VLOOKUP('Rewards (Input)'!AB92,'Reference Table'!$G$3:$H$317,2,FALSE))+HEX2DEC(VLOOKUP('Rewards (Input)'!AA92,'Reference Table'!$J$3:$K$29,2,FALSE)),4),DEC2HEX(HEX2DEC(VLOOKUP('Rewards (Input)'!Z92,'Reference Table'!$B$3:$D$6,3,FALSE))+'Rewards (Input)'!AB92))</f>
        <v>0066</v>
      </c>
      <c r="AC93" s="35" t="e">
        <f>IF('Rewards (Input)'!AA92="C",DEC2HEX(HEX2DEC(VLOOKUP('Rewards (Input)'!AC92,'Reference Table'!$G$3:$H$317,2,FALSE))+HEX2DEC(VLOOKUP('Rewards (Input)'!AB92,'Reference Table'!$J$3:$K$29,2,FALSE)),4),DEC2HEX(HEX2DEC(VLOOKUP('Rewards (Input)'!AA92,'Reference Table'!$B$3:$D$6,3,FALSE))+'Rewards (Input)'!AC92))</f>
        <v>#N/A</v>
      </c>
      <c r="AD93" s="35" t="e">
        <f>IF('Rewards (Input)'!AB92="C",DEC2HEX(HEX2DEC(VLOOKUP('Rewards (Input)'!AD92,'Reference Table'!$G$3:$H$317,2,FALSE))+HEX2DEC(VLOOKUP('Rewards (Input)'!AC92,'Reference Table'!$J$3:$K$29,2,FALSE)),4),DEC2HEX(HEX2DEC(VLOOKUP('Rewards (Input)'!AB92,'Reference Table'!$B$3:$D$6,3,FALSE))+'Rewards (Input)'!AD92))</f>
        <v>#N/A</v>
      </c>
      <c r="AE93" s="35" t="str">
        <f>IF('Rewards (Input)'!AC92="C",DEC2HEX(HEX2DEC(VLOOKUP('Rewards (Input)'!AE92,'Reference Table'!$G$3:$H$317,2,FALSE))+HEX2DEC(VLOOKUP('Rewards (Input)'!AD92,'Reference Table'!$J$3:$K$29,2,FALSE)),4),DEC2HEX(HEX2DEC(VLOOKUP('Rewards (Input)'!AC92,'Reference Table'!$B$3:$D$6,3,FALSE))+'Rewards (Input)'!AE92))</f>
        <v>0066</v>
      </c>
      <c r="AF93" s="35" t="e">
        <f>IF('Rewards (Input)'!AD92="C",DEC2HEX(HEX2DEC(VLOOKUP('Rewards (Input)'!AF92,'Reference Table'!$G$3:$H$317,2,FALSE))+HEX2DEC(VLOOKUP('Rewards (Input)'!AE92,'Reference Table'!$J$3:$K$29,2,FALSE)),4),DEC2HEX(HEX2DEC(VLOOKUP('Rewards (Input)'!AD92,'Reference Table'!$B$3:$D$6,3,FALSE))+'Rewards (Input)'!AF92))</f>
        <v>#N/A</v>
      </c>
      <c r="AG93" s="35" t="e">
        <f>IF('Rewards (Input)'!AE92="C",DEC2HEX(HEX2DEC(VLOOKUP('Rewards (Input)'!AG92,'Reference Table'!$G$3:$H$317,2,FALSE))+HEX2DEC(VLOOKUP('Rewards (Input)'!AF92,'Reference Table'!$J$3:$K$29,2,FALSE)),4),DEC2HEX(HEX2DEC(VLOOKUP('Rewards (Input)'!AE92,'Reference Table'!$B$3:$D$6,3,FALSE))+'Rewards (Input)'!AG92))</f>
        <v>#N/A</v>
      </c>
      <c r="AH93" s="35" t="str">
        <f>IF('Rewards (Input)'!AF92="C",DEC2HEX(HEX2DEC(VLOOKUP('Rewards (Input)'!AH92,'Reference Table'!$G$3:$H$317,2,FALSE))+HEX2DEC(VLOOKUP('Rewards (Input)'!AG92,'Reference Table'!$J$3:$K$29,2,FALSE)),4),DEC2HEX(HEX2DEC(VLOOKUP('Rewards (Input)'!AF92,'Reference Table'!$B$3:$D$6,3,FALSE))+'Rewards (Input)'!AH92))</f>
        <v>1A66</v>
      </c>
      <c r="AI93" s="35" t="e">
        <f>IF('Rewards (Input)'!AG92="C",DEC2HEX(HEX2DEC(VLOOKUP('Rewards (Input)'!AI92,'Reference Table'!$G$3:$H$317,2,FALSE))+HEX2DEC(VLOOKUP('Rewards (Input)'!AH92,'Reference Table'!$J$3:$K$29,2,FALSE)),4),DEC2HEX(HEX2DEC(VLOOKUP('Rewards (Input)'!AG92,'Reference Table'!$B$3:$D$6,3,FALSE))+'Rewards (Input)'!AI92))</f>
        <v>#N/A</v>
      </c>
      <c r="AJ93" s="35" t="e">
        <f>IF('Rewards (Input)'!AH92="C",DEC2HEX(HEX2DEC(VLOOKUP('Rewards (Input)'!AJ92,'Reference Table'!$G$3:$H$317,2,FALSE))+HEX2DEC(VLOOKUP('Rewards (Input)'!AI92,'Reference Table'!$J$3:$K$29,2,FALSE)),4),DEC2HEX(HEX2DEC(VLOOKUP('Rewards (Input)'!AH92,'Reference Table'!$B$3:$D$6,3,FALSE))+'Rewards (Input)'!AJ92))</f>
        <v>#N/A</v>
      </c>
      <c r="AK93" s="35" t="str">
        <f>IF('Rewards (Input)'!AI92="C",DEC2HEX(HEX2DEC(VLOOKUP('Rewards (Input)'!AK92,'Reference Table'!$G$3:$H$317,2,FALSE))+HEX2DEC(VLOOKUP('Rewards (Input)'!AJ92,'Reference Table'!$J$3:$K$29,2,FALSE)),4),DEC2HEX(HEX2DEC(VLOOKUP('Rewards (Input)'!AI92,'Reference Table'!$B$3:$D$6,3,FALSE))+'Rewards (Input)'!AK92))</f>
        <v>1A66</v>
      </c>
      <c r="AL93" s="35" t="e">
        <f>IF('Rewards (Input)'!AJ92="C",DEC2HEX(HEX2DEC(VLOOKUP('Rewards (Input)'!AL92,'Reference Table'!$G$3:$H$317,2,FALSE))+HEX2DEC(VLOOKUP('Rewards (Input)'!AK92,'Reference Table'!$J$3:$K$29,2,FALSE)),4),DEC2HEX(HEX2DEC(VLOOKUP('Rewards (Input)'!AJ92,'Reference Table'!$B$3:$D$6,3,FALSE))+'Rewards (Input)'!AL92))</f>
        <v>#N/A</v>
      </c>
      <c r="AM93" s="35" t="e">
        <f>IF('Rewards (Input)'!AK92="C",DEC2HEX(HEX2DEC(VLOOKUP('Rewards (Input)'!AM92,'Reference Table'!$G$3:$H$317,2,FALSE))+HEX2DEC(VLOOKUP('Rewards (Input)'!AL92,'Reference Table'!$J$3:$K$29,2,FALSE)),4),DEC2HEX(HEX2DEC(VLOOKUP('Rewards (Input)'!AK92,'Reference Table'!$B$3:$D$6,3,FALSE))+'Rewards (Input)'!AM92))</f>
        <v>#N/A</v>
      </c>
      <c r="AN93" s="35" t="str">
        <f>IF('Rewards (Input)'!AL92="C",DEC2HEX(HEX2DEC(VLOOKUP('Rewards (Input)'!AN92,'Reference Table'!$G$3:$H$317,2,FALSE))+HEX2DEC(VLOOKUP('Rewards (Input)'!AM92,'Reference Table'!$J$3:$K$29,2,FALSE)),4),DEC2HEX(HEX2DEC(VLOOKUP('Rewards (Input)'!AL92,'Reference Table'!$B$3:$D$6,3,FALSE))+'Rewards (Input)'!AN92))</f>
        <v>1A66</v>
      </c>
      <c r="AO93" s="35" t="e">
        <f>IF('Rewards (Input)'!AM92="C",DEC2HEX(HEX2DEC(VLOOKUP('Rewards (Input)'!AO92,'Reference Table'!$G$3:$H$317,2,FALSE))+HEX2DEC(VLOOKUP('Rewards (Input)'!AN92,'Reference Table'!$J$3:$K$29,2,FALSE)),4),DEC2HEX(HEX2DEC(VLOOKUP('Rewards (Input)'!AM92,'Reference Table'!$B$3:$D$6,3,FALSE))+'Rewards (Input)'!AO92))</f>
        <v>#N/A</v>
      </c>
      <c r="AP93" s="35" t="e">
        <f>IF('Rewards (Input)'!AN92="C",DEC2HEX(HEX2DEC(VLOOKUP('Rewards (Input)'!AP92,'Reference Table'!$G$3:$H$317,2,FALSE))+HEX2DEC(VLOOKUP('Rewards (Input)'!AO92,'Reference Table'!$J$3:$K$29,2,FALSE)),4),DEC2HEX(HEX2DEC(VLOOKUP('Rewards (Input)'!AN92,'Reference Table'!$B$3:$D$6,3,FALSE))+'Rewards (Input)'!AP92))</f>
        <v>#N/A</v>
      </c>
      <c r="AQ93" s="35" t="str">
        <f>IF('Rewards (Input)'!AO92="C",DEC2HEX(HEX2DEC(VLOOKUP('Rewards (Input)'!AQ92,'Reference Table'!$G$3:$H$317,2,FALSE))+HEX2DEC(VLOOKUP('Rewards (Input)'!AP92,'Reference Table'!$J$3:$K$29,2,FALSE)),4),DEC2HEX(HEX2DEC(VLOOKUP('Rewards (Input)'!AO92,'Reference Table'!$B$3:$D$6,3,FALSE))+'Rewards (Input)'!AQ92))</f>
        <v>1A66</v>
      </c>
      <c r="AR93" s="28" t="e">
        <f>IF('Rewards (Input)'!AP92="C",DEC2HEX(HEX2DEC(VLOOKUP('Rewards (Input)'!AR92,'Reference Table'!$G$3:$H$317,2,FALSE))+HEX2DEC(VLOOKUP('Rewards (Input)'!AQ92,'Reference Table'!$J$3:$K$29,2,FALSE)),4),DEC2HEX(HEX2DEC(VLOOKUP('Rewards (Input)'!AP92,'Reference Table'!$B$3:$D$6,3,FALSE))+'Rewards (Input)'!AR92))</f>
        <v>#N/A</v>
      </c>
      <c r="AS93" s="46" t="e">
        <f>IF('Rewards (Input)'!AQ92="C",DEC2HEX(HEX2DEC(VLOOKUP('Rewards (Input)'!AS92,'Reference Table'!$G$3:$H$317,2,FALSE))+HEX2DEC(VLOOKUP('Rewards (Input)'!AR92,'Reference Table'!$J$3:$K$29,2,FALSE)),4),DEC2HEX(HEX2DEC(VLOOKUP('Rewards (Input)'!AQ92,'Reference Table'!$B$3:$D$6,3,FALSE))+'Rewards (Input)'!AS92))</f>
        <v>#N/A</v>
      </c>
      <c r="AT93" s="24"/>
      <c r="AU93" s="35" t="str">
        <f>IF('Rewards (Input)'!AS92="C",DEC2HEX(HEX2DEC(VLOOKUP('Rewards (Input)'!AU92,'Reference Table'!$G$3:$H$317,2,FALSE))+HEX2DEC(VLOOKUP('Rewards (Input)'!AT92,'Reference Table'!$J$3:$K$29,2,FALSE)),4),DEC2HEX(HEX2DEC(VLOOKUP('Rewards (Input)'!AS92,'Reference Table'!$B$3:$D$6,3,FALSE))+'Rewards (Input)'!AU92))</f>
        <v>412C</v>
      </c>
      <c r="AV93" s="28" t="e">
        <f>IF('Rewards (Input)'!AT92="C",DEC2HEX(HEX2DEC(VLOOKUP('Rewards (Input)'!AV92,'Reference Table'!$G$3:$H$317,2,FALSE))+HEX2DEC(VLOOKUP('Rewards (Input)'!AU92,'Reference Table'!$J$3:$K$29,2,FALSE)),4),DEC2HEX(HEX2DEC(VLOOKUP('Rewards (Input)'!AT92,'Reference Table'!$B$3:$D$6,3,FALSE))+'Rewards (Input)'!AV92))</f>
        <v>#N/A</v>
      </c>
      <c r="AW93" s="35" t="e">
        <f>IF('Rewards (Input)'!AU92="C",DEC2HEX(HEX2DEC(VLOOKUP('Rewards (Input)'!AW92,'Reference Table'!$G$3:$H$317,2,FALSE))+HEX2DEC(VLOOKUP('Rewards (Input)'!AV92,'Reference Table'!$J$3:$K$29,2,FALSE)),4),DEC2HEX(HEX2DEC(VLOOKUP('Rewards (Input)'!AU92,'Reference Table'!$B$3:$D$6,3,FALSE))+'Rewards (Input)'!AW92))</f>
        <v>#N/A</v>
      </c>
      <c r="AX93" s="35" t="str">
        <f>IF('Rewards (Input)'!AV92="C",DEC2HEX(HEX2DEC(VLOOKUP('Rewards (Input)'!AX92,'Reference Table'!$G$3:$H$317,2,FALSE))+HEX2DEC(VLOOKUP('Rewards (Input)'!AW92,'Reference Table'!$J$3:$K$29,2,FALSE)),4),DEC2HEX(HEX2DEC(VLOOKUP('Rewards (Input)'!AV92,'Reference Table'!$B$3:$D$6,3,FALSE))+'Rewards (Input)'!AX92))</f>
        <v>8096</v>
      </c>
      <c r="AY93" s="35" t="e">
        <f>IF('Rewards (Input)'!AW92="C",DEC2HEX(HEX2DEC(VLOOKUP('Rewards (Input)'!AY92,'Reference Table'!$G$3:$H$317,2,FALSE))+HEX2DEC(VLOOKUP('Rewards (Input)'!AX92,'Reference Table'!$J$3:$K$29,2,FALSE)),4),DEC2HEX(HEX2DEC(VLOOKUP('Rewards (Input)'!AW92,'Reference Table'!$B$3:$D$6,3,FALSE))+'Rewards (Input)'!AY92))</f>
        <v>#N/A</v>
      </c>
      <c r="AZ93" s="35" t="e">
        <f>IF('Rewards (Input)'!AX92="C",DEC2HEX(HEX2DEC(VLOOKUP('Rewards (Input)'!AZ92,'Reference Table'!$G$3:$H$317,2,FALSE))+HEX2DEC(VLOOKUP('Rewards (Input)'!AY92,'Reference Table'!$J$3:$K$29,2,FALSE)),4),DEC2HEX(HEX2DEC(VLOOKUP('Rewards (Input)'!AX92,'Reference Table'!$B$3:$D$6,3,FALSE))+'Rewards (Input)'!AZ92))</f>
        <v>#N/A</v>
      </c>
      <c r="BA93" s="35" t="str">
        <f>IF('Rewards (Input)'!AY92="C",DEC2HEX(HEX2DEC(VLOOKUP('Rewards (Input)'!BA92,'Reference Table'!$G$3:$H$317,2,FALSE))+HEX2DEC(VLOOKUP('Rewards (Input)'!AZ92,'Reference Table'!$J$3:$K$29,2,FALSE)),4),DEC2HEX(HEX2DEC(VLOOKUP('Rewards (Input)'!AY92,'Reference Table'!$B$3:$D$6,3,FALSE))+'Rewards (Input)'!BA92))</f>
        <v>41C2</v>
      </c>
      <c r="BB93" s="35" t="e">
        <f>IF('Rewards (Input)'!AZ92="C",DEC2HEX(HEX2DEC(VLOOKUP('Rewards (Input)'!BB92,'Reference Table'!$G$3:$H$317,2,FALSE))+HEX2DEC(VLOOKUP('Rewards (Input)'!BA92,'Reference Table'!$J$3:$K$29,2,FALSE)),4),DEC2HEX(HEX2DEC(VLOOKUP('Rewards (Input)'!AZ92,'Reference Table'!$B$3:$D$6,3,FALSE))+'Rewards (Input)'!BB92))</f>
        <v>#N/A</v>
      </c>
      <c r="BC93" s="35" t="e">
        <f>IF('Rewards (Input)'!BA92="C",DEC2HEX(HEX2DEC(VLOOKUP('Rewards (Input)'!BC92,'Reference Table'!$G$3:$H$317,2,FALSE))+HEX2DEC(VLOOKUP('Rewards (Input)'!BB92,'Reference Table'!$J$3:$K$29,2,FALSE)),4),DEC2HEX(HEX2DEC(VLOOKUP('Rewards (Input)'!BA92,'Reference Table'!$B$3:$D$6,3,FALSE))+'Rewards (Input)'!BC92))</f>
        <v>#N/A</v>
      </c>
      <c r="BD93" s="35" t="str">
        <f>IF('Rewards (Input)'!BB92="C",DEC2HEX(HEX2DEC(VLOOKUP('Rewards (Input)'!BD92,'Reference Table'!$G$3:$H$317,2,FALSE))+HEX2DEC(VLOOKUP('Rewards (Input)'!BC92,'Reference Table'!$J$3:$K$29,2,FALSE)),4),DEC2HEX(HEX2DEC(VLOOKUP('Rewards (Input)'!BB92,'Reference Table'!$B$3:$D$6,3,FALSE))+'Rewards (Input)'!BD92))</f>
        <v>80C8</v>
      </c>
      <c r="BE93" s="35" t="e">
        <f>IF('Rewards (Input)'!BC92="C",DEC2HEX(HEX2DEC(VLOOKUP('Rewards (Input)'!BE92,'Reference Table'!$G$3:$H$317,2,FALSE))+HEX2DEC(VLOOKUP('Rewards (Input)'!BD92,'Reference Table'!$J$3:$K$29,2,FALSE)),4),DEC2HEX(HEX2DEC(VLOOKUP('Rewards (Input)'!BC92,'Reference Table'!$B$3:$D$6,3,FALSE))+'Rewards (Input)'!BE92))</f>
        <v>#N/A</v>
      </c>
      <c r="BF93" s="35" t="e">
        <f>IF('Rewards (Input)'!BD92="C",DEC2HEX(HEX2DEC(VLOOKUP('Rewards (Input)'!BF92,'Reference Table'!$G$3:$H$317,2,FALSE))+HEX2DEC(VLOOKUP('Rewards (Input)'!BE92,'Reference Table'!$J$3:$K$29,2,FALSE)),4),DEC2HEX(HEX2DEC(VLOOKUP('Rewards (Input)'!BD92,'Reference Table'!$B$3:$D$6,3,FALSE))+'Rewards (Input)'!BF92))</f>
        <v>#N/A</v>
      </c>
      <c r="BG93" s="35" t="str">
        <f>IF('Rewards (Input)'!BE92="C",DEC2HEX(HEX2DEC(VLOOKUP('Rewards (Input)'!BG92,'Reference Table'!$G$3:$H$317,2,FALSE))+HEX2DEC(VLOOKUP('Rewards (Input)'!BF92,'Reference Table'!$J$3:$K$29,2,FALSE)),4),DEC2HEX(HEX2DEC(VLOOKUP('Rewards (Input)'!BE92,'Reference Table'!$B$3:$D$6,3,FALSE))+'Rewards (Input)'!BG92))</f>
        <v>2466</v>
      </c>
      <c r="BH93" s="35" t="e">
        <f>IF('Rewards (Input)'!BF92="C",DEC2HEX(HEX2DEC(VLOOKUP('Rewards (Input)'!BH92,'Reference Table'!$G$3:$H$317,2,FALSE))+HEX2DEC(VLOOKUP('Rewards (Input)'!BG92,'Reference Table'!$J$3:$K$29,2,FALSE)),4),DEC2HEX(HEX2DEC(VLOOKUP('Rewards (Input)'!BF92,'Reference Table'!$B$3:$D$6,3,FALSE))+'Rewards (Input)'!BH92))</f>
        <v>#N/A</v>
      </c>
      <c r="BI93" s="35" t="e">
        <f>IF('Rewards (Input)'!BG92="C",DEC2HEX(HEX2DEC(VLOOKUP('Rewards (Input)'!BI92,'Reference Table'!$G$3:$H$317,2,FALSE))+HEX2DEC(VLOOKUP('Rewards (Input)'!BH92,'Reference Table'!$J$3:$K$29,2,FALSE)),4),DEC2HEX(HEX2DEC(VLOOKUP('Rewards (Input)'!BG92,'Reference Table'!$B$3:$D$6,3,FALSE))+'Rewards (Input)'!BI92))</f>
        <v>#N/A</v>
      </c>
      <c r="BJ93" s="35" t="str">
        <f>IF('Rewards (Input)'!BH92="C",DEC2HEX(HEX2DEC(VLOOKUP('Rewards (Input)'!BJ92,'Reference Table'!$G$3:$H$317,2,FALSE))+HEX2DEC(VLOOKUP('Rewards (Input)'!BI92,'Reference Table'!$J$3:$K$29,2,FALSE)),4),DEC2HEX(HEX2DEC(VLOOKUP('Rewards (Input)'!BH92,'Reference Table'!$B$3:$D$6,3,FALSE))+'Rewards (Input)'!BJ92))</f>
        <v>812C</v>
      </c>
      <c r="BK93" s="35" t="e">
        <f>IF('Rewards (Input)'!BI92="C",DEC2HEX(HEX2DEC(VLOOKUP('Rewards (Input)'!BK92,'Reference Table'!$G$3:$H$317,2,FALSE))+HEX2DEC(VLOOKUP('Rewards (Input)'!BJ92,'Reference Table'!$J$3:$K$29,2,FALSE)),4),DEC2HEX(HEX2DEC(VLOOKUP('Rewards (Input)'!BI92,'Reference Table'!$B$3:$D$6,3,FALSE))+'Rewards (Input)'!BK92))</f>
        <v>#N/A</v>
      </c>
      <c r="BL93" s="35" t="e">
        <f>IF('Rewards (Input)'!BJ92="C",DEC2HEX(HEX2DEC(VLOOKUP('Rewards (Input)'!BL92,'Reference Table'!$G$3:$H$317,2,FALSE))+HEX2DEC(VLOOKUP('Rewards (Input)'!BK92,'Reference Table'!$J$3:$K$29,2,FALSE)),4),DEC2HEX(HEX2DEC(VLOOKUP('Rewards (Input)'!BJ92,'Reference Table'!$B$3:$D$6,3,FALSE))+'Rewards (Input)'!BL92))</f>
        <v>#N/A</v>
      </c>
      <c r="BM93" s="35" t="str">
        <f>IF('Rewards (Input)'!BK92="C",DEC2HEX(HEX2DEC(VLOOKUP('Rewards (Input)'!BM92,'Reference Table'!$G$3:$H$317,2,FALSE))+HEX2DEC(VLOOKUP('Rewards (Input)'!BL92,'Reference Table'!$J$3:$K$29,2,FALSE)),4),DEC2HEX(HEX2DEC(VLOOKUP('Rewards (Input)'!BK92,'Reference Table'!$B$3:$D$6,3,FALSE))+'Rewards (Input)'!BM92))</f>
        <v>0C66</v>
      </c>
      <c r="BN93" s="35" t="e">
        <f>IF('Rewards (Input)'!BL92="C",DEC2HEX(HEX2DEC(VLOOKUP('Rewards (Input)'!BN92,'Reference Table'!$G$3:$H$317,2,FALSE))+HEX2DEC(VLOOKUP('Rewards (Input)'!BM92,'Reference Table'!$J$3:$K$29,2,FALSE)),4),DEC2HEX(HEX2DEC(VLOOKUP('Rewards (Input)'!BL92,'Reference Table'!$B$3:$D$6,3,FALSE))+'Rewards (Input)'!BN92))</f>
        <v>#N/A</v>
      </c>
      <c r="BO93" s="35" t="e">
        <f>IF('Rewards (Input)'!BM92="C",DEC2HEX(HEX2DEC(VLOOKUP('Rewards (Input)'!BO92,'Reference Table'!$G$3:$H$317,2,FALSE))+HEX2DEC(VLOOKUP('Rewards (Input)'!BN92,'Reference Table'!$J$3:$K$29,2,FALSE)),4),DEC2HEX(HEX2DEC(VLOOKUP('Rewards (Input)'!BM92,'Reference Table'!$B$3:$D$6,3,FALSE))+'Rewards (Input)'!BO92))</f>
        <v>#N/A</v>
      </c>
      <c r="BP93" s="35" t="str">
        <f>IF('Rewards (Input)'!BN92="C",DEC2HEX(HEX2DEC(VLOOKUP('Rewards (Input)'!BP92,'Reference Table'!$G$3:$H$317,2,FALSE))+HEX2DEC(VLOOKUP('Rewards (Input)'!BO92,'Reference Table'!$J$3:$K$29,2,FALSE)),4),DEC2HEX(HEX2DEC(VLOOKUP('Rewards (Input)'!BN92,'Reference Table'!$B$3:$D$6,3,FALSE))+'Rewards (Input)'!BP92))</f>
        <v>815E</v>
      </c>
      <c r="BQ93" s="35" t="e">
        <f>IF('Rewards (Input)'!BO92="C",DEC2HEX(HEX2DEC(VLOOKUP('Rewards (Input)'!BQ92,'Reference Table'!$G$3:$H$317,2,FALSE))+HEX2DEC(VLOOKUP('Rewards (Input)'!BP92,'Reference Table'!$J$3:$K$29,2,FALSE)),4),DEC2HEX(HEX2DEC(VLOOKUP('Rewards (Input)'!BO92,'Reference Table'!$B$3:$D$6,3,FALSE))+'Rewards (Input)'!BQ92))</f>
        <v>#N/A</v>
      </c>
      <c r="BR93" s="35" t="e">
        <f>IF('Rewards (Input)'!BP92="C",DEC2HEX(HEX2DEC(VLOOKUP('Rewards (Input)'!BR92,'Reference Table'!$G$3:$H$317,2,FALSE))+HEX2DEC(VLOOKUP('Rewards (Input)'!BQ92,'Reference Table'!$J$3:$K$29,2,FALSE)),4),DEC2HEX(HEX2DEC(VLOOKUP('Rewards (Input)'!BP92,'Reference Table'!$B$3:$D$6,3,FALSE))+'Rewards (Input)'!BR92))</f>
        <v>#N/A</v>
      </c>
      <c r="BS93" s="35" t="str">
        <f>IF('Rewards (Input)'!BQ92="C",DEC2HEX(HEX2DEC(VLOOKUP('Rewards (Input)'!BS92,'Reference Table'!$G$3:$H$317,2,FALSE))+HEX2DEC(VLOOKUP('Rewards (Input)'!BR92,'Reference Table'!$J$3:$K$29,2,FALSE)),4),DEC2HEX(HEX2DEC(VLOOKUP('Rewards (Input)'!BQ92,'Reference Table'!$B$3:$D$6,3,FALSE))+'Rewards (Input)'!BS92))</f>
        <v>0066</v>
      </c>
      <c r="BT93" s="35" t="e">
        <f>IF('Rewards (Input)'!BR92="C",DEC2HEX(HEX2DEC(VLOOKUP('Rewards (Input)'!BT92,'Reference Table'!$G$3:$H$317,2,FALSE))+HEX2DEC(VLOOKUP('Rewards (Input)'!BS92,'Reference Table'!$J$3:$K$29,2,FALSE)),4),DEC2HEX(HEX2DEC(VLOOKUP('Rewards (Input)'!BR92,'Reference Table'!$B$3:$D$6,3,FALSE))+'Rewards (Input)'!BT92))</f>
        <v>#N/A</v>
      </c>
      <c r="BU93" s="35" t="e">
        <f>IF('Rewards (Input)'!BS92="C",DEC2HEX(HEX2DEC(VLOOKUP('Rewards (Input)'!BU92,'Reference Table'!$G$3:$H$317,2,FALSE))+HEX2DEC(VLOOKUP('Rewards (Input)'!BT92,'Reference Table'!$J$3:$K$29,2,FALSE)),4),DEC2HEX(HEX2DEC(VLOOKUP('Rewards (Input)'!BS92,'Reference Table'!$B$3:$D$6,3,FALSE))+'Rewards (Input)'!BU92))</f>
        <v>#N/A</v>
      </c>
      <c r="BV93" s="35" t="str">
        <f>IF('Rewards (Input)'!BT92="C",DEC2HEX(HEX2DEC(VLOOKUP('Rewards (Input)'!BV92,'Reference Table'!$G$3:$H$317,2,FALSE))+HEX2DEC(VLOOKUP('Rewards (Input)'!BU92,'Reference Table'!$J$3:$K$29,2,FALSE)),4),DEC2HEX(HEX2DEC(VLOOKUP('Rewards (Input)'!BT92,'Reference Table'!$B$3:$D$6,3,FALSE))+'Rewards (Input)'!BV92))</f>
        <v>8000</v>
      </c>
      <c r="BW93" s="35" t="e">
        <f>IF('Rewards (Input)'!BU92="C",DEC2HEX(HEX2DEC(VLOOKUP('Rewards (Input)'!BW92,'Reference Table'!$G$3:$H$317,2,FALSE))+HEX2DEC(VLOOKUP('Rewards (Input)'!BV92,'Reference Table'!$J$3:$K$29,2,FALSE)),4),DEC2HEX(HEX2DEC(VLOOKUP('Rewards (Input)'!BU92,'Reference Table'!$B$3:$D$6,3,FALSE))+'Rewards (Input)'!BW92))</f>
        <v>#N/A</v>
      </c>
      <c r="BX93" s="35" t="e">
        <f>IF('Rewards (Input)'!BV92="C",DEC2HEX(HEX2DEC(VLOOKUP('Rewards (Input)'!BX92,'Reference Table'!$G$3:$H$317,2,FALSE))+HEX2DEC(VLOOKUP('Rewards (Input)'!BW92,'Reference Table'!$J$3:$K$29,2,FALSE)),4),DEC2HEX(HEX2DEC(VLOOKUP('Rewards (Input)'!BV92,'Reference Table'!$B$3:$D$6,3,FALSE))+'Rewards (Input)'!BX92))</f>
        <v>#N/A</v>
      </c>
      <c r="BY93" s="35" t="str">
        <f>IF('Rewards (Input)'!BW92="C",DEC2HEX(HEX2DEC(VLOOKUP('Rewards (Input)'!BY92,'Reference Table'!$G$3:$H$317,2,FALSE))+HEX2DEC(VLOOKUP('Rewards (Input)'!BX92,'Reference Table'!$J$3:$K$29,2,FALSE)),4),DEC2HEX(HEX2DEC(VLOOKUP('Rewards (Input)'!BW92,'Reference Table'!$B$3:$D$6,3,FALSE))+'Rewards (Input)'!BY92))</f>
        <v>1A66</v>
      </c>
      <c r="BZ93" s="35" t="e">
        <f>IF('Rewards (Input)'!BX92="C",DEC2HEX(HEX2DEC(VLOOKUP('Rewards (Input)'!BZ92,'Reference Table'!$G$3:$H$317,2,FALSE))+HEX2DEC(VLOOKUP('Rewards (Input)'!BY92,'Reference Table'!$J$3:$K$29,2,FALSE)),4),DEC2HEX(HEX2DEC(VLOOKUP('Rewards (Input)'!BX92,'Reference Table'!$B$3:$D$6,3,FALSE))+'Rewards (Input)'!BZ92))</f>
        <v>#N/A</v>
      </c>
      <c r="CA93" s="35" t="e">
        <f>IF('Rewards (Input)'!BY92="C",DEC2HEX(HEX2DEC(VLOOKUP('Rewards (Input)'!CA92,'Reference Table'!$G$3:$H$317,2,FALSE))+HEX2DEC(VLOOKUP('Rewards (Input)'!BZ92,'Reference Table'!$J$3:$K$29,2,FALSE)),4),DEC2HEX(HEX2DEC(VLOOKUP('Rewards (Input)'!BY92,'Reference Table'!$B$3:$D$6,3,FALSE))+'Rewards (Input)'!CA92))</f>
        <v>#N/A</v>
      </c>
      <c r="CB93" s="35" t="str">
        <f>IF('Rewards (Input)'!BZ92="C",DEC2HEX(HEX2DEC(VLOOKUP('Rewards (Input)'!CB92,'Reference Table'!$G$3:$H$317,2,FALSE))+HEX2DEC(VLOOKUP('Rewards (Input)'!CA92,'Reference Table'!$J$3:$K$29,2,FALSE)),4),DEC2HEX(HEX2DEC(VLOOKUP('Rewards (Input)'!BZ92,'Reference Table'!$B$3:$D$6,3,FALSE))+'Rewards (Input)'!CB92))</f>
        <v>1A66</v>
      </c>
      <c r="CC93" s="35" t="e">
        <f>IF('Rewards (Input)'!CA92="C",DEC2HEX(HEX2DEC(VLOOKUP('Rewards (Input)'!CC92,'Reference Table'!$G$3:$H$317,2,FALSE))+HEX2DEC(VLOOKUP('Rewards (Input)'!CB92,'Reference Table'!$J$3:$K$29,2,FALSE)),4),DEC2HEX(HEX2DEC(VLOOKUP('Rewards (Input)'!CA92,'Reference Table'!$B$3:$D$6,3,FALSE))+'Rewards (Input)'!CC92))</f>
        <v>#N/A</v>
      </c>
      <c r="CD93" s="35" t="e">
        <f>IF('Rewards (Input)'!CB92="C",DEC2HEX(HEX2DEC(VLOOKUP('Rewards (Input)'!CD92,'Reference Table'!$G$3:$H$317,2,FALSE))+HEX2DEC(VLOOKUP('Rewards (Input)'!CC92,'Reference Table'!$J$3:$K$29,2,FALSE)),4),DEC2HEX(HEX2DEC(VLOOKUP('Rewards (Input)'!CB92,'Reference Table'!$B$3:$D$6,3,FALSE))+'Rewards (Input)'!CD92))</f>
        <v>#N/A</v>
      </c>
      <c r="CE93" s="35" t="str">
        <f>IF('Rewards (Input)'!CC92="C",DEC2HEX(HEX2DEC(VLOOKUP('Rewards (Input)'!CE92,'Reference Table'!$G$3:$H$317,2,FALSE))+HEX2DEC(VLOOKUP('Rewards (Input)'!CD92,'Reference Table'!$J$3:$K$29,2,FALSE)),4),DEC2HEX(HEX2DEC(VLOOKUP('Rewards (Input)'!CC92,'Reference Table'!$B$3:$D$6,3,FALSE))+'Rewards (Input)'!CE92))</f>
        <v>1A66</v>
      </c>
      <c r="CF93" s="35" t="e">
        <f>IF('Rewards (Input)'!CD92="C",DEC2HEX(HEX2DEC(VLOOKUP('Rewards (Input)'!CF92,'Reference Table'!$G$3:$H$317,2,FALSE))+HEX2DEC(VLOOKUP('Rewards (Input)'!CE92,'Reference Table'!$J$3:$K$29,2,FALSE)),4),DEC2HEX(HEX2DEC(VLOOKUP('Rewards (Input)'!CD92,'Reference Table'!$B$3:$D$6,3,FALSE))+'Rewards (Input)'!CF92))</f>
        <v>#N/A</v>
      </c>
      <c r="CG93" s="35" t="e">
        <f>IF('Rewards (Input)'!CE92="C",DEC2HEX(HEX2DEC(VLOOKUP('Rewards (Input)'!CG92,'Reference Table'!$G$3:$H$317,2,FALSE))+HEX2DEC(VLOOKUP('Rewards (Input)'!CF92,'Reference Table'!$J$3:$K$29,2,FALSE)),4),DEC2HEX(HEX2DEC(VLOOKUP('Rewards (Input)'!CE92,'Reference Table'!$B$3:$D$6,3,FALSE))+'Rewards (Input)'!CG92))</f>
        <v>#N/A</v>
      </c>
      <c r="CH93" s="35" t="str">
        <f>IF('Rewards (Input)'!CF92="C",DEC2HEX(HEX2DEC(VLOOKUP('Rewards (Input)'!CH92,'Reference Table'!$G$3:$H$317,2,FALSE))+HEX2DEC(VLOOKUP('Rewards (Input)'!CG92,'Reference Table'!$J$3:$K$29,2,FALSE)),4),DEC2HEX(HEX2DEC(VLOOKUP('Rewards (Input)'!CF92,'Reference Table'!$B$3:$D$6,3,FALSE))+'Rewards (Input)'!CH92))</f>
        <v>1A66</v>
      </c>
      <c r="CI93" s="28"/>
    </row>
    <row r="94" spans="1:87">
      <c r="A94" s="25" t="str">
        <f t="shared" si="2"/>
        <v>59</v>
      </c>
      <c r="B94" s="25" t="s">
        <v>130</v>
      </c>
      <c r="C94" s="37" t="str">
        <f t="shared" si="3"/>
        <v>17420</v>
      </c>
      <c r="D94" s="35" t="str">
        <f>IF('Rewards (Input)'!B93="C",DEC2HEX(HEX2DEC(VLOOKUP('Rewards (Input)'!D93,'Reference Table'!$G$3:$H$317,2,FALSE))+HEX2DEC(VLOOKUP('Rewards (Input)'!C93,'Reference Table'!$J$3:$K$29,2,FALSE)),4),DEC2HEX(HEX2DEC(VLOOKUP('Rewards (Input)'!B93,'Reference Table'!$B$3:$D$6,3,FALSE))+'Rewards (Input)'!D93))</f>
        <v>4190</v>
      </c>
      <c r="E94" s="35" t="e">
        <f>IF('Rewards (Input)'!C93="C",DEC2HEX(HEX2DEC(VLOOKUP('Rewards (Input)'!E93,'Reference Table'!$G$3:$H$317,2,FALSE))+HEX2DEC(VLOOKUP('Rewards (Input)'!D93,'Reference Table'!$J$3:$K$29,2,FALSE)),4),DEC2HEX(HEX2DEC(VLOOKUP('Rewards (Input)'!C93,'Reference Table'!$B$3:$D$6,3,FALSE))+'Rewards (Input)'!E93))</f>
        <v>#N/A</v>
      </c>
      <c r="F94" s="35" t="e">
        <f>IF('Rewards (Input)'!D93="C",DEC2HEX(HEX2DEC(VLOOKUP('Rewards (Input)'!F93,'Reference Table'!$G$3:$H$317,2,FALSE))+HEX2DEC(VLOOKUP('Rewards (Input)'!E93,'Reference Table'!$J$3:$K$29,2,FALSE)),4),DEC2HEX(HEX2DEC(VLOOKUP('Rewards (Input)'!D93,'Reference Table'!$B$3:$D$6,3,FALSE))+'Rewards (Input)'!F93))</f>
        <v>#N/A</v>
      </c>
      <c r="G94" s="35" t="str">
        <f>IF('Rewards (Input)'!E93="C",DEC2HEX(HEX2DEC(VLOOKUP('Rewards (Input)'!G93,'Reference Table'!$G$3:$H$317,2,FALSE))+HEX2DEC(VLOOKUP('Rewards (Input)'!F93,'Reference Table'!$J$3:$K$29,2,FALSE)),4),DEC2HEX(HEX2DEC(VLOOKUP('Rewards (Input)'!E93,'Reference Table'!$B$3:$D$6,3,FALSE))+'Rewards (Input)'!G93))</f>
        <v>4190</v>
      </c>
      <c r="H94" s="35" t="e">
        <f>IF('Rewards (Input)'!F93="C",DEC2HEX(HEX2DEC(VLOOKUP('Rewards (Input)'!H93,'Reference Table'!$G$3:$H$317,2,FALSE))+HEX2DEC(VLOOKUP('Rewards (Input)'!G93,'Reference Table'!$J$3:$K$29,2,FALSE)),4),DEC2HEX(HEX2DEC(VLOOKUP('Rewards (Input)'!F93,'Reference Table'!$B$3:$D$6,3,FALSE))+'Rewards (Input)'!H93))</f>
        <v>#N/A</v>
      </c>
      <c r="I94" s="35" t="e">
        <f>IF('Rewards (Input)'!G93="C",DEC2HEX(HEX2DEC(VLOOKUP('Rewards (Input)'!I93,'Reference Table'!$G$3:$H$317,2,FALSE))+HEX2DEC(VLOOKUP('Rewards (Input)'!H93,'Reference Table'!$J$3:$K$29,2,FALSE)),4),DEC2HEX(HEX2DEC(VLOOKUP('Rewards (Input)'!G93,'Reference Table'!$B$3:$D$6,3,FALSE))+'Rewards (Input)'!I93))</f>
        <v>#N/A</v>
      </c>
      <c r="J94" s="35" t="str">
        <f>IF('Rewards (Input)'!H93="C",DEC2HEX(HEX2DEC(VLOOKUP('Rewards (Input)'!J93,'Reference Table'!$G$3:$H$317,2,FALSE))+HEX2DEC(VLOOKUP('Rewards (Input)'!I93,'Reference Table'!$J$3:$K$29,2,FALSE)),4),DEC2HEX(HEX2DEC(VLOOKUP('Rewards (Input)'!H93,'Reference Table'!$B$3:$D$6,3,FALSE))+'Rewards (Input)'!J93))</f>
        <v>4258</v>
      </c>
      <c r="K94" s="35" t="e">
        <f>IF('Rewards (Input)'!I93="C",DEC2HEX(HEX2DEC(VLOOKUP('Rewards (Input)'!K93,'Reference Table'!$G$3:$H$317,2,FALSE))+HEX2DEC(VLOOKUP('Rewards (Input)'!J93,'Reference Table'!$J$3:$K$29,2,FALSE)),4),DEC2HEX(HEX2DEC(VLOOKUP('Rewards (Input)'!I93,'Reference Table'!$B$3:$D$6,3,FALSE))+'Rewards (Input)'!K93))</f>
        <v>#N/A</v>
      </c>
      <c r="L94" s="35" t="e">
        <f>IF('Rewards (Input)'!J93="C",DEC2HEX(HEX2DEC(VLOOKUP('Rewards (Input)'!L93,'Reference Table'!$G$3:$H$317,2,FALSE))+HEX2DEC(VLOOKUP('Rewards (Input)'!K93,'Reference Table'!$J$3:$K$29,2,FALSE)),4),DEC2HEX(HEX2DEC(VLOOKUP('Rewards (Input)'!J93,'Reference Table'!$B$3:$D$6,3,FALSE))+'Rewards (Input)'!L93))</f>
        <v>#N/A</v>
      </c>
      <c r="M94" s="35" t="str">
        <f>IF('Rewards (Input)'!K93="C",DEC2HEX(HEX2DEC(VLOOKUP('Rewards (Input)'!M93,'Reference Table'!$G$3:$H$317,2,FALSE))+HEX2DEC(VLOOKUP('Rewards (Input)'!L93,'Reference Table'!$J$3:$K$29,2,FALSE)),4),DEC2HEX(HEX2DEC(VLOOKUP('Rewards (Input)'!K93,'Reference Table'!$B$3:$D$6,3,FALSE))+'Rewards (Input)'!M93))</f>
        <v>4258</v>
      </c>
      <c r="N94" s="35" t="e">
        <f>IF('Rewards (Input)'!L93="C",DEC2HEX(HEX2DEC(VLOOKUP('Rewards (Input)'!N93,'Reference Table'!$G$3:$H$317,2,FALSE))+HEX2DEC(VLOOKUP('Rewards (Input)'!M93,'Reference Table'!$J$3:$K$29,2,FALSE)),4),DEC2HEX(HEX2DEC(VLOOKUP('Rewards (Input)'!L93,'Reference Table'!$B$3:$D$6,3,FALSE))+'Rewards (Input)'!N93))</f>
        <v>#N/A</v>
      </c>
      <c r="O94" s="35" t="e">
        <f>IF('Rewards (Input)'!M93="C",DEC2HEX(HEX2DEC(VLOOKUP('Rewards (Input)'!O93,'Reference Table'!$G$3:$H$317,2,FALSE))+HEX2DEC(VLOOKUP('Rewards (Input)'!N93,'Reference Table'!$J$3:$K$29,2,FALSE)),4),DEC2HEX(HEX2DEC(VLOOKUP('Rewards (Input)'!M93,'Reference Table'!$B$3:$D$6,3,FALSE))+'Rewards (Input)'!O93))</f>
        <v>#N/A</v>
      </c>
      <c r="P94" s="35" t="str">
        <f>IF('Rewards (Input)'!N93="C",DEC2HEX(HEX2DEC(VLOOKUP('Rewards (Input)'!P93,'Reference Table'!$G$3:$H$317,2,FALSE))+HEX2DEC(VLOOKUP('Rewards (Input)'!O93,'Reference Table'!$J$3:$K$29,2,FALSE)),4),DEC2HEX(HEX2DEC(VLOOKUP('Rewards (Input)'!N93,'Reference Table'!$B$3:$D$6,3,FALSE))+'Rewards (Input)'!P93))</f>
        <v>0267</v>
      </c>
      <c r="Q94" s="35" t="e">
        <f>IF('Rewards (Input)'!O93="C",DEC2HEX(HEX2DEC(VLOOKUP('Rewards (Input)'!Q93,'Reference Table'!$G$3:$H$317,2,FALSE))+HEX2DEC(VLOOKUP('Rewards (Input)'!P93,'Reference Table'!$J$3:$K$29,2,FALSE)),4),DEC2HEX(HEX2DEC(VLOOKUP('Rewards (Input)'!O93,'Reference Table'!$B$3:$D$6,3,FALSE))+'Rewards (Input)'!Q93))</f>
        <v>#VALUE!</v>
      </c>
      <c r="R94" s="35" t="e">
        <f>IF('Rewards (Input)'!P93="C",DEC2HEX(HEX2DEC(VLOOKUP('Rewards (Input)'!R93,'Reference Table'!$G$3:$H$317,2,FALSE))+HEX2DEC(VLOOKUP('Rewards (Input)'!Q93,'Reference Table'!$J$3:$K$29,2,FALSE)),4),DEC2HEX(HEX2DEC(VLOOKUP('Rewards (Input)'!P93,'Reference Table'!$B$3:$D$6,3,FALSE))+'Rewards (Input)'!R93))</f>
        <v>#N/A</v>
      </c>
      <c r="S94" s="35" t="str">
        <f>IF('Rewards (Input)'!Q93="C",DEC2HEX(HEX2DEC(VLOOKUP('Rewards (Input)'!S93,'Reference Table'!$G$3:$H$317,2,FALSE))+HEX2DEC(VLOOKUP('Rewards (Input)'!R93,'Reference Table'!$J$3:$K$29,2,FALSE)),4),DEC2HEX(HEX2DEC(VLOOKUP('Rewards (Input)'!Q93,'Reference Table'!$B$3:$D$6,3,FALSE))+'Rewards (Input)'!S93))</f>
        <v>4320</v>
      </c>
      <c r="T94" s="35" t="e">
        <f>IF('Rewards (Input)'!R93="C",DEC2HEX(HEX2DEC(VLOOKUP('Rewards (Input)'!T93,'Reference Table'!$G$3:$H$317,2,FALSE))+HEX2DEC(VLOOKUP('Rewards (Input)'!S93,'Reference Table'!$J$3:$K$29,2,FALSE)),4),DEC2HEX(HEX2DEC(VLOOKUP('Rewards (Input)'!R93,'Reference Table'!$B$3:$D$6,3,FALSE))+'Rewards (Input)'!T93))</f>
        <v>#N/A</v>
      </c>
      <c r="U94" s="35" t="e">
        <f>IF('Rewards (Input)'!S93="C",DEC2HEX(HEX2DEC(VLOOKUP('Rewards (Input)'!U93,'Reference Table'!$G$3:$H$317,2,FALSE))+HEX2DEC(VLOOKUP('Rewards (Input)'!T93,'Reference Table'!$J$3:$K$29,2,FALSE)),4),DEC2HEX(HEX2DEC(VLOOKUP('Rewards (Input)'!S93,'Reference Table'!$B$3:$D$6,3,FALSE))+'Rewards (Input)'!U93))</f>
        <v>#N/A</v>
      </c>
      <c r="V94" s="35" t="str">
        <f>IF('Rewards (Input)'!T93="C",DEC2HEX(HEX2DEC(VLOOKUP('Rewards (Input)'!V93,'Reference Table'!$G$3:$H$317,2,FALSE))+HEX2DEC(VLOOKUP('Rewards (Input)'!U93,'Reference Table'!$J$3:$K$29,2,FALSE)),4),DEC2HEX(HEX2DEC(VLOOKUP('Rewards (Input)'!T93,'Reference Table'!$B$3:$D$6,3,FALSE))+'Rewards (Input)'!V93))</f>
        <v>0867</v>
      </c>
      <c r="W94" s="35" t="e">
        <f>IF('Rewards (Input)'!U93="C",DEC2HEX(HEX2DEC(VLOOKUP('Rewards (Input)'!W93,'Reference Table'!$G$3:$H$317,2,FALSE))+HEX2DEC(VLOOKUP('Rewards (Input)'!V93,'Reference Table'!$J$3:$K$29,2,FALSE)),4),DEC2HEX(HEX2DEC(VLOOKUP('Rewards (Input)'!U93,'Reference Table'!$B$3:$D$6,3,FALSE))+'Rewards (Input)'!W93))</f>
        <v>#N/A</v>
      </c>
      <c r="X94" s="35" t="e">
        <f>IF('Rewards (Input)'!V93="C",DEC2HEX(HEX2DEC(VLOOKUP('Rewards (Input)'!X93,'Reference Table'!$G$3:$H$317,2,FALSE))+HEX2DEC(VLOOKUP('Rewards (Input)'!W93,'Reference Table'!$J$3:$K$29,2,FALSE)),4),DEC2HEX(HEX2DEC(VLOOKUP('Rewards (Input)'!V93,'Reference Table'!$B$3:$D$6,3,FALSE))+'Rewards (Input)'!X93))</f>
        <v>#N/A</v>
      </c>
      <c r="Y94" s="35" t="str">
        <f>IF('Rewards (Input)'!W93="C",DEC2HEX(HEX2DEC(VLOOKUP('Rewards (Input)'!Y93,'Reference Table'!$G$3:$H$317,2,FALSE))+HEX2DEC(VLOOKUP('Rewards (Input)'!X93,'Reference Table'!$J$3:$K$29,2,FALSE)),4),DEC2HEX(HEX2DEC(VLOOKUP('Rewards (Input)'!W93,'Reference Table'!$B$3:$D$6,3,FALSE))+'Rewards (Input)'!Y93))</f>
        <v>43E8</v>
      </c>
      <c r="Z94" s="35" t="e">
        <f>IF('Rewards (Input)'!X93="C",DEC2HEX(HEX2DEC(VLOOKUP('Rewards (Input)'!Z93,'Reference Table'!$G$3:$H$317,2,FALSE))+HEX2DEC(VLOOKUP('Rewards (Input)'!Y93,'Reference Table'!$J$3:$K$29,2,FALSE)),4),DEC2HEX(HEX2DEC(VLOOKUP('Rewards (Input)'!X93,'Reference Table'!$B$3:$D$6,3,FALSE))+'Rewards (Input)'!Z93))</f>
        <v>#N/A</v>
      </c>
      <c r="AA94" s="35" t="e">
        <f>IF('Rewards (Input)'!Y93="C",DEC2HEX(HEX2DEC(VLOOKUP('Rewards (Input)'!AA93,'Reference Table'!$G$3:$H$317,2,FALSE))+HEX2DEC(VLOOKUP('Rewards (Input)'!Z93,'Reference Table'!$J$3:$K$29,2,FALSE)),4),DEC2HEX(HEX2DEC(VLOOKUP('Rewards (Input)'!Y93,'Reference Table'!$B$3:$D$6,3,FALSE))+'Rewards (Input)'!AA93))</f>
        <v>#N/A</v>
      </c>
      <c r="AB94" s="35" t="str">
        <f>IF('Rewards (Input)'!Z93="C",DEC2HEX(HEX2DEC(VLOOKUP('Rewards (Input)'!AB93,'Reference Table'!$G$3:$H$317,2,FALSE))+HEX2DEC(VLOOKUP('Rewards (Input)'!AA93,'Reference Table'!$J$3:$K$29,2,FALSE)),4),DEC2HEX(HEX2DEC(VLOOKUP('Rewards (Input)'!Z93,'Reference Table'!$B$3:$D$6,3,FALSE))+'Rewards (Input)'!AB93))</f>
        <v>1267</v>
      </c>
      <c r="AC94" s="35" t="e">
        <f>IF('Rewards (Input)'!AA93="C",DEC2HEX(HEX2DEC(VLOOKUP('Rewards (Input)'!AC93,'Reference Table'!$G$3:$H$317,2,FALSE))+HEX2DEC(VLOOKUP('Rewards (Input)'!AB93,'Reference Table'!$J$3:$K$29,2,FALSE)),4),DEC2HEX(HEX2DEC(VLOOKUP('Rewards (Input)'!AA93,'Reference Table'!$B$3:$D$6,3,FALSE))+'Rewards (Input)'!AC93))</f>
        <v>#N/A</v>
      </c>
      <c r="AD94" s="35" t="e">
        <f>IF('Rewards (Input)'!AB93="C",DEC2HEX(HEX2DEC(VLOOKUP('Rewards (Input)'!AD93,'Reference Table'!$G$3:$H$317,2,FALSE))+HEX2DEC(VLOOKUP('Rewards (Input)'!AC93,'Reference Table'!$J$3:$K$29,2,FALSE)),4),DEC2HEX(HEX2DEC(VLOOKUP('Rewards (Input)'!AB93,'Reference Table'!$B$3:$D$6,3,FALSE))+'Rewards (Input)'!AD93))</f>
        <v>#N/A</v>
      </c>
      <c r="AE94" s="35" t="str">
        <f>IF('Rewards (Input)'!AC93="C",DEC2HEX(HEX2DEC(VLOOKUP('Rewards (Input)'!AE93,'Reference Table'!$G$3:$H$317,2,FALSE))+HEX2DEC(VLOOKUP('Rewards (Input)'!AD93,'Reference Table'!$J$3:$K$29,2,FALSE)),4),DEC2HEX(HEX2DEC(VLOOKUP('Rewards (Input)'!AC93,'Reference Table'!$B$3:$D$6,3,FALSE))+'Rewards (Input)'!AE93))</f>
        <v>1267</v>
      </c>
      <c r="AF94" s="35" t="e">
        <f>IF('Rewards (Input)'!AD93="C",DEC2HEX(HEX2DEC(VLOOKUP('Rewards (Input)'!AF93,'Reference Table'!$G$3:$H$317,2,FALSE))+HEX2DEC(VLOOKUP('Rewards (Input)'!AE93,'Reference Table'!$J$3:$K$29,2,FALSE)),4),DEC2HEX(HEX2DEC(VLOOKUP('Rewards (Input)'!AD93,'Reference Table'!$B$3:$D$6,3,FALSE))+'Rewards (Input)'!AF93))</f>
        <v>#N/A</v>
      </c>
      <c r="AG94" s="35" t="e">
        <f>IF('Rewards (Input)'!AE93="C",DEC2HEX(HEX2DEC(VLOOKUP('Rewards (Input)'!AG93,'Reference Table'!$G$3:$H$317,2,FALSE))+HEX2DEC(VLOOKUP('Rewards (Input)'!AF93,'Reference Table'!$J$3:$K$29,2,FALSE)),4),DEC2HEX(HEX2DEC(VLOOKUP('Rewards (Input)'!AE93,'Reference Table'!$B$3:$D$6,3,FALSE))+'Rewards (Input)'!AG93))</f>
        <v>#N/A</v>
      </c>
      <c r="AH94" s="35" t="str">
        <f>IF('Rewards (Input)'!AF93="C",DEC2HEX(HEX2DEC(VLOOKUP('Rewards (Input)'!AH93,'Reference Table'!$G$3:$H$317,2,FALSE))+HEX2DEC(VLOOKUP('Rewards (Input)'!AG93,'Reference Table'!$J$3:$K$29,2,FALSE)),4),DEC2HEX(HEX2DEC(VLOOKUP('Rewards (Input)'!AF93,'Reference Table'!$B$3:$D$6,3,FALSE))+'Rewards (Input)'!AH93))</f>
        <v>1E67</v>
      </c>
      <c r="AI94" s="35" t="e">
        <f>IF('Rewards (Input)'!AG93="C",DEC2HEX(HEX2DEC(VLOOKUP('Rewards (Input)'!AI93,'Reference Table'!$G$3:$H$317,2,FALSE))+HEX2DEC(VLOOKUP('Rewards (Input)'!AH93,'Reference Table'!$J$3:$K$29,2,FALSE)),4),DEC2HEX(HEX2DEC(VLOOKUP('Rewards (Input)'!AG93,'Reference Table'!$B$3:$D$6,3,FALSE))+'Rewards (Input)'!AI93))</f>
        <v>#N/A</v>
      </c>
      <c r="AJ94" s="35" t="e">
        <f>IF('Rewards (Input)'!AH93="C",DEC2HEX(HEX2DEC(VLOOKUP('Rewards (Input)'!AJ93,'Reference Table'!$G$3:$H$317,2,FALSE))+HEX2DEC(VLOOKUP('Rewards (Input)'!AI93,'Reference Table'!$J$3:$K$29,2,FALSE)),4),DEC2HEX(HEX2DEC(VLOOKUP('Rewards (Input)'!AH93,'Reference Table'!$B$3:$D$6,3,FALSE))+'Rewards (Input)'!AJ93))</f>
        <v>#N/A</v>
      </c>
      <c r="AK94" s="35" t="str">
        <f>IF('Rewards (Input)'!AI93="C",DEC2HEX(HEX2DEC(VLOOKUP('Rewards (Input)'!AK93,'Reference Table'!$G$3:$H$317,2,FALSE))+HEX2DEC(VLOOKUP('Rewards (Input)'!AJ93,'Reference Table'!$J$3:$K$29,2,FALSE)),4),DEC2HEX(HEX2DEC(VLOOKUP('Rewards (Input)'!AI93,'Reference Table'!$B$3:$D$6,3,FALSE))+'Rewards (Input)'!AK93))</f>
        <v>1E67</v>
      </c>
      <c r="AL94" s="35" t="e">
        <f>IF('Rewards (Input)'!AJ93="C",DEC2HEX(HEX2DEC(VLOOKUP('Rewards (Input)'!AL93,'Reference Table'!$G$3:$H$317,2,FALSE))+HEX2DEC(VLOOKUP('Rewards (Input)'!AK93,'Reference Table'!$J$3:$K$29,2,FALSE)),4),DEC2HEX(HEX2DEC(VLOOKUP('Rewards (Input)'!AJ93,'Reference Table'!$B$3:$D$6,3,FALSE))+'Rewards (Input)'!AL93))</f>
        <v>#N/A</v>
      </c>
      <c r="AM94" s="35" t="e">
        <f>IF('Rewards (Input)'!AK93="C",DEC2HEX(HEX2DEC(VLOOKUP('Rewards (Input)'!AM93,'Reference Table'!$G$3:$H$317,2,FALSE))+HEX2DEC(VLOOKUP('Rewards (Input)'!AL93,'Reference Table'!$J$3:$K$29,2,FALSE)),4),DEC2HEX(HEX2DEC(VLOOKUP('Rewards (Input)'!AK93,'Reference Table'!$B$3:$D$6,3,FALSE))+'Rewards (Input)'!AM93))</f>
        <v>#N/A</v>
      </c>
      <c r="AN94" s="35" t="str">
        <f>IF('Rewards (Input)'!AL93="C",DEC2HEX(HEX2DEC(VLOOKUP('Rewards (Input)'!AN93,'Reference Table'!$G$3:$H$317,2,FALSE))+HEX2DEC(VLOOKUP('Rewards (Input)'!AM93,'Reference Table'!$J$3:$K$29,2,FALSE)),4),DEC2HEX(HEX2DEC(VLOOKUP('Rewards (Input)'!AL93,'Reference Table'!$B$3:$D$6,3,FALSE))+'Rewards (Input)'!AN93))</f>
        <v>1E67</v>
      </c>
      <c r="AO94" s="35" t="e">
        <f>IF('Rewards (Input)'!AM93="C",DEC2HEX(HEX2DEC(VLOOKUP('Rewards (Input)'!AO93,'Reference Table'!$G$3:$H$317,2,FALSE))+HEX2DEC(VLOOKUP('Rewards (Input)'!AN93,'Reference Table'!$J$3:$K$29,2,FALSE)),4),DEC2HEX(HEX2DEC(VLOOKUP('Rewards (Input)'!AM93,'Reference Table'!$B$3:$D$6,3,FALSE))+'Rewards (Input)'!AO93))</f>
        <v>#N/A</v>
      </c>
      <c r="AP94" s="35" t="e">
        <f>IF('Rewards (Input)'!AN93="C",DEC2HEX(HEX2DEC(VLOOKUP('Rewards (Input)'!AP93,'Reference Table'!$G$3:$H$317,2,FALSE))+HEX2DEC(VLOOKUP('Rewards (Input)'!AO93,'Reference Table'!$J$3:$K$29,2,FALSE)),4),DEC2HEX(HEX2DEC(VLOOKUP('Rewards (Input)'!AN93,'Reference Table'!$B$3:$D$6,3,FALSE))+'Rewards (Input)'!AP93))</f>
        <v>#N/A</v>
      </c>
      <c r="AQ94" s="35" t="str">
        <f>IF('Rewards (Input)'!AO93="C",DEC2HEX(HEX2DEC(VLOOKUP('Rewards (Input)'!AQ93,'Reference Table'!$G$3:$H$317,2,FALSE))+HEX2DEC(VLOOKUP('Rewards (Input)'!AP93,'Reference Table'!$J$3:$K$29,2,FALSE)),4),DEC2HEX(HEX2DEC(VLOOKUP('Rewards (Input)'!AO93,'Reference Table'!$B$3:$D$6,3,FALSE))+'Rewards (Input)'!AQ93))</f>
        <v>1E67</v>
      </c>
      <c r="AR94" s="28" t="e">
        <f>IF('Rewards (Input)'!AP93="C",DEC2HEX(HEX2DEC(VLOOKUP('Rewards (Input)'!AR93,'Reference Table'!$G$3:$H$317,2,FALSE))+HEX2DEC(VLOOKUP('Rewards (Input)'!AQ93,'Reference Table'!$J$3:$K$29,2,FALSE)),4),DEC2HEX(HEX2DEC(VLOOKUP('Rewards (Input)'!AP93,'Reference Table'!$B$3:$D$6,3,FALSE))+'Rewards (Input)'!AR93))</f>
        <v>#N/A</v>
      </c>
      <c r="AS94" s="46" t="e">
        <f>IF('Rewards (Input)'!AQ93="C",DEC2HEX(HEX2DEC(VLOOKUP('Rewards (Input)'!AS93,'Reference Table'!$G$3:$H$317,2,FALSE))+HEX2DEC(VLOOKUP('Rewards (Input)'!AR93,'Reference Table'!$J$3:$K$29,2,FALSE)),4),DEC2HEX(HEX2DEC(VLOOKUP('Rewards (Input)'!AQ93,'Reference Table'!$B$3:$D$6,3,FALSE))+'Rewards (Input)'!AS93))</f>
        <v>#N/A</v>
      </c>
      <c r="AT94" s="24"/>
      <c r="AU94" s="35" t="str">
        <f>IF('Rewards (Input)'!AS93="C",DEC2HEX(HEX2DEC(VLOOKUP('Rewards (Input)'!AU93,'Reference Table'!$G$3:$H$317,2,FALSE))+HEX2DEC(VLOOKUP('Rewards (Input)'!AT93,'Reference Table'!$J$3:$K$29,2,FALSE)),4),DEC2HEX(HEX2DEC(VLOOKUP('Rewards (Input)'!AS93,'Reference Table'!$B$3:$D$6,3,FALSE))+'Rewards (Input)'!AU93))</f>
        <v>4190</v>
      </c>
      <c r="AV94" s="28" t="e">
        <f>IF('Rewards (Input)'!AT93="C",DEC2HEX(HEX2DEC(VLOOKUP('Rewards (Input)'!AV93,'Reference Table'!$G$3:$H$317,2,FALSE))+HEX2DEC(VLOOKUP('Rewards (Input)'!AU93,'Reference Table'!$J$3:$K$29,2,FALSE)),4),DEC2HEX(HEX2DEC(VLOOKUP('Rewards (Input)'!AT93,'Reference Table'!$B$3:$D$6,3,FALSE))+'Rewards (Input)'!AV93))</f>
        <v>#N/A</v>
      </c>
      <c r="AW94" s="35" t="e">
        <f>IF('Rewards (Input)'!AU93="C",DEC2HEX(HEX2DEC(VLOOKUP('Rewards (Input)'!AW93,'Reference Table'!$G$3:$H$317,2,FALSE))+HEX2DEC(VLOOKUP('Rewards (Input)'!AV93,'Reference Table'!$J$3:$K$29,2,FALSE)),4),DEC2HEX(HEX2DEC(VLOOKUP('Rewards (Input)'!AU93,'Reference Table'!$B$3:$D$6,3,FALSE))+'Rewards (Input)'!AW93))</f>
        <v>#N/A</v>
      </c>
      <c r="AX94" s="35" t="str">
        <f>IF('Rewards (Input)'!AV93="C",DEC2HEX(HEX2DEC(VLOOKUP('Rewards (Input)'!AX93,'Reference Table'!$G$3:$H$317,2,FALSE))+HEX2DEC(VLOOKUP('Rewards (Input)'!AW93,'Reference Table'!$J$3:$K$29,2,FALSE)),4),DEC2HEX(HEX2DEC(VLOOKUP('Rewards (Input)'!AV93,'Reference Table'!$B$3:$D$6,3,FALSE))+'Rewards (Input)'!AX93))</f>
        <v>80C8</v>
      </c>
      <c r="AY94" s="35" t="e">
        <f>IF('Rewards (Input)'!AW93="C",DEC2HEX(HEX2DEC(VLOOKUP('Rewards (Input)'!AY93,'Reference Table'!$G$3:$H$317,2,FALSE))+HEX2DEC(VLOOKUP('Rewards (Input)'!AX93,'Reference Table'!$J$3:$K$29,2,FALSE)),4),DEC2HEX(HEX2DEC(VLOOKUP('Rewards (Input)'!AW93,'Reference Table'!$B$3:$D$6,3,FALSE))+'Rewards (Input)'!AY93))</f>
        <v>#N/A</v>
      </c>
      <c r="AZ94" s="35" t="e">
        <f>IF('Rewards (Input)'!AX93="C",DEC2HEX(HEX2DEC(VLOOKUP('Rewards (Input)'!AZ93,'Reference Table'!$G$3:$H$317,2,FALSE))+HEX2DEC(VLOOKUP('Rewards (Input)'!AY93,'Reference Table'!$J$3:$K$29,2,FALSE)),4),DEC2HEX(HEX2DEC(VLOOKUP('Rewards (Input)'!AX93,'Reference Table'!$B$3:$D$6,3,FALSE))+'Rewards (Input)'!AZ93))</f>
        <v>#N/A</v>
      </c>
      <c r="BA94" s="35" t="str">
        <f>IF('Rewards (Input)'!AY93="C",DEC2HEX(HEX2DEC(VLOOKUP('Rewards (Input)'!BA93,'Reference Table'!$G$3:$H$317,2,FALSE))+HEX2DEC(VLOOKUP('Rewards (Input)'!AZ93,'Reference Table'!$J$3:$K$29,2,FALSE)),4),DEC2HEX(HEX2DEC(VLOOKUP('Rewards (Input)'!AY93,'Reference Table'!$B$3:$D$6,3,FALSE))+'Rewards (Input)'!BA93))</f>
        <v>4258</v>
      </c>
      <c r="BB94" s="35" t="e">
        <f>IF('Rewards (Input)'!AZ93="C",DEC2HEX(HEX2DEC(VLOOKUP('Rewards (Input)'!BB93,'Reference Table'!$G$3:$H$317,2,FALSE))+HEX2DEC(VLOOKUP('Rewards (Input)'!BA93,'Reference Table'!$J$3:$K$29,2,FALSE)),4),DEC2HEX(HEX2DEC(VLOOKUP('Rewards (Input)'!AZ93,'Reference Table'!$B$3:$D$6,3,FALSE))+'Rewards (Input)'!BB93))</f>
        <v>#N/A</v>
      </c>
      <c r="BC94" s="35" t="e">
        <f>IF('Rewards (Input)'!BA93="C",DEC2HEX(HEX2DEC(VLOOKUP('Rewards (Input)'!BC93,'Reference Table'!$G$3:$H$317,2,FALSE))+HEX2DEC(VLOOKUP('Rewards (Input)'!BB93,'Reference Table'!$J$3:$K$29,2,FALSE)),4),DEC2HEX(HEX2DEC(VLOOKUP('Rewards (Input)'!BA93,'Reference Table'!$B$3:$D$6,3,FALSE))+'Rewards (Input)'!BC93))</f>
        <v>#N/A</v>
      </c>
      <c r="BD94" s="35" t="str">
        <f>IF('Rewards (Input)'!BB93="C",DEC2HEX(HEX2DEC(VLOOKUP('Rewards (Input)'!BD93,'Reference Table'!$G$3:$H$317,2,FALSE))+HEX2DEC(VLOOKUP('Rewards (Input)'!BC93,'Reference Table'!$J$3:$K$29,2,FALSE)),4),DEC2HEX(HEX2DEC(VLOOKUP('Rewards (Input)'!BB93,'Reference Table'!$B$3:$D$6,3,FALSE))+'Rewards (Input)'!BD93))</f>
        <v>812C</v>
      </c>
      <c r="BE94" s="35" t="e">
        <f>IF('Rewards (Input)'!BC93="C",DEC2HEX(HEX2DEC(VLOOKUP('Rewards (Input)'!BE93,'Reference Table'!$G$3:$H$317,2,FALSE))+HEX2DEC(VLOOKUP('Rewards (Input)'!BD93,'Reference Table'!$J$3:$K$29,2,FALSE)),4),DEC2HEX(HEX2DEC(VLOOKUP('Rewards (Input)'!BC93,'Reference Table'!$B$3:$D$6,3,FALSE))+'Rewards (Input)'!BE93))</f>
        <v>#N/A</v>
      </c>
      <c r="BF94" s="35" t="e">
        <f>IF('Rewards (Input)'!BD93="C",DEC2HEX(HEX2DEC(VLOOKUP('Rewards (Input)'!BF93,'Reference Table'!$G$3:$H$317,2,FALSE))+HEX2DEC(VLOOKUP('Rewards (Input)'!BE93,'Reference Table'!$J$3:$K$29,2,FALSE)),4),DEC2HEX(HEX2DEC(VLOOKUP('Rewards (Input)'!BD93,'Reference Table'!$B$3:$D$6,3,FALSE))+'Rewards (Input)'!BF93))</f>
        <v>#N/A</v>
      </c>
      <c r="BG94" s="35" t="str">
        <f>IF('Rewards (Input)'!BE93="C",DEC2HEX(HEX2DEC(VLOOKUP('Rewards (Input)'!BG93,'Reference Table'!$G$3:$H$317,2,FALSE))+HEX2DEC(VLOOKUP('Rewards (Input)'!BF93,'Reference Table'!$J$3:$K$29,2,FALSE)),4),DEC2HEX(HEX2DEC(VLOOKUP('Rewards (Input)'!BE93,'Reference Table'!$B$3:$D$6,3,FALSE))+'Rewards (Input)'!BG93))</f>
        <v>0267</v>
      </c>
      <c r="BH94" s="35" t="e">
        <f>IF('Rewards (Input)'!BF93="C",DEC2HEX(HEX2DEC(VLOOKUP('Rewards (Input)'!BH93,'Reference Table'!$G$3:$H$317,2,FALSE))+HEX2DEC(VLOOKUP('Rewards (Input)'!BG93,'Reference Table'!$J$3:$K$29,2,FALSE)),4),DEC2HEX(HEX2DEC(VLOOKUP('Rewards (Input)'!BF93,'Reference Table'!$B$3:$D$6,3,FALSE))+'Rewards (Input)'!BH93))</f>
        <v>#VALUE!</v>
      </c>
      <c r="BI94" s="35" t="e">
        <f>IF('Rewards (Input)'!BG93="C",DEC2HEX(HEX2DEC(VLOOKUP('Rewards (Input)'!BI93,'Reference Table'!$G$3:$H$317,2,FALSE))+HEX2DEC(VLOOKUP('Rewards (Input)'!BH93,'Reference Table'!$J$3:$K$29,2,FALSE)),4),DEC2HEX(HEX2DEC(VLOOKUP('Rewards (Input)'!BG93,'Reference Table'!$B$3:$D$6,3,FALSE))+'Rewards (Input)'!BI93))</f>
        <v>#N/A</v>
      </c>
      <c r="BJ94" s="35" t="str">
        <f>IF('Rewards (Input)'!BH93="C",DEC2HEX(HEX2DEC(VLOOKUP('Rewards (Input)'!BJ93,'Reference Table'!$G$3:$H$317,2,FALSE))+HEX2DEC(VLOOKUP('Rewards (Input)'!BI93,'Reference Table'!$J$3:$K$29,2,FALSE)),4),DEC2HEX(HEX2DEC(VLOOKUP('Rewards (Input)'!BH93,'Reference Table'!$B$3:$D$6,3,FALSE))+'Rewards (Input)'!BJ93))</f>
        <v>8190</v>
      </c>
      <c r="BK94" s="35" t="e">
        <f>IF('Rewards (Input)'!BI93="C",DEC2HEX(HEX2DEC(VLOOKUP('Rewards (Input)'!BK93,'Reference Table'!$G$3:$H$317,2,FALSE))+HEX2DEC(VLOOKUP('Rewards (Input)'!BJ93,'Reference Table'!$J$3:$K$29,2,FALSE)),4),DEC2HEX(HEX2DEC(VLOOKUP('Rewards (Input)'!BI93,'Reference Table'!$B$3:$D$6,3,FALSE))+'Rewards (Input)'!BK93))</f>
        <v>#N/A</v>
      </c>
      <c r="BL94" s="35" t="e">
        <f>IF('Rewards (Input)'!BJ93="C",DEC2HEX(HEX2DEC(VLOOKUP('Rewards (Input)'!BL93,'Reference Table'!$G$3:$H$317,2,FALSE))+HEX2DEC(VLOOKUP('Rewards (Input)'!BK93,'Reference Table'!$J$3:$K$29,2,FALSE)),4),DEC2HEX(HEX2DEC(VLOOKUP('Rewards (Input)'!BJ93,'Reference Table'!$B$3:$D$6,3,FALSE))+'Rewards (Input)'!BL93))</f>
        <v>#N/A</v>
      </c>
      <c r="BM94" s="35" t="str">
        <f>IF('Rewards (Input)'!BK93="C",DEC2HEX(HEX2DEC(VLOOKUP('Rewards (Input)'!BM93,'Reference Table'!$G$3:$H$317,2,FALSE))+HEX2DEC(VLOOKUP('Rewards (Input)'!BL93,'Reference Table'!$J$3:$K$29,2,FALSE)),4),DEC2HEX(HEX2DEC(VLOOKUP('Rewards (Input)'!BK93,'Reference Table'!$B$3:$D$6,3,FALSE))+'Rewards (Input)'!BM93))</f>
        <v>0867</v>
      </c>
      <c r="BN94" s="35" t="e">
        <f>IF('Rewards (Input)'!BL93="C",DEC2HEX(HEX2DEC(VLOOKUP('Rewards (Input)'!BN93,'Reference Table'!$G$3:$H$317,2,FALSE))+HEX2DEC(VLOOKUP('Rewards (Input)'!BM93,'Reference Table'!$J$3:$K$29,2,FALSE)),4),DEC2HEX(HEX2DEC(VLOOKUP('Rewards (Input)'!BL93,'Reference Table'!$B$3:$D$6,3,FALSE))+'Rewards (Input)'!BN93))</f>
        <v>#N/A</v>
      </c>
      <c r="BO94" s="35" t="e">
        <f>IF('Rewards (Input)'!BM93="C",DEC2HEX(HEX2DEC(VLOOKUP('Rewards (Input)'!BO93,'Reference Table'!$G$3:$H$317,2,FALSE))+HEX2DEC(VLOOKUP('Rewards (Input)'!BN93,'Reference Table'!$J$3:$K$29,2,FALSE)),4),DEC2HEX(HEX2DEC(VLOOKUP('Rewards (Input)'!BM93,'Reference Table'!$B$3:$D$6,3,FALSE))+'Rewards (Input)'!BO93))</f>
        <v>#N/A</v>
      </c>
      <c r="BP94" s="35" t="str">
        <f>IF('Rewards (Input)'!BN93="C",DEC2HEX(HEX2DEC(VLOOKUP('Rewards (Input)'!BP93,'Reference Table'!$G$3:$H$317,2,FALSE))+HEX2DEC(VLOOKUP('Rewards (Input)'!BO93,'Reference Table'!$J$3:$K$29,2,FALSE)),4),DEC2HEX(HEX2DEC(VLOOKUP('Rewards (Input)'!BN93,'Reference Table'!$B$3:$D$6,3,FALSE))+'Rewards (Input)'!BP93))</f>
        <v>81F4</v>
      </c>
      <c r="BQ94" s="35" t="e">
        <f>IF('Rewards (Input)'!BO93="C",DEC2HEX(HEX2DEC(VLOOKUP('Rewards (Input)'!BQ93,'Reference Table'!$G$3:$H$317,2,FALSE))+HEX2DEC(VLOOKUP('Rewards (Input)'!BP93,'Reference Table'!$J$3:$K$29,2,FALSE)),4),DEC2HEX(HEX2DEC(VLOOKUP('Rewards (Input)'!BO93,'Reference Table'!$B$3:$D$6,3,FALSE))+'Rewards (Input)'!BQ93))</f>
        <v>#N/A</v>
      </c>
      <c r="BR94" s="35" t="e">
        <f>IF('Rewards (Input)'!BP93="C",DEC2HEX(HEX2DEC(VLOOKUP('Rewards (Input)'!BR93,'Reference Table'!$G$3:$H$317,2,FALSE))+HEX2DEC(VLOOKUP('Rewards (Input)'!BQ93,'Reference Table'!$J$3:$K$29,2,FALSE)),4),DEC2HEX(HEX2DEC(VLOOKUP('Rewards (Input)'!BP93,'Reference Table'!$B$3:$D$6,3,FALSE))+'Rewards (Input)'!BR93))</f>
        <v>#N/A</v>
      </c>
      <c r="BS94" s="35" t="str">
        <f>IF('Rewards (Input)'!BQ93="C",DEC2HEX(HEX2DEC(VLOOKUP('Rewards (Input)'!BS93,'Reference Table'!$G$3:$H$317,2,FALSE))+HEX2DEC(VLOOKUP('Rewards (Input)'!BR93,'Reference Table'!$J$3:$K$29,2,FALSE)),4),DEC2HEX(HEX2DEC(VLOOKUP('Rewards (Input)'!BQ93,'Reference Table'!$B$3:$D$6,3,FALSE))+'Rewards (Input)'!BS93))</f>
        <v>1267</v>
      </c>
      <c r="BT94" s="35" t="e">
        <f>IF('Rewards (Input)'!BR93="C",DEC2HEX(HEX2DEC(VLOOKUP('Rewards (Input)'!BT93,'Reference Table'!$G$3:$H$317,2,FALSE))+HEX2DEC(VLOOKUP('Rewards (Input)'!BS93,'Reference Table'!$J$3:$K$29,2,FALSE)),4),DEC2HEX(HEX2DEC(VLOOKUP('Rewards (Input)'!BR93,'Reference Table'!$B$3:$D$6,3,FALSE))+'Rewards (Input)'!BT93))</f>
        <v>#N/A</v>
      </c>
      <c r="BU94" s="35" t="e">
        <f>IF('Rewards (Input)'!BS93="C",DEC2HEX(HEX2DEC(VLOOKUP('Rewards (Input)'!BU93,'Reference Table'!$G$3:$H$317,2,FALSE))+HEX2DEC(VLOOKUP('Rewards (Input)'!BT93,'Reference Table'!$J$3:$K$29,2,FALSE)),4),DEC2HEX(HEX2DEC(VLOOKUP('Rewards (Input)'!BS93,'Reference Table'!$B$3:$D$6,3,FALSE))+'Rewards (Input)'!BU93))</f>
        <v>#N/A</v>
      </c>
      <c r="BV94" s="35" t="str">
        <f>IF('Rewards (Input)'!BT93="C",DEC2HEX(HEX2DEC(VLOOKUP('Rewards (Input)'!BV93,'Reference Table'!$G$3:$H$317,2,FALSE))+HEX2DEC(VLOOKUP('Rewards (Input)'!BU93,'Reference Table'!$J$3:$K$29,2,FALSE)),4),DEC2HEX(HEX2DEC(VLOOKUP('Rewards (Input)'!BT93,'Reference Table'!$B$3:$D$6,3,FALSE))+'Rewards (Input)'!BV93))</f>
        <v>8000</v>
      </c>
      <c r="BW94" s="35" t="e">
        <f>IF('Rewards (Input)'!BU93="C",DEC2HEX(HEX2DEC(VLOOKUP('Rewards (Input)'!BW93,'Reference Table'!$G$3:$H$317,2,FALSE))+HEX2DEC(VLOOKUP('Rewards (Input)'!BV93,'Reference Table'!$J$3:$K$29,2,FALSE)),4),DEC2HEX(HEX2DEC(VLOOKUP('Rewards (Input)'!BU93,'Reference Table'!$B$3:$D$6,3,FALSE))+'Rewards (Input)'!BW93))</f>
        <v>#N/A</v>
      </c>
      <c r="BX94" s="35" t="e">
        <f>IF('Rewards (Input)'!BV93="C",DEC2HEX(HEX2DEC(VLOOKUP('Rewards (Input)'!BX93,'Reference Table'!$G$3:$H$317,2,FALSE))+HEX2DEC(VLOOKUP('Rewards (Input)'!BW93,'Reference Table'!$J$3:$K$29,2,FALSE)),4),DEC2HEX(HEX2DEC(VLOOKUP('Rewards (Input)'!BV93,'Reference Table'!$B$3:$D$6,3,FALSE))+'Rewards (Input)'!BX93))</f>
        <v>#N/A</v>
      </c>
      <c r="BY94" s="35" t="str">
        <f>IF('Rewards (Input)'!BW93="C",DEC2HEX(HEX2DEC(VLOOKUP('Rewards (Input)'!BY93,'Reference Table'!$G$3:$H$317,2,FALSE))+HEX2DEC(VLOOKUP('Rewards (Input)'!BX93,'Reference Table'!$J$3:$K$29,2,FALSE)),4),DEC2HEX(HEX2DEC(VLOOKUP('Rewards (Input)'!BW93,'Reference Table'!$B$3:$D$6,3,FALSE))+'Rewards (Input)'!BY93))</f>
        <v>1E67</v>
      </c>
      <c r="BZ94" s="35" t="e">
        <f>IF('Rewards (Input)'!BX93="C",DEC2HEX(HEX2DEC(VLOOKUP('Rewards (Input)'!BZ93,'Reference Table'!$G$3:$H$317,2,FALSE))+HEX2DEC(VLOOKUP('Rewards (Input)'!BY93,'Reference Table'!$J$3:$K$29,2,FALSE)),4),DEC2HEX(HEX2DEC(VLOOKUP('Rewards (Input)'!BX93,'Reference Table'!$B$3:$D$6,3,FALSE))+'Rewards (Input)'!BZ93))</f>
        <v>#N/A</v>
      </c>
      <c r="CA94" s="35" t="e">
        <f>IF('Rewards (Input)'!BY93="C",DEC2HEX(HEX2DEC(VLOOKUP('Rewards (Input)'!CA93,'Reference Table'!$G$3:$H$317,2,FALSE))+HEX2DEC(VLOOKUP('Rewards (Input)'!BZ93,'Reference Table'!$J$3:$K$29,2,FALSE)),4),DEC2HEX(HEX2DEC(VLOOKUP('Rewards (Input)'!BY93,'Reference Table'!$B$3:$D$6,3,FALSE))+'Rewards (Input)'!CA93))</f>
        <v>#N/A</v>
      </c>
      <c r="CB94" s="35" t="str">
        <f>IF('Rewards (Input)'!BZ93="C",DEC2HEX(HEX2DEC(VLOOKUP('Rewards (Input)'!CB93,'Reference Table'!$G$3:$H$317,2,FALSE))+HEX2DEC(VLOOKUP('Rewards (Input)'!CA93,'Reference Table'!$J$3:$K$29,2,FALSE)),4),DEC2HEX(HEX2DEC(VLOOKUP('Rewards (Input)'!BZ93,'Reference Table'!$B$3:$D$6,3,FALSE))+'Rewards (Input)'!CB93))</f>
        <v>1E67</v>
      </c>
      <c r="CC94" s="35" t="e">
        <f>IF('Rewards (Input)'!CA93="C",DEC2HEX(HEX2DEC(VLOOKUP('Rewards (Input)'!CC93,'Reference Table'!$G$3:$H$317,2,FALSE))+HEX2DEC(VLOOKUP('Rewards (Input)'!CB93,'Reference Table'!$J$3:$K$29,2,FALSE)),4),DEC2HEX(HEX2DEC(VLOOKUP('Rewards (Input)'!CA93,'Reference Table'!$B$3:$D$6,3,FALSE))+'Rewards (Input)'!CC93))</f>
        <v>#N/A</v>
      </c>
      <c r="CD94" s="35" t="e">
        <f>IF('Rewards (Input)'!CB93="C",DEC2HEX(HEX2DEC(VLOOKUP('Rewards (Input)'!CD93,'Reference Table'!$G$3:$H$317,2,FALSE))+HEX2DEC(VLOOKUP('Rewards (Input)'!CC93,'Reference Table'!$J$3:$K$29,2,FALSE)),4),DEC2HEX(HEX2DEC(VLOOKUP('Rewards (Input)'!CB93,'Reference Table'!$B$3:$D$6,3,FALSE))+'Rewards (Input)'!CD93))</f>
        <v>#N/A</v>
      </c>
      <c r="CE94" s="35" t="str">
        <f>IF('Rewards (Input)'!CC93="C",DEC2HEX(HEX2DEC(VLOOKUP('Rewards (Input)'!CE93,'Reference Table'!$G$3:$H$317,2,FALSE))+HEX2DEC(VLOOKUP('Rewards (Input)'!CD93,'Reference Table'!$J$3:$K$29,2,FALSE)),4),DEC2HEX(HEX2DEC(VLOOKUP('Rewards (Input)'!CC93,'Reference Table'!$B$3:$D$6,3,FALSE))+'Rewards (Input)'!CE93))</f>
        <v>1E67</v>
      </c>
      <c r="CF94" s="35" t="e">
        <f>IF('Rewards (Input)'!CD93="C",DEC2HEX(HEX2DEC(VLOOKUP('Rewards (Input)'!CF93,'Reference Table'!$G$3:$H$317,2,FALSE))+HEX2DEC(VLOOKUP('Rewards (Input)'!CE93,'Reference Table'!$J$3:$K$29,2,FALSE)),4),DEC2HEX(HEX2DEC(VLOOKUP('Rewards (Input)'!CD93,'Reference Table'!$B$3:$D$6,3,FALSE))+'Rewards (Input)'!CF93))</f>
        <v>#N/A</v>
      </c>
      <c r="CG94" s="35" t="e">
        <f>IF('Rewards (Input)'!CE93="C",DEC2HEX(HEX2DEC(VLOOKUP('Rewards (Input)'!CG93,'Reference Table'!$G$3:$H$317,2,FALSE))+HEX2DEC(VLOOKUP('Rewards (Input)'!CF93,'Reference Table'!$J$3:$K$29,2,FALSE)),4),DEC2HEX(HEX2DEC(VLOOKUP('Rewards (Input)'!CE93,'Reference Table'!$B$3:$D$6,3,FALSE))+'Rewards (Input)'!CG93))</f>
        <v>#N/A</v>
      </c>
      <c r="CH94" s="35" t="str">
        <f>IF('Rewards (Input)'!CF93="C",DEC2HEX(HEX2DEC(VLOOKUP('Rewards (Input)'!CH93,'Reference Table'!$G$3:$H$317,2,FALSE))+HEX2DEC(VLOOKUP('Rewards (Input)'!CG93,'Reference Table'!$J$3:$K$29,2,FALSE)),4),DEC2HEX(HEX2DEC(VLOOKUP('Rewards (Input)'!CF93,'Reference Table'!$B$3:$D$6,3,FALSE))+'Rewards (Input)'!CH93))</f>
        <v>1E67</v>
      </c>
      <c r="CI94" s="28"/>
    </row>
    <row r="95" spans="1:87">
      <c r="A95" s="25" t="str">
        <f t="shared" si="2"/>
        <v>5A</v>
      </c>
      <c r="B95" s="25" t="s">
        <v>131</v>
      </c>
      <c r="C95" s="37" t="str">
        <f t="shared" si="3"/>
        <v>17458</v>
      </c>
      <c r="D95" s="35" t="str">
        <f>IF('Rewards (Input)'!B94="C",DEC2HEX(HEX2DEC(VLOOKUP('Rewards (Input)'!D94,'Reference Table'!$G$3:$H$317,2,FALSE))+HEX2DEC(VLOOKUP('Rewards (Input)'!C94,'Reference Table'!$J$3:$K$29,2,FALSE)),4),DEC2HEX(HEX2DEC(VLOOKUP('Rewards (Input)'!B94,'Reference Table'!$B$3:$D$6,3,FALSE))+'Rewards (Input)'!D94))</f>
        <v>47D0</v>
      </c>
      <c r="E95" s="35" t="e">
        <f>IF('Rewards (Input)'!C94="C",DEC2HEX(HEX2DEC(VLOOKUP('Rewards (Input)'!E94,'Reference Table'!$G$3:$H$317,2,FALSE))+HEX2DEC(VLOOKUP('Rewards (Input)'!D94,'Reference Table'!$J$3:$K$29,2,FALSE)),4),DEC2HEX(HEX2DEC(VLOOKUP('Rewards (Input)'!C94,'Reference Table'!$B$3:$D$6,3,FALSE))+'Rewards (Input)'!E94))</f>
        <v>#N/A</v>
      </c>
      <c r="F95" s="35" t="e">
        <f>IF('Rewards (Input)'!D94="C",DEC2HEX(HEX2DEC(VLOOKUP('Rewards (Input)'!F94,'Reference Table'!$G$3:$H$317,2,FALSE))+HEX2DEC(VLOOKUP('Rewards (Input)'!E94,'Reference Table'!$J$3:$K$29,2,FALSE)),4),DEC2HEX(HEX2DEC(VLOOKUP('Rewards (Input)'!D94,'Reference Table'!$B$3:$D$6,3,FALSE))+'Rewards (Input)'!F94))</f>
        <v>#N/A</v>
      </c>
      <c r="G95" s="35" t="str">
        <f>IF('Rewards (Input)'!E94="C",DEC2HEX(HEX2DEC(VLOOKUP('Rewards (Input)'!G94,'Reference Table'!$G$3:$H$317,2,FALSE))+HEX2DEC(VLOOKUP('Rewards (Input)'!F94,'Reference Table'!$J$3:$K$29,2,FALSE)),4),DEC2HEX(HEX2DEC(VLOOKUP('Rewards (Input)'!E94,'Reference Table'!$B$3:$D$6,3,FALSE))+'Rewards (Input)'!G94))</f>
        <v>47D0</v>
      </c>
      <c r="H95" s="35" t="e">
        <f>IF('Rewards (Input)'!F94="C",DEC2HEX(HEX2DEC(VLOOKUP('Rewards (Input)'!H94,'Reference Table'!$G$3:$H$317,2,FALSE))+HEX2DEC(VLOOKUP('Rewards (Input)'!G94,'Reference Table'!$J$3:$K$29,2,FALSE)),4),DEC2HEX(HEX2DEC(VLOOKUP('Rewards (Input)'!F94,'Reference Table'!$B$3:$D$6,3,FALSE))+'Rewards (Input)'!H94))</f>
        <v>#N/A</v>
      </c>
      <c r="I95" s="35" t="e">
        <f>IF('Rewards (Input)'!G94="C",DEC2HEX(HEX2DEC(VLOOKUP('Rewards (Input)'!I94,'Reference Table'!$G$3:$H$317,2,FALSE))+HEX2DEC(VLOOKUP('Rewards (Input)'!H94,'Reference Table'!$J$3:$K$29,2,FALSE)),4),DEC2HEX(HEX2DEC(VLOOKUP('Rewards (Input)'!G94,'Reference Table'!$B$3:$D$6,3,FALSE))+'Rewards (Input)'!I94))</f>
        <v>#N/A</v>
      </c>
      <c r="J95" s="35" t="str">
        <f>IF('Rewards (Input)'!H94="C",DEC2HEX(HEX2DEC(VLOOKUP('Rewards (Input)'!J94,'Reference Table'!$G$3:$H$317,2,FALSE))+HEX2DEC(VLOOKUP('Rewards (Input)'!I94,'Reference Table'!$J$3:$K$29,2,FALSE)),4),DEC2HEX(HEX2DEC(VLOOKUP('Rewards (Input)'!H94,'Reference Table'!$B$3:$D$6,3,FALSE))+'Rewards (Input)'!J94))</f>
        <v>47D0</v>
      </c>
      <c r="K95" s="35" t="e">
        <f>IF('Rewards (Input)'!I94="C",DEC2HEX(HEX2DEC(VLOOKUP('Rewards (Input)'!K94,'Reference Table'!$G$3:$H$317,2,FALSE))+HEX2DEC(VLOOKUP('Rewards (Input)'!J94,'Reference Table'!$J$3:$K$29,2,FALSE)),4),DEC2HEX(HEX2DEC(VLOOKUP('Rewards (Input)'!I94,'Reference Table'!$B$3:$D$6,3,FALSE))+'Rewards (Input)'!K94))</f>
        <v>#N/A</v>
      </c>
      <c r="L95" s="35" t="e">
        <f>IF('Rewards (Input)'!J94="C",DEC2HEX(HEX2DEC(VLOOKUP('Rewards (Input)'!L94,'Reference Table'!$G$3:$H$317,2,FALSE))+HEX2DEC(VLOOKUP('Rewards (Input)'!K94,'Reference Table'!$J$3:$K$29,2,FALSE)),4),DEC2HEX(HEX2DEC(VLOOKUP('Rewards (Input)'!J94,'Reference Table'!$B$3:$D$6,3,FALSE))+'Rewards (Input)'!L94))</f>
        <v>#N/A</v>
      </c>
      <c r="M95" s="35" t="str">
        <f>IF('Rewards (Input)'!K94="C",DEC2HEX(HEX2DEC(VLOOKUP('Rewards (Input)'!M94,'Reference Table'!$G$3:$H$317,2,FALSE))+HEX2DEC(VLOOKUP('Rewards (Input)'!L94,'Reference Table'!$J$3:$K$29,2,FALSE)),4),DEC2HEX(HEX2DEC(VLOOKUP('Rewards (Input)'!K94,'Reference Table'!$B$3:$D$6,3,FALSE))+'Rewards (Input)'!M94))</f>
        <v>47D0</v>
      </c>
      <c r="N95" s="35" t="e">
        <f>IF('Rewards (Input)'!L94="C",DEC2HEX(HEX2DEC(VLOOKUP('Rewards (Input)'!N94,'Reference Table'!$G$3:$H$317,2,FALSE))+HEX2DEC(VLOOKUP('Rewards (Input)'!M94,'Reference Table'!$J$3:$K$29,2,FALSE)),4),DEC2HEX(HEX2DEC(VLOOKUP('Rewards (Input)'!L94,'Reference Table'!$B$3:$D$6,3,FALSE))+'Rewards (Input)'!N94))</f>
        <v>#N/A</v>
      </c>
      <c r="O95" s="35" t="e">
        <f>IF('Rewards (Input)'!M94="C",DEC2HEX(HEX2DEC(VLOOKUP('Rewards (Input)'!O94,'Reference Table'!$G$3:$H$317,2,FALSE))+HEX2DEC(VLOOKUP('Rewards (Input)'!N94,'Reference Table'!$J$3:$K$29,2,FALSE)),4),DEC2HEX(HEX2DEC(VLOOKUP('Rewards (Input)'!M94,'Reference Table'!$B$3:$D$6,3,FALSE))+'Rewards (Input)'!O94))</f>
        <v>#N/A</v>
      </c>
      <c r="P95" s="35" t="str">
        <f>IF('Rewards (Input)'!N94="C",DEC2HEX(HEX2DEC(VLOOKUP('Rewards (Input)'!P94,'Reference Table'!$G$3:$H$317,2,FALSE))+HEX2DEC(VLOOKUP('Rewards (Input)'!O94,'Reference Table'!$J$3:$K$29,2,FALSE)),4),DEC2HEX(HEX2DEC(VLOOKUP('Rewards (Input)'!N94,'Reference Table'!$B$3:$D$6,3,FALSE))+'Rewards (Input)'!P94))</f>
        <v>47D0</v>
      </c>
      <c r="Q95" s="35" t="e">
        <f>IF('Rewards (Input)'!O94="C",DEC2HEX(HEX2DEC(VLOOKUP('Rewards (Input)'!Q94,'Reference Table'!$G$3:$H$317,2,FALSE))+HEX2DEC(VLOOKUP('Rewards (Input)'!P94,'Reference Table'!$J$3:$K$29,2,FALSE)),4),DEC2HEX(HEX2DEC(VLOOKUP('Rewards (Input)'!O94,'Reference Table'!$B$3:$D$6,3,FALSE))+'Rewards (Input)'!Q94))</f>
        <v>#N/A</v>
      </c>
      <c r="R95" s="35" t="e">
        <f>IF('Rewards (Input)'!P94="C",DEC2HEX(HEX2DEC(VLOOKUP('Rewards (Input)'!R94,'Reference Table'!$G$3:$H$317,2,FALSE))+HEX2DEC(VLOOKUP('Rewards (Input)'!Q94,'Reference Table'!$J$3:$K$29,2,FALSE)),4),DEC2HEX(HEX2DEC(VLOOKUP('Rewards (Input)'!P94,'Reference Table'!$B$3:$D$6,3,FALSE))+'Rewards (Input)'!R94))</f>
        <v>#N/A</v>
      </c>
      <c r="S95" s="35" t="str">
        <f>IF('Rewards (Input)'!Q94="C",DEC2HEX(HEX2DEC(VLOOKUP('Rewards (Input)'!S94,'Reference Table'!$G$3:$H$317,2,FALSE))+HEX2DEC(VLOOKUP('Rewards (Input)'!R94,'Reference Table'!$J$3:$K$29,2,FALSE)),4),DEC2HEX(HEX2DEC(VLOOKUP('Rewards (Input)'!Q94,'Reference Table'!$B$3:$D$6,3,FALSE))+'Rewards (Input)'!S94))</f>
        <v>47D0</v>
      </c>
      <c r="T95" s="35" t="e">
        <f>IF('Rewards (Input)'!R94="C",DEC2HEX(HEX2DEC(VLOOKUP('Rewards (Input)'!T94,'Reference Table'!$G$3:$H$317,2,FALSE))+HEX2DEC(VLOOKUP('Rewards (Input)'!S94,'Reference Table'!$J$3:$K$29,2,FALSE)),4),DEC2HEX(HEX2DEC(VLOOKUP('Rewards (Input)'!R94,'Reference Table'!$B$3:$D$6,3,FALSE))+'Rewards (Input)'!T94))</f>
        <v>#N/A</v>
      </c>
      <c r="U95" s="35" t="e">
        <f>IF('Rewards (Input)'!S94="C",DEC2HEX(HEX2DEC(VLOOKUP('Rewards (Input)'!U94,'Reference Table'!$G$3:$H$317,2,FALSE))+HEX2DEC(VLOOKUP('Rewards (Input)'!T94,'Reference Table'!$J$3:$K$29,2,FALSE)),4),DEC2HEX(HEX2DEC(VLOOKUP('Rewards (Input)'!S94,'Reference Table'!$B$3:$D$6,3,FALSE))+'Rewards (Input)'!U94))</f>
        <v>#N/A</v>
      </c>
      <c r="V95" s="35" t="str">
        <f>IF('Rewards (Input)'!T94="C",DEC2HEX(HEX2DEC(VLOOKUP('Rewards (Input)'!V94,'Reference Table'!$G$3:$H$317,2,FALSE))+HEX2DEC(VLOOKUP('Rewards (Input)'!U94,'Reference Table'!$J$3:$K$29,2,FALSE)),4),DEC2HEX(HEX2DEC(VLOOKUP('Rewards (Input)'!T94,'Reference Table'!$B$3:$D$6,3,FALSE))+'Rewards (Input)'!V94))</f>
        <v>47D0</v>
      </c>
      <c r="W95" s="35" t="e">
        <f>IF('Rewards (Input)'!U94="C",DEC2HEX(HEX2DEC(VLOOKUP('Rewards (Input)'!W94,'Reference Table'!$G$3:$H$317,2,FALSE))+HEX2DEC(VLOOKUP('Rewards (Input)'!V94,'Reference Table'!$J$3:$K$29,2,FALSE)),4),DEC2HEX(HEX2DEC(VLOOKUP('Rewards (Input)'!U94,'Reference Table'!$B$3:$D$6,3,FALSE))+'Rewards (Input)'!W94))</f>
        <v>#N/A</v>
      </c>
      <c r="X95" s="35" t="e">
        <f>IF('Rewards (Input)'!V94="C",DEC2HEX(HEX2DEC(VLOOKUP('Rewards (Input)'!X94,'Reference Table'!$G$3:$H$317,2,FALSE))+HEX2DEC(VLOOKUP('Rewards (Input)'!W94,'Reference Table'!$J$3:$K$29,2,FALSE)),4),DEC2HEX(HEX2DEC(VLOOKUP('Rewards (Input)'!V94,'Reference Table'!$B$3:$D$6,3,FALSE))+'Rewards (Input)'!X94))</f>
        <v>#N/A</v>
      </c>
      <c r="Y95" s="35" t="str">
        <f>IF('Rewards (Input)'!W94="C",DEC2HEX(HEX2DEC(VLOOKUP('Rewards (Input)'!Y94,'Reference Table'!$G$3:$H$317,2,FALSE))+HEX2DEC(VLOOKUP('Rewards (Input)'!X94,'Reference Table'!$J$3:$K$29,2,FALSE)),4),DEC2HEX(HEX2DEC(VLOOKUP('Rewards (Input)'!W94,'Reference Table'!$B$3:$D$6,3,FALSE))+'Rewards (Input)'!Y94))</f>
        <v>47D0</v>
      </c>
      <c r="Z95" s="35" t="e">
        <f>IF('Rewards (Input)'!X94="C",DEC2HEX(HEX2DEC(VLOOKUP('Rewards (Input)'!Z94,'Reference Table'!$G$3:$H$317,2,FALSE))+HEX2DEC(VLOOKUP('Rewards (Input)'!Y94,'Reference Table'!$J$3:$K$29,2,FALSE)),4),DEC2HEX(HEX2DEC(VLOOKUP('Rewards (Input)'!X94,'Reference Table'!$B$3:$D$6,3,FALSE))+'Rewards (Input)'!Z94))</f>
        <v>#N/A</v>
      </c>
      <c r="AA95" s="35" t="e">
        <f>IF('Rewards (Input)'!Y94="C",DEC2HEX(HEX2DEC(VLOOKUP('Rewards (Input)'!AA94,'Reference Table'!$G$3:$H$317,2,FALSE))+HEX2DEC(VLOOKUP('Rewards (Input)'!Z94,'Reference Table'!$J$3:$K$29,2,FALSE)),4),DEC2HEX(HEX2DEC(VLOOKUP('Rewards (Input)'!Y94,'Reference Table'!$B$3:$D$6,3,FALSE))+'Rewards (Input)'!AA94))</f>
        <v>#N/A</v>
      </c>
      <c r="AB95" s="35" t="str">
        <f>IF('Rewards (Input)'!Z94="C",DEC2HEX(HEX2DEC(VLOOKUP('Rewards (Input)'!AB94,'Reference Table'!$G$3:$H$317,2,FALSE))+HEX2DEC(VLOOKUP('Rewards (Input)'!AA94,'Reference Table'!$J$3:$K$29,2,FALSE)),4),DEC2HEX(HEX2DEC(VLOOKUP('Rewards (Input)'!Z94,'Reference Table'!$B$3:$D$6,3,FALSE))+'Rewards (Input)'!AB94))</f>
        <v>47D0</v>
      </c>
      <c r="AC95" s="35" t="e">
        <f>IF('Rewards (Input)'!AA94="C",DEC2HEX(HEX2DEC(VLOOKUP('Rewards (Input)'!AC94,'Reference Table'!$G$3:$H$317,2,FALSE))+HEX2DEC(VLOOKUP('Rewards (Input)'!AB94,'Reference Table'!$J$3:$K$29,2,FALSE)),4),DEC2HEX(HEX2DEC(VLOOKUP('Rewards (Input)'!AA94,'Reference Table'!$B$3:$D$6,3,FALSE))+'Rewards (Input)'!AC94))</f>
        <v>#N/A</v>
      </c>
      <c r="AD95" s="35" t="e">
        <f>IF('Rewards (Input)'!AB94="C",DEC2HEX(HEX2DEC(VLOOKUP('Rewards (Input)'!AD94,'Reference Table'!$G$3:$H$317,2,FALSE))+HEX2DEC(VLOOKUP('Rewards (Input)'!AC94,'Reference Table'!$J$3:$K$29,2,FALSE)),4),DEC2HEX(HEX2DEC(VLOOKUP('Rewards (Input)'!AB94,'Reference Table'!$B$3:$D$6,3,FALSE))+'Rewards (Input)'!AD94))</f>
        <v>#N/A</v>
      </c>
      <c r="AE95" s="35" t="str">
        <f>IF('Rewards (Input)'!AC94="C",DEC2HEX(HEX2DEC(VLOOKUP('Rewards (Input)'!AE94,'Reference Table'!$G$3:$H$317,2,FALSE))+HEX2DEC(VLOOKUP('Rewards (Input)'!AD94,'Reference Table'!$J$3:$K$29,2,FALSE)),4),DEC2HEX(HEX2DEC(VLOOKUP('Rewards (Input)'!AC94,'Reference Table'!$B$3:$D$6,3,FALSE))+'Rewards (Input)'!AE94))</f>
        <v>47D0</v>
      </c>
      <c r="AF95" s="35" t="e">
        <f>IF('Rewards (Input)'!AD94="C",DEC2HEX(HEX2DEC(VLOOKUP('Rewards (Input)'!AF94,'Reference Table'!$G$3:$H$317,2,FALSE))+HEX2DEC(VLOOKUP('Rewards (Input)'!AE94,'Reference Table'!$J$3:$K$29,2,FALSE)),4),DEC2HEX(HEX2DEC(VLOOKUP('Rewards (Input)'!AD94,'Reference Table'!$B$3:$D$6,3,FALSE))+'Rewards (Input)'!AF94))</f>
        <v>#N/A</v>
      </c>
      <c r="AG95" s="35" t="e">
        <f>IF('Rewards (Input)'!AE94="C",DEC2HEX(HEX2DEC(VLOOKUP('Rewards (Input)'!AG94,'Reference Table'!$G$3:$H$317,2,FALSE))+HEX2DEC(VLOOKUP('Rewards (Input)'!AF94,'Reference Table'!$J$3:$K$29,2,FALSE)),4),DEC2HEX(HEX2DEC(VLOOKUP('Rewards (Input)'!AE94,'Reference Table'!$B$3:$D$6,3,FALSE))+'Rewards (Input)'!AG94))</f>
        <v>#N/A</v>
      </c>
      <c r="AH95" s="35" t="str">
        <f>IF('Rewards (Input)'!AF94="C",DEC2HEX(HEX2DEC(VLOOKUP('Rewards (Input)'!AH94,'Reference Table'!$G$3:$H$317,2,FALSE))+HEX2DEC(VLOOKUP('Rewards (Input)'!AG94,'Reference Table'!$J$3:$K$29,2,FALSE)),4),DEC2HEX(HEX2DEC(VLOOKUP('Rewards (Input)'!AF94,'Reference Table'!$B$3:$D$6,3,FALSE))+'Rewards (Input)'!AH94))</f>
        <v>4BB8</v>
      </c>
      <c r="AI95" s="35" t="e">
        <f>IF('Rewards (Input)'!AG94="C",DEC2HEX(HEX2DEC(VLOOKUP('Rewards (Input)'!AI94,'Reference Table'!$G$3:$H$317,2,FALSE))+HEX2DEC(VLOOKUP('Rewards (Input)'!AH94,'Reference Table'!$J$3:$K$29,2,FALSE)),4),DEC2HEX(HEX2DEC(VLOOKUP('Rewards (Input)'!AG94,'Reference Table'!$B$3:$D$6,3,FALSE))+'Rewards (Input)'!AI94))</f>
        <v>#N/A</v>
      </c>
      <c r="AJ95" s="35" t="e">
        <f>IF('Rewards (Input)'!AH94="C",DEC2HEX(HEX2DEC(VLOOKUP('Rewards (Input)'!AJ94,'Reference Table'!$G$3:$H$317,2,FALSE))+HEX2DEC(VLOOKUP('Rewards (Input)'!AI94,'Reference Table'!$J$3:$K$29,2,FALSE)),4),DEC2HEX(HEX2DEC(VLOOKUP('Rewards (Input)'!AH94,'Reference Table'!$B$3:$D$6,3,FALSE))+'Rewards (Input)'!AJ94))</f>
        <v>#N/A</v>
      </c>
      <c r="AK95" s="35" t="str">
        <f>IF('Rewards (Input)'!AI94="C",DEC2HEX(HEX2DEC(VLOOKUP('Rewards (Input)'!AK94,'Reference Table'!$G$3:$H$317,2,FALSE))+HEX2DEC(VLOOKUP('Rewards (Input)'!AJ94,'Reference Table'!$J$3:$K$29,2,FALSE)),4),DEC2HEX(HEX2DEC(VLOOKUP('Rewards (Input)'!AI94,'Reference Table'!$B$3:$D$6,3,FALSE))+'Rewards (Input)'!AK94))</f>
        <v>4BB8</v>
      </c>
      <c r="AL95" s="35" t="e">
        <f>IF('Rewards (Input)'!AJ94="C",DEC2HEX(HEX2DEC(VLOOKUP('Rewards (Input)'!AL94,'Reference Table'!$G$3:$H$317,2,FALSE))+HEX2DEC(VLOOKUP('Rewards (Input)'!AK94,'Reference Table'!$J$3:$K$29,2,FALSE)),4),DEC2HEX(HEX2DEC(VLOOKUP('Rewards (Input)'!AJ94,'Reference Table'!$B$3:$D$6,3,FALSE))+'Rewards (Input)'!AL94))</f>
        <v>#N/A</v>
      </c>
      <c r="AM95" s="35" t="e">
        <f>IF('Rewards (Input)'!AK94="C",DEC2HEX(HEX2DEC(VLOOKUP('Rewards (Input)'!AM94,'Reference Table'!$G$3:$H$317,2,FALSE))+HEX2DEC(VLOOKUP('Rewards (Input)'!AL94,'Reference Table'!$J$3:$K$29,2,FALSE)),4),DEC2HEX(HEX2DEC(VLOOKUP('Rewards (Input)'!AK94,'Reference Table'!$B$3:$D$6,3,FALSE))+'Rewards (Input)'!AM94))</f>
        <v>#N/A</v>
      </c>
      <c r="AN95" s="35" t="str">
        <f>IF('Rewards (Input)'!AL94="C",DEC2HEX(HEX2DEC(VLOOKUP('Rewards (Input)'!AN94,'Reference Table'!$G$3:$H$317,2,FALSE))+HEX2DEC(VLOOKUP('Rewards (Input)'!AM94,'Reference Table'!$J$3:$K$29,2,FALSE)),4),DEC2HEX(HEX2DEC(VLOOKUP('Rewards (Input)'!AL94,'Reference Table'!$B$3:$D$6,3,FALSE))+'Rewards (Input)'!AN94))</f>
        <v>4FA0</v>
      </c>
      <c r="AO95" s="35" t="e">
        <f>IF('Rewards (Input)'!AM94="C",DEC2HEX(HEX2DEC(VLOOKUP('Rewards (Input)'!AO94,'Reference Table'!$G$3:$H$317,2,FALSE))+HEX2DEC(VLOOKUP('Rewards (Input)'!AN94,'Reference Table'!$J$3:$K$29,2,FALSE)),4),DEC2HEX(HEX2DEC(VLOOKUP('Rewards (Input)'!AM94,'Reference Table'!$B$3:$D$6,3,FALSE))+'Rewards (Input)'!AO94))</f>
        <v>#N/A</v>
      </c>
      <c r="AP95" s="35" t="e">
        <f>IF('Rewards (Input)'!AN94="C",DEC2HEX(HEX2DEC(VLOOKUP('Rewards (Input)'!AP94,'Reference Table'!$G$3:$H$317,2,FALSE))+HEX2DEC(VLOOKUP('Rewards (Input)'!AO94,'Reference Table'!$J$3:$K$29,2,FALSE)),4),DEC2HEX(HEX2DEC(VLOOKUP('Rewards (Input)'!AN94,'Reference Table'!$B$3:$D$6,3,FALSE))+'Rewards (Input)'!AP94))</f>
        <v>#N/A</v>
      </c>
      <c r="AQ95" s="35" t="str">
        <f>IF('Rewards (Input)'!AO94="C",DEC2HEX(HEX2DEC(VLOOKUP('Rewards (Input)'!AQ94,'Reference Table'!$G$3:$H$317,2,FALSE))+HEX2DEC(VLOOKUP('Rewards (Input)'!AP94,'Reference Table'!$J$3:$K$29,2,FALSE)),4),DEC2HEX(HEX2DEC(VLOOKUP('Rewards (Input)'!AO94,'Reference Table'!$B$3:$D$6,3,FALSE))+'Rewards (Input)'!AQ94))</f>
        <v>4FA0</v>
      </c>
      <c r="AR95" s="28" t="e">
        <f>IF('Rewards (Input)'!AP94="C",DEC2HEX(HEX2DEC(VLOOKUP('Rewards (Input)'!AR94,'Reference Table'!$G$3:$H$317,2,FALSE))+HEX2DEC(VLOOKUP('Rewards (Input)'!AQ94,'Reference Table'!$J$3:$K$29,2,FALSE)),4),DEC2HEX(HEX2DEC(VLOOKUP('Rewards (Input)'!AP94,'Reference Table'!$B$3:$D$6,3,FALSE))+'Rewards (Input)'!AR94))</f>
        <v>#N/A</v>
      </c>
      <c r="AS95" s="46" t="e">
        <f>IF('Rewards (Input)'!AQ94="C",DEC2HEX(HEX2DEC(VLOOKUP('Rewards (Input)'!AS94,'Reference Table'!$G$3:$H$317,2,FALSE))+HEX2DEC(VLOOKUP('Rewards (Input)'!AR94,'Reference Table'!$J$3:$K$29,2,FALSE)),4),DEC2HEX(HEX2DEC(VLOOKUP('Rewards (Input)'!AQ94,'Reference Table'!$B$3:$D$6,3,FALSE))+'Rewards (Input)'!AS94))</f>
        <v>#N/A</v>
      </c>
      <c r="AT95" s="24"/>
      <c r="AU95" s="35" t="str">
        <f>IF('Rewards (Input)'!AS94="C",DEC2HEX(HEX2DEC(VLOOKUP('Rewards (Input)'!AU94,'Reference Table'!$G$3:$H$317,2,FALSE))+HEX2DEC(VLOOKUP('Rewards (Input)'!AT94,'Reference Table'!$J$3:$K$29,2,FALSE)),4),DEC2HEX(HEX2DEC(VLOOKUP('Rewards (Input)'!AS94,'Reference Table'!$B$3:$D$6,3,FALSE))+'Rewards (Input)'!AU94))</f>
        <v>47D0</v>
      </c>
      <c r="AV95" s="28" t="e">
        <f>IF('Rewards (Input)'!AT94="C",DEC2HEX(HEX2DEC(VLOOKUP('Rewards (Input)'!AV94,'Reference Table'!$G$3:$H$317,2,FALSE))+HEX2DEC(VLOOKUP('Rewards (Input)'!AU94,'Reference Table'!$J$3:$K$29,2,FALSE)),4),DEC2HEX(HEX2DEC(VLOOKUP('Rewards (Input)'!AT94,'Reference Table'!$B$3:$D$6,3,FALSE))+'Rewards (Input)'!AV94))</f>
        <v>#N/A</v>
      </c>
      <c r="AW95" s="35" t="e">
        <f>IF('Rewards (Input)'!AU94="C",DEC2HEX(HEX2DEC(VLOOKUP('Rewards (Input)'!AW94,'Reference Table'!$G$3:$H$317,2,FALSE))+HEX2DEC(VLOOKUP('Rewards (Input)'!AV94,'Reference Table'!$J$3:$K$29,2,FALSE)),4),DEC2HEX(HEX2DEC(VLOOKUP('Rewards (Input)'!AU94,'Reference Table'!$B$3:$D$6,3,FALSE))+'Rewards (Input)'!AW94))</f>
        <v>#N/A</v>
      </c>
      <c r="AX95" s="35" t="str">
        <f>IF('Rewards (Input)'!AV94="C",DEC2HEX(HEX2DEC(VLOOKUP('Rewards (Input)'!AX94,'Reference Table'!$G$3:$H$317,2,FALSE))+HEX2DEC(VLOOKUP('Rewards (Input)'!AW94,'Reference Table'!$J$3:$K$29,2,FALSE)),4),DEC2HEX(HEX2DEC(VLOOKUP('Rewards (Input)'!AV94,'Reference Table'!$B$3:$D$6,3,FALSE))+'Rewards (Input)'!AX94))</f>
        <v>47D0</v>
      </c>
      <c r="AY95" s="35" t="e">
        <f>IF('Rewards (Input)'!AW94="C",DEC2HEX(HEX2DEC(VLOOKUP('Rewards (Input)'!AY94,'Reference Table'!$G$3:$H$317,2,FALSE))+HEX2DEC(VLOOKUP('Rewards (Input)'!AX94,'Reference Table'!$J$3:$K$29,2,FALSE)),4),DEC2HEX(HEX2DEC(VLOOKUP('Rewards (Input)'!AW94,'Reference Table'!$B$3:$D$6,3,FALSE))+'Rewards (Input)'!AY94))</f>
        <v>#N/A</v>
      </c>
      <c r="AZ95" s="35" t="e">
        <f>IF('Rewards (Input)'!AX94="C",DEC2HEX(HEX2DEC(VLOOKUP('Rewards (Input)'!AZ94,'Reference Table'!$G$3:$H$317,2,FALSE))+HEX2DEC(VLOOKUP('Rewards (Input)'!AY94,'Reference Table'!$J$3:$K$29,2,FALSE)),4),DEC2HEX(HEX2DEC(VLOOKUP('Rewards (Input)'!AX94,'Reference Table'!$B$3:$D$6,3,FALSE))+'Rewards (Input)'!AZ94))</f>
        <v>#N/A</v>
      </c>
      <c r="BA95" s="35" t="str">
        <f>IF('Rewards (Input)'!AY94="C",DEC2HEX(HEX2DEC(VLOOKUP('Rewards (Input)'!BA94,'Reference Table'!$G$3:$H$317,2,FALSE))+HEX2DEC(VLOOKUP('Rewards (Input)'!AZ94,'Reference Table'!$J$3:$K$29,2,FALSE)),4),DEC2HEX(HEX2DEC(VLOOKUP('Rewards (Input)'!AY94,'Reference Table'!$B$3:$D$6,3,FALSE))+'Rewards (Input)'!BA94))</f>
        <v>47D0</v>
      </c>
      <c r="BB95" s="35" t="e">
        <f>IF('Rewards (Input)'!AZ94="C",DEC2HEX(HEX2DEC(VLOOKUP('Rewards (Input)'!BB94,'Reference Table'!$G$3:$H$317,2,FALSE))+HEX2DEC(VLOOKUP('Rewards (Input)'!BA94,'Reference Table'!$J$3:$K$29,2,FALSE)),4),DEC2HEX(HEX2DEC(VLOOKUP('Rewards (Input)'!AZ94,'Reference Table'!$B$3:$D$6,3,FALSE))+'Rewards (Input)'!BB94))</f>
        <v>#N/A</v>
      </c>
      <c r="BC95" s="35" t="e">
        <f>IF('Rewards (Input)'!BA94="C",DEC2HEX(HEX2DEC(VLOOKUP('Rewards (Input)'!BC94,'Reference Table'!$G$3:$H$317,2,FALSE))+HEX2DEC(VLOOKUP('Rewards (Input)'!BB94,'Reference Table'!$J$3:$K$29,2,FALSE)),4),DEC2HEX(HEX2DEC(VLOOKUP('Rewards (Input)'!BA94,'Reference Table'!$B$3:$D$6,3,FALSE))+'Rewards (Input)'!BC94))</f>
        <v>#N/A</v>
      </c>
      <c r="BD95" s="35" t="str">
        <f>IF('Rewards (Input)'!BB94="C",DEC2HEX(HEX2DEC(VLOOKUP('Rewards (Input)'!BD94,'Reference Table'!$G$3:$H$317,2,FALSE))+HEX2DEC(VLOOKUP('Rewards (Input)'!BC94,'Reference Table'!$J$3:$K$29,2,FALSE)),4),DEC2HEX(HEX2DEC(VLOOKUP('Rewards (Input)'!BB94,'Reference Table'!$B$3:$D$6,3,FALSE))+'Rewards (Input)'!BD94))</f>
        <v>47D0</v>
      </c>
      <c r="BE95" s="35" t="e">
        <f>IF('Rewards (Input)'!BC94="C",DEC2HEX(HEX2DEC(VLOOKUP('Rewards (Input)'!BE94,'Reference Table'!$G$3:$H$317,2,FALSE))+HEX2DEC(VLOOKUP('Rewards (Input)'!BD94,'Reference Table'!$J$3:$K$29,2,FALSE)),4),DEC2HEX(HEX2DEC(VLOOKUP('Rewards (Input)'!BC94,'Reference Table'!$B$3:$D$6,3,FALSE))+'Rewards (Input)'!BE94))</f>
        <v>#N/A</v>
      </c>
      <c r="BF95" s="35" t="e">
        <f>IF('Rewards (Input)'!BD94="C",DEC2HEX(HEX2DEC(VLOOKUP('Rewards (Input)'!BF94,'Reference Table'!$G$3:$H$317,2,FALSE))+HEX2DEC(VLOOKUP('Rewards (Input)'!BE94,'Reference Table'!$J$3:$K$29,2,FALSE)),4),DEC2HEX(HEX2DEC(VLOOKUP('Rewards (Input)'!BD94,'Reference Table'!$B$3:$D$6,3,FALSE))+'Rewards (Input)'!BF94))</f>
        <v>#N/A</v>
      </c>
      <c r="BG95" s="35" t="str">
        <f>IF('Rewards (Input)'!BE94="C",DEC2HEX(HEX2DEC(VLOOKUP('Rewards (Input)'!BG94,'Reference Table'!$G$3:$H$317,2,FALSE))+HEX2DEC(VLOOKUP('Rewards (Input)'!BF94,'Reference Table'!$J$3:$K$29,2,FALSE)),4),DEC2HEX(HEX2DEC(VLOOKUP('Rewards (Input)'!BE94,'Reference Table'!$B$3:$D$6,3,FALSE))+'Rewards (Input)'!BG94))</f>
        <v>47D0</v>
      </c>
      <c r="BH95" s="35" t="e">
        <f>IF('Rewards (Input)'!BF94="C",DEC2HEX(HEX2DEC(VLOOKUP('Rewards (Input)'!BH94,'Reference Table'!$G$3:$H$317,2,FALSE))+HEX2DEC(VLOOKUP('Rewards (Input)'!BG94,'Reference Table'!$J$3:$K$29,2,FALSE)),4),DEC2HEX(HEX2DEC(VLOOKUP('Rewards (Input)'!BF94,'Reference Table'!$B$3:$D$6,3,FALSE))+'Rewards (Input)'!BH94))</f>
        <v>#N/A</v>
      </c>
      <c r="BI95" s="35" t="e">
        <f>IF('Rewards (Input)'!BG94="C",DEC2HEX(HEX2DEC(VLOOKUP('Rewards (Input)'!BI94,'Reference Table'!$G$3:$H$317,2,FALSE))+HEX2DEC(VLOOKUP('Rewards (Input)'!BH94,'Reference Table'!$J$3:$K$29,2,FALSE)),4),DEC2HEX(HEX2DEC(VLOOKUP('Rewards (Input)'!BG94,'Reference Table'!$B$3:$D$6,3,FALSE))+'Rewards (Input)'!BI94))</f>
        <v>#N/A</v>
      </c>
      <c r="BJ95" s="35" t="str">
        <f>IF('Rewards (Input)'!BH94="C",DEC2HEX(HEX2DEC(VLOOKUP('Rewards (Input)'!BJ94,'Reference Table'!$G$3:$H$317,2,FALSE))+HEX2DEC(VLOOKUP('Rewards (Input)'!BI94,'Reference Table'!$J$3:$K$29,2,FALSE)),4),DEC2HEX(HEX2DEC(VLOOKUP('Rewards (Input)'!BH94,'Reference Table'!$B$3:$D$6,3,FALSE))+'Rewards (Input)'!BJ94))</f>
        <v>47D0</v>
      </c>
      <c r="BK95" s="35" t="e">
        <f>IF('Rewards (Input)'!BI94="C",DEC2HEX(HEX2DEC(VLOOKUP('Rewards (Input)'!BK94,'Reference Table'!$G$3:$H$317,2,FALSE))+HEX2DEC(VLOOKUP('Rewards (Input)'!BJ94,'Reference Table'!$J$3:$K$29,2,FALSE)),4),DEC2HEX(HEX2DEC(VLOOKUP('Rewards (Input)'!BI94,'Reference Table'!$B$3:$D$6,3,FALSE))+'Rewards (Input)'!BK94))</f>
        <v>#N/A</v>
      </c>
      <c r="BL95" s="35" t="e">
        <f>IF('Rewards (Input)'!BJ94="C",DEC2HEX(HEX2DEC(VLOOKUP('Rewards (Input)'!BL94,'Reference Table'!$G$3:$H$317,2,FALSE))+HEX2DEC(VLOOKUP('Rewards (Input)'!BK94,'Reference Table'!$J$3:$K$29,2,FALSE)),4),DEC2HEX(HEX2DEC(VLOOKUP('Rewards (Input)'!BJ94,'Reference Table'!$B$3:$D$6,3,FALSE))+'Rewards (Input)'!BL94))</f>
        <v>#N/A</v>
      </c>
      <c r="BM95" s="35" t="str">
        <f>IF('Rewards (Input)'!BK94="C",DEC2HEX(HEX2DEC(VLOOKUP('Rewards (Input)'!BM94,'Reference Table'!$G$3:$H$317,2,FALSE))+HEX2DEC(VLOOKUP('Rewards (Input)'!BL94,'Reference Table'!$J$3:$K$29,2,FALSE)),4),DEC2HEX(HEX2DEC(VLOOKUP('Rewards (Input)'!BK94,'Reference Table'!$B$3:$D$6,3,FALSE))+'Rewards (Input)'!BM94))</f>
        <v>47D0</v>
      </c>
      <c r="BN95" s="35" t="e">
        <f>IF('Rewards (Input)'!BL94="C",DEC2HEX(HEX2DEC(VLOOKUP('Rewards (Input)'!BN94,'Reference Table'!$G$3:$H$317,2,FALSE))+HEX2DEC(VLOOKUP('Rewards (Input)'!BM94,'Reference Table'!$J$3:$K$29,2,FALSE)),4),DEC2HEX(HEX2DEC(VLOOKUP('Rewards (Input)'!BL94,'Reference Table'!$B$3:$D$6,3,FALSE))+'Rewards (Input)'!BN94))</f>
        <v>#N/A</v>
      </c>
      <c r="BO95" s="35" t="e">
        <f>IF('Rewards (Input)'!BM94="C",DEC2HEX(HEX2DEC(VLOOKUP('Rewards (Input)'!BO94,'Reference Table'!$G$3:$H$317,2,FALSE))+HEX2DEC(VLOOKUP('Rewards (Input)'!BN94,'Reference Table'!$J$3:$K$29,2,FALSE)),4),DEC2HEX(HEX2DEC(VLOOKUP('Rewards (Input)'!BM94,'Reference Table'!$B$3:$D$6,3,FALSE))+'Rewards (Input)'!BO94))</f>
        <v>#N/A</v>
      </c>
      <c r="BP95" s="35" t="str">
        <f>IF('Rewards (Input)'!BN94="C",DEC2HEX(HEX2DEC(VLOOKUP('Rewards (Input)'!BP94,'Reference Table'!$G$3:$H$317,2,FALSE))+HEX2DEC(VLOOKUP('Rewards (Input)'!BO94,'Reference Table'!$J$3:$K$29,2,FALSE)),4),DEC2HEX(HEX2DEC(VLOOKUP('Rewards (Input)'!BN94,'Reference Table'!$B$3:$D$6,3,FALSE))+'Rewards (Input)'!BP94))</f>
        <v>47D0</v>
      </c>
      <c r="BQ95" s="35" t="e">
        <f>IF('Rewards (Input)'!BO94="C",DEC2HEX(HEX2DEC(VLOOKUP('Rewards (Input)'!BQ94,'Reference Table'!$G$3:$H$317,2,FALSE))+HEX2DEC(VLOOKUP('Rewards (Input)'!BP94,'Reference Table'!$J$3:$K$29,2,FALSE)),4),DEC2HEX(HEX2DEC(VLOOKUP('Rewards (Input)'!BO94,'Reference Table'!$B$3:$D$6,3,FALSE))+'Rewards (Input)'!BQ94))</f>
        <v>#N/A</v>
      </c>
      <c r="BR95" s="35" t="e">
        <f>IF('Rewards (Input)'!BP94="C",DEC2HEX(HEX2DEC(VLOOKUP('Rewards (Input)'!BR94,'Reference Table'!$G$3:$H$317,2,FALSE))+HEX2DEC(VLOOKUP('Rewards (Input)'!BQ94,'Reference Table'!$J$3:$K$29,2,FALSE)),4),DEC2HEX(HEX2DEC(VLOOKUP('Rewards (Input)'!BP94,'Reference Table'!$B$3:$D$6,3,FALSE))+'Rewards (Input)'!BR94))</f>
        <v>#N/A</v>
      </c>
      <c r="BS95" s="35" t="str">
        <f>IF('Rewards (Input)'!BQ94="C",DEC2HEX(HEX2DEC(VLOOKUP('Rewards (Input)'!BS94,'Reference Table'!$G$3:$H$317,2,FALSE))+HEX2DEC(VLOOKUP('Rewards (Input)'!BR94,'Reference Table'!$J$3:$K$29,2,FALSE)),4),DEC2HEX(HEX2DEC(VLOOKUP('Rewards (Input)'!BQ94,'Reference Table'!$B$3:$D$6,3,FALSE))+'Rewards (Input)'!BS94))</f>
        <v>47D0</v>
      </c>
      <c r="BT95" s="35" t="e">
        <f>IF('Rewards (Input)'!BR94="C",DEC2HEX(HEX2DEC(VLOOKUP('Rewards (Input)'!BT94,'Reference Table'!$G$3:$H$317,2,FALSE))+HEX2DEC(VLOOKUP('Rewards (Input)'!BS94,'Reference Table'!$J$3:$K$29,2,FALSE)),4),DEC2HEX(HEX2DEC(VLOOKUP('Rewards (Input)'!BR94,'Reference Table'!$B$3:$D$6,3,FALSE))+'Rewards (Input)'!BT94))</f>
        <v>#N/A</v>
      </c>
      <c r="BU95" s="35" t="e">
        <f>IF('Rewards (Input)'!BS94="C",DEC2HEX(HEX2DEC(VLOOKUP('Rewards (Input)'!BU94,'Reference Table'!$G$3:$H$317,2,FALSE))+HEX2DEC(VLOOKUP('Rewards (Input)'!BT94,'Reference Table'!$J$3:$K$29,2,FALSE)),4),DEC2HEX(HEX2DEC(VLOOKUP('Rewards (Input)'!BS94,'Reference Table'!$B$3:$D$6,3,FALSE))+'Rewards (Input)'!BU94))</f>
        <v>#N/A</v>
      </c>
      <c r="BV95" s="35" t="str">
        <f>IF('Rewards (Input)'!BT94="C",DEC2HEX(HEX2DEC(VLOOKUP('Rewards (Input)'!BV94,'Reference Table'!$G$3:$H$317,2,FALSE))+HEX2DEC(VLOOKUP('Rewards (Input)'!BU94,'Reference Table'!$J$3:$K$29,2,FALSE)),4),DEC2HEX(HEX2DEC(VLOOKUP('Rewards (Input)'!BT94,'Reference Table'!$B$3:$D$6,3,FALSE))+'Rewards (Input)'!BV94))</f>
        <v>8000</v>
      </c>
      <c r="BW95" s="35" t="e">
        <f>IF('Rewards (Input)'!BU94="C",DEC2HEX(HEX2DEC(VLOOKUP('Rewards (Input)'!BW94,'Reference Table'!$G$3:$H$317,2,FALSE))+HEX2DEC(VLOOKUP('Rewards (Input)'!BV94,'Reference Table'!$J$3:$K$29,2,FALSE)),4),DEC2HEX(HEX2DEC(VLOOKUP('Rewards (Input)'!BU94,'Reference Table'!$B$3:$D$6,3,FALSE))+'Rewards (Input)'!BW94))</f>
        <v>#N/A</v>
      </c>
      <c r="BX95" s="35" t="e">
        <f>IF('Rewards (Input)'!BV94="C",DEC2HEX(HEX2DEC(VLOOKUP('Rewards (Input)'!BX94,'Reference Table'!$G$3:$H$317,2,FALSE))+HEX2DEC(VLOOKUP('Rewards (Input)'!BW94,'Reference Table'!$J$3:$K$29,2,FALSE)),4),DEC2HEX(HEX2DEC(VLOOKUP('Rewards (Input)'!BV94,'Reference Table'!$B$3:$D$6,3,FALSE))+'Rewards (Input)'!BX94))</f>
        <v>#N/A</v>
      </c>
      <c r="BY95" s="35" t="str">
        <f>IF('Rewards (Input)'!BW94="C",DEC2HEX(HEX2DEC(VLOOKUP('Rewards (Input)'!BY94,'Reference Table'!$G$3:$H$317,2,FALSE))+HEX2DEC(VLOOKUP('Rewards (Input)'!BX94,'Reference Table'!$J$3:$K$29,2,FALSE)),4),DEC2HEX(HEX2DEC(VLOOKUP('Rewards (Input)'!BW94,'Reference Table'!$B$3:$D$6,3,FALSE))+'Rewards (Input)'!BY94))</f>
        <v>4BB8</v>
      </c>
      <c r="BZ95" s="35" t="e">
        <f>IF('Rewards (Input)'!BX94="C",DEC2HEX(HEX2DEC(VLOOKUP('Rewards (Input)'!BZ94,'Reference Table'!$G$3:$H$317,2,FALSE))+HEX2DEC(VLOOKUP('Rewards (Input)'!BY94,'Reference Table'!$J$3:$K$29,2,FALSE)),4),DEC2HEX(HEX2DEC(VLOOKUP('Rewards (Input)'!BX94,'Reference Table'!$B$3:$D$6,3,FALSE))+'Rewards (Input)'!BZ94))</f>
        <v>#N/A</v>
      </c>
      <c r="CA95" s="35" t="e">
        <f>IF('Rewards (Input)'!BY94="C",DEC2HEX(HEX2DEC(VLOOKUP('Rewards (Input)'!CA94,'Reference Table'!$G$3:$H$317,2,FALSE))+HEX2DEC(VLOOKUP('Rewards (Input)'!BZ94,'Reference Table'!$J$3:$K$29,2,FALSE)),4),DEC2HEX(HEX2DEC(VLOOKUP('Rewards (Input)'!BY94,'Reference Table'!$B$3:$D$6,3,FALSE))+'Rewards (Input)'!CA94))</f>
        <v>#N/A</v>
      </c>
      <c r="CB95" s="35" t="str">
        <f>IF('Rewards (Input)'!BZ94="C",DEC2HEX(HEX2DEC(VLOOKUP('Rewards (Input)'!CB94,'Reference Table'!$G$3:$H$317,2,FALSE))+HEX2DEC(VLOOKUP('Rewards (Input)'!CA94,'Reference Table'!$J$3:$K$29,2,FALSE)),4),DEC2HEX(HEX2DEC(VLOOKUP('Rewards (Input)'!BZ94,'Reference Table'!$B$3:$D$6,3,FALSE))+'Rewards (Input)'!CB94))</f>
        <v>4BB8</v>
      </c>
      <c r="CC95" s="35" t="e">
        <f>IF('Rewards (Input)'!CA94="C",DEC2HEX(HEX2DEC(VLOOKUP('Rewards (Input)'!CC94,'Reference Table'!$G$3:$H$317,2,FALSE))+HEX2DEC(VLOOKUP('Rewards (Input)'!CB94,'Reference Table'!$J$3:$K$29,2,FALSE)),4),DEC2HEX(HEX2DEC(VLOOKUP('Rewards (Input)'!CA94,'Reference Table'!$B$3:$D$6,3,FALSE))+'Rewards (Input)'!CC94))</f>
        <v>#N/A</v>
      </c>
      <c r="CD95" s="35" t="e">
        <f>IF('Rewards (Input)'!CB94="C",DEC2HEX(HEX2DEC(VLOOKUP('Rewards (Input)'!CD94,'Reference Table'!$G$3:$H$317,2,FALSE))+HEX2DEC(VLOOKUP('Rewards (Input)'!CC94,'Reference Table'!$J$3:$K$29,2,FALSE)),4),DEC2HEX(HEX2DEC(VLOOKUP('Rewards (Input)'!CB94,'Reference Table'!$B$3:$D$6,3,FALSE))+'Rewards (Input)'!CD94))</f>
        <v>#N/A</v>
      </c>
      <c r="CE95" s="35" t="str">
        <f>IF('Rewards (Input)'!CC94="C",DEC2HEX(HEX2DEC(VLOOKUP('Rewards (Input)'!CE94,'Reference Table'!$G$3:$H$317,2,FALSE))+HEX2DEC(VLOOKUP('Rewards (Input)'!CD94,'Reference Table'!$J$3:$K$29,2,FALSE)),4),DEC2HEX(HEX2DEC(VLOOKUP('Rewards (Input)'!CC94,'Reference Table'!$B$3:$D$6,3,FALSE))+'Rewards (Input)'!CE94))</f>
        <v>4FA0</v>
      </c>
      <c r="CF95" s="35" t="e">
        <f>IF('Rewards (Input)'!CD94="C",DEC2HEX(HEX2DEC(VLOOKUP('Rewards (Input)'!CF94,'Reference Table'!$G$3:$H$317,2,FALSE))+HEX2DEC(VLOOKUP('Rewards (Input)'!CE94,'Reference Table'!$J$3:$K$29,2,FALSE)),4),DEC2HEX(HEX2DEC(VLOOKUP('Rewards (Input)'!CD94,'Reference Table'!$B$3:$D$6,3,FALSE))+'Rewards (Input)'!CF94))</f>
        <v>#N/A</v>
      </c>
      <c r="CG95" s="35" t="e">
        <f>IF('Rewards (Input)'!CE94="C",DEC2HEX(HEX2DEC(VLOOKUP('Rewards (Input)'!CG94,'Reference Table'!$G$3:$H$317,2,FALSE))+HEX2DEC(VLOOKUP('Rewards (Input)'!CF94,'Reference Table'!$J$3:$K$29,2,FALSE)),4),DEC2HEX(HEX2DEC(VLOOKUP('Rewards (Input)'!CE94,'Reference Table'!$B$3:$D$6,3,FALSE))+'Rewards (Input)'!CG94))</f>
        <v>#N/A</v>
      </c>
      <c r="CH95" s="35" t="str">
        <f>IF('Rewards (Input)'!CF94="C",DEC2HEX(HEX2DEC(VLOOKUP('Rewards (Input)'!CH94,'Reference Table'!$G$3:$H$317,2,FALSE))+HEX2DEC(VLOOKUP('Rewards (Input)'!CG94,'Reference Table'!$J$3:$K$29,2,FALSE)),4),DEC2HEX(HEX2DEC(VLOOKUP('Rewards (Input)'!CF94,'Reference Table'!$B$3:$D$6,3,FALSE))+'Rewards (Input)'!CH94))</f>
        <v>4FA0</v>
      </c>
      <c r="CI95" s="28"/>
    </row>
    <row r="96" spans="1:87">
      <c r="A96" s="25" t="str">
        <f t="shared" si="2"/>
        <v>5B</v>
      </c>
      <c r="B96" s="25" t="s">
        <v>132</v>
      </c>
      <c r="C96" s="37" t="str">
        <f t="shared" si="3"/>
        <v>17490</v>
      </c>
      <c r="D96" s="35" t="str">
        <f>IF('Rewards (Input)'!B95="C",DEC2HEX(HEX2DEC(VLOOKUP('Rewards (Input)'!D95,'Reference Table'!$G$3:$H$317,2,FALSE))+HEX2DEC(VLOOKUP('Rewards (Input)'!C95,'Reference Table'!$J$3:$K$29,2,FALSE)),4),DEC2HEX(HEX2DEC(VLOOKUP('Rewards (Input)'!B95,'Reference Table'!$B$3:$D$6,3,FALSE))+'Rewards (Input)'!D95))</f>
        <v>4064</v>
      </c>
      <c r="E96" s="35" t="e">
        <f>IF('Rewards (Input)'!C95="C",DEC2HEX(HEX2DEC(VLOOKUP('Rewards (Input)'!E95,'Reference Table'!$G$3:$H$317,2,FALSE))+HEX2DEC(VLOOKUP('Rewards (Input)'!D95,'Reference Table'!$J$3:$K$29,2,FALSE)),4),DEC2HEX(HEX2DEC(VLOOKUP('Rewards (Input)'!C95,'Reference Table'!$B$3:$D$6,3,FALSE))+'Rewards (Input)'!E95))</f>
        <v>#N/A</v>
      </c>
      <c r="F96" s="35" t="e">
        <f>IF('Rewards (Input)'!D95="C",DEC2HEX(HEX2DEC(VLOOKUP('Rewards (Input)'!F95,'Reference Table'!$G$3:$H$317,2,FALSE))+HEX2DEC(VLOOKUP('Rewards (Input)'!E95,'Reference Table'!$J$3:$K$29,2,FALSE)),4),DEC2HEX(HEX2DEC(VLOOKUP('Rewards (Input)'!D95,'Reference Table'!$B$3:$D$6,3,FALSE))+'Rewards (Input)'!F95))</f>
        <v>#N/A</v>
      </c>
      <c r="G96" s="35" t="str">
        <f>IF('Rewards (Input)'!E95="C",DEC2HEX(HEX2DEC(VLOOKUP('Rewards (Input)'!G95,'Reference Table'!$G$3:$H$317,2,FALSE))+HEX2DEC(VLOOKUP('Rewards (Input)'!F95,'Reference Table'!$J$3:$K$29,2,FALSE)),4),DEC2HEX(HEX2DEC(VLOOKUP('Rewards (Input)'!E95,'Reference Table'!$B$3:$D$6,3,FALSE))+'Rewards (Input)'!G95))</f>
        <v>4064</v>
      </c>
      <c r="H96" s="35" t="e">
        <f>IF('Rewards (Input)'!F95="C",DEC2HEX(HEX2DEC(VLOOKUP('Rewards (Input)'!H95,'Reference Table'!$G$3:$H$317,2,FALSE))+HEX2DEC(VLOOKUP('Rewards (Input)'!G95,'Reference Table'!$J$3:$K$29,2,FALSE)),4),DEC2HEX(HEX2DEC(VLOOKUP('Rewards (Input)'!F95,'Reference Table'!$B$3:$D$6,3,FALSE))+'Rewards (Input)'!H95))</f>
        <v>#N/A</v>
      </c>
      <c r="I96" s="35" t="e">
        <f>IF('Rewards (Input)'!G95="C",DEC2HEX(HEX2DEC(VLOOKUP('Rewards (Input)'!I95,'Reference Table'!$G$3:$H$317,2,FALSE))+HEX2DEC(VLOOKUP('Rewards (Input)'!H95,'Reference Table'!$J$3:$K$29,2,FALSE)),4),DEC2HEX(HEX2DEC(VLOOKUP('Rewards (Input)'!G95,'Reference Table'!$B$3:$D$6,3,FALSE))+'Rewards (Input)'!I95))</f>
        <v>#N/A</v>
      </c>
      <c r="J96" s="35" t="str">
        <f>IF('Rewards (Input)'!H95="C",DEC2HEX(HEX2DEC(VLOOKUP('Rewards (Input)'!J95,'Reference Table'!$G$3:$H$317,2,FALSE))+HEX2DEC(VLOOKUP('Rewards (Input)'!I95,'Reference Table'!$J$3:$K$29,2,FALSE)),4),DEC2HEX(HEX2DEC(VLOOKUP('Rewards (Input)'!H95,'Reference Table'!$B$3:$D$6,3,FALSE))+'Rewards (Input)'!J95))</f>
        <v>40C8</v>
      </c>
      <c r="K96" s="35" t="e">
        <f>IF('Rewards (Input)'!I95="C",DEC2HEX(HEX2DEC(VLOOKUP('Rewards (Input)'!K95,'Reference Table'!$G$3:$H$317,2,FALSE))+HEX2DEC(VLOOKUP('Rewards (Input)'!J95,'Reference Table'!$J$3:$K$29,2,FALSE)),4),DEC2HEX(HEX2DEC(VLOOKUP('Rewards (Input)'!I95,'Reference Table'!$B$3:$D$6,3,FALSE))+'Rewards (Input)'!K95))</f>
        <v>#N/A</v>
      </c>
      <c r="L96" s="35" t="e">
        <f>IF('Rewards (Input)'!J95="C",DEC2HEX(HEX2DEC(VLOOKUP('Rewards (Input)'!L95,'Reference Table'!$G$3:$H$317,2,FALSE))+HEX2DEC(VLOOKUP('Rewards (Input)'!K95,'Reference Table'!$J$3:$K$29,2,FALSE)),4),DEC2HEX(HEX2DEC(VLOOKUP('Rewards (Input)'!J95,'Reference Table'!$B$3:$D$6,3,FALSE))+'Rewards (Input)'!L95))</f>
        <v>#N/A</v>
      </c>
      <c r="M96" s="35" t="str">
        <f>IF('Rewards (Input)'!K95="C",DEC2HEX(HEX2DEC(VLOOKUP('Rewards (Input)'!M95,'Reference Table'!$G$3:$H$317,2,FALSE))+HEX2DEC(VLOOKUP('Rewards (Input)'!L95,'Reference Table'!$J$3:$K$29,2,FALSE)),4),DEC2HEX(HEX2DEC(VLOOKUP('Rewards (Input)'!K95,'Reference Table'!$B$3:$D$6,3,FALSE))+'Rewards (Input)'!M95))</f>
        <v>40C8</v>
      </c>
      <c r="N96" s="35" t="e">
        <f>IF('Rewards (Input)'!L95="C",DEC2HEX(HEX2DEC(VLOOKUP('Rewards (Input)'!N95,'Reference Table'!$G$3:$H$317,2,FALSE))+HEX2DEC(VLOOKUP('Rewards (Input)'!M95,'Reference Table'!$J$3:$K$29,2,FALSE)),4),DEC2HEX(HEX2DEC(VLOOKUP('Rewards (Input)'!L95,'Reference Table'!$B$3:$D$6,3,FALSE))+'Rewards (Input)'!N95))</f>
        <v>#N/A</v>
      </c>
      <c r="O96" s="35" t="e">
        <f>IF('Rewards (Input)'!M95="C",DEC2HEX(HEX2DEC(VLOOKUP('Rewards (Input)'!O95,'Reference Table'!$G$3:$H$317,2,FALSE))+HEX2DEC(VLOOKUP('Rewards (Input)'!N95,'Reference Table'!$J$3:$K$29,2,FALSE)),4),DEC2HEX(HEX2DEC(VLOOKUP('Rewards (Input)'!M95,'Reference Table'!$B$3:$D$6,3,FALSE))+'Rewards (Input)'!O95))</f>
        <v>#N/A</v>
      </c>
      <c r="P96" s="35" t="str">
        <f>IF('Rewards (Input)'!N95="C",DEC2HEX(HEX2DEC(VLOOKUP('Rewards (Input)'!P95,'Reference Table'!$G$3:$H$317,2,FALSE))+HEX2DEC(VLOOKUP('Rewards (Input)'!O95,'Reference Table'!$J$3:$K$29,2,FALSE)),4),DEC2HEX(HEX2DEC(VLOOKUP('Rewards (Input)'!N95,'Reference Table'!$B$3:$D$6,3,FALSE))+'Rewards (Input)'!P95))</f>
        <v>40FA</v>
      </c>
      <c r="Q96" s="35" t="e">
        <f>IF('Rewards (Input)'!O95="C",DEC2HEX(HEX2DEC(VLOOKUP('Rewards (Input)'!Q95,'Reference Table'!$G$3:$H$317,2,FALSE))+HEX2DEC(VLOOKUP('Rewards (Input)'!P95,'Reference Table'!$J$3:$K$29,2,FALSE)),4),DEC2HEX(HEX2DEC(VLOOKUP('Rewards (Input)'!O95,'Reference Table'!$B$3:$D$6,3,FALSE))+'Rewards (Input)'!Q95))</f>
        <v>#N/A</v>
      </c>
      <c r="R96" s="35" t="e">
        <f>IF('Rewards (Input)'!P95="C",DEC2HEX(HEX2DEC(VLOOKUP('Rewards (Input)'!R95,'Reference Table'!$G$3:$H$317,2,FALSE))+HEX2DEC(VLOOKUP('Rewards (Input)'!Q95,'Reference Table'!$J$3:$K$29,2,FALSE)),4),DEC2HEX(HEX2DEC(VLOOKUP('Rewards (Input)'!P95,'Reference Table'!$B$3:$D$6,3,FALSE))+'Rewards (Input)'!R95))</f>
        <v>#N/A</v>
      </c>
      <c r="S96" s="35" t="str">
        <f>IF('Rewards (Input)'!Q95="C",DEC2HEX(HEX2DEC(VLOOKUP('Rewards (Input)'!S95,'Reference Table'!$G$3:$H$317,2,FALSE))+HEX2DEC(VLOOKUP('Rewards (Input)'!R95,'Reference Table'!$J$3:$K$29,2,FALSE)),4),DEC2HEX(HEX2DEC(VLOOKUP('Rewards (Input)'!Q95,'Reference Table'!$B$3:$D$6,3,FALSE))+'Rewards (Input)'!S95))</f>
        <v>40FA</v>
      </c>
      <c r="T96" s="35" t="e">
        <f>IF('Rewards (Input)'!R95="C",DEC2HEX(HEX2DEC(VLOOKUP('Rewards (Input)'!T95,'Reference Table'!$G$3:$H$317,2,FALSE))+HEX2DEC(VLOOKUP('Rewards (Input)'!S95,'Reference Table'!$J$3:$K$29,2,FALSE)),4),DEC2HEX(HEX2DEC(VLOOKUP('Rewards (Input)'!R95,'Reference Table'!$B$3:$D$6,3,FALSE))+'Rewards (Input)'!T95))</f>
        <v>#N/A</v>
      </c>
      <c r="U96" s="35" t="e">
        <f>IF('Rewards (Input)'!S95="C",DEC2HEX(HEX2DEC(VLOOKUP('Rewards (Input)'!U95,'Reference Table'!$G$3:$H$317,2,FALSE))+HEX2DEC(VLOOKUP('Rewards (Input)'!T95,'Reference Table'!$J$3:$K$29,2,FALSE)),4),DEC2HEX(HEX2DEC(VLOOKUP('Rewards (Input)'!S95,'Reference Table'!$B$3:$D$6,3,FALSE))+'Rewards (Input)'!U95))</f>
        <v>#N/A</v>
      </c>
      <c r="V96" s="35" t="str">
        <f>IF('Rewards (Input)'!T95="C",DEC2HEX(HEX2DEC(VLOOKUP('Rewards (Input)'!V95,'Reference Table'!$G$3:$H$317,2,FALSE))+HEX2DEC(VLOOKUP('Rewards (Input)'!U95,'Reference Table'!$J$3:$K$29,2,FALSE)),4),DEC2HEX(HEX2DEC(VLOOKUP('Rewards (Input)'!T95,'Reference Table'!$B$3:$D$6,3,FALSE))+'Rewards (Input)'!V95))</f>
        <v>0EA2</v>
      </c>
      <c r="W96" s="35" t="e">
        <f>IF('Rewards (Input)'!U95="C",DEC2HEX(HEX2DEC(VLOOKUP('Rewards (Input)'!W95,'Reference Table'!$G$3:$H$317,2,FALSE))+HEX2DEC(VLOOKUP('Rewards (Input)'!V95,'Reference Table'!$J$3:$K$29,2,FALSE)),4),DEC2HEX(HEX2DEC(VLOOKUP('Rewards (Input)'!U95,'Reference Table'!$B$3:$D$6,3,FALSE))+'Rewards (Input)'!W95))</f>
        <v>#VALUE!</v>
      </c>
      <c r="X96" s="35" t="e">
        <f>IF('Rewards (Input)'!V95="C",DEC2HEX(HEX2DEC(VLOOKUP('Rewards (Input)'!X95,'Reference Table'!$G$3:$H$317,2,FALSE))+HEX2DEC(VLOOKUP('Rewards (Input)'!W95,'Reference Table'!$J$3:$K$29,2,FALSE)),4),DEC2HEX(HEX2DEC(VLOOKUP('Rewards (Input)'!V95,'Reference Table'!$B$3:$D$6,3,FALSE))+'Rewards (Input)'!X95))</f>
        <v>#N/A</v>
      </c>
      <c r="Y96" s="35" t="str">
        <f>IF('Rewards (Input)'!W95="C",DEC2HEX(HEX2DEC(VLOOKUP('Rewards (Input)'!Y95,'Reference Table'!$G$3:$H$317,2,FALSE))+HEX2DEC(VLOOKUP('Rewards (Input)'!X95,'Reference Table'!$J$3:$K$29,2,FALSE)),4),DEC2HEX(HEX2DEC(VLOOKUP('Rewards (Input)'!W95,'Reference Table'!$B$3:$D$6,3,FALSE))+'Rewards (Input)'!Y95))</f>
        <v>412C</v>
      </c>
      <c r="Z96" s="35" t="e">
        <f>IF('Rewards (Input)'!X95="C",DEC2HEX(HEX2DEC(VLOOKUP('Rewards (Input)'!Z95,'Reference Table'!$G$3:$H$317,2,FALSE))+HEX2DEC(VLOOKUP('Rewards (Input)'!Y95,'Reference Table'!$J$3:$K$29,2,FALSE)),4),DEC2HEX(HEX2DEC(VLOOKUP('Rewards (Input)'!X95,'Reference Table'!$B$3:$D$6,3,FALSE))+'Rewards (Input)'!Z95))</f>
        <v>#N/A</v>
      </c>
      <c r="AA96" s="35" t="e">
        <f>IF('Rewards (Input)'!Y95="C",DEC2HEX(HEX2DEC(VLOOKUP('Rewards (Input)'!AA95,'Reference Table'!$G$3:$H$317,2,FALSE))+HEX2DEC(VLOOKUP('Rewards (Input)'!Z95,'Reference Table'!$J$3:$K$29,2,FALSE)),4),DEC2HEX(HEX2DEC(VLOOKUP('Rewards (Input)'!Y95,'Reference Table'!$B$3:$D$6,3,FALSE))+'Rewards (Input)'!AA95))</f>
        <v>#N/A</v>
      </c>
      <c r="AB96" s="35" t="str">
        <f>IF('Rewards (Input)'!Z95="C",DEC2HEX(HEX2DEC(VLOOKUP('Rewards (Input)'!AB95,'Reference Table'!$G$3:$H$317,2,FALSE))+HEX2DEC(VLOOKUP('Rewards (Input)'!AA95,'Reference Table'!$J$3:$K$29,2,FALSE)),4),DEC2HEX(HEX2DEC(VLOOKUP('Rewards (Input)'!Z95,'Reference Table'!$B$3:$D$6,3,FALSE))+'Rewards (Input)'!AB95))</f>
        <v>06A2</v>
      </c>
      <c r="AC96" s="35" t="e">
        <f>IF('Rewards (Input)'!AA95="C",DEC2HEX(HEX2DEC(VLOOKUP('Rewards (Input)'!AC95,'Reference Table'!$G$3:$H$317,2,FALSE))+HEX2DEC(VLOOKUP('Rewards (Input)'!AB95,'Reference Table'!$J$3:$K$29,2,FALSE)),4),DEC2HEX(HEX2DEC(VLOOKUP('Rewards (Input)'!AA95,'Reference Table'!$B$3:$D$6,3,FALSE))+'Rewards (Input)'!AC95))</f>
        <v>#N/A</v>
      </c>
      <c r="AD96" s="35" t="e">
        <f>IF('Rewards (Input)'!AB95="C",DEC2HEX(HEX2DEC(VLOOKUP('Rewards (Input)'!AD95,'Reference Table'!$G$3:$H$317,2,FALSE))+HEX2DEC(VLOOKUP('Rewards (Input)'!AC95,'Reference Table'!$J$3:$K$29,2,FALSE)),4),DEC2HEX(HEX2DEC(VLOOKUP('Rewards (Input)'!AB95,'Reference Table'!$B$3:$D$6,3,FALSE))+'Rewards (Input)'!AD95))</f>
        <v>#N/A</v>
      </c>
      <c r="AE96" s="35" t="str">
        <f>IF('Rewards (Input)'!AC95="C",DEC2HEX(HEX2DEC(VLOOKUP('Rewards (Input)'!AE95,'Reference Table'!$G$3:$H$317,2,FALSE))+HEX2DEC(VLOOKUP('Rewards (Input)'!AD95,'Reference Table'!$J$3:$K$29,2,FALSE)),4),DEC2HEX(HEX2DEC(VLOOKUP('Rewards (Input)'!AC95,'Reference Table'!$B$3:$D$6,3,FALSE))+'Rewards (Input)'!AE95))</f>
        <v>06A2</v>
      </c>
      <c r="AF96" s="35" t="e">
        <f>IF('Rewards (Input)'!AD95="C",DEC2HEX(HEX2DEC(VLOOKUP('Rewards (Input)'!AF95,'Reference Table'!$G$3:$H$317,2,FALSE))+HEX2DEC(VLOOKUP('Rewards (Input)'!AE95,'Reference Table'!$J$3:$K$29,2,FALSE)),4),DEC2HEX(HEX2DEC(VLOOKUP('Rewards (Input)'!AD95,'Reference Table'!$B$3:$D$6,3,FALSE))+'Rewards (Input)'!AF95))</f>
        <v>#N/A</v>
      </c>
      <c r="AG96" s="35" t="e">
        <f>IF('Rewards (Input)'!AE95="C",DEC2HEX(HEX2DEC(VLOOKUP('Rewards (Input)'!AG95,'Reference Table'!$G$3:$H$317,2,FALSE))+HEX2DEC(VLOOKUP('Rewards (Input)'!AF95,'Reference Table'!$J$3:$K$29,2,FALSE)),4),DEC2HEX(HEX2DEC(VLOOKUP('Rewards (Input)'!AE95,'Reference Table'!$B$3:$D$6,3,FALSE))+'Rewards (Input)'!AG95))</f>
        <v>#N/A</v>
      </c>
      <c r="AH96" s="35" t="str">
        <f>IF('Rewards (Input)'!AF95="C",DEC2HEX(HEX2DEC(VLOOKUP('Rewards (Input)'!AH95,'Reference Table'!$G$3:$H$317,2,FALSE))+HEX2DEC(VLOOKUP('Rewards (Input)'!AG95,'Reference Table'!$J$3:$K$29,2,FALSE)),4),DEC2HEX(HEX2DEC(VLOOKUP('Rewards (Input)'!AF95,'Reference Table'!$B$3:$D$6,3,FALSE))+'Rewards (Input)'!AH95))</f>
        <v>12A2</v>
      </c>
      <c r="AI96" s="35" t="e">
        <f>IF('Rewards (Input)'!AG95="C",DEC2HEX(HEX2DEC(VLOOKUP('Rewards (Input)'!AI95,'Reference Table'!$G$3:$H$317,2,FALSE))+HEX2DEC(VLOOKUP('Rewards (Input)'!AH95,'Reference Table'!$J$3:$K$29,2,FALSE)),4),DEC2HEX(HEX2DEC(VLOOKUP('Rewards (Input)'!AG95,'Reference Table'!$B$3:$D$6,3,FALSE))+'Rewards (Input)'!AI95))</f>
        <v>#N/A</v>
      </c>
      <c r="AJ96" s="35" t="e">
        <f>IF('Rewards (Input)'!AH95="C",DEC2HEX(HEX2DEC(VLOOKUP('Rewards (Input)'!AJ95,'Reference Table'!$G$3:$H$317,2,FALSE))+HEX2DEC(VLOOKUP('Rewards (Input)'!AI95,'Reference Table'!$J$3:$K$29,2,FALSE)),4),DEC2HEX(HEX2DEC(VLOOKUP('Rewards (Input)'!AH95,'Reference Table'!$B$3:$D$6,3,FALSE))+'Rewards (Input)'!AJ95))</f>
        <v>#N/A</v>
      </c>
      <c r="AK96" s="35" t="str">
        <f>IF('Rewards (Input)'!AI95="C",DEC2HEX(HEX2DEC(VLOOKUP('Rewards (Input)'!AK95,'Reference Table'!$G$3:$H$317,2,FALSE))+HEX2DEC(VLOOKUP('Rewards (Input)'!AJ95,'Reference Table'!$J$3:$K$29,2,FALSE)),4),DEC2HEX(HEX2DEC(VLOOKUP('Rewards (Input)'!AI95,'Reference Table'!$B$3:$D$6,3,FALSE))+'Rewards (Input)'!AK95))</f>
        <v>12A2</v>
      </c>
      <c r="AL96" s="35" t="e">
        <f>IF('Rewards (Input)'!AJ95="C",DEC2HEX(HEX2DEC(VLOOKUP('Rewards (Input)'!AL95,'Reference Table'!$G$3:$H$317,2,FALSE))+HEX2DEC(VLOOKUP('Rewards (Input)'!AK95,'Reference Table'!$J$3:$K$29,2,FALSE)),4),DEC2HEX(HEX2DEC(VLOOKUP('Rewards (Input)'!AJ95,'Reference Table'!$B$3:$D$6,3,FALSE))+'Rewards (Input)'!AL95))</f>
        <v>#N/A</v>
      </c>
      <c r="AM96" s="35" t="e">
        <f>IF('Rewards (Input)'!AK95="C",DEC2HEX(HEX2DEC(VLOOKUP('Rewards (Input)'!AM95,'Reference Table'!$G$3:$H$317,2,FALSE))+HEX2DEC(VLOOKUP('Rewards (Input)'!AL95,'Reference Table'!$J$3:$K$29,2,FALSE)),4),DEC2HEX(HEX2DEC(VLOOKUP('Rewards (Input)'!AK95,'Reference Table'!$B$3:$D$6,3,FALSE))+'Rewards (Input)'!AM95))</f>
        <v>#N/A</v>
      </c>
      <c r="AN96" s="35" t="str">
        <f>IF('Rewards (Input)'!AL95="C",DEC2HEX(HEX2DEC(VLOOKUP('Rewards (Input)'!AN95,'Reference Table'!$G$3:$H$317,2,FALSE))+HEX2DEC(VLOOKUP('Rewards (Input)'!AM95,'Reference Table'!$J$3:$K$29,2,FALSE)),4),DEC2HEX(HEX2DEC(VLOOKUP('Rewards (Input)'!AL95,'Reference Table'!$B$3:$D$6,3,FALSE))+'Rewards (Input)'!AN95))</f>
        <v>12A2</v>
      </c>
      <c r="AO96" s="35" t="e">
        <f>IF('Rewards (Input)'!AM95="C",DEC2HEX(HEX2DEC(VLOOKUP('Rewards (Input)'!AO95,'Reference Table'!$G$3:$H$317,2,FALSE))+HEX2DEC(VLOOKUP('Rewards (Input)'!AN95,'Reference Table'!$J$3:$K$29,2,FALSE)),4),DEC2HEX(HEX2DEC(VLOOKUP('Rewards (Input)'!AM95,'Reference Table'!$B$3:$D$6,3,FALSE))+'Rewards (Input)'!AO95))</f>
        <v>#N/A</v>
      </c>
      <c r="AP96" s="35" t="e">
        <f>IF('Rewards (Input)'!AN95="C",DEC2HEX(HEX2DEC(VLOOKUP('Rewards (Input)'!AP95,'Reference Table'!$G$3:$H$317,2,FALSE))+HEX2DEC(VLOOKUP('Rewards (Input)'!AO95,'Reference Table'!$J$3:$K$29,2,FALSE)),4),DEC2HEX(HEX2DEC(VLOOKUP('Rewards (Input)'!AN95,'Reference Table'!$B$3:$D$6,3,FALSE))+'Rewards (Input)'!AP95))</f>
        <v>#N/A</v>
      </c>
      <c r="AQ96" s="35" t="str">
        <f>IF('Rewards (Input)'!AO95="C",DEC2HEX(HEX2DEC(VLOOKUP('Rewards (Input)'!AQ95,'Reference Table'!$G$3:$H$317,2,FALSE))+HEX2DEC(VLOOKUP('Rewards (Input)'!AP95,'Reference Table'!$J$3:$K$29,2,FALSE)),4),DEC2HEX(HEX2DEC(VLOOKUP('Rewards (Input)'!AO95,'Reference Table'!$B$3:$D$6,3,FALSE))+'Rewards (Input)'!AQ95))</f>
        <v>12A2</v>
      </c>
      <c r="AR96" s="28" t="e">
        <f>IF('Rewards (Input)'!AP95="C",DEC2HEX(HEX2DEC(VLOOKUP('Rewards (Input)'!AR95,'Reference Table'!$G$3:$H$317,2,FALSE))+HEX2DEC(VLOOKUP('Rewards (Input)'!AQ95,'Reference Table'!$J$3:$K$29,2,FALSE)),4),DEC2HEX(HEX2DEC(VLOOKUP('Rewards (Input)'!AP95,'Reference Table'!$B$3:$D$6,3,FALSE))+'Rewards (Input)'!AR95))</f>
        <v>#N/A</v>
      </c>
      <c r="AS96" s="46" t="e">
        <f>IF('Rewards (Input)'!AQ95="C",DEC2HEX(HEX2DEC(VLOOKUP('Rewards (Input)'!AS95,'Reference Table'!$G$3:$H$317,2,FALSE))+HEX2DEC(VLOOKUP('Rewards (Input)'!AR95,'Reference Table'!$J$3:$K$29,2,FALSE)),4),DEC2HEX(HEX2DEC(VLOOKUP('Rewards (Input)'!AQ95,'Reference Table'!$B$3:$D$6,3,FALSE))+'Rewards (Input)'!AS95))</f>
        <v>#N/A</v>
      </c>
      <c r="AT96" s="24"/>
      <c r="AU96" s="35" t="str">
        <f>IF('Rewards (Input)'!AS95="C",DEC2HEX(HEX2DEC(VLOOKUP('Rewards (Input)'!AU95,'Reference Table'!$G$3:$H$317,2,FALSE))+HEX2DEC(VLOOKUP('Rewards (Input)'!AT95,'Reference Table'!$J$3:$K$29,2,FALSE)),4),DEC2HEX(HEX2DEC(VLOOKUP('Rewards (Input)'!AS95,'Reference Table'!$B$3:$D$6,3,FALSE))+'Rewards (Input)'!AU95))</f>
        <v>4064</v>
      </c>
      <c r="AV96" s="28" t="e">
        <f>IF('Rewards (Input)'!AT95="C",DEC2HEX(HEX2DEC(VLOOKUP('Rewards (Input)'!AV95,'Reference Table'!$G$3:$H$317,2,FALSE))+HEX2DEC(VLOOKUP('Rewards (Input)'!AU95,'Reference Table'!$J$3:$K$29,2,FALSE)),4),DEC2HEX(HEX2DEC(VLOOKUP('Rewards (Input)'!AT95,'Reference Table'!$B$3:$D$6,3,FALSE))+'Rewards (Input)'!AV95))</f>
        <v>#N/A</v>
      </c>
      <c r="AW96" s="35" t="e">
        <f>IF('Rewards (Input)'!AU95="C",DEC2HEX(HEX2DEC(VLOOKUP('Rewards (Input)'!AW95,'Reference Table'!$G$3:$H$317,2,FALSE))+HEX2DEC(VLOOKUP('Rewards (Input)'!AV95,'Reference Table'!$J$3:$K$29,2,FALSE)),4),DEC2HEX(HEX2DEC(VLOOKUP('Rewards (Input)'!AU95,'Reference Table'!$B$3:$D$6,3,FALSE))+'Rewards (Input)'!AW95))</f>
        <v>#N/A</v>
      </c>
      <c r="AX96" s="35" t="str">
        <f>IF('Rewards (Input)'!AV95="C",DEC2HEX(HEX2DEC(VLOOKUP('Rewards (Input)'!AX95,'Reference Table'!$G$3:$H$317,2,FALSE))+HEX2DEC(VLOOKUP('Rewards (Input)'!AW95,'Reference Table'!$J$3:$K$29,2,FALSE)),4),DEC2HEX(HEX2DEC(VLOOKUP('Rewards (Input)'!AV95,'Reference Table'!$B$3:$D$6,3,FALSE))+'Rewards (Input)'!AX95))</f>
        <v>8032</v>
      </c>
      <c r="AY96" s="35" t="e">
        <f>IF('Rewards (Input)'!AW95="C",DEC2HEX(HEX2DEC(VLOOKUP('Rewards (Input)'!AY95,'Reference Table'!$G$3:$H$317,2,FALSE))+HEX2DEC(VLOOKUP('Rewards (Input)'!AX95,'Reference Table'!$J$3:$K$29,2,FALSE)),4),DEC2HEX(HEX2DEC(VLOOKUP('Rewards (Input)'!AW95,'Reference Table'!$B$3:$D$6,3,FALSE))+'Rewards (Input)'!AY95))</f>
        <v>#N/A</v>
      </c>
      <c r="AZ96" s="35" t="e">
        <f>IF('Rewards (Input)'!AX95="C",DEC2HEX(HEX2DEC(VLOOKUP('Rewards (Input)'!AZ95,'Reference Table'!$G$3:$H$317,2,FALSE))+HEX2DEC(VLOOKUP('Rewards (Input)'!AY95,'Reference Table'!$J$3:$K$29,2,FALSE)),4),DEC2HEX(HEX2DEC(VLOOKUP('Rewards (Input)'!AX95,'Reference Table'!$B$3:$D$6,3,FALSE))+'Rewards (Input)'!AZ95))</f>
        <v>#N/A</v>
      </c>
      <c r="BA96" s="35" t="str">
        <f>IF('Rewards (Input)'!AY95="C",DEC2HEX(HEX2DEC(VLOOKUP('Rewards (Input)'!BA95,'Reference Table'!$G$3:$H$317,2,FALSE))+HEX2DEC(VLOOKUP('Rewards (Input)'!AZ95,'Reference Table'!$J$3:$K$29,2,FALSE)),4),DEC2HEX(HEX2DEC(VLOOKUP('Rewards (Input)'!AY95,'Reference Table'!$B$3:$D$6,3,FALSE))+'Rewards (Input)'!BA95))</f>
        <v>40C8</v>
      </c>
      <c r="BB96" s="35" t="e">
        <f>IF('Rewards (Input)'!AZ95="C",DEC2HEX(HEX2DEC(VLOOKUP('Rewards (Input)'!BB95,'Reference Table'!$G$3:$H$317,2,FALSE))+HEX2DEC(VLOOKUP('Rewards (Input)'!BA95,'Reference Table'!$J$3:$K$29,2,FALSE)),4),DEC2HEX(HEX2DEC(VLOOKUP('Rewards (Input)'!AZ95,'Reference Table'!$B$3:$D$6,3,FALSE))+'Rewards (Input)'!BB95))</f>
        <v>#N/A</v>
      </c>
      <c r="BC96" s="35" t="e">
        <f>IF('Rewards (Input)'!BA95="C",DEC2HEX(HEX2DEC(VLOOKUP('Rewards (Input)'!BC95,'Reference Table'!$G$3:$H$317,2,FALSE))+HEX2DEC(VLOOKUP('Rewards (Input)'!BB95,'Reference Table'!$J$3:$K$29,2,FALSE)),4),DEC2HEX(HEX2DEC(VLOOKUP('Rewards (Input)'!BA95,'Reference Table'!$B$3:$D$6,3,FALSE))+'Rewards (Input)'!BC95))</f>
        <v>#N/A</v>
      </c>
      <c r="BD96" s="35" t="str">
        <f>IF('Rewards (Input)'!BB95="C",DEC2HEX(HEX2DEC(VLOOKUP('Rewards (Input)'!BD95,'Reference Table'!$G$3:$H$317,2,FALSE))+HEX2DEC(VLOOKUP('Rewards (Input)'!BC95,'Reference Table'!$J$3:$K$29,2,FALSE)),4),DEC2HEX(HEX2DEC(VLOOKUP('Rewards (Input)'!BB95,'Reference Table'!$B$3:$D$6,3,FALSE))+'Rewards (Input)'!BD95))</f>
        <v>8046</v>
      </c>
      <c r="BE96" s="35" t="e">
        <f>IF('Rewards (Input)'!BC95="C",DEC2HEX(HEX2DEC(VLOOKUP('Rewards (Input)'!BE95,'Reference Table'!$G$3:$H$317,2,FALSE))+HEX2DEC(VLOOKUP('Rewards (Input)'!BD95,'Reference Table'!$J$3:$K$29,2,FALSE)),4),DEC2HEX(HEX2DEC(VLOOKUP('Rewards (Input)'!BC95,'Reference Table'!$B$3:$D$6,3,FALSE))+'Rewards (Input)'!BE95))</f>
        <v>#N/A</v>
      </c>
      <c r="BF96" s="35" t="e">
        <f>IF('Rewards (Input)'!BD95="C",DEC2HEX(HEX2DEC(VLOOKUP('Rewards (Input)'!BF95,'Reference Table'!$G$3:$H$317,2,FALSE))+HEX2DEC(VLOOKUP('Rewards (Input)'!BE95,'Reference Table'!$J$3:$K$29,2,FALSE)),4),DEC2HEX(HEX2DEC(VLOOKUP('Rewards (Input)'!BD95,'Reference Table'!$B$3:$D$6,3,FALSE))+'Rewards (Input)'!BF95))</f>
        <v>#N/A</v>
      </c>
      <c r="BG96" s="35" t="str">
        <f>IF('Rewards (Input)'!BE95="C",DEC2HEX(HEX2DEC(VLOOKUP('Rewards (Input)'!BG95,'Reference Table'!$G$3:$H$317,2,FALSE))+HEX2DEC(VLOOKUP('Rewards (Input)'!BF95,'Reference Table'!$J$3:$K$29,2,FALSE)),4),DEC2HEX(HEX2DEC(VLOOKUP('Rewards (Input)'!BE95,'Reference Table'!$B$3:$D$6,3,FALSE))+'Rewards (Input)'!BG95))</f>
        <v>40FA</v>
      </c>
      <c r="BH96" s="35" t="e">
        <f>IF('Rewards (Input)'!BF95="C",DEC2HEX(HEX2DEC(VLOOKUP('Rewards (Input)'!BH95,'Reference Table'!$G$3:$H$317,2,FALSE))+HEX2DEC(VLOOKUP('Rewards (Input)'!BG95,'Reference Table'!$J$3:$K$29,2,FALSE)),4),DEC2HEX(HEX2DEC(VLOOKUP('Rewards (Input)'!BF95,'Reference Table'!$B$3:$D$6,3,FALSE))+'Rewards (Input)'!BH95))</f>
        <v>#N/A</v>
      </c>
      <c r="BI96" s="35" t="e">
        <f>IF('Rewards (Input)'!BG95="C",DEC2HEX(HEX2DEC(VLOOKUP('Rewards (Input)'!BI95,'Reference Table'!$G$3:$H$317,2,FALSE))+HEX2DEC(VLOOKUP('Rewards (Input)'!BH95,'Reference Table'!$J$3:$K$29,2,FALSE)),4),DEC2HEX(HEX2DEC(VLOOKUP('Rewards (Input)'!BG95,'Reference Table'!$B$3:$D$6,3,FALSE))+'Rewards (Input)'!BI95))</f>
        <v>#N/A</v>
      </c>
      <c r="BJ96" s="35" t="str">
        <f>IF('Rewards (Input)'!BH95="C",DEC2HEX(HEX2DEC(VLOOKUP('Rewards (Input)'!BJ95,'Reference Table'!$G$3:$H$317,2,FALSE))+HEX2DEC(VLOOKUP('Rewards (Input)'!BI95,'Reference Table'!$J$3:$K$29,2,FALSE)),4),DEC2HEX(HEX2DEC(VLOOKUP('Rewards (Input)'!BH95,'Reference Table'!$B$3:$D$6,3,FALSE))+'Rewards (Input)'!BJ95))</f>
        <v>8050</v>
      </c>
      <c r="BK96" s="35" t="e">
        <f>IF('Rewards (Input)'!BI95="C",DEC2HEX(HEX2DEC(VLOOKUP('Rewards (Input)'!BK95,'Reference Table'!$G$3:$H$317,2,FALSE))+HEX2DEC(VLOOKUP('Rewards (Input)'!BJ95,'Reference Table'!$J$3:$K$29,2,FALSE)),4),DEC2HEX(HEX2DEC(VLOOKUP('Rewards (Input)'!BI95,'Reference Table'!$B$3:$D$6,3,FALSE))+'Rewards (Input)'!BK95))</f>
        <v>#N/A</v>
      </c>
      <c r="BL96" s="35" t="e">
        <f>IF('Rewards (Input)'!BJ95="C",DEC2HEX(HEX2DEC(VLOOKUP('Rewards (Input)'!BL95,'Reference Table'!$G$3:$H$317,2,FALSE))+HEX2DEC(VLOOKUP('Rewards (Input)'!BK95,'Reference Table'!$J$3:$K$29,2,FALSE)),4),DEC2HEX(HEX2DEC(VLOOKUP('Rewards (Input)'!BJ95,'Reference Table'!$B$3:$D$6,3,FALSE))+'Rewards (Input)'!BL95))</f>
        <v>#N/A</v>
      </c>
      <c r="BM96" s="35" t="str">
        <f>IF('Rewards (Input)'!BK95="C",DEC2HEX(HEX2DEC(VLOOKUP('Rewards (Input)'!BM95,'Reference Table'!$G$3:$H$317,2,FALSE))+HEX2DEC(VLOOKUP('Rewards (Input)'!BL95,'Reference Table'!$J$3:$K$29,2,FALSE)),4),DEC2HEX(HEX2DEC(VLOOKUP('Rewards (Input)'!BK95,'Reference Table'!$B$3:$D$6,3,FALSE))+'Rewards (Input)'!BM95))</f>
        <v>0EA2</v>
      </c>
      <c r="BN96" s="35" t="e">
        <f>IF('Rewards (Input)'!BL95="C",DEC2HEX(HEX2DEC(VLOOKUP('Rewards (Input)'!BN95,'Reference Table'!$G$3:$H$317,2,FALSE))+HEX2DEC(VLOOKUP('Rewards (Input)'!BM95,'Reference Table'!$J$3:$K$29,2,FALSE)),4),DEC2HEX(HEX2DEC(VLOOKUP('Rewards (Input)'!BL95,'Reference Table'!$B$3:$D$6,3,FALSE))+'Rewards (Input)'!BN95))</f>
        <v>#VALUE!</v>
      </c>
      <c r="BO96" s="35" t="e">
        <f>IF('Rewards (Input)'!BM95="C",DEC2HEX(HEX2DEC(VLOOKUP('Rewards (Input)'!BO95,'Reference Table'!$G$3:$H$317,2,FALSE))+HEX2DEC(VLOOKUP('Rewards (Input)'!BN95,'Reference Table'!$J$3:$K$29,2,FALSE)),4),DEC2HEX(HEX2DEC(VLOOKUP('Rewards (Input)'!BM95,'Reference Table'!$B$3:$D$6,3,FALSE))+'Rewards (Input)'!BO95))</f>
        <v>#N/A</v>
      </c>
      <c r="BP96" s="35" t="str">
        <f>IF('Rewards (Input)'!BN95="C",DEC2HEX(HEX2DEC(VLOOKUP('Rewards (Input)'!BP95,'Reference Table'!$G$3:$H$317,2,FALSE))+HEX2DEC(VLOOKUP('Rewards (Input)'!BO95,'Reference Table'!$J$3:$K$29,2,FALSE)),4),DEC2HEX(HEX2DEC(VLOOKUP('Rewards (Input)'!BN95,'Reference Table'!$B$3:$D$6,3,FALSE))+'Rewards (Input)'!BP95))</f>
        <v>805A</v>
      </c>
      <c r="BQ96" s="35" t="e">
        <f>IF('Rewards (Input)'!BO95="C",DEC2HEX(HEX2DEC(VLOOKUP('Rewards (Input)'!BQ95,'Reference Table'!$G$3:$H$317,2,FALSE))+HEX2DEC(VLOOKUP('Rewards (Input)'!BP95,'Reference Table'!$J$3:$K$29,2,FALSE)),4),DEC2HEX(HEX2DEC(VLOOKUP('Rewards (Input)'!BO95,'Reference Table'!$B$3:$D$6,3,FALSE))+'Rewards (Input)'!BQ95))</f>
        <v>#N/A</v>
      </c>
      <c r="BR96" s="35" t="e">
        <f>IF('Rewards (Input)'!BP95="C",DEC2HEX(HEX2DEC(VLOOKUP('Rewards (Input)'!BR95,'Reference Table'!$G$3:$H$317,2,FALSE))+HEX2DEC(VLOOKUP('Rewards (Input)'!BQ95,'Reference Table'!$J$3:$K$29,2,FALSE)),4),DEC2HEX(HEX2DEC(VLOOKUP('Rewards (Input)'!BP95,'Reference Table'!$B$3:$D$6,3,FALSE))+'Rewards (Input)'!BR95))</f>
        <v>#N/A</v>
      </c>
      <c r="BS96" s="35" t="str">
        <f>IF('Rewards (Input)'!BQ95="C",DEC2HEX(HEX2DEC(VLOOKUP('Rewards (Input)'!BS95,'Reference Table'!$G$3:$H$317,2,FALSE))+HEX2DEC(VLOOKUP('Rewards (Input)'!BR95,'Reference Table'!$J$3:$K$29,2,FALSE)),4),DEC2HEX(HEX2DEC(VLOOKUP('Rewards (Input)'!BQ95,'Reference Table'!$B$3:$D$6,3,FALSE))+'Rewards (Input)'!BS95))</f>
        <v>06A2</v>
      </c>
      <c r="BT96" s="35" t="e">
        <f>IF('Rewards (Input)'!BR95="C",DEC2HEX(HEX2DEC(VLOOKUP('Rewards (Input)'!BT95,'Reference Table'!$G$3:$H$317,2,FALSE))+HEX2DEC(VLOOKUP('Rewards (Input)'!BS95,'Reference Table'!$J$3:$K$29,2,FALSE)),4),DEC2HEX(HEX2DEC(VLOOKUP('Rewards (Input)'!BR95,'Reference Table'!$B$3:$D$6,3,FALSE))+'Rewards (Input)'!BT95))</f>
        <v>#N/A</v>
      </c>
      <c r="BU96" s="35" t="e">
        <f>IF('Rewards (Input)'!BS95="C",DEC2HEX(HEX2DEC(VLOOKUP('Rewards (Input)'!BU95,'Reference Table'!$G$3:$H$317,2,FALSE))+HEX2DEC(VLOOKUP('Rewards (Input)'!BT95,'Reference Table'!$J$3:$K$29,2,FALSE)),4),DEC2HEX(HEX2DEC(VLOOKUP('Rewards (Input)'!BS95,'Reference Table'!$B$3:$D$6,3,FALSE))+'Rewards (Input)'!BU95))</f>
        <v>#N/A</v>
      </c>
      <c r="BV96" s="35" t="str">
        <f>IF('Rewards (Input)'!BT95="C",DEC2HEX(HEX2DEC(VLOOKUP('Rewards (Input)'!BV95,'Reference Table'!$G$3:$H$317,2,FALSE))+HEX2DEC(VLOOKUP('Rewards (Input)'!BU95,'Reference Table'!$J$3:$K$29,2,FALSE)),4),DEC2HEX(HEX2DEC(VLOOKUP('Rewards (Input)'!BT95,'Reference Table'!$B$3:$D$6,3,FALSE))+'Rewards (Input)'!BV95))</f>
        <v>8000</v>
      </c>
      <c r="BW96" s="35" t="e">
        <f>IF('Rewards (Input)'!BU95="C",DEC2HEX(HEX2DEC(VLOOKUP('Rewards (Input)'!BW95,'Reference Table'!$G$3:$H$317,2,FALSE))+HEX2DEC(VLOOKUP('Rewards (Input)'!BV95,'Reference Table'!$J$3:$K$29,2,FALSE)),4),DEC2HEX(HEX2DEC(VLOOKUP('Rewards (Input)'!BU95,'Reference Table'!$B$3:$D$6,3,FALSE))+'Rewards (Input)'!BW95))</f>
        <v>#N/A</v>
      </c>
      <c r="BX96" s="35" t="e">
        <f>IF('Rewards (Input)'!BV95="C",DEC2HEX(HEX2DEC(VLOOKUP('Rewards (Input)'!BX95,'Reference Table'!$G$3:$H$317,2,FALSE))+HEX2DEC(VLOOKUP('Rewards (Input)'!BW95,'Reference Table'!$J$3:$K$29,2,FALSE)),4),DEC2HEX(HEX2DEC(VLOOKUP('Rewards (Input)'!BV95,'Reference Table'!$B$3:$D$6,3,FALSE))+'Rewards (Input)'!BX95))</f>
        <v>#N/A</v>
      </c>
      <c r="BY96" s="35" t="str">
        <f>IF('Rewards (Input)'!BW95="C",DEC2HEX(HEX2DEC(VLOOKUP('Rewards (Input)'!BY95,'Reference Table'!$G$3:$H$317,2,FALSE))+HEX2DEC(VLOOKUP('Rewards (Input)'!BX95,'Reference Table'!$J$3:$K$29,2,FALSE)),4),DEC2HEX(HEX2DEC(VLOOKUP('Rewards (Input)'!BW95,'Reference Table'!$B$3:$D$6,3,FALSE))+'Rewards (Input)'!BY95))</f>
        <v>12A2</v>
      </c>
      <c r="BZ96" s="35" t="e">
        <f>IF('Rewards (Input)'!BX95="C",DEC2HEX(HEX2DEC(VLOOKUP('Rewards (Input)'!BZ95,'Reference Table'!$G$3:$H$317,2,FALSE))+HEX2DEC(VLOOKUP('Rewards (Input)'!BY95,'Reference Table'!$J$3:$K$29,2,FALSE)),4),DEC2HEX(HEX2DEC(VLOOKUP('Rewards (Input)'!BX95,'Reference Table'!$B$3:$D$6,3,FALSE))+'Rewards (Input)'!BZ95))</f>
        <v>#N/A</v>
      </c>
      <c r="CA96" s="35" t="e">
        <f>IF('Rewards (Input)'!BY95="C",DEC2HEX(HEX2DEC(VLOOKUP('Rewards (Input)'!CA95,'Reference Table'!$G$3:$H$317,2,FALSE))+HEX2DEC(VLOOKUP('Rewards (Input)'!BZ95,'Reference Table'!$J$3:$K$29,2,FALSE)),4),DEC2HEX(HEX2DEC(VLOOKUP('Rewards (Input)'!BY95,'Reference Table'!$B$3:$D$6,3,FALSE))+'Rewards (Input)'!CA95))</f>
        <v>#N/A</v>
      </c>
      <c r="CB96" s="35" t="str">
        <f>IF('Rewards (Input)'!BZ95="C",DEC2HEX(HEX2DEC(VLOOKUP('Rewards (Input)'!CB95,'Reference Table'!$G$3:$H$317,2,FALSE))+HEX2DEC(VLOOKUP('Rewards (Input)'!CA95,'Reference Table'!$J$3:$K$29,2,FALSE)),4),DEC2HEX(HEX2DEC(VLOOKUP('Rewards (Input)'!BZ95,'Reference Table'!$B$3:$D$6,3,FALSE))+'Rewards (Input)'!CB95))</f>
        <v>12A2</v>
      </c>
      <c r="CC96" s="35" t="e">
        <f>IF('Rewards (Input)'!CA95="C",DEC2HEX(HEX2DEC(VLOOKUP('Rewards (Input)'!CC95,'Reference Table'!$G$3:$H$317,2,FALSE))+HEX2DEC(VLOOKUP('Rewards (Input)'!CB95,'Reference Table'!$J$3:$K$29,2,FALSE)),4),DEC2HEX(HEX2DEC(VLOOKUP('Rewards (Input)'!CA95,'Reference Table'!$B$3:$D$6,3,FALSE))+'Rewards (Input)'!CC95))</f>
        <v>#N/A</v>
      </c>
      <c r="CD96" s="35" t="e">
        <f>IF('Rewards (Input)'!CB95="C",DEC2HEX(HEX2DEC(VLOOKUP('Rewards (Input)'!CD95,'Reference Table'!$G$3:$H$317,2,FALSE))+HEX2DEC(VLOOKUP('Rewards (Input)'!CC95,'Reference Table'!$J$3:$K$29,2,FALSE)),4),DEC2HEX(HEX2DEC(VLOOKUP('Rewards (Input)'!CB95,'Reference Table'!$B$3:$D$6,3,FALSE))+'Rewards (Input)'!CD95))</f>
        <v>#N/A</v>
      </c>
      <c r="CE96" s="35" t="str">
        <f>IF('Rewards (Input)'!CC95="C",DEC2HEX(HEX2DEC(VLOOKUP('Rewards (Input)'!CE95,'Reference Table'!$G$3:$H$317,2,FALSE))+HEX2DEC(VLOOKUP('Rewards (Input)'!CD95,'Reference Table'!$J$3:$K$29,2,FALSE)),4),DEC2HEX(HEX2DEC(VLOOKUP('Rewards (Input)'!CC95,'Reference Table'!$B$3:$D$6,3,FALSE))+'Rewards (Input)'!CE95))</f>
        <v>12A2</v>
      </c>
      <c r="CF96" s="35" t="e">
        <f>IF('Rewards (Input)'!CD95="C",DEC2HEX(HEX2DEC(VLOOKUP('Rewards (Input)'!CF95,'Reference Table'!$G$3:$H$317,2,FALSE))+HEX2DEC(VLOOKUP('Rewards (Input)'!CE95,'Reference Table'!$J$3:$K$29,2,FALSE)),4),DEC2HEX(HEX2DEC(VLOOKUP('Rewards (Input)'!CD95,'Reference Table'!$B$3:$D$6,3,FALSE))+'Rewards (Input)'!CF95))</f>
        <v>#N/A</v>
      </c>
      <c r="CG96" s="35" t="e">
        <f>IF('Rewards (Input)'!CE95="C",DEC2HEX(HEX2DEC(VLOOKUP('Rewards (Input)'!CG95,'Reference Table'!$G$3:$H$317,2,FALSE))+HEX2DEC(VLOOKUP('Rewards (Input)'!CF95,'Reference Table'!$J$3:$K$29,2,FALSE)),4),DEC2HEX(HEX2DEC(VLOOKUP('Rewards (Input)'!CE95,'Reference Table'!$B$3:$D$6,3,FALSE))+'Rewards (Input)'!CG95))</f>
        <v>#N/A</v>
      </c>
      <c r="CH96" s="35" t="str">
        <f>IF('Rewards (Input)'!CF95="C",DEC2HEX(HEX2DEC(VLOOKUP('Rewards (Input)'!CH95,'Reference Table'!$G$3:$H$317,2,FALSE))+HEX2DEC(VLOOKUP('Rewards (Input)'!CG95,'Reference Table'!$J$3:$K$29,2,FALSE)),4),DEC2HEX(HEX2DEC(VLOOKUP('Rewards (Input)'!CF95,'Reference Table'!$B$3:$D$6,3,FALSE))+'Rewards (Input)'!CH95))</f>
        <v>12A2</v>
      </c>
      <c r="CI96" s="28"/>
    </row>
    <row r="97" spans="1:87">
      <c r="A97" s="25" t="str">
        <f t="shared" si="2"/>
        <v>5C</v>
      </c>
      <c r="B97" s="25" t="s">
        <v>133</v>
      </c>
      <c r="C97" s="37" t="str">
        <f t="shared" si="3"/>
        <v>174C8</v>
      </c>
      <c r="D97" s="35" t="str">
        <f>IF('Rewards (Input)'!B96="C",DEC2HEX(HEX2DEC(VLOOKUP('Rewards (Input)'!D96,'Reference Table'!$G$3:$H$317,2,FALSE))+HEX2DEC(VLOOKUP('Rewards (Input)'!C96,'Reference Table'!$J$3:$K$29,2,FALSE)),4),DEC2HEX(HEX2DEC(VLOOKUP('Rewards (Input)'!B96,'Reference Table'!$B$3:$D$6,3,FALSE))+'Rewards (Input)'!D96))</f>
        <v>412C</v>
      </c>
      <c r="E97" s="35" t="e">
        <f>IF('Rewards (Input)'!C96="C",DEC2HEX(HEX2DEC(VLOOKUP('Rewards (Input)'!E96,'Reference Table'!$G$3:$H$317,2,FALSE))+HEX2DEC(VLOOKUP('Rewards (Input)'!D96,'Reference Table'!$J$3:$K$29,2,FALSE)),4),DEC2HEX(HEX2DEC(VLOOKUP('Rewards (Input)'!C96,'Reference Table'!$B$3:$D$6,3,FALSE))+'Rewards (Input)'!E96))</f>
        <v>#N/A</v>
      </c>
      <c r="F97" s="35" t="e">
        <f>IF('Rewards (Input)'!D96="C",DEC2HEX(HEX2DEC(VLOOKUP('Rewards (Input)'!F96,'Reference Table'!$G$3:$H$317,2,FALSE))+HEX2DEC(VLOOKUP('Rewards (Input)'!E96,'Reference Table'!$J$3:$K$29,2,FALSE)),4),DEC2HEX(HEX2DEC(VLOOKUP('Rewards (Input)'!D96,'Reference Table'!$B$3:$D$6,3,FALSE))+'Rewards (Input)'!F96))</f>
        <v>#N/A</v>
      </c>
      <c r="G97" s="35" t="str">
        <f>IF('Rewards (Input)'!E96="C",DEC2HEX(HEX2DEC(VLOOKUP('Rewards (Input)'!G96,'Reference Table'!$G$3:$H$317,2,FALSE))+HEX2DEC(VLOOKUP('Rewards (Input)'!F96,'Reference Table'!$J$3:$K$29,2,FALSE)),4),DEC2HEX(HEX2DEC(VLOOKUP('Rewards (Input)'!E96,'Reference Table'!$B$3:$D$6,3,FALSE))+'Rewards (Input)'!G96))</f>
        <v>412C</v>
      </c>
      <c r="H97" s="35" t="e">
        <f>IF('Rewards (Input)'!F96="C",DEC2HEX(HEX2DEC(VLOOKUP('Rewards (Input)'!H96,'Reference Table'!$G$3:$H$317,2,FALSE))+HEX2DEC(VLOOKUP('Rewards (Input)'!G96,'Reference Table'!$J$3:$K$29,2,FALSE)),4),DEC2HEX(HEX2DEC(VLOOKUP('Rewards (Input)'!F96,'Reference Table'!$B$3:$D$6,3,FALSE))+'Rewards (Input)'!H96))</f>
        <v>#N/A</v>
      </c>
      <c r="I97" s="35" t="e">
        <f>IF('Rewards (Input)'!G96="C",DEC2HEX(HEX2DEC(VLOOKUP('Rewards (Input)'!I96,'Reference Table'!$G$3:$H$317,2,FALSE))+HEX2DEC(VLOOKUP('Rewards (Input)'!H96,'Reference Table'!$J$3:$K$29,2,FALSE)),4),DEC2HEX(HEX2DEC(VLOOKUP('Rewards (Input)'!G96,'Reference Table'!$B$3:$D$6,3,FALSE))+'Rewards (Input)'!I96))</f>
        <v>#N/A</v>
      </c>
      <c r="J97" s="35" t="str">
        <f>IF('Rewards (Input)'!H96="C",DEC2HEX(HEX2DEC(VLOOKUP('Rewards (Input)'!J96,'Reference Table'!$G$3:$H$317,2,FALSE))+HEX2DEC(VLOOKUP('Rewards (Input)'!I96,'Reference Table'!$J$3:$K$29,2,FALSE)),4),DEC2HEX(HEX2DEC(VLOOKUP('Rewards (Input)'!H96,'Reference Table'!$B$3:$D$6,3,FALSE))+'Rewards (Input)'!J96))</f>
        <v>41C2</v>
      </c>
      <c r="K97" s="35" t="e">
        <f>IF('Rewards (Input)'!I96="C",DEC2HEX(HEX2DEC(VLOOKUP('Rewards (Input)'!K96,'Reference Table'!$G$3:$H$317,2,FALSE))+HEX2DEC(VLOOKUP('Rewards (Input)'!J96,'Reference Table'!$J$3:$K$29,2,FALSE)),4),DEC2HEX(HEX2DEC(VLOOKUP('Rewards (Input)'!I96,'Reference Table'!$B$3:$D$6,3,FALSE))+'Rewards (Input)'!K96))</f>
        <v>#N/A</v>
      </c>
      <c r="L97" s="35" t="e">
        <f>IF('Rewards (Input)'!J96="C",DEC2HEX(HEX2DEC(VLOOKUP('Rewards (Input)'!L96,'Reference Table'!$G$3:$H$317,2,FALSE))+HEX2DEC(VLOOKUP('Rewards (Input)'!K96,'Reference Table'!$J$3:$K$29,2,FALSE)),4),DEC2HEX(HEX2DEC(VLOOKUP('Rewards (Input)'!J96,'Reference Table'!$B$3:$D$6,3,FALSE))+'Rewards (Input)'!L96))</f>
        <v>#N/A</v>
      </c>
      <c r="M97" s="35" t="str">
        <f>IF('Rewards (Input)'!K96="C",DEC2HEX(HEX2DEC(VLOOKUP('Rewards (Input)'!M96,'Reference Table'!$G$3:$H$317,2,FALSE))+HEX2DEC(VLOOKUP('Rewards (Input)'!L96,'Reference Table'!$J$3:$K$29,2,FALSE)),4),DEC2HEX(HEX2DEC(VLOOKUP('Rewards (Input)'!K96,'Reference Table'!$B$3:$D$6,3,FALSE))+'Rewards (Input)'!M96))</f>
        <v>41C2</v>
      </c>
      <c r="N97" s="35" t="e">
        <f>IF('Rewards (Input)'!L96="C",DEC2HEX(HEX2DEC(VLOOKUP('Rewards (Input)'!N96,'Reference Table'!$G$3:$H$317,2,FALSE))+HEX2DEC(VLOOKUP('Rewards (Input)'!M96,'Reference Table'!$J$3:$K$29,2,FALSE)),4),DEC2HEX(HEX2DEC(VLOOKUP('Rewards (Input)'!L96,'Reference Table'!$B$3:$D$6,3,FALSE))+'Rewards (Input)'!N96))</f>
        <v>#N/A</v>
      </c>
      <c r="O97" s="35" t="e">
        <f>IF('Rewards (Input)'!M96="C",DEC2HEX(HEX2DEC(VLOOKUP('Rewards (Input)'!O96,'Reference Table'!$G$3:$H$317,2,FALSE))+HEX2DEC(VLOOKUP('Rewards (Input)'!N96,'Reference Table'!$J$3:$K$29,2,FALSE)),4),DEC2HEX(HEX2DEC(VLOOKUP('Rewards (Input)'!M96,'Reference Table'!$B$3:$D$6,3,FALSE))+'Rewards (Input)'!O96))</f>
        <v>#N/A</v>
      </c>
      <c r="P97" s="35" t="str">
        <f>IF('Rewards (Input)'!N96="C",DEC2HEX(HEX2DEC(VLOOKUP('Rewards (Input)'!P96,'Reference Table'!$G$3:$H$317,2,FALSE))+HEX2DEC(VLOOKUP('Rewards (Input)'!O96,'Reference Table'!$J$3:$K$29,2,FALSE)),4),DEC2HEX(HEX2DEC(VLOOKUP('Rewards (Input)'!N96,'Reference Table'!$B$3:$D$6,3,FALSE))+'Rewards (Input)'!P96))</f>
        <v>4258</v>
      </c>
      <c r="Q97" s="35" t="e">
        <f>IF('Rewards (Input)'!O96="C",DEC2HEX(HEX2DEC(VLOOKUP('Rewards (Input)'!Q96,'Reference Table'!$G$3:$H$317,2,FALSE))+HEX2DEC(VLOOKUP('Rewards (Input)'!P96,'Reference Table'!$J$3:$K$29,2,FALSE)),4),DEC2HEX(HEX2DEC(VLOOKUP('Rewards (Input)'!O96,'Reference Table'!$B$3:$D$6,3,FALSE))+'Rewards (Input)'!Q96))</f>
        <v>#N/A</v>
      </c>
      <c r="R97" s="35" t="e">
        <f>IF('Rewards (Input)'!P96="C",DEC2HEX(HEX2DEC(VLOOKUP('Rewards (Input)'!R96,'Reference Table'!$G$3:$H$317,2,FALSE))+HEX2DEC(VLOOKUP('Rewards (Input)'!Q96,'Reference Table'!$J$3:$K$29,2,FALSE)),4),DEC2HEX(HEX2DEC(VLOOKUP('Rewards (Input)'!P96,'Reference Table'!$B$3:$D$6,3,FALSE))+'Rewards (Input)'!R96))</f>
        <v>#N/A</v>
      </c>
      <c r="S97" s="35" t="str">
        <f>IF('Rewards (Input)'!Q96="C",DEC2HEX(HEX2DEC(VLOOKUP('Rewards (Input)'!S96,'Reference Table'!$G$3:$H$317,2,FALSE))+HEX2DEC(VLOOKUP('Rewards (Input)'!R96,'Reference Table'!$J$3:$K$29,2,FALSE)),4),DEC2HEX(HEX2DEC(VLOOKUP('Rewards (Input)'!Q96,'Reference Table'!$B$3:$D$6,3,FALSE))+'Rewards (Input)'!S96))</f>
        <v>4258</v>
      </c>
      <c r="T97" s="35" t="e">
        <f>IF('Rewards (Input)'!R96="C",DEC2HEX(HEX2DEC(VLOOKUP('Rewards (Input)'!T96,'Reference Table'!$G$3:$H$317,2,FALSE))+HEX2DEC(VLOOKUP('Rewards (Input)'!S96,'Reference Table'!$J$3:$K$29,2,FALSE)),4),DEC2HEX(HEX2DEC(VLOOKUP('Rewards (Input)'!R96,'Reference Table'!$B$3:$D$6,3,FALSE))+'Rewards (Input)'!T96))</f>
        <v>#N/A</v>
      </c>
      <c r="U97" s="35" t="e">
        <f>IF('Rewards (Input)'!S96="C",DEC2HEX(HEX2DEC(VLOOKUP('Rewards (Input)'!U96,'Reference Table'!$G$3:$H$317,2,FALSE))+HEX2DEC(VLOOKUP('Rewards (Input)'!T96,'Reference Table'!$J$3:$K$29,2,FALSE)),4),DEC2HEX(HEX2DEC(VLOOKUP('Rewards (Input)'!S96,'Reference Table'!$B$3:$D$6,3,FALSE))+'Rewards (Input)'!U96))</f>
        <v>#N/A</v>
      </c>
      <c r="V97" s="35" t="str">
        <f>IF('Rewards (Input)'!T96="C",DEC2HEX(HEX2DEC(VLOOKUP('Rewards (Input)'!V96,'Reference Table'!$G$3:$H$317,2,FALSE))+HEX2DEC(VLOOKUP('Rewards (Input)'!U96,'Reference Table'!$J$3:$K$29,2,FALSE)),4),DEC2HEX(HEX2DEC(VLOOKUP('Rewards (Input)'!T96,'Reference Table'!$B$3:$D$6,3,FALSE))+'Rewards (Input)'!V96))</f>
        <v>10A3</v>
      </c>
      <c r="W97" s="35" t="e">
        <f>IF('Rewards (Input)'!U96="C",DEC2HEX(HEX2DEC(VLOOKUP('Rewards (Input)'!W96,'Reference Table'!$G$3:$H$317,2,FALSE))+HEX2DEC(VLOOKUP('Rewards (Input)'!V96,'Reference Table'!$J$3:$K$29,2,FALSE)),4),DEC2HEX(HEX2DEC(VLOOKUP('Rewards (Input)'!U96,'Reference Table'!$B$3:$D$6,3,FALSE))+'Rewards (Input)'!W96))</f>
        <v>#N/A</v>
      </c>
      <c r="X97" s="35" t="e">
        <f>IF('Rewards (Input)'!V96="C",DEC2HEX(HEX2DEC(VLOOKUP('Rewards (Input)'!X96,'Reference Table'!$G$3:$H$317,2,FALSE))+HEX2DEC(VLOOKUP('Rewards (Input)'!W96,'Reference Table'!$J$3:$K$29,2,FALSE)),4),DEC2HEX(HEX2DEC(VLOOKUP('Rewards (Input)'!V96,'Reference Table'!$B$3:$D$6,3,FALSE))+'Rewards (Input)'!X96))</f>
        <v>#N/A</v>
      </c>
      <c r="Y97" s="35" t="str">
        <f>IF('Rewards (Input)'!W96="C",DEC2HEX(HEX2DEC(VLOOKUP('Rewards (Input)'!Y96,'Reference Table'!$G$3:$H$317,2,FALSE))+HEX2DEC(VLOOKUP('Rewards (Input)'!X96,'Reference Table'!$J$3:$K$29,2,FALSE)),4),DEC2HEX(HEX2DEC(VLOOKUP('Rewards (Input)'!W96,'Reference Table'!$B$3:$D$6,3,FALSE))+'Rewards (Input)'!Y96))</f>
        <v>42EE</v>
      </c>
      <c r="Z97" s="35" t="e">
        <f>IF('Rewards (Input)'!X96="C",DEC2HEX(HEX2DEC(VLOOKUP('Rewards (Input)'!Z96,'Reference Table'!$G$3:$H$317,2,FALSE))+HEX2DEC(VLOOKUP('Rewards (Input)'!Y96,'Reference Table'!$J$3:$K$29,2,FALSE)),4),DEC2HEX(HEX2DEC(VLOOKUP('Rewards (Input)'!X96,'Reference Table'!$B$3:$D$6,3,FALSE))+'Rewards (Input)'!Z96))</f>
        <v>#N/A</v>
      </c>
      <c r="AA97" s="35" t="e">
        <f>IF('Rewards (Input)'!Y96="C",DEC2HEX(HEX2DEC(VLOOKUP('Rewards (Input)'!AA96,'Reference Table'!$G$3:$H$317,2,FALSE))+HEX2DEC(VLOOKUP('Rewards (Input)'!Z96,'Reference Table'!$J$3:$K$29,2,FALSE)),4),DEC2HEX(HEX2DEC(VLOOKUP('Rewards (Input)'!Y96,'Reference Table'!$B$3:$D$6,3,FALSE))+'Rewards (Input)'!AA96))</f>
        <v>#N/A</v>
      </c>
      <c r="AB97" s="35" t="str">
        <f>IF('Rewards (Input)'!Z96="C",DEC2HEX(HEX2DEC(VLOOKUP('Rewards (Input)'!AB96,'Reference Table'!$G$3:$H$317,2,FALSE))+HEX2DEC(VLOOKUP('Rewards (Input)'!AA96,'Reference Table'!$J$3:$K$29,2,FALSE)),4),DEC2HEX(HEX2DEC(VLOOKUP('Rewards (Input)'!Z96,'Reference Table'!$B$3:$D$6,3,FALSE))+'Rewards (Input)'!AB96))</f>
        <v>14A3</v>
      </c>
      <c r="AC97" s="35" t="e">
        <f>IF('Rewards (Input)'!AA96="C",DEC2HEX(HEX2DEC(VLOOKUP('Rewards (Input)'!AC96,'Reference Table'!$G$3:$H$317,2,FALSE))+HEX2DEC(VLOOKUP('Rewards (Input)'!AB96,'Reference Table'!$J$3:$K$29,2,FALSE)),4),DEC2HEX(HEX2DEC(VLOOKUP('Rewards (Input)'!AA96,'Reference Table'!$B$3:$D$6,3,FALSE))+'Rewards (Input)'!AC96))</f>
        <v>#N/A</v>
      </c>
      <c r="AD97" s="35" t="e">
        <f>IF('Rewards (Input)'!AB96="C",DEC2HEX(HEX2DEC(VLOOKUP('Rewards (Input)'!AD96,'Reference Table'!$G$3:$H$317,2,FALSE))+HEX2DEC(VLOOKUP('Rewards (Input)'!AC96,'Reference Table'!$J$3:$K$29,2,FALSE)),4),DEC2HEX(HEX2DEC(VLOOKUP('Rewards (Input)'!AB96,'Reference Table'!$B$3:$D$6,3,FALSE))+'Rewards (Input)'!AD96))</f>
        <v>#N/A</v>
      </c>
      <c r="AE97" s="35" t="str">
        <f>IF('Rewards (Input)'!AC96="C",DEC2HEX(HEX2DEC(VLOOKUP('Rewards (Input)'!AE96,'Reference Table'!$G$3:$H$317,2,FALSE))+HEX2DEC(VLOOKUP('Rewards (Input)'!AD96,'Reference Table'!$J$3:$K$29,2,FALSE)),4),DEC2HEX(HEX2DEC(VLOOKUP('Rewards (Input)'!AC96,'Reference Table'!$B$3:$D$6,3,FALSE))+'Rewards (Input)'!AE96))</f>
        <v>14A3</v>
      </c>
      <c r="AF97" s="35" t="e">
        <f>IF('Rewards (Input)'!AD96="C",DEC2HEX(HEX2DEC(VLOOKUP('Rewards (Input)'!AF96,'Reference Table'!$G$3:$H$317,2,FALSE))+HEX2DEC(VLOOKUP('Rewards (Input)'!AE96,'Reference Table'!$J$3:$K$29,2,FALSE)),4),DEC2HEX(HEX2DEC(VLOOKUP('Rewards (Input)'!AD96,'Reference Table'!$B$3:$D$6,3,FALSE))+'Rewards (Input)'!AF96))</f>
        <v>#N/A</v>
      </c>
      <c r="AG97" s="35" t="e">
        <f>IF('Rewards (Input)'!AE96="C",DEC2HEX(HEX2DEC(VLOOKUP('Rewards (Input)'!AG96,'Reference Table'!$G$3:$H$317,2,FALSE))+HEX2DEC(VLOOKUP('Rewards (Input)'!AF96,'Reference Table'!$J$3:$K$29,2,FALSE)),4),DEC2HEX(HEX2DEC(VLOOKUP('Rewards (Input)'!AE96,'Reference Table'!$B$3:$D$6,3,FALSE))+'Rewards (Input)'!AG96))</f>
        <v>#N/A</v>
      </c>
      <c r="AH97" s="35" t="str">
        <f>IF('Rewards (Input)'!AF96="C",DEC2HEX(HEX2DEC(VLOOKUP('Rewards (Input)'!AH96,'Reference Table'!$G$3:$H$317,2,FALSE))+HEX2DEC(VLOOKUP('Rewards (Input)'!AG96,'Reference Table'!$J$3:$K$29,2,FALSE)),4),DEC2HEX(HEX2DEC(VLOOKUP('Rewards (Input)'!AF96,'Reference Table'!$B$3:$D$6,3,FALSE))+'Rewards (Input)'!AH96))</f>
        <v>22A3</v>
      </c>
      <c r="AI97" s="35" t="e">
        <f>IF('Rewards (Input)'!AG96="C",DEC2HEX(HEX2DEC(VLOOKUP('Rewards (Input)'!AI96,'Reference Table'!$G$3:$H$317,2,FALSE))+HEX2DEC(VLOOKUP('Rewards (Input)'!AH96,'Reference Table'!$J$3:$K$29,2,FALSE)),4),DEC2HEX(HEX2DEC(VLOOKUP('Rewards (Input)'!AG96,'Reference Table'!$B$3:$D$6,3,FALSE))+'Rewards (Input)'!AI96))</f>
        <v>#N/A</v>
      </c>
      <c r="AJ97" s="35" t="e">
        <f>IF('Rewards (Input)'!AH96="C",DEC2HEX(HEX2DEC(VLOOKUP('Rewards (Input)'!AJ96,'Reference Table'!$G$3:$H$317,2,FALSE))+HEX2DEC(VLOOKUP('Rewards (Input)'!AI96,'Reference Table'!$J$3:$K$29,2,FALSE)),4),DEC2HEX(HEX2DEC(VLOOKUP('Rewards (Input)'!AH96,'Reference Table'!$B$3:$D$6,3,FALSE))+'Rewards (Input)'!AJ96))</f>
        <v>#N/A</v>
      </c>
      <c r="AK97" s="35" t="str">
        <f>IF('Rewards (Input)'!AI96="C",DEC2HEX(HEX2DEC(VLOOKUP('Rewards (Input)'!AK96,'Reference Table'!$G$3:$H$317,2,FALSE))+HEX2DEC(VLOOKUP('Rewards (Input)'!AJ96,'Reference Table'!$J$3:$K$29,2,FALSE)),4),DEC2HEX(HEX2DEC(VLOOKUP('Rewards (Input)'!AI96,'Reference Table'!$B$3:$D$6,3,FALSE))+'Rewards (Input)'!AK96))</f>
        <v>22A3</v>
      </c>
      <c r="AL97" s="35" t="e">
        <f>IF('Rewards (Input)'!AJ96="C",DEC2HEX(HEX2DEC(VLOOKUP('Rewards (Input)'!AL96,'Reference Table'!$G$3:$H$317,2,FALSE))+HEX2DEC(VLOOKUP('Rewards (Input)'!AK96,'Reference Table'!$J$3:$K$29,2,FALSE)),4),DEC2HEX(HEX2DEC(VLOOKUP('Rewards (Input)'!AJ96,'Reference Table'!$B$3:$D$6,3,FALSE))+'Rewards (Input)'!AL96))</f>
        <v>#N/A</v>
      </c>
      <c r="AM97" s="35" t="e">
        <f>IF('Rewards (Input)'!AK96="C",DEC2HEX(HEX2DEC(VLOOKUP('Rewards (Input)'!AM96,'Reference Table'!$G$3:$H$317,2,FALSE))+HEX2DEC(VLOOKUP('Rewards (Input)'!AL96,'Reference Table'!$J$3:$K$29,2,FALSE)),4),DEC2HEX(HEX2DEC(VLOOKUP('Rewards (Input)'!AK96,'Reference Table'!$B$3:$D$6,3,FALSE))+'Rewards (Input)'!AM96))</f>
        <v>#N/A</v>
      </c>
      <c r="AN97" s="35" t="str">
        <f>IF('Rewards (Input)'!AL96="C",DEC2HEX(HEX2DEC(VLOOKUP('Rewards (Input)'!AN96,'Reference Table'!$G$3:$H$317,2,FALSE))+HEX2DEC(VLOOKUP('Rewards (Input)'!AM96,'Reference Table'!$J$3:$K$29,2,FALSE)),4),DEC2HEX(HEX2DEC(VLOOKUP('Rewards (Input)'!AL96,'Reference Table'!$B$3:$D$6,3,FALSE))+'Rewards (Input)'!AN96))</f>
        <v>22A3</v>
      </c>
      <c r="AO97" s="35" t="e">
        <f>IF('Rewards (Input)'!AM96="C",DEC2HEX(HEX2DEC(VLOOKUP('Rewards (Input)'!AO96,'Reference Table'!$G$3:$H$317,2,FALSE))+HEX2DEC(VLOOKUP('Rewards (Input)'!AN96,'Reference Table'!$J$3:$K$29,2,FALSE)),4),DEC2HEX(HEX2DEC(VLOOKUP('Rewards (Input)'!AM96,'Reference Table'!$B$3:$D$6,3,FALSE))+'Rewards (Input)'!AO96))</f>
        <v>#N/A</v>
      </c>
      <c r="AP97" s="35" t="e">
        <f>IF('Rewards (Input)'!AN96="C",DEC2HEX(HEX2DEC(VLOOKUP('Rewards (Input)'!AP96,'Reference Table'!$G$3:$H$317,2,FALSE))+HEX2DEC(VLOOKUP('Rewards (Input)'!AO96,'Reference Table'!$J$3:$K$29,2,FALSE)),4),DEC2HEX(HEX2DEC(VLOOKUP('Rewards (Input)'!AN96,'Reference Table'!$B$3:$D$6,3,FALSE))+'Rewards (Input)'!AP96))</f>
        <v>#N/A</v>
      </c>
      <c r="AQ97" s="35" t="str">
        <f>IF('Rewards (Input)'!AO96="C",DEC2HEX(HEX2DEC(VLOOKUP('Rewards (Input)'!AQ96,'Reference Table'!$G$3:$H$317,2,FALSE))+HEX2DEC(VLOOKUP('Rewards (Input)'!AP96,'Reference Table'!$J$3:$K$29,2,FALSE)),4),DEC2HEX(HEX2DEC(VLOOKUP('Rewards (Input)'!AO96,'Reference Table'!$B$3:$D$6,3,FALSE))+'Rewards (Input)'!AQ96))</f>
        <v>22A3</v>
      </c>
      <c r="AR97" s="28" t="e">
        <f>IF('Rewards (Input)'!AP96="C",DEC2HEX(HEX2DEC(VLOOKUP('Rewards (Input)'!AR96,'Reference Table'!$G$3:$H$317,2,FALSE))+HEX2DEC(VLOOKUP('Rewards (Input)'!AQ96,'Reference Table'!$J$3:$K$29,2,FALSE)),4),DEC2HEX(HEX2DEC(VLOOKUP('Rewards (Input)'!AP96,'Reference Table'!$B$3:$D$6,3,FALSE))+'Rewards (Input)'!AR96))</f>
        <v>#N/A</v>
      </c>
      <c r="AS97" s="46" t="e">
        <f>IF('Rewards (Input)'!AQ96="C",DEC2HEX(HEX2DEC(VLOOKUP('Rewards (Input)'!AS96,'Reference Table'!$G$3:$H$317,2,FALSE))+HEX2DEC(VLOOKUP('Rewards (Input)'!AR96,'Reference Table'!$J$3:$K$29,2,FALSE)),4),DEC2HEX(HEX2DEC(VLOOKUP('Rewards (Input)'!AQ96,'Reference Table'!$B$3:$D$6,3,FALSE))+'Rewards (Input)'!AS96))</f>
        <v>#N/A</v>
      </c>
      <c r="AT97" s="24"/>
      <c r="AU97" s="35" t="str">
        <f>IF('Rewards (Input)'!AS96="C",DEC2HEX(HEX2DEC(VLOOKUP('Rewards (Input)'!AU96,'Reference Table'!$G$3:$H$317,2,FALSE))+HEX2DEC(VLOOKUP('Rewards (Input)'!AT96,'Reference Table'!$J$3:$K$29,2,FALSE)),4),DEC2HEX(HEX2DEC(VLOOKUP('Rewards (Input)'!AS96,'Reference Table'!$B$3:$D$6,3,FALSE))+'Rewards (Input)'!AU96))</f>
        <v>412C</v>
      </c>
      <c r="AV97" s="28" t="e">
        <f>IF('Rewards (Input)'!AT96="C",DEC2HEX(HEX2DEC(VLOOKUP('Rewards (Input)'!AV96,'Reference Table'!$G$3:$H$317,2,FALSE))+HEX2DEC(VLOOKUP('Rewards (Input)'!AU96,'Reference Table'!$J$3:$K$29,2,FALSE)),4),DEC2HEX(HEX2DEC(VLOOKUP('Rewards (Input)'!AT96,'Reference Table'!$B$3:$D$6,3,FALSE))+'Rewards (Input)'!AV96))</f>
        <v>#N/A</v>
      </c>
      <c r="AW97" s="35" t="e">
        <f>IF('Rewards (Input)'!AU96="C",DEC2HEX(HEX2DEC(VLOOKUP('Rewards (Input)'!AW96,'Reference Table'!$G$3:$H$317,2,FALSE))+HEX2DEC(VLOOKUP('Rewards (Input)'!AV96,'Reference Table'!$J$3:$K$29,2,FALSE)),4),DEC2HEX(HEX2DEC(VLOOKUP('Rewards (Input)'!AU96,'Reference Table'!$B$3:$D$6,3,FALSE))+'Rewards (Input)'!AW96))</f>
        <v>#N/A</v>
      </c>
      <c r="AX97" s="35" t="str">
        <f>IF('Rewards (Input)'!AV96="C",DEC2HEX(HEX2DEC(VLOOKUP('Rewards (Input)'!AX96,'Reference Table'!$G$3:$H$317,2,FALSE))+HEX2DEC(VLOOKUP('Rewards (Input)'!AW96,'Reference Table'!$J$3:$K$29,2,FALSE)),4),DEC2HEX(HEX2DEC(VLOOKUP('Rewards (Input)'!AV96,'Reference Table'!$B$3:$D$6,3,FALSE))+'Rewards (Input)'!AX96))</f>
        <v>8096</v>
      </c>
      <c r="AY97" s="35" t="e">
        <f>IF('Rewards (Input)'!AW96="C",DEC2HEX(HEX2DEC(VLOOKUP('Rewards (Input)'!AY96,'Reference Table'!$G$3:$H$317,2,FALSE))+HEX2DEC(VLOOKUP('Rewards (Input)'!AX96,'Reference Table'!$J$3:$K$29,2,FALSE)),4),DEC2HEX(HEX2DEC(VLOOKUP('Rewards (Input)'!AW96,'Reference Table'!$B$3:$D$6,3,FALSE))+'Rewards (Input)'!AY96))</f>
        <v>#N/A</v>
      </c>
      <c r="AZ97" s="35" t="e">
        <f>IF('Rewards (Input)'!AX96="C",DEC2HEX(HEX2DEC(VLOOKUP('Rewards (Input)'!AZ96,'Reference Table'!$G$3:$H$317,2,FALSE))+HEX2DEC(VLOOKUP('Rewards (Input)'!AY96,'Reference Table'!$J$3:$K$29,2,FALSE)),4),DEC2HEX(HEX2DEC(VLOOKUP('Rewards (Input)'!AX96,'Reference Table'!$B$3:$D$6,3,FALSE))+'Rewards (Input)'!AZ96))</f>
        <v>#N/A</v>
      </c>
      <c r="BA97" s="35" t="str">
        <f>IF('Rewards (Input)'!AY96="C",DEC2HEX(HEX2DEC(VLOOKUP('Rewards (Input)'!BA96,'Reference Table'!$G$3:$H$317,2,FALSE))+HEX2DEC(VLOOKUP('Rewards (Input)'!AZ96,'Reference Table'!$J$3:$K$29,2,FALSE)),4),DEC2HEX(HEX2DEC(VLOOKUP('Rewards (Input)'!AY96,'Reference Table'!$B$3:$D$6,3,FALSE))+'Rewards (Input)'!BA96))</f>
        <v>41C2</v>
      </c>
      <c r="BB97" s="35" t="e">
        <f>IF('Rewards (Input)'!AZ96="C",DEC2HEX(HEX2DEC(VLOOKUP('Rewards (Input)'!BB96,'Reference Table'!$G$3:$H$317,2,FALSE))+HEX2DEC(VLOOKUP('Rewards (Input)'!BA96,'Reference Table'!$J$3:$K$29,2,FALSE)),4),DEC2HEX(HEX2DEC(VLOOKUP('Rewards (Input)'!AZ96,'Reference Table'!$B$3:$D$6,3,FALSE))+'Rewards (Input)'!BB96))</f>
        <v>#N/A</v>
      </c>
      <c r="BC97" s="35" t="e">
        <f>IF('Rewards (Input)'!BA96="C",DEC2HEX(HEX2DEC(VLOOKUP('Rewards (Input)'!BC96,'Reference Table'!$G$3:$H$317,2,FALSE))+HEX2DEC(VLOOKUP('Rewards (Input)'!BB96,'Reference Table'!$J$3:$K$29,2,FALSE)),4),DEC2HEX(HEX2DEC(VLOOKUP('Rewards (Input)'!BA96,'Reference Table'!$B$3:$D$6,3,FALSE))+'Rewards (Input)'!BC96))</f>
        <v>#N/A</v>
      </c>
      <c r="BD97" s="35" t="str">
        <f>IF('Rewards (Input)'!BB96="C",DEC2HEX(HEX2DEC(VLOOKUP('Rewards (Input)'!BD96,'Reference Table'!$G$3:$H$317,2,FALSE))+HEX2DEC(VLOOKUP('Rewards (Input)'!BC96,'Reference Table'!$J$3:$K$29,2,FALSE)),4),DEC2HEX(HEX2DEC(VLOOKUP('Rewards (Input)'!BB96,'Reference Table'!$B$3:$D$6,3,FALSE))+'Rewards (Input)'!BD96))</f>
        <v>80C8</v>
      </c>
      <c r="BE97" s="35" t="e">
        <f>IF('Rewards (Input)'!BC96="C",DEC2HEX(HEX2DEC(VLOOKUP('Rewards (Input)'!BE96,'Reference Table'!$G$3:$H$317,2,FALSE))+HEX2DEC(VLOOKUP('Rewards (Input)'!BD96,'Reference Table'!$J$3:$K$29,2,FALSE)),4),DEC2HEX(HEX2DEC(VLOOKUP('Rewards (Input)'!BC96,'Reference Table'!$B$3:$D$6,3,FALSE))+'Rewards (Input)'!BE96))</f>
        <v>#N/A</v>
      </c>
      <c r="BF97" s="35" t="e">
        <f>IF('Rewards (Input)'!BD96="C",DEC2HEX(HEX2DEC(VLOOKUP('Rewards (Input)'!BF96,'Reference Table'!$G$3:$H$317,2,FALSE))+HEX2DEC(VLOOKUP('Rewards (Input)'!BE96,'Reference Table'!$J$3:$K$29,2,FALSE)),4),DEC2HEX(HEX2DEC(VLOOKUP('Rewards (Input)'!BD96,'Reference Table'!$B$3:$D$6,3,FALSE))+'Rewards (Input)'!BF96))</f>
        <v>#N/A</v>
      </c>
      <c r="BG97" s="35" t="str">
        <f>IF('Rewards (Input)'!BE96="C",DEC2HEX(HEX2DEC(VLOOKUP('Rewards (Input)'!BG96,'Reference Table'!$G$3:$H$317,2,FALSE))+HEX2DEC(VLOOKUP('Rewards (Input)'!BF96,'Reference Table'!$J$3:$K$29,2,FALSE)),4),DEC2HEX(HEX2DEC(VLOOKUP('Rewards (Input)'!BE96,'Reference Table'!$B$3:$D$6,3,FALSE))+'Rewards (Input)'!BG96))</f>
        <v>4258</v>
      </c>
      <c r="BH97" s="35" t="e">
        <f>IF('Rewards (Input)'!BF96="C",DEC2HEX(HEX2DEC(VLOOKUP('Rewards (Input)'!BH96,'Reference Table'!$G$3:$H$317,2,FALSE))+HEX2DEC(VLOOKUP('Rewards (Input)'!BG96,'Reference Table'!$J$3:$K$29,2,FALSE)),4),DEC2HEX(HEX2DEC(VLOOKUP('Rewards (Input)'!BF96,'Reference Table'!$B$3:$D$6,3,FALSE))+'Rewards (Input)'!BH96))</f>
        <v>#N/A</v>
      </c>
      <c r="BI97" s="35" t="e">
        <f>IF('Rewards (Input)'!BG96="C",DEC2HEX(HEX2DEC(VLOOKUP('Rewards (Input)'!BI96,'Reference Table'!$G$3:$H$317,2,FALSE))+HEX2DEC(VLOOKUP('Rewards (Input)'!BH96,'Reference Table'!$J$3:$K$29,2,FALSE)),4),DEC2HEX(HEX2DEC(VLOOKUP('Rewards (Input)'!BG96,'Reference Table'!$B$3:$D$6,3,FALSE))+'Rewards (Input)'!BI96))</f>
        <v>#N/A</v>
      </c>
      <c r="BJ97" s="35" t="str">
        <f>IF('Rewards (Input)'!BH96="C",DEC2HEX(HEX2DEC(VLOOKUP('Rewards (Input)'!BJ96,'Reference Table'!$G$3:$H$317,2,FALSE))+HEX2DEC(VLOOKUP('Rewards (Input)'!BI96,'Reference Table'!$J$3:$K$29,2,FALSE)),4),DEC2HEX(HEX2DEC(VLOOKUP('Rewards (Input)'!BH96,'Reference Table'!$B$3:$D$6,3,FALSE))+'Rewards (Input)'!BJ96))</f>
        <v>812C</v>
      </c>
      <c r="BK97" s="35" t="e">
        <f>IF('Rewards (Input)'!BI96="C",DEC2HEX(HEX2DEC(VLOOKUP('Rewards (Input)'!BK96,'Reference Table'!$G$3:$H$317,2,FALSE))+HEX2DEC(VLOOKUP('Rewards (Input)'!BJ96,'Reference Table'!$J$3:$K$29,2,FALSE)),4),DEC2HEX(HEX2DEC(VLOOKUP('Rewards (Input)'!BI96,'Reference Table'!$B$3:$D$6,3,FALSE))+'Rewards (Input)'!BK96))</f>
        <v>#N/A</v>
      </c>
      <c r="BL97" s="35" t="e">
        <f>IF('Rewards (Input)'!BJ96="C",DEC2HEX(HEX2DEC(VLOOKUP('Rewards (Input)'!BL96,'Reference Table'!$G$3:$H$317,2,FALSE))+HEX2DEC(VLOOKUP('Rewards (Input)'!BK96,'Reference Table'!$J$3:$K$29,2,FALSE)),4),DEC2HEX(HEX2DEC(VLOOKUP('Rewards (Input)'!BJ96,'Reference Table'!$B$3:$D$6,3,FALSE))+'Rewards (Input)'!BL96))</f>
        <v>#N/A</v>
      </c>
      <c r="BM97" s="35" t="str">
        <f>IF('Rewards (Input)'!BK96="C",DEC2HEX(HEX2DEC(VLOOKUP('Rewards (Input)'!BM96,'Reference Table'!$G$3:$H$317,2,FALSE))+HEX2DEC(VLOOKUP('Rewards (Input)'!BL96,'Reference Table'!$J$3:$K$29,2,FALSE)),4),DEC2HEX(HEX2DEC(VLOOKUP('Rewards (Input)'!BK96,'Reference Table'!$B$3:$D$6,3,FALSE))+'Rewards (Input)'!BM96))</f>
        <v>10A3</v>
      </c>
      <c r="BN97" s="35" t="e">
        <f>IF('Rewards (Input)'!BL96="C",DEC2HEX(HEX2DEC(VLOOKUP('Rewards (Input)'!BN96,'Reference Table'!$G$3:$H$317,2,FALSE))+HEX2DEC(VLOOKUP('Rewards (Input)'!BM96,'Reference Table'!$J$3:$K$29,2,FALSE)),4),DEC2HEX(HEX2DEC(VLOOKUP('Rewards (Input)'!BL96,'Reference Table'!$B$3:$D$6,3,FALSE))+'Rewards (Input)'!BN96))</f>
        <v>#N/A</v>
      </c>
      <c r="BO97" s="35" t="e">
        <f>IF('Rewards (Input)'!BM96="C",DEC2HEX(HEX2DEC(VLOOKUP('Rewards (Input)'!BO96,'Reference Table'!$G$3:$H$317,2,FALSE))+HEX2DEC(VLOOKUP('Rewards (Input)'!BN96,'Reference Table'!$J$3:$K$29,2,FALSE)),4),DEC2HEX(HEX2DEC(VLOOKUP('Rewards (Input)'!BM96,'Reference Table'!$B$3:$D$6,3,FALSE))+'Rewards (Input)'!BO96))</f>
        <v>#N/A</v>
      </c>
      <c r="BP97" s="35" t="str">
        <f>IF('Rewards (Input)'!BN96="C",DEC2HEX(HEX2DEC(VLOOKUP('Rewards (Input)'!BP96,'Reference Table'!$G$3:$H$317,2,FALSE))+HEX2DEC(VLOOKUP('Rewards (Input)'!BO96,'Reference Table'!$J$3:$K$29,2,FALSE)),4),DEC2HEX(HEX2DEC(VLOOKUP('Rewards (Input)'!BN96,'Reference Table'!$B$3:$D$6,3,FALSE))+'Rewards (Input)'!BP96))</f>
        <v>815E</v>
      </c>
      <c r="BQ97" s="35" t="e">
        <f>IF('Rewards (Input)'!BO96="C",DEC2HEX(HEX2DEC(VLOOKUP('Rewards (Input)'!BQ96,'Reference Table'!$G$3:$H$317,2,FALSE))+HEX2DEC(VLOOKUP('Rewards (Input)'!BP96,'Reference Table'!$J$3:$K$29,2,FALSE)),4),DEC2HEX(HEX2DEC(VLOOKUP('Rewards (Input)'!BO96,'Reference Table'!$B$3:$D$6,3,FALSE))+'Rewards (Input)'!BQ96))</f>
        <v>#N/A</v>
      </c>
      <c r="BR97" s="35" t="e">
        <f>IF('Rewards (Input)'!BP96="C",DEC2HEX(HEX2DEC(VLOOKUP('Rewards (Input)'!BR96,'Reference Table'!$G$3:$H$317,2,FALSE))+HEX2DEC(VLOOKUP('Rewards (Input)'!BQ96,'Reference Table'!$J$3:$K$29,2,FALSE)),4),DEC2HEX(HEX2DEC(VLOOKUP('Rewards (Input)'!BP96,'Reference Table'!$B$3:$D$6,3,FALSE))+'Rewards (Input)'!BR96))</f>
        <v>#N/A</v>
      </c>
      <c r="BS97" s="35" t="str">
        <f>IF('Rewards (Input)'!BQ96="C",DEC2HEX(HEX2DEC(VLOOKUP('Rewards (Input)'!BS96,'Reference Table'!$G$3:$H$317,2,FALSE))+HEX2DEC(VLOOKUP('Rewards (Input)'!BR96,'Reference Table'!$J$3:$K$29,2,FALSE)),4),DEC2HEX(HEX2DEC(VLOOKUP('Rewards (Input)'!BQ96,'Reference Table'!$B$3:$D$6,3,FALSE))+'Rewards (Input)'!BS96))</f>
        <v>14A3</v>
      </c>
      <c r="BT97" s="35" t="e">
        <f>IF('Rewards (Input)'!BR96="C",DEC2HEX(HEX2DEC(VLOOKUP('Rewards (Input)'!BT96,'Reference Table'!$G$3:$H$317,2,FALSE))+HEX2DEC(VLOOKUP('Rewards (Input)'!BS96,'Reference Table'!$J$3:$K$29,2,FALSE)),4),DEC2HEX(HEX2DEC(VLOOKUP('Rewards (Input)'!BR96,'Reference Table'!$B$3:$D$6,3,FALSE))+'Rewards (Input)'!BT96))</f>
        <v>#N/A</v>
      </c>
      <c r="BU97" s="35" t="e">
        <f>IF('Rewards (Input)'!BS96="C",DEC2HEX(HEX2DEC(VLOOKUP('Rewards (Input)'!BU96,'Reference Table'!$G$3:$H$317,2,FALSE))+HEX2DEC(VLOOKUP('Rewards (Input)'!BT96,'Reference Table'!$J$3:$K$29,2,FALSE)),4),DEC2HEX(HEX2DEC(VLOOKUP('Rewards (Input)'!BS96,'Reference Table'!$B$3:$D$6,3,FALSE))+'Rewards (Input)'!BU96))</f>
        <v>#N/A</v>
      </c>
      <c r="BV97" s="35" t="str">
        <f>IF('Rewards (Input)'!BT96="C",DEC2HEX(HEX2DEC(VLOOKUP('Rewards (Input)'!BV96,'Reference Table'!$G$3:$H$317,2,FALSE))+HEX2DEC(VLOOKUP('Rewards (Input)'!BU96,'Reference Table'!$J$3:$K$29,2,FALSE)),4),DEC2HEX(HEX2DEC(VLOOKUP('Rewards (Input)'!BT96,'Reference Table'!$B$3:$D$6,3,FALSE))+'Rewards (Input)'!BV96))</f>
        <v>8000</v>
      </c>
      <c r="BW97" s="35" t="e">
        <f>IF('Rewards (Input)'!BU96="C",DEC2HEX(HEX2DEC(VLOOKUP('Rewards (Input)'!BW96,'Reference Table'!$G$3:$H$317,2,FALSE))+HEX2DEC(VLOOKUP('Rewards (Input)'!BV96,'Reference Table'!$J$3:$K$29,2,FALSE)),4),DEC2HEX(HEX2DEC(VLOOKUP('Rewards (Input)'!BU96,'Reference Table'!$B$3:$D$6,3,FALSE))+'Rewards (Input)'!BW96))</f>
        <v>#N/A</v>
      </c>
      <c r="BX97" s="35" t="e">
        <f>IF('Rewards (Input)'!BV96="C",DEC2HEX(HEX2DEC(VLOOKUP('Rewards (Input)'!BX96,'Reference Table'!$G$3:$H$317,2,FALSE))+HEX2DEC(VLOOKUP('Rewards (Input)'!BW96,'Reference Table'!$J$3:$K$29,2,FALSE)),4),DEC2HEX(HEX2DEC(VLOOKUP('Rewards (Input)'!BV96,'Reference Table'!$B$3:$D$6,3,FALSE))+'Rewards (Input)'!BX96))</f>
        <v>#N/A</v>
      </c>
      <c r="BY97" s="35" t="str">
        <f>IF('Rewards (Input)'!BW96="C",DEC2HEX(HEX2DEC(VLOOKUP('Rewards (Input)'!BY96,'Reference Table'!$G$3:$H$317,2,FALSE))+HEX2DEC(VLOOKUP('Rewards (Input)'!BX96,'Reference Table'!$J$3:$K$29,2,FALSE)),4),DEC2HEX(HEX2DEC(VLOOKUP('Rewards (Input)'!BW96,'Reference Table'!$B$3:$D$6,3,FALSE))+'Rewards (Input)'!BY96))</f>
        <v>22A3</v>
      </c>
      <c r="BZ97" s="35" t="e">
        <f>IF('Rewards (Input)'!BX96="C",DEC2HEX(HEX2DEC(VLOOKUP('Rewards (Input)'!BZ96,'Reference Table'!$G$3:$H$317,2,FALSE))+HEX2DEC(VLOOKUP('Rewards (Input)'!BY96,'Reference Table'!$J$3:$K$29,2,FALSE)),4),DEC2HEX(HEX2DEC(VLOOKUP('Rewards (Input)'!BX96,'Reference Table'!$B$3:$D$6,3,FALSE))+'Rewards (Input)'!BZ96))</f>
        <v>#N/A</v>
      </c>
      <c r="CA97" s="35" t="e">
        <f>IF('Rewards (Input)'!BY96="C",DEC2HEX(HEX2DEC(VLOOKUP('Rewards (Input)'!CA96,'Reference Table'!$G$3:$H$317,2,FALSE))+HEX2DEC(VLOOKUP('Rewards (Input)'!BZ96,'Reference Table'!$J$3:$K$29,2,FALSE)),4),DEC2HEX(HEX2DEC(VLOOKUP('Rewards (Input)'!BY96,'Reference Table'!$B$3:$D$6,3,FALSE))+'Rewards (Input)'!CA96))</f>
        <v>#N/A</v>
      </c>
      <c r="CB97" s="35" t="str">
        <f>IF('Rewards (Input)'!BZ96="C",DEC2HEX(HEX2DEC(VLOOKUP('Rewards (Input)'!CB96,'Reference Table'!$G$3:$H$317,2,FALSE))+HEX2DEC(VLOOKUP('Rewards (Input)'!CA96,'Reference Table'!$J$3:$K$29,2,FALSE)),4),DEC2HEX(HEX2DEC(VLOOKUP('Rewards (Input)'!BZ96,'Reference Table'!$B$3:$D$6,3,FALSE))+'Rewards (Input)'!CB96))</f>
        <v>22A3</v>
      </c>
      <c r="CC97" s="35" t="e">
        <f>IF('Rewards (Input)'!CA96="C",DEC2HEX(HEX2DEC(VLOOKUP('Rewards (Input)'!CC96,'Reference Table'!$G$3:$H$317,2,FALSE))+HEX2DEC(VLOOKUP('Rewards (Input)'!CB96,'Reference Table'!$J$3:$K$29,2,FALSE)),4),DEC2HEX(HEX2DEC(VLOOKUP('Rewards (Input)'!CA96,'Reference Table'!$B$3:$D$6,3,FALSE))+'Rewards (Input)'!CC96))</f>
        <v>#N/A</v>
      </c>
      <c r="CD97" s="35" t="e">
        <f>IF('Rewards (Input)'!CB96="C",DEC2HEX(HEX2DEC(VLOOKUP('Rewards (Input)'!CD96,'Reference Table'!$G$3:$H$317,2,FALSE))+HEX2DEC(VLOOKUP('Rewards (Input)'!CC96,'Reference Table'!$J$3:$K$29,2,FALSE)),4),DEC2HEX(HEX2DEC(VLOOKUP('Rewards (Input)'!CB96,'Reference Table'!$B$3:$D$6,3,FALSE))+'Rewards (Input)'!CD96))</f>
        <v>#N/A</v>
      </c>
      <c r="CE97" s="35" t="str">
        <f>IF('Rewards (Input)'!CC96="C",DEC2HEX(HEX2DEC(VLOOKUP('Rewards (Input)'!CE96,'Reference Table'!$G$3:$H$317,2,FALSE))+HEX2DEC(VLOOKUP('Rewards (Input)'!CD96,'Reference Table'!$J$3:$K$29,2,FALSE)),4),DEC2HEX(HEX2DEC(VLOOKUP('Rewards (Input)'!CC96,'Reference Table'!$B$3:$D$6,3,FALSE))+'Rewards (Input)'!CE96))</f>
        <v>22A3</v>
      </c>
      <c r="CF97" s="35" t="e">
        <f>IF('Rewards (Input)'!CD96="C",DEC2HEX(HEX2DEC(VLOOKUP('Rewards (Input)'!CF96,'Reference Table'!$G$3:$H$317,2,FALSE))+HEX2DEC(VLOOKUP('Rewards (Input)'!CE96,'Reference Table'!$J$3:$K$29,2,FALSE)),4),DEC2HEX(HEX2DEC(VLOOKUP('Rewards (Input)'!CD96,'Reference Table'!$B$3:$D$6,3,FALSE))+'Rewards (Input)'!CF96))</f>
        <v>#N/A</v>
      </c>
      <c r="CG97" s="35" t="e">
        <f>IF('Rewards (Input)'!CE96="C",DEC2HEX(HEX2DEC(VLOOKUP('Rewards (Input)'!CG96,'Reference Table'!$G$3:$H$317,2,FALSE))+HEX2DEC(VLOOKUP('Rewards (Input)'!CF96,'Reference Table'!$J$3:$K$29,2,FALSE)),4),DEC2HEX(HEX2DEC(VLOOKUP('Rewards (Input)'!CE96,'Reference Table'!$B$3:$D$6,3,FALSE))+'Rewards (Input)'!CG96))</f>
        <v>#N/A</v>
      </c>
      <c r="CH97" s="35" t="str">
        <f>IF('Rewards (Input)'!CF96="C",DEC2HEX(HEX2DEC(VLOOKUP('Rewards (Input)'!CH96,'Reference Table'!$G$3:$H$317,2,FALSE))+HEX2DEC(VLOOKUP('Rewards (Input)'!CG96,'Reference Table'!$J$3:$K$29,2,FALSE)),4),DEC2HEX(HEX2DEC(VLOOKUP('Rewards (Input)'!CF96,'Reference Table'!$B$3:$D$6,3,FALSE))+'Rewards (Input)'!CH96))</f>
        <v>22A3</v>
      </c>
      <c r="CI97" s="28"/>
    </row>
    <row r="98" spans="1:87">
      <c r="A98" s="25" t="str">
        <f t="shared" si="2"/>
        <v>5D</v>
      </c>
      <c r="B98" s="25" t="s">
        <v>134</v>
      </c>
      <c r="C98" s="37" t="str">
        <f t="shared" si="3"/>
        <v>17500</v>
      </c>
      <c r="D98" s="35" t="str">
        <f>IF('Rewards (Input)'!B97="C",DEC2HEX(HEX2DEC(VLOOKUP('Rewards (Input)'!D97,'Reference Table'!$G$3:$H$317,2,FALSE))+HEX2DEC(VLOOKUP('Rewards (Input)'!C97,'Reference Table'!$J$3:$K$29,2,FALSE)),4),DEC2HEX(HEX2DEC(VLOOKUP('Rewards (Input)'!B97,'Reference Table'!$B$3:$D$6,3,FALSE))+'Rewards (Input)'!D97))</f>
        <v>4190</v>
      </c>
      <c r="E98" s="35" t="e">
        <f>IF('Rewards (Input)'!C97="C",DEC2HEX(HEX2DEC(VLOOKUP('Rewards (Input)'!E97,'Reference Table'!$G$3:$H$317,2,FALSE))+HEX2DEC(VLOOKUP('Rewards (Input)'!D97,'Reference Table'!$J$3:$K$29,2,FALSE)),4),DEC2HEX(HEX2DEC(VLOOKUP('Rewards (Input)'!C97,'Reference Table'!$B$3:$D$6,3,FALSE))+'Rewards (Input)'!E97))</f>
        <v>#N/A</v>
      </c>
      <c r="F98" s="35" t="e">
        <f>IF('Rewards (Input)'!D97="C",DEC2HEX(HEX2DEC(VLOOKUP('Rewards (Input)'!F97,'Reference Table'!$G$3:$H$317,2,FALSE))+HEX2DEC(VLOOKUP('Rewards (Input)'!E97,'Reference Table'!$J$3:$K$29,2,FALSE)),4),DEC2HEX(HEX2DEC(VLOOKUP('Rewards (Input)'!D97,'Reference Table'!$B$3:$D$6,3,FALSE))+'Rewards (Input)'!F97))</f>
        <v>#N/A</v>
      </c>
      <c r="G98" s="35" t="str">
        <f>IF('Rewards (Input)'!E97="C",DEC2HEX(HEX2DEC(VLOOKUP('Rewards (Input)'!G97,'Reference Table'!$G$3:$H$317,2,FALSE))+HEX2DEC(VLOOKUP('Rewards (Input)'!F97,'Reference Table'!$J$3:$K$29,2,FALSE)),4),DEC2HEX(HEX2DEC(VLOOKUP('Rewards (Input)'!E97,'Reference Table'!$B$3:$D$6,3,FALSE))+'Rewards (Input)'!G97))</f>
        <v>4190</v>
      </c>
      <c r="H98" s="35" t="e">
        <f>IF('Rewards (Input)'!F97="C",DEC2HEX(HEX2DEC(VLOOKUP('Rewards (Input)'!H97,'Reference Table'!$G$3:$H$317,2,FALSE))+HEX2DEC(VLOOKUP('Rewards (Input)'!G97,'Reference Table'!$J$3:$K$29,2,FALSE)),4),DEC2HEX(HEX2DEC(VLOOKUP('Rewards (Input)'!F97,'Reference Table'!$B$3:$D$6,3,FALSE))+'Rewards (Input)'!H97))</f>
        <v>#N/A</v>
      </c>
      <c r="I98" s="35" t="e">
        <f>IF('Rewards (Input)'!G97="C",DEC2HEX(HEX2DEC(VLOOKUP('Rewards (Input)'!I97,'Reference Table'!$G$3:$H$317,2,FALSE))+HEX2DEC(VLOOKUP('Rewards (Input)'!H97,'Reference Table'!$J$3:$K$29,2,FALSE)),4),DEC2HEX(HEX2DEC(VLOOKUP('Rewards (Input)'!G97,'Reference Table'!$B$3:$D$6,3,FALSE))+'Rewards (Input)'!I97))</f>
        <v>#N/A</v>
      </c>
      <c r="J98" s="35" t="str">
        <f>IF('Rewards (Input)'!H97="C",DEC2HEX(HEX2DEC(VLOOKUP('Rewards (Input)'!J97,'Reference Table'!$G$3:$H$317,2,FALSE))+HEX2DEC(VLOOKUP('Rewards (Input)'!I97,'Reference Table'!$J$3:$K$29,2,FALSE)),4),DEC2HEX(HEX2DEC(VLOOKUP('Rewards (Input)'!H97,'Reference Table'!$B$3:$D$6,3,FALSE))+'Rewards (Input)'!J97))</f>
        <v>4258</v>
      </c>
      <c r="K98" s="35" t="e">
        <f>IF('Rewards (Input)'!I97="C",DEC2HEX(HEX2DEC(VLOOKUP('Rewards (Input)'!K97,'Reference Table'!$G$3:$H$317,2,FALSE))+HEX2DEC(VLOOKUP('Rewards (Input)'!J97,'Reference Table'!$J$3:$K$29,2,FALSE)),4),DEC2HEX(HEX2DEC(VLOOKUP('Rewards (Input)'!I97,'Reference Table'!$B$3:$D$6,3,FALSE))+'Rewards (Input)'!K97))</f>
        <v>#N/A</v>
      </c>
      <c r="L98" s="35" t="e">
        <f>IF('Rewards (Input)'!J97="C",DEC2HEX(HEX2DEC(VLOOKUP('Rewards (Input)'!L97,'Reference Table'!$G$3:$H$317,2,FALSE))+HEX2DEC(VLOOKUP('Rewards (Input)'!K97,'Reference Table'!$J$3:$K$29,2,FALSE)),4),DEC2HEX(HEX2DEC(VLOOKUP('Rewards (Input)'!J97,'Reference Table'!$B$3:$D$6,3,FALSE))+'Rewards (Input)'!L97))</f>
        <v>#N/A</v>
      </c>
      <c r="M98" s="35" t="str">
        <f>IF('Rewards (Input)'!K97="C",DEC2HEX(HEX2DEC(VLOOKUP('Rewards (Input)'!M97,'Reference Table'!$G$3:$H$317,2,FALSE))+HEX2DEC(VLOOKUP('Rewards (Input)'!L97,'Reference Table'!$J$3:$K$29,2,FALSE)),4),DEC2HEX(HEX2DEC(VLOOKUP('Rewards (Input)'!K97,'Reference Table'!$B$3:$D$6,3,FALSE))+'Rewards (Input)'!M97))</f>
        <v>4258</v>
      </c>
      <c r="N98" s="35" t="e">
        <f>IF('Rewards (Input)'!L97="C",DEC2HEX(HEX2DEC(VLOOKUP('Rewards (Input)'!N97,'Reference Table'!$G$3:$H$317,2,FALSE))+HEX2DEC(VLOOKUP('Rewards (Input)'!M97,'Reference Table'!$J$3:$K$29,2,FALSE)),4),DEC2HEX(HEX2DEC(VLOOKUP('Rewards (Input)'!L97,'Reference Table'!$B$3:$D$6,3,FALSE))+'Rewards (Input)'!N97))</f>
        <v>#N/A</v>
      </c>
      <c r="O98" s="35" t="e">
        <f>IF('Rewards (Input)'!M97="C",DEC2HEX(HEX2DEC(VLOOKUP('Rewards (Input)'!O97,'Reference Table'!$G$3:$H$317,2,FALSE))+HEX2DEC(VLOOKUP('Rewards (Input)'!N97,'Reference Table'!$J$3:$K$29,2,FALSE)),4),DEC2HEX(HEX2DEC(VLOOKUP('Rewards (Input)'!M97,'Reference Table'!$B$3:$D$6,3,FALSE))+'Rewards (Input)'!O97))</f>
        <v>#N/A</v>
      </c>
      <c r="P98" s="35" t="str">
        <f>IF('Rewards (Input)'!N97="C",DEC2HEX(HEX2DEC(VLOOKUP('Rewards (Input)'!P97,'Reference Table'!$G$3:$H$317,2,FALSE))+HEX2DEC(VLOOKUP('Rewards (Input)'!O97,'Reference Table'!$J$3:$K$29,2,FALSE)),4),DEC2HEX(HEX2DEC(VLOOKUP('Rewards (Input)'!N97,'Reference Table'!$B$3:$D$6,3,FALSE))+'Rewards (Input)'!P97))</f>
        <v>4320</v>
      </c>
      <c r="Q98" s="35" t="e">
        <f>IF('Rewards (Input)'!O97="C",DEC2HEX(HEX2DEC(VLOOKUP('Rewards (Input)'!Q97,'Reference Table'!$G$3:$H$317,2,FALSE))+HEX2DEC(VLOOKUP('Rewards (Input)'!P97,'Reference Table'!$J$3:$K$29,2,FALSE)),4),DEC2HEX(HEX2DEC(VLOOKUP('Rewards (Input)'!O97,'Reference Table'!$B$3:$D$6,3,FALSE))+'Rewards (Input)'!Q97))</f>
        <v>#N/A</v>
      </c>
      <c r="R98" s="35" t="e">
        <f>IF('Rewards (Input)'!P97="C",DEC2HEX(HEX2DEC(VLOOKUP('Rewards (Input)'!R97,'Reference Table'!$G$3:$H$317,2,FALSE))+HEX2DEC(VLOOKUP('Rewards (Input)'!Q97,'Reference Table'!$J$3:$K$29,2,FALSE)),4),DEC2HEX(HEX2DEC(VLOOKUP('Rewards (Input)'!P97,'Reference Table'!$B$3:$D$6,3,FALSE))+'Rewards (Input)'!R97))</f>
        <v>#N/A</v>
      </c>
      <c r="S98" s="35" t="str">
        <f>IF('Rewards (Input)'!Q97="C",DEC2HEX(HEX2DEC(VLOOKUP('Rewards (Input)'!S97,'Reference Table'!$G$3:$H$317,2,FALSE))+HEX2DEC(VLOOKUP('Rewards (Input)'!R97,'Reference Table'!$J$3:$K$29,2,FALSE)),4),DEC2HEX(HEX2DEC(VLOOKUP('Rewards (Input)'!Q97,'Reference Table'!$B$3:$D$6,3,FALSE))+'Rewards (Input)'!S97))</f>
        <v>4320</v>
      </c>
      <c r="T98" s="35" t="e">
        <f>IF('Rewards (Input)'!R97="C",DEC2HEX(HEX2DEC(VLOOKUP('Rewards (Input)'!T97,'Reference Table'!$G$3:$H$317,2,FALSE))+HEX2DEC(VLOOKUP('Rewards (Input)'!S97,'Reference Table'!$J$3:$K$29,2,FALSE)),4),DEC2HEX(HEX2DEC(VLOOKUP('Rewards (Input)'!R97,'Reference Table'!$B$3:$D$6,3,FALSE))+'Rewards (Input)'!T97))</f>
        <v>#N/A</v>
      </c>
      <c r="U98" s="35" t="e">
        <f>IF('Rewards (Input)'!S97="C",DEC2HEX(HEX2DEC(VLOOKUP('Rewards (Input)'!U97,'Reference Table'!$G$3:$H$317,2,FALSE))+HEX2DEC(VLOOKUP('Rewards (Input)'!T97,'Reference Table'!$J$3:$K$29,2,FALSE)),4),DEC2HEX(HEX2DEC(VLOOKUP('Rewards (Input)'!S97,'Reference Table'!$B$3:$D$6,3,FALSE))+'Rewards (Input)'!U97))</f>
        <v>#N/A</v>
      </c>
      <c r="V98" s="35" t="str">
        <f>IF('Rewards (Input)'!T97="C",DEC2HEX(HEX2DEC(VLOOKUP('Rewards (Input)'!V97,'Reference Table'!$G$3:$H$317,2,FALSE))+HEX2DEC(VLOOKUP('Rewards (Input)'!U97,'Reference Table'!$J$3:$K$29,2,FALSE)),4),DEC2HEX(HEX2DEC(VLOOKUP('Rewards (Input)'!T97,'Reference Table'!$B$3:$D$6,3,FALSE))+'Rewards (Input)'!V97))</f>
        <v>20A4</v>
      </c>
      <c r="W98" s="35" t="e">
        <f>IF('Rewards (Input)'!U97="C",DEC2HEX(HEX2DEC(VLOOKUP('Rewards (Input)'!W97,'Reference Table'!$G$3:$H$317,2,FALSE))+HEX2DEC(VLOOKUP('Rewards (Input)'!V97,'Reference Table'!$J$3:$K$29,2,FALSE)),4),DEC2HEX(HEX2DEC(VLOOKUP('Rewards (Input)'!U97,'Reference Table'!$B$3:$D$6,3,FALSE))+'Rewards (Input)'!W97))</f>
        <v>#N/A</v>
      </c>
      <c r="X98" s="35" t="e">
        <f>IF('Rewards (Input)'!V97="C",DEC2HEX(HEX2DEC(VLOOKUP('Rewards (Input)'!X97,'Reference Table'!$G$3:$H$317,2,FALSE))+HEX2DEC(VLOOKUP('Rewards (Input)'!W97,'Reference Table'!$J$3:$K$29,2,FALSE)),4),DEC2HEX(HEX2DEC(VLOOKUP('Rewards (Input)'!V97,'Reference Table'!$B$3:$D$6,3,FALSE))+'Rewards (Input)'!X97))</f>
        <v>#N/A</v>
      </c>
      <c r="Y98" s="35" t="str">
        <f>IF('Rewards (Input)'!W97="C",DEC2HEX(HEX2DEC(VLOOKUP('Rewards (Input)'!Y97,'Reference Table'!$G$3:$H$317,2,FALSE))+HEX2DEC(VLOOKUP('Rewards (Input)'!X97,'Reference Table'!$J$3:$K$29,2,FALSE)),4),DEC2HEX(HEX2DEC(VLOOKUP('Rewards (Input)'!W97,'Reference Table'!$B$3:$D$6,3,FALSE))+'Rewards (Input)'!Y97))</f>
        <v>43E8</v>
      </c>
      <c r="Z98" s="35" t="e">
        <f>IF('Rewards (Input)'!X97="C",DEC2HEX(HEX2DEC(VLOOKUP('Rewards (Input)'!Z97,'Reference Table'!$G$3:$H$317,2,FALSE))+HEX2DEC(VLOOKUP('Rewards (Input)'!Y97,'Reference Table'!$J$3:$K$29,2,FALSE)),4),DEC2HEX(HEX2DEC(VLOOKUP('Rewards (Input)'!X97,'Reference Table'!$B$3:$D$6,3,FALSE))+'Rewards (Input)'!Z97))</f>
        <v>#N/A</v>
      </c>
      <c r="AA98" s="35" t="e">
        <f>IF('Rewards (Input)'!Y97="C",DEC2HEX(HEX2DEC(VLOOKUP('Rewards (Input)'!AA97,'Reference Table'!$G$3:$H$317,2,FALSE))+HEX2DEC(VLOOKUP('Rewards (Input)'!Z97,'Reference Table'!$J$3:$K$29,2,FALSE)),4),DEC2HEX(HEX2DEC(VLOOKUP('Rewards (Input)'!Y97,'Reference Table'!$B$3:$D$6,3,FALSE))+'Rewards (Input)'!AA97))</f>
        <v>#N/A</v>
      </c>
      <c r="AB98" s="35" t="str">
        <f>IF('Rewards (Input)'!Z97="C",DEC2HEX(HEX2DEC(VLOOKUP('Rewards (Input)'!AB97,'Reference Table'!$G$3:$H$317,2,FALSE))+HEX2DEC(VLOOKUP('Rewards (Input)'!AA97,'Reference Table'!$J$3:$K$29,2,FALSE)),4),DEC2HEX(HEX2DEC(VLOOKUP('Rewards (Input)'!Z97,'Reference Table'!$B$3:$D$6,3,FALSE))+'Rewards (Input)'!AB97))</f>
        <v>18A4</v>
      </c>
      <c r="AC98" s="35" t="e">
        <f>IF('Rewards (Input)'!AA97="C",DEC2HEX(HEX2DEC(VLOOKUP('Rewards (Input)'!AC97,'Reference Table'!$G$3:$H$317,2,FALSE))+HEX2DEC(VLOOKUP('Rewards (Input)'!AB97,'Reference Table'!$J$3:$K$29,2,FALSE)),4),DEC2HEX(HEX2DEC(VLOOKUP('Rewards (Input)'!AA97,'Reference Table'!$B$3:$D$6,3,FALSE))+'Rewards (Input)'!AC97))</f>
        <v>#N/A</v>
      </c>
      <c r="AD98" s="35" t="e">
        <f>IF('Rewards (Input)'!AB97="C",DEC2HEX(HEX2DEC(VLOOKUP('Rewards (Input)'!AD97,'Reference Table'!$G$3:$H$317,2,FALSE))+HEX2DEC(VLOOKUP('Rewards (Input)'!AC97,'Reference Table'!$J$3:$K$29,2,FALSE)),4),DEC2HEX(HEX2DEC(VLOOKUP('Rewards (Input)'!AB97,'Reference Table'!$B$3:$D$6,3,FALSE))+'Rewards (Input)'!AD97))</f>
        <v>#N/A</v>
      </c>
      <c r="AE98" s="35" t="str">
        <f>IF('Rewards (Input)'!AC97="C",DEC2HEX(HEX2DEC(VLOOKUP('Rewards (Input)'!AE97,'Reference Table'!$G$3:$H$317,2,FALSE))+HEX2DEC(VLOOKUP('Rewards (Input)'!AD97,'Reference Table'!$J$3:$K$29,2,FALSE)),4),DEC2HEX(HEX2DEC(VLOOKUP('Rewards (Input)'!AC97,'Reference Table'!$B$3:$D$6,3,FALSE))+'Rewards (Input)'!AE97))</f>
        <v>18A4</v>
      </c>
      <c r="AF98" s="35" t="e">
        <f>IF('Rewards (Input)'!AD97="C",DEC2HEX(HEX2DEC(VLOOKUP('Rewards (Input)'!AF97,'Reference Table'!$G$3:$H$317,2,FALSE))+HEX2DEC(VLOOKUP('Rewards (Input)'!AE97,'Reference Table'!$J$3:$K$29,2,FALSE)),4),DEC2HEX(HEX2DEC(VLOOKUP('Rewards (Input)'!AD97,'Reference Table'!$B$3:$D$6,3,FALSE))+'Rewards (Input)'!AF97))</f>
        <v>#N/A</v>
      </c>
      <c r="AG98" s="35" t="e">
        <f>IF('Rewards (Input)'!AE97="C",DEC2HEX(HEX2DEC(VLOOKUP('Rewards (Input)'!AG97,'Reference Table'!$G$3:$H$317,2,FALSE))+HEX2DEC(VLOOKUP('Rewards (Input)'!AF97,'Reference Table'!$J$3:$K$29,2,FALSE)),4),DEC2HEX(HEX2DEC(VLOOKUP('Rewards (Input)'!AE97,'Reference Table'!$B$3:$D$6,3,FALSE))+'Rewards (Input)'!AG97))</f>
        <v>#N/A</v>
      </c>
      <c r="AH98" s="35" t="str">
        <f>IF('Rewards (Input)'!AF97="C",DEC2HEX(HEX2DEC(VLOOKUP('Rewards (Input)'!AH97,'Reference Table'!$G$3:$H$317,2,FALSE))+HEX2DEC(VLOOKUP('Rewards (Input)'!AG97,'Reference Table'!$J$3:$K$29,2,FALSE)),4),DEC2HEX(HEX2DEC(VLOOKUP('Rewards (Input)'!AF97,'Reference Table'!$B$3:$D$6,3,FALSE))+'Rewards (Input)'!AH97))</f>
        <v>04A4</v>
      </c>
      <c r="AI98" s="35" t="e">
        <f>IF('Rewards (Input)'!AG97="C",DEC2HEX(HEX2DEC(VLOOKUP('Rewards (Input)'!AI97,'Reference Table'!$G$3:$H$317,2,FALSE))+HEX2DEC(VLOOKUP('Rewards (Input)'!AH97,'Reference Table'!$J$3:$K$29,2,FALSE)),4),DEC2HEX(HEX2DEC(VLOOKUP('Rewards (Input)'!AG97,'Reference Table'!$B$3:$D$6,3,FALSE))+'Rewards (Input)'!AI97))</f>
        <v>#N/A</v>
      </c>
      <c r="AJ98" s="35" t="e">
        <f>IF('Rewards (Input)'!AH97="C",DEC2HEX(HEX2DEC(VLOOKUP('Rewards (Input)'!AJ97,'Reference Table'!$G$3:$H$317,2,FALSE))+HEX2DEC(VLOOKUP('Rewards (Input)'!AI97,'Reference Table'!$J$3:$K$29,2,FALSE)),4),DEC2HEX(HEX2DEC(VLOOKUP('Rewards (Input)'!AH97,'Reference Table'!$B$3:$D$6,3,FALSE))+'Rewards (Input)'!AJ97))</f>
        <v>#N/A</v>
      </c>
      <c r="AK98" s="35" t="str">
        <f>IF('Rewards (Input)'!AI97="C",DEC2HEX(HEX2DEC(VLOOKUP('Rewards (Input)'!AK97,'Reference Table'!$G$3:$H$317,2,FALSE))+HEX2DEC(VLOOKUP('Rewards (Input)'!AJ97,'Reference Table'!$J$3:$K$29,2,FALSE)),4),DEC2HEX(HEX2DEC(VLOOKUP('Rewards (Input)'!AI97,'Reference Table'!$B$3:$D$6,3,FALSE))+'Rewards (Input)'!AK97))</f>
        <v>04A4</v>
      </c>
      <c r="AL98" s="35" t="e">
        <f>IF('Rewards (Input)'!AJ97="C",DEC2HEX(HEX2DEC(VLOOKUP('Rewards (Input)'!AL97,'Reference Table'!$G$3:$H$317,2,FALSE))+HEX2DEC(VLOOKUP('Rewards (Input)'!AK97,'Reference Table'!$J$3:$K$29,2,FALSE)),4),DEC2HEX(HEX2DEC(VLOOKUP('Rewards (Input)'!AJ97,'Reference Table'!$B$3:$D$6,3,FALSE))+'Rewards (Input)'!AL97))</f>
        <v>#N/A</v>
      </c>
      <c r="AM98" s="35" t="e">
        <f>IF('Rewards (Input)'!AK97="C",DEC2HEX(HEX2DEC(VLOOKUP('Rewards (Input)'!AM97,'Reference Table'!$G$3:$H$317,2,FALSE))+HEX2DEC(VLOOKUP('Rewards (Input)'!AL97,'Reference Table'!$J$3:$K$29,2,FALSE)),4),DEC2HEX(HEX2DEC(VLOOKUP('Rewards (Input)'!AK97,'Reference Table'!$B$3:$D$6,3,FALSE))+'Rewards (Input)'!AM97))</f>
        <v>#N/A</v>
      </c>
      <c r="AN98" s="35" t="str">
        <f>IF('Rewards (Input)'!AL97="C",DEC2HEX(HEX2DEC(VLOOKUP('Rewards (Input)'!AN97,'Reference Table'!$G$3:$H$317,2,FALSE))+HEX2DEC(VLOOKUP('Rewards (Input)'!AM97,'Reference Table'!$J$3:$K$29,2,FALSE)),4),DEC2HEX(HEX2DEC(VLOOKUP('Rewards (Input)'!AL97,'Reference Table'!$B$3:$D$6,3,FALSE))+'Rewards (Input)'!AN97))</f>
        <v>04A4</v>
      </c>
      <c r="AO98" s="35" t="e">
        <f>IF('Rewards (Input)'!AM97="C",DEC2HEX(HEX2DEC(VLOOKUP('Rewards (Input)'!AO97,'Reference Table'!$G$3:$H$317,2,FALSE))+HEX2DEC(VLOOKUP('Rewards (Input)'!AN97,'Reference Table'!$J$3:$K$29,2,FALSE)),4),DEC2HEX(HEX2DEC(VLOOKUP('Rewards (Input)'!AM97,'Reference Table'!$B$3:$D$6,3,FALSE))+'Rewards (Input)'!AO97))</f>
        <v>#N/A</v>
      </c>
      <c r="AP98" s="35" t="e">
        <f>IF('Rewards (Input)'!AN97="C",DEC2HEX(HEX2DEC(VLOOKUP('Rewards (Input)'!AP97,'Reference Table'!$G$3:$H$317,2,FALSE))+HEX2DEC(VLOOKUP('Rewards (Input)'!AO97,'Reference Table'!$J$3:$K$29,2,FALSE)),4),DEC2HEX(HEX2DEC(VLOOKUP('Rewards (Input)'!AN97,'Reference Table'!$B$3:$D$6,3,FALSE))+'Rewards (Input)'!AP97))</f>
        <v>#N/A</v>
      </c>
      <c r="AQ98" s="35" t="str">
        <f>IF('Rewards (Input)'!AO97="C",DEC2HEX(HEX2DEC(VLOOKUP('Rewards (Input)'!AQ97,'Reference Table'!$G$3:$H$317,2,FALSE))+HEX2DEC(VLOOKUP('Rewards (Input)'!AP97,'Reference Table'!$J$3:$K$29,2,FALSE)),4),DEC2HEX(HEX2DEC(VLOOKUP('Rewards (Input)'!AO97,'Reference Table'!$B$3:$D$6,3,FALSE))+'Rewards (Input)'!AQ97))</f>
        <v>04A4</v>
      </c>
      <c r="AR98" s="28" t="e">
        <f>IF('Rewards (Input)'!AP97="C",DEC2HEX(HEX2DEC(VLOOKUP('Rewards (Input)'!AR97,'Reference Table'!$G$3:$H$317,2,FALSE))+HEX2DEC(VLOOKUP('Rewards (Input)'!AQ97,'Reference Table'!$J$3:$K$29,2,FALSE)),4),DEC2HEX(HEX2DEC(VLOOKUP('Rewards (Input)'!AP97,'Reference Table'!$B$3:$D$6,3,FALSE))+'Rewards (Input)'!AR97))</f>
        <v>#N/A</v>
      </c>
      <c r="AS98" s="46" t="e">
        <f>IF('Rewards (Input)'!AQ97="C",DEC2HEX(HEX2DEC(VLOOKUP('Rewards (Input)'!AS97,'Reference Table'!$G$3:$H$317,2,FALSE))+HEX2DEC(VLOOKUP('Rewards (Input)'!AR97,'Reference Table'!$J$3:$K$29,2,FALSE)),4),DEC2HEX(HEX2DEC(VLOOKUP('Rewards (Input)'!AQ97,'Reference Table'!$B$3:$D$6,3,FALSE))+'Rewards (Input)'!AS97))</f>
        <v>#N/A</v>
      </c>
      <c r="AT98" s="24"/>
      <c r="AU98" s="35" t="str">
        <f>IF('Rewards (Input)'!AS97="C",DEC2HEX(HEX2DEC(VLOOKUP('Rewards (Input)'!AU97,'Reference Table'!$G$3:$H$317,2,FALSE))+HEX2DEC(VLOOKUP('Rewards (Input)'!AT97,'Reference Table'!$J$3:$K$29,2,FALSE)),4),DEC2HEX(HEX2DEC(VLOOKUP('Rewards (Input)'!AS97,'Reference Table'!$B$3:$D$6,3,FALSE))+'Rewards (Input)'!AU97))</f>
        <v>4190</v>
      </c>
      <c r="AV98" s="28" t="e">
        <f>IF('Rewards (Input)'!AT97="C",DEC2HEX(HEX2DEC(VLOOKUP('Rewards (Input)'!AV97,'Reference Table'!$G$3:$H$317,2,FALSE))+HEX2DEC(VLOOKUP('Rewards (Input)'!AU97,'Reference Table'!$J$3:$K$29,2,FALSE)),4),DEC2HEX(HEX2DEC(VLOOKUP('Rewards (Input)'!AT97,'Reference Table'!$B$3:$D$6,3,FALSE))+'Rewards (Input)'!AV97))</f>
        <v>#N/A</v>
      </c>
      <c r="AW98" s="35" t="e">
        <f>IF('Rewards (Input)'!AU97="C",DEC2HEX(HEX2DEC(VLOOKUP('Rewards (Input)'!AW97,'Reference Table'!$G$3:$H$317,2,FALSE))+HEX2DEC(VLOOKUP('Rewards (Input)'!AV97,'Reference Table'!$J$3:$K$29,2,FALSE)),4),DEC2HEX(HEX2DEC(VLOOKUP('Rewards (Input)'!AU97,'Reference Table'!$B$3:$D$6,3,FALSE))+'Rewards (Input)'!AW97))</f>
        <v>#N/A</v>
      </c>
      <c r="AX98" s="35" t="str">
        <f>IF('Rewards (Input)'!AV97="C",DEC2HEX(HEX2DEC(VLOOKUP('Rewards (Input)'!AX97,'Reference Table'!$G$3:$H$317,2,FALSE))+HEX2DEC(VLOOKUP('Rewards (Input)'!AW97,'Reference Table'!$J$3:$K$29,2,FALSE)),4),DEC2HEX(HEX2DEC(VLOOKUP('Rewards (Input)'!AV97,'Reference Table'!$B$3:$D$6,3,FALSE))+'Rewards (Input)'!AX97))</f>
        <v>80C8</v>
      </c>
      <c r="AY98" s="35" t="e">
        <f>IF('Rewards (Input)'!AW97="C",DEC2HEX(HEX2DEC(VLOOKUP('Rewards (Input)'!AY97,'Reference Table'!$G$3:$H$317,2,FALSE))+HEX2DEC(VLOOKUP('Rewards (Input)'!AX97,'Reference Table'!$J$3:$K$29,2,FALSE)),4),DEC2HEX(HEX2DEC(VLOOKUP('Rewards (Input)'!AW97,'Reference Table'!$B$3:$D$6,3,FALSE))+'Rewards (Input)'!AY97))</f>
        <v>#N/A</v>
      </c>
      <c r="AZ98" s="35" t="e">
        <f>IF('Rewards (Input)'!AX97="C",DEC2HEX(HEX2DEC(VLOOKUP('Rewards (Input)'!AZ97,'Reference Table'!$G$3:$H$317,2,FALSE))+HEX2DEC(VLOOKUP('Rewards (Input)'!AY97,'Reference Table'!$J$3:$K$29,2,FALSE)),4),DEC2HEX(HEX2DEC(VLOOKUP('Rewards (Input)'!AX97,'Reference Table'!$B$3:$D$6,3,FALSE))+'Rewards (Input)'!AZ97))</f>
        <v>#N/A</v>
      </c>
      <c r="BA98" s="35" t="str">
        <f>IF('Rewards (Input)'!AY97="C",DEC2HEX(HEX2DEC(VLOOKUP('Rewards (Input)'!BA97,'Reference Table'!$G$3:$H$317,2,FALSE))+HEX2DEC(VLOOKUP('Rewards (Input)'!AZ97,'Reference Table'!$J$3:$K$29,2,FALSE)),4),DEC2HEX(HEX2DEC(VLOOKUP('Rewards (Input)'!AY97,'Reference Table'!$B$3:$D$6,3,FALSE))+'Rewards (Input)'!BA97))</f>
        <v>4258</v>
      </c>
      <c r="BB98" s="35" t="e">
        <f>IF('Rewards (Input)'!AZ97="C",DEC2HEX(HEX2DEC(VLOOKUP('Rewards (Input)'!BB97,'Reference Table'!$G$3:$H$317,2,FALSE))+HEX2DEC(VLOOKUP('Rewards (Input)'!BA97,'Reference Table'!$J$3:$K$29,2,FALSE)),4),DEC2HEX(HEX2DEC(VLOOKUP('Rewards (Input)'!AZ97,'Reference Table'!$B$3:$D$6,3,FALSE))+'Rewards (Input)'!BB97))</f>
        <v>#N/A</v>
      </c>
      <c r="BC98" s="35" t="e">
        <f>IF('Rewards (Input)'!BA97="C",DEC2HEX(HEX2DEC(VLOOKUP('Rewards (Input)'!BC97,'Reference Table'!$G$3:$H$317,2,FALSE))+HEX2DEC(VLOOKUP('Rewards (Input)'!BB97,'Reference Table'!$J$3:$K$29,2,FALSE)),4),DEC2HEX(HEX2DEC(VLOOKUP('Rewards (Input)'!BA97,'Reference Table'!$B$3:$D$6,3,FALSE))+'Rewards (Input)'!BC97))</f>
        <v>#N/A</v>
      </c>
      <c r="BD98" s="35" t="str">
        <f>IF('Rewards (Input)'!BB97="C",DEC2HEX(HEX2DEC(VLOOKUP('Rewards (Input)'!BD97,'Reference Table'!$G$3:$H$317,2,FALSE))+HEX2DEC(VLOOKUP('Rewards (Input)'!BC97,'Reference Table'!$J$3:$K$29,2,FALSE)),4),DEC2HEX(HEX2DEC(VLOOKUP('Rewards (Input)'!BB97,'Reference Table'!$B$3:$D$6,3,FALSE))+'Rewards (Input)'!BD97))</f>
        <v>812C</v>
      </c>
      <c r="BE98" s="35" t="e">
        <f>IF('Rewards (Input)'!BC97="C",DEC2HEX(HEX2DEC(VLOOKUP('Rewards (Input)'!BE97,'Reference Table'!$G$3:$H$317,2,FALSE))+HEX2DEC(VLOOKUP('Rewards (Input)'!BD97,'Reference Table'!$J$3:$K$29,2,FALSE)),4),DEC2HEX(HEX2DEC(VLOOKUP('Rewards (Input)'!BC97,'Reference Table'!$B$3:$D$6,3,FALSE))+'Rewards (Input)'!BE97))</f>
        <v>#N/A</v>
      </c>
      <c r="BF98" s="35" t="e">
        <f>IF('Rewards (Input)'!BD97="C",DEC2HEX(HEX2DEC(VLOOKUP('Rewards (Input)'!BF97,'Reference Table'!$G$3:$H$317,2,FALSE))+HEX2DEC(VLOOKUP('Rewards (Input)'!BE97,'Reference Table'!$J$3:$K$29,2,FALSE)),4),DEC2HEX(HEX2DEC(VLOOKUP('Rewards (Input)'!BD97,'Reference Table'!$B$3:$D$6,3,FALSE))+'Rewards (Input)'!BF97))</f>
        <v>#N/A</v>
      </c>
      <c r="BG98" s="35" t="str">
        <f>IF('Rewards (Input)'!BE97="C",DEC2HEX(HEX2DEC(VLOOKUP('Rewards (Input)'!BG97,'Reference Table'!$G$3:$H$317,2,FALSE))+HEX2DEC(VLOOKUP('Rewards (Input)'!BF97,'Reference Table'!$J$3:$K$29,2,FALSE)),4),DEC2HEX(HEX2DEC(VLOOKUP('Rewards (Input)'!BE97,'Reference Table'!$B$3:$D$6,3,FALSE))+'Rewards (Input)'!BG97))</f>
        <v>4320</v>
      </c>
      <c r="BH98" s="35" t="e">
        <f>IF('Rewards (Input)'!BF97="C",DEC2HEX(HEX2DEC(VLOOKUP('Rewards (Input)'!BH97,'Reference Table'!$G$3:$H$317,2,FALSE))+HEX2DEC(VLOOKUP('Rewards (Input)'!BG97,'Reference Table'!$J$3:$K$29,2,FALSE)),4),DEC2HEX(HEX2DEC(VLOOKUP('Rewards (Input)'!BF97,'Reference Table'!$B$3:$D$6,3,FALSE))+'Rewards (Input)'!BH97))</f>
        <v>#N/A</v>
      </c>
      <c r="BI98" s="35" t="e">
        <f>IF('Rewards (Input)'!BG97="C",DEC2HEX(HEX2DEC(VLOOKUP('Rewards (Input)'!BI97,'Reference Table'!$G$3:$H$317,2,FALSE))+HEX2DEC(VLOOKUP('Rewards (Input)'!BH97,'Reference Table'!$J$3:$K$29,2,FALSE)),4),DEC2HEX(HEX2DEC(VLOOKUP('Rewards (Input)'!BG97,'Reference Table'!$B$3:$D$6,3,FALSE))+'Rewards (Input)'!BI97))</f>
        <v>#N/A</v>
      </c>
      <c r="BJ98" s="35" t="str">
        <f>IF('Rewards (Input)'!BH97="C",DEC2HEX(HEX2DEC(VLOOKUP('Rewards (Input)'!BJ97,'Reference Table'!$G$3:$H$317,2,FALSE))+HEX2DEC(VLOOKUP('Rewards (Input)'!BI97,'Reference Table'!$J$3:$K$29,2,FALSE)),4),DEC2HEX(HEX2DEC(VLOOKUP('Rewards (Input)'!BH97,'Reference Table'!$B$3:$D$6,3,FALSE))+'Rewards (Input)'!BJ97))</f>
        <v>8190</v>
      </c>
      <c r="BK98" s="35" t="e">
        <f>IF('Rewards (Input)'!BI97="C",DEC2HEX(HEX2DEC(VLOOKUP('Rewards (Input)'!BK97,'Reference Table'!$G$3:$H$317,2,FALSE))+HEX2DEC(VLOOKUP('Rewards (Input)'!BJ97,'Reference Table'!$J$3:$K$29,2,FALSE)),4),DEC2HEX(HEX2DEC(VLOOKUP('Rewards (Input)'!BI97,'Reference Table'!$B$3:$D$6,3,FALSE))+'Rewards (Input)'!BK97))</f>
        <v>#N/A</v>
      </c>
      <c r="BL98" s="35" t="e">
        <f>IF('Rewards (Input)'!BJ97="C",DEC2HEX(HEX2DEC(VLOOKUP('Rewards (Input)'!BL97,'Reference Table'!$G$3:$H$317,2,FALSE))+HEX2DEC(VLOOKUP('Rewards (Input)'!BK97,'Reference Table'!$J$3:$K$29,2,FALSE)),4),DEC2HEX(HEX2DEC(VLOOKUP('Rewards (Input)'!BJ97,'Reference Table'!$B$3:$D$6,3,FALSE))+'Rewards (Input)'!BL97))</f>
        <v>#N/A</v>
      </c>
      <c r="BM98" s="35" t="str">
        <f>IF('Rewards (Input)'!BK97="C",DEC2HEX(HEX2DEC(VLOOKUP('Rewards (Input)'!BM97,'Reference Table'!$G$3:$H$317,2,FALSE))+HEX2DEC(VLOOKUP('Rewards (Input)'!BL97,'Reference Table'!$J$3:$K$29,2,FALSE)),4),DEC2HEX(HEX2DEC(VLOOKUP('Rewards (Input)'!BK97,'Reference Table'!$B$3:$D$6,3,FALSE))+'Rewards (Input)'!BM97))</f>
        <v>20A4</v>
      </c>
      <c r="BN98" s="35" t="e">
        <f>IF('Rewards (Input)'!BL97="C",DEC2HEX(HEX2DEC(VLOOKUP('Rewards (Input)'!BN97,'Reference Table'!$G$3:$H$317,2,FALSE))+HEX2DEC(VLOOKUP('Rewards (Input)'!BM97,'Reference Table'!$J$3:$K$29,2,FALSE)),4),DEC2HEX(HEX2DEC(VLOOKUP('Rewards (Input)'!BL97,'Reference Table'!$B$3:$D$6,3,FALSE))+'Rewards (Input)'!BN97))</f>
        <v>#N/A</v>
      </c>
      <c r="BO98" s="35" t="e">
        <f>IF('Rewards (Input)'!BM97="C",DEC2HEX(HEX2DEC(VLOOKUP('Rewards (Input)'!BO97,'Reference Table'!$G$3:$H$317,2,FALSE))+HEX2DEC(VLOOKUP('Rewards (Input)'!BN97,'Reference Table'!$J$3:$K$29,2,FALSE)),4),DEC2HEX(HEX2DEC(VLOOKUP('Rewards (Input)'!BM97,'Reference Table'!$B$3:$D$6,3,FALSE))+'Rewards (Input)'!BO97))</f>
        <v>#N/A</v>
      </c>
      <c r="BP98" s="35" t="str">
        <f>IF('Rewards (Input)'!BN97="C",DEC2HEX(HEX2DEC(VLOOKUP('Rewards (Input)'!BP97,'Reference Table'!$G$3:$H$317,2,FALSE))+HEX2DEC(VLOOKUP('Rewards (Input)'!BO97,'Reference Table'!$J$3:$K$29,2,FALSE)),4),DEC2HEX(HEX2DEC(VLOOKUP('Rewards (Input)'!BN97,'Reference Table'!$B$3:$D$6,3,FALSE))+'Rewards (Input)'!BP97))</f>
        <v>81F4</v>
      </c>
      <c r="BQ98" s="35" t="e">
        <f>IF('Rewards (Input)'!BO97="C",DEC2HEX(HEX2DEC(VLOOKUP('Rewards (Input)'!BQ97,'Reference Table'!$G$3:$H$317,2,FALSE))+HEX2DEC(VLOOKUP('Rewards (Input)'!BP97,'Reference Table'!$J$3:$K$29,2,FALSE)),4),DEC2HEX(HEX2DEC(VLOOKUP('Rewards (Input)'!BO97,'Reference Table'!$B$3:$D$6,3,FALSE))+'Rewards (Input)'!BQ97))</f>
        <v>#N/A</v>
      </c>
      <c r="BR98" s="35" t="e">
        <f>IF('Rewards (Input)'!BP97="C",DEC2HEX(HEX2DEC(VLOOKUP('Rewards (Input)'!BR97,'Reference Table'!$G$3:$H$317,2,FALSE))+HEX2DEC(VLOOKUP('Rewards (Input)'!BQ97,'Reference Table'!$J$3:$K$29,2,FALSE)),4),DEC2HEX(HEX2DEC(VLOOKUP('Rewards (Input)'!BP97,'Reference Table'!$B$3:$D$6,3,FALSE))+'Rewards (Input)'!BR97))</f>
        <v>#N/A</v>
      </c>
      <c r="BS98" s="35" t="str">
        <f>IF('Rewards (Input)'!BQ97="C",DEC2HEX(HEX2DEC(VLOOKUP('Rewards (Input)'!BS97,'Reference Table'!$G$3:$H$317,2,FALSE))+HEX2DEC(VLOOKUP('Rewards (Input)'!BR97,'Reference Table'!$J$3:$K$29,2,FALSE)),4),DEC2HEX(HEX2DEC(VLOOKUP('Rewards (Input)'!BQ97,'Reference Table'!$B$3:$D$6,3,FALSE))+'Rewards (Input)'!BS97))</f>
        <v>18A4</v>
      </c>
      <c r="BT98" s="35" t="e">
        <f>IF('Rewards (Input)'!BR97="C",DEC2HEX(HEX2DEC(VLOOKUP('Rewards (Input)'!BT97,'Reference Table'!$G$3:$H$317,2,FALSE))+HEX2DEC(VLOOKUP('Rewards (Input)'!BS97,'Reference Table'!$J$3:$K$29,2,FALSE)),4),DEC2HEX(HEX2DEC(VLOOKUP('Rewards (Input)'!BR97,'Reference Table'!$B$3:$D$6,3,FALSE))+'Rewards (Input)'!BT97))</f>
        <v>#N/A</v>
      </c>
      <c r="BU98" s="35" t="e">
        <f>IF('Rewards (Input)'!BS97="C",DEC2HEX(HEX2DEC(VLOOKUP('Rewards (Input)'!BU97,'Reference Table'!$G$3:$H$317,2,FALSE))+HEX2DEC(VLOOKUP('Rewards (Input)'!BT97,'Reference Table'!$J$3:$K$29,2,FALSE)),4),DEC2HEX(HEX2DEC(VLOOKUP('Rewards (Input)'!BS97,'Reference Table'!$B$3:$D$6,3,FALSE))+'Rewards (Input)'!BU97))</f>
        <v>#N/A</v>
      </c>
      <c r="BV98" s="35" t="str">
        <f>IF('Rewards (Input)'!BT97="C",DEC2HEX(HEX2DEC(VLOOKUP('Rewards (Input)'!BV97,'Reference Table'!$G$3:$H$317,2,FALSE))+HEX2DEC(VLOOKUP('Rewards (Input)'!BU97,'Reference Table'!$J$3:$K$29,2,FALSE)),4),DEC2HEX(HEX2DEC(VLOOKUP('Rewards (Input)'!BT97,'Reference Table'!$B$3:$D$6,3,FALSE))+'Rewards (Input)'!BV97))</f>
        <v>8000</v>
      </c>
      <c r="BW98" s="35" t="e">
        <f>IF('Rewards (Input)'!BU97="C",DEC2HEX(HEX2DEC(VLOOKUP('Rewards (Input)'!BW97,'Reference Table'!$G$3:$H$317,2,FALSE))+HEX2DEC(VLOOKUP('Rewards (Input)'!BV97,'Reference Table'!$J$3:$K$29,2,FALSE)),4),DEC2HEX(HEX2DEC(VLOOKUP('Rewards (Input)'!BU97,'Reference Table'!$B$3:$D$6,3,FALSE))+'Rewards (Input)'!BW97))</f>
        <v>#N/A</v>
      </c>
      <c r="BX98" s="35" t="e">
        <f>IF('Rewards (Input)'!BV97="C",DEC2HEX(HEX2DEC(VLOOKUP('Rewards (Input)'!BX97,'Reference Table'!$G$3:$H$317,2,FALSE))+HEX2DEC(VLOOKUP('Rewards (Input)'!BW97,'Reference Table'!$J$3:$K$29,2,FALSE)),4),DEC2HEX(HEX2DEC(VLOOKUP('Rewards (Input)'!BV97,'Reference Table'!$B$3:$D$6,3,FALSE))+'Rewards (Input)'!BX97))</f>
        <v>#N/A</v>
      </c>
      <c r="BY98" s="35" t="str">
        <f>IF('Rewards (Input)'!BW97="C",DEC2HEX(HEX2DEC(VLOOKUP('Rewards (Input)'!BY97,'Reference Table'!$G$3:$H$317,2,FALSE))+HEX2DEC(VLOOKUP('Rewards (Input)'!BX97,'Reference Table'!$J$3:$K$29,2,FALSE)),4),DEC2HEX(HEX2DEC(VLOOKUP('Rewards (Input)'!BW97,'Reference Table'!$B$3:$D$6,3,FALSE))+'Rewards (Input)'!BY97))</f>
        <v>04A4</v>
      </c>
      <c r="BZ98" s="35" t="e">
        <f>IF('Rewards (Input)'!BX97="C",DEC2HEX(HEX2DEC(VLOOKUP('Rewards (Input)'!BZ97,'Reference Table'!$G$3:$H$317,2,FALSE))+HEX2DEC(VLOOKUP('Rewards (Input)'!BY97,'Reference Table'!$J$3:$K$29,2,FALSE)),4),DEC2HEX(HEX2DEC(VLOOKUP('Rewards (Input)'!BX97,'Reference Table'!$B$3:$D$6,3,FALSE))+'Rewards (Input)'!BZ97))</f>
        <v>#N/A</v>
      </c>
      <c r="CA98" s="35" t="e">
        <f>IF('Rewards (Input)'!BY97="C",DEC2HEX(HEX2DEC(VLOOKUP('Rewards (Input)'!CA97,'Reference Table'!$G$3:$H$317,2,FALSE))+HEX2DEC(VLOOKUP('Rewards (Input)'!BZ97,'Reference Table'!$J$3:$K$29,2,FALSE)),4),DEC2HEX(HEX2DEC(VLOOKUP('Rewards (Input)'!BY97,'Reference Table'!$B$3:$D$6,3,FALSE))+'Rewards (Input)'!CA97))</f>
        <v>#N/A</v>
      </c>
      <c r="CB98" s="35" t="str">
        <f>IF('Rewards (Input)'!BZ97="C",DEC2HEX(HEX2DEC(VLOOKUP('Rewards (Input)'!CB97,'Reference Table'!$G$3:$H$317,2,FALSE))+HEX2DEC(VLOOKUP('Rewards (Input)'!CA97,'Reference Table'!$J$3:$K$29,2,FALSE)),4),DEC2HEX(HEX2DEC(VLOOKUP('Rewards (Input)'!BZ97,'Reference Table'!$B$3:$D$6,3,FALSE))+'Rewards (Input)'!CB97))</f>
        <v>04A4</v>
      </c>
      <c r="CC98" s="35" t="e">
        <f>IF('Rewards (Input)'!CA97="C",DEC2HEX(HEX2DEC(VLOOKUP('Rewards (Input)'!CC97,'Reference Table'!$G$3:$H$317,2,FALSE))+HEX2DEC(VLOOKUP('Rewards (Input)'!CB97,'Reference Table'!$J$3:$K$29,2,FALSE)),4),DEC2HEX(HEX2DEC(VLOOKUP('Rewards (Input)'!CA97,'Reference Table'!$B$3:$D$6,3,FALSE))+'Rewards (Input)'!CC97))</f>
        <v>#N/A</v>
      </c>
      <c r="CD98" s="35" t="e">
        <f>IF('Rewards (Input)'!CB97="C",DEC2HEX(HEX2DEC(VLOOKUP('Rewards (Input)'!CD97,'Reference Table'!$G$3:$H$317,2,FALSE))+HEX2DEC(VLOOKUP('Rewards (Input)'!CC97,'Reference Table'!$J$3:$K$29,2,FALSE)),4),DEC2HEX(HEX2DEC(VLOOKUP('Rewards (Input)'!CB97,'Reference Table'!$B$3:$D$6,3,FALSE))+'Rewards (Input)'!CD97))</f>
        <v>#N/A</v>
      </c>
      <c r="CE98" s="35" t="str">
        <f>IF('Rewards (Input)'!CC97="C",DEC2HEX(HEX2DEC(VLOOKUP('Rewards (Input)'!CE97,'Reference Table'!$G$3:$H$317,2,FALSE))+HEX2DEC(VLOOKUP('Rewards (Input)'!CD97,'Reference Table'!$J$3:$K$29,2,FALSE)),4),DEC2HEX(HEX2DEC(VLOOKUP('Rewards (Input)'!CC97,'Reference Table'!$B$3:$D$6,3,FALSE))+'Rewards (Input)'!CE97))</f>
        <v>04A4</v>
      </c>
      <c r="CF98" s="35" t="e">
        <f>IF('Rewards (Input)'!CD97="C",DEC2HEX(HEX2DEC(VLOOKUP('Rewards (Input)'!CF97,'Reference Table'!$G$3:$H$317,2,FALSE))+HEX2DEC(VLOOKUP('Rewards (Input)'!CE97,'Reference Table'!$J$3:$K$29,2,FALSE)),4),DEC2HEX(HEX2DEC(VLOOKUP('Rewards (Input)'!CD97,'Reference Table'!$B$3:$D$6,3,FALSE))+'Rewards (Input)'!CF97))</f>
        <v>#N/A</v>
      </c>
      <c r="CG98" s="35" t="e">
        <f>IF('Rewards (Input)'!CE97="C",DEC2HEX(HEX2DEC(VLOOKUP('Rewards (Input)'!CG97,'Reference Table'!$G$3:$H$317,2,FALSE))+HEX2DEC(VLOOKUP('Rewards (Input)'!CF97,'Reference Table'!$J$3:$K$29,2,FALSE)),4),DEC2HEX(HEX2DEC(VLOOKUP('Rewards (Input)'!CE97,'Reference Table'!$B$3:$D$6,3,FALSE))+'Rewards (Input)'!CG97))</f>
        <v>#N/A</v>
      </c>
      <c r="CH98" s="35" t="str">
        <f>IF('Rewards (Input)'!CF97="C",DEC2HEX(HEX2DEC(VLOOKUP('Rewards (Input)'!CH97,'Reference Table'!$G$3:$H$317,2,FALSE))+HEX2DEC(VLOOKUP('Rewards (Input)'!CG97,'Reference Table'!$J$3:$K$29,2,FALSE)),4),DEC2HEX(HEX2DEC(VLOOKUP('Rewards (Input)'!CF97,'Reference Table'!$B$3:$D$6,3,FALSE))+'Rewards (Input)'!CH97))</f>
        <v>04A4</v>
      </c>
      <c r="CI98" s="28"/>
    </row>
    <row r="99" spans="1:87">
      <c r="A99" s="25" t="str">
        <f t="shared" si="2"/>
        <v>5E</v>
      </c>
      <c r="B99" s="25" t="s">
        <v>135</v>
      </c>
      <c r="C99" s="37" t="str">
        <f t="shared" si="3"/>
        <v>17538</v>
      </c>
      <c r="D99" s="35" t="str">
        <f>IF('Rewards (Input)'!B98="C",DEC2HEX(HEX2DEC(VLOOKUP('Rewards (Input)'!D98,'Reference Table'!$G$3:$H$317,2,FALSE))+HEX2DEC(VLOOKUP('Rewards (Input)'!C98,'Reference Table'!$J$3:$K$29,2,FALSE)),4),DEC2HEX(HEX2DEC(VLOOKUP('Rewards (Input)'!B98,'Reference Table'!$B$3:$D$6,3,FALSE))+'Rewards (Input)'!D98))</f>
        <v>47D0</v>
      </c>
      <c r="E99" s="35" t="e">
        <f>IF('Rewards (Input)'!C98="C",DEC2HEX(HEX2DEC(VLOOKUP('Rewards (Input)'!E98,'Reference Table'!$G$3:$H$317,2,FALSE))+HEX2DEC(VLOOKUP('Rewards (Input)'!D98,'Reference Table'!$J$3:$K$29,2,FALSE)),4),DEC2HEX(HEX2DEC(VLOOKUP('Rewards (Input)'!C98,'Reference Table'!$B$3:$D$6,3,FALSE))+'Rewards (Input)'!E98))</f>
        <v>#N/A</v>
      </c>
      <c r="F99" s="35" t="e">
        <f>IF('Rewards (Input)'!D98="C",DEC2HEX(HEX2DEC(VLOOKUP('Rewards (Input)'!F98,'Reference Table'!$G$3:$H$317,2,FALSE))+HEX2DEC(VLOOKUP('Rewards (Input)'!E98,'Reference Table'!$J$3:$K$29,2,FALSE)),4),DEC2HEX(HEX2DEC(VLOOKUP('Rewards (Input)'!D98,'Reference Table'!$B$3:$D$6,3,FALSE))+'Rewards (Input)'!F98))</f>
        <v>#N/A</v>
      </c>
      <c r="G99" s="35" t="str">
        <f>IF('Rewards (Input)'!E98="C",DEC2HEX(HEX2DEC(VLOOKUP('Rewards (Input)'!G98,'Reference Table'!$G$3:$H$317,2,FALSE))+HEX2DEC(VLOOKUP('Rewards (Input)'!F98,'Reference Table'!$J$3:$K$29,2,FALSE)),4),DEC2HEX(HEX2DEC(VLOOKUP('Rewards (Input)'!E98,'Reference Table'!$B$3:$D$6,3,FALSE))+'Rewards (Input)'!G98))</f>
        <v>47D0</v>
      </c>
      <c r="H99" s="35" t="e">
        <f>IF('Rewards (Input)'!F98="C",DEC2HEX(HEX2DEC(VLOOKUP('Rewards (Input)'!H98,'Reference Table'!$G$3:$H$317,2,FALSE))+HEX2DEC(VLOOKUP('Rewards (Input)'!G98,'Reference Table'!$J$3:$K$29,2,FALSE)),4),DEC2HEX(HEX2DEC(VLOOKUP('Rewards (Input)'!F98,'Reference Table'!$B$3:$D$6,3,FALSE))+'Rewards (Input)'!H98))</f>
        <v>#N/A</v>
      </c>
      <c r="I99" s="35" t="e">
        <f>IF('Rewards (Input)'!G98="C",DEC2HEX(HEX2DEC(VLOOKUP('Rewards (Input)'!I98,'Reference Table'!$G$3:$H$317,2,FALSE))+HEX2DEC(VLOOKUP('Rewards (Input)'!H98,'Reference Table'!$J$3:$K$29,2,FALSE)),4),DEC2HEX(HEX2DEC(VLOOKUP('Rewards (Input)'!G98,'Reference Table'!$B$3:$D$6,3,FALSE))+'Rewards (Input)'!I98))</f>
        <v>#N/A</v>
      </c>
      <c r="J99" s="35" t="str">
        <f>IF('Rewards (Input)'!H98="C",DEC2HEX(HEX2DEC(VLOOKUP('Rewards (Input)'!J98,'Reference Table'!$G$3:$H$317,2,FALSE))+HEX2DEC(VLOOKUP('Rewards (Input)'!I98,'Reference Table'!$J$3:$K$29,2,FALSE)),4),DEC2HEX(HEX2DEC(VLOOKUP('Rewards (Input)'!H98,'Reference Table'!$B$3:$D$6,3,FALSE))+'Rewards (Input)'!J98))</f>
        <v>47D0</v>
      </c>
      <c r="K99" s="35" t="e">
        <f>IF('Rewards (Input)'!I98="C",DEC2HEX(HEX2DEC(VLOOKUP('Rewards (Input)'!K98,'Reference Table'!$G$3:$H$317,2,FALSE))+HEX2DEC(VLOOKUP('Rewards (Input)'!J98,'Reference Table'!$J$3:$K$29,2,FALSE)),4),DEC2HEX(HEX2DEC(VLOOKUP('Rewards (Input)'!I98,'Reference Table'!$B$3:$D$6,3,FALSE))+'Rewards (Input)'!K98))</f>
        <v>#N/A</v>
      </c>
      <c r="L99" s="35" t="e">
        <f>IF('Rewards (Input)'!J98="C",DEC2HEX(HEX2DEC(VLOOKUP('Rewards (Input)'!L98,'Reference Table'!$G$3:$H$317,2,FALSE))+HEX2DEC(VLOOKUP('Rewards (Input)'!K98,'Reference Table'!$J$3:$K$29,2,FALSE)),4),DEC2HEX(HEX2DEC(VLOOKUP('Rewards (Input)'!J98,'Reference Table'!$B$3:$D$6,3,FALSE))+'Rewards (Input)'!L98))</f>
        <v>#N/A</v>
      </c>
      <c r="M99" s="35" t="str">
        <f>IF('Rewards (Input)'!K98="C",DEC2HEX(HEX2DEC(VLOOKUP('Rewards (Input)'!M98,'Reference Table'!$G$3:$H$317,2,FALSE))+HEX2DEC(VLOOKUP('Rewards (Input)'!L98,'Reference Table'!$J$3:$K$29,2,FALSE)),4),DEC2HEX(HEX2DEC(VLOOKUP('Rewards (Input)'!K98,'Reference Table'!$B$3:$D$6,3,FALSE))+'Rewards (Input)'!M98))</f>
        <v>47D0</v>
      </c>
      <c r="N99" s="35" t="e">
        <f>IF('Rewards (Input)'!L98="C",DEC2HEX(HEX2DEC(VLOOKUP('Rewards (Input)'!N98,'Reference Table'!$G$3:$H$317,2,FALSE))+HEX2DEC(VLOOKUP('Rewards (Input)'!M98,'Reference Table'!$J$3:$K$29,2,FALSE)),4),DEC2HEX(HEX2DEC(VLOOKUP('Rewards (Input)'!L98,'Reference Table'!$B$3:$D$6,3,FALSE))+'Rewards (Input)'!N98))</f>
        <v>#N/A</v>
      </c>
      <c r="O99" s="35" t="e">
        <f>IF('Rewards (Input)'!M98="C",DEC2HEX(HEX2DEC(VLOOKUP('Rewards (Input)'!O98,'Reference Table'!$G$3:$H$317,2,FALSE))+HEX2DEC(VLOOKUP('Rewards (Input)'!N98,'Reference Table'!$J$3:$K$29,2,FALSE)),4),DEC2HEX(HEX2DEC(VLOOKUP('Rewards (Input)'!M98,'Reference Table'!$B$3:$D$6,3,FALSE))+'Rewards (Input)'!O98))</f>
        <v>#N/A</v>
      </c>
      <c r="P99" s="35" t="str">
        <f>IF('Rewards (Input)'!N98="C",DEC2HEX(HEX2DEC(VLOOKUP('Rewards (Input)'!P98,'Reference Table'!$G$3:$H$317,2,FALSE))+HEX2DEC(VLOOKUP('Rewards (Input)'!O98,'Reference Table'!$J$3:$K$29,2,FALSE)),4),DEC2HEX(HEX2DEC(VLOOKUP('Rewards (Input)'!N98,'Reference Table'!$B$3:$D$6,3,FALSE))+'Rewards (Input)'!P98))</f>
        <v>47D0</v>
      </c>
      <c r="Q99" s="35" t="e">
        <f>IF('Rewards (Input)'!O98="C",DEC2HEX(HEX2DEC(VLOOKUP('Rewards (Input)'!Q98,'Reference Table'!$G$3:$H$317,2,FALSE))+HEX2DEC(VLOOKUP('Rewards (Input)'!P98,'Reference Table'!$J$3:$K$29,2,FALSE)),4),DEC2HEX(HEX2DEC(VLOOKUP('Rewards (Input)'!O98,'Reference Table'!$B$3:$D$6,3,FALSE))+'Rewards (Input)'!Q98))</f>
        <v>#N/A</v>
      </c>
      <c r="R99" s="35" t="e">
        <f>IF('Rewards (Input)'!P98="C",DEC2HEX(HEX2DEC(VLOOKUP('Rewards (Input)'!R98,'Reference Table'!$G$3:$H$317,2,FALSE))+HEX2DEC(VLOOKUP('Rewards (Input)'!Q98,'Reference Table'!$J$3:$K$29,2,FALSE)),4),DEC2HEX(HEX2DEC(VLOOKUP('Rewards (Input)'!P98,'Reference Table'!$B$3:$D$6,3,FALSE))+'Rewards (Input)'!R98))</f>
        <v>#N/A</v>
      </c>
      <c r="S99" s="35" t="str">
        <f>IF('Rewards (Input)'!Q98="C",DEC2HEX(HEX2DEC(VLOOKUP('Rewards (Input)'!S98,'Reference Table'!$G$3:$H$317,2,FALSE))+HEX2DEC(VLOOKUP('Rewards (Input)'!R98,'Reference Table'!$J$3:$K$29,2,FALSE)),4),DEC2HEX(HEX2DEC(VLOOKUP('Rewards (Input)'!Q98,'Reference Table'!$B$3:$D$6,3,FALSE))+'Rewards (Input)'!S98))</f>
        <v>47D0</v>
      </c>
      <c r="T99" s="35" t="e">
        <f>IF('Rewards (Input)'!R98="C",DEC2HEX(HEX2DEC(VLOOKUP('Rewards (Input)'!T98,'Reference Table'!$G$3:$H$317,2,FALSE))+HEX2DEC(VLOOKUP('Rewards (Input)'!S98,'Reference Table'!$J$3:$K$29,2,FALSE)),4),DEC2HEX(HEX2DEC(VLOOKUP('Rewards (Input)'!R98,'Reference Table'!$B$3:$D$6,3,FALSE))+'Rewards (Input)'!T98))</f>
        <v>#N/A</v>
      </c>
      <c r="U99" s="35" t="e">
        <f>IF('Rewards (Input)'!S98="C",DEC2HEX(HEX2DEC(VLOOKUP('Rewards (Input)'!U98,'Reference Table'!$G$3:$H$317,2,FALSE))+HEX2DEC(VLOOKUP('Rewards (Input)'!T98,'Reference Table'!$J$3:$K$29,2,FALSE)),4),DEC2HEX(HEX2DEC(VLOOKUP('Rewards (Input)'!S98,'Reference Table'!$B$3:$D$6,3,FALSE))+'Rewards (Input)'!U98))</f>
        <v>#N/A</v>
      </c>
      <c r="V99" s="35" t="str">
        <f>IF('Rewards (Input)'!T98="C",DEC2HEX(HEX2DEC(VLOOKUP('Rewards (Input)'!V98,'Reference Table'!$G$3:$H$317,2,FALSE))+HEX2DEC(VLOOKUP('Rewards (Input)'!U98,'Reference Table'!$J$3:$K$29,2,FALSE)),4),DEC2HEX(HEX2DEC(VLOOKUP('Rewards (Input)'!T98,'Reference Table'!$B$3:$D$6,3,FALSE))+'Rewards (Input)'!V98))</f>
        <v>47D0</v>
      </c>
      <c r="W99" s="35" t="e">
        <f>IF('Rewards (Input)'!U98="C",DEC2HEX(HEX2DEC(VLOOKUP('Rewards (Input)'!W98,'Reference Table'!$G$3:$H$317,2,FALSE))+HEX2DEC(VLOOKUP('Rewards (Input)'!V98,'Reference Table'!$J$3:$K$29,2,FALSE)),4),DEC2HEX(HEX2DEC(VLOOKUP('Rewards (Input)'!U98,'Reference Table'!$B$3:$D$6,3,FALSE))+'Rewards (Input)'!W98))</f>
        <v>#N/A</v>
      </c>
      <c r="X99" s="35" t="e">
        <f>IF('Rewards (Input)'!V98="C",DEC2HEX(HEX2DEC(VLOOKUP('Rewards (Input)'!X98,'Reference Table'!$G$3:$H$317,2,FALSE))+HEX2DEC(VLOOKUP('Rewards (Input)'!W98,'Reference Table'!$J$3:$K$29,2,FALSE)),4),DEC2HEX(HEX2DEC(VLOOKUP('Rewards (Input)'!V98,'Reference Table'!$B$3:$D$6,3,FALSE))+'Rewards (Input)'!X98))</f>
        <v>#N/A</v>
      </c>
      <c r="Y99" s="35" t="str">
        <f>IF('Rewards (Input)'!W98="C",DEC2HEX(HEX2DEC(VLOOKUP('Rewards (Input)'!Y98,'Reference Table'!$G$3:$H$317,2,FALSE))+HEX2DEC(VLOOKUP('Rewards (Input)'!X98,'Reference Table'!$J$3:$K$29,2,FALSE)),4),DEC2HEX(HEX2DEC(VLOOKUP('Rewards (Input)'!W98,'Reference Table'!$B$3:$D$6,3,FALSE))+'Rewards (Input)'!Y98))</f>
        <v>47D0</v>
      </c>
      <c r="Z99" s="35" t="e">
        <f>IF('Rewards (Input)'!X98="C",DEC2HEX(HEX2DEC(VLOOKUP('Rewards (Input)'!Z98,'Reference Table'!$G$3:$H$317,2,FALSE))+HEX2DEC(VLOOKUP('Rewards (Input)'!Y98,'Reference Table'!$J$3:$K$29,2,FALSE)),4),DEC2HEX(HEX2DEC(VLOOKUP('Rewards (Input)'!X98,'Reference Table'!$B$3:$D$6,3,FALSE))+'Rewards (Input)'!Z98))</f>
        <v>#N/A</v>
      </c>
      <c r="AA99" s="35" t="e">
        <f>IF('Rewards (Input)'!Y98="C",DEC2HEX(HEX2DEC(VLOOKUP('Rewards (Input)'!AA98,'Reference Table'!$G$3:$H$317,2,FALSE))+HEX2DEC(VLOOKUP('Rewards (Input)'!Z98,'Reference Table'!$J$3:$K$29,2,FALSE)),4),DEC2HEX(HEX2DEC(VLOOKUP('Rewards (Input)'!Y98,'Reference Table'!$B$3:$D$6,3,FALSE))+'Rewards (Input)'!AA98))</f>
        <v>#N/A</v>
      </c>
      <c r="AB99" s="35" t="str">
        <f>IF('Rewards (Input)'!Z98="C",DEC2HEX(HEX2DEC(VLOOKUP('Rewards (Input)'!AB98,'Reference Table'!$G$3:$H$317,2,FALSE))+HEX2DEC(VLOOKUP('Rewards (Input)'!AA98,'Reference Table'!$J$3:$K$29,2,FALSE)),4),DEC2HEX(HEX2DEC(VLOOKUP('Rewards (Input)'!Z98,'Reference Table'!$B$3:$D$6,3,FALSE))+'Rewards (Input)'!AB98))</f>
        <v>47D0</v>
      </c>
      <c r="AC99" s="35" t="e">
        <f>IF('Rewards (Input)'!AA98="C",DEC2HEX(HEX2DEC(VLOOKUP('Rewards (Input)'!AC98,'Reference Table'!$G$3:$H$317,2,FALSE))+HEX2DEC(VLOOKUP('Rewards (Input)'!AB98,'Reference Table'!$J$3:$K$29,2,FALSE)),4),DEC2HEX(HEX2DEC(VLOOKUP('Rewards (Input)'!AA98,'Reference Table'!$B$3:$D$6,3,FALSE))+'Rewards (Input)'!AC98))</f>
        <v>#N/A</v>
      </c>
      <c r="AD99" s="35" t="e">
        <f>IF('Rewards (Input)'!AB98="C",DEC2HEX(HEX2DEC(VLOOKUP('Rewards (Input)'!AD98,'Reference Table'!$G$3:$H$317,2,FALSE))+HEX2DEC(VLOOKUP('Rewards (Input)'!AC98,'Reference Table'!$J$3:$K$29,2,FALSE)),4),DEC2HEX(HEX2DEC(VLOOKUP('Rewards (Input)'!AB98,'Reference Table'!$B$3:$D$6,3,FALSE))+'Rewards (Input)'!AD98))</f>
        <v>#N/A</v>
      </c>
      <c r="AE99" s="35" t="str">
        <f>IF('Rewards (Input)'!AC98="C",DEC2HEX(HEX2DEC(VLOOKUP('Rewards (Input)'!AE98,'Reference Table'!$G$3:$H$317,2,FALSE))+HEX2DEC(VLOOKUP('Rewards (Input)'!AD98,'Reference Table'!$J$3:$K$29,2,FALSE)),4),DEC2HEX(HEX2DEC(VLOOKUP('Rewards (Input)'!AC98,'Reference Table'!$B$3:$D$6,3,FALSE))+'Rewards (Input)'!AE98))</f>
        <v>47D0</v>
      </c>
      <c r="AF99" s="35" t="e">
        <f>IF('Rewards (Input)'!AD98="C",DEC2HEX(HEX2DEC(VLOOKUP('Rewards (Input)'!AF98,'Reference Table'!$G$3:$H$317,2,FALSE))+HEX2DEC(VLOOKUP('Rewards (Input)'!AE98,'Reference Table'!$J$3:$K$29,2,FALSE)),4),DEC2HEX(HEX2DEC(VLOOKUP('Rewards (Input)'!AD98,'Reference Table'!$B$3:$D$6,3,FALSE))+'Rewards (Input)'!AF98))</f>
        <v>#N/A</v>
      </c>
      <c r="AG99" s="35" t="e">
        <f>IF('Rewards (Input)'!AE98="C",DEC2HEX(HEX2DEC(VLOOKUP('Rewards (Input)'!AG98,'Reference Table'!$G$3:$H$317,2,FALSE))+HEX2DEC(VLOOKUP('Rewards (Input)'!AF98,'Reference Table'!$J$3:$K$29,2,FALSE)),4),DEC2HEX(HEX2DEC(VLOOKUP('Rewards (Input)'!AE98,'Reference Table'!$B$3:$D$6,3,FALSE))+'Rewards (Input)'!AG98))</f>
        <v>#N/A</v>
      </c>
      <c r="AH99" s="35" t="str">
        <f>IF('Rewards (Input)'!AF98="C",DEC2HEX(HEX2DEC(VLOOKUP('Rewards (Input)'!AH98,'Reference Table'!$G$3:$H$317,2,FALSE))+HEX2DEC(VLOOKUP('Rewards (Input)'!AG98,'Reference Table'!$J$3:$K$29,2,FALSE)),4),DEC2HEX(HEX2DEC(VLOOKUP('Rewards (Input)'!AF98,'Reference Table'!$B$3:$D$6,3,FALSE))+'Rewards (Input)'!AH98))</f>
        <v>4BB8</v>
      </c>
      <c r="AI99" s="35" t="e">
        <f>IF('Rewards (Input)'!AG98="C",DEC2HEX(HEX2DEC(VLOOKUP('Rewards (Input)'!AI98,'Reference Table'!$G$3:$H$317,2,FALSE))+HEX2DEC(VLOOKUP('Rewards (Input)'!AH98,'Reference Table'!$J$3:$K$29,2,FALSE)),4),DEC2HEX(HEX2DEC(VLOOKUP('Rewards (Input)'!AG98,'Reference Table'!$B$3:$D$6,3,FALSE))+'Rewards (Input)'!AI98))</f>
        <v>#N/A</v>
      </c>
      <c r="AJ99" s="35" t="e">
        <f>IF('Rewards (Input)'!AH98="C",DEC2HEX(HEX2DEC(VLOOKUP('Rewards (Input)'!AJ98,'Reference Table'!$G$3:$H$317,2,FALSE))+HEX2DEC(VLOOKUP('Rewards (Input)'!AI98,'Reference Table'!$J$3:$K$29,2,FALSE)),4),DEC2HEX(HEX2DEC(VLOOKUP('Rewards (Input)'!AH98,'Reference Table'!$B$3:$D$6,3,FALSE))+'Rewards (Input)'!AJ98))</f>
        <v>#N/A</v>
      </c>
      <c r="AK99" s="35" t="str">
        <f>IF('Rewards (Input)'!AI98="C",DEC2HEX(HEX2DEC(VLOOKUP('Rewards (Input)'!AK98,'Reference Table'!$G$3:$H$317,2,FALSE))+HEX2DEC(VLOOKUP('Rewards (Input)'!AJ98,'Reference Table'!$J$3:$K$29,2,FALSE)),4),DEC2HEX(HEX2DEC(VLOOKUP('Rewards (Input)'!AI98,'Reference Table'!$B$3:$D$6,3,FALSE))+'Rewards (Input)'!AK98))</f>
        <v>4BB8</v>
      </c>
      <c r="AL99" s="35" t="e">
        <f>IF('Rewards (Input)'!AJ98="C",DEC2HEX(HEX2DEC(VLOOKUP('Rewards (Input)'!AL98,'Reference Table'!$G$3:$H$317,2,FALSE))+HEX2DEC(VLOOKUP('Rewards (Input)'!AK98,'Reference Table'!$J$3:$K$29,2,FALSE)),4),DEC2HEX(HEX2DEC(VLOOKUP('Rewards (Input)'!AJ98,'Reference Table'!$B$3:$D$6,3,FALSE))+'Rewards (Input)'!AL98))</f>
        <v>#N/A</v>
      </c>
      <c r="AM99" s="35" t="e">
        <f>IF('Rewards (Input)'!AK98="C",DEC2HEX(HEX2DEC(VLOOKUP('Rewards (Input)'!AM98,'Reference Table'!$G$3:$H$317,2,FALSE))+HEX2DEC(VLOOKUP('Rewards (Input)'!AL98,'Reference Table'!$J$3:$K$29,2,FALSE)),4),DEC2HEX(HEX2DEC(VLOOKUP('Rewards (Input)'!AK98,'Reference Table'!$B$3:$D$6,3,FALSE))+'Rewards (Input)'!AM98))</f>
        <v>#N/A</v>
      </c>
      <c r="AN99" s="35" t="str">
        <f>IF('Rewards (Input)'!AL98="C",DEC2HEX(HEX2DEC(VLOOKUP('Rewards (Input)'!AN98,'Reference Table'!$G$3:$H$317,2,FALSE))+HEX2DEC(VLOOKUP('Rewards (Input)'!AM98,'Reference Table'!$J$3:$K$29,2,FALSE)),4),DEC2HEX(HEX2DEC(VLOOKUP('Rewards (Input)'!AL98,'Reference Table'!$B$3:$D$6,3,FALSE))+'Rewards (Input)'!AN98))</f>
        <v>4FA0</v>
      </c>
      <c r="AO99" s="35" t="e">
        <f>IF('Rewards (Input)'!AM98="C",DEC2HEX(HEX2DEC(VLOOKUP('Rewards (Input)'!AO98,'Reference Table'!$G$3:$H$317,2,FALSE))+HEX2DEC(VLOOKUP('Rewards (Input)'!AN98,'Reference Table'!$J$3:$K$29,2,FALSE)),4),DEC2HEX(HEX2DEC(VLOOKUP('Rewards (Input)'!AM98,'Reference Table'!$B$3:$D$6,3,FALSE))+'Rewards (Input)'!AO98))</f>
        <v>#N/A</v>
      </c>
      <c r="AP99" s="35" t="e">
        <f>IF('Rewards (Input)'!AN98="C",DEC2HEX(HEX2DEC(VLOOKUP('Rewards (Input)'!AP98,'Reference Table'!$G$3:$H$317,2,FALSE))+HEX2DEC(VLOOKUP('Rewards (Input)'!AO98,'Reference Table'!$J$3:$K$29,2,FALSE)),4),DEC2HEX(HEX2DEC(VLOOKUP('Rewards (Input)'!AN98,'Reference Table'!$B$3:$D$6,3,FALSE))+'Rewards (Input)'!AP98))</f>
        <v>#N/A</v>
      </c>
      <c r="AQ99" s="35" t="str">
        <f>IF('Rewards (Input)'!AO98="C",DEC2HEX(HEX2DEC(VLOOKUP('Rewards (Input)'!AQ98,'Reference Table'!$G$3:$H$317,2,FALSE))+HEX2DEC(VLOOKUP('Rewards (Input)'!AP98,'Reference Table'!$J$3:$K$29,2,FALSE)),4),DEC2HEX(HEX2DEC(VLOOKUP('Rewards (Input)'!AO98,'Reference Table'!$B$3:$D$6,3,FALSE))+'Rewards (Input)'!AQ98))</f>
        <v>4FA0</v>
      </c>
      <c r="AR99" s="28" t="e">
        <f>IF('Rewards (Input)'!AP98="C",DEC2HEX(HEX2DEC(VLOOKUP('Rewards (Input)'!AR98,'Reference Table'!$G$3:$H$317,2,FALSE))+HEX2DEC(VLOOKUP('Rewards (Input)'!AQ98,'Reference Table'!$J$3:$K$29,2,FALSE)),4),DEC2HEX(HEX2DEC(VLOOKUP('Rewards (Input)'!AP98,'Reference Table'!$B$3:$D$6,3,FALSE))+'Rewards (Input)'!AR98))</f>
        <v>#N/A</v>
      </c>
      <c r="AS99" s="46" t="e">
        <f>IF('Rewards (Input)'!AQ98="C",DEC2HEX(HEX2DEC(VLOOKUP('Rewards (Input)'!AS98,'Reference Table'!$G$3:$H$317,2,FALSE))+HEX2DEC(VLOOKUP('Rewards (Input)'!AR98,'Reference Table'!$J$3:$K$29,2,FALSE)),4),DEC2HEX(HEX2DEC(VLOOKUP('Rewards (Input)'!AQ98,'Reference Table'!$B$3:$D$6,3,FALSE))+'Rewards (Input)'!AS98))</f>
        <v>#N/A</v>
      </c>
      <c r="AT99" s="24"/>
      <c r="AU99" s="35" t="str">
        <f>IF('Rewards (Input)'!AS98="C",DEC2HEX(HEX2DEC(VLOOKUP('Rewards (Input)'!AU98,'Reference Table'!$G$3:$H$317,2,FALSE))+HEX2DEC(VLOOKUP('Rewards (Input)'!AT98,'Reference Table'!$J$3:$K$29,2,FALSE)),4),DEC2HEX(HEX2DEC(VLOOKUP('Rewards (Input)'!AS98,'Reference Table'!$B$3:$D$6,3,FALSE))+'Rewards (Input)'!AU98))</f>
        <v>47D0</v>
      </c>
      <c r="AV99" s="28" t="e">
        <f>IF('Rewards (Input)'!AT98="C",DEC2HEX(HEX2DEC(VLOOKUP('Rewards (Input)'!AV98,'Reference Table'!$G$3:$H$317,2,FALSE))+HEX2DEC(VLOOKUP('Rewards (Input)'!AU98,'Reference Table'!$J$3:$K$29,2,FALSE)),4),DEC2HEX(HEX2DEC(VLOOKUP('Rewards (Input)'!AT98,'Reference Table'!$B$3:$D$6,3,FALSE))+'Rewards (Input)'!AV98))</f>
        <v>#N/A</v>
      </c>
      <c r="AW99" s="35" t="e">
        <f>IF('Rewards (Input)'!AU98="C",DEC2HEX(HEX2DEC(VLOOKUP('Rewards (Input)'!AW98,'Reference Table'!$G$3:$H$317,2,FALSE))+HEX2DEC(VLOOKUP('Rewards (Input)'!AV98,'Reference Table'!$J$3:$K$29,2,FALSE)),4),DEC2HEX(HEX2DEC(VLOOKUP('Rewards (Input)'!AU98,'Reference Table'!$B$3:$D$6,3,FALSE))+'Rewards (Input)'!AW98))</f>
        <v>#N/A</v>
      </c>
      <c r="AX99" s="35" t="str">
        <f>IF('Rewards (Input)'!AV98="C",DEC2HEX(HEX2DEC(VLOOKUP('Rewards (Input)'!AX98,'Reference Table'!$G$3:$H$317,2,FALSE))+HEX2DEC(VLOOKUP('Rewards (Input)'!AW98,'Reference Table'!$J$3:$K$29,2,FALSE)),4),DEC2HEX(HEX2DEC(VLOOKUP('Rewards (Input)'!AV98,'Reference Table'!$B$3:$D$6,3,FALSE))+'Rewards (Input)'!AX98))</f>
        <v>47D0</v>
      </c>
      <c r="AY99" s="35" t="e">
        <f>IF('Rewards (Input)'!AW98="C",DEC2HEX(HEX2DEC(VLOOKUP('Rewards (Input)'!AY98,'Reference Table'!$G$3:$H$317,2,FALSE))+HEX2DEC(VLOOKUP('Rewards (Input)'!AX98,'Reference Table'!$J$3:$K$29,2,FALSE)),4),DEC2HEX(HEX2DEC(VLOOKUP('Rewards (Input)'!AW98,'Reference Table'!$B$3:$D$6,3,FALSE))+'Rewards (Input)'!AY98))</f>
        <v>#N/A</v>
      </c>
      <c r="AZ99" s="35" t="e">
        <f>IF('Rewards (Input)'!AX98="C",DEC2HEX(HEX2DEC(VLOOKUP('Rewards (Input)'!AZ98,'Reference Table'!$G$3:$H$317,2,FALSE))+HEX2DEC(VLOOKUP('Rewards (Input)'!AY98,'Reference Table'!$J$3:$K$29,2,FALSE)),4),DEC2HEX(HEX2DEC(VLOOKUP('Rewards (Input)'!AX98,'Reference Table'!$B$3:$D$6,3,FALSE))+'Rewards (Input)'!AZ98))</f>
        <v>#N/A</v>
      </c>
      <c r="BA99" s="35" t="str">
        <f>IF('Rewards (Input)'!AY98="C",DEC2HEX(HEX2DEC(VLOOKUP('Rewards (Input)'!BA98,'Reference Table'!$G$3:$H$317,2,FALSE))+HEX2DEC(VLOOKUP('Rewards (Input)'!AZ98,'Reference Table'!$J$3:$K$29,2,FALSE)),4),DEC2HEX(HEX2DEC(VLOOKUP('Rewards (Input)'!AY98,'Reference Table'!$B$3:$D$6,3,FALSE))+'Rewards (Input)'!BA98))</f>
        <v>47D0</v>
      </c>
      <c r="BB99" s="35" t="e">
        <f>IF('Rewards (Input)'!AZ98="C",DEC2HEX(HEX2DEC(VLOOKUP('Rewards (Input)'!BB98,'Reference Table'!$G$3:$H$317,2,FALSE))+HEX2DEC(VLOOKUP('Rewards (Input)'!BA98,'Reference Table'!$J$3:$K$29,2,FALSE)),4),DEC2HEX(HEX2DEC(VLOOKUP('Rewards (Input)'!AZ98,'Reference Table'!$B$3:$D$6,3,FALSE))+'Rewards (Input)'!BB98))</f>
        <v>#N/A</v>
      </c>
      <c r="BC99" s="35" t="e">
        <f>IF('Rewards (Input)'!BA98="C",DEC2HEX(HEX2DEC(VLOOKUP('Rewards (Input)'!BC98,'Reference Table'!$G$3:$H$317,2,FALSE))+HEX2DEC(VLOOKUP('Rewards (Input)'!BB98,'Reference Table'!$J$3:$K$29,2,FALSE)),4),DEC2HEX(HEX2DEC(VLOOKUP('Rewards (Input)'!BA98,'Reference Table'!$B$3:$D$6,3,FALSE))+'Rewards (Input)'!BC98))</f>
        <v>#N/A</v>
      </c>
      <c r="BD99" s="35" t="str">
        <f>IF('Rewards (Input)'!BB98="C",DEC2HEX(HEX2DEC(VLOOKUP('Rewards (Input)'!BD98,'Reference Table'!$G$3:$H$317,2,FALSE))+HEX2DEC(VLOOKUP('Rewards (Input)'!BC98,'Reference Table'!$J$3:$K$29,2,FALSE)),4),DEC2HEX(HEX2DEC(VLOOKUP('Rewards (Input)'!BB98,'Reference Table'!$B$3:$D$6,3,FALSE))+'Rewards (Input)'!BD98))</f>
        <v>47D0</v>
      </c>
      <c r="BE99" s="35" t="e">
        <f>IF('Rewards (Input)'!BC98="C",DEC2HEX(HEX2DEC(VLOOKUP('Rewards (Input)'!BE98,'Reference Table'!$G$3:$H$317,2,FALSE))+HEX2DEC(VLOOKUP('Rewards (Input)'!BD98,'Reference Table'!$J$3:$K$29,2,FALSE)),4),DEC2HEX(HEX2DEC(VLOOKUP('Rewards (Input)'!BC98,'Reference Table'!$B$3:$D$6,3,FALSE))+'Rewards (Input)'!BE98))</f>
        <v>#N/A</v>
      </c>
      <c r="BF99" s="35" t="e">
        <f>IF('Rewards (Input)'!BD98="C",DEC2HEX(HEX2DEC(VLOOKUP('Rewards (Input)'!BF98,'Reference Table'!$G$3:$H$317,2,FALSE))+HEX2DEC(VLOOKUP('Rewards (Input)'!BE98,'Reference Table'!$J$3:$K$29,2,FALSE)),4),DEC2HEX(HEX2DEC(VLOOKUP('Rewards (Input)'!BD98,'Reference Table'!$B$3:$D$6,3,FALSE))+'Rewards (Input)'!BF98))</f>
        <v>#N/A</v>
      </c>
      <c r="BG99" s="35" t="str">
        <f>IF('Rewards (Input)'!BE98="C",DEC2HEX(HEX2DEC(VLOOKUP('Rewards (Input)'!BG98,'Reference Table'!$G$3:$H$317,2,FALSE))+HEX2DEC(VLOOKUP('Rewards (Input)'!BF98,'Reference Table'!$J$3:$K$29,2,FALSE)),4),DEC2HEX(HEX2DEC(VLOOKUP('Rewards (Input)'!BE98,'Reference Table'!$B$3:$D$6,3,FALSE))+'Rewards (Input)'!BG98))</f>
        <v>47D0</v>
      </c>
      <c r="BH99" s="35" t="e">
        <f>IF('Rewards (Input)'!BF98="C",DEC2HEX(HEX2DEC(VLOOKUP('Rewards (Input)'!BH98,'Reference Table'!$G$3:$H$317,2,FALSE))+HEX2DEC(VLOOKUP('Rewards (Input)'!BG98,'Reference Table'!$J$3:$K$29,2,FALSE)),4),DEC2HEX(HEX2DEC(VLOOKUP('Rewards (Input)'!BF98,'Reference Table'!$B$3:$D$6,3,FALSE))+'Rewards (Input)'!BH98))</f>
        <v>#N/A</v>
      </c>
      <c r="BI99" s="35" t="e">
        <f>IF('Rewards (Input)'!BG98="C",DEC2HEX(HEX2DEC(VLOOKUP('Rewards (Input)'!BI98,'Reference Table'!$G$3:$H$317,2,FALSE))+HEX2DEC(VLOOKUP('Rewards (Input)'!BH98,'Reference Table'!$J$3:$K$29,2,FALSE)),4),DEC2HEX(HEX2DEC(VLOOKUP('Rewards (Input)'!BG98,'Reference Table'!$B$3:$D$6,3,FALSE))+'Rewards (Input)'!BI98))</f>
        <v>#N/A</v>
      </c>
      <c r="BJ99" s="35" t="str">
        <f>IF('Rewards (Input)'!BH98="C",DEC2HEX(HEX2DEC(VLOOKUP('Rewards (Input)'!BJ98,'Reference Table'!$G$3:$H$317,2,FALSE))+HEX2DEC(VLOOKUP('Rewards (Input)'!BI98,'Reference Table'!$J$3:$K$29,2,FALSE)),4),DEC2HEX(HEX2DEC(VLOOKUP('Rewards (Input)'!BH98,'Reference Table'!$B$3:$D$6,3,FALSE))+'Rewards (Input)'!BJ98))</f>
        <v>47D0</v>
      </c>
      <c r="BK99" s="35" t="e">
        <f>IF('Rewards (Input)'!BI98="C",DEC2HEX(HEX2DEC(VLOOKUP('Rewards (Input)'!BK98,'Reference Table'!$G$3:$H$317,2,FALSE))+HEX2DEC(VLOOKUP('Rewards (Input)'!BJ98,'Reference Table'!$J$3:$K$29,2,FALSE)),4),DEC2HEX(HEX2DEC(VLOOKUP('Rewards (Input)'!BI98,'Reference Table'!$B$3:$D$6,3,FALSE))+'Rewards (Input)'!BK98))</f>
        <v>#N/A</v>
      </c>
      <c r="BL99" s="35" t="e">
        <f>IF('Rewards (Input)'!BJ98="C",DEC2HEX(HEX2DEC(VLOOKUP('Rewards (Input)'!BL98,'Reference Table'!$G$3:$H$317,2,FALSE))+HEX2DEC(VLOOKUP('Rewards (Input)'!BK98,'Reference Table'!$J$3:$K$29,2,FALSE)),4),DEC2HEX(HEX2DEC(VLOOKUP('Rewards (Input)'!BJ98,'Reference Table'!$B$3:$D$6,3,FALSE))+'Rewards (Input)'!BL98))</f>
        <v>#N/A</v>
      </c>
      <c r="BM99" s="35" t="str">
        <f>IF('Rewards (Input)'!BK98="C",DEC2HEX(HEX2DEC(VLOOKUP('Rewards (Input)'!BM98,'Reference Table'!$G$3:$H$317,2,FALSE))+HEX2DEC(VLOOKUP('Rewards (Input)'!BL98,'Reference Table'!$J$3:$K$29,2,FALSE)),4),DEC2HEX(HEX2DEC(VLOOKUP('Rewards (Input)'!BK98,'Reference Table'!$B$3:$D$6,3,FALSE))+'Rewards (Input)'!BM98))</f>
        <v>47D0</v>
      </c>
      <c r="BN99" s="35" t="e">
        <f>IF('Rewards (Input)'!BL98="C",DEC2HEX(HEX2DEC(VLOOKUP('Rewards (Input)'!BN98,'Reference Table'!$G$3:$H$317,2,FALSE))+HEX2DEC(VLOOKUP('Rewards (Input)'!BM98,'Reference Table'!$J$3:$K$29,2,FALSE)),4),DEC2HEX(HEX2DEC(VLOOKUP('Rewards (Input)'!BL98,'Reference Table'!$B$3:$D$6,3,FALSE))+'Rewards (Input)'!BN98))</f>
        <v>#N/A</v>
      </c>
      <c r="BO99" s="35" t="e">
        <f>IF('Rewards (Input)'!BM98="C",DEC2HEX(HEX2DEC(VLOOKUP('Rewards (Input)'!BO98,'Reference Table'!$G$3:$H$317,2,FALSE))+HEX2DEC(VLOOKUP('Rewards (Input)'!BN98,'Reference Table'!$J$3:$K$29,2,FALSE)),4),DEC2HEX(HEX2DEC(VLOOKUP('Rewards (Input)'!BM98,'Reference Table'!$B$3:$D$6,3,FALSE))+'Rewards (Input)'!BO98))</f>
        <v>#N/A</v>
      </c>
      <c r="BP99" s="35" t="str">
        <f>IF('Rewards (Input)'!BN98="C",DEC2HEX(HEX2DEC(VLOOKUP('Rewards (Input)'!BP98,'Reference Table'!$G$3:$H$317,2,FALSE))+HEX2DEC(VLOOKUP('Rewards (Input)'!BO98,'Reference Table'!$J$3:$K$29,2,FALSE)),4),DEC2HEX(HEX2DEC(VLOOKUP('Rewards (Input)'!BN98,'Reference Table'!$B$3:$D$6,3,FALSE))+'Rewards (Input)'!BP98))</f>
        <v>47D0</v>
      </c>
      <c r="BQ99" s="35" t="e">
        <f>IF('Rewards (Input)'!BO98="C",DEC2HEX(HEX2DEC(VLOOKUP('Rewards (Input)'!BQ98,'Reference Table'!$G$3:$H$317,2,FALSE))+HEX2DEC(VLOOKUP('Rewards (Input)'!BP98,'Reference Table'!$J$3:$K$29,2,FALSE)),4),DEC2HEX(HEX2DEC(VLOOKUP('Rewards (Input)'!BO98,'Reference Table'!$B$3:$D$6,3,FALSE))+'Rewards (Input)'!BQ98))</f>
        <v>#N/A</v>
      </c>
      <c r="BR99" s="35" t="e">
        <f>IF('Rewards (Input)'!BP98="C",DEC2HEX(HEX2DEC(VLOOKUP('Rewards (Input)'!BR98,'Reference Table'!$G$3:$H$317,2,FALSE))+HEX2DEC(VLOOKUP('Rewards (Input)'!BQ98,'Reference Table'!$J$3:$K$29,2,FALSE)),4),DEC2HEX(HEX2DEC(VLOOKUP('Rewards (Input)'!BP98,'Reference Table'!$B$3:$D$6,3,FALSE))+'Rewards (Input)'!BR98))</f>
        <v>#N/A</v>
      </c>
      <c r="BS99" s="35" t="str">
        <f>IF('Rewards (Input)'!BQ98="C",DEC2HEX(HEX2DEC(VLOOKUP('Rewards (Input)'!BS98,'Reference Table'!$G$3:$H$317,2,FALSE))+HEX2DEC(VLOOKUP('Rewards (Input)'!BR98,'Reference Table'!$J$3:$K$29,2,FALSE)),4),DEC2HEX(HEX2DEC(VLOOKUP('Rewards (Input)'!BQ98,'Reference Table'!$B$3:$D$6,3,FALSE))+'Rewards (Input)'!BS98))</f>
        <v>47D0</v>
      </c>
      <c r="BT99" s="35" t="e">
        <f>IF('Rewards (Input)'!BR98="C",DEC2HEX(HEX2DEC(VLOOKUP('Rewards (Input)'!BT98,'Reference Table'!$G$3:$H$317,2,FALSE))+HEX2DEC(VLOOKUP('Rewards (Input)'!BS98,'Reference Table'!$J$3:$K$29,2,FALSE)),4),DEC2HEX(HEX2DEC(VLOOKUP('Rewards (Input)'!BR98,'Reference Table'!$B$3:$D$6,3,FALSE))+'Rewards (Input)'!BT98))</f>
        <v>#N/A</v>
      </c>
      <c r="BU99" s="35" t="e">
        <f>IF('Rewards (Input)'!BS98="C",DEC2HEX(HEX2DEC(VLOOKUP('Rewards (Input)'!BU98,'Reference Table'!$G$3:$H$317,2,FALSE))+HEX2DEC(VLOOKUP('Rewards (Input)'!BT98,'Reference Table'!$J$3:$K$29,2,FALSE)),4),DEC2HEX(HEX2DEC(VLOOKUP('Rewards (Input)'!BS98,'Reference Table'!$B$3:$D$6,3,FALSE))+'Rewards (Input)'!BU98))</f>
        <v>#N/A</v>
      </c>
      <c r="BV99" s="35" t="str">
        <f>IF('Rewards (Input)'!BT98="C",DEC2HEX(HEX2DEC(VLOOKUP('Rewards (Input)'!BV98,'Reference Table'!$G$3:$H$317,2,FALSE))+HEX2DEC(VLOOKUP('Rewards (Input)'!BU98,'Reference Table'!$J$3:$K$29,2,FALSE)),4),DEC2HEX(HEX2DEC(VLOOKUP('Rewards (Input)'!BT98,'Reference Table'!$B$3:$D$6,3,FALSE))+'Rewards (Input)'!BV98))</f>
        <v>8000</v>
      </c>
      <c r="BW99" s="35" t="e">
        <f>IF('Rewards (Input)'!BU98="C",DEC2HEX(HEX2DEC(VLOOKUP('Rewards (Input)'!BW98,'Reference Table'!$G$3:$H$317,2,FALSE))+HEX2DEC(VLOOKUP('Rewards (Input)'!BV98,'Reference Table'!$J$3:$K$29,2,FALSE)),4),DEC2HEX(HEX2DEC(VLOOKUP('Rewards (Input)'!BU98,'Reference Table'!$B$3:$D$6,3,FALSE))+'Rewards (Input)'!BW98))</f>
        <v>#N/A</v>
      </c>
      <c r="BX99" s="35" t="e">
        <f>IF('Rewards (Input)'!BV98="C",DEC2HEX(HEX2DEC(VLOOKUP('Rewards (Input)'!BX98,'Reference Table'!$G$3:$H$317,2,FALSE))+HEX2DEC(VLOOKUP('Rewards (Input)'!BW98,'Reference Table'!$J$3:$K$29,2,FALSE)),4),DEC2HEX(HEX2DEC(VLOOKUP('Rewards (Input)'!BV98,'Reference Table'!$B$3:$D$6,3,FALSE))+'Rewards (Input)'!BX98))</f>
        <v>#N/A</v>
      </c>
      <c r="BY99" s="35" t="str">
        <f>IF('Rewards (Input)'!BW98="C",DEC2HEX(HEX2DEC(VLOOKUP('Rewards (Input)'!BY98,'Reference Table'!$G$3:$H$317,2,FALSE))+HEX2DEC(VLOOKUP('Rewards (Input)'!BX98,'Reference Table'!$J$3:$K$29,2,FALSE)),4),DEC2HEX(HEX2DEC(VLOOKUP('Rewards (Input)'!BW98,'Reference Table'!$B$3:$D$6,3,FALSE))+'Rewards (Input)'!BY98))</f>
        <v>4BB8</v>
      </c>
      <c r="BZ99" s="35" t="e">
        <f>IF('Rewards (Input)'!BX98="C",DEC2HEX(HEX2DEC(VLOOKUP('Rewards (Input)'!BZ98,'Reference Table'!$G$3:$H$317,2,FALSE))+HEX2DEC(VLOOKUP('Rewards (Input)'!BY98,'Reference Table'!$J$3:$K$29,2,FALSE)),4),DEC2HEX(HEX2DEC(VLOOKUP('Rewards (Input)'!BX98,'Reference Table'!$B$3:$D$6,3,FALSE))+'Rewards (Input)'!BZ98))</f>
        <v>#N/A</v>
      </c>
      <c r="CA99" s="35" t="e">
        <f>IF('Rewards (Input)'!BY98="C",DEC2HEX(HEX2DEC(VLOOKUP('Rewards (Input)'!CA98,'Reference Table'!$G$3:$H$317,2,FALSE))+HEX2DEC(VLOOKUP('Rewards (Input)'!BZ98,'Reference Table'!$J$3:$K$29,2,FALSE)),4),DEC2HEX(HEX2DEC(VLOOKUP('Rewards (Input)'!BY98,'Reference Table'!$B$3:$D$6,3,FALSE))+'Rewards (Input)'!CA98))</f>
        <v>#N/A</v>
      </c>
      <c r="CB99" s="35" t="str">
        <f>IF('Rewards (Input)'!BZ98="C",DEC2HEX(HEX2DEC(VLOOKUP('Rewards (Input)'!CB98,'Reference Table'!$G$3:$H$317,2,FALSE))+HEX2DEC(VLOOKUP('Rewards (Input)'!CA98,'Reference Table'!$J$3:$K$29,2,FALSE)),4),DEC2HEX(HEX2DEC(VLOOKUP('Rewards (Input)'!BZ98,'Reference Table'!$B$3:$D$6,3,FALSE))+'Rewards (Input)'!CB98))</f>
        <v>4BB8</v>
      </c>
      <c r="CC99" s="35" t="e">
        <f>IF('Rewards (Input)'!CA98="C",DEC2HEX(HEX2DEC(VLOOKUP('Rewards (Input)'!CC98,'Reference Table'!$G$3:$H$317,2,FALSE))+HEX2DEC(VLOOKUP('Rewards (Input)'!CB98,'Reference Table'!$J$3:$K$29,2,FALSE)),4),DEC2HEX(HEX2DEC(VLOOKUP('Rewards (Input)'!CA98,'Reference Table'!$B$3:$D$6,3,FALSE))+'Rewards (Input)'!CC98))</f>
        <v>#N/A</v>
      </c>
      <c r="CD99" s="35" t="e">
        <f>IF('Rewards (Input)'!CB98="C",DEC2HEX(HEX2DEC(VLOOKUP('Rewards (Input)'!CD98,'Reference Table'!$G$3:$H$317,2,FALSE))+HEX2DEC(VLOOKUP('Rewards (Input)'!CC98,'Reference Table'!$J$3:$K$29,2,FALSE)),4),DEC2HEX(HEX2DEC(VLOOKUP('Rewards (Input)'!CB98,'Reference Table'!$B$3:$D$6,3,FALSE))+'Rewards (Input)'!CD98))</f>
        <v>#N/A</v>
      </c>
      <c r="CE99" s="35" t="str">
        <f>IF('Rewards (Input)'!CC98="C",DEC2HEX(HEX2DEC(VLOOKUP('Rewards (Input)'!CE98,'Reference Table'!$G$3:$H$317,2,FALSE))+HEX2DEC(VLOOKUP('Rewards (Input)'!CD98,'Reference Table'!$J$3:$K$29,2,FALSE)),4),DEC2HEX(HEX2DEC(VLOOKUP('Rewards (Input)'!CC98,'Reference Table'!$B$3:$D$6,3,FALSE))+'Rewards (Input)'!CE98))</f>
        <v>4FA0</v>
      </c>
      <c r="CF99" s="35" t="e">
        <f>IF('Rewards (Input)'!CD98="C",DEC2HEX(HEX2DEC(VLOOKUP('Rewards (Input)'!CF98,'Reference Table'!$G$3:$H$317,2,FALSE))+HEX2DEC(VLOOKUP('Rewards (Input)'!CE98,'Reference Table'!$J$3:$K$29,2,FALSE)),4),DEC2HEX(HEX2DEC(VLOOKUP('Rewards (Input)'!CD98,'Reference Table'!$B$3:$D$6,3,FALSE))+'Rewards (Input)'!CF98))</f>
        <v>#N/A</v>
      </c>
      <c r="CG99" s="35" t="e">
        <f>IF('Rewards (Input)'!CE98="C",DEC2HEX(HEX2DEC(VLOOKUP('Rewards (Input)'!CG98,'Reference Table'!$G$3:$H$317,2,FALSE))+HEX2DEC(VLOOKUP('Rewards (Input)'!CF98,'Reference Table'!$J$3:$K$29,2,FALSE)),4),DEC2HEX(HEX2DEC(VLOOKUP('Rewards (Input)'!CE98,'Reference Table'!$B$3:$D$6,3,FALSE))+'Rewards (Input)'!CG98))</f>
        <v>#N/A</v>
      </c>
      <c r="CH99" s="35" t="str">
        <f>IF('Rewards (Input)'!CF98="C",DEC2HEX(HEX2DEC(VLOOKUP('Rewards (Input)'!CH98,'Reference Table'!$G$3:$H$317,2,FALSE))+HEX2DEC(VLOOKUP('Rewards (Input)'!CG98,'Reference Table'!$J$3:$K$29,2,FALSE)),4),DEC2HEX(HEX2DEC(VLOOKUP('Rewards (Input)'!CF98,'Reference Table'!$B$3:$D$6,3,FALSE))+'Rewards (Input)'!CH98))</f>
        <v>4FA0</v>
      </c>
      <c r="CI99" s="28"/>
    </row>
    <row r="100" spans="1:87">
      <c r="A100" s="25" t="str">
        <f t="shared" si="2"/>
        <v>5F</v>
      </c>
      <c r="B100" s="25" t="s">
        <v>136</v>
      </c>
      <c r="C100" s="37" t="str">
        <f t="shared" si="3"/>
        <v>17570</v>
      </c>
      <c r="D100" s="35" t="str">
        <f>IF('Rewards (Input)'!B99="C",DEC2HEX(HEX2DEC(VLOOKUP('Rewards (Input)'!D99,'Reference Table'!$G$3:$H$317,2,FALSE))+HEX2DEC(VLOOKUP('Rewards (Input)'!C99,'Reference Table'!$J$3:$K$29,2,FALSE)),4),DEC2HEX(HEX2DEC(VLOOKUP('Rewards (Input)'!B99,'Reference Table'!$B$3:$D$6,3,FALSE))+'Rewards (Input)'!D99))</f>
        <v>40C8</v>
      </c>
      <c r="E100" s="35" t="e">
        <f>IF('Rewards (Input)'!C99="C",DEC2HEX(HEX2DEC(VLOOKUP('Rewards (Input)'!E99,'Reference Table'!$G$3:$H$317,2,FALSE))+HEX2DEC(VLOOKUP('Rewards (Input)'!D99,'Reference Table'!$J$3:$K$29,2,FALSE)),4),DEC2HEX(HEX2DEC(VLOOKUP('Rewards (Input)'!C99,'Reference Table'!$B$3:$D$6,3,FALSE))+'Rewards (Input)'!E99))</f>
        <v>#N/A</v>
      </c>
      <c r="F100" s="35" t="e">
        <f>IF('Rewards (Input)'!D99="C",DEC2HEX(HEX2DEC(VLOOKUP('Rewards (Input)'!F99,'Reference Table'!$G$3:$H$317,2,FALSE))+HEX2DEC(VLOOKUP('Rewards (Input)'!E99,'Reference Table'!$J$3:$K$29,2,FALSE)),4),DEC2HEX(HEX2DEC(VLOOKUP('Rewards (Input)'!D99,'Reference Table'!$B$3:$D$6,3,FALSE))+'Rewards (Input)'!F99))</f>
        <v>#N/A</v>
      </c>
      <c r="G100" s="35" t="str">
        <f>IF('Rewards (Input)'!E99="C",DEC2HEX(HEX2DEC(VLOOKUP('Rewards (Input)'!G99,'Reference Table'!$G$3:$H$317,2,FALSE))+HEX2DEC(VLOOKUP('Rewards (Input)'!F99,'Reference Table'!$J$3:$K$29,2,FALSE)),4),DEC2HEX(HEX2DEC(VLOOKUP('Rewards (Input)'!E99,'Reference Table'!$B$3:$D$6,3,FALSE))+'Rewards (Input)'!G99))</f>
        <v>40C8</v>
      </c>
      <c r="H100" s="35" t="e">
        <f>IF('Rewards (Input)'!F99="C",DEC2HEX(HEX2DEC(VLOOKUP('Rewards (Input)'!H99,'Reference Table'!$G$3:$H$317,2,FALSE))+HEX2DEC(VLOOKUP('Rewards (Input)'!G99,'Reference Table'!$J$3:$K$29,2,FALSE)),4),DEC2HEX(HEX2DEC(VLOOKUP('Rewards (Input)'!F99,'Reference Table'!$B$3:$D$6,3,FALSE))+'Rewards (Input)'!H99))</f>
        <v>#N/A</v>
      </c>
      <c r="I100" s="35" t="e">
        <f>IF('Rewards (Input)'!G99="C",DEC2HEX(HEX2DEC(VLOOKUP('Rewards (Input)'!I99,'Reference Table'!$G$3:$H$317,2,FALSE))+HEX2DEC(VLOOKUP('Rewards (Input)'!H99,'Reference Table'!$J$3:$K$29,2,FALSE)),4),DEC2HEX(HEX2DEC(VLOOKUP('Rewards (Input)'!G99,'Reference Table'!$B$3:$D$6,3,FALSE))+'Rewards (Input)'!I99))</f>
        <v>#N/A</v>
      </c>
      <c r="J100" s="35" t="str">
        <f>IF('Rewards (Input)'!H99="C",DEC2HEX(HEX2DEC(VLOOKUP('Rewards (Input)'!J99,'Reference Table'!$G$3:$H$317,2,FALSE))+HEX2DEC(VLOOKUP('Rewards (Input)'!I99,'Reference Table'!$J$3:$K$29,2,FALSE)),4),DEC2HEX(HEX2DEC(VLOOKUP('Rewards (Input)'!H99,'Reference Table'!$B$3:$D$6,3,FALSE))+'Rewards (Input)'!J99))</f>
        <v>40C8</v>
      </c>
      <c r="K100" s="35" t="e">
        <f>IF('Rewards (Input)'!I99="C",DEC2HEX(HEX2DEC(VLOOKUP('Rewards (Input)'!K99,'Reference Table'!$G$3:$H$317,2,FALSE))+HEX2DEC(VLOOKUP('Rewards (Input)'!J99,'Reference Table'!$J$3:$K$29,2,FALSE)),4),DEC2HEX(HEX2DEC(VLOOKUP('Rewards (Input)'!I99,'Reference Table'!$B$3:$D$6,3,FALSE))+'Rewards (Input)'!K99))</f>
        <v>#N/A</v>
      </c>
      <c r="L100" s="35" t="e">
        <f>IF('Rewards (Input)'!J99="C",DEC2HEX(HEX2DEC(VLOOKUP('Rewards (Input)'!L99,'Reference Table'!$G$3:$H$317,2,FALSE))+HEX2DEC(VLOOKUP('Rewards (Input)'!K99,'Reference Table'!$J$3:$K$29,2,FALSE)),4),DEC2HEX(HEX2DEC(VLOOKUP('Rewards (Input)'!J99,'Reference Table'!$B$3:$D$6,3,FALSE))+'Rewards (Input)'!L99))</f>
        <v>#N/A</v>
      </c>
      <c r="M100" s="35" t="str">
        <f>IF('Rewards (Input)'!K99="C",DEC2HEX(HEX2DEC(VLOOKUP('Rewards (Input)'!M99,'Reference Table'!$G$3:$H$317,2,FALSE))+HEX2DEC(VLOOKUP('Rewards (Input)'!L99,'Reference Table'!$J$3:$K$29,2,FALSE)),4),DEC2HEX(HEX2DEC(VLOOKUP('Rewards (Input)'!K99,'Reference Table'!$B$3:$D$6,3,FALSE))+'Rewards (Input)'!M99))</f>
        <v>40C8</v>
      </c>
      <c r="N100" s="35" t="e">
        <f>IF('Rewards (Input)'!L99="C",DEC2HEX(HEX2DEC(VLOOKUP('Rewards (Input)'!N99,'Reference Table'!$G$3:$H$317,2,FALSE))+HEX2DEC(VLOOKUP('Rewards (Input)'!M99,'Reference Table'!$J$3:$K$29,2,FALSE)),4),DEC2HEX(HEX2DEC(VLOOKUP('Rewards (Input)'!L99,'Reference Table'!$B$3:$D$6,3,FALSE))+'Rewards (Input)'!N99))</f>
        <v>#N/A</v>
      </c>
      <c r="O100" s="35" t="e">
        <f>IF('Rewards (Input)'!M99="C",DEC2HEX(HEX2DEC(VLOOKUP('Rewards (Input)'!O99,'Reference Table'!$G$3:$H$317,2,FALSE))+HEX2DEC(VLOOKUP('Rewards (Input)'!N99,'Reference Table'!$J$3:$K$29,2,FALSE)),4),DEC2HEX(HEX2DEC(VLOOKUP('Rewards (Input)'!M99,'Reference Table'!$B$3:$D$6,3,FALSE))+'Rewards (Input)'!O99))</f>
        <v>#N/A</v>
      </c>
      <c r="P100" s="35" t="str">
        <f>IF('Rewards (Input)'!N99="C",DEC2HEX(HEX2DEC(VLOOKUP('Rewards (Input)'!P99,'Reference Table'!$G$3:$H$317,2,FALSE))+HEX2DEC(VLOOKUP('Rewards (Input)'!O99,'Reference Table'!$J$3:$K$29,2,FALSE)),4),DEC2HEX(HEX2DEC(VLOOKUP('Rewards (Input)'!N99,'Reference Table'!$B$3:$D$6,3,FALSE))+'Rewards (Input)'!P99))</f>
        <v>412C</v>
      </c>
      <c r="Q100" s="35" t="e">
        <f>IF('Rewards (Input)'!O99="C",DEC2HEX(HEX2DEC(VLOOKUP('Rewards (Input)'!Q99,'Reference Table'!$G$3:$H$317,2,FALSE))+HEX2DEC(VLOOKUP('Rewards (Input)'!P99,'Reference Table'!$J$3:$K$29,2,FALSE)),4),DEC2HEX(HEX2DEC(VLOOKUP('Rewards (Input)'!O99,'Reference Table'!$B$3:$D$6,3,FALSE))+'Rewards (Input)'!Q99))</f>
        <v>#N/A</v>
      </c>
      <c r="R100" s="35" t="e">
        <f>IF('Rewards (Input)'!P99="C",DEC2HEX(HEX2DEC(VLOOKUP('Rewards (Input)'!R99,'Reference Table'!$G$3:$H$317,2,FALSE))+HEX2DEC(VLOOKUP('Rewards (Input)'!Q99,'Reference Table'!$J$3:$K$29,2,FALSE)),4),DEC2HEX(HEX2DEC(VLOOKUP('Rewards (Input)'!P99,'Reference Table'!$B$3:$D$6,3,FALSE))+'Rewards (Input)'!R99))</f>
        <v>#N/A</v>
      </c>
      <c r="S100" s="35" t="str">
        <f>IF('Rewards (Input)'!Q99="C",DEC2HEX(HEX2DEC(VLOOKUP('Rewards (Input)'!S99,'Reference Table'!$G$3:$H$317,2,FALSE))+HEX2DEC(VLOOKUP('Rewards (Input)'!R99,'Reference Table'!$J$3:$K$29,2,FALSE)),4),DEC2HEX(HEX2DEC(VLOOKUP('Rewards (Input)'!Q99,'Reference Table'!$B$3:$D$6,3,FALSE))+'Rewards (Input)'!S99))</f>
        <v>412C</v>
      </c>
      <c r="T100" s="35" t="e">
        <f>IF('Rewards (Input)'!R99="C",DEC2HEX(HEX2DEC(VLOOKUP('Rewards (Input)'!T99,'Reference Table'!$G$3:$H$317,2,FALSE))+HEX2DEC(VLOOKUP('Rewards (Input)'!S99,'Reference Table'!$J$3:$K$29,2,FALSE)),4),DEC2HEX(HEX2DEC(VLOOKUP('Rewards (Input)'!R99,'Reference Table'!$B$3:$D$6,3,FALSE))+'Rewards (Input)'!T99))</f>
        <v>#N/A</v>
      </c>
      <c r="U100" s="35" t="e">
        <f>IF('Rewards (Input)'!S99="C",DEC2HEX(HEX2DEC(VLOOKUP('Rewards (Input)'!U99,'Reference Table'!$G$3:$H$317,2,FALSE))+HEX2DEC(VLOOKUP('Rewards (Input)'!T99,'Reference Table'!$J$3:$K$29,2,FALSE)),4),DEC2HEX(HEX2DEC(VLOOKUP('Rewards (Input)'!S99,'Reference Table'!$B$3:$D$6,3,FALSE))+'Rewards (Input)'!U99))</f>
        <v>#N/A</v>
      </c>
      <c r="V100" s="35" t="str">
        <f>IF('Rewards (Input)'!T99="C",DEC2HEX(HEX2DEC(VLOOKUP('Rewards (Input)'!V99,'Reference Table'!$G$3:$H$317,2,FALSE))+HEX2DEC(VLOOKUP('Rewards (Input)'!U99,'Reference Table'!$J$3:$K$29,2,FALSE)),4),DEC2HEX(HEX2DEC(VLOOKUP('Rewards (Input)'!T99,'Reference Table'!$B$3:$D$6,3,FALSE))+'Rewards (Input)'!V99))</f>
        <v>2651</v>
      </c>
      <c r="W100" s="35" t="e">
        <f>IF('Rewards (Input)'!U99="C",DEC2HEX(HEX2DEC(VLOOKUP('Rewards (Input)'!W99,'Reference Table'!$G$3:$H$317,2,FALSE))+HEX2DEC(VLOOKUP('Rewards (Input)'!V99,'Reference Table'!$J$3:$K$29,2,FALSE)),4),DEC2HEX(HEX2DEC(VLOOKUP('Rewards (Input)'!U99,'Reference Table'!$B$3:$D$6,3,FALSE))+'Rewards (Input)'!W99))</f>
        <v>#N/A</v>
      </c>
      <c r="X100" s="35" t="e">
        <f>IF('Rewards (Input)'!V99="C",DEC2HEX(HEX2DEC(VLOOKUP('Rewards (Input)'!X99,'Reference Table'!$G$3:$H$317,2,FALSE))+HEX2DEC(VLOOKUP('Rewards (Input)'!W99,'Reference Table'!$J$3:$K$29,2,FALSE)),4),DEC2HEX(HEX2DEC(VLOOKUP('Rewards (Input)'!V99,'Reference Table'!$B$3:$D$6,3,FALSE))+'Rewards (Input)'!X99))</f>
        <v>#N/A</v>
      </c>
      <c r="Y100" s="35" t="str">
        <f>IF('Rewards (Input)'!W99="C",DEC2HEX(HEX2DEC(VLOOKUP('Rewards (Input)'!Y99,'Reference Table'!$G$3:$H$317,2,FALSE))+HEX2DEC(VLOOKUP('Rewards (Input)'!X99,'Reference Table'!$J$3:$K$29,2,FALSE)),4),DEC2HEX(HEX2DEC(VLOOKUP('Rewards (Input)'!W99,'Reference Table'!$B$3:$D$6,3,FALSE))+'Rewards (Input)'!Y99))</f>
        <v>4190</v>
      </c>
      <c r="Z100" s="35" t="e">
        <f>IF('Rewards (Input)'!X99="C",DEC2HEX(HEX2DEC(VLOOKUP('Rewards (Input)'!Z99,'Reference Table'!$G$3:$H$317,2,FALSE))+HEX2DEC(VLOOKUP('Rewards (Input)'!Y99,'Reference Table'!$J$3:$K$29,2,FALSE)),4),DEC2HEX(HEX2DEC(VLOOKUP('Rewards (Input)'!X99,'Reference Table'!$B$3:$D$6,3,FALSE))+'Rewards (Input)'!Z99))</f>
        <v>#N/A</v>
      </c>
      <c r="AA100" s="35" t="e">
        <f>IF('Rewards (Input)'!Y99="C",DEC2HEX(HEX2DEC(VLOOKUP('Rewards (Input)'!AA99,'Reference Table'!$G$3:$H$317,2,FALSE))+HEX2DEC(VLOOKUP('Rewards (Input)'!Z99,'Reference Table'!$J$3:$K$29,2,FALSE)),4),DEC2HEX(HEX2DEC(VLOOKUP('Rewards (Input)'!Y99,'Reference Table'!$B$3:$D$6,3,FALSE))+'Rewards (Input)'!AA99))</f>
        <v>#N/A</v>
      </c>
      <c r="AB100" s="35" t="str">
        <f>IF('Rewards (Input)'!Z99="C",DEC2HEX(HEX2DEC(VLOOKUP('Rewards (Input)'!AB99,'Reference Table'!$G$3:$H$317,2,FALSE))+HEX2DEC(VLOOKUP('Rewards (Input)'!AA99,'Reference Table'!$J$3:$K$29,2,FALSE)),4),DEC2HEX(HEX2DEC(VLOOKUP('Rewards (Input)'!Z99,'Reference Table'!$B$3:$D$6,3,FALSE))+'Rewards (Input)'!AB99))</f>
        <v>0E51</v>
      </c>
      <c r="AC100" s="35" t="e">
        <f>IF('Rewards (Input)'!AA99="C",DEC2HEX(HEX2DEC(VLOOKUP('Rewards (Input)'!AC99,'Reference Table'!$G$3:$H$317,2,FALSE))+HEX2DEC(VLOOKUP('Rewards (Input)'!AB99,'Reference Table'!$J$3:$K$29,2,FALSE)),4),DEC2HEX(HEX2DEC(VLOOKUP('Rewards (Input)'!AA99,'Reference Table'!$B$3:$D$6,3,FALSE))+'Rewards (Input)'!AC99))</f>
        <v>#VALUE!</v>
      </c>
      <c r="AD100" s="35" t="e">
        <f>IF('Rewards (Input)'!AB99="C",DEC2HEX(HEX2DEC(VLOOKUP('Rewards (Input)'!AD99,'Reference Table'!$G$3:$H$317,2,FALSE))+HEX2DEC(VLOOKUP('Rewards (Input)'!AC99,'Reference Table'!$J$3:$K$29,2,FALSE)),4),DEC2HEX(HEX2DEC(VLOOKUP('Rewards (Input)'!AB99,'Reference Table'!$B$3:$D$6,3,FALSE))+'Rewards (Input)'!AD99))</f>
        <v>#N/A</v>
      </c>
      <c r="AE100" s="35" t="str">
        <f>IF('Rewards (Input)'!AC99="C",DEC2HEX(HEX2DEC(VLOOKUP('Rewards (Input)'!AE99,'Reference Table'!$G$3:$H$317,2,FALSE))+HEX2DEC(VLOOKUP('Rewards (Input)'!AD99,'Reference Table'!$J$3:$K$29,2,FALSE)),4),DEC2HEX(HEX2DEC(VLOOKUP('Rewards (Input)'!AC99,'Reference Table'!$B$3:$D$6,3,FALSE))+'Rewards (Input)'!AE99))</f>
        <v>0E51</v>
      </c>
      <c r="AF100" s="35" t="e">
        <f>IF('Rewards (Input)'!AD99="C",DEC2HEX(HEX2DEC(VLOOKUP('Rewards (Input)'!AF99,'Reference Table'!$G$3:$H$317,2,FALSE))+HEX2DEC(VLOOKUP('Rewards (Input)'!AE99,'Reference Table'!$J$3:$K$29,2,FALSE)),4),DEC2HEX(HEX2DEC(VLOOKUP('Rewards (Input)'!AD99,'Reference Table'!$B$3:$D$6,3,FALSE))+'Rewards (Input)'!AF99))</f>
        <v>#VALUE!</v>
      </c>
      <c r="AG100" s="35" t="e">
        <f>IF('Rewards (Input)'!AE99="C",DEC2HEX(HEX2DEC(VLOOKUP('Rewards (Input)'!AG99,'Reference Table'!$G$3:$H$317,2,FALSE))+HEX2DEC(VLOOKUP('Rewards (Input)'!AF99,'Reference Table'!$J$3:$K$29,2,FALSE)),4),DEC2HEX(HEX2DEC(VLOOKUP('Rewards (Input)'!AE99,'Reference Table'!$B$3:$D$6,3,FALSE))+'Rewards (Input)'!AG99))</f>
        <v>#N/A</v>
      </c>
      <c r="AH100" s="35" t="str">
        <f>IF('Rewards (Input)'!AF99="C",DEC2HEX(HEX2DEC(VLOOKUP('Rewards (Input)'!AH99,'Reference Table'!$G$3:$H$317,2,FALSE))+HEX2DEC(VLOOKUP('Rewards (Input)'!AG99,'Reference Table'!$J$3:$K$29,2,FALSE)),4),DEC2HEX(HEX2DEC(VLOOKUP('Rewards (Input)'!AF99,'Reference Table'!$B$3:$D$6,3,FALSE))+'Rewards (Input)'!AH99))</f>
        <v>0051</v>
      </c>
      <c r="AI100" s="35" t="e">
        <f>IF('Rewards (Input)'!AG99="C",DEC2HEX(HEX2DEC(VLOOKUP('Rewards (Input)'!AI99,'Reference Table'!$G$3:$H$317,2,FALSE))+HEX2DEC(VLOOKUP('Rewards (Input)'!AH99,'Reference Table'!$J$3:$K$29,2,FALSE)),4),DEC2HEX(HEX2DEC(VLOOKUP('Rewards (Input)'!AG99,'Reference Table'!$B$3:$D$6,3,FALSE))+'Rewards (Input)'!AI99))</f>
        <v>#N/A</v>
      </c>
      <c r="AJ100" s="35" t="e">
        <f>IF('Rewards (Input)'!AH99="C",DEC2HEX(HEX2DEC(VLOOKUP('Rewards (Input)'!AJ99,'Reference Table'!$G$3:$H$317,2,FALSE))+HEX2DEC(VLOOKUP('Rewards (Input)'!AI99,'Reference Table'!$J$3:$K$29,2,FALSE)),4),DEC2HEX(HEX2DEC(VLOOKUP('Rewards (Input)'!AH99,'Reference Table'!$B$3:$D$6,3,FALSE))+'Rewards (Input)'!AJ99))</f>
        <v>#N/A</v>
      </c>
      <c r="AK100" s="35" t="str">
        <f>IF('Rewards (Input)'!AI99="C",DEC2HEX(HEX2DEC(VLOOKUP('Rewards (Input)'!AK99,'Reference Table'!$G$3:$H$317,2,FALSE))+HEX2DEC(VLOOKUP('Rewards (Input)'!AJ99,'Reference Table'!$J$3:$K$29,2,FALSE)),4),DEC2HEX(HEX2DEC(VLOOKUP('Rewards (Input)'!AI99,'Reference Table'!$B$3:$D$6,3,FALSE))+'Rewards (Input)'!AK99))</f>
        <v>0051</v>
      </c>
      <c r="AL100" s="35" t="e">
        <f>IF('Rewards (Input)'!AJ99="C",DEC2HEX(HEX2DEC(VLOOKUP('Rewards (Input)'!AL99,'Reference Table'!$G$3:$H$317,2,FALSE))+HEX2DEC(VLOOKUP('Rewards (Input)'!AK99,'Reference Table'!$J$3:$K$29,2,FALSE)),4),DEC2HEX(HEX2DEC(VLOOKUP('Rewards (Input)'!AJ99,'Reference Table'!$B$3:$D$6,3,FALSE))+'Rewards (Input)'!AL99))</f>
        <v>#N/A</v>
      </c>
      <c r="AM100" s="35" t="e">
        <f>IF('Rewards (Input)'!AK99="C",DEC2HEX(HEX2DEC(VLOOKUP('Rewards (Input)'!AM99,'Reference Table'!$G$3:$H$317,2,FALSE))+HEX2DEC(VLOOKUP('Rewards (Input)'!AL99,'Reference Table'!$J$3:$K$29,2,FALSE)),4),DEC2HEX(HEX2DEC(VLOOKUP('Rewards (Input)'!AK99,'Reference Table'!$B$3:$D$6,3,FALSE))+'Rewards (Input)'!AM99))</f>
        <v>#N/A</v>
      </c>
      <c r="AN100" s="35" t="str">
        <f>IF('Rewards (Input)'!AL99="C",DEC2HEX(HEX2DEC(VLOOKUP('Rewards (Input)'!AN99,'Reference Table'!$G$3:$H$317,2,FALSE))+HEX2DEC(VLOOKUP('Rewards (Input)'!AM99,'Reference Table'!$J$3:$K$29,2,FALSE)),4),DEC2HEX(HEX2DEC(VLOOKUP('Rewards (Input)'!AL99,'Reference Table'!$B$3:$D$6,3,FALSE))+'Rewards (Input)'!AN99))</f>
        <v>0051</v>
      </c>
      <c r="AO100" s="35" t="e">
        <f>IF('Rewards (Input)'!AM99="C",DEC2HEX(HEX2DEC(VLOOKUP('Rewards (Input)'!AO99,'Reference Table'!$G$3:$H$317,2,FALSE))+HEX2DEC(VLOOKUP('Rewards (Input)'!AN99,'Reference Table'!$J$3:$K$29,2,FALSE)),4),DEC2HEX(HEX2DEC(VLOOKUP('Rewards (Input)'!AM99,'Reference Table'!$B$3:$D$6,3,FALSE))+'Rewards (Input)'!AO99))</f>
        <v>#N/A</v>
      </c>
      <c r="AP100" s="35" t="e">
        <f>IF('Rewards (Input)'!AN99="C",DEC2HEX(HEX2DEC(VLOOKUP('Rewards (Input)'!AP99,'Reference Table'!$G$3:$H$317,2,FALSE))+HEX2DEC(VLOOKUP('Rewards (Input)'!AO99,'Reference Table'!$J$3:$K$29,2,FALSE)),4),DEC2HEX(HEX2DEC(VLOOKUP('Rewards (Input)'!AN99,'Reference Table'!$B$3:$D$6,3,FALSE))+'Rewards (Input)'!AP99))</f>
        <v>#N/A</v>
      </c>
      <c r="AQ100" s="35" t="str">
        <f>IF('Rewards (Input)'!AO99="C",DEC2HEX(HEX2DEC(VLOOKUP('Rewards (Input)'!AQ99,'Reference Table'!$G$3:$H$317,2,FALSE))+HEX2DEC(VLOOKUP('Rewards (Input)'!AP99,'Reference Table'!$J$3:$K$29,2,FALSE)),4),DEC2HEX(HEX2DEC(VLOOKUP('Rewards (Input)'!AO99,'Reference Table'!$B$3:$D$6,3,FALSE))+'Rewards (Input)'!AQ99))</f>
        <v>0051</v>
      </c>
      <c r="AR100" s="28" t="e">
        <f>IF('Rewards (Input)'!AP99="C",DEC2HEX(HEX2DEC(VLOOKUP('Rewards (Input)'!AR99,'Reference Table'!$G$3:$H$317,2,FALSE))+HEX2DEC(VLOOKUP('Rewards (Input)'!AQ99,'Reference Table'!$J$3:$K$29,2,FALSE)),4),DEC2HEX(HEX2DEC(VLOOKUP('Rewards (Input)'!AP99,'Reference Table'!$B$3:$D$6,3,FALSE))+'Rewards (Input)'!AR99))</f>
        <v>#N/A</v>
      </c>
      <c r="AS100" s="46" t="e">
        <f>IF('Rewards (Input)'!AQ99="C",DEC2HEX(HEX2DEC(VLOOKUP('Rewards (Input)'!AS99,'Reference Table'!$G$3:$H$317,2,FALSE))+HEX2DEC(VLOOKUP('Rewards (Input)'!AR99,'Reference Table'!$J$3:$K$29,2,FALSE)),4),DEC2HEX(HEX2DEC(VLOOKUP('Rewards (Input)'!AQ99,'Reference Table'!$B$3:$D$6,3,FALSE))+'Rewards (Input)'!AS99))</f>
        <v>#N/A</v>
      </c>
      <c r="AT100" s="24"/>
      <c r="AU100" s="35" t="str">
        <f>IF('Rewards (Input)'!AS99="C",DEC2HEX(HEX2DEC(VLOOKUP('Rewards (Input)'!AU99,'Reference Table'!$G$3:$H$317,2,FALSE))+HEX2DEC(VLOOKUP('Rewards (Input)'!AT99,'Reference Table'!$J$3:$K$29,2,FALSE)),4),DEC2HEX(HEX2DEC(VLOOKUP('Rewards (Input)'!AS99,'Reference Table'!$B$3:$D$6,3,FALSE))+'Rewards (Input)'!AU99))</f>
        <v>40C8</v>
      </c>
      <c r="AV100" s="28" t="e">
        <f>IF('Rewards (Input)'!AT99="C",DEC2HEX(HEX2DEC(VLOOKUP('Rewards (Input)'!AV99,'Reference Table'!$G$3:$H$317,2,FALSE))+HEX2DEC(VLOOKUP('Rewards (Input)'!AU99,'Reference Table'!$J$3:$K$29,2,FALSE)),4),DEC2HEX(HEX2DEC(VLOOKUP('Rewards (Input)'!AT99,'Reference Table'!$B$3:$D$6,3,FALSE))+'Rewards (Input)'!AV99))</f>
        <v>#N/A</v>
      </c>
      <c r="AW100" s="35" t="e">
        <f>IF('Rewards (Input)'!AU99="C",DEC2HEX(HEX2DEC(VLOOKUP('Rewards (Input)'!AW99,'Reference Table'!$G$3:$H$317,2,FALSE))+HEX2DEC(VLOOKUP('Rewards (Input)'!AV99,'Reference Table'!$J$3:$K$29,2,FALSE)),4),DEC2HEX(HEX2DEC(VLOOKUP('Rewards (Input)'!AU99,'Reference Table'!$B$3:$D$6,3,FALSE))+'Rewards (Input)'!AW99))</f>
        <v>#N/A</v>
      </c>
      <c r="AX100" s="35" t="str">
        <f>IF('Rewards (Input)'!AV99="C",DEC2HEX(HEX2DEC(VLOOKUP('Rewards (Input)'!AX99,'Reference Table'!$G$3:$H$317,2,FALSE))+HEX2DEC(VLOOKUP('Rewards (Input)'!AW99,'Reference Table'!$J$3:$K$29,2,FALSE)),4),DEC2HEX(HEX2DEC(VLOOKUP('Rewards (Input)'!AV99,'Reference Table'!$B$3:$D$6,3,FALSE))+'Rewards (Input)'!AX99))</f>
        <v>8050</v>
      </c>
      <c r="AY100" s="35" t="e">
        <f>IF('Rewards (Input)'!AW99="C",DEC2HEX(HEX2DEC(VLOOKUP('Rewards (Input)'!AY99,'Reference Table'!$G$3:$H$317,2,FALSE))+HEX2DEC(VLOOKUP('Rewards (Input)'!AX99,'Reference Table'!$J$3:$K$29,2,FALSE)),4),DEC2HEX(HEX2DEC(VLOOKUP('Rewards (Input)'!AW99,'Reference Table'!$B$3:$D$6,3,FALSE))+'Rewards (Input)'!AY99))</f>
        <v>#N/A</v>
      </c>
      <c r="AZ100" s="35" t="e">
        <f>IF('Rewards (Input)'!AX99="C",DEC2HEX(HEX2DEC(VLOOKUP('Rewards (Input)'!AZ99,'Reference Table'!$G$3:$H$317,2,FALSE))+HEX2DEC(VLOOKUP('Rewards (Input)'!AY99,'Reference Table'!$J$3:$K$29,2,FALSE)),4),DEC2HEX(HEX2DEC(VLOOKUP('Rewards (Input)'!AX99,'Reference Table'!$B$3:$D$6,3,FALSE))+'Rewards (Input)'!AZ99))</f>
        <v>#N/A</v>
      </c>
      <c r="BA100" s="35" t="str">
        <f>IF('Rewards (Input)'!AY99="C",DEC2HEX(HEX2DEC(VLOOKUP('Rewards (Input)'!BA99,'Reference Table'!$G$3:$H$317,2,FALSE))+HEX2DEC(VLOOKUP('Rewards (Input)'!AZ99,'Reference Table'!$J$3:$K$29,2,FALSE)),4),DEC2HEX(HEX2DEC(VLOOKUP('Rewards (Input)'!AY99,'Reference Table'!$B$3:$D$6,3,FALSE))+'Rewards (Input)'!BA99))</f>
        <v>40C8</v>
      </c>
      <c r="BB100" s="35" t="e">
        <f>IF('Rewards (Input)'!AZ99="C",DEC2HEX(HEX2DEC(VLOOKUP('Rewards (Input)'!BB99,'Reference Table'!$G$3:$H$317,2,FALSE))+HEX2DEC(VLOOKUP('Rewards (Input)'!BA99,'Reference Table'!$J$3:$K$29,2,FALSE)),4),DEC2HEX(HEX2DEC(VLOOKUP('Rewards (Input)'!AZ99,'Reference Table'!$B$3:$D$6,3,FALSE))+'Rewards (Input)'!BB99))</f>
        <v>#N/A</v>
      </c>
      <c r="BC100" s="35" t="e">
        <f>IF('Rewards (Input)'!BA99="C",DEC2HEX(HEX2DEC(VLOOKUP('Rewards (Input)'!BC99,'Reference Table'!$G$3:$H$317,2,FALSE))+HEX2DEC(VLOOKUP('Rewards (Input)'!BB99,'Reference Table'!$J$3:$K$29,2,FALSE)),4),DEC2HEX(HEX2DEC(VLOOKUP('Rewards (Input)'!BA99,'Reference Table'!$B$3:$D$6,3,FALSE))+'Rewards (Input)'!BC99))</f>
        <v>#N/A</v>
      </c>
      <c r="BD100" s="35" t="str">
        <f>IF('Rewards (Input)'!BB99="C",DEC2HEX(HEX2DEC(VLOOKUP('Rewards (Input)'!BD99,'Reference Table'!$G$3:$H$317,2,FALSE))+HEX2DEC(VLOOKUP('Rewards (Input)'!BC99,'Reference Table'!$J$3:$K$29,2,FALSE)),4),DEC2HEX(HEX2DEC(VLOOKUP('Rewards (Input)'!BB99,'Reference Table'!$B$3:$D$6,3,FALSE))+'Rewards (Input)'!BD99))</f>
        <v>8064</v>
      </c>
      <c r="BE100" s="35" t="e">
        <f>IF('Rewards (Input)'!BC99="C",DEC2HEX(HEX2DEC(VLOOKUP('Rewards (Input)'!BE99,'Reference Table'!$G$3:$H$317,2,FALSE))+HEX2DEC(VLOOKUP('Rewards (Input)'!BD99,'Reference Table'!$J$3:$K$29,2,FALSE)),4),DEC2HEX(HEX2DEC(VLOOKUP('Rewards (Input)'!BC99,'Reference Table'!$B$3:$D$6,3,FALSE))+'Rewards (Input)'!BE99))</f>
        <v>#N/A</v>
      </c>
      <c r="BF100" s="35" t="e">
        <f>IF('Rewards (Input)'!BD99="C",DEC2HEX(HEX2DEC(VLOOKUP('Rewards (Input)'!BF99,'Reference Table'!$G$3:$H$317,2,FALSE))+HEX2DEC(VLOOKUP('Rewards (Input)'!BE99,'Reference Table'!$J$3:$K$29,2,FALSE)),4),DEC2HEX(HEX2DEC(VLOOKUP('Rewards (Input)'!BD99,'Reference Table'!$B$3:$D$6,3,FALSE))+'Rewards (Input)'!BF99))</f>
        <v>#N/A</v>
      </c>
      <c r="BG100" s="35" t="str">
        <f>IF('Rewards (Input)'!BE99="C",DEC2HEX(HEX2DEC(VLOOKUP('Rewards (Input)'!BG99,'Reference Table'!$G$3:$H$317,2,FALSE))+HEX2DEC(VLOOKUP('Rewards (Input)'!BF99,'Reference Table'!$J$3:$K$29,2,FALSE)),4),DEC2HEX(HEX2DEC(VLOOKUP('Rewards (Input)'!BE99,'Reference Table'!$B$3:$D$6,3,FALSE))+'Rewards (Input)'!BG99))</f>
        <v>412C</v>
      </c>
      <c r="BH100" s="35" t="e">
        <f>IF('Rewards (Input)'!BF99="C",DEC2HEX(HEX2DEC(VLOOKUP('Rewards (Input)'!BH99,'Reference Table'!$G$3:$H$317,2,FALSE))+HEX2DEC(VLOOKUP('Rewards (Input)'!BG99,'Reference Table'!$J$3:$K$29,2,FALSE)),4),DEC2HEX(HEX2DEC(VLOOKUP('Rewards (Input)'!BF99,'Reference Table'!$B$3:$D$6,3,FALSE))+'Rewards (Input)'!BH99))</f>
        <v>#N/A</v>
      </c>
      <c r="BI100" s="35" t="e">
        <f>IF('Rewards (Input)'!BG99="C",DEC2HEX(HEX2DEC(VLOOKUP('Rewards (Input)'!BI99,'Reference Table'!$G$3:$H$317,2,FALSE))+HEX2DEC(VLOOKUP('Rewards (Input)'!BH99,'Reference Table'!$J$3:$K$29,2,FALSE)),4),DEC2HEX(HEX2DEC(VLOOKUP('Rewards (Input)'!BG99,'Reference Table'!$B$3:$D$6,3,FALSE))+'Rewards (Input)'!BI99))</f>
        <v>#N/A</v>
      </c>
      <c r="BJ100" s="35" t="str">
        <f>IF('Rewards (Input)'!BH99="C",DEC2HEX(HEX2DEC(VLOOKUP('Rewards (Input)'!BJ99,'Reference Table'!$G$3:$H$317,2,FALSE))+HEX2DEC(VLOOKUP('Rewards (Input)'!BI99,'Reference Table'!$J$3:$K$29,2,FALSE)),4),DEC2HEX(HEX2DEC(VLOOKUP('Rewards (Input)'!BH99,'Reference Table'!$B$3:$D$6,3,FALSE))+'Rewards (Input)'!BJ99))</f>
        <v>8078</v>
      </c>
      <c r="BK100" s="35" t="e">
        <f>IF('Rewards (Input)'!BI99="C",DEC2HEX(HEX2DEC(VLOOKUP('Rewards (Input)'!BK99,'Reference Table'!$G$3:$H$317,2,FALSE))+HEX2DEC(VLOOKUP('Rewards (Input)'!BJ99,'Reference Table'!$J$3:$K$29,2,FALSE)),4),DEC2HEX(HEX2DEC(VLOOKUP('Rewards (Input)'!BI99,'Reference Table'!$B$3:$D$6,3,FALSE))+'Rewards (Input)'!BK99))</f>
        <v>#N/A</v>
      </c>
      <c r="BL100" s="35" t="e">
        <f>IF('Rewards (Input)'!BJ99="C",DEC2HEX(HEX2DEC(VLOOKUP('Rewards (Input)'!BL99,'Reference Table'!$G$3:$H$317,2,FALSE))+HEX2DEC(VLOOKUP('Rewards (Input)'!BK99,'Reference Table'!$J$3:$K$29,2,FALSE)),4),DEC2HEX(HEX2DEC(VLOOKUP('Rewards (Input)'!BJ99,'Reference Table'!$B$3:$D$6,3,FALSE))+'Rewards (Input)'!BL99))</f>
        <v>#N/A</v>
      </c>
      <c r="BM100" s="35" t="str">
        <f>IF('Rewards (Input)'!BK99="C",DEC2HEX(HEX2DEC(VLOOKUP('Rewards (Input)'!BM99,'Reference Table'!$G$3:$H$317,2,FALSE))+HEX2DEC(VLOOKUP('Rewards (Input)'!BL99,'Reference Table'!$J$3:$K$29,2,FALSE)),4),DEC2HEX(HEX2DEC(VLOOKUP('Rewards (Input)'!BK99,'Reference Table'!$B$3:$D$6,3,FALSE))+'Rewards (Input)'!BM99))</f>
        <v>2651</v>
      </c>
      <c r="BN100" s="35" t="e">
        <f>IF('Rewards (Input)'!BL99="C",DEC2HEX(HEX2DEC(VLOOKUP('Rewards (Input)'!BN99,'Reference Table'!$G$3:$H$317,2,FALSE))+HEX2DEC(VLOOKUP('Rewards (Input)'!BM99,'Reference Table'!$J$3:$K$29,2,FALSE)),4),DEC2HEX(HEX2DEC(VLOOKUP('Rewards (Input)'!BL99,'Reference Table'!$B$3:$D$6,3,FALSE))+'Rewards (Input)'!BN99))</f>
        <v>#N/A</v>
      </c>
      <c r="BO100" s="35" t="e">
        <f>IF('Rewards (Input)'!BM99="C",DEC2HEX(HEX2DEC(VLOOKUP('Rewards (Input)'!BO99,'Reference Table'!$G$3:$H$317,2,FALSE))+HEX2DEC(VLOOKUP('Rewards (Input)'!BN99,'Reference Table'!$J$3:$K$29,2,FALSE)),4),DEC2HEX(HEX2DEC(VLOOKUP('Rewards (Input)'!BM99,'Reference Table'!$B$3:$D$6,3,FALSE))+'Rewards (Input)'!BO99))</f>
        <v>#N/A</v>
      </c>
      <c r="BP100" s="35" t="str">
        <f>IF('Rewards (Input)'!BN99="C",DEC2HEX(HEX2DEC(VLOOKUP('Rewards (Input)'!BP99,'Reference Table'!$G$3:$H$317,2,FALSE))+HEX2DEC(VLOOKUP('Rewards (Input)'!BO99,'Reference Table'!$J$3:$K$29,2,FALSE)),4),DEC2HEX(HEX2DEC(VLOOKUP('Rewards (Input)'!BN99,'Reference Table'!$B$3:$D$6,3,FALSE))+'Rewards (Input)'!BP99))</f>
        <v>8096</v>
      </c>
      <c r="BQ100" s="35" t="e">
        <f>IF('Rewards (Input)'!BO99="C",DEC2HEX(HEX2DEC(VLOOKUP('Rewards (Input)'!BQ99,'Reference Table'!$G$3:$H$317,2,FALSE))+HEX2DEC(VLOOKUP('Rewards (Input)'!BP99,'Reference Table'!$J$3:$K$29,2,FALSE)),4),DEC2HEX(HEX2DEC(VLOOKUP('Rewards (Input)'!BO99,'Reference Table'!$B$3:$D$6,3,FALSE))+'Rewards (Input)'!BQ99))</f>
        <v>#N/A</v>
      </c>
      <c r="BR100" s="35" t="e">
        <f>IF('Rewards (Input)'!BP99="C",DEC2HEX(HEX2DEC(VLOOKUP('Rewards (Input)'!BR99,'Reference Table'!$G$3:$H$317,2,FALSE))+HEX2DEC(VLOOKUP('Rewards (Input)'!BQ99,'Reference Table'!$J$3:$K$29,2,FALSE)),4),DEC2HEX(HEX2DEC(VLOOKUP('Rewards (Input)'!BP99,'Reference Table'!$B$3:$D$6,3,FALSE))+'Rewards (Input)'!BR99))</f>
        <v>#N/A</v>
      </c>
      <c r="BS100" s="35" t="str">
        <f>IF('Rewards (Input)'!BQ99="C",DEC2HEX(HEX2DEC(VLOOKUP('Rewards (Input)'!BS99,'Reference Table'!$G$3:$H$317,2,FALSE))+HEX2DEC(VLOOKUP('Rewards (Input)'!BR99,'Reference Table'!$J$3:$K$29,2,FALSE)),4),DEC2HEX(HEX2DEC(VLOOKUP('Rewards (Input)'!BQ99,'Reference Table'!$B$3:$D$6,3,FALSE))+'Rewards (Input)'!BS99))</f>
        <v>0E51</v>
      </c>
      <c r="BT100" s="35" t="e">
        <f>IF('Rewards (Input)'!BR99="C",DEC2HEX(HEX2DEC(VLOOKUP('Rewards (Input)'!BT99,'Reference Table'!$G$3:$H$317,2,FALSE))+HEX2DEC(VLOOKUP('Rewards (Input)'!BS99,'Reference Table'!$J$3:$K$29,2,FALSE)),4),DEC2HEX(HEX2DEC(VLOOKUP('Rewards (Input)'!BR99,'Reference Table'!$B$3:$D$6,3,FALSE))+'Rewards (Input)'!BT99))</f>
        <v>#VALUE!</v>
      </c>
      <c r="BU100" s="35" t="e">
        <f>IF('Rewards (Input)'!BS99="C",DEC2HEX(HEX2DEC(VLOOKUP('Rewards (Input)'!BU99,'Reference Table'!$G$3:$H$317,2,FALSE))+HEX2DEC(VLOOKUP('Rewards (Input)'!BT99,'Reference Table'!$J$3:$K$29,2,FALSE)),4),DEC2HEX(HEX2DEC(VLOOKUP('Rewards (Input)'!BS99,'Reference Table'!$B$3:$D$6,3,FALSE))+'Rewards (Input)'!BU99))</f>
        <v>#N/A</v>
      </c>
      <c r="BV100" s="35" t="str">
        <f>IF('Rewards (Input)'!BT99="C",DEC2HEX(HEX2DEC(VLOOKUP('Rewards (Input)'!BV99,'Reference Table'!$G$3:$H$317,2,FALSE))+HEX2DEC(VLOOKUP('Rewards (Input)'!BU99,'Reference Table'!$J$3:$K$29,2,FALSE)),4),DEC2HEX(HEX2DEC(VLOOKUP('Rewards (Input)'!BT99,'Reference Table'!$B$3:$D$6,3,FALSE))+'Rewards (Input)'!BV99))</f>
        <v>8000</v>
      </c>
      <c r="BW100" s="35" t="e">
        <f>IF('Rewards (Input)'!BU99="C",DEC2HEX(HEX2DEC(VLOOKUP('Rewards (Input)'!BW99,'Reference Table'!$G$3:$H$317,2,FALSE))+HEX2DEC(VLOOKUP('Rewards (Input)'!BV99,'Reference Table'!$J$3:$K$29,2,FALSE)),4),DEC2HEX(HEX2DEC(VLOOKUP('Rewards (Input)'!BU99,'Reference Table'!$B$3:$D$6,3,FALSE))+'Rewards (Input)'!BW99))</f>
        <v>#N/A</v>
      </c>
      <c r="BX100" s="35" t="e">
        <f>IF('Rewards (Input)'!BV99="C",DEC2HEX(HEX2DEC(VLOOKUP('Rewards (Input)'!BX99,'Reference Table'!$G$3:$H$317,2,FALSE))+HEX2DEC(VLOOKUP('Rewards (Input)'!BW99,'Reference Table'!$J$3:$K$29,2,FALSE)),4),DEC2HEX(HEX2DEC(VLOOKUP('Rewards (Input)'!BV99,'Reference Table'!$B$3:$D$6,3,FALSE))+'Rewards (Input)'!BX99))</f>
        <v>#N/A</v>
      </c>
      <c r="BY100" s="35" t="str">
        <f>IF('Rewards (Input)'!BW99="C",DEC2HEX(HEX2DEC(VLOOKUP('Rewards (Input)'!BY99,'Reference Table'!$G$3:$H$317,2,FALSE))+HEX2DEC(VLOOKUP('Rewards (Input)'!BX99,'Reference Table'!$J$3:$K$29,2,FALSE)),4),DEC2HEX(HEX2DEC(VLOOKUP('Rewards (Input)'!BW99,'Reference Table'!$B$3:$D$6,3,FALSE))+'Rewards (Input)'!BY99))</f>
        <v>0051</v>
      </c>
      <c r="BZ100" s="35" t="e">
        <f>IF('Rewards (Input)'!BX99="C",DEC2HEX(HEX2DEC(VLOOKUP('Rewards (Input)'!BZ99,'Reference Table'!$G$3:$H$317,2,FALSE))+HEX2DEC(VLOOKUP('Rewards (Input)'!BY99,'Reference Table'!$J$3:$K$29,2,FALSE)),4),DEC2HEX(HEX2DEC(VLOOKUP('Rewards (Input)'!BX99,'Reference Table'!$B$3:$D$6,3,FALSE))+'Rewards (Input)'!BZ99))</f>
        <v>#N/A</v>
      </c>
      <c r="CA100" s="35" t="e">
        <f>IF('Rewards (Input)'!BY99="C",DEC2HEX(HEX2DEC(VLOOKUP('Rewards (Input)'!CA99,'Reference Table'!$G$3:$H$317,2,FALSE))+HEX2DEC(VLOOKUP('Rewards (Input)'!BZ99,'Reference Table'!$J$3:$K$29,2,FALSE)),4),DEC2HEX(HEX2DEC(VLOOKUP('Rewards (Input)'!BY99,'Reference Table'!$B$3:$D$6,3,FALSE))+'Rewards (Input)'!CA99))</f>
        <v>#N/A</v>
      </c>
      <c r="CB100" s="35" t="str">
        <f>IF('Rewards (Input)'!BZ99="C",DEC2HEX(HEX2DEC(VLOOKUP('Rewards (Input)'!CB99,'Reference Table'!$G$3:$H$317,2,FALSE))+HEX2DEC(VLOOKUP('Rewards (Input)'!CA99,'Reference Table'!$J$3:$K$29,2,FALSE)),4),DEC2HEX(HEX2DEC(VLOOKUP('Rewards (Input)'!BZ99,'Reference Table'!$B$3:$D$6,3,FALSE))+'Rewards (Input)'!CB99))</f>
        <v>0051</v>
      </c>
      <c r="CC100" s="35" t="e">
        <f>IF('Rewards (Input)'!CA99="C",DEC2HEX(HEX2DEC(VLOOKUP('Rewards (Input)'!CC99,'Reference Table'!$G$3:$H$317,2,FALSE))+HEX2DEC(VLOOKUP('Rewards (Input)'!CB99,'Reference Table'!$J$3:$K$29,2,FALSE)),4),DEC2HEX(HEX2DEC(VLOOKUP('Rewards (Input)'!CA99,'Reference Table'!$B$3:$D$6,3,FALSE))+'Rewards (Input)'!CC99))</f>
        <v>#N/A</v>
      </c>
      <c r="CD100" s="35" t="e">
        <f>IF('Rewards (Input)'!CB99="C",DEC2HEX(HEX2DEC(VLOOKUP('Rewards (Input)'!CD99,'Reference Table'!$G$3:$H$317,2,FALSE))+HEX2DEC(VLOOKUP('Rewards (Input)'!CC99,'Reference Table'!$J$3:$K$29,2,FALSE)),4),DEC2HEX(HEX2DEC(VLOOKUP('Rewards (Input)'!CB99,'Reference Table'!$B$3:$D$6,3,FALSE))+'Rewards (Input)'!CD99))</f>
        <v>#N/A</v>
      </c>
      <c r="CE100" s="35" t="str">
        <f>IF('Rewards (Input)'!CC99="C",DEC2HEX(HEX2DEC(VLOOKUP('Rewards (Input)'!CE99,'Reference Table'!$G$3:$H$317,2,FALSE))+HEX2DEC(VLOOKUP('Rewards (Input)'!CD99,'Reference Table'!$J$3:$K$29,2,FALSE)),4),DEC2HEX(HEX2DEC(VLOOKUP('Rewards (Input)'!CC99,'Reference Table'!$B$3:$D$6,3,FALSE))+'Rewards (Input)'!CE99))</f>
        <v>0051</v>
      </c>
      <c r="CF100" s="35" t="e">
        <f>IF('Rewards (Input)'!CD99="C",DEC2HEX(HEX2DEC(VLOOKUP('Rewards (Input)'!CF99,'Reference Table'!$G$3:$H$317,2,FALSE))+HEX2DEC(VLOOKUP('Rewards (Input)'!CE99,'Reference Table'!$J$3:$K$29,2,FALSE)),4),DEC2HEX(HEX2DEC(VLOOKUP('Rewards (Input)'!CD99,'Reference Table'!$B$3:$D$6,3,FALSE))+'Rewards (Input)'!CF99))</f>
        <v>#N/A</v>
      </c>
      <c r="CG100" s="35" t="e">
        <f>IF('Rewards (Input)'!CE99="C",DEC2HEX(HEX2DEC(VLOOKUP('Rewards (Input)'!CG99,'Reference Table'!$G$3:$H$317,2,FALSE))+HEX2DEC(VLOOKUP('Rewards (Input)'!CF99,'Reference Table'!$J$3:$K$29,2,FALSE)),4),DEC2HEX(HEX2DEC(VLOOKUP('Rewards (Input)'!CE99,'Reference Table'!$B$3:$D$6,3,FALSE))+'Rewards (Input)'!CG99))</f>
        <v>#N/A</v>
      </c>
      <c r="CH100" s="35" t="str">
        <f>IF('Rewards (Input)'!CF99="C",DEC2HEX(HEX2DEC(VLOOKUP('Rewards (Input)'!CH99,'Reference Table'!$G$3:$H$317,2,FALSE))+HEX2DEC(VLOOKUP('Rewards (Input)'!CG99,'Reference Table'!$J$3:$K$29,2,FALSE)),4),DEC2HEX(HEX2DEC(VLOOKUP('Rewards (Input)'!CF99,'Reference Table'!$B$3:$D$6,3,FALSE))+'Rewards (Input)'!CH99))</f>
        <v>0051</v>
      </c>
      <c r="CI100" s="28"/>
    </row>
    <row r="101" spans="1:87">
      <c r="A101" s="25" t="str">
        <f t="shared" si="2"/>
        <v>60</v>
      </c>
      <c r="B101" s="25" t="s">
        <v>137</v>
      </c>
      <c r="C101" s="37" t="str">
        <f t="shared" si="3"/>
        <v>175A8</v>
      </c>
      <c r="D101" s="35" t="str">
        <f>IF('Rewards (Input)'!B100="C",DEC2HEX(HEX2DEC(VLOOKUP('Rewards (Input)'!D100,'Reference Table'!$G$3:$H$317,2,FALSE))+HEX2DEC(VLOOKUP('Rewards (Input)'!C100,'Reference Table'!$J$3:$K$29,2,FALSE)),4),DEC2HEX(HEX2DEC(VLOOKUP('Rewards (Input)'!B100,'Reference Table'!$B$3:$D$6,3,FALSE))+'Rewards (Input)'!D100))</f>
        <v>412C</v>
      </c>
      <c r="E101" s="35" t="e">
        <f>IF('Rewards (Input)'!C100="C",DEC2HEX(HEX2DEC(VLOOKUP('Rewards (Input)'!E100,'Reference Table'!$G$3:$H$317,2,FALSE))+HEX2DEC(VLOOKUP('Rewards (Input)'!D100,'Reference Table'!$J$3:$K$29,2,FALSE)),4),DEC2HEX(HEX2DEC(VLOOKUP('Rewards (Input)'!C100,'Reference Table'!$B$3:$D$6,3,FALSE))+'Rewards (Input)'!E100))</f>
        <v>#N/A</v>
      </c>
      <c r="F101" s="35" t="e">
        <f>IF('Rewards (Input)'!D100="C",DEC2HEX(HEX2DEC(VLOOKUP('Rewards (Input)'!F100,'Reference Table'!$G$3:$H$317,2,FALSE))+HEX2DEC(VLOOKUP('Rewards (Input)'!E100,'Reference Table'!$J$3:$K$29,2,FALSE)),4),DEC2HEX(HEX2DEC(VLOOKUP('Rewards (Input)'!D100,'Reference Table'!$B$3:$D$6,3,FALSE))+'Rewards (Input)'!F100))</f>
        <v>#N/A</v>
      </c>
      <c r="G101" s="35" t="str">
        <f>IF('Rewards (Input)'!E100="C",DEC2HEX(HEX2DEC(VLOOKUP('Rewards (Input)'!G100,'Reference Table'!$G$3:$H$317,2,FALSE))+HEX2DEC(VLOOKUP('Rewards (Input)'!F100,'Reference Table'!$J$3:$K$29,2,FALSE)),4),DEC2HEX(HEX2DEC(VLOOKUP('Rewards (Input)'!E100,'Reference Table'!$B$3:$D$6,3,FALSE))+'Rewards (Input)'!G100))</f>
        <v>412C</v>
      </c>
      <c r="H101" s="35" t="e">
        <f>IF('Rewards (Input)'!F100="C",DEC2HEX(HEX2DEC(VLOOKUP('Rewards (Input)'!H100,'Reference Table'!$G$3:$H$317,2,FALSE))+HEX2DEC(VLOOKUP('Rewards (Input)'!G100,'Reference Table'!$J$3:$K$29,2,FALSE)),4),DEC2HEX(HEX2DEC(VLOOKUP('Rewards (Input)'!F100,'Reference Table'!$B$3:$D$6,3,FALSE))+'Rewards (Input)'!H100))</f>
        <v>#N/A</v>
      </c>
      <c r="I101" s="35" t="e">
        <f>IF('Rewards (Input)'!G100="C",DEC2HEX(HEX2DEC(VLOOKUP('Rewards (Input)'!I100,'Reference Table'!$G$3:$H$317,2,FALSE))+HEX2DEC(VLOOKUP('Rewards (Input)'!H100,'Reference Table'!$J$3:$K$29,2,FALSE)),4),DEC2HEX(HEX2DEC(VLOOKUP('Rewards (Input)'!G100,'Reference Table'!$B$3:$D$6,3,FALSE))+'Rewards (Input)'!I100))</f>
        <v>#N/A</v>
      </c>
      <c r="J101" s="35" t="str">
        <f>IF('Rewards (Input)'!H100="C",DEC2HEX(HEX2DEC(VLOOKUP('Rewards (Input)'!J100,'Reference Table'!$G$3:$H$317,2,FALSE))+HEX2DEC(VLOOKUP('Rewards (Input)'!I100,'Reference Table'!$J$3:$K$29,2,FALSE)),4),DEC2HEX(HEX2DEC(VLOOKUP('Rewards (Input)'!H100,'Reference Table'!$B$3:$D$6,3,FALSE))+'Rewards (Input)'!J100))</f>
        <v>41C2</v>
      </c>
      <c r="K101" s="35" t="e">
        <f>IF('Rewards (Input)'!I100="C",DEC2HEX(HEX2DEC(VLOOKUP('Rewards (Input)'!K100,'Reference Table'!$G$3:$H$317,2,FALSE))+HEX2DEC(VLOOKUP('Rewards (Input)'!J100,'Reference Table'!$J$3:$K$29,2,FALSE)),4),DEC2HEX(HEX2DEC(VLOOKUP('Rewards (Input)'!I100,'Reference Table'!$B$3:$D$6,3,FALSE))+'Rewards (Input)'!K100))</f>
        <v>#N/A</v>
      </c>
      <c r="L101" s="35" t="e">
        <f>IF('Rewards (Input)'!J100="C",DEC2HEX(HEX2DEC(VLOOKUP('Rewards (Input)'!L100,'Reference Table'!$G$3:$H$317,2,FALSE))+HEX2DEC(VLOOKUP('Rewards (Input)'!K100,'Reference Table'!$J$3:$K$29,2,FALSE)),4),DEC2HEX(HEX2DEC(VLOOKUP('Rewards (Input)'!J100,'Reference Table'!$B$3:$D$6,3,FALSE))+'Rewards (Input)'!L100))</f>
        <v>#N/A</v>
      </c>
      <c r="M101" s="35" t="str">
        <f>IF('Rewards (Input)'!K100="C",DEC2HEX(HEX2DEC(VLOOKUP('Rewards (Input)'!M100,'Reference Table'!$G$3:$H$317,2,FALSE))+HEX2DEC(VLOOKUP('Rewards (Input)'!L100,'Reference Table'!$J$3:$K$29,2,FALSE)),4),DEC2HEX(HEX2DEC(VLOOKUP('Rewards (Input)'!K100,'Reference Table'!$B$3:$D$6,3,FALSE))+'Rewards (Input)'!M100))</f>
        <v>41C2</v>
      </c>
      <c r="N101" s="35" t="e">
        <f>IF('Rewards (Input)'!L100="C",DEC2HEX(HEX2DEC(VLOOKUP('Rewards (Input)'!N100,'Reference Table'!$G$3:$H$317,2,FALSE))+HEX2DEC(VLOOKUP('Rewards (Input)'!M100,'Reference Table'!$J$3:$K$29,2,FALSE)),4),DEC2HEX(HEX2DEC(VLOOKUP('Rewards (Input)'!L100,'Reference Table'!$B$3:$D$6,3,FALSE))+'Rewards (Input)'!N100))</f>
        <v>#N/A</v>
      </c>
      <c r="O101" s="35" t="e">
        <f>IF('Rewards (Input)'!M100="C",DEC2HEX(HEX2DEC(VLOOKUP('Rewards (Input)'!O100,'Reference Table'!$G$3:$H$317,2,FALSE))+HEX2DEC(VLOOKUP('Rewards (Input)'!N100,'Reference Table'!$J$3:$K$29,2,FALSE)),4),DEC2HEX(HEX2DEC(VLOOKUP('Rewards (Input)'!M100,'Reference Table'!$B$3:$D$6,3,FALSE))+'Rewards (Input)'!O100))</f>
        <v>#N/A</v>
      </c>
      <c r="P101" s="35" t="str">
        <f>IF('Rewards (Input)'!N100="C",DEC2HEX(HEX2DEC(VLOOKUP('Rewards (Input)'!P100,'Reference Table'!$G$3:$H$317,2,FALSE))+HEX2DEC(VLOOKUP('Rewards (Input)'!O100,'Reference Table'!$J$3:$K$29,2,FALSE)),4),DEC2HEX(HEX2DEC(VLOOKUP('Rewards (Input)'!N100,'Reference Table'!$B$3:$D$6,3,FALSE))+'Rewards (Input)'!P100))</f>
        <v>4258</v>
      </c>
      <c r="Q101" s="35" t="e">
        <f>IF('Rewards (Input)'!O100="C",DEC2HEX(HEX2DEC(VLOOKUP('Rewards (Input)'!Q100,'Reference Table'!$G$3:$H$317,2,FALSE))+HEX2DEC(VLOOKUP('Rewards (Input)'!P100,'Reference Table'!$J$3:$K$29,2,FALSE)),4),DEC2HEX(HEX2DEC(VLOOKUP('Rewards (Input)'!O100,'Reference Table'!$B$3:$D$6,3,FALSE))+'Rewards (Input)'!Q100))</f>
        <v>#N/A</v>
      </c>
      <c r="R101" s="35" t="e">
        <f>IF('Rewards (Input)'!P100="C",DEC2HEX(HEX2DEC(VLOOKUP('Rewards (Input)'!R100,'Reference Table'!$G$3:$H$317,2,FALSE))+HEX2DEC(VLOOKUP('Rewards (Input)'!Q100,'Reference Table'!$J$3:$K$29,2,FALSE)),4),DEC2HEX(HEX2DEC(VLOOKUP('Rewards (Input)'!P100,'Reference Table'!$B$3:$D$6,3,FALSE))+'Rewards (Input)'!R100))</f>
        <v>#N/A</v>
      </c>
      <c r="S101" s="35" t="str">
        <f>IF('Rewards (Input)'!Q100="C",DEC2HEX(HEX2DEC(VLOOKUP('Rewards (Input)'!S100,'Reference Table'!$G$3:$H$317,2,FALSE))+HEX2DEC(VLOOKUP('Rewards (Input)'!R100,'Reference Table'!$J$3:$K$29,2,FALSE)),4),DEC2HEX(HEX2DEC(VLOOKUP('Rewards (Input)'!Q100,'Reference Table'!$B$3:$D$6,3,FALSE))+'Rewards (Input)'!S100))</f>
        <v>4258</v>
      </c>
      <c r="T101" s="35" t="e">
        <f>IF('Rewards (Input)'!R100="C",DEC2HEX(HEX2DEC(VLOOKUP('Rewards (Input)'!T100,'Reference Table'!$G$3:$H$317,2,FALSE))+HEX2DEC(VLOOKUP('Rewards (Input)'!S100,'Reference Table'!$J$3:$K$29,2,FALSE)),4),DEC2HEX(HEX2DEC(VLOOKUP('Rewards (Input)'!R100,'Reference Table'!$B$3:$D$6,3,FALSE))+'Rewards (Input)'!T100))</f>
        <v>#N/A</v>
      </c>
      <c r="U101" s="35" t="e">
        <f>IF('Rewards (Input)'!S100="C",DEC2HEX(HEX2DEC(VLOOKUP('Rewards (Input)'!U100,'Reference Table'!$G$3:$H$317,2,FALSE))+HEX2DEC(VLOOKUP('Rewards (Input)'!T100,'Reference Table'!$J$3:$K$29,2,FALSE)),4),DEC2HEX(HEX2DEC(VLOOKUP('Rewards (Input)'!S100,'Reference Table'!$B$3:$D$6,3,FALSE))+'Rewards (Input)'!U100))</f>
        <v>#N/A</v>
      </c>
      <c r="V101" s="35" t="str">
        <f>IF('Rewards (Input)'!T100="C",DEC2HEX(HEX2DEC(VLOOKUP('Rewards (Input)'!V100,'Reference Table'!$G$3:$H$317,2,FALSE))+HEX2DEC(VLOOKUP('Rewards (Input)'!U100,'Reference Table'!$J$3:$K$29,2,FALSE)),4),DEC2HEX(HEX2DEC(VLOOKUP('Rewards (Input)'!T100,'Reference Table'!$B$3:$D$6,3,FALSE))+'Rewards (Input)'!V100))</f>
        <v>3252</v>
      </c>
      <c r="W101" s="35" t="e">
        <f>IF('Rewards (Input)'!U100="C",DEC2HEX(HEX2DEC(VLOOKUP('Rewards (Input)'!W100,'Reference Table'!$G$3:$H$317,2,FALSE))+HEX2DEC(VLOOKUP('Rewards (Input)'!V100,'Reference Table'!$J$3:$K$29,2,FALSE)),4),DEC2HEX(HEX2DEC(VLOOKUP('Rewards (Input)'!U100,'Reference Table'!$B$3:$D$6,3,FALSE))+'Rewards (Input)'!W100))</f>
        <v>#VALUE!</v>
      </c>
      <c r="X101" s="35" t="e">
        <f>IF('Rewards (Input)'!V100="C",DEC2HEX(HEX2DEC(VLOOKUP('Rewards (Input)'!X100,'Reference Table'!$G$3:$H$317,2,FALSE))+HEX2DEC(VLOOKUP('Rewards (Input)'!W100,'Reference Table'!$J$3:$K$29,2,FALSE)),4),DEC2HEX(HEX2DEC(VLOOKUP('Rewards (Input)'!V100,'Reference Table'!$B$3:$D$6,3,FALSE))+'Rewards (Input)'!X100))</f>
        <v>#N/A</v>
      </c>
      <c r="Y101" s="35" t="str">
        <f>IF('Rewards (Input)'!W100="C",DEC2HEX(HEX2DEC(VLOOKUP('Rewards (Input)'!Y100,'Reference Table'!$G$3:$H$317,2,FALSE))+HEX2DEC(VLOOKUP('Rewards (Input)'!X100,'Reference Table'!$J$3:$K$29,2,FALSE)),4),DEC2HEX(HEX2DEC(VLOOKUP('Rewards (Input)'!W100,'Reference Table'!$B$3:$D$6,3,FALSE))+'Rewards (Input)'!Y100))</f>
        <v>42EE</v>
      </c>
      <c r="Z101" s="35" t="e">
        <f>IF('Rewards (Input)'!X100="C",DEC2HEX(HEX2DEC(VLOOKUP('Rewards (Input)'!Z100,'Reference Table'!$G$3:$H$317,2,FALSE))+HEX2DEC(VLOOKUP('Rewards (Input)'!Y100,'Reference Table'!$J$3:$K$29,2,FALSE)),4),DEC2HEX(HEX2DEC(VLOOKUP('Rewards (Input)'!X100,'Reference Table'!$B$3:$D$6,3,FALSE))+'Rewards (Input)'!Z100))</f>
        <v>#N/A</v>
      </c>
      <c r="AA101" s="35" t="e">
        <f>IF('Rewards (Input)'!Y100="C",DEC2HEX(HEX2DEC(VLOOKUP('Rewards (Input)'!AA100,'Reference Table'!$G$3:$H$317,2,FALSE))+HEX2DEC(VLOOKUP('Rewards (Input)'!Z100,'Reference Table'!$J$3:$K$29,2,FALSE)),4),DEC2HEX(HEX2DEC(VLOOKUP('Rewards (Input)'!Y100,'Reference Table'!$B$3:$D$6,3,FALSE))+'Rewards (Input)'!AA100))</f>
        <v>#N/A</v>
      </c>
      <c r="AB101" s="35" t="str">
        <f>IF('Rewards (Input)'!Z100="C",DEC2HEX(HEX2DEC(VLOOKUP('Rewards (Input)'!AB100,'Reference Table'!$G$3:$H$317,2,FALSE))+HEX2DEC(VLOOKUP('Rewards (Input)'!AA100,'Reference Table'!$J$3:$K$29,2,FALSE)),4),DEC2HEX(HEX2DEC(VLOOKUP('Rewards (Input)'!Z100,'Reference Table'!$B$3:$D$6,3,FALSE))+'Rewards (Input)'!AB100))</f>
        <v>1C52</v>
      </c>
      <c r="AC101" s="35" t="e">
        <f>IF('Rewards (Input)'!AA100="C",DEC2HEX(HEX2DEC(VLOOKUP('Rewards (Input)'!AC100,'Reference Table'!$G$3:$H$317,2,FALSE))+HEX2DEC(VLOOKUP('Rewards (Input)'!AB100,'Reference Table'!$J$3:$K$29,2,FALSE)),4),DEC2HEX(HEX2DEC(VLOOKUP('Rewards (Input)'!AA100,'Reference Table'!$B$3:$D$6,3,FALSE))+'Rewards (Input)'!AC100))</f>
        <v>#N/A</v>
      </c>
      <c r="AD101" s="35" t="e">
        <f>IF('Rewards (Input)'!AB100="C",DEC2HEX(HEX2DEC(VLOOKUP('Rewards (Input)'!AD100,'Reference Table'!$G$3:$H$317,2,FALSE))+HEX2DEC(VLOOKUP('Rewards (Input)'!AC100,'Reference Table'!$J$3:$K$29,2,FALSE)),4),DEC2HEX(HEX2DEC(VLOOKUP('Rewards (Input)'!AB100,'Reference Table'!$B$3:$D$6,3,FALSE))+'Rewards (Input)'!AD100))</f>
        <v>#N/A</v>
      </c>
      <c r="AE101" s="35" t="str">
        <f>IF('Rewards (Input)'!AC100="C",DEC2HEX(HEX2DEC(VLOOKUP('Rewards (Input)'!AE100,'Reference Table'!$G$3:$H$317,2,FALSE))+HEX2DEC(VLOOKUP('Rewards (Input)'!AD100,'Reference Table'!$J$3:$K$29,2,FALSE)),4),DEC2HEX(HEX2DEC(VLOOKUP('Rewards (Input)'!AC100,'Reference Table'!$B$3:$D$6,3,FALSE))+'Rewards (Input)'!AE100))</f>
        <v>1C52</v>
      </c>
      <c r="AF101" s="35" t="e">
        <f>IF('Rewards (Input)'!AD100="C",DEC2HEX(HEX2DEC(VLOOKUP('Rewards (Input)'!AF100,'Reference Table'!$G$3:$H$317,2,FALSE))+HEX2DEC(VLOOKUP('Rewards (Input)'!AE100,'Reference Table'!$J$3:$K$29,2,FALSE)),4),DEC2HEX(HEX2DEC(VLOOKUP('Rewards (Input)'!AD100,'Reference Table'!$B$3:$D$6,3,FALSE))+'Rewards (Input)'!AF100))</f>
        <v>#N/A</v>
      </c>
      <c r="AG101" s="35" t="e">
        <f>IF('Rewards (Input)'!AE100="C",DEC2HEX(HEX2DEC(VLOOKUP('Rewards (Input)'!AG100,'Reference Table'!$G$3:$H$317,2,FALSE))+HEX2DEC(VLOOKUP('Rewards (Input)'!AF100,'Reference Table'!$J$3:$K$29,2,FALSE)),4),DEC2HEX(HEX2DEC(VLOOKUP('Rewards (Input)'!AE100,'Reference Table'!$B$3:$D$6,3,FALSE))+'Rewards (Input)'!AG100))</f>
        <v>#N/A</v>
      </c>
      <c r="AH101" s="35" t="str">
        <f>IF('Rewards (Input)'!AF100="C",DEC2HEX(HEX2DEC(VLOOKUP('Rewards (Input)'!AH100,'Reference Table'!$G$3:$H$317,2,FALSE))+HEX2DEC(VLOOKUP('Rewards (Input)'!AG100,'Reference Table'!$J$3:$K$29,2,FALSE)),4),DEC2HEX(HEX2DEC(VLOOKUP('Rewards (Input)'!AF100,'Reference Table'!$B$3:$D$6,3,FALSE))+'Rewards (Input)'!AH100))</f>
        <v>0C52</v>
      </c>
      <c r="AI101" s="35" t="e">
        <f>IF('Rewards (Input)'!AG100="C",DEC2HEX(HEX2DEC(VLOOKUP('Rewards (Input)'!AI100,'Reference Table'!$G$3:$H$317,2,FALSE))+HEX2DEC(VLOOKUP('Rewards (Input)'!AH100,'Reference Table'!$J$3:$K$29,2,FALSE)),4),DEC2HEX(HEX2DEC(VLOOKUP('Rewards (Input)'!AG100,'Reference Table'!$B$3:$D$6,3,FALSE))+'Rewards (Input)'!AI100))</f>
        <v>#N/A</v>
      </c>
      <c r="AJ101" s="35" t="e">
        <f>IF('Rewards (Input)'!AH100="C",DEC2HEX(HEX2DEC(VLOOKUP('Rewards (Input)'!AJ100,'Reference Table'!$G$3:$H$317,2,FALSE))+HEX2DEC(VLOOKUP('Rewards (Input)'!AI100,'Reference Table'!$J$3:$K$29,2,FALSE)),4),DEC2HEX(HEX2DEC(VLOOKUP('Rewards (Input)'!AH100,'Reference Table'!$B$3:$D$6,3,FALSE))+'Rewards (Input)'!AJ100))</f>
        <v>#N/A</v>
      </c>
      <c r="AK101" s="35" t="str">
        <f>IF('Rewards (Input)'!AI100="C",DEC2HEX(HEX2DEC(VLOOKUP('Rewards (Input)'!AK100,'Reference Table'!$G$3:$H$317,2,FALSE))+HEX2DEC(VLOOKUP('Rewards (Input)'!AJ100,'Reference Table'!$J$3:$K$29,2,FALSE)),4),DEC2HEX(HEX2DEC(VLOOKUP('Rewards (Input)'!AI100,'Reference Table'!$B$3:$D$6,3,FALSE))+'Rewards (Input)'!AK100))</f>
        <v>0C52</v>
      </c>
      <c r="AL101" s="35" t="e">
        <f>IF('Rewards (Input)'!AJ100="C",DEC2HEX(HEX2DEC(VLOOKUP('Rewards (Input)'!AL100,'Reference Table'!$G$3:$H$317,2,FALSE))+HEX2DEC(VLOOKUP('Rewards (Input)'!AK100,'Reference Table'!$J$3:$K$29,2,FALSE)),4),DEC2HEX(HEX2DEC(VLOOKUP('Rewards (Input)'!AJ100,'Reference Table'!$B$3:$D$6,3,FALSE))+'Rewards (Input)'!AL100))</f>
        <v>#N/A</v>
      </c>
      <c r="AM101" s="35" t="e">
        <f>IF('Rewards (Input)'!AK100="C",DEC2HEX(HEX2DEC(VLOOKUP('Rewards (Input)'!AM100,'Reference Table'!$G$3:$H$317,2,FALSE))+HEX2DEC(VLOOKUP('Rewards (Input)'!AL100,'Reference Table'!$J$3:$K$29,2,FALSE)),4),DEC2HEX(HEX2DEC(VLOOKUP('Rewards (Input)'!AK100,'Reference Table'!$B$3:$D$6,3,FALSE))+'Rewards (Input)'!AM100))</f>
        <v>#N/A</v>
      </c>
      <c r="AN101" s="35" t="str">
        <f>IF('Rewards (Input)'!AL100="C",DEC2HEX(HEX2DEC(VLOOKUP('Rewards (Input)'!AN100,'Reference Table'!$G$3:$H$317,2,FALSE))+HEX2DEC(VLOOKUP('Rewards (Input)'!AM100,'Reference Table'!$J$3:$K$29,2,FALSE)),4),DEC2HEX(HEX2DEC(VLOOKUP('Rewards (Input)'!AL100,'Reference Table'!$B$3:$D$6,3,FALSE))+'Rewards (Input)'!AN100))</f>
        <v>0C52</v>
      </c>
      <c r="AO101" s="35" t="e">
        <f>IF('Rewards (Input)'!AM100="C",DEC2HEX(HEX2DEC(VLOOKUP('Rewards (Input)'!AO100,'Reference Table'!$G$3:$H$317,2,FALSE))+HEX2DEC(VLOOKUP('Rewards (Input)'!AN100,'Reference Table'!$J$3:$K$29,2,FALSE)),4),DEC2HEX(HEX2DEC(VLOOKUP('Rewards (Input)'!AM100,'Reference Table'!$B$3:$D$6,3,FALSE))+'Rewards (Input)'!AO100))</f>
        <v>#N/A</v>
      </c>
      <c r="AP101" s="35" t="e">
        <f>IF('Rewards (Input)'!AN100="C",DEC2HEX(HEX2DEC(VLOOKUP('Rewards (Input)'!AP100,'Reference Table'!$G$3:$H$317,2,FALSE))+HEX2DEC(VLOOKUP('Rewards (Input)'!AO100,'Reference Table'!$J$3:$K$29,2,FALSE)),4),DEC2HEX(HEX2DEC(VLOOKUP('Rewards (Input)'!AN100,'Reference Table'!$B$3:$D$6,3,FALSE))+'Rewards (Input)'!AP100))</f>
        <v>#N/A</v>
      </c>
      <c r="AQ101" s="35" t="str">
        <f>IF('Rewards (Input)'!AO100="C",DEC2HEX(HEX2DEC(VLOOKUP('Rewards (Input)'!AQ100,'Reference Table'!$G$3:$H$317,2,FALSE))+HEX2DEC(VLOOKUP('Rewards (Input)'!AP100,'Reference Table'!$J$3:$K$29,2,FALSE)),4),DEC2HEX(HEX2DEC(VLOOKUP('Rewards (Input)'!AO100,'Reference Table'!$B$3:$D$6,3,FALSE))+'Rewards (Input)'!AQ100))</f>
        <v>0C52</v>
      </c>
      <c r="AR101" s="28" t="e">
        <f>IF('Rewards (Input)'!AP100="C",DEC2HEX(HEX2DEC(VLOOKUP('Rewards (Input)'!AR100,'Reference Table'!$G$3:$H$317,2,FALSE))+HEX2DEC(VLOOKUP('Rewards (Input)'!AQ100,'Reference Table'!$J$3:$K$29,2,FALSE)),4),DEC2HEX(HEX2DEC(VLOOKUP('Rewards (Input)'!AP100,'Reference Table'!$B$3:$D$6,3,FALSE))+'Rewards (Input)'!AR100))</f>
        <v>#N/A</v>
      </c>
      <c r="AS101" s="46" t="e">
        <f>IF('Rewards (Input)'!AQ100="C",DEC2HEX(HEX2DEC(VLOOKUP('Rewards (Input)'!AS100,'Reference Table'!$G$3:$H$317,2,FALSE))+HEX2DEC(VLOOKUP('Rewards (Input)'!AR100,'Reference Table'!$J$3:$K$29,2,FALSE)),4),DEC2HEX(HEX2DEC(VLOOKUP('Rewards (Input)'!AQ100,'Reference Table'!$B$3:$D$6,3,FALSE))+'Rewards (Input)'!AS100))</f>
        <v>#N/A</v>
      </c>
      <c r="AT101" s="24"/>
      <c r="AU101" s="35" t="str">
        <f>IF('Rewards (Input)'!AS100="C",DEC2HEX(HEX2DEC(VLOOKUP('Rewards (Input)'!AU100,'Reference Table'!$G$3:$H$317,2,FALSE))+HEX2DEC(VLOOKUP('Rewards (Input)'!AT100,'Reference Table'!$J$3:$K$29,2,FALSE)),4),DEC2HEX(HEX2DEC(VLOOKUP('Rewards (Input)'!AS100,'Reference Table'!$B$3:$D$6,3,FALSE))+'Rewards (Input)'!AU100))</f>
        <v>412C</v>
      </c>
      <c r="AV101" s="28" t="e">
        <f>IF('Rewards (Input)'!AT100="C",DEC2HEX(HEX2DEC(VLOOKUP('Rewards (Input)'!AV100,'Reference Table'!$G$3:$H$317,2,FALSE))+HEX2DEC(VLOOKUP('Rewards (Input)'!AU100,'Reference Table'!$J$3:$K$29,2,FALSE)),4),DEC2HEX(HEX2DEC(VLOOKUP('Rewards (Input)'!AT100,'Reference Table'!$B$3:$D$6,3,FALSE))+'Rewards (Input)'!AV100))</f>
        <v>#N/A</v>
      </c>
      <c r="AW101" s="35" t="e">
        <f>IF('Rewards (Input)'!AU100="C",DEC2HEX(HEX2DEC(VLOOKUP('Rewards (Input)'!AW100,'Reference Table'!$G$3:$H$317,2,FALSE))+HEX2DEC(VLOOKUP('Rewards (Input)'!AV100,'Reference Table'!$J$3:$K$29,2,FALSE)),4),DEC2HEX(HEX2DEC(VLOOKUP('Rewards (Input)'!AU100,'Reference Table'!$B$3:$D$6,3,FALSE))+'Rewards (Input)'!AW100))</f>
        <v>#N/A</v>
      </c>
      <c r="AX101" s="35" t="str">
        <f>IF('Rewards (Input)'!AV100="C",DEC2HEX(HEX2DEC(VLOOKUP('Rewards (Input)'!AX100,'Reference Table'!$G$3:$H$317,2,FALSE))+HEX2DEC(VLOOKUP('Rewards (Input)'!AW100,'Reference Table'!$J$3:$K$29,2,FALSE)),4),DEC2HEX(HEX2DEC(VLOOKUP('Rewards (Input)'!AV100,'Reference Table'!$B$3:$D$6,3,FALSE))+'Rewards (Input)'!AX100))</f>
        <v>8096</v>
      </c>
      <c r="AY101" s="35" t="e">
        <f>IF('Rewards (Input)'!AW100="C",DEC2HEX(HEX2DEC(VLOOKUP('Rewards (Input)'!AY100,'Reference Table'!$G$3:$H$317,2,FALSE))+HEX2DEC(VLOOKUP('Rewards (Input)'!AX100,'Reference Table'!$J$3:$K$29,2,FALSE)),4),DEC2HEX(HEX2DEC(VLOOKUP('Rewards (Input)'!AW100,'Reference Table'!$B$3:$D$6,3,FALSE))+'Rewards (Input)'!AY100))</f>
        <v>#N/A</v>
      </c>
      <c r="AZ101" s="35" t="e">
        <f>IF('Rewards (Input)'!AX100="C",DEC2HEX(HEX2DEC(VLOOKUP('Rewards (Input)'!AZ100,'Reference Table'!$G$3:$H$317,2,FALSE))+HEX2DEC(VLOOKUP('Rewards (Input)'!AY100,'Reference Table'!$J$3:$K$29,2,FALSE)),4),DEC2HEX(HEX2DEC(VLOOKUP('Rewards (Input)'!AX100,'Reference Table'!$B$3:$D$6,3,FALSE))+'Rewards (Input)'!AZ100))</f>
        <v>#N/A</v>
      </c>
      <c r="BA101" s="35" t="str">
        <f>IF('Rewards (Input)'!AY100="C",DEC2HEX(HEX2DEC(VLOOKUP('Rewards (Input)'!BA100,'Reference Table'!$G$3:$H$317,2,FALSE))+HEX2DEC(VLOOKUP('Rewards (Input)'!AZ100,'Reference Table'!$J$3:$K$29,2,FALSE)),4),DEC2HEX(HEX2DEC(VLOOKUP('Rewards (Input)'!AY100,'Reference Table'!$B$3:$D$6,3,FALSE))+'Rewards (Input)'!BA100))</f>
        <v>41C2</v>
      </c>
      <c r="BB101" s="35" t="e">
        <f>IF('Rewards (Input)'!AZ100="C",DEC2HEX(HEX2DEC(VLOOKUP('Rewards (Input)'!BB100,'Reference Table'!$G$3:$H$317,2,FALSE))+HEX2DEC(VLOOKUP('Rewards (Input)'!BA100,'Reference Table'!$J$3:$K$29,2,FALSE)),4),DEC2HEX(HEX2DEC(VLOOKUP('Rewards (Input)'!AZ100,'Reference Table'!$B$3:$D$6,3,FALSE))+'Rewards (Input)'!BB100))</f>
        <v>#N/A</v>
      </c>
      <c r="BC101" s="35" t="e">
        <f>IF('Rewards (Input)'!BA100="C",DEC2HEX(HEX2DEC(VLOOKUP('Rewards (Input)'!BC100,'Reference Table'!$G$3:$H$317,2,FALSE))+HEX2DEC(VLOOKUP('Rewards (Input)'!BB100,'Reference Table'!$J$3:$K$29,2,FALSE)),4),DEC2HEX(HEX2DEC(VLOOKUP('Rewards (Input)'!BA100,'Reference Table'!$B$3:$D$6,3,FALSE))+'Rewards (Input)'!BC100))</f>
        <v>#N/A</v>
      </c>
      <c r="BD101" s="35" t="str">
        <f>IF('Rewards (Input)'!BB100="C",DEC2HEX(HEX2DEC(VLOOKUP('Rewards (Input)'!BD100,'Reference Table'!$G$3:$H$317,2,FALSE))+HEX2DEC(VLOOKUP('Rewards (Input)'!BC100,'Reference Table'!$J$3:$K$29,2,FALSE)),4),DEC2HEX(HEX2DEC(VLOOKUP('Rewards (Input)'!BB100,'Reference Table'!$B$3:$D$6,3,FALSE))+'Rewards (Input)'!BD100))</f>
        <v>80C8</v>
      </c>
      <c r="BE101" s="35" t="e">
        <f>IF('Rewards (Input)'!BC100="C",DEC2HEX(HEX2DEC(VLOOKUP('Rewards (Input)'!BE100,'Reference Table'!$G$3:$H$317,2,FALSE))+HEX2DEC(VLOOKUP('Rewards (Input)'!BD100,'Reference Table'!$J$3:$K$29,2,FALSE)),4),DEC2HEX(HEX2DEC(VLOOKUP('Rewards (Input)'!BC100,'Reference Table'!$B$3:$D$6,3,FALSE))+'Rewards (Input)'!BE100))</f>
        <v>#N/A</v>
      </c>
      <c r="BF101" s="35" t="e">
        <f>IF('Rewards (Input)'!BD100="C",DEC2HEX(HEX2DEC(VLOOKUP('Rewards (Input)'!BF100,'Reference Table'!$G$3:$H$317,2,FALSE))+HEX2DEC(VLOOKUP('Rewards (Input)'!BE100,'Reference Table'!$J$3:$K$29,2,FALSE)),4),DEC2HEX(HEX2DEC(VLOOKUP('Rewards (Input)'!BD100,'Reference Table'!$B$3:$D$6,3,FALSE))+'Rewards (Input)'!BF100))</f>
        <v>#N/A</v>
      </c>
      <c r="BG101" s="35" t="str">
        <f>IF('Rewards (Input)'!BE100="C",DEC2HEX(HEX2DEC(VLOOKUP('Rewards (Input)'!BG100,'Reference Table'!$G$3:$H$317,2,FALSE))+HEX2DEC(VLOOKUP('Rewards (Input)'!BF100,'Reference Table'!$J$3:$K$29,2,FALSE)),4),DEC2HEX(HEX2DEC(VLOOKUP('Rewards (Input)'!BE100,'Reference Table'!$B$3:$D$6,3,FALSE))+'Rewards (Input)'!BG100))</f>
        <v>4258</v>
      </c>
      <c r="BH101" s="35" t="e">
        <f>IF('Rewards (Input)'!BF100="C",DEC2HEX(HEX2DEC(VLOOKUP('Rewards (Input)'!BH100,'Reference Table'!$G$3:$H$317,2,FALSE))+HEX2DEC(VLOOKUP('Rewards (Input)'!BG100,'Reference Table'!$J$3:$K$29,2,FALSE)),4),DEC2HEX(HEX2DEC(VLOOKUP('Rewards (Input)'!BF100,'Reference Table'!$B$3:$D$6,3,FALSE))+'Rewards (Input)'!BH100))</f>
        <v>#N/A</v>
      </c>
      <c r="BI101" s="35" t="e">
        <f>IF('Rewards (Input)'!BG100="C",DEC2HEX(HEX2DEC(VLOOKUP('Rewards (Input)'!BI100,'Reference Table'!$G$3:$H$317,2,FALSE))+HEX2DEC(VLOOKUP('Rewards (Input)'!BH100,'Reference Table'!$J$3:$K$29,2,FALSE)),4),DEC2HEX(HEX2DEC(VLOOKUP('Rewards (Input)'!BG100,'Reference Table'!$B$3:$D$6,3,FALSE))+'Rewards (Input)'!BI100))</f>
        <v>#N/A</v>
      </c>
      <c r="BJ101" s="35" t="str">
        <f>IF('Rewards (Input)'!BH100="C",DEC2HEX(HEX2DEC(VLOOKUP('Rewards (Input)'!BJ100,'Reference Table'!$G$3:$H$317,2,FALSE))+HEX2DEC(VLOOKUP('Rewards (Input)'!BI100,'Reference Table'!$J$3:$K$29,2,FALSE)),4),DEC2HEX(HEX2DEC(VLOOKUP('Rewards (Input)'!BH100,'Reference Table'!$B$3:$D$6,3,FALSE))+'Rewards (Input)'!BJ100))</f>
        <v>812C</v>
      </c>
      <c r="BK101" s="35" t="e">
        <f>IF('Rewards (Input)'!BI100="C",DEC2HEX(HEX2DEC(VLOOKUP('Rewards (Input)'!BK100,'Reference Table'!$G$3:$H$317,2,FALSE))+HEX2DEC(VLOOKUP('Rewards (Input)'!BJ100,'Reference Table'!$J$3:$K$29,2,FALSE)),4),DEC2HEX(HEX2DEC(VLOOKUP('Rewards (Input)'!BI100,'Reference Table'!$B$3:$D$6,3,FALSE))+'Rewards (Input)'!BK100))</f>
        <v>#N/A</v>
      </c>
      <c r="BL101" s="35" t="e">
        <f>IF('Rewards (Input)'!BJ100="C",DEC2HEX(HEX2DEC(VLOOKUP('Rewards (Input)'!BL100,'Reference Table'!$G$3:$H$317,2,FALSE))+HEX2DEC(VLOOKUP('Rewards (Input)'!BK100,'Reference Table'!$J$3:$K$29,2,FALSE)),4),DEC2HEX(HEX2DEC(VLOOKUP('Rewards (Input)'!BJ100,'Reference Table'!$B$3:$D$6,3,FALSE))+'Rewards (Input)'!BL100))</f>
        <v>#N/A</v>
      </c>
      <c r="BM101" s="35" t="str">
        <f>IF('Rewards (Input)'!BK100="C",DEC2HEX(HEX2DEC(VLOOKUP('Rewards (Input)'!BM100,'Reference Table'!$G$3:$H$317,2,FALSE))+HEX2DEC(VLOOKUP('Rewards (Input)'!BL100,'Reference Table'!$J$3:$K$29,2,FALSE)),4),DEC2HEX(HEX2DEC(VLOOKUP('Rewards (Input)'!BK100,'Reference Table'!$B$3:$D$6,3,FALSE))+'Rewards (Input)'!BM100))</f>
        <v>3252</v>
      </c>
      <c r="BN101" s="35" t="e">
        <f>IF('Rewards (Input)'!BL100="C",DEC2HEX(HEX2DEC(VLOOKUP('Rewards (Input)'!BN100,'Reference Table'!$G$3:$H$317,2,FALSE))+HEX2DEC(VLOOKUP('Rewards (Input)'!BM100,'Reference Table'!$J$3:$K$29,2,FALSE)),4),DEC2HEX(HEX2DEC(VLOOKUP('Rewards (Input)'!BL100,'Reference Table'!$B$3:$D$6,3,FALSE))+'Rewards (Input)'!BN100))</f>
        <v>#VALUE!</v>
      </c>
      <c r="BO101" s="35" t="e">
        <f>IF('Rewards (Input)'!BM100="C",DEC2HEX(HEX2DEC(VLOOKUP('Rewards (Input)'!BO100,'Reference Table'!$G$3:$H$317,2,FALSE))+HEX2DEC(VLOOKUP('Rewards (Input)'!BN100,'Reference Table'!$J$3:$K$29,2,FALSE)),4),DEC2HEX(HEX2DEC(VLOOKUP('Rewards (Input)'!BM100,'Reference Table'!$B$3:$D$6,3,FALSE))+'Rewards (Input)'!BO100))</f>
        <v>#N/A</v>
      </c>
      <c r="BP101" s="35" t="str">
        <f>IF('Rewards (Input)'!BN100="C",DEC2HEX(HEX2DEC(VLOOKUP('Rewards (Input)'!BP100,'Reference Table'!$G$3:$H$317,2,FALSE))+HEX2DEC(VLOOKUP('Rewards (Input)'!BO100,'Reference Table'!$J$3:$K$29,2,FALSE)),4),DEC2HEX(HEX2DEC(VLOOKUP('Rewards (Input)'!BN100,'Reference Table'!$B$3:$D$6,3,FALSE))+'Rewards (Input)'!BP100))</f>
        <v>815E</v>
      </c>
      <c r="BQ101" s="35" t="e">
        <f>IF('Rewards (Input)'!BO100="C",DEC2HEX(HEX2DEC(VLOOKUP('Rewards (Input)'!BQ100,'Reference Table'!$G$3:$H$317,2,FALSE))+HEX2DEC(VLOOKUP('Rewards (Input)'!BP100,'Reference Table'!$J$3:$K$29,2,FALSE)),4),DEC2HEX(HEX2DEC(VLOOKUP('Rewards (Input)'!BO100,'Reference Table'!$B$3:$D$6,3,FALSE))+'Rewards (Input)'!BQ100))</f>
        <v>#N/A</v>
      </c>
      <c r="BR101" s="35" t="e">
        <f>IF('Rewards (Input)'!BP100="C",DEC2HEX(HEX2DEC(VLOOKUP('Rewards (Input)'!BR100,'Reference Table'!$G$3:$H$317,2,FALSE))+HEX2DEC(VLOOKUP('Rewards (Input)'!BQ100,'Reference Table'!$J$3:$K$29,2,FALSE)),4),DEC2HEX(HEX2DEC(VLOOKUP('Rewards (Input)'!BP100,'Reference Table'!$B$3:$D$6,3,FALSE))+'Rewards (Input)'!BR100))</f>
        <v>#N/A</v>
      </c>
      <c r="BS101" s="35" t="str">
        <f>IF('Rewards (Input)'!BQ100="C",DEC2HEX(HEX2DEC(VLOOKUP('Rewards (Input)'!BS100,'Reference Table'!$G$3:$H$317,2,FALSE))+HEX2DEC(VLOOKUP('Rewards (Input)'!BR100,'Reference Table'!$J$3:$K$29,2,FALSE)),4),DEC2HEX(HEX2DEC(VLOOKUP('Rewards (Input)'!BQ100,'Reference Table'!$B$3:$D$6,3,FALSE))+'Rewards (Input)'!BS100))</f>
        <v>1C52</v>
      </c>
      <c r="BT101" s="35" t="e">
        <f>IF('Rewards (Input)'!BR100="C",DEC2HEX(HEX2DEC(VLOOKUP('Rewards (Input)'!BT100,'Reference Table'!$G$3:$H$317,2,FALSE))+HEX2DEC(VLOOKUP('Rewards (Input)'!BS100,'Reference Table'!$J$3:$K$29,2,FALSE)),4),DEC2HEX(HEX2DEC(VLOOKUP('Rewards (Input)'!BR100,'Reference Table'!$B$3:$D$6,3,FALSE))+'Rewards (Input)'!BT100))</f>
        <v>#N/A</v>
      </c>
      <c r="BU101" s="35" t="e">
        <f>IF('Rewards (Input)'!BS100="C",DEC2HEX(HEX2DEC(VLOOKUP('Rewards (Input)'!BU100,'Reference Table'!$G$3:$H$317,2,FALSE))+HEX2DEC(VLOOKUP('Rewards (Input)'!BT100,'Reference Table'!$J$3:$K$29,2,FALSE)),4),DEC2HEX(HEX2DEC(VLOOKUP('Rewards (Input)'!BS100,'Reference Table'!$B$3:$D$6,3,FALSE))+'Rewards (Input)'!BU100))</f>
        <v>#N/A</v>
      </c>
      <c r="BV101" s="35" t="str">
        <f>IF('Rewards (Input)'!BT100="C",DEC2HEX(HEX2DEC(VLOOKUP('Rewards (Input)'!BV100,'Reference Table'!$G$3:$H$317,2,FALSE))+HEX2DEC(VLOOKUP('Rewards (Input)'!BU100,'Reference Table'!$J$3:$K$29,2,FALSE)),4),DEC2HEX(HEX2DEC(VLOOKUP('Rewards (Input)'!BT100,'Reference Table'!$B$3:$D$6,3,FALSE))+'Rewards (Input)'!BV100))</f>
        <v>8000</v>
      </c>
      <c r="BW101" s="35" t="e">
        <f>IF('Rewards (Input)'!BU100="C",DEC2HEX(HEX2DEC(VLOOKUP('Rewards (Input)'!BW100,'Reference Table'!$G$3:$H$317,2,FALSE))+HEX2DEC(VLOOKUP('Rewards (Input)'!BV100,'Reference Table'!$J$3:$K$29,2,FALSE)),4),DEC2HEX(HEX2DEC(VLOOKUP('Rewards (Input)'!BU100,'Reference Table'!$B$3:$D$6,3,FALSE))+'Rewards (Input)'!BW100))</f>
        <v>#N/A</v>
      </c>
      <c r="BX101" s="35" t="e">
        <f>IF('Rewards (Input)'!BV100="C",DEC2HEX(HEX2DEC(VLOOKUP('Rewards (Input)'!BX100,'Reference Table'!$G$3:$H$317,2,FALSE))+HEX2DEC(VLOOKUP('Rewards (Input)'!BW100,'Reference Table'!$J$3:$K$29,2,FALSE)),4),DEC2HEX(HEX2DEC(VLOOKUP('Rewards (Input)'!BV100,'Reference Table'!$B$3:$D$6,3,FALSE))+'Rewards (Input)'!BX100))</f>
        <v>#N/A</v>
      </c>
      <c r="BY101" s="35" t="str">
        <f>IF('Rewards (Input)'!BW100="C",DEC2HEX(HEX2DEC(VLOOKUP('Rewards (Input)'!BY100,'Reference Table'!$G$3:$H$317,2,FALSE))+HEX2DEC(VLOOKUP('Rewards (Input)'!BX100,'Reference Table'!$J$3:$K$29,2,FALSE)),4),DEC2HEX(HEX2DEC(VLOOKUP('Rewards (Input)'!BW100,'Reference Table'!$B$3:$D$6,3,FALSE))+'Rewards (Input)'!BY100))</f>
        <v>0C52</v>
      </c>
      <c r="BZ101" s="35" t="e">
        <f>IF('Rewards (Input)'!BX100="C",DEC2HEX(HEX2DEC(VLOOKUP('Rewards (Input)'!BZ100,'Reference Table'!$G$3:$H$317,2,FALSE))+HEX2DEC(VLOOKUP('Rewards (Input)'!BY100,'Reference Table'!$J$3:$K$29,2,FALSE)),4),DEC2HEX(HEX2DEC(VLOOKUP('Rewards (Input)'!BX100,'Reference Table'!$B$3:$D$6,3,FALSE))+'Rewards (Input)'!BZ100))</f>
        <v>#N/A</v>
      </c>
      <c r="CA101" s="35" t="e">
        <f>IF('Rewards (Input)'!BY100="C",DEC2HEX(HEX2DEC(VLOOKUP('Rewards (Input)'!CA100,'Reference Table'!$G$3:$H$317,2,FALSE))+HEX2DEC(VLOOKUP('Rewards (Input)'!BZ100,'Reference Table'!$J$3:$K$29,2,FALSE)),4),DEC2HEX(HEX2DEC(VLOOKUP('Rewards (Input)'!BY100,'Reference Table'!$B$3:$D$6,3,FALSE))+'Rewards (Input)'!CA100))</f>
        <v>#N/A</v>
      </c>
      <c r="CB101" s="35" t="str">
        <f>IF('Rewards (Input)'!BZ100="C",DEC2HEX(HEX2DEC(VLOOKUP('Rewards (Input)'!CB100,'Reference Table'!$G$3:$H$317,2,FALSE))+HEX2DEC(VLOOKUP('Rewards (Input)'!CA100,'Reference Table'!$J$3:$K$29,2,FALSE)),4),DEC2HEX(HEX2DEC(VLOOKUP('Rewards (Input)'!BZ100,'Reference Table'!$B$3:$D$6,3,FALSE))+'Rewards (Input)'!CB100))</f>
        <v>0C52</v>
      </c>
      <c r="CC101" s="35" t="e">
        <f>IF('Rewards (Input)'!CA100="C",DEC2HEX(HEX2DEC(VLOOKUP('Rewards (Input)'!CC100,'Reference Table'!$G$3:$H$317,2,FALSE))+HEX2DEC(VLOOKUP('Rewards (Input)'!CB100,'Reference Table'!$J$3:$K$29,2,FALSE)),4),DEC2HEX(HEX2DEC(VLOOKUP('Rewards (Input)'!CA100,'Reference Table'!$B$3:$D$6,3,FALSE))+'Rewards (Input)'!CC100))</f>
        <v>#N/A</v>
      </c>
      <c r="CD101" s="35" t="e">
        <f>IF('Rewards (Input)'!CB100="C",DEC2HEX(HEX2DEC(VLOOKUP('Rewards (Input)'!CD100,'Reference Table'!$G$3:$H$317,2,FALSE))+HEX2DEC(VLOOKUP('Rewards (Input)'!CC100,'Reference Table'!$J$3:$K$29,2,FALSE)),4),DEC2HEX(HEX2DEC(VLOOKUP('Rewards (Input)'!CB100,'Reference Table'!$B$3:$D$6,3,FALSE))+'Rewards (Input)'!CD100))</f>
        <v>#N/A</v>
      </c>
      <c r="CE101" s="35" t="str">
        <f>IF('Rewards (Input)'!CC100="C",DEC2HEX(HEX2DEC(VLOOKUP('Rewards (Input)'!CE100,'Reference Table'!$G$3:$H$317,2,FALSE))+HEX2DEC(VLOOKUP('Rewards (Input)'!CD100,'Reference Table'!$J$3:$K$29,2,FALSE)),4),DEC2HEX(HEX2DEC(VLOOKUP('Rewards (Input)'!CC100,'Reference Table'!$B$3:$D$6,3,FALSE))+'Rewards (Input)'!CE100))</f>
        <v>0C52</v>
      </c>
      <c r="CF101" s="35" t="e">
        <f>IF('Rewards (Input)'!CD100="C",DEC2HEX(HEX2DEC(VLOOKUP('Rewards (Input)'!CF100,'Reference Table'!$G$3:$H$317,2,FALSE))+HEX2DEC(VLOOKUP('Rewards (Input)'!CE100,'Reference Table'!$J$3:$K$29,2,FALSE)),4),DEC2HEX(HEX2DEC(VLOOKUP('Rewards (Input)'!CD100,'Reference Table'!$B$3:$D$6,3,FALSE))+'Rewards (Input)'!CF100))</f>
        <v>#N/A</v>
      </c>
      <c r="CG101" s="35" t="e">
        <f>IF('Rewards (Input)'!CE100="C",DEC2HEX(HEX2DEC(VLOOKUP('Rewards (Input)'!CG100,'Reference Table'!$G$3:$H$317,2,FALSE))+HEX2DEC(VLOOKUP('Rewards (Input)'!CF100,'Reference Table'!$J$3:$K$29,2,FALSE)),4),DEC2HEX(HEX2DEC(VLOOKUP('Rewards (Input)'!CE100,'Reference Table'!$B$3:$D$6,3,FALSE))+'Rewards (Input)'!CG100))</f>
        <v>#N/A</v>
      </c>
      <c r="CH101" s="35" t="str">
        <f>IF('Rewards (Input)'!CF100="C",DEC2HEX(HEX2DEC(VLOOKUP('Rewards (Input)'!CH100,'Reference Table'!$G$3:$H$317,2,FALSE))+HEX2DEC(VLOOKUP('Rewards (Input)'!CG100,'Reference Table'!$J$3:$K$29,2,FALSE)),4),DEC2HEX(HEX2DEC(VLOOKUP('Rewards (Input)'!CF100,'Reference Table'!$B$3:$D$6,3,FALSE))+'Rewards (Input)'!CH100))</f>
        <v>0C52</v>
      </c>
      <c r="CI101" s="28"/>
    </row>
    <row r="102" spans="1:87">
      <c r="A102" s="25" t="str">
        <f t="shared" si="2"/>
        <v>61</v>
      </c>
      <c r="B102" s="25" t="s">
        <v>138</v>
      </c>
      <c r="C102" s="37" t="str">
        <f t="shared" si="3"/>
        <v>175E0</v>
      </c>
      <c r="D102" s="35" t="str">
        <f>IF('Rewards (Input)'!B101="C",DEC2HEX(HEX2DEC(VLOOKUP('Rewards (Input)'!D101,'Reference Table'!$G$3:$H$317,2,FALSE))+HEX2DEC(VLOOKUP('Rewards (Input)'!C101,'Reference Table'!$J$3:$K$29,2,FALSE)),4),DEC2HEX(HEX2DEC(VLOOKUP('Rewards (Input)'!B101,'Reference Table'!$B$3:$D$6,3,FALSE))+'Rewards (Input)'!D101))</f>
        <v>41F4</v>
      </c>
      <c r="E102" s="35" t="e">
        <f>IF('Rewards (Input)'!C101="C",DEC2HEX(HEX2DEC(VLOOKUP('Rewards (Input)'!E101,'Reference Table'!$G$3:$H$317,2,FALSE))+HEX2DEC(VLOOKUP('Rewards (Input)'!D101,'Reference Table'!$J$3:$K$29,2,FALSE)),4),DEC2HEX(HEX2DEC(VLOOKUP('Rewards (Input)'!C101,'Reference Table'!$B$3:$D$6,3,FALSE))+'Rewards (Input)'!E101))</f>
        <v>#N/A</v>
      </c>
      <c r="F102" s="35" t="e">
        <f>IF('Rewards (Input)'!D101="C",DEC2HEX(HEX2DEC(VLOOKUP('Rewards (Input)'!F101,'Reference Table'!$G$3:$H$317,2,FALSE))+HEX2DEC(VLOOKUP('Rewards (Input)'!E101,'Reference Table'!$J$3:$K$29,2,FALSE)),4),DEC2HEX(HEX2DEC(VLOOKUP('Rewards (Input)'!D101,'Reference Table'!$B$3:$D$6,3,FALSE))+'Rewards (Input)'!F101))</f>
        <v>#N/A</v>
      </c>
      <c r="G102" s="35" t="str">
        <f>IF('Rewards (Input)'!E101="C",DEC2HEX(HEX2DEC(VLOOKUP('Rewards (Input)'!G101,'Reference Table'!$G$3:$H$317,2,FALSE))+HEX2DEC(VLOOKUP('Rewards (Input)'!F101,'Reference Table'!$J$3:$K$29,2,FALSE)),4),DEC2HEX(HEX2DEC(VLOOKUP('Rewards (Input)'!E101,'Reference Table'!$B$3:$D$6,3,FALSE))+'Rewards (Input)'!G101))</f>
        <v>41F4</v>
      </c>
      <c r="H102" s="35" t="e">
        <f>IF('Rewards (Input)'!F101="C",DEC2HEX(HEX2DEC(VLOOKUP('Rewards (Input)'!H101,'Reference Table'!$G$3:$H$317,2,FALSE))+HEX2DEC(VLOOKUP('Rewards (Input)'!G101,'Reference Table'!$J$3:$K$29,2,FALSE)),4),DEC2HEX(HEX2DEC(VLOOKUP('Rewards (Input)'!F101,'Reference Table'!$B$3:$D$6,3,FALSE))+'Rewards (Input)'!H101))</f>
        <v>#N/A</v>
      </c>
      <c r="I102" s="35" t="e">
        <f>IF('Rewards (Input)'!G101="C",DEC2HEX(HEX2DEC(VLOOKUP('Rewards (Input)'!I101,'Reference Table'!$G$3:$H$317,2,FALSE))+HEX2DEC(VLOOKUP('Rewards (Input)'!H101,'Reference Table'!$J$3:$K$29,2,FALSE)),4),DEC2HEX(HEX2DEC(VLOOKUP('Rewards (Input)'!G101,'Reference Table'!$B$3:$D$6,3,FALSE))+'Rewards (Input)'!I101))</f>
        <v>#N/A</v>
      </c>
      <c r="J102" s="35" t="str">
        <f>IF('Rewards (Input)'!H101="C",DEC2HEX(HEX2DEC(VLOOKUP('Rewards (Input)'!J101,'Reference Table'!$G$3:$H$317,2,FALSE))+HEX2DEC(VLOOKUP('Rewards (Input)'!I101,'Reference Table'!$J$3:$K$29,2,FALSE)),4),DEC2HEX(HEX2DEC(VLOOKUP('Rewards (Input)'!H101,'Reference Table'!$B$3:$D$6,3,FALSE))+'Rewards (Input)'!J101))</f>
        <v>42EE</v>
      </c>
      <c r="K102" s="35" t="e">
        <f>IF('Rewards (Input)'!I101="C",DEC2HEX(HEX2DEC(VLOOKUP('Rewards (Input)'!K101,'Reference Table'!$G$3:$H$317,2,FALSE))+HEX2DEC(VLOOKUP('Rewards (Input)'!J101,'Reference Table'!$J$3:$K$29,2,FALSE)),4),DEC2HEX(HEX2DEC(VLOOKUP('Rewards (Input)'!I101,'Reference Table'!$B$3:$D$6,3,FALSE))+'Rewards (Input)'!K101))</f>
        <v>#N/A</v>
      </c>
      <c r="L102" s="35" t="e">
        <f>IF('Rewards (Input)'!J101="C",DEC2HEX(HEX2DEC(VLOOKUP('Rewards (Input)'!L101,'Reference Table'!$G$3:$H$317,2,FALSE))+HEX2DEC(VLOOKUP('Rewards (Input)'!K101,'Reference Table'!$J$3:$K$29,2,FALSE)),4),DEC2HEX(HEX2DEC(VLOOKUP('Rewards (Input)'!J101,'Reference Table'!$B$3:$D$6,3,FALSE))+'Rewards (Input)'!L101))</f>
        <v>#N/A</v>
      </c>
      <c r="M102" s="35" t="str">
        <f>IF('Rewards (Input)'!K101="C",DEC2HEX(HEX2DEC(VLOOKUP('Rewards (Input)'!M101,'Reference Table'!$G$3:$H$317,2,FALSE))+HEX2DEC(VLOOKUP('Rewards (Input)'!L101,'Reference Table'!$J$3:$K$29,2,FALSE)),4),DEC2HEX(HEX2DEC(VLOOKUP('Rewards (Input)'!K101,'Reference Table'!$B$3:$D$6,3,FALSE))+'Rewards (Input)'!M101))</f>
        <v>42EE</v>
      </c>
      <c r="N102" s="35" t="e">
        <f>IF('Rewards (Input)'!L101="C",DEC2HEX(HEX2DEC(VLOOKUP('Rewards (Input)'!N101,'Reference Table'!$G$3:$H$317,2,FALSE))+HEX2DEC(VLOOKUP('Rewards (Input)'!M101,'Reference Table'!$J$3:$K$29,2,FALSE)),4),DEC2HEX(HEX2DEC(VLOOKUP('Rewards (Input)'!L101,'Reference Table'!$B$3:$D$6,3,FALSE))+'Rewards (Input)'!N101))</f>
        <v>#N/A</v>
      </c>
      <c r="O102" s="35" t="e">
        <f>IF('Rewards (Input)'!M101="C",DEC2HEX(HEX2DEC(VLOOKUP('Rewards (Input)'!O101,'Reference Table'!$G$3:$H$317,2,FALSE))+HEX2DEC(VLOOKUP('Rewards (Input)'!N101,'Reference Table'!$J$3:$K$29,2,FALSE)),4),DEC2HEX(HEX2DEC(VLOOKUP('Rewards (Input)'!M101,'Reference Table'!$B$3:$D$6,3,FALSE))+'Rewards (Input)'!O101))</f>
        <v>#N/A</v>
      </c>
      <c r="P102" s="35" t="str">
        <f>IF('Rewards (Input)'!N101="C",DEC2HEX(HEX2DEC(VLOOKUP('Rewards (Input)'!P101,'Reference Table'!$G$3:$H$317,2,FALSE))+HEX2DEC(VLOOKUP('Rewards (Input)'!O101,'Reference Table'!$J$3:$K$29,2,FALSE)),4),DEC2HEX(HEX2DEC(VLOOKUP('Rewards (Input)'!N101,'Reference Table'!$B$3:$D$6,3,FALSE))+'Rewards (Input)'!P101))</f>
        <v>43E8</v>
      </c>
      <c r="Q102" s="35" t="e">
        <f>IF('Rewards (Input)'!O101="C",DEC2HEX(HEX2DEC(VLOOKUP('Rewards (Input)'!Q101,'Reference Table'!$G$3:$H$317,2,FALSE))+HEX2DEC(VLOOKUP('Rewards (Input)'!P101,'Reference Table'!$J$3:$K$29,2,FALSE)),4),DEC2HEX(HEX2DEC(VLOOKUP('Rewards (Input)'!O101,'Reference Table'!$B$3:$D$6,3,FALSE))+'Rewards (Input)'!Q101))</f>
        <v>#N/A</v>
      </c>
      <c r="R102" s="35" t="e">
        <f>IF('Rewards (Input)'!P101="C",DEC2HEX(HEX2DEC(VLOOKUP('Rewards (Input)'!R101,'Reference Table'!$G$3:$H$317,2,FALSE))+HEX2DEC(VLOOKUP('Rewards (Input)'!Q101,'Reference Table'!$J$3:$K$29,2,FALSE)),4),DEC2HEX(HEX2DEC(VLOOKUP('Rewards (Input)'!P101,'Reference Table'!$B$3:$D$6,3,FALSE))+'Rewards (Input)'!R101))</f>
        <v>#N/A</v>
      </c>
      <c r="S102" s="35" t="str">
        <f>IF('Rewards (Input)'!Q101="C",DEC2HEX(HEX2DEC(VLOOKUP('Rewards (Input)'!S101,'Reference Table'!$G$3:$H$317,2,FALSE))+HEX2DEC(VLOOKUP('Rewards (Input)'!R101,'Reference Table'!$J$3:$K$29,2,FALSE)),4),DEC2HEX(HEX2DEC(VLOOKUP('Rewards (Input)'!Q101,'Reference Table'!$B$3:$D$6,3,FALSE))+'Rewards (Input)'!S101))</f>
        <v>43E8</v>
      </c>
      <c r="T102" s="35" t="e">
        <f>IF('Rewards (Input)'!R101="C",DEC2HEX(HEX2DEC(VLOOKUP('Rewards (Input)'!T101,'Reference Table'!$G$3:$H$317,2,FALSE))+HEX2DEC(VLOOKUP('Rewards (Input)'!S101,'Reference Table'!$J$3:$K$29,2,FALSE)),4),DEC2HEX(HEX2DEC(VLOOKUP('Rewards (Input)'!R101,'Reference Table'!$B$3:$D$6,3,FALSE))+'Rewards (Input)'!T101))</f>
        <v>#N/A</v>
      </c>
      <c r="U102" s="35" t="e">
        <f>IF('Rewards (Input)'!S101="C",DEC2HEX(HEX2DEC(VLOOKUP('Rewards (Input)'!U101,'Reference Table'!$G$3:$H$317,2,FALSE))+HEX2DEC(VLOOKUP('Rewards (Input)'!T101,'Reference Table'!$J$3:$K$29,2,FALSE)),4),DEC2HEX(HEX2DEC(VLOOKUP('Rewards (Input)'!S101,'Reference Table'!$B$3:$D$6,3,FALSE))+'Rewards (Input)'!U101))</f>
        <v>#N/A</v>
      </c>
      <c r="V102" s="35" t="str">
        <f>IF('Rewards (Input)'!T101="C",DEC2HEX(HEX2DEC(VLOOKUP('Rewards (Input)'!V101,'Reference Table'!$G$3:$H$317,2,FALSE))+HEX2DEC(VLOOKUP('Rewards (Input)'!U101,'Reference Table'!$J$3:$K$29,2,FALSE)),4),DEC2HEX(HEX2DEC(VLOOKUP('Rewards (Input)'!T101,'Reference Table'!$B$3:$D$6,3,FALSE))+'Rewards (Input)'!V101))</f>
        <v>1053</v>
      </c>
      <c r="W102" s="35" t="e">
        <f>IF('Rewards (Input)'!U101="C",DEC2HEX(HEX2DEC(VLOOKUP('Rewards (Input)'!W101,'Reference Table'!$G$3:$H$317,2,FALSE))+HEX2DEC(VLOOKUP('Rewards (Input)'!V101,'Reference Table'!$J$3:$K$29,2,FALSE)),4),DEC2HEX(HEX2DEC(VLOOKUP('Rewards (Input)'!U101,'Reference Table'!$B$3:$D$6,3,FALSE))+'Rewards (Input)'!W101))</f>
        <v>#N/A</v>
      </c>
      <c r="X102" s="35" t="e">
        <f>IF('Rewards (Input)'!V101="C",DEC2HEX(HEX2DEC(VLOOKUP('Rewards (Input)'!X101,'Reference Table'!$G$3:$H$317,2,FALSE))+HEX2DEC(VLOOKUP('Rewards (Input)'!W101,'Reference Table'!$J$3:$K$29,2,FALSE)),4),DEC2HEX(HEX2DEC(VLOOKUP('Rewards (Input)'!V101,'Reference Table'!$B$3:$D$6,3,FALSE))+'Rewards (Input)'!X101))</f>
        <v>#N/A</v>
      </c>
      <c r="Y102" s="35" t="str">
        <f>IF('Rewards (Input)'!W101="C",DEC2HEX(HEX2DEC(VLOOKUP('Rewards (Input)'!Y101,'Reference Table'!$G$3:$H$317,2,FALSE))+HEX2DEC(VLOOKUP('Rewards (Input)'!X101,'Reference Table'!$J$3:$K$29,2,FALSE)),4),DEC2HEX(HEX2DEC(VLOOKUP('Rewards (Input)'!W101,'Reference Table'!$B$3:$D$6,3,FALSE))+'Rewards (Input)'!Y101))</f>
        <v>45DC</v>
      </c>
      <c r="Z102" s="35" t="e">
        <f>IF('Rewards (Input)'!X101="C",DEC2HEX(HEX2DEC(VLOOKUP('Rewards (Input)'!Z101,'Reference Table'!$G$3:$H$317,2,FALSE))+HEX2DEC(VLOOKUP('Rewards (Input)'!Y101,'Reference Table'!$J$3:$K$29,2,FALSE)),4),DEC2HEX(HEX2DEC(VLOOKUP('Rewards (Input)'!X101,'Reference Table'!$B$3:$D$6,3,FALSE))+'Rewards (Input)'!Z101))</f>
        <v>#N/A</v>
      </c>
      <c r="AA102" s="35" t="e">
        <f>IF('Rewards (Input)'!Y101="C",DEC2HEX(HEX2DEC(VLOOKUP('Rewards (Input)'!AA101,'Reference Table'!$G$3:$H$317,2,FALSE))+HEX2DEC(VLOOKUP('Rewards (Input)'!Z101,'Reference Table'!$J$3:$K$29,2,FALSE)),4),DEC2HEX(HEX2DEC(VLOOKUP('Rewards (Input)'!Y101,'Reference Table'!$B$3:$D$6,3,FALSE))+'Rewards (Input)'!AA101))</f>
        <v>#N/A</v>
      </c>
      <c r="AB102" s="35" t="str">
        <f>IF('Rewards (Input)'!Z101="C",DEC2HEX(HEX2DEC(VLOOKUP('Rewards (Input)'!AB101,'Reference Table'!$G$3:$H$317,2,FALSE))+HEX2DEC(VLOOKUP('Rewards (Input)'!AA101,'Reference Table'!$J$3:$K$29,2,FALSE)),4),DEC2HEX(HEX2DEC(VLOOKUP('Rewards (Input)'!Z101,'Reference Table'!$B$3:$D$6,3,FALSE))+'Rewards (Input)'!AB101))</f>
        <v>2453</v>
      </c>
      <c r="AC102" s="35" t="e">
        <f>IF('Rewards (Input)'!AA101="C",DEC2HEX(HEX2DEC(VLOOKUP('Rewards (Input)'!AC101,'Reference Table'!$G$3:$H$317,2,FALSE))+HEX2DEC(VLOOKUP('Rewards (Input)'!AB101,'Reference Table'!$J$3:$K$29,2,FALSE)),4),DEC2HEX(HEX2DEC(VLOOKUP('Rewards (Input)'!AA101,'Reference Table'!$B$3:$D$6,3,FALSE))+'Rewards (Input)'!AC101))</f>
        <v>#N/A</v>
      </c>
      <c r="AD102" s="35" t="e">
        <f>IF('Rewards (Input)'!AB101="C",DEC2HEX(HEX2DEC(VLOOKUP('Rewards (Input)'!AD101,'Reference Table'!$G$3:$H$317,2,FALSE))+HEX2DEC(VLOOKUP('Rewards (Input)'!AC101,'Reference Table'!$J$3:$K$29,2,FALSE)),4),DEC2HEX(HEX2DEC(VLOOKUP('Rewards (Input)'!AB101,'Reference Table'!$B$3:$D$6,3,FALSE))+'Rewards (Input)'!AD101))</f>
        <v>#N/A</v>
      </c>
      <c r="AE102" s="35" t="str">
        <f>IF('Rewards (Input)'!AC101="C",DEC2HEX(HEX2DEC(VLOOKUP('Rewards (Input)'!AE101,'Reference Table'!$G$3:$H$317,2,FALSE))+HEX2DEC(VLOOKUP('Rewards (Input)'!AD101,'Reference Table'!$J$3:$K$29,2,FALSE)),4),DEC2HEX(HEX2DEC(VLOOKUP('Rewards (Input)'!AC101,'Reference Table'!$B$3:$D$6,3,FALSE))+'Rewards (Input)'!AE101))</f>
        <v>2453</v>
      </c>
      <c r="AF102" s="35" t="e">
        <f>IF('Rewards (Input)'!AD101="C",DEC2HEX(HEX2DEC(VLOOKUP('Rewards (Input)'!AF101,'Reference Table'!$G$3:$H$317,2,FALSE))+HEX2DEC(VLOOKUP('Rewards (Input)'!AE101,'Reference Table'!$J$3:$K$29,2,FALSE)),4),DEC2HEX(HEX2DEC(VLOOKUP('Rewards (Input)'!AD101,'Reference Table'!$B$3:$D$6,3,FALSE))+'Rewards (Input)'!AF101))</f>
        <v>#N/A</v>
      </c>
      <c r="AG102" s="35" t="e">
        <f>IF('Rewards (Input)'!AE101="C",DEC2HEX(HEX2DEC(VLOOKUP('Rewards (Input)'!AG101,'Reference Table'!$G$3:$H$317,2,FALSE))+HEX2DEC(VLOOKUP('Rewards (Input)'!AF101,'Reference Table'!$J$3:$K$29,2,FALSE)),4),DEC2HEX(HEX2DEC(VLOOKUP('Rewards (Input)'!AE101,'Reference Table'!$B$3:$D$6,3,FALSE))+'Rewards (Input)'!AG101))</f>
        <v>#N/A</v>
      </c>
      <c r="AH102" s="35" t="str">
        <f>IF('Rewards (Input)'!AF101="C",DEC2HEX(HEX2DEC(VLOOKUP('Rewards (Input)'!AH101,'Reference Table'!$G$3:$H$317,2,FALSE))+HEX2DEC(VLOOKUP('Rewards (Input)'!AG101,'Reference Table'!$J$3:$K$29,2,FALSE)),4),DEC2HEX(HEX2DEC(VLOOKUP('Rewards (Input)'!AF101,'Reference Table'!$B$3:$D$6,3,FALSE))+'Rewards (Input)'!AH101))</f>
        <v>0653</v>
      </c>
      <c r="AI102" s="35" t="e">
        <f>IF('Rewards (Input)'!AG101="C",DEC2HEX(HEX2DEC(VLOOKUP('Rewards (Input)'!AI101,'Reference Table'!$G$3:$H$317,2,FALSE))+HEX2DEC(VLOOKUP('Rewards (Input)'!AH101,'Reference Table'!$J$3:$K$29,2,FALSE)),4),DEC2HEX(HEX2DEC(VLOOKUP('Rewards (Input)'!AG101,'Reference Table'!$B$3:$D$6,3,FALSE))+'Rewards (Input)'!AI101))</f>
        <v>#N/A</v>
      </c>
      <c r="AJ102" s="35" t="e">
        <f>IF('Rewards (Input)'!AH101="C",DEC2HEX(HEX2DEC(VLOOKUP('Rewards (Input)'!AJ101,'Reference Table'!$G$3:$H$317,2,FALSE))+HEX2DEC(VLOOKUP('Rewards (Input)'!AI101,'Reference Table'!$J$3:$K$29,2,FALSE)),4),DEC2HEX(HEX2DEC(VLOOKUP('Rewards (Input)'!AH101,'Reference Table'!$B$3:$D$6,3,FALSE))+'Rewards (Input)'!AJ101))</f>
        <v>#N/A</v>
      </c>
      <c r="AK102" s="35" t="str">
        <f>IF('Rewards (Input)'!AI101="C",DEC2HEX(HEX2DEC(VLOOKUP('Rewards (Input)'!AK101,'Reference Table'!$G$3:$H$317,2,FALSE))+HEX2DEC(VLOOKUP('Rewards (Input)'!AJ101,'Reference Table'!$J$3:$K$29,2,FALSE)),4),DEC2HEX(HEX2DEC(VLOOKUP('Rewards (Input)'!AI101,'Reference Table'!$B$3:$D$6,3,FALSE))+'Rewards (Input)'!AK101))</f>
        <v>0653</v>
      </c>
      <c r="AL102" s="35" t="e">
        <f>IF('Rewards (Input)'!AJ101="C",DEC2HEX(HEX2DEC(VLOOKUP('Rewards (Input)'!AL101,'Reference Table'!$G$3:$H$317,2,FALSE))+HEX2DEC(VLOOKUP('Rewards (Input)'!AK101,'Reference Table'!$J$3:$K$29,2,FALSE)),4),DEC2HEX(HEX2DEC(VLOOKUP('Rewards (Input)'!AJ101,'Reference Table'!$B$3:$D$6,3,FALSE))+'Rewards (Input)'!AL101))</f>
        <v>#N/A</v>
      </c>
      <c r="AM102" s="35" t="e">
        <f>IF('Rewards (Input)'!AK101="C",DEC2HEX(HEX2DEC(VLOOKUP('Rewards (Input)'!AM101,'Reference Table'!$G$3:$H$317,2,FALSE))+HEX2DEC(VLOOKUP('Rewards (Input)'!AL101,'Reference Table'!$J$3:$K$29,2,FALSE)),4),DEC2HEX(HEX2DEC(VLOOKUP('Rewards (Input)'!AK101,'Reference Table'!$B$3:$D$6,3,FALSE))+'Rewards (Input)'!AM101))</f>
        <v>#N/A</v>
      </c>
      <c r="AN102" s="35" t="str">
        <f>IF('Rewards (Input)'!AL101="C",DEC2HEX(HEX2DEC(VLOOKUP('Rewards (Input)'!AN101,'Reference Table'!$G$3:$H$317,2,FALSE))+HEX2DEC(VLOOKUP('Rewards (Input)'!AM101,'Reference Table'!$J$3:$K$29,2,FALSE)),4),DEC2HEX(HEX2DEC(VLOOKUP('Rewards (Input)'!AL101,'Reference Table'!$B$3:$D$6,3,FALSE))+'Rewards (Input)'!AN101))</f>
        <v>0653</v>
      </c>
      <c r="AO102" s="35" t="e">
        <f>IF('Rewards (Input)'!AM101="C",DEC2HEX(HEX2DEC(VLOOKUP('Rewards (Input)'!AO101,'Reference Table'!$G$3:$H$317,2,FALSE))+HEX2DEC(VLOOKUP('Rewards (Input)'!AN101,'Reference Table'!$J$3:$K$29,2,FALSE)),4),DEC2HEX(HEX2DEC(VLOOKUP('Rewards (Input)'!AM101,'Reference Table'!$B$3:$D$6,3,FALSE))+'Rewards (Input)'!AO101))</f>
        <v>#N/A</v>
      </c>
      <c r="AP102" s="35" t="e">
        <f>IF('Rewards (Input)'!AN101="C",DEC2HEX(HEX2DEC(VLOOKUP('Rewards (Input)'!AP101,'Reference Table'!$G$3:$H$317,2,FALSE))+HEX2DEC(VLOOKUP('Rewards (Input)'!AO101,'Reference Table'!$J$3:$K$29,2,FALSE)),4),DEC2HEX(HEX2DEC(VLOOKUP('Rewards (Input)'!AN101,'Reference Table'!$B$3:$D$6,3,FALSE))+'Rewards (Input)'!AP101))</f>
        <v>#N/A</v>
      </c>
      <c r="AQ102" s="35" t="str">
        <f>IF('Rewards (Input)'!AO101="C",DEC2HEX(HEX2DEC(VLOOKUP('Rewards (Input)'!AQ101,'Reference Table'!$G$3:$H$317,2,FALSE))+HEX2DEC(VLOOKUP('Rewards (Input)'!AP101,'Reference Table'!$J$3:$K$29,2,FALSE)),4),DEC2HEX(HEX2DEC(VLOOKUP('Rewards (Input)'!AO101,'Reference Table'!$B$3:$D$6,3,FALSE))+'Rewards (Input)'!AQ101))</f>
        <v>0653</v>
      </c>
      <c r="AR102" s="28" t="e">
        <f>IF('Rewards (Input)'!AP101="C",DEC2HEX(HEX2DEC(VLOOKUP('Rewards (Input)'!AR101,'Reference Table'!$G$3:$H$317,2,FALSE))+HEX2DEC(VLOOKUP('Rewards (Input)'!AQ101,'Reference Table'!$J$3:$K$29,2,FALSE)),4),DEC2HEX(HEX2DEC(VLOOKUP('Rewards (Input)'!AP101,'Reference Table'!$B$3:$D$6,3,FALSE))+'Rewards (Input)'!AR101))</f>
        <v>#N/A</v>
      </c>
      <c r="AS102" s="46" t="e">
        <f>IF('Rewards (Input)'!AQ101="C",DEC2HEX(HEX2DEC(VLOOKUP('Rewards (Input)'!AS101,'Reference Table'!$G$3:$H$317,2,FALSE))+HEX2DEC(VLOOKUP('Rewards (Input)'!AR101,'Reference Table'!$J$3:$K$29,2,FALSE)),4),DEC2HEX(HEX2DEC(VLOOKUP('Rewards (Input)'!AQ101,'Reference Table'!$B$3:$D$6,3,FALSE))+'Rewards (Input)'!AS101))</f>
        <v>#N/A</v>
      </c>
      <c r="AT102" s="24"/>
      <c r="AU102" s="35" t="str">
        <f>IF('Rewards (Input)'!AS101="C",DEC2HEX(HEX2DEC(VLOOKUP('Rewards (Input)'!AU101,'Reference Table'!$G$3:$H$317,2,FALSE))+HEX2DEC(VLOOKUP('Rewards (Input)'!AT101,'Reference Table'!$J$3:$K$29,2,FALSE)),4),DEC2HEX(HEX2DEC(VLOOKUP('Rewards (Input)'!AS101,'Reference Table'!$B$3:$D$6,3,FALSE))+'Rewards (Input)'!AU101))</f>
        <v>41F4</v>
      </c>
      <c r="AV102" s="28" t="e">
        <f>IF('Rewards (Input)'!AT101="C",DEC2HEX(HEX2DEC(VLOOKUP('Rewards (Input)'!AV101,'Reference Table'!$G$3:$H$317,2,FALSE))+HEX2DEC(VLOOKUP('Rewards (Input)'!AU101,'Reference Table'!$J$3:$K$29,2,FALSE)),4),DEC2HEX(HEX2DEC(VLOOKUP('Rewards (Input)'!AT101,'Reference Table'!$B$3:$D$6,3,FALSE))+'Rewards (Input)'!AV101))</f>
        <v>#N/A</v>
      </c>
      <c r="AW102" s="35" t="e">
        <f>IF('Rewards (Input)'!AU101="C",DEC2HEX(HEX2DEC(VLOOKUP('Rewards (Input)'!AW101,'Reference Table'!$G$3:$H$317,2,FALSE))+HEX2DEC(VLOOKUP('Rewards (Input)'!AV101,'Reference Table'!$J$3:$K$29,2,FALSE)),4),DEC2HEX(HEX2DEC(VLOOKUP('Rewards (Input)'!AU101,'Reference Table'!$B$3:$D$6,3,FALSE))+'Rewards (Input)'!AW101))</f>
        <v>#N/A</v>
      </c>
      <c r="AX102" s="35" t="str">
        <f>IF('Rewards (Input)'!AV101="C",DEC2HEX(HEX2DEC(VLOOKUP('Rewards (Input)'!AX101,'Reference Table'!$G$3:$H$317,2,FALSE))+HEX2DEC(VLOOKUP('Rewards (Input)'!AW101,'Reference Table'!$J$3:$K$29,2,FALSE)),4),DEC2HEX(HEX2DEC(VLOOKUP('Rewards (Input)'!AV101,'Reference Table'!$B$3:$D$6,3,FALSE))+'Rewards (Input)'!AX101))</f>
        <v>812C</v>
      </c>
      <c r="AY102" s="35" t="e">
        <f>IF('Rewards (Input)'!AW101="C",DEC2HEX(HEX2DEC(VLOOKUP('Rewards (Input)'!AY101,'Reference Table'!$G$3:$H$317,2,FALSE))+HEX2DEC(VLOOKUP('Rewards (Input)'!AX101,'Reference Table'!$J$3:$K$29,2,FALSE)),4),DEC2HEX(HEX2DEC(VLOOKUP('Rewards (Input)'!AW101,'Reference Table'!$B$3:$D$6,3,FALSE))+'Rewards (Input)'!AY101))</f>
        <v>#N/A</v>
      </c>
      <c r="AZ102" s="35" t="e">
        <f>IF('Rewards (Input)'!AX101="C",DEC2HEX(HEX2DEC(VLOOKUP('Rewards (Input)'!AZ101,'Reference Table'!$G$3:$H$317,2,FALSE))+HEX2DEC(VLOOKUP('Rewards (Input)'!AY101,'Reference Table'!$J$3:$K$29,2,FALSE)),4),DEC2HEX(HEX2DEC(VLOOKUP('Rewards (Input)'!AX101,'Reference Table'!$B$3:$D$6,3,FALSE))+'Rewards (Input)'!AZ101))</f>
        <v>#N/A</v>
      </c>
      <c r="BA102" s="35" t="str">
        <f>IF('Rewards (Input)'!AY101="C",DEC2HEX(HEX2DEC(VLOOKUP('Rewards (Input)'!BA101,'Reference Table'!$G$3:$H$317,2,FALSE))+HEX2DEC(VLOOKUP('Rewards (Input)'!AZ101,'Reference Table'!$J$3:$K$29,2,FALSE)),4),DEC2HEX(HEX2DEC(VLOOKUP('Rewards (Input)'!AY101,'Reference Table'!$B$3:$D$6,3,FALSE))+'Rewards (Input)'!BA101))</f>
        <v>42EE</v>
      </c>
      <c r="BB102" s="35" t="e">
        <f>IF('Rewards (Input)'!AZ101="C",DEC2HEX(HEX2DEC(VLOOKUP('Rewards (Input)'!BB101,'Reference Table'!$G$3:$H$317,2,FALSE))+HEX2DEC(VLOOKUP('Rewards (Input)'!BA101,'Reference Table'!$J$3:$K$29,2,FALSE)),4),DEC2HEX(HEX2DEC(VLOOKUP('Rewards (Input)'!AZ101,'Reference Table'!$B$3:$D$6,3,FALSE))+'Rewards (Input)'!BB101))</f>
        <v>#N/A</v>
      </c>
      <c r="BC102" s="35" t="e">
        <f>IF('Rewards (Input)'!BA101="C",DEC2HEX(HEX2DEC(VLOOKUP('Rewards (Input)'!BC101,'Reference Table'!$G$3:$H$317,2,FALSE))+HEX2DEC(VLOOKUP('Rewards (Input)'!BB101,'Reference Table'!$J$3:$K$29,2,FALSE)),4),DEC2HEX(HEX2DEC(VLOOKUP('Rewards (Input)'!BA101,'Reference Table'!$B$3:$D$6,3,FALSE))+'Rewards (Input)'!BC101))</f>
        <v>#N/A</v>
      </c>
      <c r="BD102" s="35" t="str">
        <f>IF('Rewards (Input)'!BB101="C",DEC2HEX(HEX2DEC(VLOOKUP('Rewards (Input)'!BD101,'Reference Table'!$G$3:$H$317,2,FALSE))+HEX2DEC(VLOOKUP('Rewards (Input)'!BC101,'Reference Table'!$J$3:$K$29,2,FALSE)),4),DEC2HEX(HEX2DEC(VLOOKUP('Rewards (Input)'!BB101,'Reference Table'!$B$3:$D$6,3,FALSE))+'Rewards (Input)'!BD101))</f>
        <v>81C2</v>
      </c>
      <c r="BE102" s="35" t="e">
        <f>IF('Rewards (Input)'!BC101="C",DEC2HEX(HEX2DEC(VLOOKUP('Rewards (Input)'!BE101,'Reference Table'!$G$3:$H$317,2,FALSE))+HEX2DEC(VLOOKUP('Rewards (Input)'!BD101,'Reference Table'!$J$3:$K$29,2,FALSE)),4),DEC2HEX(HEX2DEC(VLOOKUP('Rewards (Input)'!BC101,'Reference Table'!$B$3:$D$6,3,FALSE))+'Rewards (Input)'!BE101))</f>
        <v>#N/A</v>
      </c>
      <c r="BF102" s="35" t="e">
        <f>IF('Rewards (Input)'!BD101="C",DEC2HEX(HEX2DEC(VLOOKUP('Rewards (Input)'!BF101,'Reference Table'!$G$3:$H$317,2,FALSE))+HEX2DEC(VLOOKUP('Rewards (Input)'!BE101,'Reference Table'!$J$3:$K$29,2,FALSE)),4),DEC2HEX(HEX2DEC(VLOOKUP('Rewards (Input)'!BD101,'Reference Table'!$B$3:$D$6,3,FALSE))+'Rewards (Input)'!BF101))</f>
        <v>#N/A</v>
      </c>
      <c r="BG102" s="35" t="str">
        <f>IF('Rewards (Input)'!BE101="C",DEC2HEX(HEX2DEC(VLOOKUP('Rewards (Input)'!BG101,'Reference Table'!$G$3:$H$317,2,FALSE))+HEX2DEC(VLOOKUP('Rewards (Input)'!BF101,'Reference Table'!$J$3:$K$29,2,FALSE)),4),DEC2HEX(HEX2DEC(VLOOKUP('Rewards (Input)'!BE101,'Reference Table'!$B$3:$D$6,3,FALSE))+'Rewards (Input)'!BG101))</f>
        <v>43E8</v>
      </c>
      <c r="BH102" s="35" t="e">
        <f>IF('Rewards (Input)'!BF101="C",DEC2HEX(HEX2DEC(VLOOKUP('Rewards (Input)'!BH101,'Reference Table'!$G$3:$H$317,2,FALSE))+HEX2DEC(VLOOKUP('Rewards (Input)'!BG101,'Reference Table'!$J$3:$K$29,2,FALSE)),4),DEC2HEX(HEX2DEC(VLOOKUP('Rewards (Input)'!BF101,'Reference Table'!$B$3:$D$6,3,FALSE))+'Rewards (Input)'!BH101))</f>
        <v>#N/A</v>
      </c>
      <c r="BI102" s="35" t="e">
        <f>IF('Rewards (Input)'!BG101="C",DEC2HEX(HEX2DEC(VLOOKUP('Rewards (Input)'!BI101,'Reference Table'!$G$3:$H$317,2,FALSE))+HEX2DEC(VLOOKUP('Rewards (Input)'!BH101,'Reference Table'!$J$3:$K$29,2,FALSE)),4),DEC2HEX(HEX2DEC(VLOOKUP('Rewards (Input)'!BG101,'Reference Table'!$B$3:$D$6,3,FALSE))+'Rewards (Input)'!BI101))</f>
        <v>#N/A</v>
      </c>
      <c r="BJ102" s="35" t="str">
        <f>IF('Rewards (Input)'!BH101="C",DEC2HEX(HEX2DEC(VLOOKUP('Rewards (Input)'!BJ101,'Reference Table'!$G$3:$H$317,2,FALSE))+HEX2DEC(VLOOKUP('Rewards (Input)'!BI101,'Reference Table'!$J$3:$K$29,2,FALSE)),4),DEC2HEX(HEX2DEC(VLOOKUP('Rewards (Input)'!BH101,'Reference Table'!$B$3:$D$6,3,FALSE))+'Rewards (Input)'!BJ101))</f>
        <v>8258</v>
      </c>
      <c r="BK102" s="35" t="e">
        <f>IF('Rewards (Input)'!BI101="C",DEC2HEX(HEX2DEC(VLOOKUP('Rewards (Input)'!BK101,'Reference Table'!$G$3:$H$317,2,FALSE))+HEX2DEC(VLOOKUP('Rewards (Input)'!BJ101,'Reference Table'!$J$3:$K$29,2,FALSE)),4),DEC2HEX(HEX2DEC(VLOOKUP('Rewards (Input)'!BI101,'Reference Table'!$B$3:$D$6,3,FALSE))+'Rewards (Input)'!BK101))</f>
        <v>#N/A</v>
      </c>
      <c r="BL102" s="35" t="e">
        <f>IF('Rewards (Input)'!BJ101="C",DEC2HEX(HEX2DEC(VLOOKUP('Rewards (Input)'!BL101,'Reference Table'!$G$3:$H$317,2,FALSE))+HEX2DEC(VLOOKUP('Rewards (Input)'!BK101,'Reference Table'!$J$3:$K$29,2,FALSE)),4),DEC2HEX(HEX2DEC(VLOOKUP('Rewards (Input)'!BJ101,'Reference Table'!$B$3:$D$6,3,FALSE))+'Rewards (Input)'!BL101))</f>
        <v>#N/A</v>
      </c>
      <c r="BM102" s="35" t="str">
        <f>IF('Rewards (Input)'!BK101="C",DEC2HEX(HEX2DEC(VLOOKUP('Rewards (Input)'!BM101,'Reference Table'!$G$3:$H$317,2,FALSE))+HEX2DEC(VLOOKUP('Rewards (Input)'!BL101,'Reference Table'!$J$3:$K$29,2,FALSE)),4),DEC2HEX(HEX2DEC(VLOOKUP('Rewards (Input)'!BK101,'Reference Table'!$B$3:$D$6,3,FALSE))+'Rewards (Input)'!BM101))</f>
        <v>1053</v>
      </c>
      <c r="BN102" s="35" t="e">
        <f>IF('Rewards (Input)'!BL101="C",DEC2HEX(HEX2DEC(VLOOKUP('Rewards (Input)'!BN101,'Reference Table'!$G$3:$H$317,2,FALSE))+HEX2DEC(VLOOKUP('Rewards (Input)'!BM101,'Reference Table'!$J$3:$K$29,2,FALSE)),4),DEC2HEX(HEX2DEC(VLOOKUP('Rewards (Input)'!BL101,'Reference Table'!$B$3:$D$6,3,FALSE))+'Rewards (Input)'!BN101))</f>
        <v>#N/A</v>
      </c>
      <c r="BO102" s="35" t="e">
        <f>IF('Rewards (Input)'!BM101="C",DEC2HEX(HEX2DEC(VLOOKUP('Rewards (Input)'!BO101,'Reference Table'!$G$3:$H$317,2,FALSE))+HEX2DEC(VLOOKUP('Rewards (Input)'!BN101,'Reference Table'!$J$3:$K$29,2,FALSE)),4),DEC2HEX(HEX2DEC(VLOOKUP('Rewards (Input)'!BM101,'Reference Table'!$B$3:$D$6,3,FALSE))+'Rewards (Input)'!BO101))</f>
        <v>#N/A</v>
      </c>
      <c r="BP102" s="35" t="str">
        <f>IF('Rewards (Input)'!BN101="C",DEC2HEX(HEX2DEC(VLOOKUP('Rewards (Input)'!BP101,'Reference Table'!$G$3:$H$317,2,FALSE))+HEX2DEC(VLOOKUP('Rewards (Input)'!BO101,'Reference Table'!$J$3:$K$29,2,FALSE)),4),DEC2HEX(HEX2DEC(VLOOKUP('Rewards (Input)'!BN101,'Reference Table'!$B$3:$D$6,3,FALSE))+'Rewards (Input)'!BP101))</f>
        <v>82EE</v>
      </c>
      <c r="BQ102" s="35" t="e">
        <f>IF('Rewards (Input)'!BO101="C",DEC2HEX(HEX2DEC(VLOOKUP('Rewards (Input)'!BQ101,'Reference Table'!$G$3:$H$317,2,FALSE))+HEX2DEC(VLOOKUP('Rewards (Input)'!BP101,'Reference Table'!$J$3:$K$29,2,FALSE)),4),DEC2HEX(HEX2DEC(VLOOKUP('Rewards (Input)'!BO101,'Reference Table'!$B$3:$D$6,3,FALSE))+'Rewards (Input)'!BQ101))</f>
        <v>#N/A</v>
      </c>
      <c r="BR102" s="35" t="e">
        <f>IF('Rewards (Input)'!BP101="C",DEC2HEX(HEX2DEC(VLOOKUP('Rewards (Input)'!BR101,'Reference Table'!$G$3:$H$317,2,FALSE))+HEX2DEC(VLOOKUP('Rewards (Input)'!BQ101,'Reference Table'!$J$3:$K$29,2,FALSE)),4),DEC2HEX(HEX2DEC(VLOOKUP('Rewards (Input)'!BP101,'Reference Table'!$B$3:$D$6,3,FALSE))+'Rewards (Input)'!BR101))</f>
        <v>#N/A</v>
      </c>
      <c r="BS102" s="35" t="str">
        <f>IF('Rewards (Input)'!BQ101="C",DEC2HEX(HEX2DEC(VLOOKUP('Rewards (Input)'!BS101,'Reference Table'!$G$3:$H$317,2,FALSE))+HEX2DEC(VLOOKUP('Rewards (Input)'!BR101,'Reference Table'!$J$3:$K$29,2,FALSE)),4),DEC2HEX(HEX2DEC(VLOOKUP('Rewards (Input)'!BQ101,'Reference Table'!$B$3:$D$6,3,FALSE))+'Rewards (Input)'!BS101))</f>
        <v>2453</v>
      </c>
      <c r="BT102" s="35" t="e">
        <f>IF('Rewards (Input)'!BR101="C",DEC2HEX(HEX2DEC(VLOOKUP('Rewards (Input)'!BT101,'Reference Table'!$G$3:$H$317,2,FALSE))+HEX2DEC(VLOOKUP('Rewards (Input)'!BS101,'Reference Table'!$J$3:$K$29,2,FALSE)),4),DEC2HEX(HEX2DEC(VLOOKUP('Rewards (Input)'!BR101,'Reference Table'!$B$3:$D$6,3,FALSE))+'Rewards (Input)'!BT101))</f>
        <v>#N/A</v>
      </c>
      <c r="BU102" s="35" t="e">
        <f>IF('Rewards (Input)'!BS101="C",DEC2HEX(HEX2DEC(VLOOKUP('Rewards (Input)'!BU101,'Reference Table'!$G$3:$H$317,2,FALSE))+HEX2DEC(VLOOKUP('Rewards (Input)'!BT101,'Reference Table'!$J$3:$K$29,2,FALSE)),4),DEC2HEX(HEX2DEC(VLOOKUP('Rewards (Input)'!BS101,'Reference Table'!$B$3:$D$6,3,FALSE))+'Rewards (Input)'!BU101))</f>
        <v>#N/A</v>
      </c>
      <c r="BV102" s="35" t="str">
        <f>IF('Rewards (Input)'!BT101="C",DEC2HEX(HEX2DEC(VLOOKUP('Rewards (Input)'!BV101,'Reference Table'!$G$3:$H$317,2,FALSE))+HEX2DEC(VLOOKUP('Rewards (Input)'!BU101,'Reference Table'!$J$3:$K$29,2,FALSE)),4),DEC2HEX(HEX2DEC(VLOOKUP('Rewards (Input)'!BT101,'Reference Table'!$B$3:$D$6,3,FALSE))+'Rewards (Input)'!BV101))</f>
        <v>8000</v>
      </c>
      <c r="BW102" s="35" t="e">
        <f>IF('Rewards (Input)'!BU101="C",DEC2HEX(HEX2DEC(VLOOKUP('Rewards (Input)'!BW101,'Reference Table'!$G$3:$H$317,2,FALSE))+HEX2DEC(VLOOKUP('Rewards (Input)'!BV101,'Reference Table'!$J$3:$K$29,2,FALSE)),4),DEC2HEX(HEX2DEC(VLOOKUP('Rewards (Input)'!BU101,'Reference Table'!$B$3:$D$6,3,FALSE))+'Rewards (Input)'!BW101))</f>
        <v>#N/A</v>
      </c>
      <c r="BX102" s="35" t="e">
        <f>IF('Rewards (Input)'!BV101="C",DEC2HEX(HEX2DEC(VLOOKUP('Rewards (Input)'!BX101,'Reference Table'!$G$3:$H$317,2,FALSE))+HEX2DEC(VLOOKUP('Rewards (Input)'!BW101,'Reference Table'!$J$3:$K$29,2,FALSE)),4),DEC2HEX(HEX2DEC(VLOOKUP('Rewards (Input)'!BV101,'Reference Table'!$B$3:$D$6,3,FALSE))+'Rewards (Input)'!BX101))</f>
        <v>#N/A</v>
      </c>
      <c r="BY102" s="35" t="str">
        <f>IF('Rewards (Input)'!BW101="C",DEC2HEX(HEX2DEC(VLOOKUP('Rewards (Input)'!BY101,'Reference Table'!$G$3:$H$317,2,FALSE))+HEX2DEC(VLOOKUP('Rewards (Input)'!BX101,'Reference Table'!$J$3:$K$29,2,FALSE)),4),DEC2HEX(HEX2DEC(VLOOKUP('Rewards (Input)'!BW101,'Reference Table'!$B$3:$D$6,3,FALSE))+'Rewards (Input)'!BY101))</f>
        <v>0653</v>
      </c>
      <c r="BZ102" s="35" t="e">
        <f>IF('Rewards (Input)'!BX101="C",DEC2HEX(HEX2DEC(VLOOKUP('Rewards (Input)'!BZ101,'Reference Table'!$G$3:$H$317,2,FALSE))+HEX2DEC(VLOOKUP('Rewards (Input)'!BY101,'Reference Table'!$J$3:$K$29,2,FALSE)),4),DEC2HEX(HEX2DEC(VLOOKUP('Rewards (Input)'!BX101,'Reference Table'!$B$3:$D$6,3,FALSE))+'Rewards (Input)'!BZ101))</f>
        <v>#N/A</v>
      </c>
      <c r="CA102" s="35" t="e">
        <f>IF('Rewards (Input)'!BY101="C",DEC2HEX(HEX2DEC(VLOOKUP('Rewards (Input)'!CA101,'Reference Table'!$G$3:$H$317,2,FALSE))+HEX2DEC(VLOOKUP('Rewards (Input)'!BZ101,'Reference Table'!$J$3:$K$29,2,FALSE)),4),DEC2HEX(HEX2DEC(VLOOKUP('Rewards (Input)'!BY101,'Reference Table'!$B$3:$D$6,3,FALSE))+'Rewards (Input)'!CA101))</f>
        <v>#N/A</v>
      </c>
      <c r="CB102" s="35" t="str">
        <f>IF('Rewards (Input)'!BZ101="C",DEC2HEX(HEX2DEC(VLOOKUP('Rewards (Input)'!CB101,'Reference Table'!$G$3:$H$317,2,FALSE))+HEX2DEC(VLOOKUP('Rewards (Input)'!CA101,'Reference Table'!$J$3:$K$29,2,FALSE)),4),DEC2HEX(HEX2DEC(VLOOKUP('Rewards (Input)'!BZ101,'Reference Table'!$B$3:$D$6,3,FALSE))+'Rewards (Input)'!CB101))</f>
        <v>0653</v>
      </c>
      <c r="CC102" s="35" t="e">
        <f>IF('Rewards (Input)'!CA101="C",DEC2HEX(HEX2DEC(VLOOKUP('Rewards (Input)'!CC101,'Reference Table'!$G$3:$H$317,2,FALSE))+HEX2DEC(VLOOKUP('Rewards (Input)'!CB101,'Reference Table'!$J$3:$K$29,2,FALSE)),4),DEC2HEX(HEX2DEC(VLOOKUP('Rewards (Input)'!CA101,'Reference Table'!$B$3:$D$6,3,FALSE))+'Rewards (Input)'!CC101))</f>
        <v>#N/A</v>
      </c>
      <c r="CD102" s="35" t="e">
        <f>IF('Rewards (Input)'!CB101="C",DEC2HEX(HEX2DEC(VLOOKUP('Rewards (Input)'!CD101,'Reference Table'!$G$3:$H$317,2,FALSE))+HEX2DEC(VLOOKUP('Rewards (Input)'!CC101,'Reference Table'!$J$3:$K$29,2,FALSE)),4),DEC2HEX(HEX2DEC(VLOOKUP('Rewards (Input)'!CB101,'Reference Table'!$B$3:$D$6,3,FALSE))+'Rewards (Input)'!CD101))</f>
        <v>#N/A</v>
      </c>
      <c r="CE102" s="35" t="str">
        <f>IF('Rewards (Input)'!CC101="C",DEC2HEX(HEX2DEC(VLOOKUP('Rewards (Input)'!CE101,'Reference Table'!$G$3:$H$317,2,FALSE))+HEX2DEC(VLOOKUP('Rewards (Input)'!CD101,'Reference Table'!$J$3:$K$29,2,FALSE)),4),DEC2HEX(HEX2DEC(VLOOKUP('Rewards (Input)'!CC101,'Reference Table'!$B$3:$D$6,3,FALSE))+'Rewards (Input)'!CE101))</f>
        <v>0653</v>
      </c>
      <c r="CF102" s="35" t="e">
        <f>IF('Rewards (Input)'!CD101="C",DEC2HEX(HEX2DEC(VLOOKUP('Rewards (Input)'!CF101,'Reference Table'!$G$3:$H$317,2,FALSE))+HEX2DEC(VLOOKUP('Rewards (Input)'!CE101,'Reference Table'!$J$3:$K$29,2,FALSE)),4),DEC2HEX(HEX2DEC(VLOOKUP('Rewards (Input)'!CD101,'Reference Table'!$B$3:$D$6,3,FALSE))+'Rewards (Input)'!CF101))</f>
        <v>#N/A</v>
      </c>
      <c r="CG102" s="35" t="e">
        <f>IF('Rewards (Input)'!CE101="C",DEC2HEX(HEX2DEC(VLOOKUP('Rewards (Input)'!CG101,'Reference Table'!$G$3:$H$317,2,FALSE))+HEX2DEC(VLOOKUP('Rewards (Input)'!CF101,'Reference Table'!$J$3:$K$29,2,FALSE)),4),DEC2HEX(HEX2DEC(VLOOKUP('Rewards (Input)'!CE101,'Reference Table'!$B$3:$D$6,3,FALSE))+'Rewards (Input)'!CG101))</f>
        <v>#N/A</v>
      </c>
      <c r="CH102" s="35" t="str">
        <f>IF('Rewards (Input)'!CF101="C",DEC2HEX(HEX2DEC(VLOOKUP('Rewards (Input)'!CH101,'Reference Table'!$G$3:$H$317,2,FALSE))+HEX2DEC(VLOOKUP('Rewards (Input)'!CG101,'Reference Table'!$J$3:$K$29,2,FALSE)),4),DEC2HEX(HEX2DEC(VLOOKUP('Rewards (Input)'!CF101,'Reference Table'!$B$3:$D$6,3,FALSE))+'Rewards (Input)'!CH101))</f>
        <v>0653</v>
      </c>
      <c r="CI102" s="28"/>
    </row>
    <row r="103" spans="1:87">
      <c r="A103" s="25" t="str">
        <f t="shared" si="2"/>
        <v>62</v>
      </c>
      <c r="B103" s="25" t="s">
        <v>139</v>
      </c>
      <c r="C103" s="37" t="str">
        <f t="shared" si="3"/>
        <v>17618</v>
      </c>
      <c r="D103" s="35" t="str">
        <f>IF('Rewards (Input)'!B102="C",DEC2HEX(HEX2DEC(VLOOKUP('Rewards (Input)'!D102,'Reference Table'!$G$3:$H$317,2,FALSE))+HEX2DEC(VLOOKUP('Rewards (Input)'!C102,'Reference Table'!$J$3:$K$29,2,FALSE)),4),DEC2HEX(HEX2DEC(VLOOKUP('Rewards (Input)'!B102,'Reference Table'!$B$3:$D$6,3,FALSE))+'Rewards (Input)'!D102))</f>
        <v>47D0</v>
      </c>
      <c r="E103" s="35" t="e">
        <f>IF('Rewards (Input)'!C102="C",DEC2HEX(HEX2DEC(VLOOKUP('Rewards (Input)'!E102,'Reference Table'!$G$3:$H$317,2,FALSE))+HEX2DEC(VLOOKUP('Rewards (Input)'!D102,'Reference Table'!$J$3:$K$29,2,FALSE)),4),DEC2HEX(HEX2DEC(VLOOKUP('Rewards (Input)'!C102,'Reference Table'!$B$3:$D$6,3,FALSE))+'Rewards (Input)'!E102))</f>
        <v>#N/A</v>
      </c>
      <c r="F103" s="35" t="e">
        <f>IF('Rewards (Input)'!D102="C",DEC2HEX(HEX2DEC(VLOOKUP('Rewards (Input)'!F102,'Reference Table'!$G$3:$H$317,2,FALSE))+HEX2DEC(VLOOKUP('Rewards (Input)'!E102,'Reference Table'!$J$3:$K$29,2,FALSE)),4),DEC2HEX(HEX2DEC(VLOOKUP('Rewards (Input)'!D102,'Reference Table'!$B$3:$D$6,3,FALSE))+'Rewards (Input)'!F102))</f>
        <v>#N/A</v>
      </c>
      <c r="G103" s="35" t="str">
        <f>IF('Rewards (Input)'!E102="C",DEC2HEX(HEX2DEC(VLOOKUP('Rewards (Input)'!G102,'Reference Table'!$G$3:$H$317,2,FALSE))+HEX2DEC(VLOOKUP('Rewards (Input)'!F102,'Reference Table'!$J$3:$K$29,2,FALSE)),4),DEC2HEX(HEX2DEC(VLOOKUP('Rewards (Input)'!E102,'Reference Table'!$B$3:$D$6,3,FALSE))+'Rewards (Input)'!G102))</f>
        <v>47D0</v>
      </c>
      <c r="H103" s="35" t="e">
        <f>IF('Rewards (Input)'!F102="C",DEC2HEX(HEX2DEC(VLOOKUP('Rewards (Input)'!H102,'Reference Table'!$G$3:$H$317,2,FALSE))+HEX2DEC(VLOOKUP('Rewards (Input)'!G102,'Reference Table'!$J$3:$K$29,2,FALSE)),4),DEC2HEX(HEX2DEC(VLOOKUP('Rewards (Input)'!F102,'Reference Table'!$B$3:$D$6,3,FALSE))+'Rewards (Input)'!H102))</f>
        <v>#N/A</v>
      </c>
      <c r="I103" s="35" t="e">
        <f>IF('Rewards (Input)'!G102="C",DEC2HEX(HEX2DEC(VLOOKUP('Rewards (Input)'!I102,'Reference Table'!$G$3:$H$317,2,FALSE))+HEX2DEC(VLOOKUP('Rewards (Input)'!H102,'Reference Table'!$J$3:$K$29,2,FALSE)),4),DEC2HEX(HEX2DEC(VLOOKUP('Rewards (Input)'!G102,'Reference Table'!$B$3:$D$6,3,FALSE))+'Rewards (Input)'!I102))</f>
        <v>#N/A</v>
      </c>
      <c r="J103" s="35" t="str">
        <f>IF('Rewards (Input)'!H102="C",DEC2HEX(HEX2DEC(VLOOKUP('Rewards (Input)'!J102,'Reference Table'!$G$3:$H$317,2,FALSE))+HEX2DEC(VLOOKUP('Rewards (Input)'!I102,'Reference Table'!$J$3:$K$29,2,FALSE)),4),DEC2HEX(HEX2DEC(VLOOKUP('Rewards (Input)'!H102,'Reference Table'!$B$3:$D$6,3,FALSE))+'Rewards (Input)'!J102))</f>
        <v>47D0</v>
      </c>
      <c r="K103" s="35" t="e">
        <f>IF('Rewards (Input)'!I102="C",DEC2HEX(HEX2DEC(VLOOKUP('Rewards (Input)'!K102,'Reference Table'!$G$3:$H$317,2,FALSE))+HEX2DEC(VLOOKUP('Rewards (Input)'!J102,'Reference Table'!$J$3:$K$29,2,FALSE)),4),DEC2HEX(HEX2DEC(VLOOKUP('Rewards (Input)'!I102,'Reference Table'!$B$3:$D$6,3,FALSE))+'Rewards (Input)'!K102))</f>
        <v>#N/A</v>
      </c>
      <c r="L103" s="35" t="e">
        <f>IF('Rewards (Input)'!J102="C",DEC2HEX(HEX2DEC(VLOOKUP('Rewards (Input)'!L102,'Reference Table'!$G$3:$H$317,2,FALSE))+HEX2DEC(VLOOKUP('Rewards (Input)'!K102,'Reference Table'!$J$3:$K$29,2,FALSE)),4),DEC2HEX(HEX2DEC(VLOOKUP('Rewards (Input)'!J102,'Reference Table'!$B$3:$D$6,3,FALSE))+'Rewards (Input)'!L102))</f>
        <v>#N/A</v>
      </c>
      <c r="M103" s="35" t="str">
        <f>IF('Rewards (Input)'!K102="C",DEC2HEX(HEX2DEC(VLOOKUP('Rewards (Input)'!M102,'Reference Table'!$G$3:$H$317,2,FALSE))+HEX2DEC(VLOOKUP('Rewards (Input)'!L102,'Reference Table'!$J$3:$K$29,2,FALSE)),4),DEC2HEX(HEX2DEC(VLOOKUP('Rewards (Input)'!K102,'Reference Table'!$B$3:$D$6,3,FALSE))+'Rewards (Input)'!M102))</f>
        <v>47D0</v>
      </c>
      <c r="N103" s="35" t="e">
        <f>IF('Rewards (Input)'!L102="C",DEC2HEX(HEX2DEC(VLOOKUP('Rewards (Input)'!N102,'Reference Table'!$G$3:$H$317,2,FALSE))+HEX2DEC(VLOOKUP('Rewards (Input)'!M102,'Reference Table'!$J$3:$K$29,2,FALSE)),4),DEC2HEX(HEX2DEC(VLOOKUP('Rewards (Input)'!L102,'Reference Table'!$B$3:$D$6,3,FALSE))+'Rewards (Input)'!N102))</f>
        <v>#N/A</v>
      </c>
      <c r="O103" s="35" t="e">
        <f>IF('Rewards (Input)'!M102="C",DEC2HEX(HEX2DEC(VLOOKUP('Rewards (Input)'!O102,'Reference Table'!$G$3:$H$317,2,FALSE))+HEX2DEC(VLOOKUP('Rewards (Input)'!N102,'Reference Table'!$J$3:$K$29,2,FALSE)),4),DEC2HEX(HEX2DEC(VLOOKUP('Rewards (Input)'!M102,'Reference Table'!$B$3:$D$6,3,FALSE))+'Rewards (Input)'!O102))</f>
        <v>#N/A</v>
      </c>
      <c r="P103" s="35" t="str">
        <f>IF('Rewards (Input)'!N102="C",DEC2HEX(HEX2DEC(VLOOKUP('Rewards (Input)'!P102,'Reference Table'!$G$3:$H$317,2,FALSE))+HEX2DEC(VLOOKUP('Rewards (Input)'!O102,'Reference Table'!$J$3:$K$29,2,FALSE)),4),DEC2HEX(HEX2DEC(VLOOKUP('Rewards (Input)'!N102,'Reference Table'!$B$3:$D$6,3,FALSE))+'Rewards (Input)'!P102))</f>
        <v>47D0</v>
      </c>
      <c r="Q103" s="35" t="e">
        <f>IF('Rewards (Input)'!O102="C",DEC2HEX(HEX2DEC(VLOOKUP('Rewards (Input)'!Q102,'Reference Table'!$G$3:$H$317,2,FALSE))+HEX2DEC(VLOOKUP('Rewards (Input)'!P102,'Reference Table'!$J$3:$K$29,2,FALSE)),4),DEC2HEX(HEX2DEC(VLOOKUP('Rewards (Input)'!O102,'Reference Table'!$B$3:$D$6,3,FALSE))+'Rewards (Input)'!Q102))</f>
        <v>#N/A</v>
      </c>
      <c r="R103" s="35" t="e">
        <f>IF('Rewards (Input)'!P102="C",DEC2HEX(HEX2DEC(VLOOKUP('Rewards (Input)'!R102,'Reference Table'!$G$3:$H$317,2,FALSE))+HEX2DEC(VLOOKUP('Rewards (Input)'!Q102,'Reference Table'!$J$3:$K$29,2,FALSE)),4),DEC2HEX(HEX2DEC(VLOOKUP('Rewards (Input)'!P102,'Reference Table'!$B$3:$D$6,3,FALSE))+'Rewards (Input)'!R102))</f>
        <v>#N/A</v>
      </c>
      <c r="S103" s="35" t="str">
        <f>IF('Rewards (Input)'!Q102="C",DEC2HEX(HEX2DEC(VLOOKUP('Rewards (Input)'!S102,'Reference Table'!$G$3:$H$317,2,FALSE))+HEX2DEC(VLOOKUP('Rewards (Input)'!R102,'Reference Table'!$J$3:$K$29,2,FALSE)),4),DEC2HEX(HEX2DEC(VLOOKUP('Rewards (Input)'!Q102,'Reference Table'!$B$3:$D$6,3,FALSE))+'Rewards (Input)'!S102))</f>
        <v>47D0</v>
      </c>
      <c r="T103" s="35" t="e">
        <f>IF('Rewards (Input)'!R102="C",DEC2HEX(HEX2DEC(VLOOKUP('Rewards (Input)'!T102,'Reference Table'!$G$3:$H$317,2,FALSE))+HEX2DEC(VLOOKUP('Rewards (Input)'!S102,'Reference Table'!$J$3:$K$29,2,FALSE)),4),DEC2HEX(HEX2DEC(VLOOKUP('Rewards (Input)'!R102,'Reference Table'!$B$3:$D$6,3,FALSE))+'Rewards (Input)'!T102))</f>
        <v>#N/A</v>
      </c>
      <c r="U103" s="35" t="e">
        <f>IF('Rewards (Input)'!S102="C",DEC2HEX(HEX2DEC(VLOOKUP('Rewards (Input)'!U102,'Reference Table'!$G$3:$H$317,2,FALSE))+HEX2DEC(VLOOKUP('Rewards (Input)'!T102,'Reference Table'!$J$3:$K$29,2,FALSE)),4),DEC2HEX(HEX2DEC(VLOOKUP('Rewards (Input)'!S102,'Reference Table'!$B$3:$D$6,3,FALSE))+'Rewards (Input)'!U102))</f>
        <v>#N/A</v>
      </c>
      <c r="V103" s="35" t="str">
        <f>IF('Rewards (Input)'!T102="C",DEC2HEX(HEX2DEC(VLOOKUP('Rewards (Input)'!V102,'Reference Table'!$G$3:$H$317,2,FALSE))+HEX2DEC(VLOOKUP('Rewards (Input)'!U102,'Reference Table'!$J$3:$K$29,2,FALSE)),4),DEC2HEX(HEX2DEC(VLOOKUP('Rewards (Input)'!T102,'Reference Table'!$B$3:$D$6,3,FALSE))+'Rewards (Input)'!V102))</f>
        <v>47D0</v>
      </c>
      <c r="W103" s="35" t="e">
        <f>IF('Rewards (Input)'!U102="C",DEC2HEX(HEX2DEC(VLOOKUP('Rewards (Input)'!W102,'Reference Table'!$G$3:$H$317,2,FALSE))+HEX2DEC(VLOOKUP('Rewards (Input)'!V102,'Reference Table'!$J$3:$K$29,2,FALSE)),4),DEC2HEX(HEX2DEC(VLOOKUP('Rewards (Input)'!U102,'Reference Table'!$B$3:$D$6,3,FALSE))+'Rewards (Input)'!W102))</f>
        <v>#N/A</v>
      </c>
      <c r="X103" s="35" t="e">
        <f>IF('Rewards (Input)'!V102="C",DEC2HEX(HEX2DEC(VLOOKUP('Rewards (Input)'!X102,'Reference Table'!$G$3:$H$317,2,FALSE))+HEX2DEC(VLOOKUP('Rewards (Input)'!W102,'Reference Table'!$J$3:$K$29,2,FALSE)),4),DEC2HEX(HEX2DEC(VLOOKUP('Rewards (Input)'!V102,'Reference Table'!$B$3:$D$6,3,FALSE))+'Rewards (Input)'!X102))</f>
        <v>#N/A</v>
      </c>
      <c r="Y103" s="35" t="str">
        <f>IF('Rewards (Input)'!W102="C",DEC2HEX(HEX2DEC(VLOOKUP('Rewards (Input)'!Y102,'Reference Table'!$G$3:$H$317,2,FALSE))+HEX2DEC(VLOOKUP('Rewards (Input)'!X102,'Reference Table'!$J$3:$K$29,2,FALSE)),4),DEC2HEX(HEX2DEC(VLOOKUP('Rewards (Input)'!W102,'Reference Table'!$B$3:$D$6,3,FALSE))+'Rewards (Input)'!Y102))</f>
        <v>47D0</v>
      </c>
      <c r="Z103" s="35" t="e">
        <f>IF('Rewards (Input)'!X102="C",DEC2HEX(HEX2DEC(VLOOKUP('Rewards (Input)'!Z102,'Reference Table'!$G$3:$H$317,2,FALSE))+HEX2DEC(VLOOKUP('Rewards (Input)'!Y102,'Reference Table'!$J$3:$K$29,2,FALSE)),4),DEC2HEX(HEX2DEC(VLOOKUP('Rewards (Input)'!X102,'Reference Table'!$B$3:$D$6,3,FALSE))+'Rewards (Input)'!Z102))</f>
        <v>#N/A</v>
      </c>
      <c r="AA103" s="35" t="e">
        <f>IF('Rewards (Input)'!Y102="C",DEC2HEX(HEX2DEC(VLOOKUP('Rewards (Input)'!AA102,'Reference Table'!$G$3:$H$317,2,FALSE))+HEX2DEC(VLOOKUP('Rewards (Input)'!Z102,'Reference Table'!$J$3:$K$29,2,FALSE)),4),DEC2HEX(HEX2DEC(VLOOKUP('Rewards (Input)'!Y102,'Reference Table'!$B$3:$D$6,3,FALSE))+'Rewards (Input)'!AA102))</f>
        <v>#N/A</v>
      </c>
      <c r="AB103" s="35" t="str">
        <f>IF('Rewards (Input)'!Z102="C",DEC2HEX(HEX2DEC(VLOOKUP('Rewards (Input)'!AB102,'Reference Table'!$G$3:$H$317,2,FALSE))+HEX2DEC(VLOOKUP('Rewards (Input)'!AA102,'Reference Table'!$J$3:$K$29,2,FALSE)),4),DEC2HEX(HEX2DEC(VLOOKUP('Rewards (Input)'!Z102,'Reference Table'!$B$3:$D$6,3,FALSE))+'Rewards (Input)'!AB102))</f>
        <v>47D0</v>
      </c>
      <c r="AC103" s="35" t="e">
        <f>IF('Rewards (Input)'!AA102="C",DEC2HEX(HEX2DEC(VLOOKUP('Rewards (Input)'!AC102,'Reference Table'!$G$3:$H$317,2,FALSE))+HEX2DEC(VLOOKUP('Rewards (Input)'!AB102,'Reference Table'!$J$3:$K$29,2,FALSE)),4),DEC2HEX(HEX2DEC(VLOOKUP('Rewards (Input)'!AA102,'Reference Table'!$B$3:$D$6,3,FALSE))+'Rewards (Input)'!AC102))</f>
        <v>#N/A</v>
      </c>
      <c r="AD103" s="35" t="e">
        <f>IF('Rewards (Input)'!AB102="C",DEC2HEX(HEX2DEC(VLOOKUP('Rewards (Input)'!AD102,'Reference Table'!$G$3:$H$317,2,FALSE))+HEX2DEC(VLOOKUP('Rewards (Input)'!AC102,'Reference Table'!$J$3:$K$29,2,FALSE)),4),DEC2HEX(HEX2DEC(VLOOKUP('Rewards (Input)'!AB102,'Reference Table'!$B$3:$D$6,3,FALSE))+'Rewards (Input)'!AD102))</f>
        <v>#N/A</v>
      </c>
      <c r="AE103" s="35" t="str">
        <f>IF('Rewards (Input)'!AC102="C",DEC2HEX(HEX2DEC(VLOOKUP('Rewards (Input)'!AE102,'Reference Table'!$G$3:$H$317,2,FALSE))+HEX2DEC(VLOOKUP('Rewards (Input)'!AD102,'Reference Table'!$J$3:$K$29,2,FALSE)),4),DEC2HEX(HEX2DEC(VLOOKUP('Rewards (Input)'!AC102,'Reference Table'!$B$3:$D$6,3,FALSE))+'Rewards (Input)'!AE102))</f>
        <v>47D0</v>
      </c>
      <c r="AF103" s="35" t="e">
        <f>IF('Rewards (Input)'!AD102="C",DEC2HEX(HEX2DEC(VLOOKUP('Rewards (Input)'!AF102,'Reference Table'!$G$3:$H$317,2,FALSE))+HEX2DEC(VLOOKUP('Rewards (Input)'!AE102,'Reference Table'!$J$3:$K$29,2,FALSE)),4),DEC2HEX(HEX2DEC(VLOOKUP('Rewards (Input)'!AD102,'Reference Table'!$B$3:$D$6,3,FALSE))+'Rewards (Input)'!AF102))</f>
        <v>#N/A</v>
      </c>
      <c r="AG103" s="35" t="e">
        <f>IF('Rewards (Input)'!AE102="C",DEC2HEX(HEX2DEC(VLOOKUP('Rewards (Input)'!AG102,'Reference Table'!$G$3:$H$317,2,FALSE))+HEX2DEC(VLOOKUP('Rewards (Input)'!AF102,'Reference Table'!$J$3:$K$29,2,FALSE)),4),DEC2HEX(HEX2DEC(VLOOKUP('Rewards (Input)'!AE102,'Reference Table'!$B$3:$D$6,3,FALSE))+'Rewards (Input)'!AG102))</f>
        <v>#N/A</v>
      </c>
      <c r="AH103" s="35" t="str">
        <f>IF('Rewards (Input)'!AF102="C",DEC2HEX(HEX2DEC(VLOOKUP('Rewards (Input)'!AH102,'Reference Table'!$G$3:$H$317,2,FALSE))+HEX2DEC(VLOOKUP('Rewards (Input)'!AG102,'Reference Table'!$J$3:$K$29,2,FALSE)),4),DEC2HEX(HEX2DEC(VLOOKUP('Rewards (Input)'!AF102,'Reference Table'!$B$3:$D$6,3,FALSE))+'Rewards (Input)'!AH102))</f>
        <v>4BB8</v>
      </c>
      <c r="AI103" s="35" t="e">
        <f>IF('Rewards (Input)'!AG102="C",DEC2HEX(HEX2DEC(VLOOKUP('Rewards (Input)'!AI102,'Reference Table'!$G$3:$H$317,2,FALSE))+HEX2DEC(VLOOKUP('Rewards (Input)'!AH102,'Reference Table'!$J$3:$K$29,2,FALSE)),4),DEC2HEX(HEX2DEC(VLOOKUP('Rewards (Input)'!AG102,'Reference Table'!$B$3:$D$6,3,FALSE))+'Rewards (Input)'!AI102))</f>
        <v>#N/A</v>
      </c>
      <c r="AJ103" s="35" t="e">
        <f>IF('Rewards (Input)'!AH102="C",DEC2HEX(HEX2DEC(VLOOKUP('Rewards (Input)'!AJ102,'Reference Table'!$G$3:$H$317,2,FALSE))+HEX2DEC(VLOOKUP('Rewards (Input)'!AI102,'Reference Table'!$J$3:$K$29,2,FALSE)),4),DEC2HEX(HEX2DEC(VLOOKUP('Rewards (Input)'!AH102,'Reference Table'!$B$3:$D$6,3,FALSE))+'Rewards (Input)'!AJ102))</f>
        <v>#N/A</v>
      </c>
      <c r="AK103" s="35" t="str">
        <f>IF('Rewards (Input)'!AI102="C",DEC2HEX(HEX2DEC(VLOOKUP('Rewards (Input)'!AK102,'Reference Table'!$G$3:$H$317,2,FALSE))+HEX2DEC(VLOOKUP('Rewards (Input)'!AJ102,'Reference Table'!$J$3:$K$29,2,FALSE)),4),DEC2HEX(HEX2DEC(VLOOKUP('Rewards (Input)'!AI102,'Reference Table'!$B$3:$D$6,3,FALSE))+'Rewards (Input)'!AK102))</f>
        <v>4BB8</v>
      </c>
      <c r="AL103" s="35" t="e">
        <f>IF('Rewards (Input)'!AJ102="C",DEC2HEX(HEX2DEC(VLOOKUP('Rewards (Input)'!AL102,'Reference Table'!$G$3:$H$317,2,FALSE))+HEX2DEC(VLOOKUP('Rewards (Input)'!AK102,'Reference Table'!$J$3:$K$29,2,FALSE)),4),DEC2HEX(HEX2DEC(VLOOKUP('Rewards (Input)'!AJ102,'Reference Table'!$B$3:$D$6,3,FALSE))+'Rewards (Input)'!AL102))</f>
        <v>#N/A</v>
      </c>
      <c r="AM103" s="35" t="e">
        <f>IF('Rewards (Input)'!AK102="C",DEC2HEX(HEX2DEC(VLOOKUP('Rewards (Input)'!AM102,'Reference Table'!$G$3:$H$317,2,FALSE))+HEX2DEC(VLOOKUP('Rewards (Input)'!AL102,'Reference Table'!$J$3:$K$29,2,FALSE)),4),DEC2HEX(HEX2DEC(VLOOKUP('Rewards (Input)'!AK102,'Reference Table'!$B$3:$D$6,3,FALSE))+'Rewards (Input)'!AM102))</f>
        <v>#N/A</v>
      </c>
      <c r="AN103" s="35" t="str">
        <f>IF('Rewards (Input)'!AL102="C",DEC2HEX(HEX2DEC(VLOOKUP('Rewards (Input)'!AN102,'Reference Table'!$G$3:$H$317,2,FALSE))+HEX2DEC(VLOOKUP('Rewards (Input)'!AM102,'Reference Table'!$J$3:$K$29,2,FALSE)),4),DEC2HEX(HEX2DEC(VLOOKUP('Rewards (Input)'!AL102,'Reference Table'!$B$3:$D$6,3,FALSE))+'Rewards (Input)'!AN102))</f>
        <v>4FA0</v>
      </c>
      <c r="AO103" s="35" t="e">
        <f>IF('Rewards (Input)'!AM102="C",DEC2HEX(HEX2DEC(VLOOKUP('Rewards (Input)'!AO102,'Reference Table'!$G$3:$H$317,2,FALSE))+HEX2DEC(VLOOKUP('Rewards (Input)'!AN102,'Reference Table'!$J$3:$K$29,2,FALSE)),4),DEC2HEX(HEX2DEC(VLOOKUP('Rewards (Input)'!AM102,'Reference Table'!$B$3:$D$6,3,FALSE))+'Rewards (Input)'!AO102))</f>
        <v>#N/A</v>
      </c>
      <c r="AP103" s="35" t="e">
        <f>IF('Rewards (Input)'!AN102="C",DEC2HEX(HEX2DEC(VLOOKUP('Rewards (Input)'!AP102,'Reference Table'!$G$3:$H$317,2,FALSE))+HEX2DEC(VLOOKUP('Rewards (Input)'!AO102,'Reference Table'!$J$3:$K$29,2,FALSE)),4),DEC2HEX(HEX2DEC(VLOOKUP('Rewards (Input)'!AN102,'Reference Table'!$B$3:$D$6,3,FALSE))+'Rewards (Input)'!AP102))</f>
        <v>#N/A</v>
      </c>
      <c r="AQ103" s="35" t="str">
        <f>IF('Rewards (Input)'!AO102="C",DEC2HEX(HEX2DEC(VLOOKUP('Rewards (Input)'!AQ102,'Reference Table'!$G$3:$H$317,2,FALSE))+HEX2DEC(VLOOKUP('Rewards (Input)'!AP102,'Reference Table'!$J$3:$K$29,2,FALSE)),4),DEC2HEX(HEX2DEC(VLOOKUP('Rewards (Input)'!AO102,'Reference Table'!$B$3:$D$6,3,FALSE))+'Rewards (Input)'!AQ102))</f>
        <v>4FA0</v>
      </c>
      <c r="AR103" s="28" t="e">
        <f>IF('Rewards (Input)'!AP102="C",DEC2HEX(HEX2DEC(VLOOKUP('Rewards (Input)'!AR102,'Reference Table'!$G$3:$H$317,2,FALSE))+HEX2DEC(VLOOKUP('Rewards (Input)'!AQ102,'Reference Table'!$J$3:$K$29,2,FALSE)),4),DEC2HEX(HEX2DEC(VLOOKUP('Rewards (Input)'!AP102,'Reference Table'!$B$3:$D$6,3,FALSE))+'Rewards (Input)'!AR102))</f>
        <v>#N/A</v>
      </c>
      <c r="AS103" s="46" t="e">
        <f>IF('Rewards (Input)'!AQ102="C",DEC2HEX(HEX2DEC(VLOOKUP('Rewards (Input)'!AS102,'Reference Table'!$G$3:$H$317,2,FALSE))+HEX2DEC(VLOOKUP('Rewards (Input)'!AR102,'Reference Table'!$J$3:$K$29,2,FALSE)),4),DEC2HEX(HEX2DEC(VLOOKUP('Rewards (Input)'!AQ102,'Reference Table'!$B$3:$D$6,3,FALSE))+'Rewards (Input)'!AS102))</f>
        <v>#N/A</v>
      </c>
      <c r="AT103" s="24"/>
      <c r="AU103" s="35" t="str">
        <f>IF('Rewards (Input)'!AS102="C",DEC2HEX(HEX2DEC(VLOOKUP('Rewards (Input)'!AU102,'Reference Table'!$G$3:$H$317,2,FALSE))+HEX2DEC(VLOOKUP('Rewards (Input)'!AT102,'Reference Table'!$J$3:$K$29,2,FALSE)),4),DEC2HEX(HEX2DEC(VLOOKUP('Rewards (Input)'!AS102,'Reference Table'!$B$3:$D$6,3,FALSE))+'Rewards (Input)'!AU102))</f>
        <v>47D0</v>
      </c>
      <c r="AV103" s="28" t="e">
        <f>IF('Rewards (Input)'!AT102="C",DEC2HEX(HEX2DEC(VLOOKUP('Rewards (Input)'!AV102,'Reference Table'!$G$3:$H$317,2,FALSE))+HEX2DEC(VLOOKUP('Rewards (Input)'!AU102,'Reference Table'!$J$3:$K$29,2,FALSE)),4),DEC2HEX(HEX2DEC(VLOOKUP('Rewards (Input)'!AT102,'Reference Table'!$B$3:$D$6,3,FALSE))+'Rewards (Input)'!AV102))</f>
        <v>#N/A</v>
      </c>
      <c r="AW103" s="35" t="e">
        <f>IF('Rewards (Input)'!AU102="C",DEC2HEX(HEX2DEC(VLOOKUP('Rewards (Input)'!AW102,'Reference Table'!$G$3:$H$317,2,FALSE))+HEX2DEC(VLOOKUP('Rewards (Input)'!AV102,'Reference Table'!$J$3:$K$29,2,FALSE)),4),DEC2HEX(HEX2DEC(VLOOKUP('Rewards (Input)'!AU102,'Reference Table'!$B$3:$D$6,3,FALSE))+'Rewards (Input)'!AW102))</f>
        <v>#N/A</v>
      </c>
      <c r="AX103" s="35" t="str">
        <f>IF('Rewards (Input)'!AV102="C",DEC2HEX(HEX2DEC(VLOOKUP('Rewards (Input)'!AX102,'Reference Table'!$G$3:$H$317,2,FALSE))+HEX2DEC(VLOOKUP('Rewards (Input)'!AW102,'Reference Table'!$J$3:$K$29,2,FALSE)),4),DEC2HEX(HEX2DEC(VLOOKUP('Rewards (Input)'!AV102,'Reference Table'!$B$3:$D$6,3,FALSE))+'Rewards (Input)'!AX102))</f>
        <v>47D0</v>
      </c>
      <c r="AY103" s="35" t="e">
        <f>IF('Rewards (Input)'!AW102="C",DEC2HEX(HEX2DEC(VLOOKUP('Rewards (Input)'!AY102,'Reference Table'!$G$3:$H$317,2,FALSE))+HEX2DEC(VLOOKUP('Rewards (Input)'!AX102,'Reference Table'!$J$3:$K$29,2,FALSE)),4),DEC2HEX(HEX2DEC(VLOOKUP('Rewards (Input)'!AW102,'Reference Table'!$B$3:$D$6,3,FALSE))+'Rewards (Input)'!AY102))</f>
        <v>#N/A</v>
      </c>
      <c r="AZ103" s="35" t="e">
        <f>IF('Rewards (Input)'!AX102="C",DEC2HEX(HEX2DEC(VLOOKUP('Rewards (Input)'!AZ102,'Reference Table'!$G$3:$H$317,2,FALSE))+HEX2DEC(VLOOKUP('Rewards (Input)'!AY102,'Reference Table'!$J$3:$K$29,2,FALSE)),4),DEC2HEX(HEX2DEC(VLOOKUP('Rewards (Input)'!AX102,'Reference Table'!$B$3:$D$6,3,FALSE))+'Rewards (Input)'!AZ102))</f>
        <v>#N/A</v>
      </c>
      <c r="BA103" s="35" t="str">
        <f>IF('Rewards (Input)'!AY102="C",DEC2HEX(HEX2DEC(VLOOKUP('Rewards (Input)'!BA102,'Reference Table'!$G$3:$H$317,2,FALSE))+HEX2DEC(VLOOKUP('Rewards (Input)'!AZ102,'Reference Table'!$J$3:$K$29,2,FALSE)),4),DEC2HEX(HEX2DEC(VLOOKUP('Rewards (Input)'!AY102,'Reference Table'!$B$3:$D$6,3,FALSE))+'Rewards (Input)'!BA102))</f>
        <v>47D0</v>
      </c>
      <c r="BB103" s="35" t="e">
        <f>IF('Rewards (Input)'!AZ102="C",DEC2HEX(HEX2DEC(VLOOKUP('Rewards (Input)'!BB102,'Reference Table'!$G$3:$H$317,2,FALSE))+HEX2DEC(VLOOKUP('Rewards (Input)'!BA102,'Reference Table'!$J$3:$K$29,2,FALSE)),4),DEC2HEX(HEX2DEC(VLOOKUP('Rewards (Input)'!AZ102,'Reference Table'!$B$3:$D$6,3,FALSE))+'Rewards (Input)'!BB102))</f>
        <v>#N/A</v>
      </c>
      <c r="BC103" s="35" t="e">
        <f>IF('Rewards (Input)'!BA102="C",DEC2HEX(HEX2DEC(VLOOKUP('Rewards (Input)'!BC102,'Reference Table'!$G$3:$H$317,2,FALSE))+HEX2DEC(VLOOKUP('Rewards (Input)'!BB102,'Reference Table'!$J$3:$K$29,2,FALSE)),4),DEC2HEX(HEX2DEC(VLOOKUP('Rewards (Input)'!BA102,'Reference Table'!$B$3:$D$6,3,FALSE))+'Rewards (Input)'!BC102))</f>
        <v>#N/A</v>
      </c>
      <c r="BD103" s="35" t="str">
        <f>IF('Rewards (Input)'!BB102="C",DEC2HEX(HEX2DEC(VLOOKUP('Rewards (Input)'!BD102,'Reference Table'!$G$3:$H$317,2,FALSE))+HEX2DEC(VLOOKUP('Rewards (Input)'!BC102,'Reference Table'!$J$3:$K$29,2,FALSE)),4),DEC2HEX(HEX2DEC(VLOOKUP('Rewards (Input)'!BB102,'Reference Table'!$B$3:$D$6,3,FALSE))+'Rewards (Input)'!BD102))</f>
        <v>47D0</v>
      </c>
      <c r="BE103" s="35" t="e">
        <f>IF('Rewards (Input)'!BC102="C",DEC2HEX(HEX2DEC(VLOOKUP('Rewards (Input)'!BE102,'Reference Table'!$G$3:$H$317,2,FALSE))+HEX2DEC(VLOOKUP('Rewards (Input)'!BD102,'Reference Table'!$J$3:$K$29,2,FALSE)),4),DEC2HEX(HEX2DEC(VLOOKUP('Rewards (Input)'!BC102,'Reference Table'!$B$3:$D$6,3,FALSE))+'Rewards (Input)'!BE102))</f>
        <v>#N/A</v>
      </c>
      <c r="BF103" s="35" t="e">
        <f>IF('Rewards (Input)'!BD102="C",DEC2HEX(HEX2DEC(VLOOKUP('Rewards (Input)'!BF102,'Reference Table'!$G$3:$H$317,2,FALSE))+HEX2DEC(VLOOKUP('Rewards (Input)'!BE102,'Reference Table'!$J$3:$K$29,2,FALSE)),4),DEC2HEX(HEX2DEC(VLOOKUP('Rewards (Input)'!BD102,'Reference Table'!$B$3:$D$6,3,FALSE))+'Rewards (Input)'!BF102))</f>
        <v>#N/A</v>
      </c>
      <c r="BG103" s="35" t="str">
        <f>IF('Rewards (Input)'!BE102="C",DEC2HEX(HEX2DEC(VLOOKUP('Rewards (Input)'!BG102,'Reference Table'!$G$3:$H$317,2,FALSE))+HEX2DEC(VLOOKUP('Rewards (Input)'!BF102,'Reference Table'!$J$3:$K$29,2,FALSE)),4),DEC2HEX(HEX2DEC(VLOOKUP('Rewards (Input)'!BE102,'Reference Table'!$B$3:$D$6,3,FALSE))+'Rewards (Input)'!BG102))</f>
        <v>47D0</v>
      </c>
      <c r="BH103" s="35" t="e">
        <f>IF('Rewards (Input)'!BF102="C",DEC2HEX(HEX2DEC(VLOOKUP('Rewards (Input)'!BH102,'Reference Table'!$G$3:$H$317,2,FALSE))+HEX2DEC(VLOOKUP('Rewards (Input)'!BG102,'Reference Table'!$J$3:$K$29,2,FALSE)),4),DEC2HEX(HEX2DEC(VLOOKUP('Rewards (Input)'!BF102,'Reference Table'!$B$3:$D$6,3,FALSE))+'Rewards (Input)'!BH102))</f>
        <v>#N/A</v>
      </c>
      <c r="BI103" s="35" t="e">
        <f>IF('Rewards (Input)'!BG102="C",DEC2HEX(HEX2DEC(VLOOKUP('Rewards (Input)'!BI102,'Reference Table'!$G$3:$H$317,2,FALSE))+HEX2DEC(VLOOKUP('Rewards (Input)'!BH102,'Reference Table'!$J$3:$K$29,2,FALSE)),4),DEC2HEX(HEX2DEC(VLOOKUP('Rewards (Input)'!BG102,'Reference Table'!$B$3:$D$6,3,FALSE))+'Rewards (Input)'!BI102))</f>
        <v>#N/A</v>
      </c>
      <c r="BJ103" s="35" t="str">
        <f>IF('Rewards (Input)'!BH102="C",DEC2HEX(HEX2DEC(VLOOKUP('Rewards (Input)'!BJ102,'Reference Table'!$G$3:$H$317,2,FALSE))+HEX2DEC(VLOOKUP('Rewards (Input)'!BI102,'Reference Table'!$J$3:$K$29,2,FALSE)),4),DEC2HEX(HEX2DEC(VLOOKUP('Rewards (Input)'!BH102,'Reference Table'!$B$3:$D$6,3,FALSE))+'Rewards (Input)'!BJ102))</f>
        <v>47D0</v>
      </c>
      <c r="BK103" s="35" t="e">
        <f>IF('Rewards (Input)'!BI102="C",DEC2HEX(HEX2DEC(VLOOKUP('Rewards (Input)'!BK102,'Reference Table'!$G$3:$H$317,2,FALSE))+HEX2DEC(VLOOKUP('Rewards (Input)'!BJ102,'Reference Table'!$J$3:$K$29,2,FALSE)),4),DEC2HEX(HEX2DEC(VLOOKUP('Rewards (Input)'!BI102,'Reference Table'!$B$3:$D$6,3,FALSE))+'Rewards (Input)'!BK102))</f>
        <v>#N/A</v>
      </c>
      <c r="BL103" s="35" t="e">
        <f>IF('Rewards (Input)'!BJ102="C",DEC2HEX(HEX2DEC(VLOOKUP('Rewards (Input)'!BL102,'Reference Table'!$G$3:$H$317,2,FALSE))+HEX2DEC(VLOOKUP('Rewards (Input)'!BK102,'Reference Table'!$J$3:$K$29,2,FALSE)),4),DEC2HEX(HEX2DEC(VLOOKUP('Rewards (Input)'!BJ102,'Reference Table'!$B$3:$D$6,3,FALSE))+'Rewards (Input)'!BL102))</f>
        <v>#N/A</v>
      </c>
      <c r="BM103" s="35" t="str">
        <f>IF('Rewards (Input)'!BK102="C",DEC2HEX(HEX2DEC(VLOOKUP('Rewards (Input)'!BM102,'Reference Table'!$G$3:$H$317,2,FALSE))+HEX2DEC(VLOOKUP('Rewards (Input)'!BL102,'Reference Table'!$J$3:$K$29,2,FALSE)),4),DEC2HEX(HEX2DEC(VLOOKUP('Rewards (Input)'!BK102,'Reference Table'!$B$3:$D$6,3,FALSE))+'Rewards (Input)'!BM102))</f>
        <v>47D0</v>
      </c>
      <c r="BN103" s="35" t="e">
        <f>IF('Rewards (Input)'!BL102="C",DEC2HEX(HEX2DEC(VLOOKUP('Rewards (Input)'!BN102,'Reference Table'!$G$3:$H$317,2,FALSE))+HEX2DEC(VLOOKUP('Rewards (Input)'!BM102,'Reference Table'!$J$3:$K$29,2,FALSE)),4),DEC2HEX(HEX2DEC(VLOOKUP('Rewards (Input)'!BL102,'Reference Table'!$B$3:$D$6,3,FALSE))+'Rewards (Input)'!BN102))</f>
        <v>#N/A</v>
      </c>
      <c r="BO103" s="35" t="e">
        <f>IF('Rewards (Input)'!BM102="C",DEC2HEX(HEX2DEC(VLOOKUP('Rewards (Input)'!BO102,'Reference Table'!$G$3:$H$317,2,FALSE))+HEX2DEC(VLOOKUP('Rewards (Input)'!BN102,'Reference Table'!$J$3:$K$29,2,FALSE)),4),DEC2HEX(HEX2DEC(VLOOKUP('Rewards (Input)'!BM102,'Reference Table'!$B$3:$D$6,3,FALSE))+'Rewards (Input)'!BO102))</f>
        <v>#N/A</v>
      </c>
      <c r="BP103" s="35" t="str">
        <f>IF('Rewards (Input)'!BN102="C",DEC2HEX(HEX2DEC(VLOOKUP('Rewards (Input)'!BP102,'Reference Table'!$G$3:$H$317,2,FALSE))+HEX2DEC(VLOOKUP('Rewards (Input)'!BO102,'Reference Table'!$J$3:$K$29,2,FALSE)),4),DEC2HEX(HEX2DEC(VLOOKUP('Rewards (Input)'!BN102,'Reference Table'!$B$3:$D$6,3,FALSE))+'Rewards (Input)'!BP102))</f>
        <v>47D0</v>
      </c>
      <c r="BQ103" s="35" t="e">
        <f>IF('Rewards (Input)'!BO102="C",DEC2HEX(HEX2DEC(VLOOKUP('Rewards (Input)'!BQ102,'Reference Table'!$G$3:$H$317,2,FALSE))+HEX2DEC(VLOOKUP('Rewards (Input)'!BP102,'Reference Table'!$J$3:$K$29,2,FALSE)),4),DEC2HEX(HEX2DEC(VLOOKUP('Rewards (Input)'!BO102,'Reference Table'!$B$3:$D$6,3,FALSE))+'Rewards (Input)'!BQ102))</f>
        <v>#N/A</v>
      </c>
      <c r="BR103" s="35" t="e">
        <f>IF('Rewards (Input)'!BP102="C",DEC2HEX(HEX2DEC(VLOOKUP('Rewards (Input)'!BR102,'Reference Table'!$G$3:$H$317,2,FALSE))+HEX2DEC(VLOOKUP('Rewards (Input)'!BQ102,'Reference Table'!$J$3:$K$29,2,FALSE)),4),DEC2HEX(HEX2DEC(VLOOKUP('Rewards (Input)'!BP102,'Reference Table'!$B$3:$D$6,3,FALSE))+'Rewards (Input)'!BR102))</f>
        <v>#N/A</v>
      </c>
      <c r="BS103" s="35" t="str">
        <f>IF('Rewards (Input)'!BQ102="C",DEC2HEX(HEX2DEC(VLOOKUP('Rewards (Input)'!BS102,'Reference Table'!$G$3:$H$317,2,FALSE))+HEX2DEC(VLOOKUP('Rewards (Input)'!BR102,'Reference Table'!$J$3:$K$29,2,FALSE)),4),DEC2HEX(HEX2DEC(VLOOKUP('Rewards (Input)'!BQ102,'Reference Table'!$B$3:$D$6,3,FALSE))+'Rewards (Input)'!BS102))</f>
        <v>47D0</v>
      </c>
      <c r="BT103" s="35" t="e">
        <f>IF('Rewards (Input)'!BR102="C",DEC2HEX(HEX2DEC(VLOOKUP('Rewards (Input)'!BT102,'Reference Table'!$G$3:$H$317,2,FALSE))+HEX2DEC(VLOOKUP('Rewards (Input)'!BS102,'Reference Table'!$J$3:$K$29,2,FALSE)),4),DEC2HEX(HEX2DEC(VLOOKUP('Rewards (Input)'!BR102,'Reference Table'!$B$3:$D$6,3,FALSE))+'Rewards (Input)'!BT102))</f>
        <v>#N/A</v>
      </c>
      <c r="BU103" s="35" t="e">
        <f>IF('Rewards (Input)'!BS102="C",DEC2HEX(HEX2DEC(VLOOKUP('Rewards (Input)'!BU102,'Reference Table'!$G$3:$H$317,2,FALSE))+HEX2DEC(VLOOKUP('Rewards (Input)'!BT102,'Reference Table'!$J$3:$K$29,2,FALSE)),4),DEC2HEX(HEX2DEC(VLOOKUP('Rewards (Input)'!BS102,'Reference Table'!$B$3:$D$6,3,FALSE))+'Rewards (Input)'!BU102))</f>
        <v>#N/A</v>
      </c>
      <c r="BV103" s="35" t="str">
        <f>IF('Rewards (Input)'!BT102="C",DEC2HEX(HEX2DEC(VLOOKUP('Rewards (Input)'!BV102,'Reference Table'!$G$3:$H$317,2,FALSE))+HEX2DEC(VLOOKUP('Rewards (Input)'!BU102,'Reference Table'!$J$3:$K$29,2,FALSE)),4),DEC2HEX(HEX2DEC(VLOOKUP('Rewards (Input)'!BT102,'Reference Table'!$B$3:$D$6,3,FALSE))+'Rewards (Input)'!BV102))</f>
        <v>8000</v>
      </c>
      <c r="BW103" s="35" t="e">
        <f>IF('Rewards (Input)'!BU102="C",DEC2HEX(HEX2DEC(VLOOKUP('Rewards (Input)'!BW102,'Reference Table'!$G$3:$H$317,2,FALSE))+HEX2DEC(VLOOKUP('Rewards (Input)'!BV102,'Reference Table'!$J$3:$K$29,2,FALSE)),4),DEC2HEX(HEX2DEC(VLOOKUP('Rewards (Input)'!BU102,'Reference Table'!$B$3:$D$6,3,FALSE))+'Rewards (Input)'!BW102))</f>
        <v>#N/A</v>
      </c>
      <c r="BX103" s="35" t="e">
        <f>IF('Rewards (Input)'!BV102="C",DEC2HEX(HEX2DEC(VLOOKUP('Rewards (Input)'!BX102,'Reference Table'!$G$3:$H$317,2,FALSE))+HEX2DEC(VLOOKUP('Rewards (Input)'!BW102,'Reference Table'!$J$3:$K$29,2,FALSE)),4),DEC2HEX(HEX2DEC(VLOOKUP('Rewards (Input)'!BV102,'Reference Table'!$B$3:$D$6,3,FALSE))+'Rewards (Input)'!BX102))</f>
        <v>#N/A</v>
      </c>
      <c r="BY103" s="35" t="str">
        <f>IF('Rewards (Input)'!BW102="C",DEC2HEX(HEX2DEC(VLOOKUP('Rewards (Input)'!BY102,'Reference Table'!$G$3:$H$317,2,FALSE))+HEX2DEC(VLOOKUP('Rewards (Input)'!BX102,'Reference Table'!$J$3:$K$29,2,FALSE)),4),DEC2HEX(HEX2DEC(VLOOKUP('Rewards (Input)'!BW102,'Reference Table'!$B$3:$D$6,3,FALSE))+'Rewards (Input)'!BY102))</f>
        <v>4BB8</v>
      </c>
      <c r="BZ103" s="35" t="e">
        <f>IF('Rewards (Input)'!BX102="C",DEC2HEX(HEX2DEC(VLOOKUP('Rewards (Input)'!BZ102,'Reference Table'!$G$3:$H$317,2,FALSE))+HEX2DEC(VLOOKUP('Rewards (Input)'!BY102,'Reference Table'!$J$3:$K$29,2,FALSE)),4),DEC2HEX(HEX2DEC(VLOOKUP('Rewards (Input)'!BX102,'Reference Table'!$B$3:$D$6,3,FALSE))+'Rewards (Input)'!BZ102))</f>
        <v>#N/A</v>
      </c>
      <c r="CA103" s="35" t="e">
        <f>IF('Rewards (Input)'!BY102="C",DEC2HEX(HEX2DEC(VLOOKUP('Rewards (Input)'!CA102,'Reference Table'!$G$3:$H$317,2,FALSE))+HEX2DEC(VLOOKUP('Rewards (Input)'!BZ102,'Reference Table'!$J$3:$K$29,2,FALSE)),4),DEC2HEX(HEX2DEC(VLOOKUP('Rewards (Input)'!BY102,'Reference Table'!$B$3:$D$6,3,FALSE))+'Rewards (Input)'!CA102))</f>
        <v>#N/A</v>
      </c>
      <c r="CB103" s="35" t="str">
        <f>IF('Rewards (Input)'!BZ102="C",DEC2HEX(HEX2DEC(VLOOKUP('Rewards (Input)'!CB102,'Reference Table'!$G$3:$H$317,2,FALSE))+HEX2DEC(VLOOKUP('Rewards (Input)'!CA102,'Reference Table'!$J$3:$K$29,2,FALSE)),4),DEC2HEX(HEX2DEC(VLOOKUP('Rewards (Input)'!BZ102,'Reference Table'!$B$3:$D$6,3,FALSE))+'Rewards (Input)'!CB102))</f>
        <v>4BB8</v>
      </c>
      <c r="CC103" s="35" t="e">
        <f>IF('Rewards (Input)'!CA102="C",DEC2HEX(HEX2DEC(VLOOKUP('Rewards (Input)'!CC102,'Reference Table'!$G$3:$H$317,2,FALSE))+HEX2DEC(VLOOKUP('Rewards (Input)'!CB102,'Reference Table'!$J$3:$K$29,2,FALSE)),4),DEC2HEX(HEX2DEC(VLOOKUP('Rewards (Input)'!CA102,'Reference Table'!$B$3:$D$6,3,FALSE))+'Rewards (Input)'!CC102))</f>
        <v>#N/A</v>
      </c>
      <c r="CD103" s="35" t="e">
        <f>IF('Rewards (Input)'!CB102="C",DEC2HEX(HEX2DEC(VLOOKUP('Rewards (Input)'!CD102,'Reference Table'!$G$3:$H$317,2,FALSE))+HEX2DEC(VLOOKUP('Rewards (Input)'!CC102,'Reference Table'!$J$3:$K$29,2,FALSE)),4),DEC2HEX(HEX2DEC(VLOOKUP('Rewards (Input)'!CB102,'Reference Table'!$B$3:$D$6,3,FALSE))+'Rewards (Input)'!CD102))</f>
        <v>#N/A</v>
      </c>
      <c r="CE103" s="35" t="str">
        <f>IF('Rewards (Input)'!CC102="C",DEC2HEX(HEX2DEC(VLOOKUP('Rewards (Input)'!CE102,'Reference Table'!$G$3:$H$317,2,FALSE))+HEX2DEC(VLOOKUP('Rewards (Input)'!CD102,'Reference Table'!$J$3:$K$29,2,FALSE)),4),DEC2HEX(HEX2DEC(VLOOKUP('Rewards (Input)'!CC102,'Reference Table'!$B$3:$D$6,3,FALSE))+'Rewards (Input)'!CE102))</f>
        <v>4FA0</v>
      </c>
      <c r="CF103" s="35" t="e">
        <f>IF('Rewards (Input)'!CD102="C",DEC2HEX(HEX2DEC(VLOOKUP('Rewards (Input)'!CF102,'Reference Table'!$G$3:$H$317,2,FALSE))+HEX2DEC(VLOOKUP('Rewards (Input)'!CE102,'Reference Table'!$J$3:$K$29,2,FALSE)),4),DEC2HEX(HEX2DEC(VLOOKUP('Rewards (Input)'!CD102,'Reference Table'!$B$3:$D$6,3,FALSE))+'Rewards (Input)'!CF102))</f>
        <v>#N/A</v>
      </c>
      <c r="CG103" s="35" t="e">
        <f>IF('Rewards (Input)'!CE102="C",DEC2HEX(HEX2DEC(VLOOKUP('Rewards (Input)'!CG102,'Reference Table'!$G$3:$H$317,2,FALSE))+HEX2DEC(VLOOKUP('Rewards (Input)'!CF102,'Reference Table'!$J$3:$K$29,2,FALSE)),4),DEC2HEX(HEX2DEC(VLOOKUP('Rewards (Input)'!CE102,'Reference Table'!$B$3:$D$6,3,FALSE))+'Rewards (Input)'!CG102))</f>
        <v>#N/A</v>
      </c>
      <c r="CH103" s="35" t="str">
        <f>IF('Rewards (Input)'!CF102="C",DEC2HEX(HEX2DEC(VLOOKUP('Rewards (Input)'!CH102,'Reference Table'!$G$3:$H$317,2,FALSE))+HEX2DEC(VLOOKUP('Rewards (Input)'!CG102,'Reference Table'!$J$3:$K$29,2,FALSE)),4),DEC2HEX(HEX2DEC(VLOOKUP('Rewards (Input)'!CF102,'Reference Table'!$B$3:$D$6,3,FALSE))+'Rewards (Input)'!CH102))</f>
        <v>4FA0</v>
      </c>
      <c r="CI103" s="28"/>
    </row>
    <row r="104" spans="1:87">
      <c r="A104" s="25" t="str">
        <f t="shared" si="2"/>
        <v>63</v>
      </c>
      <c r="B104" s="25" t="s">
        <v>140</v>
      </c>
      <c r="C104" s="37" t="str">
        <f t="shared" si="3"/>
        <v>17650</v>
      </c>
      <c r="D104" s="35" t="str">
        <f>IF('Rewards (Input)'!B103="C",DEC2HEX(HEX2DEC(VLOOKUP('Rewards (Input)'!D103,'Reference Table'!$G$3:$H$317,2,FALSE))+HEX2DEC(VLOOKUP('Rewards (Input)'!C103,'Reference Table'!$J$3:$K$29,2,FALSE)),4),DEC2HEX(HEX2DEC(VLOOKUP('Rewards (Input)'!B103,'Reference Table'!$B$3:$D$6,3,FALSE))+'Rewards (Input)'!D103))</f>
        <v>4064</v>
      </c>
      <c r="E104" s="35" t="e">
        <f>IF('Rewards (Input)'!C103="C",DEC2HEX(HEX2DEC(VLOOKUP('Rewards (Input)'!E103,'Reference Table'!$G$3:$H$317,2,FALSE))+HEX2DEC(VLOOKUP('Rewards (Input)'!D103,'Reference Table'!$J$3:$K$29,2,FALSE)),4),DEC2HEX(HEX2DEC(VLOOKUP('Rewards (Input)'!C103,'Reference Table'!$B$3:$D$6,3,FALSE))+'Rewards (Input)'!E103))</f>
        <v>#N/A</v>
      </c>
      <c r="F104" s="35" t="e">
        <f>IF('Rewards (Input)'!D103="C",DEC2HEX(HEX2DEC(VLOOKUP('Rewards (Input)'!F103,'Reference Table'!$G$3:$H$317,2,FALSE))+HEX2DEC(VLOOKUP('Rewards (Input)'!E103,'Reference Table'!$J$3:$K$29,2,FALSE)),4),DEC2HEX(HEX2DEC(VLOOKUP('Rewards (Input)'!D103,'Reference Table'!$B$3:$D$6,3,FALSE))+'Rewards (Input)'!F103))</f>
        <v>#N/A</v>
      </c>
      <c r="G104" s="35" t="str">
        <f>IF('Rewards (Input)'!E103="C",DEC2HEX(HEX2DEC(VLOOKUP('Rewards (Input)'!G103,'Reference Table'!$G$3:$H$317,2,FALSE))+HEX2DEC(VLOOKUP('Rewards (Input)'!F103,'Reference Table'!$J$3:$K$29,2,FALSE)),4),DEC2HEX(HEX2DEC(VLOOKUP('Rewards (Input)'!E103,'Reference Table'!$B$3:$D$6,3,FALSE))+'Rewards (Input)'!G103))</f>
        <v>4064</v>
      </c>
      <c r="H104" s="35" t="e">
        <f>IF('Rewards (Input)'!F103="C",DEC2HEX(HEX2DEC(VLOOKUP('Rewards (Input)'!H103,'Reference Table'!$G$3:$H$317,2,FALSE))+HEX2DEC(VLOOKUP('Rewards (Input)'!G103,'Reference Table'!$J$3:$K$29,2,FALSE)),4),DEC2HEX(HEX2DEC(VLOOKUP('Rewards (Input)'!F103,'Reference Table'!$B$3:$D$6,3,FALSE))+'Rewards (Input)'!H103))</f>
        <v>#N/A</v>
      </c>
      <c r="I104" s="35" t="e">
        <f>IF('Rewards (Input)'!G103="C",DEC2HEX(HEX2DEC(VLOOKUP('Rewards (Input)'!I103,'Reference Table'!$G$3:$H$317,2,FALSE))+HEX2DEC(VLOOKUP('Rewards (Input)'!H103,'Reference Table'!$J$3:$K$29,2,FALSE)),4),DEC2HEX(HEX2DEC(VLOOKUP('Rewards (Input)'!G103,'Reference Table'!$B$3:$D$6,3,FALSE))+'Rewards (Input)'!I103))</f>
        <v>#N/A</v>
      </c>
      <c r="J104" s="35" t="str">
        <f>IF('Rewards (Input)'!H103="C",DEC2HEX(HEX2DEC(VLOOKUP('Rewards (Input)'!J103,'Reference Table'!$G$3:$H$317,2,FALSE))+HEX2DEC(VLOOKUP('Rewards (Input)'!I103,'Reference Table'!$J$3:$K$29,2,FALSE)),4),DEC2HEX(HEX2DEC(VLOOKUP('Rewards (Input)'!H103,'Reference Table'!$B$3:$D$6,3,FALSE))+'Rewards (Input)'!J103))</f>
        <v>40C8</v>
      </c>
      <c r="K104" s="35" t="e">
        <f>IF('Rewards (Input)'!I103="C",DEC2HEX(HEX2DEC(VLOOKUP('Rewards (Input)'!K103,'Reference Table'!$G$3:$H$317,2,FALSE))+HEX2DEC(VLOOKUP('Rewards (Input)'!J103,'Reference Table'!$J$3:$K$29,2,FALSE)),4),DEC2HEX(HEX2DEC(VLOOKUP('Rewards (Input)'!I103,'Reference Table'!$B$3:$D$6,3,FALSE))+'Rewards (Input)'!K103))</f>
        <v>#N/A</v>
      </c>
      <c r="L104" s="35" t="e">
        <f>IF('Rewards (Input)'!J103="C",DEC2HEX(HEX2DEC(VLOOKUP('Rewards (Input)'!L103,'Reference Table'!$G$3:$H$317,2,FALSE))+HEX2DEC(VLOOKUP('Rewards (Input)'!K103,'Reference Table'!$J$3:$K$29,2,FALSE)),4),DEC2HEX(HEX2DEC(VLOOKUP('Rewards (Input)'!J103,'Reference Table'!$B$3:$D$6,3,FALSE))+'Rewards (Input)'!L103))</f>
        <v>#N/A</v>
      </c>
      <c r="M104" s="35" t="str">
        <f>IF('Rewards (Input)'!K103="C",DEC2HEX(HEX2DEC(VLOOKUP('Rewards (Input)'!M103,'Reference Table'!$G$3:$H$317,2,FALSE))+HEX2DEC(VLOOKUP('Rewards (Input)'!L103,'Reference Table'!$J$3:$K$29,2,FALSE)),4),DEC2HEX(HEX2DEC(VLOOKUP('Rewards (Input)'!K103,'Reference Table'!$B$3:$D$6,3,FALSE))+'Rewards (Input)'!M103))</f>
        <v>40C8</v>
      </c>
      <c r="N104" s="35" t="e">
        <f>IF('Rewards (Input)'!L103="C",DEC2HEX(HEX2DEC(VLOOKUP('Rewards (Input)'!N103,'Reference Table'!$G$3:$H$317,2,FALSE))+HEX2DEC(VLOOKUP('Rewards (Input)'!M103,'Reference Table'!$J$3:$K$29,2,FALSE)),4),DEC2HEX(HEX2DEC(VLOOKUP('Rewards (Input)'!L103,'Reference Table'!$B$3:$D$6,3,FALSE))+'Rewards (Input)'!N103))</f>
        <v>#N/A</v>
      </c>
      <c r="O104" s="35" t="e">
        <f>IF('Rewards (Input)'!M103="C",DEC2HEX(HEX2DEC(VLOOKUP('Rewards (Input)'!O103,'Reference Table'!$G$3:$H$317,2,FALSE))+HEX2DEC(VLOOKUP('Rewards (Input)'!N103,'Reference Table'!$J$3:$K$29,2,FALSE)),4),DEC2HEX(HEX2DEC(VLOOKUP('Rewards (Input)'!M103,'Reference Table'!$B$3:$D$6,3,FALSE))+'Rewards (Input)'!O103))</f>
        <v>#N/A</v>
      </c>
      <c r="P104" s="35" t="str">
        <f>IF('Rewards (Input)'!N103="C",DEC2HEX(HEX2DEC(VLOOKUP('Rewards (Input)'!P103,'Reference Table'!$G$3:$H$317,2,FALSE))+HEX2DEC(VLOOKUP('Rewards (Input)'!O103,'Reference Table'!$J$3:$K$29,2,FALSE)),4),DEC2HEX(HEX2DEC(VLOOKUP('Rewards (Input)'!N103,'Reference Table'!$B$3:$D$6,3,FALSE))+'Rewards (Input)'!P103))</f>
        <v>246E</v>
      </c>
      <c r="Q104" s="35" t="e">
        <f>IF('Rewards (Input)'!O103="C",DEC2HEX(HEX2DEC(VLOOKUP('Rewards (Input)'!Q103,'Reference Table'!$G$3:$H$317,2,FALSE))+HEX2DEC(VLOOKUP('Rewards (Input)'!P103,'Reference Table'!$J$3:$K$29,2,FALSE)),4),DEC2HEX(HEX2DEC(VLOOKUP('Rewards (Input)'!O103,'Reference Table'!$B$3:$D$6,3,FALSE))+'Rewards (Input)'!Q103))</f>
        <v>#N/A</v>
      </c>
      <c r="R104" s="35" t="e">
        <f>IF('Rewards (Input)'!P103="C",DEC2HEX(HEX2DEC(VLOOKUP('Rewards (Input)'!R103,'Reference Table'!$G$3:$H$317,2,FALSE))+HEX2DEC(VLOOKUP('Rewards (Input)'!Q103,'Reference Table'!$J$3:$K$29,2,FALSE)),4),DEC2HEX(HEX2DEC(VLOOKUP('Rewards (Input)'!P103,'Reference Table'!$B$3:$D$6,3,FALSE))+'Rewards (Input)'!R103))</f>
        <v>#N/A</v>
      </c>
      <c r="S104" s="35" t="str">
        <f>IF('Rewards (Input)'!Q103="C",DEC2HEX(HEX2DEC(VLOOKUP('Rewards (Input)'!S103,'Reference Table'!$G$3:$H$317,2,FALSE))+HEX2DEC(VLOOKUP('Rewards (Input)'!R103,'Reference Table'!$J$3:$K$29,2,FALSE)),4),DEC2HEX(HEX2DEC(VLOOKUP('Rewards (Input)'!Q103,'Reference Table'!$B$3:$D$6,3,FALSE))+'Rewards (Input)'!S103))</f>
        <v>40FA</v>
      </c>
      <c r="T104" s="35" t="e">
        <f>IF('Rewards (Input)'!R103="C",DEC2HEX(HEX2DEC(VLOOKUP('Rewards (Input)'!T103,'Reference Table'!$G$3:$H$317,2,FALSE))+HEX2DEC(VLOOKUP('Rewards (Input)'!S103,'Reference Table'!$J$3:$K$29,2,FALSE)),4),DEC2HEX(HEX2DEC(VLOOKUP('Rewards (Input)'!R103,'Reference Table'!$B$3:$D$6,3,FALSE))+'Rewards (Input)'!T103))</f>
        <v>#N/A</v>
      </c>
      <c r="U104" s="35" t="e">
        <f>IF('Rewards (Input)'!S103="C",DEC2HEX(HEX2DEC(VLOOKUP('Rewards (Input)'!U103,'Reference Table'!$G$3:$H$317,2,FALSE))+HEX2DEC(VLOOKUP('Rewards (Input)'!T103,'Reference Table'!$J$3:$K$29,2,FALSE)),4),DEC2HEX(HEX2DEC(VLOOKUP('Rewards (Input)'!S103,'Reference Table'!$B$3:$D$6,3,FALSE))+'Rewards (Input)'!U103))</f>
        <v>#N/A</v>
      </c>
      <c r="V104" s="35" t="str">
        <f>IF('Rewards (Input)'!T103="C",DEC2HEX(HEX2DEC(VLOOKUP('Rewards (Input)'!V103,'Reference Table'!$G$3:$H$317,2,FALSE))+HEX2DEC(VLOOKUP('Rewards (Input)'!U103,'Reference Table'!$J$3:$K$29,2,FALSE)),4),DEC2HEX(HEX2DEC(VLOOKUP('Rewards (Input)'!T103,'Reference Table'!$B$3:$D$6,3,FALSE))+'Rewards (Input)'!V103))</f>
        <v>0C6E</v>
      </c>
      <c r="W104" s="35" t="e">
        <f>IF('Rewards (Input)'!U103="C",DEC2HEX(HEX2DEC(VLOOKUP('Rewards (Input)'!W103,'Reference Table'!$G$3:$H$317,2,FALSE))+HEX2DEC(VLOOKUP('Rewards (Input)'!V103,'Reference Table'!$J$3:$K$29,2,FALSE)),4),DEC2HEX(HEX2DEC(VLOOKUP('Rewards (Input)'!U103,'Reference Table'!$B$3:$D$6,3,FALSE))+'Rewards (Input)'!W103))</f>
        <v>#N/A</v>
      </c>
      <c r="X104" s="35" t="e">
        <f>IF('Rewards (Input)'!V103="C",DEC2HEX(HEX2DEC(VLOOKUP('Rewards (Input)'!X103,'Reference Table'!$G$3:$H$317,2,FALSE))+HEX2DEC(VLOOKUP('Rewards (Input)'!W103,'Reference Table'!$J$3:$K$29,2,FALSE)),4),DEC2HEX(HEX2DEC(VLOOKUP('Rewards (Input)'!V103,'Reference Table'!$B$3:$D$6,3,FALSE))+'Rewards (Input)'!X103))</f>
        <v>#N/A</v>
      </c>
      <c r="Y104" s="35" t="str">
        <f>IF('Rewards (Input)'!W103="C",DEC2HEX(HEX2DEC(VLOOKUP('Rewards (Input)'!Y103,'Reference Table'!$G$3:$H$317,2,FALSE))+HEX2DEC(VLOOKUP('Rewards (Input)'!X103,'Reference Table'!$J$3:$K$29,2,FALSE)),4),DEC2HEX(HEX2DEC(VLOOKUP('Rewards (Input)'!W103,'Reference Table'!$B$3:$D$6,3,FALSE))+'Rewards (Input)'!Y103))</f>
        <v>412C</v>
      </c>
      <c r="Z104" s="35" t="e">
        <f>IF('Rewards (Input)'!X103="C",DEC2HEX(HEX2DEC(VLOOKUP('Rewards (Input)'!Z103,'Reference Table'!$G$3:$H$317,2,FALSE))+HEX2DEC(VLOOKUP('Rewards (Input)'!Y103,'Reference Table'!$J$3:$K$29,2,FALSE)),4),DEC2HEX(HEX2DEC(VLOOKUP('Rewards (Input)'!X103,'Reference Table'!$B$3:$D$6,3,FALSE))+'Rewards (Input)'!Z103))</f>
        <v>#N/A</v>
      </c>
      <c r="AA104" s="35" t="e">
        <f>IF('Rewards (Input)'!Y103="C",DEC2HEX(HEX2DEC(VLOOKUP('Rewards (Input)'!AA103,'Reference Table'!$G$3:$H$317,2,FALSE))+HEX2DEC(VLOOKUP('Rewards (Input)'!Z103,'Reference Table'!$J$3:$K$29,2,FALSE)),4),DEC2HEX(HEX2DEC(VLOOKUP('Rewards (Input)'!Y103,'Reference Table'!$B$3:$D$6,3,FALSE))+'Rewards (Input)'!AA103))</f>
        <v>#N/A</v>
      </c>
      <c r="AB104" s="35" t="str">
        <f>IF('Rewards (Input)'!Z103="C",DEC2HEX(HEX2DEC(VLOOKUP('Rewards (Input)'!AB103,'Reference Table'!$G$3:$H$317,2,FALSE))+HEX2DEC(VLOOKUP('Rewards (Input)'!AA103,'Reference Table'!$J$3:$K$29,2,FALSE)),4),DEC2HEX(HEX2DEC(VLOOKUP('Rewards (Input)'!Z103,'Reference Table'!$B$3:$D$6,3,FALSE))+'Rewards (Input)'!AB103))</f>
        <v>226E</v>
      </c>
      <c r="AC104" s="35" t="e">
        <f>IF('Rewards (Input)'!AA103="C",DEC2HEX(HEX2DEC(VLOOKUP('Rewards (Input)'!AC103,'Reference Table'!$G$3:$H$317,2,FALSE))+HEX2DEC(VLOOKUP('Rewards (Input)'!AB103,'Reference Table'!$J$3:$K$29,2,FALSE)),4),DEC2HEX(HEX2DEC(VLOOKUP('Rewards (Input)'!AA103,'Reference Table'!$B$3:$D$6,3,FALSE))+'Rewards (Input)'!AC103))</f>
        <v>#N/A</v>
      </c>
      <c r="AD104" s="35" t="e">
        <f>IF('Rewards (Input)'!AB103="C",DEC2HEX(HEX2DEC(VLOOKUP('Rewards (Input)'!AD103,'Reference Table'!$G$3:$H$317,2,FALSE))+HEX2DEC(VLOOKUP('Rewards (Input)'!AC103,'Reference Table'!$J$3:$K$29,2,FALSE)),4),DEC2HEX(HEX2DEC(VLOOKUP('Rewards (Input)'!AB103,'Reference Table'!$B$3:$D$6,3,FALSE))+'Rewards (Input)'!AD103))</f>
        <v>#N/A</v>
      </c>
      <c r="AE104" s="35" t="str">
        <f>IF('Rewards (Input)'!AC103="C",DEC2HEX(HEX2DEC(VLOOKUP('Rewards (Input)'!AE103,'Reference Table'!$G$3:$H$317,2,FALSE))+HEX2DEC(VLOOKUP('Rewards (Input)'!AD103,'Reference Table'!$J$3:$K$29,2,FALSE)),4),DEC2HEX(HEX2DEC(VLOOKUP('Rewards (Input)'!AC103,'Reference Table'!$B$3:$D$6,3,FALSE))+'Rewards (Input)'!AE103))</f>
        <v>226E</v>
      </c>
      <c r="AF104" s="35" t="e">
        <f>IF('Rewards (Input)'!AD103="C",DEC2HEX(HEX2DEC(VLOOKUP('Rewards (Input)'!AF103,'Reference Table'!$G$3:$H$317,2,FALSE))+HEX2DEC(VLOOKUP('Rewards (Input)'!AE103,'Reference Table'!$J$3:$K$29,2,FALSE)),4),DEC2HEX(HEX2DEC(VLOOKUP('Rewards (Input)'!AD103,'Reference Table'!$B$3:$D$6,3,FALSE))+'Rewards (Input)'!AF103))</f>
        <v>#N/A</v>
      </c>
      <c r="AG104" s="35" t="e">
        <f>IF('Rewards (Input)'!AE103="C",DEC2HEX(HEX2DEC(VLOOKUP('Rewards (Input)'!AG103,'Reference Table'!$G$3:$H$317,2,FALSE))+HEX2DEC(VLOOKUP('Rewards (Input)'!AF103,'Reference Table'!$J$3:$K$29,2,FALSE)),4),DEC2HEX(HEX2DEC(VLOOKUP('Rewards (Input)'!AE103,'Reference Table'!$B$3:$D$6,3,FALSE))+'Rewards (Input)'!AG103))</f>
        <v>#N/A</v>
      </c>
      <c r="AH104" s="35" t="str">
        <f>IF('Rewards (Input)'!AF103="C",DEC2HEX(HEX2DEC(VLOOKUP('Rewards (Input)'!AH103,'Reference Table'!$G$3:$H$317,2,FALSE))+HEX2DEC(VLOOKUP('Rewards (Input)'!AG103,'Reference Table'!$J$3:$K$29,2,FALSE)),4),DEC2HEX(HEX2DEC(VLOOKUP('Rewards (Input)'!AF103,'Reference Table'!$B$3:$D$6,3,FALSE))+'Rewards (Input)'!AH103))</f>
        <v>086E</v>
      </c>
      <c r="AI104" s="35" t="e">
        <f>IF('Rewards (Input)'!AG103="C",DEC2HEX(HEX2DEC(VLOOKUP('Rewards (Input)'!AI103,'Reference Table'!$G$3:$H$317,2,FALSE))+HEX2DEC(VLOOKUP('Rewards (Input)'!AH103,'Reference Table'!$J$3:$K$29,2,FALSE)),4),DEC2HEX(HEX2DEC(VLOOKUP('Rewards (Input)'!AG103,'Reference Table'!$B$3:$D$6,3,FALSE))+'Rewards (Input)'!AI103))</f>
        <v>#N/A</v>
      </c>
      <c r="AJ104" s="35" t="e">
        <f>IF('Rewards (Input)'!AH103="C",DEC2HEX(HEX2DEC(VLOOKUP('Rewards (Input)'!AJ103,'Reference Table'!$G$3:$H$317,2,FALSE))+HEX2DEC(VLOOKUP('Rewards (Input)'!AI103,'Reference Table'!$J$3:$K$29,2,FALSE)),4),DEC2HEX(HEX2DEC(VLOOKUP('Rewards (Input)'!AH103,'Reference Table'!$B$3:$D$6,3,FALSE))+'Rewards (Input)'!AJ103))</f>
        <v>#N/A</v>
      </c>
      <c r="AK104" s="35" t="str">
        <f>IF('Rewards (Input)'!AI103="C",DEC2HEX(HEX2DEC(VLOOKUP('Rewards (Input)'!AK103,'Reference Table'!$G$3:$H$317,2,FALSE))+HEX2DEC(VLOOKUP('Rewards (Input)'!AJ103,'Reference Table'!$J$3:$K$29,2,FALSE)),4),DEC2HEX(HEX2DEC(VLOOKUP('Rewards (Input)'!AI103,'Reference Table'!$B$3:$D$6,3,FALSE))+'Rewards (Input)'!AK103))</f>
        <v>086E</v>
      </c>
      <c r="AL104" s="35" t="e">
        <f>IF('Rewards (Input)'!AJ103="C",DEC2HEX(HEX2DEC(VLOOKUP('Rewards (Input)'!AL103,'Reference Table'!$G$3:$H$317,2,FALSE))+HEX2DEC(VLOOKUP('Rewards (Input)'!AK103,'Reference Table'!$J$3:$K$29,2,FALSE)),4),DEC2HEX(HEX2DEC(VLOOKUP('Rewards (Input)'!AJ103,'Reference Table'!$B$3:$D$6,3,FALSE))+'Rewards (Input)'!AL103))</f>
        <v>#N/A</v>
      </c>
      <c r="AM104" s="35" t="e">
        <f>IF('Rewards (Input)'!AK103="C",DEC2HEX(HEX2DEC(VLOOKUP('Rewards (Input)'!AM103,'Reference Table'!$G$3:$H$317,2,FALSE))+HEX2DEC(VLOOKUP('Rewards (Input)'!AL103,'Reference Table'!$J$3:$K$29,2,FALSE)),4),DEC2HEX(HEX2DEC(VLOOKUP('Rewards (Input)'!AK103,'Reference Table'!$B$3:$D$6,3,FALSE))+'Rewards (Input)'!AM103))</f>
        <v>#N/A</v>
      </c>
      <c r="AN104" s="35" t="str">
        <f>IF('Rewards (Input)'!AL103="C",DEC2HEX(HEX2DEC(VLOOKUP('Rewards (Input)'!AN103,'Reference Table'!$G$3:$H$317,2,FALSE))+HEX2DEC(VLOOKUP('Rewards (Input)'!AM103,'Reference Table'!$J$3:$K$29,2,FALSE)),4),DEC2HEX(HEX2DEC(VLOOKUP('Rewards (Input)'!AL103,'Reference Table'!$B$3:$D$6,3,FALSE))+'Rewards (Input)'!AN103))</f>
        <v>086E</v>
      </c>
      <c r="AO104" s="35" t="e">
        <f>IF('Rewards (Input)'!AM103="C",DEC2HEX(HEX2DEC(VLOOKUP('Rewards (Input)'!AO103,'Reference Table'!$G$3:$H$317,2,FALSE))+HEX2DEC(VLOOKUP('Rewards (Input)'!AN103,'Reference Table'!$J$3:$K$29,2,FALSE)),4),DEC2HEX(HEX2DEC(VLOOKUP('Rewards (Input)'!AM103,'Reference Table'!$B$3:$D$6,3,FALSE))+'Rewards (Input)'!AO103))</f>
        <v>#N/A</v>
      </c>
      <c r="AP104" s="35" t="e">
        <f>IF('Rewards (Input)'!AN103="C",DEC2HEX(HEX2DEC(VLOOKUP('Rewards (Input)'!AP103,'Reference Table'!$G$3:$H$317,2,FALSE))+HEX2DEC(VLOOKUP('Rewards (Input)'!AO103,'Reference Table'!$J$3:$K$29,2,FALSE)),4),DEC2HEX(HEX2DEC(VLOOKUP('Rewards (Input)'!AN103,'Reference Table'!$B$3:$D$6,3,FALSE))+'Rewards (Input)'!AP103))</f>
        <v>#N/A</v>
      </c>
      <c r="AQ104" s="35" t="str">
        <f>IF('Rewards (Input)'!AO103="C",DEC2HEX(HEX2DEC(VLOOKUP('Rewards (Input)'!AQ103,'Reference Table'!$G$3:$H$317,2,FALSE))+HEX2DEC(VLOOKUP('Rewards (Input)'!AP103,'Reference Table'!$J$3:$K$29,2,FALSE)),4),DEC2HEX(HEX2DEC(VLOOKUP('Rewards (Input)'!AO103,'Reference Table'!$B$3:$D$6,3,FALSE))+'Rewards (Input)'!AQ103))</f>
        <v>086E</v>
      </c>
      <c r="AR104" s="28" t="e">
        <f>IF('Rewards (Input)'!AP103="C",DEC2HEX(HEX2DEC(VLOOKUP('Rewards (Input)'!AR103,'Reference Table'!$G$3:$H$317,2,FALSE))+HEX2DEC(VLOOKUP('Rewards (Input)'!AQ103,'Reference Table'!$J$3:$K$29,2,FALSE)),4),DEC2HEX(HEX2DEC(VLOOKUP('Rewards (Input)'!AP103,'Reference Table'!$B$3:$D$6,3,FALSE))+'Rewards (Input)'!AR103))</f>
        <v>#N/A</v>
      </c>
      <c r="AS104" s="46" t="e">
        <f>IF('Rewards (Input)'!AQ103="C",DEC2HEX(HEX2DEC(VLOOKUP('Rewards (Input)'!AS103,'Reference Table'!$G$3:$H$317,2,FALSE))+HEX2DEC(VLOOKUP('Rewards (Input)'!AR103,'Reference Table'!$J$3:$K$29,2,FALSE)),4),DEC2HEX(HEX2DEC(VLOOKUP('Rewards (Input)'!AQ103,'Reference Table'!$B$3:$D$6,3,FALSE))+'Rewards (Input)'!AS103))</f>
        <v>#N/A</v>
      </c>
      <c r="AT104" s="24"/>
      <c r="AU104" s="35" t="str">
        <f>IF('Rewards (Input)'!AS103="C",DEC2HEX(HEX2DEC(VLOOKUP('Rewards (Input)'!AU103,'Reference Table'!$G$3:$H$317,2,FALSE))+HEX2DEC(VLOOKUP('Rewards (Input)'!AT103,'Reference Table'!$J$3:$K$29,2,FALSE)),4),DEC2HEX(HEX2DEC(VLOOKUP('Rewards (Input)'!AS103,'Reference Table'!$B$3:$D$6,3,FALSE))+'Rewards (Input)'!AU103))</f>
        <v>4064</v>
      </c>
      <c r="AV104" s="28" t="e">
        <f>IF('Rewards (Input)'!AT103="C",DEC2HEX(HEX2DEC(VLOOKUP('Rewards (Input)'!AV103,'Reference Table'!$G$3:$H$317,2,FALSE))+HEX2DEC(VLOOKUP('Rewards (Input)'!AU103,'Reference Table'!$J$3:$K$29,2,FALSE)),4),DEC2HEX(HEX2DEC(VLOOKUP('Rewards (Input)'!AT103,'Reference Table'!$B$3:$D$6,3,FALSE))+'Rewards (Input)'!AV103))</f>
        <v>#N/A</v>
      </c>
      <c r="AW104" s="35" t="e">
        <f>IF('Rewards (Input)'!AU103="C",DEC2HEX(HEX2DEC(VLOOKUP('Rewards (Input)'!AW103,'Reference Table'!$G$3:$H$317,2,FALSE))+HEX2DEC(VLOOKUP('Rewards (Input)'!AV103,'Reference Table'!$J$3:$K$29,2,FALSE)),4),DEC2HEX(HEX2DEC(VLOOKUP('Rewards (Input)'!AU103,'Reference Table'!$B$3:$D$6,3,FALSE))+'Rewards (Input)'!AW103))</f>
        <v>#N/A</v>
      </c>
      <c r="AX104" s="35" t="str">
        <f>IF('Rewards (Input)'!AV103="C",DEC2HEX(HEX2DEC(VLOOKUP('Rewards (Input)'!AX103,'Reference Table'!$G$3:$H$317,2,FALSE))+HEX2DEC(VLOOKUP('Rewards (Input)'!AW103,'Reference Table'!$J$3:$K$29,2,FALSE)),4),DEC2HEX(HEX2DEC(VLOOKUP('Rewards (Input)'!AV103,'Reference Table'!$B$3:$D$6,3,FALSE))+'Rewards (Input)'!AX103))</f>
        <v>8032</v>
      </c>
      <c r="AY104" s="35" t="e">
        <f>IF('Rewards (Input)'!AW103="C",DEC2HEX(HEX2DEC(VLOOKUP('Rewards (Input)'!AY103,'Reference Table'!$G$3:$H$317,2,FALSE))+HEX2DEC(VLOOKUP('Rewards (Input)'!AX103,'Reference Table'!$J$3:$K$29,2,FALSE)),4),DEC2HEX(HEX2DEC(VLOOKUP('Rewards (Input)'!AW103,'Reference Table'!$B$3:$D$6,3,FALSE))+'Rewards (Input)'!AY103))</f>
        <v>#N/A</v>
      </c>
      <c r="AZ104" s="35" t="e">
        <f>IF('Rewards (Input)'!AX103="C",DEC2HEX(HEX2DEC(VLOOKUP('Rewards (Input)'!AZ103,'Reference Table'!$G$3:$H$317,2,FALSE))+HEX2DEC(VLOOKUP('Rewards (Input)'!AY103,'Reference Table'!$J$3:$K$29,2,FALSE)),4),DEC2HEX(HEX2DEC(VLOOKUP('Rewards (Input)'!AX103,'Reference Table'!$B$3:$D$6,3,FALSE))+'Rewards (Input)'!AZ103))</f>
        <v>#N/A</v>
      </c>
      <c r="BA104" s="35" t="str">
        <f>IF('Rewards (Input)'!AY103="C",DEC2HEX(HEX2DEC(VLOOKUP('Rewards (Input)'!BA103,'Reference Table'!$G$3:$H$317,2,FALSE))+HEX2DEC(VLOOKUP('Rewards (Input)'!AZ103,'Reference Table'!$J$3:$K$29,2,FALSE)),4),DEC2HEX(HEX2DEC(VLOOKUP('Rewards (Input)'!AY103,'Reference Table'!$B$3:$D$6,3,FALSE))+'Rewards (Input)'!BA103))</f>
        <v>40C8</v>
      </c>
      <c r="BB104" s="35" t="e">
        <f>IF('Rewards (Input)'!AZ103="C",DEC2HEX(HEX2DEC(VLOOKUP('Rewards (Input)'!BB103,'Reference Table'!$G$3:$H$317,2,FALSE))+HEX2DEC(VLOOKUP('Rewards (Input)'!BA103,'Reference Table'!$J$3:$K$29,2,FALSE)),4),DEC2HEX(HEX2DEC(VLOOKUP('Rewards (Input)'!AZ103,'Reference Table'!$B$3:$D$6,3,FALSE))+'Rewards (Input)'!BB103))</f>
        <v>#N/A</v>
      </c>
      <c r="BC104" s="35" t="e">
        <f>IF('Rewards (Input)'!BA103="C",DEC2HEX(HEX2DEC(VLOOKUP('Rewards (Input)'!BC103,'Reference Table'!$G$3:$H$317,2,FALSE))+HEX2DEC(VLOOKUP('Rewards (Input)'!BB103,'Reference Table'!$J$3:$K$29,2,FALSE)),4),DEC2HEX(HEX2DEC(VLOOKUP('Rewards (Input)'!BA103,'Reference Table'!$B$3:$D$6,3,FALSE))+'Rewards (Input)'!BC103))</f>
        <v>#N/A</v>
      </c>
      <c r="BD104" s="35" t="str">
        <f>IF('Rewards (Input)'!BB103="C",DEC2HEX(HEX2DEC(VLOOKUP('Rewards (Input)'!BD103,'Reference Table'!$G$3:$H$317,2,FALSE))+HEX2DEC(VLOOKUP('Rewards (Input)'!BC103,'Reference Table'!$J$3:$K$29,2,FALSE)),4),DEC2HEX(HEX2DEC(VLOOKUP('Rewards (Input)'!BB103,'Reference Table'!$B$3:$D$6,3,FALSE))+'Rewards (Input)'!BD103))</f>
        <v>8046</v>
      </c>
      <c r="BE104" s="35" t="e">
        <f>IF('Rewards (Input)'!BC103="C",DEC2HEX(HEX2DEC(VLOOKUP('Rewards (Input)'!BE103,'Reference Table'!$G$3:$H$317,2,FALSE))+HEX2DEC(VLOOKUP('Rewards (Input)'!BD103,'Reference Table'!$J$3:$K$29,2,FALSE)),4),DEC2HEX(HEX2DEC(VLOOKUP('Rewards (Input)'!BC103,'Reference Table'!$B$3:$D$6,3,FALSE))+'Rewards (Input)'!BE103))</f>
        <v>#N/A</v>
      </c>
      <c r="BF104" s="35" t="e">
        <f>IF('Rewards (Input)'!BD103="C",DEC2HEX(HEX2DEC(VLOOKUP('Rewards (Input)'!BF103,'Reference Table'!$G$3:$H$317,2,FALSE))+HEX2DEC(VLOOKUP('Rewards (Input)'!BE103,'Reference Table'!$J$3:$K$29,2,FALSE)),4),DEC2HEX(HEX2DEC(VLOOKUP('Rewards (Input)'!BD103,'Reference Table'!$B$3:$D$6,3,FALSE))+'Rewards (Input)'!BF103))</f>
        <v>#N/A</v>
      </c>
      <c r="BG104" s="35" t="str">
        <f>IF('Rewards (Input)'!BE103="C",DEC2HEX(HEX2DEC(VLOOKUP('Rewards (Input)'!BG103,'Reference Table'!$G$3:$H$317,2,FALSE))+HEX2DEC(VLOOKUP('Rewards (Input)'!BF103,'Reference Table'!$J$3:$K$29,2,FALSE)),4),DEC2HEX(HEX2DEC(VLOOKUP('Rewards (Input)'!BE103,'Reference Table'!$B$3:$D$6,3,FALSE))+'Rewards (Input)'!BG103))</f>
        <v>246E</v>
      </c>
      <c r="BH104" s="35" t="e">
        <f>IF('Rewards (Input)'!BF103="C",DEC2HEX(HEX2DEC(VLOOKUP('Rewards (Input)'!BH103,'Reference Table'!$G$3:$H$317,2,FALSE))+HEX2DEC(VLOOKUP('Rewards (Input)'!BG103,'Reference Table'!$J$3:$K$29,2,FALSE)),4),DEC2HEX(HEX2DEC(VLOOKUP('Rewards (Input)'!BF103,'Reference Table'!$B$3:$D$6,3,FALSE))+'Rewards (Input)'!BH103))</f>
        <v>#N/A</v>
      </c>
      <c r="BI104" s="35" t="e">
        <f>IF('Rewards (Input)'!BG103="C",DEC2HEX(HEX2DEC(VLOOKUP('Rewards (Input)'!BI103,'Reference Table'!$G$3:$H$317,2,FALSE))+HEX2DEC(VLOOKUP('Rewards (Input)'!BH103,'Reference Table'!$J$3:$K$29,2,FALSE)),4),DEC2HEX(HEX2DEC(VLOOKUP('Rewards (Input)'!BG103,'Reference Table'!$B$3:$D$6,3,FALSE))+'Rewards (Input)'!BI103))</f>
        <v>#N/A</v>
      </c>
      <c r="BJ104" s="35" t="str">
        <f>IF('Rewards (Input)'!BH103="C",DEC2HEX(HEX2DEC(VLOOKUP('Rewards (Input)'!BJ103,'Reference Table'!$G$3:$H$317,2,FALSE))+HEX2DEC(VLOOKUP('Rewards (Input)'!BI103,'Reference Table'!$J$3:$K$29,2,FALSE)),4),DEC2HEX(HEX2DEC(VLOOKUP('Rewards (Input)'!BH103,'Reference Table'!$B$3:$D$6,3,FALSE))+'Rewards (Input)'!BJ103))</f>
        <v>8050</v>
      </c>
      <c r="BK104" s="35" t="e">
        <f>IF('Rewards (Input)'!BI103="C",DEC2HEX(HEX2DEC(VLOOKUP('Rewards (Input)'!BK103,'Reference Table'!$G$3:$H$317,2,FALSE))+HEX2DEC(VLOOKUP('Rewards (Input)'!BJ103,'Reference Table'!$J$3:$K$29,2,FALSE)),4),DEC2HEX(HEX2DEC(VLOOKUP('Rewards (Input)'!BI103,'Reference Table'!$B$3:$D$6,3,FALSE))+'Rewards (Input)'!BK103))</f>
        <v>#N/A</v>
      </c>
      <c r="BL104" s="35" t="e">
        <f>IF('Rewards (Input)'!BJ103="C",DEC2HEX(HEX2DEC(VLOOKUP('Rewards (Input)'!BL103,'Reference Table'!$G$3:$H$317,2,FALSE))+HEX2DEC(VLOOKUP('Rewards (Input)'!BK103,'Reference Table'!$J$3:$K$29,2,FALSE)),4),DEC2HEX(HEX2DEC(VLOOKUP('Rewards (Input)'!BJ103,'Reference Table'!$B$3:$D$6,3,FALSE))+'Rewards (Input)'!BL103))</f>
        <v>#N/A</v>
      </c>
      <c r="BM104" s="35" t="str">
        <f>IF('Rewards (Input)'!BK103="C",DEC2HEX(HEX2DEC(VLOOKUP('Rewards (Input)'!BM103,'Reference Table'!$G$3:$H$317,2,FALSE))+HEX2DEC(VLOOKUP('Rewards (Input)'!BL103,'Reference Table'!$J$3:$K$29,2,FALSE)),4),DEC2HEX(HEX2DEC(VLOOKUP('Rewards (Input)'!BK103,'Reference Table'!$B$3:$D$6,3,FALSE))+'Rewards (Input)'!BM103))</f>
        <v>0C6E</v>
      </c>
      <c r="BN104" s="35" t="e">
        <f>IF('Rewards (Input)'!BL103="C",DEC2HEX(HEX2DEC(VLOOKUP('Rewards (Input)'!BN103,'Reference Table'!$G$3:$H$317,2,FALSE))+HEX2DEC(VLOOKUP('Rewards (Input)'!BM103,'Reference Table'!$J$3:$K$29,2,FALSE)),4),DEC2HEX(HEX2DEC(VLOOKUP('Rewards (Input)'!BL103,'Reference Table'!$B$3:$D$6,3,FALSE))+'Rewards (Input)'!BN103))</f>
        <v>#N/A</v>
      </c>
      <c r="BO104" s="35" t="e">
        <f>IF('Rewards (Input)'!BM103="C",DEC2HEX(HEX2DEC(VLOOKUP('Rewards (Input)'!BO103,'Reference Table'!$G$3:$H$317,2,FALSE))+HEX2DEC(VLOOKUP('Rewards (Input)'!BN103,'Reference Table'!$J$3:$K$29,2,FALSE)),4),DEC2HEX(HEX2DEC(VLOOKUP('Rewards (Input)'!BM103,'Reference Table'!$B$3:$D$6,3,FALSE))+'Rewards (Input)'!BO103))</f>
        <v>#N/A</v>
      </c>
      <c r="BP104" s="35" t="str">
        <f>IF('Rewards (Input)'!BN103="C",DEC2HEX(HEX2DEC(VLOOKUP('Rewards (Input)'!BP103,'Reference Table'!$G$3:$H$317,2,FALSE))+HEX2DEC(VLOOKUP('Rewards (Input)'!BO103,'Reference Table'!$J$3:$K$29,2,FALSE)),4),DEC2HEX(HEX2DEC(VLOOKUP('Rewards (Input)'!BN103,'Reference Table'!$B$3:$D$6,3,FALSE))+'Rewards (Input)'!BP103))</f>
        <v>805A</v>
      </c>
      <c r="BQ104" s="35" t="e">
        <f>IF('Rewards (Input)'!BO103="C",DEC2HEX(HEX2DEC(VLOOKUP('Rewards (Input)'!BQ103,'Reference Table'!$G$3:$H$317,2,FALSE))+HEX2DEC(VLOOKUP('Rewards (Input)'!BP103,'Reference Table'!$J$3:$K$29,2,FALSE)),4),DEC2HEX(HEX2DEC(VLOOKUP('Rewards (Input)'!BO103,'Reference Table'!$B$3:$D$6,3,FALSE))+'Rewards (Input)'!BQ103))</f>
        <v>#N/A</v>
      </c>
      <c r="BR104" s="35" t="e">
        <f>IF('Rewards (Input)'!BP103="C",DEC2HEX(HEX2DEC(VLOOKUP('Rewards (Input)'!BR103,'Reference Table'!$G$3:$H$317,2,FALSE))+HEX2DEC(VLOOKUP('Rewards (Input)'!BQ103,'Reference Table'!$J$3:$K$29,2,FALSE)),4),DEC2HEX(HEX2DEC(VLOOKUP('Rewards (Input)'!BP103,'Reference Table'!$B$3:$D$6,3,FALSE))+'Rewards (Input)'!BR103))</f>
        <v>#N/A</v>
      </c>
      <c r="BS104" s="35" t="str">
        <f>IF('Rewards (Input)'!BQ103="C",DEC2HEX(HEX2DEC(VLOOKUP('Rewards (Input)'!BS103,'Reference Table'!$G$3:$H$317,2,FALSE))+HEX2DEC(VLOOKUP('Rewards (Input)'!BR103,'Reference Table'!$J$3:$K$29,2,FALSE)),4),DEC2HEX(HEX2DEC(VLOOKUP('Rewards (Input)'!BQ103,'Reference Table'!$B$3:$D$6,3,FALSE))+'Rewards (Input)'!BS103))</f>
        <v>226E</v>
      </c>
      <c r="BT104" s="35" t="e">
        <f>IF('Rewards (Input)'!BR103="C",DEC2HEX(HEX2DEC(VLOOKUP('Rewards (Input)'!BT103,'Reference Table'!$G$3:$H$317,2,FALSE))+HEX2DEC(VLOOKUP('Rewards (Input)'!BS103,'Reference Table'!$J$3:$K$29,2,FALSE)),4),DEC2HEX(HEX2DEC(VLOOKUP('Rewards (Input)'!BR103,'Reference Table'!$B$3:$D$6,3,FALSE))+'Rewards (Input)'!BT103))</f>
        <v>#N/A</v>
      </c>
      <c r="BU104" s="35" t="e">
        <f>IF('Rewards (Input)'!BS103="C",DEC2HEX(HEX2DEC(VLOOKUP('Rewards (Input)'!BU103,'Reference Table'!$G$3:$H$317,2,FALSE))+HEX2DEC(VLOOKUP('Rewards (Input)'!BT103,'Reference Table'!$J$3:$K$29,2,FALSE)),4),DEC2HEX(HEX2DEC(VLOOKUP('Rewards (Input)'!BS103,'Reference Table'!$B$3:$D$6,3,FALSE))+'Rewards (Input)'!BU103))</f>
        <v>#N/A</v>
      </c>
      <c r="BV104" s="35" t="str">
        <f>IF('Rewards (Input)'!BT103="C",DEC2HEX(HEX2DEC(VLOOKUP('Rewards (Input)'!BV103,'Reference Table'!$G$3:$H$317,2,FALSE))+HEX2DEC(VLOOKUP('Rewards (Input)'!BU103,'Reference Table'!$J$3:$K$29,2,FALSE)),4),DEC2HEX(HEX2DEC(VLOOKUP('Rewards (Input)'!BT103,'Reference Table'!$B$3:$D$6,3,FALSE))+'Rewards (Input)'!BV103))</f>
        <v>8000</v>
      </c>
      <c r="BW104" s="35" t="e">
        <f>IF('Rewards (Input)'!BU103="C",DEC2HEX(HEX2DEC(VLOOKUP('Rewards (Input)'!BW103,'Reference Table'!$G$3:$H$317,2,FALSE))+HEX2DEC(VLOOKUP('Rewards (Input)'!BV103,'Reference Table'!$J$3:$K$29,2,FALSE)),4),DEC2HEX(HEX2DEC(VLOOKUP('Rewards (Input)'!BU103,'Reference Table'!$B$3:$D$6,3,FALSE))+'Rewards (Input)'!BW103))</f>
        <v>#N/A</v>
      </c>
      <c r="BX104" s="35" t="e">
        <f>IF('Rewards (Input)'!BV103="C",DEC2HEX(HEX2DEC(VLOOKUP('Rewards (Input)'!BX103,'Reference Table'!$G$3:$H$317,2,FALSE))+HEX2DEC(VLOOKUP('Rewards (Input)'!BW103,'Reference Table'!$J$3:$K$29,2,FALSE)),4),DEC2HEX(HEX2DEC(VLOOKUP('Rewards (Input)'!BV103,'Reference Table'!$B$3:$D$6,3,FALSE))+'Rewards (Input)'!BX103))</f>
        <v>#N/A</v>
      </c>
      <c r="BY104" s="35" t="str">
        <f>IF('Rewards (Input)'!BW103="C",DEC2HEX(HEX2DEC(VLOOKUP('Rewards (Input)'!BY103,'Reference Table'!$G$3:$H$317,2,FALSE))+HEX2DEC(VLOOKUP('Rewards (Input)'!BX103,'Reference Table'!$J$3:$K$29,2,FALSE)),4),DEC2HEX(HEX2DEC(VLOOKUP('Rewards (Input)'!BW103,'Reference Table'!$B$3:$D$6,3,FALSE))+'Rewards (Input)'!BY103))</f>
        <v>086E</v>
      </c>
      <c r="BZ104" s="35" t="e">
        <f>IF('Rewards (Input)'!BX103="C",DEC2HEX(HEX2DEC(VLOOKUP('Rewards (Input)'!BZ103,'Reference Table'!$G$3:$H$317,2,FALSE))+HEX2DEC(VLOOKUP('Rewards (Input)'!BY103,'Reference Table'!$J$3:$K$29,2,FALSE)),4),DEC2HEX(HEX2DEC(VLOOKUP('Rewards (Input)'!BX103,'Reference Table'!$B$3:$D$6,3,FALSE))+'Rewards (Input)'!BZ103))</f>
        <v>#N/A</v>
      </c>
      <c r="CA104" s="35" t="e">
        <f>IF('Rewards (Input)'!BY103="C",DEC2HEX(HEX2DEC(VLOOKUP('Rewards (Input)'!CA103,'Reference Table'!$G$3:$H$317,2,FALSE))+HEX2DEC(VLOOKUP('Rewards (Input)'!BZ103,'Reference Table'!$J$3:$K$29,2,FALSE)),4),DEC2HEX(HEX2DEC(VLOOKUP('Rewards (Input)'!BY103,'Reference Table'!$B$3:$D$6,3,FALSE))+'Rewards (Input)'!CA103))</f>
        <v>#N/A</v>
      </c>
      <c r="CB104" s="35" t="str">
        <f>IF('Rewards (Input)'!BZ103="C",DEC2HEX(HEX2DEC(VLOOKUP('Rewards (Input)'!CB103,'Reference Table'!$G$3:$H$317,2,FALSE))+HEX2DEC(VLOOKUP('Rewards (Input)'!CA103,'Reference Table'!$J$3:$K$29,2,FALSE)),4),DEC2HEX(HEX2DEC(VLOOKUP('Rewards (Input)'!BZ103,'Reference Table'!$B$3:$D$6,3,FALSE))+'Rewards (Input)'!CB103))</f>
        <v>086E</v>
      </c>
      <c r="CC104" s="35" t="e">
        <f>IF('Rewards (Input)'!CA103="C",DEC2HEX(HEX2DEC(VLOOKUP('Rewards (Input)'!CC103,'Reference Table'!$G$3:$H$317,2,FALSE))+HEX2DEC(VLOOKUP('Rewards (Input)'!CB103,'Reference Table'!$J$3:$K$29,2,FALSE)),4),DEC2HEX(HEX2DEC(VLOOKUP('Rewards (Input)'!CA103,'Reference Table'!$B$3:$D$6,3,FALSE))+'Rewards (Input)'!CC103))</f>
        <v>#N/A</v>
      </c>
      <c r="CD104" s="35" t="e">
        <f>IF('Rewards (Input)'!CB103="C",DEC2HEX(HEX2DEC(VLOOKUP('Rewards (Input)'!CD103,'Reference Table'!$G$3:$H$317,2,FALSE))+HEX2DEC(VLOOKUP('Rewards (Input)'!CC103,'Reference Table'!$J$3:$K$29,2,FALSE)),4),DEC2HEX(HEX2DEC(VLOOKUP('Rewards (Input)'!CB103,'Reference Table'!$B$3:$D$6,3,FALSE))+'Rewards (Input)'!CD103))</f>
        <v>#N/A</v>
      </c>
      <c r="CE104" s="35" t="str">
        <f>IF('Rewards (Input)'!CC103="C",DEC2HEX(HEX2DEC(VLOOKUP('Rewards (Input)'!CE103,'Reference Table'!$G$3:$H$317,2,FALSE))+HEX2DEC(VLOOKUP('Rewards (Input)'!CD103,'Reference Table'!$J$3:$K$29,2,FALSE)),4),DEC2HEX(HEX2DEC(VLOOKUP('Rewards (Input)'!CC103,'Reference Table'!$B$3:$D$6,3,FALSE))+'Rewards (Input)'!CE103))</f>
        <v>086E</v>
      </c>
      <c r="CF104" s="35" t="e">
        <f>IF('Rewards (Input)'!CD103="C",DEC2HEX(HEX2DEC(VLOOKUP('Rewards (Input)'!CF103,'Reference Table'!$G$3:$H$317,2,FALSE))+HEX2DEC(VLOOKUP('Rewards (Input)'!CE103,'Reference Table'!$J$3:$K$29,2,FALSE)),4),DEC2HEX(HEX2DEC(VLOOKUP('Rewards (Input)'!CD103,'Reference Table'!$B$3:$D$6,3,FALSE))+'Rewards (Input)'!CF103))</f>
        <v>#N/A</v>
      </c>
      <c r="CG104" s="35" t="e">
        <f>IF('Rewards (Input)'!CE103="C",DEC2HEX(HEX2DEC(VLOOKUP('Rewards (Input)'!CG103,'Reference Table'!$G$3:$H$317,2,FALSE))+HEX2DEC(VLOOKUP('Rewards (Input)'!CF103,'Reference Table'!$J$3:$K$29,2,FALSE)),4),DEC2HEX(HEX2DEC(VLOOKUP('Rewards (Input)'!CE103,'Reference Table'!$B$3:$D$6,3,FALSE))+'Rewards (Input)'!CG103))</f>
        <v>#N/A</v>
      </c>
      <c r="CH104" s="35" t="str">
        <f>IF('Rewards (Input)'!CF103="C",DEC2HEX(HEX2DEC(VLOOKUP('Rewards (Input)'!CH103,'Reference Table'!$G$3:$H$317,2,FALSE))+HEX2DEC(VLOOKUP('Rewards (Input)'!CG103,'Reference Table'!$J$3:$K$29,2,FALSE)),4),DEC2HEX(HEX2DEC(VLOOKUP('Rewards (Input)'!CF103,'Reference Table'!$B$3:$D$6,3,FALSE))+'Rewards (Input)'!CH103))</f>
        <v>086E</v>
      </c>
      <c r="CI104" s="28"/>
    </row>
    <row r="105" spans="1:87">
      <c r="A105" s="25" t="str">
        <f t="shared" si="2"/>
        <v>64</v>
      </c>
      <c r="B105" s="25" t="s">
        <v>141</v>
      </c>
      <c r="C105" s="37" t="str">
        <f t="shared" si="3"/>
        <v>17688</v>
      </c>
      <c r="D105" s="35" t="str">
        <f>IF('Rewards (Input)'!B104="C",DEC2HEX(HEX2DEC(VLOOKUP('Rewards (Input)'!D104,'Reference Table'!$G$3:$H$317,2,FALSE))+HEX2DEC(VLOOKUP('Rewards (Input)'!C104,'Reference Table'!$J$3:$K$29,2,FALSE)),4),DEC2HEX(HEX2DEC(VLOOKUP('Rewards (Input)'!B104,'Reference Table'!$B$3:$D$6,3,FALSE))+'Rewards (Input)'!D104))</f>
        <v>412C</v>
      </c>
      <c r="E105" s="35" t="e">
        <f>IF('Rewards (Input)'!C104="C",DEC2HEX(HEX2DEC(VLOOKUP('Rewards (Input)'!E104,'Reference Table'!$G$3:$H$317,2,FALSE))+HEX2DEC(VLOOKUP('Rewards (Input)'!D104,'Reference Table'!$J$3:$K$29,2,FALSE)),4),DEC2HEX(HEX2DEC(VLOOKUP('Rewards (Input)'!C104,'Reference Table'!$B$3:$D$6,3,FALSE))+'Rewards (Input)'!E104))</f>
        <v>#N/A</v>
      </c>
      <c r="F105" s="35" t="e">
        <f>IF('Rewards (Input)'!D104="C",DEC2HEX(HEX2DEC(VLOOKUP('Rewards (Input)'!F104,'Reference Table'!$G$3:$H$317,2,FALSE))+HEX2DEC(VLOOKUP('Rewards (Input)'!E104,'Reference Table'!$J$3:$K$29,2,FALSE)),4),DEC2HEX(HEX2DEC(VLOOKUP('Rewards (Input)'!D104,'Reference Table'!$B$3:$D$6,3,FALSE))+'Rewards (Input)'!F104))</f>
        <v>#N/A</v>
      </c>
      <c r="G105" s="35" t="str">
        <f>IF('Rewards (Input)'!E104="C",DEC2HEX(HEX2DEC(VLOOKUP('Rewards (Input)'!G104,'Reference Table'!$G$3:$H$317,2,FALSE))+HEX2DEC(VLOOKUP('Rewards (Input)'!F104,'Reference Table'!$J$3:$K$29,2,FALSE)),4),DEC2HEX(HEX2DEC(VLOOKUP('Rewards (Input)'!E104,'Reference Table'!$B$3:$D$6,3,FALSE))+'Rewards (Input)'!G104))</f>
        <v>412C</v>
      </c>
      <c r="H105" s="35" t="e">
        <f>IF('Rewards (Input)'!F104="C",DEC2HEX(HEX2DEC(VLOOKUP('Rewards (Input)'!H104,'Reference Table'!$G$3:$H$317,2,FALSE))+HEX2DEC(VLOOKUP('Rewards (Input)'!G104,'Reference Table'!$J$3:$K$29,2,FALSE)),4),DEC2HEX(HEX2DEC(VLOOKUP('Rewards (Input)'!F104,'Reference Table'!$B$3:$D$6,3,FALSE))+'Rewards (Input)'!H104))</f>
        <v>#N/A</v>
      </c>
      <c r="I105" s="35" t="e">
        <f>IF('Rewards (Input)'!G104="C",DEC2HEX(HEX2DEC(VLOOKUP('Rewards (Input)'!I104,'Reference Table'!$G$3:$H$317,2,FALSE))+HEX2DEC(VLOOKUP('Rewards (Input)'!H104,'Reference Table'!$J$3:$K$29,2,FALSE)),4),DEC2HEX(HEX2DEC(VLOOKUP('Rewards (Input)'!G104,'Reference Table'!$B$3:$D$6,3,FALSE))+'Rewards (Input)'!I104))</f>
        <v>#N/A</v>
      </c>
      <c r="J105" s="35" t="str">
        <f>IF('Rewards (Input)'!H104="C",DEC2HEX(HEX2DEC(VLOOKUP('Rewards (Input)'!J104,'Reference Table'!$G$3:$H$317,2,FALSE))+HEX2DEC(VLOOKUP('Rewards (Input)'!I104,'Reference Table'!$J$3:$K$29,2,FALSE)),4),DEC2HEX(HEX2DEC(VLOOKUP('Rewards (Input)'!H104,'Reference Table'!$B$3:$D$6,3,FALSE))+'Rewards (Input)'!J104))</f>
        <v>41C2</v>
      </c>
      <c r="K105" s="35" t="e">
        <f>IF('Rewards (Input)'!I104="C",DEC2HEX(HEX2DEC(VLOOKUP('Rewards (Input)'!K104,'Reference Table'!$G$3:$H$317,2,FALSE))+HEX2DEC(VLOOKUP('Rewards (Input)'!J104,'Reference Table'!$J$3:$K$29,2,FALSE)),4),DEC2HEX(HEX2DEC(VLOOKUP('Rewards (Input)'!I104,'Reference Table'!$B$3:$D$6,3,FALSE))+'Rewards (Input)'!K104))</f>
        <v>#N/A</v>
      </c>
      <c r="L105" s="35" t="e">
        <f>IF('Rewards (Input)'!J104="C",DEC2HEX(HEX2DEC(VLOOKUP('Rewards (Input)'!L104,'Reference Table'!$G$3:$H$317,2,FALSE))+HEX2DEC(VLOOKUP('Rewards (Input)'!K104,'Reference Table'!$J$3:$K$29,2,FALSE)),4),DEC2HEX(HEX2DEC(VLOOKUP('Rewards (Input)'!J104,'Reference Table'!$B$3:$D$6,3,FALSE))+'Rewards (Input)'!L104))</f>
        <v>#N/A</v>
      </c>
      <c r="M105" s="35" t="str">
        <f>IF('Rewards (Input)'!K104="C",DEC2HEX(HEX2DEC(VLOOKUP('Rewards (Input)'!M104,'Reference Table'!$G$3:$H$317,2,FALSE))+HEX2DEC(VLOOKUP('Rewards (Input)'!L104,'Reference Table'!$J$3:$K$29,2,FALSE)),4),DEC2HEX(HEX2DEC(VLOOKUP('Rewards (Input)'!K104,'Reference Table'!$B$3:$D$6,3,FALSE))+'Rewards (Input)'!M104))</f>
        <v>41C2</v>
      </c>
      <c r="N105" s="35" t="e">
        <f>IF('Rewards (Input)'!L104="C",DEC2HEX(HEX2DEC(VLOOKUP('Rewards (Input)'!N104,'Reference Table'!$G$3:$H$317,2,FALSE))+HEX2DEC(VLOOKUP('Rewards (Input)'!M104,'Reference Table'!$J$3:$K$29,2,FALSE)),4),DEC2HEX(HEX2DEC(VLOOKUP('Rewards (Input)'!L104,'Reference Table'!$B$3:$D$6,3,FALSE))+'Rewards (Input)'!N104))</f>
        <v>#N/A</v>
      </c>
      <c r="O105" s="35" t="e">
        <f>IF('Rewards (Input)'!M104="C",DEC2HEX(HEX2DEC(VLOOKUP('Rewards (Input)'!O104,'Reference Table'!$G$3:$H$317,2,FALSE))+HEX2DEC(VLOOKUP('Rewards (Input)'!N104,'Reference Table'!$J$3:$K$29,2,FALSE)),4),DEC2HEX(HEX2DEC(VLOOKUP('Rewards (Input)'!M104,'Reference Table'!$B$3:$D$6,3,FALSE))+'Rewards (Input)'!O104))</f>
        <v>#N/A</v>
      </c>
      <c r="P105" s="35" t="str">
        <f>IF('Rewards (Input)'!N104="C",DEC2HEX(HEX2DEC(VLOOKUP('Rewards (Input)'!P104,'Reference Table'!$G$3:$H$317,2,FALSE))+HEX2DEC(VLOOKUP('Rewards (Input)'!O104,'Reference Table'!$J$3:$K$29,2,FALSE)),4),DEC2HEX(HEX2DEC(VLOOKUP('Rewards (Input)'!N104,'Reference Table'!$B$3:$D$6,3,FALSE))+'Rewards (Input)'!P104))</f>
        <v>026F</v>
      </c>
      <c r="Q105" s="35" t="e">
        <f>IF('Rewards (Input)'!O104="C",DEC2HEX(HEX2DEC(VLOOKUP('Rewards (Input)'!Q104,'Reference Table'!$G$3:$H$317,2,FALSE))+HEX2DEC(VLOOKUP('Rewards (Input)'!P104,'Reference Table'!$J$3:$K$29,2,FALSE)),4),DEC2HEX(HEX2DEC(VLOOKUP('Rewards (Input)'!O104,'Reference Table'!$B$3:$D$6,3,FALSE))+'Rewards (Input)'!Q104))</f>
        <v>#VALUE!</v>
      </c>
      <c r="R105" s="35" t="e">
        <f>IF('Rewards (Input)'!P104="C",DEC2HEX(HEX2DEC(VLOOKUP('Rewards (Input)'!R104,'Reference Table'!$G$3:$H$317,2,FALSE))+HEX2DEC(VLOOKUP('Rewards (Input)'!Q104,'Reference Table'!$J$3:$K$29,2,FALSE)),4),DEC2HEX(HEX2DEC(VLOOKUP('Rewards (Input)'!P104,'Reference Table'!$B$3:$D$6,3,FALSE))+'Rewards (Input)'!R104))</f>
        <v>#N/A</v>
      </c>
      <c r="S105" s="35" t="str">
        <f>IF('Rewards (Input)'!Q104="C",DEC2HEX(HEX2DEC(VLOOKUP('Rewards (Input)'!S104,'Reference Table'!$G$3:$H$317,2,FALSE))+HEX2DEC(VLOOKUP('Rewards (Input)'!R104,'Reference Table'!$J$3:$K$29,2,FALSE)),4),DEC2HEX(HEX2DEC(VLOOKUP('Rewards (Input)'!Q104,'Reference Table'!$B$3:$D$6,3,FALSE))+'Rewards (Input)'!S104))</f>
        <v>4258</v>
      </c>
      <c r="T105" s="35" t="e">
        <f>IF('Rewards (Input)'!R104="C",DEC2HEX(HEX2DEC(VLOOKUP('Rewards (Input)'!T104,'Reference Table'!$G$3:$H$317,2,FALSE))+HEX2DEC(VLOOKUP('Rewards (Input)'!S104,'Reference Table'!$J$3:$K$29,2,FALSE)),4),DEC2HEX(HEX2DEC(VLOOKUP('Rewards (Input)'!R104,'Reference Table'!$B$3:$D$6,3,FALSE))+'Rewards (Input)'!T104))</f>
        <v>#N/A</v>
      </c>
      <c r="U105" s="35" t="e">
        <f>IF('Rewards (Input)'!S104="C",DEC2HEX(HEX2DEC(VLOOKUP('Rewards (Input)'!U104,'Reference Table'!$G$3:$H$317,2,FALSE))+HEX2DEC(VLOOKUP('Rewards (Input)'!T104,'Reference Table'!$J$3:$K$29,2,FALSE)),4),DEC2HEX(HEX2DEC(VLOOKUP('Rewards (Input)'!S104,'Reference Table'!$B$3:$D$6,3,FALSE))+'Rewards (Input)'!U104))</f>
        <v>#N/A</v>
      </c>
      <c r="V105" s="35" t="str">
        <f>IF('Rewards (Input)'!T104="C",DEC2HEX(HEX2DEC(VLOOKUP('Rewards (Input)'!V104,'Reference Table'!$G$3:$H$317,2,FALSE))+HEX2DEC(VLOOKUP('Rewards (Input)'!U104,'Reference Table'!$J$3:$K$29,2,FALSE)),4),DEC2HEX(HEX2DEC(VLOOKUP('Rewards (Input)'!T104,'Reference Table'!$B$3:$D$6,3,FALSE))+'Rewards (Input)'!V104))</f>
        <v>206F</v>
      </c>
      <c r="W105" s="35" t="e">
        <f>IF('Rewards (Input)'!U104="C",DEC2HEX(HEX2DEC(VLOOKUP('Rewards (Input)'!W104,'Reference Table'!$G$3:$H$317,2,FALSE))+HEX2DEC(VLOOKUP('Rewards (Input)'!V104,'Reference Table'!$J$3:$K$29,2,FALSE)),4),DEC2HEX(HEX2DEC(VLOOKUP('Rewards (Input)'!U104,'Reference Table'!$B$3:$D$6,3,FALSE))+'Rewards (Input)'!W104))</f>
        <v>#N/A</v>
      </c>
      <c r="X105" s="35" t="e">
        <f>IF('Rewards (Input)'!V104="C",DEC2HEX(HEX2DEC(VLOOKUP('Rewards (Input)'!X104,'Reference Table'!$G$3:$H$317,2,FALSE))+HEX2DEC(VLOOKUP('Rewards (Input)'!W104,'Reference Table'!$J$3:$K$29,2,FALSE)),4),DEC2HEX(HEX2DEC(VLOOKUP('Rewards (Input)'!V104,'Reference Table'!$B$3:$D$6,3,FALSE))+'Rewards (Input)'!X104))</f>
        <v>#N/A</v>
      </c>
      <c r="Y105" s="35" t="str">
        <f>IF('Rewards (Input)'!W104="C",DEC2HEX(HEX2DEC(VLOOKUP('Rewards (Input)'!Y104,'Reference Table'!$G$3:$H$317,2,FALSE))+HEX2DEC(VLOOKUP('Rewards (Input)'!X104,'Reference Table'!$J$3:$K$29,2,FALSE)),4),DEC2HEX(HEX2DEC(VLOOKUP('Rewards (Input)'!W104,'Reference Table'!$B$3:$D$6,3,FALSE))+'Rewards (Input)'!Y104))</f>
        <v>42EE</v>
      </c>
      <c r="Z105" s="35" t="e">
        <f>IF('Rewards (Input)'!X104="C",DEC2HEX(HEX2DEC(VLOOKUP('Rewards (Input)'!Z104,'Reference Table'!$G$3:$H$317,2,FALSE))+HEX2DEC(VLOOKUP('Rewards (Input)'!Y104,'Reference Table'!$J$3:$K$29,2,FALSE)),4),DEC2HEX(HEX2DEC(VLOOKUP('Rewards (Input)'!X104,'Reference Table'!$B$3:$D$6,3,FALSE))+'Rewards (Input)'!Z104))</f>
        <v>#N/A</v>
      </c>
      <c r="AA105" s="35" t="e">
        <f>IF('Rewards (Input)'!Y104="C",DEC2HEX(HEX2DEC(VLOOKUP('Rewards (Input)'!AA104,'Reference Table'!$G$3:$H$317,2,FALSE))+HEX2DEC(VLOOKUP('Rewards (Input)'!Z104,'Reference Table'!$J$3:$K$29,2,FALSE)),4),DEC2HEX(HEX2DEC(VLOOKUP('Rewards (Input)'!Y104,'Reference Table'!$B$3:$D$6,3,FALSE))+'Rewards (Input)'!AA104))</f>
        <v>#N/A</v>
      </c>
      <c r="AB105" s="35" t="str">
        <f>IF('Rewards (Input)'!Z104="C",DEC2HEX(HEX2DEC(VLOOKUP('Rewards (Input)'!AB104,'Reference Table'!$G$3:$H$317,2,FALSE))+HEX2DEC(VLOOKUP('Rewards (Input)'!AA104,'Reference Table'!$J$3:$K$29,2,FALSE)),4),DEC2HEX(HEX2DEC(VLOOKUP('Rewards (Input)'!Z104,'Reference Table'!$B$3:$D$6,3,FALSE))+'Rewards (Input)'!AB104))</f>
        <v>166F</v>
      </c>
      <c r="AC105" s="35" t="e">
        <f>IF('Rewards (Input)'!AA104="C",DEC2HEX(HEX2DEC(VLOOKUP('Rewards (Input)'!AC104,'Reference Table'!$G$3:$H$317,2,FALSE))+HEX2DEC(VLOOKUP('Rewards (Input)'!AB104,'Reference Table'!$J$3:$K$29,2,FALSE)),4),DEC2HEX(HEX2DEC(VLOOKUP('Rewards (Input)'!AA104,'Reference Table'!$B$3:$D$6,3,FALSE))+'Rewards (Input)'!AC104))</f>
        <v>#N/A</v>
      </c>
      <c r="AD105" s="35" t="e">
        <f>IF('Rewards (Input)'!AB104="C",DEC2HEX(HEX2DEC(VLOOKUP('Rewards (Input)'!AD104,'Reference Table'!$G$3:$H$317,2,FALSE))+HEX2DEC(VLOOKUP('Rewards (Input)'!AC104,'Reference Table'!$J$3:$K$29,2,FALSE)),4),DEC2HEX(HEX2DEC(VLOOKUP('Rewards (Input)'!AB104,'Reference Table'!$B$3:$D$6,3,FALSE))+'Rewards (Input)'!AD104))</f>
        <v>#N/A</v>
      </c>
      <c r="AE105" s="35" t="str">
        <f>IF('Rewards (Input)'!AC104="C",DEC2HEX(HEX2DEC(VLOOKUP('Rewards (Input)'!AE104,'Reference Table'!$G$3:$H$317,2,FALSE))+HEX2DEC(VLOOKUP('Rewards (Input)'!AD104,'Reference Table'!$J$3:$K$29,2,FALSE)),4),DEC2HEX(HEX2DEC(VLOOKUP('Rewards (Input)'!AC104,'Reference Table'!$B$3:$D$6,3,FALSE))+'Rewards (Input)'!AE104))</f>
        <v>166F</v>
      </c>
      <c r="AF105" s="35" t="e">
        <f>IF('Rewards (Input)'!AD104="C",DEC2HEX(HEX2DEC(VLOOKUP('Rewards (Input)'!AF104,'Reference Table'!$G$3:$H$317,2,FALSE))+HEX2DEC(VLOOKUP('Rewards (Input)'!AE104,'Reference Table'!$J$3:$K$29,2,FALSE)),4),DEC2HEX(HEX2DEC(VLOOKUP('Rewards (Input)'!AD104,'Reference Table'!$B$3:$D$6,3,FALSE))+'Rewards (Input)'!AF104))</f>
        <v>#N/A</v>
      </c>
      <c r="AG105" s="35" t="e">
        <f>IF('Rewards (Input)'!AE104="C",DEC2HEX(HEX2DEC(VLOOKUP('Rewards (Input)'!AG104,'Reference Table'!$G$3:$H$317,2,FALSE))+HEX2DEC(VLOOKUP('Rewards (Input)'!AF104,'Reference Table'!$J$3:$K$29,2,FALSE)),4),DEC2HEX(HEX2DEC(VLOOKUP('Rewards (Input)'!AE104,'Reference Table'!$B$3:$D$6,3,FALSE))+'Rewards (Input)'!AG104))</f>
        <v>#N/A</v>
      </c>
      <c r="AH105" s="35" t="str">
        <f>IF('Rewards (Input)'!AF104="C",DEC2HEX(HEX2DEC(VLOOKUP('Rewards (Input)'!AH104,'Reference Table'!$G$3:$H$317,2,FALSE))+HEX2DEC(VLOOKUP('Rewards (Input)'!AG104,'Reference Table'!$J$3:$K$29,2,FALSE)),4),DEC2HEX(HEX2DEC(VLOOKUP('Rewards (Input)'!AF104,'Reference Table'!$B$3:$D$6,3,FALSE))+'Rewards (Input)'!AH104))</f>
        <v>0A6F</v>
      </c>
      <c r="AI105" s="35" t="e">
        <f>IF('Rewards (Input)'!AG104="C",DEC2HEX(HEX2DEC(VLOOKUP('Rewards (Input)'!AI104,'Reference Table'!$G$3:$H$317,2,FALSE))+HEX2DEC(VLOOKUP('Rewards (Input)'!AH104,'Reference Table'!$J$3:$K$29,2,FALSE)),4),DEC2HEX(HEX2DEC(VLOOKUP('Rewards (Input)'!AG104,'Reference Table'!$B$3:$D$6,3,FALSE))+'Rewards (Input)'!AI104))</f>
        <v>#N/A</v>
      </c>
      <c r="AJ105" s="35" t="e">
        <f>IF('Rewards (Input)'!AH104="C",DEC2HEX(HEX2DEC(VLOOKUP('Rewards (Input)'!AJ104,'Reference Table'!$G$3:$H$317,2,FALSE))+HEX2DEC(VLOOKUP('Rewards (Input)'!AI104,'Reference Table'!$J$3:$K$29,2,FALSE)),4),DEC2HEX(HEX2DEC(VLOOKUP('Rewards (Input)'!AH104,'Reference Table'!$B$3:$D$6,3,FALSE))+'Rewards (Input)'!AJ104))</f>
        <v>#N/A</v>
      </c>
      <c r="AK105" s="35" t="str">
        <f>IF('Rewards (Input)'!AI104="C",DEC2HEX(HEX2DEC(VLOOKUP('Rewards (Input)'!AK104,'Reference Table'!$G$3:$H$317,2,FALSE))+HEX2DEC(VLOOKUP('Rewards (Input)'!AJ104,'Reference Table'!$J$3:$K$29,2,FALSE)),4),DEC2HEX(HEX2DEC(VLOOKUP('Rewards (Input)'!AI104,'Reference Table'!$B$3:$D$6,3,FALSE))+'Rewards (Input)'!AK104))</f>
        <v>0A6F</v>
      </c>
      <c r="AL105" s="35" t="e">
        <f>IF('Rewards (Input)'!AJ104="C",DEC2HEX(HEX2DEC(VLOOKUP('Rewards (Input)'!AL104,'Reference Table'!$G$3:$H$317,2,FALSE))+HEX2DEC(VLOOKUP('Rewards (Input)'!AK104,'Reference Table'!$J$3:$K$29,2,FALSE)),4),DEC2HEX(HEX2DEC(VLOOKUP('Rewards (Input)'!AJ104,'Reference Table'!$B$3:$D$6,3,FALSE))+'Rewards (Input)'!AL104))</f>
        <v>#N/A</v>
      </c>
      <c r="AM105" s="35" t="e">
        <f>IF('Rewards (Input)'!AK104="C",DEC2HEX(HEX2DEC(VLOOKUP('Rewards (Input)'!AM104,'Reference Table'!$G$3:$H$317,2,FALSE))+HEX2DEC(VLOOKUP('Rewards (Input)'!AL104,'Reference Table'!$J$3:$K$29,2,FALSE)),4),DEC2HEX(HEX2DEC(VLOOKUP('Rewards (Input)'!AK104,'Reference Table'!$B$3:$D$6,3,FALSE))+'Rewards (Input)'!AM104))</f>
        <v>#N/A</v>
      </c>
      <c r="AN105" s="35" t="str">
        <f>IF('Rewards (Input)'!AL104="C",DEC2HEX(HEX2DEC(VLOOKUP('Rewards (Input)'!AN104,'Reference Table'!$G$3:$H$317,2,FALSE))+HEX2DEC(VLOOKUP('Rewards (Input)'!AM104,'Reference Table'!$J$3:$K$29,2,FALSE)),4),DEC2HEX(HEX2DEC(VLOOKUP('Rewards (Input)'!AL104,'Reference Table'!$B$3:$D$6,3,FALSE))+'Rewards (Input)'!AN104))</f>
        <v>0A6F</v>
      </c>
      <c r="AO105" s="35" t="e">
        <f>IF('Rewards (Input)'!AM104="C",DEC2HEX(HEX2DEC(VLOOKUP('Rewards (Input)'!AO104,'Reference Table'!$G$3:$H$317,2,FALSE))+HEX2DEC(VLOOKUP('Rewards (Input)'!AN104,'Reference Table'!$J$3:$K$29,2,FALSE)),4),DEC2HEX(HEX2DEC(VLOOKUP('Rewards (Input)'!AM104,'Reference Table'!$B$3:$D$6,3,FALSE))+'Rewards (Input)'!AO104))</f>
        <v>#N/A</v>
      </c>
      <c r="AP105" s="35" t="e">
        <f>IF('Rewards (Input)'!AN104="C",DEC2HEX(HEX2DEC(VLOOKUP('Rewards (Input)'!AP104,'Reference Table'!$G$3:$H$317,2,FALSE))+HEX2DEC(VLOOKUP('Rewards (Input)'!AO104,'Reference Table'!$J$3:$K$29,2,FALSE)),4),DEC2HEX(HEX2DEC(VLOOKUP('Rewards (Input)'!AN104,'Reference Table'!$B$3:$D$6,3,FALSE))+'Rewards (Input)'!AP104))</f>
        <v>#N/A</v>
      </c>
      <c r="AQ105" s="35" t="str">
        <f>IF('Rewards (Input)'!AO104="C",DEC2HEX(HEX2DEC(VLOOKUP('Rewards (Input)'!AQ104,'Reference Table'!$G$3:$H$317,2,FALSE))+HEX2DEC(VLOOKUP('Rewards (Input)'!AP104,'Reference Table'!$J$3:$K$29,2,FALSE)),4),DEC2HEX(HEX2DEC(VLOOKUP('Rewards (Input)'!AO104,'Reference Table'!$B$3:$D$6,3,FALSE))+'Rewards (Input)'!AQ104))</f>
        <v>0A6F</v>
      </c>
      <c r="AR105" s="28" t="e">
        <f>IF('Rewards (Input)'!AP104="C",DEC2HEX(HEX2DEC(VLOOKUP('Rewards (Input)'!AR104,'Reference Table'!$G$3:$H$317,2,FALSE))+HEX2DEC(VLOOKUP('Rewards (Input)'!AQ104,'Reference Table'!$J$3:$K$29,2,FALSE)),4),DEC2HEX(HEX2DEC(VLOOKUP('Rewards (Input)'!AP104,'Reference Table'!$B$3:$D$6,3,FALSE))+'Rewards (Input)'!AR104))</f>
        <v>#N/A</v>
      </c>
      <c r="AS105" s="46" t="e">
        <f>IF('Rewards (Input)'!AQ104="C",DEC2HEX(HEX2DEC(VLOOKUP('Rewards (Input)'!AS104,'Reference Table'!$G$3:$H$317,2,FALSE))+HEX2DEC(VLOOKUP('Rewards (Input)'!AR104,'Reference Table'!$J$3:$K$29,2,FALSE)),4),DEC2HEX(HEX2DEC(VLOOKUP('Rewards (Input)'!AQ104,'Reference Table'!$B$3:$D$6,3,FALSE))+'Rewards (Input)'!AS104))</f>
        <v>#N/A</v>
      </c>
      <c r="AT105" s="24"/>
      <c r="AU105" s="35" t="str">
        <f>IF('Rewards (Input)'!AS104="C",DEC2HEX(HEX2DEC(VLOOKUP('Rewards (Input)'!AU104,'Reference Table'!$G$3:$H$317,2,FALSE))+HEX2DEC(VLOOKUP('Rewards (Input)'!AT104,'Reference Table'!$J$3:$K$29,2,FALSE)),4),DEC2HEX(HEX2DEC(VLOOKUP('Rewards (Input)'!AS104,'Reference Table'!$B$3:$D$6,3,FALSE))+'Rewards (Input)'!AU104))</f>
        <v>412C</v>
      </c>
      <c r="AV105" s="28" t="e">
        <f>IF('Rewards (Input)'!AT104="C",DEC2HEX(HEX2DEC(VLOOKUP('Rewards (Input)'!AV104,'Reference Table'!$G$3:$H$317,2,FALSE))+HEX2DEC(VLOOKUP('Rewards (Input)'!AU104,'Reference Table'!$J$3:$K$29,2,FALSE)),4),DEC2HEX(HEX2DEC(VLOOKUP('Rewards (Input)'!AT104,'Reference Table'!$B$3:$D$6,3,FALSE))+'Rewards (Input)'!AV104))</f>
        <v>#N/A</v>
      </c>
      <c r="AW105" s="35" t="e">
        <f>IF('Rewards (Input)'!AU104="C",DEC2HEX(HEX2DEC(VLOOKUP('Rewards (Input)'!AW104,'Reference Table'!$G$3:$H$317,2,FALSE))+HEX2DEC(VLOOKUP('Rewards (Input)'!AV104,'Reference Table'!$J$3:$K$29,2,FALSE)),4),DEC2HEX(HEX2DEC(VLOOKUP('Rewards (Input)'!AU104,'Reference Table'!$B$3:$D$6,3,FALSE))+'Rewards (Input)'!AW104))</f>
        <v>#N/A</v>
      </c>
      <c r="AX105" s="35" t="str">
        <f>IF('Rewards (Input)'!AV104="C",DEC2HEX(HEX2DEC(VLOOKUP('Rewards (Input)'!AX104,'Reference Table'!$G$3:$H$317,2,FALSE))+HEX2DEC(VLOOKUP('Rewards (Input)'!AW104,'Reference Table'!$J$3:$K$29,2,FALSE)),4),DEC2HEX(HEX2DEC(VLOOKUP('Rewards (Input)'!AV104,'Reference Table'!$B$3:$D$6,3,FALSE))+'Rewards (Input)'!AX104))</f>
        <v>8096</v>
      </c>
      <c r="AY105" s="35" t="e">
        <f>IF('Rewards (Input)'!AW104="C",DEC2HEX(HEX2DEC(VLOOKUP('Rewards (Input)'!AY104,'Reference Table'!$G$3:$H$317,2,FALSE))+HEX2DEC(VLOOKUP('Rewards (Input)'!AX104,'Reference Table'!$J$3:$K$29,2,FALSE)),4),DEC2HEX(HEX2DEC(VLOOKUP('Rewards (Input)'!AW104,'Reference Table'!$B$3:$D$6,3,FALSE))+'Rewards (Input)'!AY104))</f>
        <v>#N/A</v>
      </c>
      <c r="AZ105" s="35" t="e">
        <f>IF('Rewards (Input)'!AX104="C",DEC2HEX(HEX2DEC(VLOOKUP('Rewards (Input)'!AZ104,'Reference Table'!$G$3:$H$317,2,FALSE))+HEX2DEC(VLOOKUP('Rewards (Input)'!AY104,'Reference Table'!$J$3:$K$29,2,FALSE)),4),DEC2HEX(HEX2DEC(VLOOKUP('Rewards (Input)'!AX104,'Reference Table'!$B$3:$D$6,3,FALSE))+'Rewards (Input)'!AZ104))</f>
        <v>#N/A</v>
      </c>
      <c r="BA105" s="35" t="str">
        <f>IF('Rewards (Input)'!AY104="C",DEC2HEX(HEX2DEC(VLOOKUP('Rewards (Input)'!BA104,'Reference Table'!$G$3:$H$317,2,FALSE))+HEX2DEC(VLOOKUP('Rewards (Input)'!AZ104,'Reference Table'!$J$3:$K$29,2,FALSE)),4),DEC2HEX(HEX2DEC(VLOOKUP('Rewards (Input)'!AY104,'Reference Table'!$B$3:$D$6,3,FALSE))+'Rewards (Input)'!BA104))</f>
        <v>41C2</v>
      </c>
      <c r="BB105" s="35" t="e">
        <f>IF('Rewards (Input)'!AZ104="C",DEC2HEX(HEX2DEC(VLOOKUP('Rewards (Input)'!BB104,'Reference Table'!$G$3:$H$317,2,FALSE))+HEX2DEC(VLOOKUP('Rewards (Input)'!BA104,'Reference Table'!$J$3:$K$29,2,FALSE)),4),DEC2HEX(HEX2DEC(VLOOKUP('Rewards (Input)'!AZ104,'Reference Table'!$B$3:$D$6,3,FALSE))+'Rewards (Input)'!BB104))</f>
        <v>#N/A</v>
      </c>
      <c r="BC105" s="35" t="e">
        <f>IF('Rewards (Input)'!BA104="C",DEC2HEX(HEX2DEC(VLOOKUP('Rewards (Input)'!BC104,'Reference Table'!$G$3:$H$317,2,FALSE))+HEX2DEC(VLOOKUP('Rewards (Input)'!BB104,'Reference Table'!$J$3:$K$29,2,FALSE)),4),DEC2HEX(HEX2DEC(VLOOKUP('Rewards (Input)'!BA104,'Reference Table'!$B$3:$D$6,3,FALSE))+'Rewards (Input)'!BC104))</f>
        <v>#N/A</v>
      </c>
      <c r="BD105" s="35" t="str">
        <f>IF('Rewards (Input)'!BB104="C",DEC2HEX(HEX2DEC(VLOOKUP('Rewards (Input)'!BD104,'Reference Table'!$G$3:$H$317,2,FALSE))+HEX2DEC(VLOOKUP('Rewards (Input)'!BC104,'Reference Table'!$J$3:$K$29,2,FALSE)),4),DEC2HEX(HEX2DEC(VLOOKUP('Rewards (Input)'!BB104,'Reference Table'!$B$3:$D$6,3,FALSE))+'Rewards (Input)'!BD104))</f>
        <v>80C8</v>
      </c>
      <c r="BE105" s="35" t="e">
        <f>IF('Rewards (Input)'!BC104="C",DEC2HEX(HEX2DEC(VLOOKUP('Rewards (Input)'!BE104,'Reference Table'!$G$3:$H$317,2,FALSE))+HEX2DEC(VLOOKUP('Rewards (Input)'!BD104,'Reference Table'!$J$3:$K$29,2,FALSE)),4),DEC2HEX(HEX2DEC(VLOOKUP('Rewards (Input)'!BC104,'Reference Table'!$B$3:$D$6,3,FALSE))+'Rewards (Input)'!BE104))</f>
        <v>#N/A</v>
      </c>
      <c r="BF105" s="35" t="e">
        <f>IF('Rewards (Input)'!BD104="C",DEC2HEX(HEX2DEC(VLOOKUP('Rewards (Input)'!BF104,'Reference Table'!$G$3:$H$317,2,FALSE))+HEX2DEC(VLOOKUP('Rewards (Input)'!BE104,'Reference Table'!$J$3:$K$29,2,FALSE)),4),DEC2HEX(HEX2DEC(VLOOKUP('Rewards (Input)'!BD104,'Reference Table'!$B$3:$D$6,3,FALSE))+'Rewards (Input)'!BF104))</f>
        <v>#N/A</v>
      </c>
      <c r="BG105" s="35" t="str">
        <f>IF('Rewards (Input)'!BE104="C",DEC2HEX(HEX2DEC(VLOOKUP('Rewards (Input)'!BG104,'Reference Table'!$G$3:$H$317,2,FALSE))+HEX2DEC(VLOOKUP('Rewards (Input)'!BF104,'Reference Table'!$J$3:$K$29,2,FALSE)),4),DEC2HEX(HEX2DEC(VLOOKUP('Rewards (Input)'!BE104,'Reference Table'!$B$3:$D$6,3,FALSE))+'Rewards (Input)'!BG104))</f>
        <v>026F</v>
      </c>
      <c r="BH105" s="35" t="e">
        <f>IF('Rewards (Input)'!BF104="C",DEC2HEX(HEX2DEC(VLOOKUP('Rewards (Input)'!BH104,'Reference Table'!$G$3:$H$317,2,FALSE))+HEX2DEC(VLOOKUP('Rewards (Input)'!BG104,'Reference Table'!$J$3:$K$29,2,FALSE)),4),DEC2HEX(HEX2DEC(VLOOKUP('Rewards (Input)'!BF104,'Reference Table'!$B$3:$D$6,3,FALSE))+'Rewards (Input)'!BH104))</f>
        <v>#VALUE!</v>
      </c>
      <c r="BI105" s="35" t="e">
        <f>IF('Rewards (Input)'!BG104="C",DEC2HEX(HEX2DEC(VLOOKUP('Rewards (Input)'!BI104,'Reference Table'!$G$3:$H$317,2,FALSE))+HEX2DEC(VLOOKUP('Rewards (Input)'!BH104,'Reference Table'!$J$3:$K$29,2,FALSE)),4),DEC2HEX(HEX2DEC(VLOOKUP('Rewards (Input)'!BG104,'Reference Table'!$B$3:$D$6,3,FALSE))+'Rewards (Input)'!BI104))</f>
        <v>#N/A</v>
      </c>
      <c r="BJ105" s="35" t="str">
        <f>IF('Rewards (Input)'!BH104="C",DEC2HEX(HEX2DEC(VLOOKUP('Rewards (Input)'!BJ104,'Reference Table'!$G$3:$H$317,2,FALSE))+HEX2DEC(VLOOKUP('Rewards (Input)'!BI104,'Reference Table'!$J$3:$K$29,2,FALSE)),4),DEC2HEX(HEX2DEC(VLOOKUP('Rewards (Input)'!BH104,'Reference Table'!$B$3:$D$6,3,FALSE))+'Rewards (Input)'!BJ104))</f>
        <v>812C</v>
      </c>
      <c r="BK105" s="35" t="e">
        <f>IF('Rewards (Input)'!BI104="C",DEC2HEX(HEX2DEC(VLOOKUP('Rewards (Input)'!BK104,'Reference Table'!$G$3:$H$317,2,FALSE))+HEX2DEC(VLOOKUP('Rewards (Input)'!BJ104,'Reference Table'!$J$3:$K$29,2,FALSE)),4),DEC2HEX(HEX2DEC(VLOOKUP('Rewards (Input)'!BI104,'Reference Table'!$B$3:$D$6,3,FALSE))+'Rewards (Input)'!BK104))</f>
        <v>#N/A</v>
      </c>
      <c r="BL105" s="35" t="e">
        <f>IF('Rewards (Input)'!BJ104="C",DEC2HEX(HEX2DEC(VLOOKUP('Rewards (Input)'!BL104,'Reference Table'!$G$3:$H$317,2,FALSE))+HEX2DEC(VLOOKUP('Rewards (Input)'!BK104,'Reference Table'!$J$3:$K$29,2,FALSE)),4),DEC2HEX(HEX2DEC(VLOOKUP('Rewards (Input)'!BJ104,'Reference Table'!$B$3:$D$6,3,FALSE))+'Rewards (Input)'!BL104))</f>
        <v>#N/A</v>
      </c>
      <c r="BM105" s="35" t="str">
        <f>IF('Rewards (Input)'!BK104="C",DEC2HEX(HEX2DEC(VLOOKUP('Rewards (Input)'!BM104,'Reference Table'!$G$3:$H$317,2,FALSE))+HEX2DEC(VLOOKUP('Rewards (Input)'!BL104,'Reference Table'!$J$3:$K$29,2,FALSE)),4),DEC2HEX(HEX2DEC(VLOOKUP('Rewards (Input)'!BK104,'Reference Table'!$B$3:$D$6,3,FALSE))+'Rewards (Input)'!BM104))</f>
        <v>206F</v>
      </c>
      <c r="BN105" s="35" t="e">
        <f>IF('Rewards (Input)'!BL104="C",DEC2HEX(HEX2DEC(VLOOKUP('Rewards (Input)'!BN104,'Reference Table'!$G$3:$H$317,2,FALSE))+HEX2DEC(VLOOKUP('Rewards (Input)'!BM104,'Reference Table'!$J$3:$K$29,2,FALSE)),4),DEC2HEX(HEX2DEC(VLOOKUP('Rewards (Input)'!BL104,'Reference Table'!$B$3:$D$6,3,FALSE))+'Rewards (Input)'!BN104))</f>
        <v>#N/A</v>
      </c>
      <c r="BO105" s="35" t="e">
        <f>IF('Rewards (Input)'!BM104="C",DEC2HEX(HEX2DEC(VLOOKUP('Rewards (Input)'!BO104,'Reference Table'!$G$3:$H$317,2,FALSE))+HEX2DEC(VLOOKUP('Rewards (Input)'!BN104,'Reference Table'!$J$3:$K$29,2,FALSE)),4),DEC2HEX(HEX2DEC(VLOOKUP('Rewards (Input)'!BM104,'Reference Table'!$B$3:$D$6,3,FALSE))+'Rewards (Input)'!BO104))</f>
        <v>#N/A</v>
      </c>
      <c r="BP105" s="35" t="str">
        <f>IF('Rewards (Input)'!BN104="C",DEC2HEX(HEX2DEC(VLOOKUP('Rewards (Input)'!BP104,'Reference Table'!$G$3:$H$317,2,FALSE))+HEX2DEC(VLOOKUP('Rewards (Input)'!BO104,'Reference Table'!$J$3:$K$29,2,FALSE)),4),DEC2HEX(HEX2DEC(VLOOKUP('Rewards (Input)'!BN104,'Reference Table'!$B$3:$D$6,3,FALSE))+'Rewards (Input)'!BP104))</f>
        <v>815E</v>
      </c>
      <c r="BQ105" s="35" t="e">
        <f>IF('Rewards (Input)'!BO104="C",DEC2HEX(HEX2DEC(VLOOKUP('Rewards (Input)'!BQ104,'Reference Table'!$G$3:$H$317,2,FALSE))+HEX2DEC(VLOOKUP('Rewards (Input)'!BP104,'Reference Table'!$J$3:$K$29,2,FALSE)),4),DEC2HEX(HEX2DEC(VLOOKUP('Rewards (Input)'!BO104,'Reference Table'!$B$3:$D$6,3,FALSE))+'Rewards (Input)'!BQ104))</f>
        <v>#N/A</v>
      </c>
      <c r="BR105" s="35" t="e">
        <f>IF('Rewards (Input)'!BP104="C",DEC2HEX(HEX2DEC(VLOOKUP('Rewards (Input)'!BR104,'Reference Table'!$G$3:$H$317,2,FALSE))+HEX2DEC(VLOOKUP('Rewards (Input)'!BQ104,'Reference Table'!$J$3:$K$29,2,FALSE)),4),DEC2HEX(HEX2DEC(VLOOKUP('Rewards (Input)'!BP104,'Reference Table'!$B$3:$D$6,3,FALSE))+'Rewards (Input)'!BR104))</f>
        <v>#N/A</v>
      </c>
      <c r="BS105" s="35" t="str">
        <f>IF('Rewards (Input)'!BQ104="C",DEC2HEX(HEX2DEC(VLOOKUP('Rewards (Input)'!BS104,'Reference Table'!$G$3:$H$317,2,FALSE))+HEX2DEC(VLOOKUP('Rewards (Input)'!BR104,'Reference Table'!$J$3:$K$29,2,FALSE)),4),DEC2HEX(HEX2DEC(VLOOKUP('Rewards (Input)'!BQ104,'Reference Table'!$B$3:$D$6,3,FALSE))+'Rewards (Input)'!BS104))</f>
        <v>166F</v>
      </c>
      <c r="BT105" s="35" t="e">
        <f>IF('Rewards (Input)'!BR104="C",DEC2HEX(HEX2DEC(VLOOKUP('Rewards (Input)'!BT104,'Reference Table'!$G$3:$H$317,2,FALSE))+HEX2DEC(VLOOKUP('Rewards (Input)'!BS104,'Reference Table'!$J$3:$K$29,2,FALSE)),4),DEC2HEX(HEX2DEC(VLOOKUP('Rewards (Input)'!BR104,'Reference Table'!$B$3:$D$6,3,FALSE))+'Rewards (Input)'!BT104))</f>
        <v>#N/A</v>
      </c>
      <c r="BU105" s="35" t="e">
        <f>IF('Rewards (Input)'!BS104="C",DEC2HEX(HEX2DEC(VLOOKUP('Rewards (Input)'!BU104,'Reference Table'!$G$3:$H$317,2,FALSE))+HEX2DEC(VLOOKUP('Rewards (Input)'!BT104,'Reference Table'!$J$3:$K$29,2,FALSE)),4),DEC2HEX(HEX2DEC(VLOOKUP('Rewards (Input)'!BS104,'Reference Table'!$B$3:$D$6,3,FALSE))+'Rewards (Input)'!BU104))</f>
        <v>#N/A</v>
      </c>
      <c r="BV105" s="35" t="str">
        <f>IF('Rewards (Input)'!BT104="C",DEC2HEX(HEX2DEC(VLOOKUP('Rewards (Input)'!BV104,'Reference Table'!$G$3:$H$317,2,FALSE))+HEX2DEC(VLOOKUP('Rewards (Input)'!BU104,'Reference Table'!$J$3:$K$29,2,FALSE)),4),DEC2HEX(HEX2DEC(VLOOKUP('Rewards (Input)'!BT104,'Reference Table'!$B$3:$D$6,3,FALSE))+'Rewards (Input)'!BV104))</f>
        <v>8000</v>
      </c>
      <c r="BW105" s="35" t="e">
        <f>IF('Rewards (Input)'!BU104="C",DEC2HEX(HEX2DEC(VLOOKUP('Rewards (Input)'!BW104,'Reference Table'!$G$3:$H$317,2,FALSE))+HEX2DEC(VLOOKUP('Rewards (Input)'!BV104,'Reference Table'!$J$3:$K$29,2,FALSE)),4),DEC2HEX(HEX2DEC(VLOOKUP('Rewards (Input)'!BU104,'Reference Table'!$B$3:$D$6,3,FALSE))+'Rewards (Input)'!BW104))</f>
        <v>#N/A</v>
      </c>
      <c r="BX105" s="35" t="e">
        <f>IF('Rewards (Input)'!BV104="C",DEC2HEX(HEX2DEC(VLOOKUP('Rewards (Input)'!BX104,'Reference Table'!$G$3:$H$317,2,FALSE))+HEX2DEC(VLOOKUP('Rewards (Input)'!BW104,'Reference Table'!$J$3:$K$29,2,FALSE)),4),DEC2HEX(HEX2DEC(VLOOKUP('Rewards (Input)'!BV104,'Reference Table'!$B$3:$D$6,3,FALSE))+'Rewards (Input)'!BX104))</f>
        <v>#N/A</v>
      </c>
      <c r="BY105" s="35" t="str">
        <f>IF('Rewards (Input)'!BW104="C",DEC2HEX(HEX2DEC(VLOOKUP('Rewards (Input)'!BY104,'Reference Table'!$G$3:$H$317,2,FALSE))+HEX2DEC(VLOOKUP('Rewards (Input)'!BX104,'Reference Table'!$J$3:$K$29,2,FALSE)),4),DEC2HEX(HEX2DEC(VLOOKUP('Rewards (Input)'!BW104,'Reference Table'!$B$3:$D$6,3,FALSE))+'Rewards (Input)'!BY104))</f>
        <v>0A6F</v>
      </c>
      <c r="BZ105" s="35" t="e">
        <f>IF('Rewards (Input)'!BX104="C",DEC2HEX(HEX2DEC(VLOOKUP('Rewards (Input)'!BZ104,'Reference Table'!$G$3:$H$317,2,FALSE))+HEX2DEC(VLOOKUP('Rewards (Input)'!BY104,'Reference Table'!$J$3:$K$29,2,FALSE)),4),DEC2HEX(HEX2DEC(VLOOKUP('Rewards (Input)'!BX104,'Reference Table'!$B$3:$D$6,3,FALSE))+'Rewards (Input)'!BZ104))</f>
        <v>#N/A</v>
      </c>
      <c r="CA105" s="35" t="e">
        <f>IF('Rewards (Input)'!BY104="C",DEC2HEX(HEX2DEC(VLOOKUP('Rewards (Input)'!CA104,'Reference Table'!$G$3:$H$317,2,FALSE))+HEX2DEC(VLOOKUP('Rewards (Input)'!BZ104,'Reference Table'!$J$3:$K$29,2,FALSE)),4),DEC2HEX(HEX2DEC(VLOOKUP('Rewards (Input)'!BY104,'Reference Table'!$B$3:$D$6,3,FALSE))+'Rewards (Input)'!CA104))</f>
        <v>#N/A</v>
      </c>
      <c r="CB105" s="35" t="str">
        <f>IF('Rewards (Input)'!BZ104="C",DEC2HEX(HEX2DEC(VLOOKUP('Rewards (Input)'!CB104,'Reference Table'!$G$3:$H$317,2,FALSE))+HEX2DEC(VLOOKUP('Rewards (Input)'!CA104,'Reference Table'!$J$3:$K$29,2,FALSE)),4),DEC2HEX(HEX2DEC(VLOOKUP('Rewards (Input)'!BZ104,'Reference Table'!$B$3:$D$6,3,FALSE))+'Rewards (Input)'!CB104))</f>
        <v>0A6F</v>
      </c>
      <c r="CC105" s="35" t="e">
        <f>IF('Rewards (Input)'!CA104="C",DEC2HEX(HEX2DEC(VLOOKUP('Rewards (Input)'!CC104,'Reference Table'!$G$3:$H$317,2,FALSE))+HEX2DEC(VLOOKUP('Rewards (Input)'!CB104,'Reference Table'!$J$3:$K$29,2,FALSE)),4),DEC2HEX(HEX2DEC(VLOOKUP('Rewards (Input)'!CA104,'Reference Table'!$B$3:$D$6,3,FALSE))+'Rewards (Input)'!CC104))</f>
        <v>#N/A</v>
      </c>
      <c r="CD105" s="35" t="e">
        <f>IF('Rewards (Input)'!CB104="C",DEC2HEX(HEX2DEC(VLOOKUP('Rewards (Input)'!CD104,'Reference Table'!$G$3:$H$317,2,FALSE))+HEX2DEC(VLOOKUP('Rewards (Input)'!CC104,'Reference Table'!$J$3:$K$29,2,FALSE)),4),DEC2HEX(HEX2DEC(VLOOKUP('Rewards (Input)'!CB104,'Reference Table'!$B$3:$D$6,3,FALSE))+'Rewards (Input)'!CD104))</f>
        <v>#N/A</v>
      </c>
      <c r="CE105" s="35" t="str">
        <f>IF('Rewards (Input)'!CC104="C",DEC2HEX(HEX2DEC(VLOOKUP('Rewards (Input)'!CE104,'Reference Table'!$G$3:$H$317,2,FALSE))+HEX2DEC(VLOOKUP('Rewards (Input)'!CD104,'Reference Table'!$J$3:$K$29,2,FALSE)),4),DEC2HEX(HEX2DEC(VLOOKUP('Rewards (Input)'!CC104,'Reference Table'!$B$3:$D$6,3,FALSE))+'Rewards (Input)'!CE104))</f>
        <v>0A6F</v>
      </c>
      <c r="CF105" s="35" t="e">
        <f>IF('Rewards (Input)'!CD104="C",DEC2HEX(HEX2DEC(VLOOKUP('Rewards (Input)'!CF104,'Reference Table'!$G$3:$H$317,2,FALSE))+HEX2DEC(VLOOKUP('Rewards (Input)'!CE104,'Reference Table'!$J$3:$K$29,2,FALSE)),4),DEC2HEX(HEX2DEC(VLOOKUP('Rewards (Input)'!CD104,'Reference Table'!$B$3:$D$6,3,FALSE))+'Rewards (Input)'!CF104))</f>
        <v>#N/A</v>
      </c>
      <c r="CG105" s="35" t="e">
        <f>IF('Rewards (Input)'!CE104="C",DEC2HEX(HEX2DEC(VLOOKUP('Rewards (Input)'!CG104,'Reference Table'!$G$3:$H$317,2,FALSE))+HEX2DEC(VLOOKUP('Rewards (Input)'!CF104,'Reference Table'!$J$3:$K$29,2,FALSE)),4),DEC2HEX(HEX2DEC(VLOOKUP('Rewards (Input)'!CE104,'Reference Table'!$B$3:$D$6,3,FALSE))+'Rewards (Input)'!CG104))</f>
        <v>#N/A</v>
      </c>
      <c r="CH105" s="35" t="str">
        <f>IF('Rewards (Input)'!CF104="C",DEC2HEX(HEX2DEC(VLOOKUP('Rewards (Input)'!CH104,'Reference Table'!$G$3:$H$317,2,FALSE))+HEX2DEC(VLOOKUP('Rewards (Input)'!CG104,'Reference Table'!$J$3:$K$29,2,FALSE)),4),DEC2HEX(HEX2DEC(VLOOKUP('Rewards (Input)'!CF104,'Reference Table'!$B$3:$D$6,3,FALSE))+'Rewards (Input)'!CH104))</f>
        <v>0A6F</v>
      </c>
      <c r="CI105" s="28"/>
    </row>
    <row r="106" spans="1:87">
      <c r="A106" s="25" t="str">
        <f t="shared" si="2"/>
        <v>65</v>
      </c>
      <c r="B106" s="25" t="s">
        <v>142</v>
      </c>
      <c r="C106" s="37" t="str">
        <f t="shared" si="3"/>
        <v>176C0</v>
      </c>
      <c r="D106" s="35" t="str">
        <f>IF('Rewards (Input)'!B105="C",DEC2HEX(HEX2DEC(VLOOKUP('Rewards (Input)'!D105,'Reference Table'!$G$3:$H$317,2,FALSE))+HEX2DEC(VLOOKUP('Rewards (Input)'!C105,'Reference Table'!$J$3:$K$29,2,FALSE)),4),DEC2HEX(HEX2DEC(VLOOKUP('Rewards (Input)'!B105,'Reference Table'!$B$3:$D$6,3,FALSE))+'Rewards (Input)'!D105))</f>
        <v>4190</v>
      </c>
      <c r="E106" s="35" t="e">
        <f>IF('Rewards (Input)'!C105="C",DEC2HEX(HEX2DEC(VLOOKUP('Rewards (Input)'!E105,'Reference Table'!$G$3:$H$317,2,FALSE))+HEX2DEC(VLOOKUP('Rewards (Input)'!D105,'Reference Table'!$J$3:$K$29,2,FALSE)),4),DEC2HEX(HEX2DEC(VLOOKUP('Rewards (Input)'!C105,'Reference Table'!$B$3:$D$6,3,FALSE))+'Rewards (Input)'!E105))</f>
        <v>#N/A</v>
      </c>
      <c r="F106" s="35" t="e">
        <f>IF('Rewards (Input)'!D105="C",DEC2HEX(HEX2DEC(VLOOKUP('Rewards (Input)'!F105,'Reference Table'!$G$3:$H$317,2,FALSE))+HEX2DEC(VLOOKUP('Rewards (Input)'!E105,'Reference Table'!$J$3:$K$29,2,FALSE)),4),DEC2HEX(HEX2DEC(VLOOKUP('Rewards (Input)'!D105,'Reference Table'!$B$3:$D$6,3,FALSE))+'Rewards (Input)'!F105))</f>
        <v>#N/A</v>
      </c>
      <c r="G106" s="35" t="str">
        <f>IF('Rewards (Input)'!E105="C",DEC2HEX(HEX2DEC(VLOOKUP('Rewards (Input)'!G105,'Reference Table'!$G$3:$H$317,2,FALSE))+HEX2DEC(VLOOKUP('Rewards (Input)'!F105,'Reference Table'!$J$3:$K$29,2,FALSE)),4),DEC2HEX(HEX2DEC(VLOOKUP('Rewards (Input)'!E105,'Reference Table'!$B$3:$D$6,3,FALSE))+'Rewards (Input)'!G105))</f>
        <v>4190</v>
      </c>
      <c r="H106" s="35" t="e">
        <f>IF('Rewards (Input)'!F105="C",DEC2HEX(HEX2DEC(VLOOKUP('Rewards (Input)'!H105,'Reference Table'!$G$3:$H$317,2,FALSE))+HEX2DEC(VLOOKUP('Rewards (Input)'!G105,'Reference Table'!$J$3:$K$29,2,FALSE)),4),DEC2HEX(HEX2DEC(VLOOKUP('Rewards (Input)'!F105,'Reference Table'!$B$3:$D$6,3,FALSE))+'Rewards (Input)'!H105))</f>
        <v>#N/A</v>
      </c>
      <c r="I106" s="35" t="e">
        <f>IF('Rewards (Input)'!G105="C",DEC2HEX(HEX2DEC(VLOOKUP('Rewards (Input)'!I105,'Reference Table'!$G$3:$H$317,2,FALSE))+HEX2DEC(VLOOKUP('Rewards (Input)'!H105,'Reference Table'!$J$3:$K$29,2,FALSE)),4),DEC2HEX(HEX2DEC(VLOOKUP('Rewards (Input)'!G105,'Reference Table'!$B$3:$D$6,3,FALSE))+'Rewards (Input)'!I105))</f>
        <v>#N/A</v>
      </c>
      <c r="J106" s="35" t="str">
        <f>IF('Rewards (Input)'!H105="C",DEC2HEX(HEX2DEC(VLOOKUP('Rewards (Input)'!J105,'Reference Table'!$G$3:$H$317,2,FALSE))+HEX2DEC(VLOOKUP('Rewards (Input)'!I105,'Reference Table'!$J$3:$K$29,2,FALSE)),4),DEC2HEX(HEX2DEC(VLOOKUP('Rewards (Input)'!H105,'Reference Table'!$B$3:$D$6,3,FALSE))+'Rewards (Input)'!J105))</f>
        <v>4258</v>
      </c>
      <c r="K106" s="35" t="e">
        <f>IF('Rewards (Input)'!I105="C",DEC2HEX(HEX2DEC(VLOOKUP('Rewards (Input)'!K105,'Reference Table'!$G$3:$H$317,2,FALSE))+HEX2DEC(VLOOKUP('Rewards (Input)'!J105,'Reference Table'!$J$3:$K$29,2,FALSE)),4),DEC2HEX(HEX2DEC(VLOOKUP('Rewards (Input)'!I105,'Reference Table'!$B$3:$D$6,3,FALSE))+'Rewards (Input)'!K105))</f>
        <v>#N/A</v>
      </c>
      <c r="L106" s="35" t="e">
        <f>IF('Rewards (Input)'!J105="C",DEC2HEX(HEX2DEC(VLOOKUP('Rewards (Input)'!L105,'Reference Table'!$G$3:$H$317,2,FALSE))+HEX2DEC(VLOOKUP('Rewards (Input)'!K105,'Reference Table'!$J$3:$K$29,2,FALSE)),4),DEC2HEX(HEX2DEC(VLOOKUP('Rewards (Input)'!J105,'Reference Table'!$B$3:$D$6,3,FALSE))+'Rewards (Input)'!L105))</f>
        <v>#N/A</v>
      </c>
      <c r="M106" s="35" t="str">
        <f>IF('Rewards (Input)'!K105="C",DEC2HEX(HEX2DEC(VLOOKUP('Rewards (Input)'!M105,'Reference Table'!$G$3:$H$317,2,FALSE))+HEX2DEC(VLOOKUP('Rewards (Input)'!L105,'Reference Table'!$J$3:$K$29,2,FALSE)),4),DEC2HEX(HEX2DEC(VLOOKUP('Rewards (Input)'!K105,'Reference Table'!$B$3:$D$6,3,FALSE))+'Rewards (Input)'!M105))</f>
        <v>4258</v>
      </c>
      <c r="N106" s="35" t="e">
        <f>IF('Rewards (Input)'!L105="C",DEC2HEX(HEX2DEC(VLOOKUP('Rewards (Input)'!N105,'Reference Table'!$G$3:$H$317,2,FALSE))+HEX2DEC(VLOOKUP('Rewards (Input)'!M105,'Reference Table'!$J$3:$K$29,2,FALSE)),4),DEC2HEX(HEX2DEC(VLOOKUP('Rewards (Input)'!L105,'Reference Table'!$B$3:$D$6,3,FALSE))+'Rewards (Input)'!N105))</f>
        <v>#N/A</v>
      </c>
      <c r="O106" s="35" t="e">
        <f>IF('Rewards (Input)'!M105="C",DEC2HEX(HEX2DEC(VLOOKUP('Rewards (Input)'!O105,'Reference Table'!$G$3:$H$317,2,FALSE))+HEX2DEC(VLOOKUP('Rewards (Input)'!N105,'Reference Table'!$J$3:$K$29,2,FALSE)),4),DEC2HEX(HEX2DEC(VLOOKUP('Rewards (Input)'!M105,'Reference Table'!$B$3:$D$6,3,FALSE))+'Rewards (Input)'!O105))</f>
        <v>#N/A</v>
      </c>
      <c r="P106" s="35" t="str">
        <f>IF('Rewards (Input)'!N105="C",DEC2HEX(HEX2DEC(VLOOKUP('Rewards (Input)'!P105,'Reference Table'!$G$3:$H$317,2,FALSE))+HEX2DEC(VLOOKUP('Rewards (Input)'!O105,'Reference Table'!$J$3:$K$29,2,FALSE)),4),DEC2HEX(HEX2DEC(VLOOKUP('Rewards (Input)'!N105,'Reference Table'!$B$3:$D$6,3,FALSE))+'Rewards (Input)'!P105))</f>
        <v>3270</v>
      </c>
      <c r="Q106" s="35" t="e">
        <f>IF('Rewards (Input)'!O105="C",DEC2HEX(HEX2DEC(VLOOKUP('Rewards (Input)'!Q105,'Reference Table'!$G$3:$H$317,2,FALSE))+HEX2DEC(VLOOKUP('Rewards (Input)'!P105,'Reference Table'!$J$3:$K$29,2,FALSE)),4),DEC2HEX(HEX2DEC(VLOOKUP('Rewards (Input)'!O105,'Reference Table'!$B$3:$D$6,3,FALSE))+'Rewards (Input)'!Q105))</f>
        <v>#VALUE!</v>
      </c>
      <c r="R106" s="35" t="e">
        <f>IF('Rewards (Input)'!P105="C",DEC2HEX(HEX2DEC(VLOOKUP('Rewards (Input)'!R105,'Reference Table'!$G$3:$H$317,2,FALSE))+HEX2DEC(VLOOKUP('Rewards (Input)'!Q105,'Reference Table'!$J$3:$K$29,2,FALSE)),4),DEC2HEX(HEX2DEC(VLOOKUP('Rewards (Input)'!P105,'Reference Table'!$B$3:$D$6,3,FALSE))+'Rewards (Input)'!R105))</f>
        <v>#N/A</v>
      </c>
      <c r="S106" s="35" t="str">
        <f>IF('Rewards (Input)'!Q105="C",DEC2HEX(HEX2DEC(VLOOKUP('Rewards (Input)'!S105,'Reference Table'!$G$3:$H$317,2,FALSE))+HEX2DEC(VLOOKUP('Rewards (Input)'!R105,'Reference Table'!$J$3:$K$29,2,FALSE)),4),DEC2HEX(HEX2DEC(VLOOKUP('Rewards (Input)'!Q105,'Reference Table'!$B$3:$D$6,3,FALSE))+'Rewards (Input)'!S105))</f>
        <v>4320</v>
      </c>
      <c r="T106" s="35" t="e">
        <f>IF('Rewards (Input)'!R105="C",DEC2HEX(HEX2DEC(VLOOKUP('Rewards (Input)'!T105,'Reference Table'!$G$3:$H$317,2,FALSE))+HEX2DEC(VLOOKUP('Rewards (Input)'!S105,'Reference Table'!$J$3:$K$29,2,FALSE)),4),DEC2HEX(HEX2DEC(VLOOKUP('Rewards (Input)'!R105,'Reference Table'!$B$3:$D$6,3,FALSE))+'Rewards (Input)'!T105))</f>
        <v>#N/A</v>
      </c>
      <c r="U106" s="35" t="e">
        <f>IF('Rewards (Input)'!S105="C",DEC2HEX(HEX2DEC(VLOOKUP('Rewards (Input)'!U105,'Reference Table'!$G$3:$H$317,2,FALSE))+HEX2DEC(VLOOKUP('Rewards (Input)'!T105,'Reference Table'!$J$3:$K$29,2,FALSE)),4),DEC2HEX(HEX2DEC(VLOOKUP('Rewards (Input)'!S105,'Reference Table'!$B$3:$D$6,3,FALSE))+'Rewards (Input)'!U105))</f>
        <v>#N/A</v>
      </c>
      <c r="V106" s="35" t="str">
        <f>IF('Rewards (Input)'!T105="C",DEC2HEX(HEX2DEC(VLOOKUP('Rewards (Input)'!V105,'Reference Table'!$G$3:$H$317,2,FALSE))+HEX2DEC(VLOOKUP('Rewards (Input)'!U105,'Reference Table'!$J$3:$K$29,2,FALSE)),4),DEC2HEX(HEX2DEC(VLOOKUP('Rewards (Input)'!T105,'Reference Table'!$B$3:$D$6,3,FALSE))+'Rewards (Input)'!V105))</f>
        <v>0670</v>
      </c>
      <c r="W106" s="35" t="e">
        <f>IF('Rewards (Input)'!U105="C",DEC2HEX(HEX2DEC(VLOOKUP('Rewards (Input)'!W105,'Reference Table'!$G$3:$H$317,2,FALSE))+HEX2DEC(VLOOKUP('Rewards (Input)'!V105,'Reference Table'!$J$3:$K$29,2,FALSE)),4),DEC2HEX(HEX2DEC(VLOOKUP('Rewards (Input)'!U105,'Reference Table'!$B$3:$D$6,3,FALSE))+'Rewards (Input)'!W105))</f>
        <v>#N/A</v>
      </c>
      <c r="X106" s="35" t="e">
        <f>IF('Rewards (Input)'!V105="C",DEC2HEX(HEX2DEC(VLOOKUP('Rewards (Input)'!X105,'Reference Table'!$G$3:$H$317,2,FALSE))+HEX2DEC(VLOOKUP('Rewards (Input)'!W105,'Reference Table'!$J$3:$K$29,2,FALSE)),4),DEC2HEX(HEX2DEC(VLOOKUP('Rewards (Input)'!V105,'Reference Table'!$B$3:$D$6,3,FALSE))+'Rewards (Input)'!X105))</f>
        <v>#N/A</v>
      </c>
      <c r="Y106" s="35" t="str">
        <f>IF('Rewards (Input)'!W105="C",DEC2HEX(HEX2DEC(VLOOKUP('Rewards (Input)'!Y105,'Reference Table'!$G$3:$H$317,2,FALSE))+HEX2DEC(VLOOKUP('Rewards (Input)'!X105,'Reference Table'!$J$3:$K$29,2,FALSE)),4),DEC2HEX(HEX2DEC(VLOOKUP('Rewards (Input)'!W105,'Reference Table'!$B$3:$D$6,3,FALSE))+'Rewards (Input)'!Y105))</f>
        <v>43E8</v>
      </c>
      <c r="Z106" s="35" t="e">
        <f>IF('Rewards (Input)'!X105="C",DEC2HEX(HEX2DEC(VLOOKUP('Rewards (Input)'!Z105,'Reference Table'!$G$3:$H$317,2,FALSE))+HEX2DEC(VLOOKUP('Rewards (Input)'!Y105,'Reference Table'!$J$3:$K$29,2,FALSE)),4),DEC2HEX(HEX2DEC(VLOOKUP('Rewards (Input)'!X105,'Reference Table'!$B$3:$D$6,3,FALSE))+'Rewards (Input)'!Z105))</f>
        <v>#N/A</v>
      </c>
      <c r="AA106" s="35" t="e">
        <f>IF('Rewards (Input)'!Y105="C",DEC2HEX(HEX2DEC(VLOOKUP('Rewards (Input)'!AA105,'Reference Table'!$G$3:$H$317,2,FALSE))+HEX2DEC(VLOOKUP('Rewards (Input)'!Z105,'Reference Table'!$J$3:$K$29,2,FALSE)),4),DEC2HEX(HEX2DEC(VLOOKUP('Rewards (Input)'!Y105,'Reference Table'!$B$3:$D$6,3,FALSE))+'Rewards (Input)'!AA105))</f>
        <v>#N/A</v>
      </c>
      <c r="AB106" s="35" t="str">
        <f>IF('Rewards (Input)'!Z105="C",DEC2HEX(HEX2DEC(VLOOKUP('Rewards (Input)'!AB105,'Reference Table'!$G$3:$H$317,2,FALSE))+HEX2DEC(VLOOKUP('Rewards (Input)'!AA105,'Reference Table'!$J$3:$K$29,2,FALSE)),4),DEC2HEX(HEX2DEC(VLOOKUP('Rewards (Input)'!Z105,'Reference Table'!$B$3:$D$6,3,FALSE))+'Rewards (Input)'!AB105))</f>
        <v>1870</v>
      </c>
      <c r="AC106" s="35" t="e">
        <f>IF('Rewards (Input)'!AA105="C",DEC2HEX(HEX2DEC(VLOOKUP('Rewards (Input)'!AC105,'Reference Table'!$G$3:$H$317,2,FALSE))+HEX2DEC(VLOOKUP('Rewards (Input)'!AB105,'Reference Table'!$J$3:$K$29,2,FALSE)),4),DEC2HEX(HEX2DEC(VLOOKUP('Rewards (Input)'!AA105,'Reference Table'!$B$3:$D$6,3,FALSE))+'Rewards (Input)'!AC105))</f>
        <v>#N/A</v>
      </c>
      <c r="AD106" s="35" t="e">
        <f>IF('Rewards (Input)'!AB105="C",DEC2HEX(HEX2DEC(VLOOKUP('Rewards (Input)'!AD105,'Reference Table'!$G$3:$H$317,2,FALSE))+HEX2DEC(VLOOKUP('Rewards (Input)'!AC105,'Reference Table'!$J$3:$K$29,2,FALSE)),4),DEC2HEX(HEX2DEC(VLOOKUP('Rewards (Input)'!AB105,'Reference Table'!$B$3:$D$6,3,FALSE))+'Rewards (Input)'!AD105))</f>
        <v>#N/A</v>
      </c>
      <c r="AE106" s="35" t="str">
        <f>IF('Rewards (Input)'!AC105="C",DEC2HEX(HEX2DEC(VLOOKUP('Rewards (Input)'!AE105,'Reference Table'!$G$3:$H$317,2,FALSE))+HEX2DEC(VLOOKUP('Rewards (Input)'!AD105,'Reference Table'!$J$3:$K$29,2,FALSE)),4),DEC2HEX(HEX2DEC(VLOOKUP('Rewards (Input)'!AC105,'Reference Table'!$B$3:$D$6,3,FALSE))+'Rewards (Input)'!AE105))</f>
        <v>1870</v>
      </c>
      <c r="AF106" s="35" t="e">
        <f>IF('Rewards (Input)'!AD105="C",DEC2HEX(HEX2DEC(VLOOKUP('Rewards (Input)'!AF105,'Reference Table'!$G$3:$H$317,2,FALSE))+HEX2DEC(VLOOKUP('Rewards (Input)'!AE105,'Reference Table'!$J$3:$K$29,2,FALSE)),4),DEC2HEX(HEX2DEC(VLOOKUP('Rewards (Input)'!AD105,'Reference Table'!$B$3:$D$6,3,FALSE))+'Rewards (Input)'!AF105))</f>
        <v>#N/A</v>
      </c>
      <c r="AG106" s="35" t="e">
        <f>IF('Rewards (Input)'!AE105="C",DEC2HEX(HEX2DEC(VLOOKUP('Rewards (Input)'!AG105,'Reference Table'!$G$3:$H$317,2,FALSE))+HEX2DEC(VLOOKUP('Rewards (Input)'!AF105,'Reference Table'!$J$3:$K$29,2,FALSE)),4),DEC2HEX(HEX2DEC(VLOOKUP('Rewards (Input)'!AE105,'Reference Table'!$B$3:$D$6,3,FALSE))+'Rewards (Input)'!AG105))</f>
        <v>#N/A</v>
      </c>
      <c r="AH106" s="35" t="str">
        <f>IF('Rewards (Input)'!AF105="C",DEC2HEX(HEX2DEC(VLOOKUP('Rewards (Input)'!AH105,'Reference Table'!$G$3:$H$317,2,FALSE))+HEX2DEC(VLOOKUP('Rewards (Input)'!AG105,'Reference Table'!$J$3:$K$29,2,FALSE)),4),DEC2HEX(HEX2DEC(VLOOKUP('Rewards (Input)'!AF105,'Reference Table'!$B$3:$D$6,3,FALSE))+'Rewards (Input)'!AH105))</f>
        <v>2270</v>
      </c>
      <c r="AI106" s="35" t="e">
        <f>IF('Rewards (Input)'!AG105="C",DEC2HEX(HEX2DEC(VLOOKUP('Rewards (Input)'!AI105,'Reference Table'!$G$3:$H$317,2,FALSE))+HEX2DEC(VLOOKUP('Rewards (Input)'!AH105,'Reference Table'!$J$3:$K$29,2,FALSE)),4),DEC2HEX(HEX2DEC(VLOOKUP('Rewards (Input)'!AG105,'Reference Table'!$B$3:$D$6,3,FALSE))+'Rewards (Input)'!AI105))</f>
        <v>#N/A</v>
      </c>
      <c r="AJ106" s="35" t="e">
        <f>IF('Rewards (Input)'!AH105="C",DEC2HEX(HEX2DEC(VLOOKUP('Rewards (Input)'!AJ105,'Reference Table'!$G$3:$H$317,2,FALSE))+HEX2DEC(VLOOKUP('Rewards (Input)'!AI105,'Reference Table'!$J$3:$K$29,2,FALSE)),4),DEC2HEX(HEX2DEC(VLOOKUP('Rewards (Input)'!AH105,'Reference Table'!$B$3:$D$6,3,FALSE))+'Rewards (Input)'!AJ105))</f>
        <v>#N/A</v>
      </c>
      <c r="AK106" s="35" t="str">
        <f>IF('Rewards (Input)'!AI105="C",DEC2HEX(HEX2DEC(VLOOKUP('Rewards (Input)'!AK105,'Reference Table'!$G$3:$H$317,2,FALSE))+HEX2DEC(VLOOKUP('Rewards (Input)'!AJ105,'Reference Table'!$J$3:$K$29,2,FALSE)),4),DEC2HEX(HEX2DEC(VLOOKUP('Rewards (Input)'!AI105,'Reference Table'!$B$3:$D$6,3,FALSE))+'Rewards (Input)'!AK105))</f>
        <v>2270</v>
      </c>
      <c r="AL106" s="35" t="e">
        <f>IF('Rewards (Input)'!AJ105="C",DEC2HEX(HEX2DEC(VLOOKUP('Rewards (Input)'!AL105,'Reference Table'!$G$3:$H$317,2,FALSE))+HEX2DEC(VLOOKUP('Rewards (Input)'!AK105,'Reference Table'!$J$3:$K$29,2,FALSE)),4),DEC2HEX(HEX2DEC(VLOOKUP('Rewards (Input)'!AJ105,'Reference Table'!$B$3:$D$6,3,FALSE))+'Rewards (Input)'!AL105))</f>
        <v>#N/A</v>
      </c>
      <c r="AM106" s="35" t="e">
        <f>IF('Rewards (Input)'!AK105="C",DEC2HEX(HEX2DEC(VLOOKUP('Rewards (Input)'!AM105,'Reference Table'!$G$3:$H$317,2,FALSE))+HEX2DEC(VLOOKUP('Rewards (Input)'!AL105,'Reference Table'!$J$3:$K$29,2,FALSE)),4),DEC2HEX(HEX2DEC(VLOOKUP('Rewards (Input)'!AK105,'Reference Table'!$B$3:$D$6,3,FALSE))+'Rewards (Input)'!AM105))</f>
        <v>#N/A</v>
      </c>
      <c r="AN106" s="35" t="str">
        <f>IF('Rewards (Input)'!AL105="C",DEC2HEX(HEX2DEC(VLOOKUP('Rewards (Input)'!AN105,'Reference Table'!$G$3:$H$317,2,FALSE))+HEX2DEC(VLOOKUP('Rewards (Input)'!AM105,'Reference Table'!$J$3:$K$29,2,FALSE)),4),DEC2HEX(HEX2DEC(VLOOKUP('Rewards (Input)'!AL105,'Reference Table'!$B$3:$D$6,3,FALSE))+'Rewards (Input)'!AN105))</f>
        <v>2270</v>
      </c>
      <c r="AO106" s="35" t="e">
        <f>IF('Rewards (Input)'!AM105="C",DEC2HEX(HEX2DEC(VLOOKUP('Rewards (Input)'!AO105,'Reference Table'!$G$3:$H$317,2,FALSE))+HEX2DEC(VLOOKUP('Rewards (Input)'!AN105,'Reference Table'!$J$3:$K$29,2,FALSE)),4),DEC2HEX(HEX2DEC(VLOOKUP('Rewards (Input)'!AM105,'Reference Table'!$B$3:$D$6,3,FALSE))+'Rewards (Input)'!AO105))</f>
        <v>#N/A</v>
      </c>
      <c r="AP106" s="35" t="e">
        <f>IF('Rewards (Input)'!AN105="C",DEC2HEX(HEX2DEC(VLOOKUP('Rewards (Input)'!AP105,'Reference Table'!$G$3:$H$317,2,FALSE))+HEX2DEC(VLOOKUP('Rewards (Input)'!AO105,'Reference Table'!$J$3:$K$29,2,FALSE)),4),DEC2HEX(HEX2DEC(VLOOKUP('Rewards (Input)'!AN105,'Reference Table'!$B$3:$D$6,3,FALSE))+'Rewards (Input)'!AP105))</f>
        <v>#N/A</v>
      </c>
      <c r="AQ106" s="35" t="str">
        <f>IF('Rewards (Input)'!AO105="C",DEC2HEX(HEX2DEC(VLOOKUP('Rewards (Input)'!AQ105,'Reference Table'!$G$3:$H$317,2,FALSE))+HEX2DEC(VLOOKUP('Rewards (Input)'!AP105,'Reference Table'!$J$3:$K$29,2,FALSE)),4),DEC2HEX(HEX2DEC(VLOOKUP('Rewards (Input)'!AO105,'Reference Table'!$B$3:$D$6,3,FALSE))+'Rewards (Input)'!AQ105))</f>
        <v>2270</v>
      </c>
      <c r="AR106" s="28" t="e">
        <f>IF('Rewards (Input)'!AP105="C",DEC2HEX(HEX2DEC(VLOOKUP('Rewards (Input)'!AR105,'Reference Table'!$G$3:$H$317,2,FALSE))+HEX2DEC(VLOOKUP('Rewards (Input)'!AQ105,'Reference Table'!$J$3:$K$29,2,FALSE)),4),DEC2HEX(HEX2DEC(VLOOKUP('Rewards (Input)'!AP105,'Reference Table'!$B$3:$D$6,3,FALSE))+'Rewards (Input)'!AR105))</f>
        <v>#N/A</v>
      </c>
      <c r="AS106" s="46" t="e">
        <f>IF('Rewards (Input)'!AQ105="C",DEC2HEX(HEX2DEC(VLOOKUP('Rewards (Input)'!AS105,'Reference Table'!$G$3:$H$317,2,FALSE))+HEX2DEC(VLOOKUP('Rewards (Input)'!AR105,'Reference Table'!$J$3:$K$29,2,FALSE)),4),DEC2HEX(HEX2DEC(VLOOKUP('Rewards (Input)'!AQ105,'Reference Table'!$B$3:$D$6,3,FALSE))+'Rewards (Input)'!AS105))</f>
        <v>#N/A</v>
      </c>
      <c r="AT106" s="24"/>
      <c r="AU106" s="35" t="str">
        <f>IF('Rewards (Input)'!AS105="C",DEC2HEX(HEX2DEC(VLOOKUP('Rewards (Input)'!AU105,'Reference Table'!$G$3:$H$317,2,FALSE))+HEX2DEC(VLOOKUP('Rewards (Input)'!AT105,'Reference Table'!$J$3:$K$29,2,FALSE)),4),DEC2HEX(HEX2DEC(VLOOKUP('Rewards (Input)'!AS105,'Reference Table'!$B$3:$D$6,3,FALSE))+'Rewards (Input)'!AU105))</f>
        <v>4190</v>
      </c>
      <c r="AV106" s="28" t="e">
        <f>IF('Rewards (Input)'!AT105="C",DEC2HEX(HEX2DEC(VLOOKUP('Rewards (Input)'!AV105,'Reference Table'!$G$3:$H$317,2,FALSE))+HEX2DEC(VLOOKUP('Rewards (Input)'!AU105,'Reference Table'!$J$3:$K$29,2,FALSE)),4),DEC2HEX(HEX2DEC(VLOOKUP('Rewards (Input)'!AT105,'Reference Table'!$B$3:$D$6,3,FALSE))+'Rewards (Input)'!AV105))</f>
        <v>#N/A</v>
      </c>
      <c r="AW106" s="35" t="e">
        <f>IF('Rewards (Input)'!AU105="C",DEC2HEX(HEX2DEC(VLOOKUP('Rewards (Input)'!AW105,'Reference Table'!$G$3:$H$317,2,FALSE))+HEX2DEC(VLOOKUP('Rewards (Input)'!AV105,'Reference Table'!$J$3:$K$29,2,FALSE)),4),DEC2HEX(HEX2DEC(VLOOKUP('Rewards (Input)'!AU105,'Reference Table'!$B$3:$D$6,3,FALSE))+'Rewards (Input)'!AW105))</f>
        <v>#N/A</v>
      </c>
      <c r="AX106" s="35" t="str">
        <f>IF('Rewards (Input)'!AV105="C",DEC2HEX(HEX2DEC(VLOOKUP('Rewards (Input)'!AX105,'Reference Table'!$G$3:$H$317,2,FALSE))+HEX2DEC(VLOOKUP('Rewards (Input)'!AW105,'Reference Table'!$J$3:$K$29,2,FALSE)),4),DEC2HEX(HEX2DEC(VLOOKUP('Rewards (Input)'!AV105,'Reference Table'!$B$3:$D$6,3,FALSE))+'Rewards (Input)'!AX105))</f>
        <v>80C8</v>
      </c>
      <c r="AY106" s="35" t="e">
        <f>IF('Rewards (Input)'!AW105="C",DEC2HEX(HEX2DEC(VLOOKUP('Rewards (Input)'!AY105,'Reference Table'!$G$3:$H$317,2,FALSE))+HEX2DEC(VLOOKUP('Rewards (Input)'!AX105,'Reference Table'!$J$3:$K$29,2,FALSE)),4),DEC2HEX(HEX2DEC(VLOOKUP('Rewards (Input)'!AW105,'Reference Table'!$B$3:$D$6,3,FALSE))+'Rewards (Input)'!AY105))</f>
        <v>#N/A</v>
      </c>
      <c r="AZ106" s="35" t="e">
        <f>IF('Rewards (Input)'!AX105="C",DEC2HEX(HEX2DEC(VLOOKUP('Rewards (Input)'!AZ105,'Reference Table'!$G$3:$H$317,2,FALSE))+HEX2DEC(VLOOKUP('Rewards (Input)'!AY105,'Reference Table'!$J$3:$K$29,2,FALSE)),4),DEC2HEX(HEX2DEC(VLOOKUP('Rewards (Input)'!AX105,'Reference Table'!$B$3:$D$6,3,FALSE))+'Rewards (Input)'!AZ105))</f>
        <v>#N/A</v>
      </c>
      <c r="BA106" s="35" t="str">
        <f>IF('Rewards (Input)'!AY105="C",DEC2HEX(HEX2DEC(VLOOKUP('Rewards (Input)'!BA105,'Reference Table'!$G$3:$H$317,2,FALSE))+HEX2DEC(VLOOKUP('Rewards (Input)'!AZ105,'Reference Table'!$J$3:$K$29,2,FALSE)),4),DEC2HEX(HEX2DEC(VLOOKUP('Rewards (Input)'!AY105,'Reference Table'!$B$3:$D$6,3,FALSE))+'Rewards (Input)'!BA105))</f>
        <v>4258</v>
      </c>
      <c r="BB106" s="35" t="e">
        <f>IF('Rewards (Input)'!AZ105="C",DEC2HEX(HEX2DEC(VLOOKUP('Rewards (Input)'!BB105,'Reference Table'!$G$3:$H$317,2,FALSE))+HEX2DEC(VLOOKUP('Rewards (Input)'!BA105,'Reference Table'!$J$3:$K$29,2,FALSE)),4),DEC2HEX(HEX2DEC(VLOOKUP('Rewards (Input)'!AZ105,'Reference Table'!$B$3:$D$6,3,FALSE))+'Rewards (Input)'!BB105))</f>
        <v>#N/A</v>
      </c>
      <c r="BC106" s="35" t="e">
        <f>IF('Rewards (Input)'!BA105="C",DEC2HEX(HEX2DEC(VLOOKUP('Rewards (Input)'!BC105,'Reference Table'!$G$3:$H$317,2,FALSE))+HEX2DEC(VLOOKUP('Rewards (Input)'!BB105,'Reference Table'!$J$3:$K$29,2,FALSE)),4),DEC2HEX(HEX2DEC(VLOOKUP('Rewards (Input)'!BA105,'Reference Table'!$B$3:$D$6,3,FALSE))+'Rewards (Input)'!BC105))</f>
        <v>#N/A</v>
      </c>
      <c r="BD106" s="35" t="str">
        <f>IF('Rewards (Input)'!BB105="C",DEC2HEX(HEX2DEC(VLOOKUP('Rewards (Input)'!BD105,'Reference Table'!$G$3:$H$317,2,FALSE))+HEX2DEC(VLOOKUP('Rewards (Input)'!BC105,'Reference Table'!$J$3:$K$29,2,FALSE)),4),DEC2HEX(HEX2DEC(VLOOKUP('Rewards (Input)'!BB105,'Reference Table'!$B$3:$D$6,3,FALSE))+'Rewards (Input)'!BD105))</f>
        <v>812C</v>
      </c>
      <c r="BE106" s="35" t="e">
        <f>IF('Rewards (Input)'!BC105="C",DEC2HEX(HEX2DEC(VLOOKUP('Rewards (Input)'!BE105,'Reference Table'!$G$3:$H$317,2,FALSE))+HEX2DEC(VLOOKUP('Rewards (Input)'!BD105,'Reference Table'!$J$3:$K$29,2,FALSE)),4),DEC2HEX(HEX2DEC(VLOOKUP('Rewards (Input)'!BC105,'Reference Table'!$B$3:$D$6,3,FALSE))+'Rewards (Input)'!BE105))</f>
        <v>#N/A</v>
      </c>
      <c r="BF106" s="35" t="e">
        <f>IF('Rewards (Input)'!BD105="C",DEC2HEX(HEX2DEC(VLOOKUP('Rewards (Input)'!BF105,'Reference Table'!$G$3:$H$317,2,FALSE))+HEX2DEC(VLOOKUP('Rewards (Input)'!BE105,'Reference Table'!$J$3:$K$29,2,FALSE)),4),DEC2HEX(HEX2DEC(VLOOKUP('Rewards (Input)'!BD105,'Reference Table'!$B$3:$D$6,3,FALSE))+'Rewards (Input)'!BF105))</f>
        <v>#N/A</v>
      </c>
      <c r="BG106" s="35" t="str">
        <f>IF('Rewards (Input)'!BE105="C",DEC2HEX(HEX2DEC(VLOOKUP('Rewards (Input)'!BG105,'Reference Table'!$G$3:$H$317,2,FALSE))+HEX2DEC(VLOOKUP('Rewards (Input)'!BF105,'Reference Table'!$J$3:$K$29,2,FALSE)),4),DEC2HEX(HEX2DEC(VLOOKUP('Rewards (Input)'!BE105,'Reference Table'!$B$3:$D$6,3,FALSE))+'Rewards (Input)'!BG105))</f>
        <v>3270</v>
      </c>
      <c r="BH106" s="35" t="e">
        <f>IF('Rewards (Input)'!BF105="C",DEC2HEX(HEX2DEC(VLOOKUP('Rewards (Input)'!BH105,'Reference Table'!$G$3:$H$317,2,FALSE))+HEX2DEC(VLOOKUP('Rewards (Input)'!BG105,'Reference Table'!$J$3:$K$29,2,FALSE)),4),DEC2HEX(HEX2DEC(VLOOKUP('Rewards (Input)'!BF105,'Reference Table'!$B$3:$D$6,3,FALSE))+'Rewards (Input)'!BH105))</f>
        <v>#VALUE!</v>
      </c>
      <c r="BI106" s="35" t="e">
        <f>IF('Rewards (Input)'!BG105="C",DEC2HEX(HEX2DEC(VLOOKUP('Rewards (Input)'!BI105,'Reference Table'!$G$3:$H$317,2,FALSE))+HEX2DEC(VLOOKUP('Rewards (Input)'!BH105,'Reference Table'!$J$3:$K$29,2,FALSE)),4),DEC2HEX(HEX2DEC(VLOOKUP('Rewards (Input)'!BG105,'Reference Table'!$B$3:$D$6,3,FALSE))+'Rewards (Input)'!BI105))</f>
        <v>#N/A</v>
      </c>
      <c r="BJ106" s="35" t="str">
        <f>IF('Rewards (Input)'!BH105="C",DEC2HEX(HEX2DEC(VLOOKUP('Rewards (Input)'!BJ105,'Reference Table'!$G$3:$H$317,2,FALSE))+HEX2DEC(VLOOKUP('Rewards (Input)'!BI105,'Reference Table'!$J$3:$K$29,2,FALSE)),4),DEC2HEX(HEX2DEC(VLOOKUP('Rewards (Input)'!BH105,'Reference Table'!$B$3:$D$6,3,FALSE))+'Rewards (Input)'!BJ105))</f>
        <v>8190</v>
      </c>
      <c r="BK106" s="35" t="e">
        <f>IF('Rewards (Input)'!BI105="C",DEC2HEX(HEX2DEC(VLOOKUP('Rewards (Input)'!BK105,'Reference Table'!$G$3:$H$317,2,FALSE))+HEX2DEC(VLOOKUP('Rewards (Input)'!BJ105,'Reference Table'!$J$3:$K$29,2,FALSE)),4),DEC2HEX(HEX2DEC(VLOOKUP('Rewards (Input)'!BI105,'Reference Table'!$B$3:$D$6,3,FALSE))+'Rewards (Input)'!BK105))</f>
        <v>#N/A</v>
      </c>
      <c r="BL106" s="35" t="e">
        <f>IF('Rewards (Input)'!BJ105="C",DEC2HEX(HEX2DEC(VLOOKUP('Rewards (Input)'!BL105,'Reference Table'!$G$3:$H$317,2,FALSE))+HEX2DEC(VLOOKUP('Rewards (Input)'!BK105,'Reference Table'!$J$3:$K$29,2,FALSE)),4),DEC2HEX(HEX2DEC(VLOOKUP('Rewards (Input)'!BJ105,'Reference Table'!$B$3:$D$6,3,FALSE))+'Rewards (Input)'!BL105))</f>
        <v>#N/A</v>
      </c>
      <c r="BM106" s="35" t="str">
        <f>IF('Rewards (Input)'!BK105="C",DEC2HEX(HEX2DEC(VLOOKUP('Rewards (Input)'!BM105,'Reference Table'!$G$3:$H$317,2,FALSE))+HEX2DEC(VLOOKUP('Rewards (Input)'!BL105,'Reference Table'!$J$3:$K$29,2,FALSE)),4),DEC2HEX(HEX2DEC(VLOOKUP('Rewards (Input)'!BK105,'Reference Table'!$B$3:$D$6,3,FALSE))+'Rewards (Input)'!BM105))</f>
        <v>0670</v>
      </c>
      <c r="BN106" s="35" t="e">
        <f>IF('Rewards (Input)'!BL105="C",DEC2HEX(HEX2DEC(VLOOKUP('Rewards (Input)'!BN105,'Reference Table'!$G$3:$H$317,2,FALSE))+HEX2DEC(VLOOKUP('Rewards (Input)'!BM105,'Reference Table'!$J$3:$K$29,2,FALSE)),4),DEC2HEX(HEX2DEC(VLOOKUP('Rewards (Input)'!BL105,'Reference Table'!$B$3:$D$6,3,FALSE))+'Rewards (Input)'!BN105))</f>
        <v>#N/A</v>
      </c>
      <c r="BO106" s="35" t="e">
        <f>IF('Rewards (Input)'!BM105="C",DEC2HEX(HEX2DEC(VLOOKUP('Rewards (Input)'!BO105,'Reference Table'!$G$3:$H$317,2,FALSE))+HEX2DEC(VLOOKUP('Rewards (Input)'!BN105,'Reference Table'!$J$3:$K$29,2,FALSE)),4),DEC2HEX(HEX2DEC(VLOOKUP('Rewards (Input)'!BM105,'Reference Table'!$B$3:$D$6,3,FALSE))+'Rewards (Input)'!BO105))</f>
        <v>#N/A</v>
      </c>
      <c r="BP106" s="35" t="str">
        <f>IF('Rewards (Input)'!BN105="C",DEC2HEX(HEX2DEC(VLOOKUP('Rewards (Input)'!BP105,'Reference Table'!$G$3:$H$317,2,FALSE))+HEX2DEC(VLOOKUP('Rewards (Input)'!BO105,'Reference Table'!$J$3:$K$29,2,FALSE)),4),DEC2HEX(HEX2DEC(VLOOKUP('Rewards (Input)'!BN105,'Reference Table'!$B$3:$D$6,3,FALSE))+'Rewards (Input)'!BP105))</f>
        <v>81F4</v>
      </c>
      <c r="BQ106" s="35" t="e">
        <f>IF('Rewards (Input)'!BO105="C",DEC2HEX(HEX2DEC(VLOOKUP('Rewards (Input)'!BQ105,'Reference Table'!$G$3:$H$317,2,FALSE))+HEX2DEC(VLOOKUP('Rewards (Input)'!BP105,'Reference Table'!$J$3:$K$29,2,FALSE)),4),DEC2HEX(HEX2DEC(VLOOKUP('Rewards (Input)'!BO105,'Reference Table'!$B$3:$D$6,3,FALSE))+'Rewards (Input)'!BQ105))</f>
        <v>#N/A</v>
      </c>
      <c r="BR106" s="35" t="e">
        <f>IF('Rewards (Input)'!BP105="C",DEC2HEX(HEX2DEC(VLOOKUP('Rewards (Input)'!BR105,'Reference Table'!$G$3:$H$317,2,FALSE))+HEX2DEC(VLOOKUP('Rewards (Input)'!BQ105,'Reference Table'!$J$3:$K$29,2,FALSE)),4),DEC2HEX(HEX2DEC(VLOOKUP('Rewards (Input)'!BP105,'Reference Table'!$B$3:$D$6,3,FALSE))+'Rewards (Input)'!BR105))</f>
        <v>#N/A</v>
      </c>
      <c r="BS106" s="35" t="str">
        <f>IF('Rewards (Input)'!BQ105="C",DEC2HEX(HEX2DEC(VLOOKUP('Rewards (Input)'!BS105,'Reference Table'!$G$3:$H$317,2,FALSE))+HEX2DEC(VLOOKUP('Rewards (Input)'!BR105,'Reference Table'!$J$3:$K$29,2,FALSE)),4),DEC2HEX(HEX2DEC(VLOOKUP('Rewards (Input)'!BQ105,'Reference Table'!$B$3:$D$6,3,FALSE))+'Rewards (Input)'!BS105))</f>
        <v>1870</v>
      </c>
      <c r="BT106" s="35" t="e">
        <f>IF('Rewards (Input)'!BR105="C",DEC2HEX(HEX2DEC(VLOOKUP('Rewards (Input)'!BT105,'Reference Table'!$G$3:$H$317,2,FALSE))+HEX2DEC(VLOOKUP('Rewards (Input)'!BS105,'Reference Table'!$J$3:$K$29,2,FALSE)),4),DEC2HEX(HEX2DEC(VLOOKUP('Rewards (Input)'!BR105,'Reference Table'!$B$3:$D$6,3,FALSE))+'Rewards (Input)'!BT105))</f>
        <v>#N/A</v>
      </c>
      <c r="BU106" s="35" t="e">
        <f>IF('Rewards (Input)'!BS105="C",DEC2HEX(HEX2DEC(VLOOKUP('Rewards (Input)'!BU105,'Reference Table'!$G$3:$H$317,2,FALSE))+HEX2DEC(VLOOKUP('Rewards (Input)'!BT105,'Reference Table'!$J$3:$K$29,2,FALSE)),4),DEC2HEX(HEX2DEC(VLOOKUP('Rewards (Input)'!BS105,'Reference Table'!$B$3:$D$6,3,FALSE))+'Rewards (Input)'!BU105))</f>
        <v>#N/A</v>
      </c>
      <c r="BV106" s="35" t="str">
        <f>IF('Rewards (Input)'!BT105="C",DEC2HEX(HEX2DEC(VLOOKUP('Rewards (Input)'!BV105,'Reference Table'!$G$3:$H$317,2,FALSE))+HEX2DEC(VLOOKUP('Rewards (Input)'!BU105,'Reference Table'!$J$3:$K$29,2,FALSE)),4),DEC2HEX(HEX2DEC(VLOOKUP('Rewards (Input)'!BT105,'Reference Table'!$B$3:$D$6,3,FALSE))+'Rewards (Input)'!BV105))</f>
        <v>8000</v>
      </c>
      <c r="BW106" s="35" t="e">
        <f>IF('Rewards (Input)'!BU105="C",DEC2HEX(HEX2DEC(VLOOKUP('Rewards (Input)'!BW105,'Reference Table'!$G$3:$H$317,2,FALSE))+HEX2DEC(VLOOKUP('Rewards (Input)'!BV105,'Reference Table'!$J$3:$K$29,2,FALSE)),4),DEC2HEX(HEX2DEC(VLOOKUP('Rewards (Input)'!BU105,'Reference Table'!$B$3:$D$6,3,FALSE))+'Rewards (Input)'!BW105))</f>
        <v>#N/A</v>
      </c>
      <c r="BX106" s="35" t="e">
        <f>IF('Rewards (Input)'!BV105="C",DEC2HEX(HEX2DEC(VLOOKUP('Rewards (Input)'!BX105,'Reference Table'!$G$3:$H$317,2,FALSE))+HEX2DEC(VLOOKUP('Rewards (Input)'!BW105,'Reference Table'!$J$3:$K$29,2,FALSE)),4),DEC2HEX(HEX2DEC(VLOOKUP('Rewards (Input)'!BV105,'Reference Table'!$B$3:$D$6,3,FALSE))+'Rewards (Input)'!BX105))</f>
        <v>#N/A</v>
      </c>
      <c r="BY106" s="35" t="str">
        <f>IF('Rewards (Input)'!BW105="C",DEC2HEX(HEX2DEC(VLOOKUP('Rewards (Input)'!BY105,'Reference Table'!$G$3:$H$317,2,FALSE))+HEX2DEC(VLOOKUP('Rewards (Input)'!BX105,'Reference Table'!$J$3:$K$29,2,FALSE)),4),DEC2HEX(HEX2DEC(VLOOKUP('Rewards (Input)'!BW105,'Reference Table'!$B$3:$D$6,3,FALSE))+'Rewards (Input)'!BY105))</f>
        <v>2270</v>
      </c>
      <c r="BZ106" s="35" t="e">
        <f>IF('Rewards (Input)'!BX105="C",DEC2HEX(HEX2DEC(VLOOKUP('Rewards (Input)'!BZ105,'Reference Table'!$G$3:$H$317,2,FALSE))+HEX2DEC(VLOOKUP('Rewards (Input)'!BY105,'Reference Table'!$J$3:$K$29,2,FALSE)),4),DEC2HEX(HEX2DEC(VLOOKUP('Rewards (Input)'!BX105,'Reference Table'!$B$3:$D$6,3,FALSE))+'Rewards (Input)'!BZ105))</f>
        <v>#N/A</v>
      </c>
      <c r="CA106" s="35" t="e">
        <f>IF('Rewards (Input)'!BY105="C",DEC2HEX(HEX2DEC(VLOOKUP('Rewards (Input)'!CA105,'Reference Table'!$G$3:$H$317,2,FALSE))+HEX2DEC(VLOOKUP('Rewards (Input)'!BZ105,'Reference Table'!$J$3:$K$29,2,FALSE)),4),DEC2HEX(HEX2DEC(VLOOKUP('Rewards (Input)'!BY105,'Reference Table'!$B$3:$D$6,3,FALSE))+'Rewards (Input)'!CA105))</f>
        <v>#N/A</v>
      </c>
      <c r="CB106" s="35" t="str">
        <f>IF('Rewards (Input)'!BZ105="C",DEC2HEX(HEX2DEC(VLOOKUP('Rewards (Input)'!CB105,'Reference Table'!$G$3:$H$317,2,FALSE))+HEX2DEC(VLOOKUP('Rewards (Input)'!CA105,'Reference Table'!$J$3:$K$29,2,FALSE)),4),DEC2HEX(HEX2DEC(VLOOKUP('Rewards (Input)'!BZ105,'Reference Table'!$B$3:$D$6,3,FALSE))+'Rewards (Input)'!CB105))</f>
        <v>2270</v>
      </c>
      <c r="CC106" s="35" t="e">
        <f>IF('Rewards (Input)'!CA105="C",DEC2HEX(HEX2DEC(VLOOKUP('Rewards (Input)'!CC105,'Reference Table'!$G$3:$H$317,2,FALSE))+HEX2DEC(VLOOKUP('Rewards (Input)'!CB105,'Reference Table'!$J$3:$K$29,2,FALSE)),4),DEC2HEX(HEX2DEC(VLOOKUP('Rewards (Input)'!CA105,'Reference Table'!$B$3:$D$6,3,FALSE))+'Rewards (Input)'!CC105))</f>
        <v>#N/A</v>
      </c>
      <c r="CD106" s="35" t="e">
        <f>IF('Rewards (Input)'!CB105="C",DEC2HEX(HEX2DEC(VLOOKUP('Rewards (Input)'!CD105,'Reference Table'!$G$3:$H$317,2,FALSE))+HEX2DEC(VLOOKUP('Rewards (Input)'!CC105,'Reference Table'!$J$3:$K$29,2,FALSE)),4),DEC2HEX(HEX2DEC(VLOOKUP('Rewards (Input)'!CB105,'Reference Table'!$B$3:$D$6,3,FALSE))+'Rewards (Input)'!CD105))</f>
        <v>#N/A</v>
      </c>
      <c r="CE106" s="35" t="str">
        <f>IF('Rewards (Input)'!CC105="C",DEC2HEX(HEX2DEC(VLOOKUP('Rewards (Input)'!CE105,'Reference Table'!$G$3:$H$317,2,FALSE))+HEX2DEC(VLOOKUP('Rewards (Input)'!CD105,'Reference Table'!$J$3:$K$29,2,FALSE)),4),DEC2HEX(HEX2DEC(VLOOKUP('Rewards (Input)'!CC105,'Reference Table'!$B$3:$D$6,3,FALSE))+'Rewards (Input)'!CE105))</f>
        <v>2270</v>
      </c>
      <c r="CF106" s="35" t="e">
        <f>IF('Rewards (Input)'!CD105="C",DEC2HEX(HEX2DEC(VLOOKUP('Rewards (Input)'!CF105,'Reference Table'!$G$3:$H$317,2,FALSE))+HEX2DEC(VLOOKUP('Rewards (Input)'!CE105,'Reference Table'!$J$3:$K$29,2,FALSE)),4),DEC2HEX(HEX2DEC(VLOOKUP('Rewards (Input)'!CD105,'Reference Table'!$B$3:$D$6,3,FALSE))+'Rewards (Input)'!CF105))</f>
        <v>#N/A</v>
      </c>
      <c r="CG106" s="35" t="e">
        <f>IF('Rewards (Input)'!CE105="C",DEC2HEX(HEX2DEC(VLOOKUP('Rewards (Input)'!CG105,'Reference Table'!$G$3:$H$317,2,FALSE))+HEX2DEC(VLOOKUP('Rewards (Input)'!CF105,'Reference Table'!$J$3:$K$29,2,FALSE)),4),DEC2HEX(HEX2DEC(VLOOKUP('Rewards (Input)'!CE105,'Reference Table'!$B$3:$D$6,3,FALSE))+'Rewards (Input)'!CG105))</f>
        <v>#N/A</v>
      </c>
      <c r="CH106" s="35" t="str">
        <f>IF('Rewards (Input)'!CF105="C",DEC2HEX(HEX2DEC(VLOOKUP('Rewards (Input)'!CH105,'Reference Table'!$G$3:$H$317,2,FALSE))+HEX2DEC(VLOOKUP('Rewards (Input)'!CG105,'Reference Table'!$J$3:$K$29,2,FALSE)),4),DEC2HEX(HEX2DEC(VLOOKUP('Rewards (Input)'!CF105,'Reference Table'!$B$3:$D$6,3,FALSE))+'Rewards (Input)'!CH105))</f>
        <v>2270</v>
      </c>
      <c r="CI106" s="28"/>
    </row>
    <row r="107" spans="1:87">
      <c r="A107" s="25" t="str">
        <f t="shared" si="2"/>
        <v>66</v>
      </c>
      <c r="B107" s="25" t="s">
        <v>143</v>
      </c>
      <c r="C107" s="37" t="str">
        <f t="shared" si="3"/>
        <v>176F8</v>
      </c>
      <c r="D107" s="35" t="str">
        <f>IF('Rewards (Input)'!B106="C",DEC2HEX(HEX2DEC(VLOOKUP('Rewards (Input)'!D106,'Reference Table'!$G$3:$H$317,2,FALSE))+HEX2DEC(VLOOKUP('Rewards (Input)'!C106,'Reference Table'!$J$3:$K$29,2,FALSE)),4),DEC2HEX(HEX2DEC(VLOOKUP('Rewards (Input)'!B106,'Reference Table'!$B$3:$D$6,3,FALSE))+'Rewards (Input)'!D106))</f>
        <v>47D0</v>
      </c>
      <c r="E107" s="35" t="e">
        <f>IF('Rewards (Input)'!C106="C",DEC2HEX(HEX2DEC(VLOOKUP('Rewards (Input)'!E106,'Reference Table'!$G$3:$H$317,2,FALSE))+HEX2DEC(VLOOKUP('Rewards (Input)'!D106,'Reference Table'!$J$3:$K$29,2,FALSE)),4),DEC2HEX(HEX2DEC(VLOOKUP('Rewards (Input)'!C106,'Reference Table'!$B$3:$D$6,3,FALSE))+'Rewards (Input)'!E106))</f>
        <v>#N/A</v>
      </c>
      <c r="F107" s="35" t="e">
        <f>IF('Rewards (Input)'!D106="C",DEC2HEX(HEX2DEC(VLOOKUP('Rewards (Input)'!F106,'Reference Table'!$G$3:$H$317,2,FALSE))+HEX2DEC(VLOOKUP('Rewards (Input)'!E106,'Reference Table'!$J$3:$K$29,2,FALSE)),4),DEC2HEX(HEX2DEC(VLOOKUP('Rewards (Input)'!D106,'Reference Table'!$B$3:$D$6,3,FALSE))+'Rewards (Input)'!F106))</f>
        <v>#N/A</v>
      </c>
      <c r="G107" s="35" t="str">
        <f>IF('Rewards (Input)'!E106="C",DEC2HEX(HEX2DEC(VLOOKUP('Rewards (Input)'!G106,'Reference Table'!$G$3:$H$317,2,FALSE))+HEX2DEC(VLOOKUP('Rewards (Input)'!F106,'Reference Table'!$J$3:$K$29,2,FALSE)),4),DEC2HEX(HEX2DEC(VLOOKUP('Rewards (Input)'!E106,'Reference Table'!$B$3:$D$6,3,FALSE))+'Rewards (Input)'!G106))</f>
        <v>47D0</v>
      </c>
      <c r="H107" s="35" t="e">
        <f>IF('Rewards (Input)'!F106="C",DEC2HEX(HEX2DEC(VLOOKUP('Rewards (Input)'!H106,'Reference Table'!$G$3:$H$317,2,FALSE))+HEX2DEC(VLOOKUP('Rewards (Input)'!G106,'Reference Table'!$J$3:$K$29,2,FALSE)),4),DEC2HEX(HEX2DEC(VLOOKUP('Rewards (Input)'!F106,'Reference Table'!$B$3:$D$6,3,FALSE))+'Rewards (Input)'!H106))</f>
        <v>#N/A</v>
      </c>
      <c r="I107" s="35" t="e">
        <f>IF('Rewards (Input)'!G106="C",DEC2HEX(HEX2DEC(VLOOKUP('Rewards (Input)'!I106,'Reference Table'!$G$3:$H$317,2,FALSE))+HEX2DEC(VLOOKUP('Rewards (Input)'!H106,'Reference Table'!$J$3:$K$29,2,FALSE)),4),DEC2HEX(HEX2DEC(VLOOKUP('Rewards (Input)'!G106,'Reference Table'!$B$3:$D$6,3,FALSE))+'Rewards (Input)'!I106))</f>
        <v>#N/A</v>
      </c>
      <c r="J107" s="35" t="str">
        <f>IF('Rewards (Input)'!H106="C",DEC2HEX(HEX2DEC(VLOOKUP('Rewards (Input)'!J106,'Reference Table'!$G$3:$H$317,2,FALSE))+HEX2DEC(VLOOKUP('Rewards (Input)'!I106,'Reference Table'!$J$3:$K$29,2,FALSE)),4),DEC2HEX(HEX2DEC(VLOOKUP('Rewards (Input)'!H106,'Reference Table'!$B$3:$D$6,3,FALSE))+'Rewards (Input)'!J106))</f>
        <v>47D0</v>
      </c>
      <c r="K107" s="35" t="e">
        <f>IF('Rewards (Input)'!I106="C",DEC2HEX(HEX2DEC(VLOOKUP('Rewards (Input)'!K106,'Reference Table'!$G$3:$H$317,2,FALSE))+HEX2DEC(VLOOKUP('Rewards (Input)'!J106,'Reference Table'!$J$3:$K$29,2,FALSE)),4),DEC2HEX(HEX2DEC(VLOOKUP('Rewards (Input)'!I106,'Reference Table'!$B$3:$D$6,3,FALSE))+'Rewards (Input)'!K106))</f>
        <v>#N/A</v>
      </c>
      <c r="L107" s="35" t="e">
        <f>IF('Rewards (Input)'!J106="C",DEC2HEX(HEX2DEC(VLOOKUP('Rewards (Input)'!L106,'Reference Table'!$G$3:$H$317,2,FALSE))+HEX2DEC(VLOOKUP('Rewards (Input)'!K106,'Reference Table'!$J$3:$K$29,2,FALSE)),4),DEC2HEX(HEX2DEC(VLOOKUP('Rewards (Input)'!J106,'Reference Table'!$B$3:$D$6,3,FALSE))+'Rewards (Input)'!L106))</f>
        <v>#N/A</v>
      </c>
      <c r="M107" s="35" t="str">
        <f>IF('Rewards (Input)'!K106="C",DEC2HEX(HEX2DEC(VLOOKUP('Rewards (Input)'!M106,'Reference Table'!$G$3:$H$317,2,FALSE))+HEX2DEC(VLOOKUP('Rewards (Input)'!L106,'Reference Table'!$J$3:$K$29,2,FALSE)),4),DEC2HEX(HEX2DEC(VLOOKUP('Rewards (Input)'!K106,'Reference Table'!$B$3:$D$6,3,FALSE))+'Rewards (Input)'!M106))</f>
        <v>47D0</v>
      </c>
      <c r="N107" s="35" t="e">
        <f>IF('Rewards (Input)'!L106="C",DEC2HEX(HEX2DEC(VLOOKUP('Rewards (Input)'!N106,'Reference Table'!$G$3:$H$317,2,FALSE))+HEX2DEC(VLOOKUP('Rewards (Input)'!M106,'Reference Table'!$J$3:$K$29,2,FALSE)),4),DEC2HEX(HEX2DEC(VLOOKUP('Rewards (Input)'!L106,'Reference Table'!$B$3:$D$6,3,FALSE))+'Rewards (Input)'!N106))</f>
        <v>#N/A</v>
      </c>
      <c r="O107" s="35" t="e">
        <f>IF('Rewards (Input)'!M106="C",DEC2HEX(HEX2DEC(VLOOKUP('Rewards (Input)'!O106,'Reference Table'!$G$3:$H$317,2,FALSE))+HEX2DEC(VLOOKUP('Rewards (Input)'!N106,'Reference Table'!$J$3:$K$29,2,FALSE)),4),DEC2HEX(HEX2DEC(VLOOKUP('Rewards (Input)'!M106,'Reference Table'!$B$3:$D$6,3,FALSE))+'Rewards (Input)'!O106))</f>
        <v>#N/A</v>
      </c>
      <c r="P107" s="35" t="str">
        <f>IF('Rewards (Input)'!N106="C",DEC2HEX(HEX2DEC(VLOOKUP('Rewards (Input)'!P106,'Reference Table'!$G$3:$H$317,2,FALSE))+HEX2DEC(VLOOKUP('Rewards (Input)'!O106,'Reference Table'!$J$3:$K$29,2,FALSE)),4),DEC2HEX(HEX2DEC(VLOOKUP('Rewards (Input)'!N106,'Reference Table'!$B$3:$D$6,3,FALSE))+'Rewards (Input)'!P106))</f>
        <v>47D0</v>
      </c>
      <c r="Q107" s="35" t="e">
        <f>IF('Rewards (Input)'!O106="C",DEC2HEX(HEX2DEC(VLOOKUP('Rewards (Input)'!Q106,'Reference Table'!$G$3:$H$317,2,FALSE))+HEX2DEC(VLOOKUP('Rewards (Input)'!P106,'Reference Table'!$J$3:$K$29,2,FALSE)),4),DEC2HEX(HEX2DEC(VLOOKUP('Rewards (Input)'!O106,'Reference Table'!$B$3:$D$6,3,FALSE))+'Rewards (Input)'!Q106))</f>
        <v>#N/A</v>
      </c>
      <c r="R107" s="35" t="e">
        <f>IF('Rewards (Input)'!P106="C",DEC2HEX(HEX2DEC(VLOOKUP('Rewards (Input)'!R106,'Reference Table'!$G$3:$H$317,2,FALSE))+HEX2DEC(VLOOKUP('Rewards (Input)'!Q106,'Reference Table'!$J$3:$K$29,2,FALSE)),4),DEC2HEX(HEX2DEC(VLOOKUP('Rewards (Input)'!P106,'Reference Table'!$B$3:$D$6,3,FALSE))+'Rewards (Input)'!R106))</f>
        <v>#N/A</v>
      </c>
      <c r="S107" s="35" t="str">
        <f>IF('Rewards (Input)'!Q106="C",DEC2HEX(HEX2DEC(VLOOKUP('Rewards (Input)'!S106,'Reference Table'!$G$3:$H$317,2,FALSE))+HEX2DEC(VLOOKUP('Rewards (Input)'!R106,'Reference Table'!$J$3:$K$29,2,FALSE)),4),DEC2HEX(HEX2DEC(VLOOKUP('Rewards (Input)'!Q106,'Reference Table'!$B$3:$D$6,3,FALSE))+'Rewards (Input)'!S106))</f>
        <v>47D0</v>
      </c>
      <c r="T107" s="35" t="e">
        <f>IF('Rewards (Input)'!R106="C",DEC2HEX(HEX2DEC(VLOOKUP('Rewards (Input)'!T106,'Reference Table'!$G$3:$H$317,2,FALSE))+HEX2DEC(VLOOKUP('Rewards (Input)'!S106,'Reference Table'!$J$3:$K$29,2,FALSE)),4),DEC2HEX(HEX2DEC(VLOOKUP('Rewards (Input)'!R106,'Reference Table'!$B$3:$D$6,3,FALSE))+'Rewards (Input)'!T106))</f>
        <v>#N/A</v>
      </c>
      <c r="U107" s="35" t="e">
        <f>IF('Rewards (Input)'!S106="C",DEC2HEX(HEX2DEC(VLOOKUP('Rewards (Input)'!U106,'Reference Table'!$G$3:$H$317,2,FALSE))+HEX2DEC(VLOOKUP('Rewards (Input)'!T106,'Reference Table'!$J$3:$K$29,2,FALSE)),4),DEC2HEX(HEX2DEC(VLOOKUP('Rewards (Input)'!S106,'Reference Table'!$B$3:$D$6,3,FALSE))+'Rewards (Input)'!U106))</f>
        <v>#N/A</v>
      </c>
      <c r="V107" s="35" t="str">
        <f>IF('Rewards (Input)'!T106="C",DEC2HEX(HEX2DEC(VLOOKUP('Rewards (Input)'!V106,'Reference Table'!$G$3:$H$317,2,FALSE))+HEX2DEC(VLOOKUP('Rewards (Input)'!U106,'Reference Table'!$J$3:$K$29,2,FALSE)),4),DEC2HEX(HEX2DEC(VLOOKUP('Rewards (Input)'!T106,'Reference Table'!$B$3:$D$6,3,FALSE))+'Rewards (Input)'!V106))</f>
        <v>47D0</v>
      </c>
      <c r="W107" s="35" t="e">
        <f>IF('Rewards (Input)'!U106="C",DEC2HEX(HEX2DEC(VLOOKUP('Rewards (Input)'!W106,'Reference Table'!$G$3:$H$317,2,FALSE))+HEX2DEC(VLOOKUP('Rewards (Input)'!V106,'Reference Table'!$J$3:$K$29,2,FALSE)),4),DEC2HEX(HEX2DEC(VLOOKUP('Rewards (Input)'!U106,'Reference Table'!$B$3:$D$6,3,FALSE))+'Rewards (Input)'!W106))</f>
        <v>#N/A</v>
      </c>
      <c r="X107" s="35" t="e">
        <f>IF('Rewards (Input)'!V106="C",DEC2HEX(HEX2DEC(VLOOKUP('Rewards (Input)'!X106,'Reference Table'!$G$3:$H$317,2,FALSE))+HEX2DEC(VLOOKUP('Rewards (Input)'!W106,'Reference Table'!$J$3:$K$29,2,FALSE)),4),DEC2HEX(HEX2DEC(VLOOKUP('Rewards (Input)'!V106,'Reference Table'!$B$3:$D$6,3,FALSE))+'Rewards (Input)'!X106))</f>
        <v>#N/A</v>
      </c>
      <c r="Y107" s="35" t="str">
        <f>IF('Rewards (Input)'!W106="C",DEC2HEX(HEX2DEC(VLOOKUP('Rewards (Input)'!Y106,'Reference Table'!$G$3:$H$317,2,FALSE))+HEX2DEC(VLOOKUP('Rewards (Input)'!X106,'Reference Table'!$J$3:$K$29,2,FALSE)),4),DEC2HEX(HEX2DEC(VLOOKUP('Rewards (Input)'!W106,'Reference Table'!$B$3:$D$6,3,FALSE))+'Rewards (Input)'!Y106))</f>
        <v>47D0</v>
      </c>
      <c r="Z107" s="35" t="e">
        <f>IF('Rewards (Input)'!X106="C",DEC2HEX(HEX2DEC(VLOOKUP('Rewards (Input)'!Z106,'Reference Table'!$G$3:$H$317,2,FALSE))+HEX2DEC(VLOOKUP('Rewards (Input)'!Y106,'Reference Table'!$J$3:$K$29,2,FALSE)),4),DEC2HEX(HEX2DEC(VLOOKUP('Rewards (Input)'!X106,'Reference Table'!$B$3:$D$6,3,FALSE))+'Rewards (Input)'!Z106))</f>
        <v>#N/A</v>
      </c>
      <c r="AA107" s="35" t="e">
        <f>IF('Rewards (Input)'!Y106="C",DEC2HEX(HEX2DEC(VLOOKUP('Rewards (Input)'!AA106,'Reference Table'!$G$3:$H$317,2,FALSE))+HEX2DEC(VLOOKUP('Rewards (Input)'!Z106,'Reference Table'!$J$3:$K$29,2,FALSE)),4),DEC2HEX(HEX2DEC(VLOOKUP('Rewards (Input)'!Y106,'Reference Table'!$B$3:$D$6,3,FALSE))+'Rewards (Input)'!AA106))</f>
        <v>#N/A</v>
      </c>
      <c r="AB107" s="35" t="str">
        <f>IF('Rewards (Input)'!Z106="C",DEC2HEX(HEX2DEC(VLOOKUP('Rewards (Input)'!AB106,'Reference Table'!$G$3:$H$317,2,FALSE))+HEX2DEC(VLOOKUP('Rewards (Input)'!AA106,'Reference Table'!$J$3:$K$29,2,FALSE)),4),DEC2HEX(HEX2DEC(VLOOKUP('Rewards (Input)'!Z106,'Reference Table'!$B$3:$D$6,3,FALSE))+'Rewards (Input)'!AB106))</f>
        <v>47D0</v>
      </c>
      <c r="AC107" s="35" t="e">
        <f>IF('Rewards (Input)'!AA106="C",DEC2HEX(HEX2DEC(VLOOKUP('Rewards (Input)'!AC106,'Reference Table'!$G$3:$H$317,2,FALSE))+HEX2DEC(VLOOKUP('Rewards (Input)'!AB106,'Reference Table'!$J$3:$K$29,2,FALSE)),4),DEC2HEX(HEX2DEC(VLOOKUP('Rewards (Input)'!AA106,'Reference Table'!$B$3:$D$6,3,FALSE))+'Rewards (Input)'!AC106))</f>
        <v>#N/A</v>
      </c>
      <c r="AD107" s="35" t="e">
        <f>IF('Rewards (Input)'!AB106="C",DEC2HEX(HEX2DEC(VLOOKUP('Rewards (Input)'!AD106,'Reference Table'!$G$3:$H$317,2,FALSE))+HEX2DEC(VLOOKUP('Rewards (Input)'!AC106,'Reference Table'!$J$3:$K$29,2,FALSE)),4),DEC2HEX(HEX2DEC(VLOOKUP('Rewards (Input)'!AB106,'Reference Table'!$B$3:$D$6,3,FALSE))+'Rewards (Input)'!AD106))</f>
        <v>#N/A</v>
      </c>
      <c r="AE107" s="35" t="str">
        <f>IF('Rewards (Input)'!AC106="C",DEC2HEX(HEX2DEC(VLOOKUP('Rewards (Input)'!AE106,'Reference Table'!$G$3:$H$317,2,FALSE))+HEX2DEC(VLOOKUP('Rewards (Input)'!AD106,'Reference Table'!$J$3:$K$29,2,FALSE)),4),DEC2HEX(HEX2DEC(VLOOKUP('Rewards (Input)'!AC106,'Reference Table'!$B$3:$D$6,3,FALSE))+'Rewards (Input)'!AE106))</f>
        <v>47D0</v>
      </c>
      <c r="AF107" s="35" t="e">
        <f>IF('Rewards (Input)'!AD106="C",DEC2HEX(HEX2DEC(VLOOKUP('Rewards (Input)'!AF106,'Reference Table'!$G$3:$H$317,2,FALSE))+HEX2DEC(VLOOKUP('Rewards (Input)'!AE106,'Reference Table'!$J$3:$K$29,2,FALSE)),4),DEC2HEX(HEX2DEC(VLOOKUP('Rewards (Input)'!AD106,'Reference Table'!$B$3:$D$6,3,FALSE))+'Rewards (Input)'!AF106))</f>
        <v>#N/A</v>
      </c>
      <c r="AG107" s="35" t="e">
        <f>IF('Rewards (Input)'!AE106="C",DEC2HEX(HEX2DEC(VLOOKUP('Rewards (Input)'!AG106,'Reference Table'!$G$3:$H$317,2,FALSE))+HEX2DEC(VLOOKUP('Rewards (Input)'!AF106,'Reference Table'!$J$3:$K$29,2,FALSE)),4),DEC2HEX(HEX2DEC(VLOOKUP('Rewards (Input)'!AE106,'Reference Table'!$B$3:$D$6,3,FALSE))+'Rewards (Input)'!AG106))</f>
        <v>#N/A</v>
      </c>
      <c r="AH107" s="35" t="str">
        <f>IF('Rewards (Input)'!AF106="C",DEC2HEX(HEX2DEC(VLOOKUP('Rewards (Input)'!AH106,'Reference Table'!$G$3:$H$317,2,FALSE))+HEX2DEC(VLOOKUP('Rewards (Input)'!AG106,'Reference Table'!$J$3:$K$29,2,FALSE)),4),DEC2HEX(HEX2DEC(VLOOKUP('Rewards (Input)'!AF106,'Reference Table'!$B$3:$D$6,3,FALSE))+'Rewards (Input)'!AH106))</f>
        <v>4BB8</v>
      </c>
      <c r="AI107" s="35" t="e">
        <f>IF('Rewards (Input)'!AG106="C",DEC2HEX(HEX2DEC(VLOOKUP('Rewards (Input)'!AI106,'Reference Table'!$G$3:$H$317,2,FALSE))+HEX2DEC(VLOOKUP('Rewards (Input)'!AH106,'Reference Table'!$J$3:$K$29,2,FALSE)),4),DEC2HEX(HEX2DEC(VLOOKUP('Rewards (Input)'!AG106,'Reference Table'!$B$3:$D$6,3,FALSE))+'Rewards (Input)'!AI106))</f>
        <v>#N/A</v>
      </c>
      <c r="AJ107" s="35" t="e">
        <f>IF('Rewards (Input)'!AH106="C",DEC2HEX(HEX2DEC(VLOOKUP('Rewards (Input)'!AJ106,'Reference Table'!$G$3:$H$317,2,FALSE))+HEX2DEC(VLOOKUP('Rewards (Input)'!AI106,'Reference Table'!$J$3:$K$29,2,FALSE)),4),DEC2HEX(HEX2DEC(VLOOKUP('Rewards (Input)'!AH106,'Reference Table'!$B$3:$D$6,3,FALSE))+'Rewards (Input)'!AJ106))</f>
        <v>#N/A</v>
      </c>
      <c r="AK107" s="35" t="str">
        <f>IF('Rewards (Input)'!AI106="C",DEC2HEX(HEX2DEC(VLOOKUP('Rewards (Input)'!AK106,'Reference Table'!$G$3:$H$317,2,FALSE))+HEX2DEC(VLOOKUP('Rewards (Input)'!AJ106,'Reference Table'!$J$3:$K$29,2,FALSE)),4),DEC2HEX(HEX2DEC(VLOOKUP('Rewards (Input)'!AI106,'Reference Table'!$B$3:$D$6,3,FALSE))+'Rewards (Input)'!AK106))</f>
        <v>4BB8</v>
      </c>
      <c r="AL107" s="35" t="e">
        <f>IF('Rewards (Input)'!AJ106="C",DEC2HEX(HEX2DEC(VLOOKUP('Rewards (Input)'!AL106,'Reference Table'!$G$3:$H$317,2,FALSE))+HEX2DEC(VLOOKUP('Rewards (Input)'!AK106,'Reference Table'!$J$3:$K$29,2,FALSE)),4),DEC2HEX(HEX2DEC(VLOOKUP('Rewards (Input)'!AJ106,'Reference Table'!$B$3:$D$6,3,FALSE))+'Rewards (Input)'!AL106))</f>
        <v>#N/A</v>
      </c>
      <c r="AM107" s="35" t="e">
        <f>IF('Rewards (Input)'!AK106="C",DEC2HEX(HEX2DEC(VLOOKUP('Rewards (Input)'!AM106,'Reference Table'!$G$3:$H$317,2,FALSE))+HEX2DEC(VLOOKUP('Rewards (Input)'!AL106,'Reference Table'!$J$3:$K$29,2,FALSE)),4),DEC2HEX(HEX2DEC(VLOOKUP('Rewards (Input)'!AK106,'Reference Table'!$B$3:$D$6,3,FALSE))+'Rewards (Input)'!AM106))</f>
        <v>#N/A</v>
      </c>
      <c r="AN107" s="35" t="str">
        <f>IF('Rewards (Input)'!AL106="C",DEC2HEX(HEX2DEC(VLOOKUP('Rewards (Input)'!AN106,'Reference Table'!$G$3:$H$317,2,FALSE))+HEX2DEC(VLOOKUP('Rewards (Input)'!AM106,'Reference Table'!$J$3:$K$29,2,FALSE)),4),DEC2HEX(HEX2DEC(VLOOKUP('Rewards (Input)'!AL106,'Reference Table'!$B$3:$D$6,3,FALSE))+'Rewards (Input)'!AN106))</f>
        <v>4FA0</v>
      </c>
      <c r="AO107" s="35" t="e">
        <f>IF('Rewards (Input)'!AM106="C",DEC2HEX(HEX2DEC(VLOOKUP('Rewards (Input)'!AO106,'Reference Table'!$G$3:$H$317,2,FALSE))+HEX2DEC(VLOOKUP('Rewards (Input)'!AN106,'Reference Table'!$J$3:$K$29,2,FALSE)),4),DEC2HEX(HEX2DEC(VLOOKUP('Rewards (Input)'!AM106,'Reference Table'!$B$3:$D$6,3,FALSE))+'Rewards (Input)'!AO106))</f>
        <v>#N/A</v>
      </c>
      <c r="AP107" s="35" t="e">
        <f>IF('Rewards (Input)'!AN106="C",DEC2HEX(HEX2DEC(VLOOKUP('Rewards (Input)'!AP106,'Reference Table'!$G$3:$H$317,2,FALSE))+HEX2DEC(VLOOKUP('Rewards (Input)'!AO106,'Reference Table'!$J$3:$K$29,2,FALSE)),4),DEC2HEX(HEX2DEC(VLOOKUP('Rewards (Input)'!AN106,'Reference Table'!$B$3:$D$6,3,FALSE))+'Rewards (Input)'!AP106))</f>
        <v>#N/A</v>
      </c>
      <c r="AQ107" s="35" t="str">
        <f>IF('Rewards (Input)'!AO106="C",DEC2HEX(HEX2DEC(VLOOKUP('Rewards (Input)'!AQ106,'Reference Table'!$G$3:$H$317,2,FALSE))+HEX2DEC(VLOOKUP('Rewards (Input)'!AP106,'Reference Table'!$J$3:$K$29,2,FALSE)),4),DEC2HEX(HEX2DEC(VLOOKUP('Rewards (Input)'!AO106,'Reference Table'!$B$3:$D$6,3,FALSE))+'Rewards (Input)'!AQ106))</f>
        <v>4FA0</v>
      </c>
      <c r="AR107" s="28" t="e">
        <f>IF('Rewards (Input)'!AP106="C",DEC2HEX(HEX2DEC(VLOOKUP('Rewards (Input)'!AR106,'Reference Table'!$G$3:$H$317,2,FALSE))+HEX2DEC(VLOOKUP('Rewards (Input)'!AQ106,'Reference Table'!$J$3:$K$29,2,FALSE)),4),DEC2HEX(HEX2DEC(VLOOKUP('Rewards (Input)'!AP106,'Reference Table'!$B$3:$D$6,3,FALSE))+'Rewards (Input)'!AR106))</f>
        <v>#N/A</v>
      </c>
      <c r="AS107" s="46" t="e">
        <f>IF('Rewards (Input)'!AQ106="C",DEC2HEX(HEX2DEC(VLOOKUP('Rewards (Input)'!AS106,'Reference Table'!$G$3:$H$317,2,FALSE))+HEX2DEC(VLOOKUP('Rewards (Input)'!AR106,'Reference Table'!$J$3:$K$29,2,FALSE)),4),DEC2HEX(HEX2DEC(VLOOKUP('Rewards (Input)'!AQ106,'Reference Table'!$B$3:$D$6,3,FALSE))+'Rewards (Input)'!AS106))</f>
        <v>#N/A</v>
      </c>
      <c r="AT107" s="24"/>
      <c r="AU107" s="35" t="str">
        <f>IF('Rewards (Input)'!AS106="C",DEC2HEX(HEX2DEC(VLOOKUP('Rewards (Input)'!AU106,'Reference Table'!$G$3:$H$317,2,FALSE))+HEX2DEC(VLOOKUP('Rewards (Input)'!AT106,'Reference Table'!$J$3:$K$29,2,FALSE)),4),DEC2HEX(HEX2DEC(VLOOKUP('Rewards (Input)'!AS106,'Reference Table'!$B$3:$D$6,3,FALSE))+'Rewards (Input)'!AU106))</f>
        <v>47D0</v>
      </c>
      <c r="AV107" s="28" t="e">
        <f>IF('Rewards (Input)'!AT106="C",DEC2HEX(HEX2DEC(VLOOKUP('Rewards (Input)'!AV106,'Reference Table'!$G$3:$H$317,2,FALSE))+HEX2DEC(VLOOKUP('Rewards (Input)'!AU106,'Reference Table'!$J$3:$K$29,2,FALSE)),4),DEC2HEX(HEX2DEC(VLOOKUP('Rewards (Input)'!AT106,'Reference Table'!$B$3:$D$6,3,FALSE))+'Rewards (Input)'!AV106))</f>
        <v>#N/A</v>
      </c>
      <c r="AW107" s="35" t="e">
        <f>IF('Rewards (Input)'!AU106="C",DEC2HEX(HEX2DEC(VLOOKUP('Rewards (Input)'!AW106,'Reference Table'!$G$3:$H$317,2,FALSE))+HEX2DEC(VLOOKUP('Rewards (Input)'!AV106,'Reference Table'!$J$3:$K$29,2,FALSE)),4),DEC2HEX(HEX2DEC(VLOOKUP('Rewards (Input)'!AU106,'Reference Table'!$B$3:$D$6,3,FALSE))+'Rewards (Input)'!AW106))</f>
        <v>#N/A</v>
      </c>
      <c r="AX107" s="35" t="str">
        <f>IF('Rewards (Input)'!AV106="C",DEC2HEX(HEX2DEC(VLOOKUP('Rewards (Input)'!AX106,'Reference Table'!$G$3:$H$317,2,FALSE))+HEX2DEC(VLOOKUP('Rewards (Input)'!AW106,'Reference Table'!$J$3:$K$29,2,FALSE)),4),DEC2HEX(HEX2DEC(VLOOKUP('Rewards (Input)'!AV106,'Reference Table'!$B$3:$D$6,3,FALSE))+'Rewards (Input)'!AX106))</f>
        <v>47D0</v>
      </c>
      <c r="AY107" s="35" t="e">
        <f>IF('Rewards (Input)'!AW106="C",DEC2HEX(HEX2DEC(VLOOKUP('Rewards (Input)'!AY106,'Reference Table'!$G$3:$H$317,2,FALSE))+HEX2DEC(VLOOKUP('Rewards (Input)'!AX106,'Reference Table'!$J$3:$K$29,2,FALSE)),4),DEC2HEX(HEX2DEC(VLOOKUP('Rewards (Input)'!AW106,'Reference Table'!$B$3:$D$6,3,FALSE))+'Rewards (Input)'!AY106))</f>
        <v>#N/A</v>
      </c>
      <c r="AZ107" s="35" t="e">
        <f>IF('Rewards (Input)'!AX106="C",DEC2HEX(HEX2DEC(VLOOKUP('Rewards (Input)'!AZ106,'Reference Table'!$G$3:$H$317,2,FALSE))+HEX2DEC(VLOOKUP('Rewards (Input)'!AY106,'Reference Table'!$J$3:$K$29,2,FALSE)),4),DEC2HEX(HEX2DEC(VLOOKUP('Rewards (Input)'!AX106,'Reference Table'!$B$3:$D$6,3,FALSE))+'Rewards (Input)'!AZ106))</f>
        <v>#N/A</v>
      </c>
      <c r="BA107" s="35" t="str">
        <f>IF('Rewards (Input)'!AY106="C",DEC2HEX(HEX2DEC(VLOOKUP('Rewards (Input)'!BA106,'Reference Table'!$G$3:$H$317,2,FALSE))+HEX2DEC(VLOOKUP('Rewards (Input)'!AZ106,'Reference Table'!$J$3:$K$29,2,FALSE)),4),DEC2HEX(HEX2DEC(VLOOKUP('Rewards (Input)'!AY106,'Reference Table'!$B$3:$D$6,3,FALSE))+'Rewards (Input)'!BA106))</f>
        <v>47D0</v>
      </c>
      <c r="BB107" s="35" t="e">
        <f>IF('Rewards (Input)'!AZ106="C",DEC2HEX(HEX2DEC(VLOOKUP('Rewards (Input)'!BB106,'Reference Table'!$G$3:$H$317,2,FALSE))+HEX2DEC(VLOOKUP('Rewards (Input)'!BA106,'Reference Table'!$J$3:$K$29,2,FALSE)),4),DEC2HEX(HEX2DEC(VLOOKUP('Rewards (Input)'!AZ106,'Reference Table'!$B$3:$D$6,3,FALSE))+'Rewards (Input)'!BB106))</f>
        <v>#N/A</v>
      </c>
      <c r="BC107" s="35" t="e">
        <f>IF('Rewards (Input)'!BA106="C",DEC2HEX(HEX2DEC(VLOOKUP('Rewards (Input)'!BC106,'Reference Table'!$G$3:$H$317,2,FALSE))+HEX2DEC(VLOOKUP('Rewards (Input)'!BB106,'Reference Table'!$J$3:$K$29,2,FALSE)),4),DEC2HEX(HEX2DEC(VLOOKUP('Rewards (Input)'!BA106,'Reference Table'!$B$3:$D$6,3,FALSE))+'Rewards (Input)'!BC106))</f>
        <v>#N/A</v>
      </c>
      <c r="BD107" s="35" t="str">
        <f>IF('Rewards (Input)'!BB106="C",DEC2HEX(HEX2DEC(VLOOKUP('Rewards (Input)'!BD106,'Reference Table'!$G$3:$H$317,2,FALSE))+HEX2DEC(VLOOKUP('Rewards (Input)'!BC106,'Reference Table'!$J$3:$K$29,2,FALSE)),4),DEC2HEX(HEX2DEC(VLOOKUP('Rewards (Input)'!BB106,'Reference Table'!$B$3:$D$6,3,FALSE))+'Rewards (Input)'!BD106))</f>
        <v>47D0</v>
      </c>
      <c r="BE107" s="35" t="e">
        <f>IF('Rewards (Input)'!BC106="C",DEC2HEX(HEX2DEC(VLOOKUP('Rewards (Input)'!BE106,'Reference Table'!$G$3:$H$317,2,FALSE))+HEX2DEC(VLOOKUP('Rewards (Input)'!BD106,'Reference Table'!$J$3:$K$29,2,FALSE)),4),DEC2HEX(HEX2DEC(VLOOKUP('Rewards (Input)'!BC106,'Reference Table'!$B$3:$D$6,3,FALSE))+'Rewards (Input)'!BE106))</f>
        <v>#N/A</v>
      </c>
      <c r="BF107" s="35" t="e">
        <f>IF('Rewards (Input)'!BD106="C",DEC2HEX(HEX2DEC(VLOOKUP('Rewards (Input)'!BF106,'Reference Table'!$G$3:$H$317,2,FALSE))+HEX2DEC(VLOOKUP('Rewards (Input)'!BE106,'Reference Table'!$J$3:$K$29,2,FALSE)),4),DEC2HEX(HEX2DEC(VLOOKUP('Rewards (Input)'!BD106,'Reference Table'!$B$3:$D$6,3,FALSE))+'Rewards (Input)'!BF106))</f>
        <v>#N/A</v>
      </c>
      <c r="BG107" s="35" t="str">
        <f>IF('Rewards (Input)'!BE106="C",DEC2HEX(HEX2DEC(VLOOKUP('Rewards (Input)'!BG106,'Reference Table'!$G$3:$H$317,2,FALSE))+HEX2DEC(VLOOKUP('Rewards (Input)'!BF106,'Reference Table'!$J$3:$K$29,2,FALSE)),4),DEC2HEX(HEX2DEC(VLOOKUP('Rewards (Input)'!BE106,'Reference Table'!$B$3:$D$6,3,FALSE))+'Rewards (Input)'!BG106))</f>
        <v>47D0</v>
      </c>
      <c r="BH107" s="35" t="e">
        <f>IF('Rewards (Input)'!BF106="C",DEC2HEX(HEX2DEC(VLOOKUP('Rewards (Input)'!BH106,'Reference Table'!$G$3:$H$317,2,FALSE))+HEX2DEC(VLOOKUP('Rewards (Input)'!BG106,'Reference Table'!$J$3:$K$29,2,FALSE)),4),DEC2HEX(HEX2DEC(VLOOKUP('Rewards (Input)'!BF106,'Reference Table'!$B$3:$D$6,3,FALSE))+'Rewards (Input)'!BH106))</f>
        <v>#N/A</v>
      </c>
      <c r="BI107" s="35" t="e">
        <f>IF('Rewards (Input)'!BG106="C",DEC2HEX(HEX2DEC(VLOOKUP('Rewards (Input)'!BI106,'Reference Table'!$G$3:$H$317,2,FALSE))+HEX2DEC(VLOOKUP('Rewards (Input)'!BH106,'Reference Table'!$J$3:$K$29,2,FALSE)),4),DEC2HEX(HEX2DEC(VLOOKUP('Rewards (Input)'!BG106,'Reference Table'!$B$3:$D$6,3,FALSE))+'Rewards (Input)'!BI106))</f>
        <v>#N/A</v>
      </c>
      <c r="BJ107" s="35" t="str">
        <f>IF('Rewards (Input)'!BH106="C",DEC2HEX(HEX2DEC(VLOOKUP('Rewards (Input)'!BJ106,'Reference Table'!$G$3:$H$317,2,FALSE))+HEX2DEC(VLOOKUP('Rewards (Input)'!BI106,'Reference Table'!$J$3:$K$29,2,FALSE)),4),DEC2HEX(HEX2DEC(VLOOKUP('Rewards (Input)'!BH106,'Reference Table'!$B$3:$D$6,3,FALSE))+'Rewards (Input)'!BJ106))</f>
        <v>47D0</v>
      </c>
      <c r="BK107" s="35" t="e">
        <f>IF('Rewards (Input)'!BI106="C",DEC2HEX(HEX2DEC(VLOOKUP('Rewards (Input)'!BK106,'Reference Table'!$G$3:$H$317,2,FALSE))+HEX2DEC(VLOOKUP('Rewards (Input)'!BJ106,'Reference Table'!$J$3:$K$29,2,FALSE)),4),DEC2HEX(HEX2DEC(VLOOKUP('Rewards (Input)'!BI106,'Reference Table'!$B$3:$D$6,3,FALSE))+'Rewards (Input)'!BK106))</f>
        <v>#N/A</v>
      </c>
      <c r="BL107" s="35" t="e">
        <f>IF('Rewards (Input)'!BJ106="C",DEC2HEX(HEX2DEC(VLOOKUP('Rewards (Input)'!BL106,'Reference Table'!$G$3:$H$317,2,FALSE))+HEX2DEC(VLOOKUP('Rewards (Input)'!BK106,'Reference Table'!$J$3:$K$29,2,FALSE)),4),DEC2HEX(HEX2DEC(VLOOKUP('Rewards (Input)'!BJ106,'Reference Table'!$B$3:$D$6,3,FALSE))+'Rewards (Input)'!BL106))</f>
        <v>#N/A</v>
      </c>
      <c r="BM107" s="35" t="str">
        <f>IF('Rewards (Input)'!BK106="C",DEC2HEX(HEX2DEC(VLOOKUP('Rewards (Input)'!BM106,'Reference Table'!$G$3:$H$317,2,FALSE))+HEX2DEC(VLOOKUP('Rewards (Input)'!BL106,'Reference Table'!$J$3:$K$29,2,FALSE)),4),DEC2HEX(HEX2DEC(VLOOKUP('Rewards (Input)'!BK106,'Reference Table'!$B$3:$D$6,3,FALSE))+'Rewards (Input)'!BM106))</f>
        <v>47D0</v>
      </c>
      <c r="BN107" s="35" t="e">
        <f>IF('Rewards (Input)'!BL106="C",DEC2HEX(HEX2DEC(VLOOKUP('Rewards (Input)'!BN106,'Reference Table'!$G$3:$H$317,2,FALSE))+HEX2DEC(VLOOKUP('Rewards (Input)'!BM106,'Reference Table'!$J$3:$K$29,2,FALSE)),4),DEC2HEX(HEX2DEC(VLOOKUP('Rewards (Input)'!BL106,'Reference Table'!$B$3:$D$6,3,FALSE))+'Rewards (Input)'!BN106))</f>
        <v>#N/A</v>
      </c>
      <c r="BO107" s="35" t="e">
        <f>IF('Rewards (Input)'!BM106="C",DEC2HEX(HEX2DEC(VLOOKUP('Rewards (Input)'!BO106,'Reference Table'!$G$3:$H$317,2,FALSE))+HEX2DEC(VLOOKUP('Rewards (Input)'!BN106,'Reference Table'!$J$3:$K$29,2,FALSE)),4),DEC2HEX(HEX2DEC(VLOOKUP('Rewards (Input)'!BM106,'Reference Table'!$B$3:$D$6,3,FALSE))+'Rewards (Input)'!BO106))</f>
        <v>#N/A</v>
      </c>
      <c r="BP107" s="35" t="str">
        <f>IF('Rewards (Input)'!BN106="C",DEC2HEX(HEX2DEC(VLOOKUP('Rewards (Input)'!BP106,'Reference Table'!$G$3:$H$317,2,FALSE))+HEX2DEC(VLOOKUP('Rewards (Input)'!BO106,'Reference Table'!$J$3:$K$29,2,FALSE)),4),DEC2HEX(HEX2DEC(VLOOKUP('Rewards (Input)'!BN106,'Reference Table'!$B$3:$D$6,3,FALSE))+'Rewards (Input)'!BP106))</f>
        <v>47D0</v>
      </c>
      <c r="BQ107" s="35" t="e">
        <f>IF('Rewards (Input)'!BO106="C",DEC2HEX(HEX2DEC(VLOOKUP('Rewards (Input)'!BQ106,'Reference Table'!$G$3:$H$317,2,FALSE))+HEX2DEC(VLOOKUP('Rewards (Input)'!BP106,'Reference Table'!$J$3:$K$29,2,FALSE)),4),DEC2HEX(HEX2DEC(VLOOKUP('Rewards (Input)'!BO106,'Reference Table'!$B$3:$D$6,3,FALSE))+'Rewards (Input)'!BQ106))</f>
        <v>#N/A</v>
      </c>
      <c r="BR107" s="35" t="e">
        <f>IF('Rewards (Input)'!BP106="C",DEC2HEX(HEX2DEC(VLOOKUP('Rewards (Input)'!BR106,'Reference Table'!$G$3:$H$317,2,FALSE))+HEX2DEC(VLOOKUP('Rewards (Input)'!BQ106,'Reference Table'!$J$3:$K$29,2,FALSE)),4),DEC2HEX(HEX2DEC(VLOOKUP('Rewards (Input)'!BP106,'Reference Table'!$B$3:$D$6,3,FALSE))+'Rewards (Input)'!BR106))</f>
        <v>#N/A</v>
      </c>
      <c r="BS107" s="35" t="str">
        <f>IF('Rewards (Input)'!BQ106="C",DEC2HEX(HEX2DEC(VLOOKUP('Rewards (Input)'!BS106,'Reference Table'!$G$3:$H$317,2,FALSE))+HEX2DEC(VLOOKUP('Rewards (Input)'!BR106,'Reference Table'!$J$3:$K$29,2,FALSE)),4),DEC2HEX(HEX2DEC(VLOOKUP('Rewards (Input)'!BQ106,'Reference Table'!$B$3:$D$6,3,FALSE))+'Rewards (Input)'!BS106))</f>
        <v>47D0</v>
      </c>
      <c r="BT107" s="35" t="e">
        <f>IF('Rewards (Input)'!BR106="C",DEC2HEX(HEX2DEC(VLOOKUP('Rewards (Input)'!BT106,'Reference Table'!$G$3:$H$317,2,FALSE))+HEX2DEC(VLOOKUP('Rewards (Input)'!BS106,'Reference Table'!$J$3:$K$29,2,FALSE)),4),DEC2HEX(HEX2DEC(VLOOKUP('Rewards (Input)'!BR106,'Reference Table'!$B$3:$D$6,3,FALSE))+'Rewards (Input)'!BT106))</f>
        <v>#N/A</v>
      </c>
      <c r="BU107" s="35" t="e">
        <f>IF('Rewards (Input)'!BS106="C",DEC2HEX(HEX2DEC(VLOOKUP('Rewards (Input)'!BU106,'Reference Table'!$G$3:$H$317,2,FALSE))+HEX2DEC(VLOOKUP('Rewards (Input)'!BT106,'Reference Table'!$J$3:$K$29,2,FALSE)),4),DEC2HEX(HEX2DEC(VLOOKUP('Rewards (Input)'!BS106,'Reference Table'!$B$3:$D$6,3,FALSE))+'Rewards (Input)'!BU106))</f>
        <v>#N/A</v>
      </c>
      <c r="BV107" s="35" t="str">
        <f>IF('Rewards (Input)'!BT106="C",DEC2HEX(HEX2DEC(VLOOKUP('Rewards (Input)'!BV106,'Reference Table'!$G$3:$H$317,2,FALSE))+HEX2DEC(VLOOKUP('Rewards (Input)'!BU106,'Reference Table'!$J$3:$K$29,2,FALSE)),4),DEC2HEX(HEX2DEC(VLOOKUP('Rewards (Input)'!BT106,'Reference Table'!$B$3:$D$6,3,FALSE))+'Rewards (Input)'!BV106))</f>
        <v>8000</v>
      </c>
      <c r="BW107" s="35" t="e">
        <f>IF('Rewards (Input)'!BU106="C",DEC2HEX(HEX2DEC(VLOOKUP('Rewards (Input)'!BW106,'Reference Table'!$G$3:$H$317,2,FALSE))+HEX2DEC(VLOOKUP('Rewards (Input)'!BV106,'Reference Table'!$J$3:$K$29,2,FALSE)),4),DEC2HEX(HEX2DEC(VLOOKUP('Rewards (Input)'!BU106,'Reference Table'!$B$3:$D$6,3,FALSE))+'Rewards (Input)'!BW106))</f>
        <v>#N/A</v>
      </c>
      <c r="BX107" s="35" t="e">
        <f>IF('Rewards (Input)'!BV106="C",DEC2HEX(HEX2DEC(VLOOKUP('Rewards (Input)'!BX106,'Reference Table'!$G$3:$H$317,2,FALSE))+HEX2DEC(VLOOKUP('Rewards (Input)'!BW106,'Reference Table'!$J$3:$K$29,2,FALSE)),4),DEC2HEX(HEX2DEC(VLOOKUP('Rewards (Input)'!BV106,'Reference Table'!$B$3:$D$6,3,FALSE))+'Rewards (Input)'!BX106))</f>
        <v>#N/A</v>
      </c>
      <c r="BY107" s="35" t="str">
        <f>IF('Rewards (Input)'!BW106="C",DEC2HEX(HEX2DEC(VLOOKUP('Rewards (Input)'!BY106,'Reference Table'!$G$3:$H$317,2,FALSE))+HEX2DEC(VLOOKUP('Rewards (Input)'!BX106,'Reference Table'!$J$3:$K$29,2,FALSE)),4),DEC2HEX(HEX2DEC(VLOOKUP('Rewards (Input)'!BW106,'Reference Table'!$B$3:$D$6,3,FALSE))+'Rewards (Input)'!BY106))</f>
        <v>4BB8</v>
      </c>
      <c r="BZ107" s="35" t="e">
        <f>IF('Rewards (Input)'!BX106="C",DEC2HEX(HEX2DEC(VLOOKUP('Rewards (Input)'!BZ106,'Reference Table'!$G$3:$H$317,2,FALSE))+HEX2DEC(VLOOKUP('Rewards (Input)'!BY106,'Reference Table'!$J$3:$K$29,2,FALSE)),4),DEC2HEX(HEX2DEC(VLOOKUP('Rewards (Input)'!BX106,'Reference Table'!$B$3:$D$6,3,FALSE))+'Rewards (Input)'!BZ106))</f>
        <v>#N/A</v>
      </c>
      <c r="CA107" s="35" t="e">
        <f>IF('Rewards (Input)'!BY106="C",DEC2HEX(HEX2DEC(VLOOKUP('Rewards (Input)'!CA106,'Reference Table'!$G$3:$H$317,2,FALSE))+HEX2DEC(VLOOKUP('Rewards (Input)'!BZ106,'Reference Table'!$J$3:$K$29,2,FALSE)),4),DEC2HEX(HEX2DEC(VLOOKUP('Rewards (Input)'!BY106,'Reference Table'!$B$3:$D$6,3,FALSE))+'Rewards (Input)'!CA106))</f>
        <v>#N/A</v>
      </c>
      <c r="CB107" s="35" t="str">
        <f>IF('Rewards (Input)'!BZ106="C",DEC2HEX(HEX2DEC(VLOOKUP('Rewards (Input)'!CB106,'Reference Table'!$G$3:$H$317,2,FALSE))+HEX2DEC(VLOOKUP('Rewards (Input)'!CA106,'Reference Table'!$J$3:$K$29,2,FALSE)),4),DEC2HEX(HEX2DEC(VLOOKUP('Rewards (Input)'!BZ106,'Reference Table'!$B$3:$D$6,3,FALSE))+'Rewards (Input)'!CB106))</f>
        <v>4BB8</v>
      </c>
      <c r="CC107" s="35" t="e">
        <f>IF('Rewards (Input)'!CA106="C",DEC2HEX(HEX2DEC(VLOOKUP('Rewards (Input)'!CC106,'Reference Table'!$G$3:$H$317,2,FALSE))+HEX2DEC(VLOOKUP('Rewards (Input)'!CB106,'Reference Table'!$J$3:$K$29,2,FALSE)),4),DEC2HEX(HEX2DEC(VLOOKUP('Rewards (Input)'!CA106,'Reference Table'!$B$3:$D$6,3,FALSE))+'Rewards (Input)'!CC106))</f>
        <v>#N/A</v>
      </c>
      <c r="CD107" s="35" t="e">
        <f>IF('Rewards (Input)'!CB106="C",DEC2HEX(HEX2DEC(VLOOKUP('Rewards (Input)'!CD106,'Reference Table'!$G$3:$H$317,2,FALSE))+HEX2DEC(VLOOKUP('Rewards (Input)'!CC106,'Reference Table'!$J$3:$K$29,2,FALSE)),4),DEC2HEX(HEX2DEC(VLOOKUP('Rewards (Input)'!CB106,'Reference Table'!$B$3:$D$6,3,FALSE))+'Rewards (Input)'!CD106))</f>
        <v>#N/A</v>
      </c>
      <c r="CE107" s="35" t="str">
        <f>IF('Rewards (Input)'!CC106="C",DEC2HEX(HEX2DEC(VLOOKUP('Rewards (Input)'!CE106,'Reference Table'!$G$3:$H$317,2,FALSE))+HEX2DEC(VLOOKUP('Rewards (Input)'!CD106,'Reference Table'!$J$3:$K$29,2,FALSE)),4),DEC2HEX(HEX2DEC(VLOOKUP('Rewards (Input)'!CC106,'Reference Table'!$B$3:$D$6,3,FALSE))+'Rewards (Input)'!CE106))</f>
        <v>4FA0</v>
      </c>
      <c r="CF107" s="35" t="e">
        <f>IF('Rewards (Input)'!CD106="C",DEC2HEX(HEX2DEC(VLOOKUP('Rewards (Input)'!CF106,'Reference Table'!$G$3:$H$317,2,FALSE))+HEX2DEC(VLOOKUP('Rewards (Input)'!CE106,'Reference Table'!$J$3:$K$29,2,FALSE)),4),DEC2HEX(HEX2DEC(VLOOKUP('Rewards (Input)'!CD106,'Reference Table'!$B$3:$D$6,3,FALSE))+'Rewards (Input)'!CF106))</f>
        <v>#N/A</v>
      </c>
      <c r="CG107" s="35" t="e">
        <f>IF('Rewards (Input)'!CE106="C",DEC2HEX(HEX2DEC(VLOOKUP('Rewards (Input)'!CG106,'Reference Table'!$G$3:$H$317,2,FALSE))+HEX2DEC(VLOOKUP('Rewards (Input)'!CF106,'Reference Table'!$J$3:$K$29,2,FALSE)),4),DEC2HEX(HEX2DEC(VLOOKUP('Rewards (Input)'!CE106,'Reference Table'!$B$3:$D$6,3,FALSE))+'Rewards (Input)'!CG106))</f>
        <v>#N/A</v>
      </c>
      <c r="CH107" s="35" t="str">
        <f>IF('Rewards (Input)'!CF106="C",DEC2HEX(HEX2DEC(VLOOKUP('Rewards (Input)'!CH106,'Reference Table'!$G$3:$H$317,2,FALSE))+HEX2DEC(VLOOKUP('Rewards (Input)'!CG106,'Reference Table'!$J$3:$K$29,2,FALSE)),4),DEC2HEX(HEX2DEC(VLOOKUP('Rewards (Input)'!CF106,'Reference Table'!$B$3:$D$6,3,FALSE))+'Rewards (Input)'!CH106))</f>
        <v>4FA0</v>
      </c>
      <c r="CI107" s="28"/>
    </row>
    <row r="108" spans="1:87">
      <c r="A108" s="25" t="str">
        <f t="shared" si="2"/>
        <v>67</v>
      </c>
      <c r="B108" s="25" t="s">
        <v>144</v>
      </c>
      <c r="C108" s="37" t="str">
        <f t="shared" si="3"/>
        <v>17730</v>
      </c>
      <c r="D108" s="35" t="str">
        <f>IF('Rewards (Input)'!B107="C",DEC2HEX(HEX2DEC(VLOOKUP('Rewards (Input)'!D107,'Reference Table'!$G$3:$H$317,2,FALSE))+HEX2DEC(VLOOKUP('Rewards (Input)'!C107,'Reference Table'!$J$3:$K$29,2,FALSE)),4),DEC2HEX(HEX2DEC(VLOOKUP('Rewards (Input)'!B107,'Reference Table'!$B$3:$D$6,3,FALSE))+'Rewards (Input)'!D107))</f>
        <v>4064</v>
      </c>
      <c r="E108" s="35" t="e">
        <f>IF('Rewards (Input)'!C107="C",DEC2HEX(HEX2DEC(VLOOKUP('Rewards (Input)'!E107,'Reference Table'!$G$3:$H$317,2,FALSE))+HEX2DEC(VLOOKUP('Rewards (Input)'!D107,'Reference Table'!$J$3:$K$29,2,FALSE)),4),DEC2HEX(HEX2DEC(VLOOKUP('Rewards (Input)'!C107,'Reference Table'!$B$3:$D$6,3,FALSE))+'Rewards (Input)'!E107))</f>
        <v>#N/A</v>
      </c>
      <c r="F108" s="35" t="e">
        <f>IF('Rewards (Input)'!D107="C",DEC2HEX(HEX2DEC(VLOOKUP('Rewards (Input)'!F107,'Reference Table'!$G$3:$H$317,2,FALSE))+HEX2DEC(VLOOKUP('Rewards (Input)'!E107,'Reference Table'!$J$3:$K$29,2,FALSE)),4),DEC2HEX(HEX2DEC(VLOOKUP('Rewards (Input)'!D107,'Reference Table'!$B$3:$D$6,3,FALSE))+'Rewards (Input)'!F107))</f>
        <v>#N/A</v>
      </c>
      <c r="G108" s="35" t="str">
        <f>IF('Rewards (Input)'!E107="C",DEC2HEX(HEX2DEC(VLOOKUP('Rewards (Input)'!G107,'Reference Table'!$G$3:$H$317,2,FALSE))+HEX2DEC(VLOOKUP('Rewards (Input)'!F107,'Reference Table'!$J$3:$K$29,2,FALSE)),4),DEC2HEX(HEX2DEC(VLOOKUP('Rewards (Input)'!E107,'Reference Table'!$B$3:$D$6,3,FALSE))+'Rewards (Input)'!G107))</f>
        <v>4064</v>
      </c>
      <c r="H108" s="35" t="e">
        <f>IF('Rewards (Input)'!F107="C",DEC2HEX(HEX2DEC(VLOOKUP('Rewards (Input)'!H107,'Reference Table'!$G$3:$H$317,2,FALSE))+HEX2DEC(VLOOKUP('Rewards (Input)'!G107,'Reference Table'!$J$3:$K$29,2,FALSE)),4),DEC2HEX(HEX2DEC(VLOOKUP('Rewards (Input)'!F107,'Reference Table'!$B$3:$D$6,3,FALSE))+'Rewards (Input)'!H107))</f>
        <v>#N/A</v>
      </c>
      <c r="I108" s="35" t="e">
        <f>IF('Rewards (Input)'!G107="C",DEC2HEX(HEX2DEC(VLOOKUP('Rewards (Input)'!I107,'Reference Table'!$G$3:$H$317,2,FALSE))+HEX2DEC(VLOOKUP('Rewards (Input)'!H107,'Reference Table'!$J$3:$K$29,2,FALSE)),4),DEC2HEX(HEX2DEC(VLOOKUP('Rewards (Input)'!G107,'Reference Table'!$B$3:$D$6,3,FALSE))+'Rewards (Input)'!I107))</f>
        <v>#N/A</v>
      </c>
      <c r="J108" s="35" t="str">
        <f>IF('Rewards (Input)'!H107="C",DEC2HEX(HEX2DEC(VLOOKUP('Rewards (Input)'!J107,'Reference Table'!$G$3:$H$317,2,FALSE))+HEX2DEC(VLOOKUP('Rewards (Input)'!I107,'Reference Table'!$J$3:$K$29,2,FALSE)),4),DEC2HEX(HEX2DEC(VLOOKUP('Rewards (Input)'!H107,'Reference Table'!$B$3:$D$6,3,FALSE))+'Rewards (Input)'!J107))</f>
        <v>40C8</v>
      </c>
      <c r="K108" s="35" t="e">
        <f>IF('Rewards (Input)'!I107="C",DEC2HEX(HEX2DEC(VLOOKUP('Rewards (Input)'!K107,'Reference Table'!$G$3:$H$317,2,FALSE))+HEX2DEC(VLOOKUP('Rewards (Input)'!J107,'Reference Table'!$J$3:$K$29,2,FALSE)),4),DEC2HEX(HEX2DEC(VLOOKUP('Rewards (Input)'!I107,'Reference Table'!$B$3:$D$6,3,FALSE))+'Rewards (Input)'!K107))</f>
        <v>#N/A</v>
      </c>
      <c r="L108" s="35" t="e">
        <f>IF('Rewards (Input)'!J107="C",DEC2HEX(HEX2DEC(VLOOKUP('Rewards (Input)'!L107,'Reference Table'!$G$3:$H$317,2,FALSE))+HEX2DEC(VLOOKUP('Rewards (Input)'!K107,'Reference Table'!$J$3:$K$29,2,FALSE)),4),DEC2HEX(HEX2DEC(VLOOKUP('Rewards (Input)'!J107,'Reference Table'!$B$3:$D$6,3,FALSE))+'Rewards (Input)'!L107))</f>
        <v>#N/A</v>
      </c>
      <c r="M108" s="35" t="str">
        <f>IF('Rewards (Input)'!K107="C",DEC2HEX(HEX2DEC(VLOOKUP('Rewards (Input)'!M107,'Reference Table'!$G$3:$H$317,2,FALSE))+HEX2DEC(VLOOKUP('Rewards (Input)'!L107,'Reference Table'!$J$3:$K$29,2,FALSE)),4),DEC2HEX(HEX2DEC(VLOOKUP('Rewards (Input)'!K107,'Reference Table'!$B$3:$D$6,3,FALSE))+'Rewards (Input)'!M107))</f>
        <v>40C8</v>
      </c>
      <c r="N108" s="35" t="e">
        <f>IF('Rewards (Input)'!L107="C",DEC2HEX(HEX2DEC(VLOOKUP('Rewards (Input)'!N107,'Reference Table'!$G$3:$H$317,2,FALSE))+HEX2DEC(VLOOKUP('Rewards (Input)'!M107,'Reference Table'!$J$3:$K$29,2,FALSE)),4),DEC2HEX(HEX2DEC(VLOOKUP('Rewards (Input)'!L107,'Reference Table'!$B$3:$D$6,3,FALSE))+'Rewards (Input)'!N107))</f>
        <v>#N/A</v>
      </c>
      <c r="O108" s="35" t="e">
        <f>IF('Rewards (Input)'!M107="C",DEC2HEX(HEX2DEC(VLOOKUP('Rewards (Input)'!O107,'Reference Table'!$G$3:$H$317,2,FALSE))+HEX2DEC(VLOOKUP('Rewards (Input)'!N107,'Reference Table'!$J$3:$K$29,2,FALSE)),4),DEC2HEX(HEX2DEC(VLOOKUP('Rewards (Input)'!M107,'Reference Table'!$B$3:$D$6,3,FALSE))+'Rewards (Input)'!O107))</f>
        <v>#N/A</v>
      </c>
      <c r="P108" s="35" t="str">
        <f>IF('Rewards (Input)'!N107="C",DEC2HEX(HEX2DEC(VLOOKUP('Rewards (Input)'!P107,'Reference Table'!$G$3:$H$317,2,FALSE))+HEX2DEC(VLOOKUP('Rewards (Input)'!O107,'Reference Table'!$J$3:$K$29,2,FALSE)),4),DEC2HEX(HEX2DEC(VLOOKUP('Rewards (Input)'!N107,'Reference Table'!$B$3:$D$6,3,FALSE))+'Rewards (Input)'!P107))</f>
        <v>205A</v>
      </c>
      <c r="Q108" s="35" t="e">
        <f>IF('Rewards (Input)'!O107="C",DEC2HEX(HEX2DEC(VLOOKUP('Rewards (Input)'!Q107,'Reference Table'!$G$3:$H$317,2,FALSE))+HEX2DEC(VLOOKUP('Rewards (Input)'!P107,'Reference Table'!$J$3:$K$29,2,FALSE)),4),DEC2HEX(HEX2DEC(VLOOKUP('Rewards (Input)'!O107,'Reference Table'!$B$3:$D$6,3,FALSE))+'Rewards (Input)'!Q107))</f>
        <v>#N/A</v>
      </c>
      <c r="R108" s="35" t="e">
        <f>IF('Rewards (Input)'!P107="C",DEC2HEX(HEX2DEC(VLOOKUP('Rewards (Input)'!R107,'Reference Table'!$G$3:$H$317,2,FALSE))+HEX2DEC(VLOOKUP('Rewards (Input)'!Q107,'Reference Table'!$J$3:$K$29,2,FALSE)),4),DEC2HEX(HEX2DEC(VLOOKUP('Rewards (Input)'!P107,'Reference Table'!$B$3:$D$6,3,FALSE))+'Rewards (Input)'!R107))</f>
        <v>#N/A</v>
      </c>
      <c r="S108" s="35" t="str">
        <f>IF('Rewards (Input)'!Q107="C",DEC2HEX(HEX2DEC(VLOOKUP('Rewards (Input)'!S107,'Reference Table'!$G$3:$H$317,2,FALSE))+HEX2DEC(VLOOKUP('Rewards (Input)'!R107,'Reference Table'!$J$3:$K$29,2,FALSE)),4),DEC2HEX(HEX2DEC(VLOOKUP('Rewards (Input)'!Q107,'Reference Table'!$B$3:$D$6,3,FALSE))+'Rewards (Input)'!S107))</f>
        <v>40FA</v>
      </c>
      <c r="T108" s="35" t="e">
        <f>IF('Rewards (Input)'!R107="C",DEC2HEX(HEX2DEC(VLOOKUP('Rewards (Input)'!T107,'Reference Table'!$G$3:$H$317,2,FALSE))+HEX2DEC(VLOOKUP('Rewards (Input)'!S107,'Reference Table'!$J$3:$K$29,2,FALSE)),4),DEC2HEX(HEX2DEC(VLOOKUP('Rewards (Input)'!R107,'Reference Table'!$B$3:$D$6,3,FALSE))+'Rewards (Input)'!T107))</f>
        <v>#N/A</v>
      </c>
      <c r="U108" s="35" t="e">
        <f>IF('Rewards (Input)'!S107="C",DEC2HEX(HEX2DEC(VLOOKUP('Rewards (Input)'!U107,'Reference Table'!$G$3:$H$317,2,FALSE))+HEX2DEC(VLOOKUP('Rewards (Input)'!T107,'Reference Table'!$J$3:$K$29,2,FALSE)),4),DEC2HEX(HEX2DEC(VLOOKUP('Rewards (Input)'!S107,'Reference Table'!$B$3:$D$6,3,FALSE))+'Rewards (Input)'!U107))</f>
        <v>#N/A</v>
      </c>
      <c r="V108" s="35" t="str">
        <f>IF('Rewards (Input)'!T107="C",DEC2HEX(HEX2DEC(VLOOKUP('Rewards (Input)'!V107,'Reference Table'!$G$3:$H$317,2,FALSE))+HEX2DEC(VLOOKUP('Rewards (Input)'!U107,'Reference Table'!$J$3:$K$29,2,FALSE)),4),DEC2HEX(HEX2DEC(VLOOKUP('Rewards (Input)'!T107,'Reference Table'!$B$3:$D$6,3,FALSE))+'Rewards (Input)'!V107))</f>
        <v>005A</v>
      </c>
      <c r="W108" s="35" t="e">
        <f>IF('Rewards (Input)'!U107="C",DEC2HEX(HEX2DEC(VLOOKUP('Rewards (Input)'!W107,'Reference Table'!$G$3:$H$317,2,FALSE))+HEX2DEC(VLOOKUP('Rewards (Input)'!V107,'Reference Table'!$J$3:$K$29,2,FALSE)),4),DEC2HEX(HEX2DEC(VLOOKUP('Rewards (Input)'!U107,'Reference Table'!$B$3:$D$6,3,FALSE))+'Rewards (Input)'!W107))</f>
        <v>#N/A</v>
      </c>
      <c r="X108" s="35" t="e">
        <f>IF('Rewards (Input)'!V107="C",DEC2HEX(HEX2DEC(VLOOKUP('Rewards (Input)'!X107,'Reference Table'!$G$3:$H$317,2,FALSE))+HEX2DEC(VLOOKUP('Rewards (Input)'!W107,'Reference Table'!$J$3:$K$29,2,FALSE)),4),DEC2HEX(HEX2DEC(VLOOKUP('Rewards (Input)'!V107,'Reference Table'!$B$3:$D$6,3,FALSE))+'Rewards (Input)'!X107))</f>
        <v>#N/A</v>
      </c>
      <c r="Y108" s="35" t="str">
        <f>IF('Rewards (Input)'!W107="C",DEC2HEX(HEX2DEC(VLOOKUP('Rewards (Input)'!Y107,'Reference Table'!$G$3:$H$317,2,FALSE))+HEX2DEC(VLOOKUP('Rewards (Input)'!X107,'Reference Table'!$J$3:$K$29,2,FALSE)),4),DEC2HEX(HEX2DEC(VLOOKUP('Rewards (Input)'!W107,'Reference Table'!$B$3:$D$6,3,FALSE))+'Rewards (Input)'!Y107))</f>
        <v>412C</v>
      </c>
      <c r="Z108" s="35" t="e">
        <f>IF('Rewards (Input)'!X107="C",DEC2HEX(HEX2DEC(VLOOKUP('Rewards (Input)'!Z107,'Reference Table'!$G$3:$H$317,2,FALSE))+HEX2DEC(VLOOKUP('Rewards (Input)'!Y107,'Reference Table'!$J$3:$K$29,2,FALSE)),4),DEC2HEX(HEX2DEC(VLOOKUP('Rewards (Input)'!X107,'Reference Table'!$B$3:$D$6,3,FALSE))+'Rewards (Input)'!Z107))</f>
        <v>#N/A</v>
      </c>
      <c r="AA108" s="35" t="e">
        <f>IF('Rewards (Input)'!Y107="C",DEC2HEX(HEX2DEC(VLOOKUP('Rewards (Input)'!AA107,'Reference Table'!$G$3:$H$317,2,FALSE))+HEX2DEC(VLOOKUP('Rewards (Input)'!Z107,'Reference Table'!$J$3:$K$29,2,FALSE)),4),DEC2HEX(HEX2DEC(VLOOKUP('Rewards (Input)'!Y107,'Reference Table'!$B$3:$D$6,3,FALSE))+'Rewards (Input)'!AA107))</f>
        <v>#N/A</v>
      </c>
      <c r="AB108" s="35" t="str">
        <f>IF('Rewards (Input)'!Z107="C",DEC2HEX(HEX2DEC(VLOOKUP('Rewards (Input)'!AB107,'Reference Table'!$G$3:$H$317,2,FALSE))+HEX2DEC(VLOOKUP('Rewards (Input)'!AA107,'Reference Table'!$J$3:$K$29,2,FALSE)),4),DEC2HEX(HEX2DEC(VLOOKUP('Rewards (Input)'!Z107,'Reference Table'!$B$3:$D$6,3,FALSE))+'Rewards (Input)'!AB107))</f>
        <v>185A</v>
      </c>
      <c r="AC108" s="35" t="e">
        <f>IF('Rewards (Input)'!AA107="C",DEC2HEX(HEX2DEC(VLOOKUP('Rewards (Input)'!AC107,'Reference Table'!$G$3:$H$317,2,FALSE))+HEX2DEC(VLOOKUP('Rewards (Input)'!AB107,'Reference Table'!$J$3:$K$29,2,FALSE)),4),DEC2HEX(HEX2DEC(VLOOKUP('Rewards (Input)'!AA107,'Reference Table'!$B$3:$D$6,3,FALSE))+'Rewards (Input)'!AC107))</f>
        <v>#N/A</v>
      </c>
      <c r="AD108" s="35" t="e">
        <f>IF('Rewards (Input)'!AB107="C",DEC2HEX(HEX2DEC(VLOOKUP('Rewards (Input)'!AD107,'Reference Table'!$G$3:$H$317,2,FALSE))+HEX2DEC(VLOOKUP('Rewards (Input)'!AC107,'Reference Table'!$J$3:$K$29,2,FALSE)),4),DEC2HEX(HEX2DEC(VLOOKUP('Rewards (Input)'!AB107,'Reference Table'!$B$3:$D$6,3,FALSE))+'Rewards (Input)'!AD107))</f>
        <v>#N/A</v>
      </c>
      <c r="AE108" s="35" t="str">
        <f>IF('Rewards (Input)'!AC107="C",DEC2HEX(HEX2DEC(VLOOKUP('Rewards (Input)'!AE107,'Reference Table'!$G$3:$H$317,2,FALSE))+HEX2DEC(VLOOKUP('Rewards (Input)'!AD107,'Reference Table'!$J$3:$K$29,2,FALSE)),4),DEC2HEX(HEX2DEC(VLOOKUP('Rewards (Input)'!AC107,'Reference Table'!$B$3:$D$6,3,FALSE))+'Rewards (Input)'!AE107))</f>
        <v>185A</v>
      </c>
      <c r="AF108" s="35" t="e">
        <f>IF('Rewards (Input)'!AD107="C",DEC2HEX(HEX2DEC(VLOOKUP('Rewards (Input)'!AF107,'Reference Table'!$G$3:$H$317,2,FALSE))+HEX2DEC(VLOOKUP('Rewards (Input)'!AE107,'Reference Table'!$J$3:$K$29,2,FALSE)),4),DEC2HEX(HEX2DEC(VLOOKUP('Rewards (Input)'!AD107,'Reference Table'!$B$3:$D$6,3,FALSE))+'Rewards (Input)'!AF107))</f>
        <v>#N/A</v>
      </c>
      <c r="AG108" s="35" t="e">
        <f>IF('Rewards (Input)'!AE107="C",DEC2HEX(HEX2DEC(VLOOKUP('Rewards (Input)'!AG107,'Reference Table'!$G$3:$H$317,2,FALSE))+HEX2DEC(VLOOKUP('Rewards (Input)'!AF107,'Reference Table'!$J$3:$K$29,2,FALSE)),4),DEC2HEX(HEX2DEC(VLOOKUP('Rewards (Input)'!AE107,'Reference Table'!$B$3:$D$6,3,FALSE))+'Rewards (Input)'!AG107))</f>
        <v>#N/A</v>
      </c>
      <c r="AH108" s="35" t="str">
        <f>IF('Rewards (Input)'!AF107="C",DEC2HEX(HEX2DEC(VLOOKUP('Rewards (Input)'!AH107,'Reference Table'!$G$3:$H$317,2,FALSE))+HEX2DEC(VLOOKUP('Rewards (Input)'!AG107,'Reference Table'!$J$3:$K$29,2,FALSE)),4),DEC2HEX(HEX2DEC(VLOOKUP('Rewards (Input)'!AF107,'Reference Table'!$B$3:$D$6,3,FALSE))+'Rewards (Input)'!AH107))</f>
        <v>345A</v>
      </c>
      <c r="AI108" s="35" t="e">
        <f>IF('Rewards (Input)'!AG107="C",DEC2HEX(HEX2DEC(VLOOKUP('Rewards (Input)'!AI107,'Reference Table'!$G$3:$H$317,2,FALSE))+HEX2DEC(VLOOKUP('Rewards (Input)'!AH107,'Reference Table'!$J$3:$K$29,2,FALSE)),4),DEC2HEX(HEX2DEC(VLOOKUP('Rewards (Input)'!AG107,'Reference Table'!$B$3:$D$6,3,FALSE))+'Rewards (Input)'!AI107))</f>
        <v>#N/A</v>
      </c>
      <c r="AJ108" s="35" t="e">
        <f>IF('Rewards (Input)'!AH107="C",DEC2HEX(HEX2DEC(VLOOKUP('Rewards (Input)'!AJ107,'Reference Table'!$G$3:$H$317,2,FALSE))+HEX2DEC(VLOOKUP('Rewards (Input)'!AI107,'Reference Table'!$J$3:$K$29,2,FALSE)),4),DEC2HEX(HEX2DEC(VLOOKUP('Rewards (Input)'!AH107,'Reference Table'!$B$3:$D$6,3,FALSE))+'Rewards (Input)'!AJ107))</f>
        <v>#N/A</v>
      </c>
      <c r="AK108" s="35" t="str">
        <f>IF('Rewards (Input)'!AI107="C",DEC2HEX(HEX2DEC(VLOOKUP('Rewards (Input)'!AK107,'Reference Table'!$G$3:$H$317,2,FALSE))+HEX2DEC(VLOOKUP('Rewards (Input)'!AJ107,'Reference Table'!$J$3:$K$29,2,FALSE)),4),DEC2HEX(HEX2DEC(VLOOKUP('Rewards (Input)'!AI107,'Reference Table'!$B$3:$D$6,3,FALSE))+'Rewards (Input)'!AK107))</f>
        <v>345A</v>
      </c>
      <c r="AL108" s="35" t="e">
        <f>IF('Rewards (Input)'!AJ107="C",DEC2HEX(HEX2DEC(VLOOKUP('Rewards (Input)'!AL107,'Reference Table'!$G$3:$H$317,2,FALSE))+HEX2DEC(VLOOKUP('Rewards (Input)'!AK107,'Reference Table'!$J$3:$K$29,2,FALSE)),4),DEC2HEX(HEX2DEC(VLOOKUP('Rewards (Input)'!AJ107,'Reference Table'!$B$3:$D$6,3,FALSE))+'Rewards (Input)'!AL107))</f>
        <v>#N/A</v>
      </c>
      <c r="AM108" s="35" t="e">
        <f>IF('Rewards (Input)'!AK107="C",DEC2HEX(HEX2DEC(VLOOKUP('Rewards (Input)'!AM107,'Reference Table'!$G$3:$H$317,2,FALSE))+HEX2DEC(VLOOKUP('Rewards (Input)'!AL107,'Reference Table'!$J$3:$K$29,2,FALSE)),4),DEC2HEX(HEX2DEC(VLOOKUP('Rewards (Input)'!AK107,'Reference Table'!$B$3:$D$6,3,FALSE))+'Rewards (Input)'!AM107))</f>
        <v>#N/A</v>
      </c>
      <c r="AN108" s="35" t="str">
        <f>IF('Rewards (Input)'!AL107="C",DEC2HEX(HEX2DEC(VLOOKUP('Rewards (Input)'!AN107,'Reference Table'!$G$3:$H$317,2,FALSE))+HEX2DEC(VLOOKUP('Rewards (Input)'!AM107,'Reference Table'!$J$3:$K$29,2,FALSE)),4),DEC2HEX(HEX2DEC(VLOOKUP('Rewards (Input)'!AL107,'Reference Table'!$B$3:$D$6,3,FALSE))+'Rewards (Input)'!AN107))</f>
        <v>345A</v>
      </c>
      <c r="AO108" s="35" t="e">
        <f>IF('Rewards (Input)'!AM107="C",DEC2HEX(HEX2DEC(VLOOKUP('Rewards (Input)'!AO107,'Reference Table'!$G$3:$H$317,2,FALSE))+HEX2DEC(VLOOKUP('Rewards (Input)'!AN107,'Reference Table'!$J$3:$K$29,2,FALSE)),4),DEC2HEX(HEX2DEC(VLOOKUP('Rewards (Input)'!AM107,'Reference Table'!$B$3:$D$6,3,FALSE))+'Rewards (Input)'!AO107))</f>
        <v>#N/A</v>
      </c>
      <c r="AP108" s="35" t="e">
        <f>IF('Rewards (Input)'!AN107="C",DEC2HEX(HEX2DEC(VLOOKUP('Rewards (Input)'!AP107,'Reference Table'!$G$3:$H$317,2,FALSE))+HEX2DEC(VLOOKUP('Rewards (Input)'!AO107,'Reference Table'!$J$3:$K$29,2,FALSE)),4),DEC2HEX(HEX2DEC(VLOOKUP('Rewards (Input)'!AN107,'Reference Table'!$B$3:$D$6,3,FALSE))+'Rewards (Input)'!AP107))</f>
        <v>#N/A</v>
      </c>
      <c r="AQ108" s="35" t="str">
        <f>IF('Rewards (Input)'!AO107="C",DEC2HEX(HEX2DEC(VLOOKUP('Rewards (Input)'!AQ107,'Reference Table'!$G$3:$H$317,2,FALSE))+HEX2DEC(VLOOKUP('Rewards (Input)'!AP107,'Reference Table'!$J$3:$K$29,2,FALSE)),4),DEC2HEX(HEX2DEC(VLOOKUP('Rewards (Input)'!AO107,'Reference Table'!$B$3:$D$6,3,FALSE))+'Rewards (Input)'!AQ107))</f>
        <v>345A</v>
      </c>
      <c r="AR108" s="28" t="e">
        <f>IF('Rewards (Input)'!AP107="C",DEC2HEX(HEX2DEC(VLOOKUP('Rewards (Input)'!AR107,'Reference Table'!$G$3:$H$317,2,FALSE))+HEX2DEC(VLOOKUP('Rewards (Input)'!AQ107,'Reference Table'!$J$3:$K$29,2,FALSE)),4),DEC2HEX(HEX2DEC(VLOOKUP('Rewards (Input)'!AP107,'Reference Table'!$B$3:$D$6,3,FALSE))+'Rewards (Input)'!AR107))</f>
        <v>#N/A</v>
      </c>
      <c r="AS108" s="46" t="e">
        <f>IF('Rewards (Input)'!AQ107="C",DEC2HEX(HEX2DEC(VLOOKUP('Rewards (Input)'!AS107,'Reference Table'!$G$3:$H$317,2,FALSE))+HEX2DEC(VLOOKUP('Rewards (Input)'!AR107,'Reference Table'!$J$3:$K$29,2,FALSE)),4),DEC2HEX(HEX2DEC(VLOOKUP('Rewards (Input)'!AQ107,'Reference Table'!$B$3:$D$6,3,FALSE))+'Rewards (Input)'!AS107))</f>
        <v>#N/A</v>
      </c>
      <c r="AT108" s="24"/>
      <c r="AU108" s="35" t="str">
        <f>IF('Rewards (Input)'!AS107="C",DEC2HEX(HEX2DEC(VLOOKUP('Rewards (Input)'!AU107,'Reference Table'!$G$3:$H$317,2,FALSE))+HEX2DEC(VLOOKUP('Rewards (Input)'!AT107,'Reference Table'!$J$3:$K$29,2,FALSE)),4),DEC2HEX(HEX2DEC(VLOOKUP('Rewards (Input)'!AS107,'Reference Table'!$B$3:$D$6,3,FALSE))+'Rewards (Input)'!AU107))</f>
        <v>4064</v>
      </c>
      <c r="AV108" s="28" t="e">
        <f>IF('Rewards (Input)'!AT107="C",DEC2HEX(HEX2DEC(VLOOKUP('Rewards (Input)'!AV107,'Reference Table'!$G$3:$H$317,2,FALSE))+HEX2DEC(VLOOKUP('Rewards (Input)'!AU107,'Reference Table'!$J$3:$K$29,2,FALSE)),4),DEC2HEX(HEX2DEC(VLOOKUP('Rewards (Input)'!AT107,'Reference Table'!$B$3:$D$6,3,FALSE))+'Rewards (Input)'!AV107))</f>
        <v>#N/A</v>
      </c>
      <c r="AW108" s="35" t="e">
        <f>IF('Rewards (Input)'!AU107="C",DEC2HEX(HEX2DEC(VLOOKUP('Rewards (Input)'!AW107,'Reference Table'!$G$3:$H$317,2,FALSE))+HEX2DEC(VLOOKUP('Rewards (Input)'!AV107,'Reference Table'!$J$3:$K$29,2,FALSE)),4),DEC2HEX(HEX2DEC(VLOOKUP('Rewards (Input)'!AU107,'Reference Table'!$B$3:$D$6,3,FALSE))+'Rewards (Input)'!AW107))</f>
        <v>#N/A</v>
      </c>
      <c r="AX108" s="35" t="str">
        <f>IF('Rewards (Input)'!AV107="C",DEC2HEX(HEX2DEC(VLOOKUP('Rewards (Input)'!AX107,'Reference Table'!$G$3:$H$317,2,FALSE))+HEX2DEC(VLOOKUP('Rewards (Input)'!AW107,'Reference Table'!$J$3:$K$29,2,FALSE)),4),DEC2HEX(HEX2DEC(VLOOKUP('Rewards (Input)'!AV107,'Reference Table'!$B$3:$D$6,3,FALSE))+'Rewards (Input)'!AX107))</f>
        <v>8032</v>
      </c>
      <c r="AY108" s="35" t="e">
        <f>IF('Rewards (Input)'!AW107="C",DEC2HEX(HEX2DEC(VLOOKUP('Rewards (Input)'!AY107,'Reference Table'!$G$3:$H$317,2,FALSE))+HEX2DEC(VLOOKUP('Rewards (Input)'!AX107,'Reference Table'!$J$3:$K$29,2,FALSE)),4),DEC2HEX(HEX2DEC(VLOOKUP('Rewards (Input)'!AW107,'Reference Table'!$B$3:$D$6,3,FALSE))+'Rewards (Input)'!AY107))</f>
        <v>#N/A</v>
      </c>
      <c r="AZ108" s="35" t="e">
        <f>IF('Rewards (Input)'!AX107="C",DEC2HEX(HEX2DEC(VLOOKUP('Rewards (Input)'!AZ107,'Reference Table'!$G$3:$H$317,2,FALSE))+HEX2DEC(VLOOKUP('Rewards (Input)'!AY107,'Reference Table'!$J$3:$K$29,2,FALSE)),4),DEC2HEX(HEX2DEC(VLOOKUP('Rewards (Input)'!AX107,'Reference Table'!$B$3:$D$6,3,FALSE))+'Rewards (Input)'!AZ107))</f>
        <v>#N/A</v>
      </c>
      <c r="BA108" s="35" t="str">
        <f>IF('Rewards (Input)'!AY107="C",DEC2HEX(HEX2DEC(VLOOKUP('Rewards (Input)'!BA107,'Reference Table'!$G$3:$H$317,2,FALSE))+HEX2DEC(VLOOKUP('Rewards (Input)'!AZ107,'Reference Table'!$J$3:$K$29,2,FALSE)),4),DEC2HEX(HEX2DEC(VLOOKUP('Rewards (Input)'!AY107,'Reference Table'!$B$3:$D$6,3,FALSE))+'Rewards (Input)'!BA107))</f>
        <v>40C8</v>
      </c>
      <c r="BB108" s="35" t="e">
        <f>IF('Rewards (Input)'!AZ107="C",DEC2HEX(HEX2DEC(VLOOKUP('Rewards (Input)'!BB107,'Reference Table'!$G$3:$H$317,2,FALSE))+HEX2DEC(VLOOKUP('Rewards (Input)'!BA107,'Reference Table'!$J$3:$K$29,2,FALSE)),4),DEC2HEX(HEX2DEC(VLOOKUP('Rewards (Input)'!AZ107,'Reference Table'!$B$3:$D$6,3,FALSE))+'Rewards (Input)'!BB107))</f>
        <v>#N/A</v>
      </c>
      <c r="BC108" s="35" t="e">
        <f>IF('Rewards (Input)'!BA107="C",DEC2HEX(HEX2DEC(VLOOKUP('Rewards (Input)'!BC107,'Reference Table'!$G$3:$H$317,2,FALSE))+HEX2DEC(VLOOKUP('Rewards (Input)'!BB107,'Reference Table'!$J$3:$K$29,2,FALSE)),4),DEC2HEX(HEX2DEC(VLOOKUP('Rewards (Input)'!BA107,'Reference Table'!$B$3:$D$6,3,FALSE))+'Rewards (Input)'!BC107))</f>
        <v>#N/A</v>
      </c>
      <c r="BD108" s="35" t="str">
        <f>IF('Rewards (Input)'!BB107="C",DEC2HEX(HEX2DEC(VLOOKUP('Rewards (Input)'!BD107,'Reference Table'!$G$3:$H$317,2,FALSE))+HEX2DEC(VLOOKUP('Rewards (Input)'!BC107,'Reference Table'!$J$3:$K$29,2,FALSE)),4),DEC2HEX(HEX2DEC(VLOOKUP('Rewards (Input)'!BB107,'Reference Table'!$B$3:$D$6,3,FALSE))+'Rewards (Input)'!BD107))</f>
        <v>8046</v>
      </c>
      <c r="BE108" s="35" t="e">
        <f>IF('Rewards (Input)'!BC107="C",DEC2HEX(HEX2DEC(VLOOKUP('Rewards (Input)'!BE107,'Reference Table'!$G$3:$H$317,2,FALSE))+HEX2DEC(VLOOKUP('Rewards (Input)'!BD107,'Reference Table'!$J$3:$K$29,2,FALSE)),4),DEC2HEX(HEX2DEC(VLOOKUP('Rewards (Input)'!BC107,'Reference Table'!$B$3:$D$6,3,FALSE))+'Rewards (Input)'!BE107))</f>
        <v>#N/A</v>
      </c>
      <c r="BF108" s="35" t="e">
        <f>IF('Rewards (Input)'!BD107="C",DEC2HEX(HEX2DEC(VLOOKUP('Rewards (Input)'!BF107,'Reference Table'!$G$3:$H$317,2,FALSE))+HEX2DEC(VLOOKUP('Rewards (Input)'!BE107,'Reference Table'!$J$3:$K$29,2,FALSE)),4),DEC2HEX(HEX2DEC(VLOOKUP('Rewards (Input)'!BD107,'Reference Table'!$B$3:$D$6,3,FALSE))+'Rewards (Input)'!BF107))</f>
        <v>#N/A</v>
      </c>
      <c r="BG108" s="35" t="str">
        <f>IF('Rewards (Input)'!BE107="C",DEC2HEX(HEX2DEC(VLOOKUP('Rewards (Input)'!BG107,'Reference Table'!$G$3:$H$317,2,FALSE))+HEX2DEC(VLOOKUP('Rewards (Input)'!BF107,'Reference Table'!$J$3:$K$29,2,FALSE)),4),DEC2HEX(HEX2DEC(VLOOKUP('Rewards (Input)'!BE107,'Reference Table'!$B$3:$D$6,3,FALSE))+'Rewards (Input)'!BG107))</f>
        <v>205A</v>
      </c>
      <c r="BH108" s="35" t="e">
        <f>IF('Rewards (Input)'!BF107="C",DEC2HEX(HEX2DEC(VLOOKUP('Rewards (Input)'!BH107,'Reference Table'!$G$3:$H$317,2,FALSE))+HEX2DEC(VLOOKUP('Rewards (Input)'!BG107,'Reference Table'!$J$3:$K$29,2,FALSE)),4),DEC2HEX(HEX2DEC(VLOOKUP('Rewards (Input)'!BF107,'Reference Table'!$B$3:$D$6,3,FALSE))+'Rewards (Input)'!BH107))</f>
        <v>#N/A</v>
      </c>
      <c r="BI108" s="35" t="e">
        <f>IF('Rewards (Input)'!BG107="C",DEC2HEX(HEX2DEC(VLOOKUP('Rewards (Input)'!BI107,'Reference Table'!$G$3:$H$317,2,FALSE))+HEX2DEC(VLOOKUP('Rewards (Input)'!BH107,'Reference Table'!$J$3:$K$29,2,FALSE)),4),DEC2HEX(HEX2DEC(VLOOKUP('Rewards (Input)'!BG107,'Reference Table'!$B$3:$D$6,3,FALSE))+'Rewards (Input)'!BI107))</f>
        <v>#N/A</v>
      </c>
      <c r="BJ108" s="35" t="str">
        <f>IF('Rewards (Input)'!BH107="C",DEC2HEX(HEX2DEC(VLOOKUP('Rewards (Input)'!BJ107,'Reference Table'!$G$3:$H$317,2,FALSE))+HEX2DEC(VLOOKUP('Rewards (Input)'!BI107,'Reference Table'!$J$3:$K$29,2,FALSE)),4),DEC2HEX(HEX2DEC(VLOOKUP('Rewards (Input)'!BH107,'Reference Table'!$B$3:$D$6,3,FALSE))+'Rewards (Input)'!BJ107))</f>
        <v>8050</v>
      </c>
      <c r="BK108" s="35" t="e">
        <f>IF('Rewards (Input)'!BI107="C",DEC2HEX(HEX2DEC(VLOOKUP('Rewards (Input)'!BK107,'Reference Table'!$G$3:$H$317,2,FALSE))+HEX2DEC(VLOOKUP('Rewards (Input)'!BJ107,'Reference Table'!$J$3:$K$29,2,FALSE)),4),DEC2HEX(HEX2DEC(VLOOKUP('Rewards (Input)'!BI107,'Reference Table'!$B$3:$D$6,3,FALSE))+'Rewards (Input)'!BK107))</f>
        <v>#N/A</v>
      </c>
      <c r="BL108" s="35" t="e">
        <f>IF('Rewards (Input)'!BJ107="C",DEC2HEX(HEX2DEC(VLOOKUP('Rewards (Input)'!BL107,'Reference Table'!$G$3:$H$317,2,FALSE))+HEX2DEC(VLOOKUP('Rewards (Input)'!BK107,'Reference Table'!$J$3:$K$29,2,FALSE)),4),DEC2HEX(HEX2DEC(VLOOKUP('Rewards (Input)'!BJ107,'Reference Table'!$B$3:$D$6,3,FALSE))+'Rewards (Input)'!BL107))</f>
        <v>#N/A</v>
      </c>
      <c r="BM108" s="35" t="str">
        <f>IF('Rewards (Input)'!BK107="C",DEC2HEX(HEX2DEC(VLOOKUP('Rewards (Input)'!BM107,'Reference Table'!$G$3:$H$317,2,FALSE))+HEX2DEC(VLOOKUP('Rewards (Input)'!BL107,'Reference Table'!$J$3:$K$29,2,FALSE)),4),DEC2HEX(HEX2DEC(VLOOKUP('Rewards (Input)'!BK107,'Reference Table'!$B$3:$D$6,3,FALSE))+'Rewards (Input)'!BM107))</f>
        <v>005A</v>
      </c>
      <c r="BN108" s="35" t="e">
        <f>IF('Rewards (Input)'!BL107="C",DEC2HEX(HEX2DEC(VLOOKUP('Rewards (Input)'!BN107,'Reference Table'!$G$3:$H$317,2,FALSE))+HEX2DEC(VLOOKUP('Rewards (Input)'!BM107,'Reference Table'!$J$3:$K$29,2,FALSE)),4),DEC2HEX(HEX2DEC(VLOOKUP('Rewards (Input)'!BL107,'Reference Table'!$B$3:$D$6,3,FALSE))+'Rewards (Input)'!BN107))</f>
        <v>#N/A</v>
      </c>
      <c r="BO108" s="35" t="e">
        <f>IF('Rewards (Input)'!BM107="C",DEC2HEX(HEX2DEC(VLOOKUP('Rewards (Input)'!BO107,'Reference Table'!$G$3:$H$317,2,FALSE))+HEX2DEC(VLOOKUP('Rewards (Input)'!BN107,'Reference Table'!$J$3:$K$29,2,FALSE)),4),DEC2HEX(HEX2DEC(VLOOKUP('Rewards (Input)'!BM107,'Reference Table'!$B$3:$D$6,3,FALSE))+'Rewards (Input)'!BO107))</f>
        <v>#N/A</v>
      </c>
      <c r="BP108" s="35" t="str">
        <f>IF('Rewards (Input)'!BN107="C",DEC2HEX(HEX2DEC(VLOOKUP('Rewards (Input)'!BP107,'Reference Table'!$G$3:$H$317,2,FALSE))+HEX2DEC(VLOOKUP('Rewards (Input)'!BO107,'Reference Table'!$J$3:$K$29,2,FALSE)),4),DEC2HEX(HEX2DEC(VLOOKUP('Rewards (Input)'!BN107,'Reference Table'!$B$3:$D$6,3,FALSE))+'Rewards (Input)'!BP107))</f>
        <v>805A</v>
      </c>
      <c r="BQ108" s="35" t="e">
        <f>IF('Rewards (Input)'!BO107="C",DEC2HEX(HEX2DEC(VLOOKUP('Rewards (Input)'!BQ107,'Reference Table'!$G$3:$H$317,2,FALSE))+HEX2DEC(VLOOKUP('Rewards (Input)'!BP107,'Reference Table'!$J$3:$K$29,2,FALSE)),4),DEC2HEX(HEX2DEC(VLOOKUP('Rewards (Input)'!BO107,'Reference Table'!$B$3:$D$6,3,FALSE))+'Rewards (Input)'!BQ107))</f>
        <v>#N/A</v>
      </c>
      <c r="BR108" s="35" t="e">
        <f>IF('Rewards (Input)'!BP107="C",DEC2HEX(HEX2DEC(VLOOKUP('Rewards (Input)'!BR107,'Reference Table'!$G$3:$H$317,2,FALSE))+HEX2DEC(VLOOKUP('Rewards (Input)'!BQ107,'Reference Table'!$J$3:$K$29,2,FALSE)),4),DEC2HEX(HEX2DEC(VLOOKUP('Rewards (Input)'!BP107,'Reference Table'!$B$3:$D$6,3,FALSE))+'Rewards (Input)'!BR107))</f>
        <v>#N/A</v>
      </c>
      <c r="BS108" s="35" t="str">
        <f>IF('Rewards (Input)'!BQ107="C",DEC2HEX(HEX2DEC(VLOOKUP('Rewards (Input)'!BS107,'Reference Table'!$G$3:$H$317,2,FALSE))+HEX2DEC(VLOOKUP('Rewards (Input)'!BR107,'Reference Table'!$J$3:$K$29,2,FALSE)),4),DEC2HEX(HEX2DEC(VLOOKUP('Rewards (Input)'!BQ107,'Reference Table'!$B$3:$D$6,3,FALSE))+'Rewards (Input)'!BS107))</f>
        <v>185A</v>
      </c>
      <c r="BT108" s="35" t="e">
        <f>IF('Rewards (Input)'!BR107="C",DEC2HEX(HEX2DEC(VLOOKUP('Rewards (Input)'!BT107,'Reference Table'!$G$3:$H$317,2,FALSE))+HEX2DEC(VLOOKUP('Rewards (Input)'!BS107,'Reference Table'!$J$3:$K$29,2,FALSE)),4),DEC2HEX(HEX2DEC(VLOOKUP('Rewards (Input)'!BR107,'Reference Table'!$B$3:$D$6,3,FALSE))+'Rewards (Input)'!BT107))</f>
        <v>#N/A</v>
      </c>
      <c r="BU108" s="35" t="e">
        <f>IF('Rewards (Input)'!BS107="C",DEC2HEX(HEX2DEC(VLOOKUP('Rewards (Input)'!BU107,'Reference Table'!$G$3:$H$317,2,FALSE))+HEX2DEC(VLOOKUP('Rewards (Input)'!BT107,'Reference Table'!$J$3:$K$29,2,FALSE)),4),DEC2HEX(HEX2DEC(VLOOKUP('Rewards (Input)'!BS107,'Reference Table'!$B$3:$D$6,3,FALSE))+'Rewards (Input)'!BU107))</f>
        <v>#N/A</v>
      </c>
      <c r="BV108" s="35" t="str">
        <f>IF('Rewards (Input)'!BT107="C",DEC2HEX(HEX2DEC(VLOOKUP('Rewards (Input)'!BV107,'Reference Table'!$G$3:$H$317,2,FALSE))+HEX2DEC(VLOOKUP('Rewards (Input)'!BU107,'Reference Table'!$J$3:$K$29,2,FALSE)),4),DEC2HEX(HEX2DEC(VLOOKUP('Rewards (Input)'!BT107,'Reference Table'!$B$3:$D$6,3,FALSE))+'Rewards (Input)'!BV107))</f>
        <v>8000</v>
      </c>
      <c r="BW108" s="35" t="e">
        <f>IF('Rewards (Input)'!BU107="C",DEC2HEX(HEX2DEC(VLOOKUP('Rewards (Input)'!BW107,'Reference Table'!$G$3:$H$317,2,FALSE))+HEX2DEC(VLOOKUP('Rewards (Input)'!BV107,'Reference Table'!$J$3:$K$29,2,FALSE)),4),DEC2HEX(HEX2DEC(VLOOKUP('Rewards (Input)'!BU107,'Reference Table'!$B$3:$D$6,3,FALSE))+'Rewards (Input)'!BW107))</f>
        <v>#N/A</v>
      </c>
      <c r="BX108" s="35" t="e">
        <f>IF('Rewards (Input)'!BV107="C",DEC2HEX(HEX2DEC(VLOOKUP('Rewards (Input)'!BX107,'Reference Table'!$G$3:$H$317,2,FALSE))+HEX2DEC(VLOOKUP('Rewards (Input)'!BW107,'Reference Table'!$J$3:$K$29,2,FALSE)),4),DEC2HEX(HEX2DEC(VLOOKUP('Rewards (Input)'!BV107,'Reference Table'!$B$3:$D$6,3,FALSE))+'Rewards (Input)'!BX107))</f>
        <v>#N/A</v>
      </c>
      <c r="BY108" s="35" t="str">
        <f>IF('Rewards (Input)'!BW107="C",DEC2HEX(HEX2DEC(VLOOKUP('Rewards (Input)'!BY107,'Reference Table'!$G$3:$H$317,2,FALSE))+HEX2DEC(VLOOKUP('Rewards (Input)'!BX107,'Reference Table'!$J$3:$K$29,2,FALSE)),4),DEC2HEX(HEX2DEC(VLOOKUP('Rewards (Input)'!BW107,'Reference Table'!$B$3:$D$6,3,FALSE))+'Rewards (Input)'!BY107))</f>
        <v>345A</v>
      </c>
      <c r="BZ108" s="35" t="e">
        <f>IF('Rewards (Input)'!BX107="C",DEC2HEX(HEX2DEC(VLOOKUP('Rewards (Input)'!BZ107,'Reference Table'!$G$3:$H$317,2,FALSE))+HEX2DEC(VLOOKUP('Rewards (Input)'!BY107,'Reference Table'!$J$3:$K$29,2,FALSE)),4),DEC2HEX(HEX2DEC(VLOOKUP('Rewards (Input)'!BX107,'Reference Table'!$B$3:$D$6,3,FALSE))+'Rewards (Input)'!BZ107))</f>
        <v>#N/A</v>
      </c>
      <c r="CA108" s="35" t="e">
        <f>IF('Rewards (Input)'!BY107="C",DEC2HEX(HEX2DEC(VLOOKUP('Rewards (Input)'!CA107,'Reference Table'!$G$3:$H$317,2,FALSE))+HEX2DEC(VLOOKUP('Rewards (Input)'!BZ107,'Reference Table'!$J$3:$K$29,2,FALSE)),4),DEC2HEX(HEX2DEC(VLOOKUP('Rewards (Input)'!BY107,'Reference Table'!$B$3:$D$6,3,FALSE))+'Rewards (Input)'!CA107))</f>
        <v>#N/A</v>
      </c>
      <c r="CB108" s="35" t="str">
        <f>IF('Rewards (Input)'!BZ107="C",DEC2HEX(HEX2DEC(VLOOKUP('Rewards (Input)'!CB107,'Reference Table'!$G$3:$H$317,2,FALSE))+HEX2DEC(VLOOKUP('Rewards (Input)'!CA107,'Reference Table'!$J$3:$K$29,2,FALSE)),4),DEC2HEX(HEX2DEC(VLOOKUP('Rewards (Input)'!BZ107,'Reference Table'!$B$3:$D$6,3,FALSE))+'Rewards (Input)'!CB107))</f>
        <v>345A</v>
      </c>
      <c r="CC108" s="35" t="e">
        <f>IF('Rewards (Input)'!CA107="C",DEC2HEX(HEX2DEC(VLOOKUP('Rewards (Input)'!CC107,'Reference Table'!$G$3:$H$317,2,FALSE))+HEX2DEC(VLOOKUP('Rewards (Input)'!CB107,'Reference Table'!$J$3:$K$29,2,FALSE)),4),DEC2HEX(HEX2DEC(VLOOKUP('Rewards (Input)'!CA107,'Reference Table'!$B$3:$D$6,3,FALSE))+'Rewards (Input)'!CC107))</f>
        <v>#N/A</v>
      </c>
      <c r="CD108" s="35" t="e">
        <f>IF('Rewards (Input)'!CB107="C",DEC2HEX(HEX2DEC(VLOOKUP('Rewards (Input)'!CD107,'Reference Table'!$G$3:$H$317,2,FALSE))+HEX2DEC(VLOOKUP('Rewards (Input)'!CC107,'Reference Table'!$J$3:$K$29,2,FALSE)),4),DEC2HEX(HEX2DEC(VLOOKUP('Rewards (Input)'!CB107,'Reference Table'!$B$3:$D$6,3,FALSE))+'Rewards (Input)'!CD107))</f>
        <v>#N/A</v>
      </c>
      <c r="CE108" s="35" t="str">
        <f>IF('Rewards (Input)'!CC107="C",DEC2HEX(HEX2DEC(VLOOKUP('Rewards (Input)'!CE107,'Reference Table'!$G$3:$H$317,2,FALSE))+HEX2DEC(VLOOKUP('Rewards (Input)'!CD107,'Reference Table'!$J$3:$K$29,2,FALSE)),4),DEC2HEX(HEX2DEC(VLOOKUP('Rewards (Input)'!CC107,'Reference Table'!$B$3:$D$6,3,FALSE))+'Rewards (Input)'!CE107))</f>
        <v>345A</v>
      </c>
      <c r="CF108" s="35" t="e">
        <f>IF('Rewards (Input)'!CD107="C",DEC2HEX(HEX2DEC(VLOOKUP('Rewards (Input)'!CF107,'Reference Table'!$G$3:$H$317,2,FALSE))+HEX2DEC(VLOOKUP('Rewards (Input)'!CE107,'Reference Table'!$J$3:$K$29,2,FALSE)),4),DEC2HEX(HEX2DEC(VLOOKUP('Rewards (Input)'!CD107,'Reference Table'!$B$3:$D$6,3,FALSE))+'Rewards (Input)'!CF107))</f>
        <v>#N/A</v>
      </c>
      <c r="CG108" s="35" t="e">
        <f>IF('Rewards (Input)'!CE107="C",DEC2HEX(HEX2DEC(VLOOKUP('Rewards (Input)'!CG107,'Reference Table'!$G$3:$H$317,2,FALSE))+HEX2DEC(VLOOKUP('Rewards (Input)'!CF107,'Reference Table'!$J$3:$K$29,2,FALSE)),4),DEC2HEX(HEX2DEC(VLOOKUP('Rewards (Input)'!CE107,'Reference Table'!$B$3:$D$6,3,FALSE))+'Rewards (Input)'!CG107))</f>
        <v>#N/A</v>
      </c>
      <c r="CH108" s="35" t="str">
        <f>IF('Rewards (Input)'!CF107="C",DEC2HEX(HEX2DEC(VLOOKUP('Rewards (Input)'!CH107,'Reference Table'!$G$3:$H$317,2,FALSE))+HEX2DEC(VLOOKUP('Rewards (Input)'!CG107,'Reference Table'!$J$3:$K$29,2,FALSE)),4),DEC2HEX(HEX2DEC(VLOOKUP('Rewards (Input)'!CF107,'Reference Table'!$B$3:$D$6,3,FALSE))+'Rewards (Input)'!CH107))</f>
        <v>345A</v>
      </c>
      <c r="CI108" s="28"/>
    </row>
    <row r="109" spans="1:87">
      <c r="A109" s="25" t="str">
        <f t="shared" si="2"/>
        <v>68</v>
      </c>
      <c r="B109" s="25" t="s">
        <v>145</v>
      </c>
      <c r="C109" s="37" t="str">
        <f t="shared" si="3"/>
        <v>17768</v>
      </c>
      <c r="D109" s="35" t="str">
        <f>IF('Rewards (Input)'!B108="C",DEC2HEX(HEX2DEC(VLOOKUP('Rewards (Input)'!D108,'Reference Table'!$G$3:$H$317,2,FALSE))+HEX2DEC(VLOOKUP('Rewards (Input)'!C108,'Reference Table'!$J$3:$K$29,2,FALSE)),4),DEC2HEX(HEX2DEC(VLOOKUP('Rewards (Input)'!B108,'Reference Table'!$B$3:$D$6,3,FALSE))+'Rewards (Input)'!D108))</f>
        <v>40C8</v>
      </c>
      <c r="E109" s="35" t="e">
        <f>IF('Rewards (Input)'!C108="C",DEC2HEX(HEX2DEC(VLOOKUP('Rewards (Input)'!E108,'Reference Table'!$G$3:$H$317,2,FALSE))+HEX2DEC(VLOOKUP('Rewards (Input)'!D108,'Reference Table'!$J$3:$K$29,2,FALSE)),4),DEC2HEX(HEX2DEC(VLOOKUP('Rewards (Input)'!C108,'Reference Table'!$B$3:$D$6,3,FALSE))+'Rewards (Input)'!E108))</f>
        <v>#N/A</v>
      </c>
      <c r="F109" s="35" t="e">
        <f>IF('Rewards (Input)'!D108="C",DEC2HEX(HEX2DEC(VLOOKUP('Rewards (Input)'!F108,'Reference Table'!$G$3:$H$317,2,FALSE))+HEX2DEC(VLOOKUP('Rewards (Input)'!E108,'Reference Table'!$J$3:$K$29,2,FALSE)),4),DEC2HEX(HEX2DEC(VLOOKUP('Rewards (Input)'!D108,'Reference Table'!$B$3:$D$6,3,FALSE))+'Rewards (Input)'!F108))</f>
        <v>#N/A</v>
      </c>
      <c r="G109" s="35" t="str">
        <f>IF('Rewards (Input)'!E108="C",DEC2HEX(HEX2DEC(VLOOKUP('Rewards (Input)'!G108,'Reference Table'!$G$3:$H$317,2,FALSE))+HEX2DEC(VLOOKUP('Rewards (Input)'!F108,'Reference Table'!$J$3:$K$29,2,FALSE)),4),DEC2HEX(HEX2DEC(VLOOKUP('Rewards (Input)'!E108,'Reference Table'!$B$3:$D$6,3,FALSE))+'Rewards (Input)'!G108))</f>
        <v>40C8</v>
      </c>
      <c r="H109" s="35" t="e">
        <f>IF('Rewards (Input)'!F108="C",DEC2HEX(HEX2DEC(VLOOKUP('Rewards (Input)'!H108,'Reference Table'!$G$3:$H$317,2,FALSE))+HEX2DEC(VLOOKUP('Rewards (Input)'!G108,'Reference Table'!$J$3:$K$29,2,FALSE)),4),DEC2HEX(HEX2DEC(VLOOKUP('Rewards (Input)'!F108,'Reference Table'!$B$3:$D$6,3,FALSE))+'Rewards (Input)'!H108))</f>
        <v>#N/A</v>
      </c>
      <c r="I109" s="35" t="e">
        <f>IF('Rewards (Input)'!G108="C",DEC2HEX(HEX2DEC(VLOOKUP('Rewards (Input)'!I108,'Reference Table'!$G$3:$H$317,2,FALSE))+HEX2DEC(VLOOKUP('Rewards (Input)'!H108,'Reference Table'!$J$3:$K$29,2,FALSE)),4),DEC2HEX(HEX2DEC(VLOOKUP('Rewards (Input)'!G108,'Reference Table'!$B$3:$D$6,3,FALSE))+'Rewards (Input)'!I108))</f>
        <v>#N/A</v>
      </c>
      <c r="J109" s="35" t="str">
        <f>IF('Rewards (Input)'!H108="C",DEC2HEX(HEX2DEC(VLOOKUP('Rewards (Input)'!J108,'Reference Table'!$G$3:$H$317,2,FALSE))+HEX2DEC(VLOOKUP('Rewards (Input)'!I108,'Reference Table'!$J$3:$K$29,2,FALSE)),4),DEC2HEX(HEX2DEC(VLOOKUP('Rewards (Input)'!H108,'Reference Table'!$B$3:$D$6,3,FALSE))+'Rewards (Input)'!J108))</f>
        <v>40C8</v>
      </c>
      <c r="K109" s="35" t="e">
        <f>IF('Rewards (Input)'!I108="C",DEC2HEX(HEX2DEC(VLOOKUP('Rewards (Input)'!K108,'Reference Table'!$G$3:$H$317,2,FALSE))+HEX2DEC(VLOOKUP('Rewards (Input)'!J108,'Reference Table'!$J$3:$K$29,2,FALSE)),4),DEC2HEX(HEX2DEC(VLOOKUP('Rewards (Input)'!I108,'Reference Table'!$B$3:$D$6,3,FALSE))+'Rewards (Input)'!K108))</f>
        <v>#N/A</v>
      </c>
      <c r="L109" s="35" t="e">
        <f>IF('Rewards (Input)'!J108="C",DEC2HEX(HEX2DEC(VLOOKUP('Rewards (Input)'!L108,'Reference Table'!$G$3:$H$317,2,FALSE))+HEX2DEC(VLOOKUP('Rewards (Input)'!K108,'Reference Table'!$J$3:$K$29,2,FALSE)),4),DEC2HEX(HEX2DEC(VLOOKUP('Rewards (Input)'!J108,'Reference Table'!$B$3:$D$6,3,FALSE))+'Rewards (Input)'!L108))</f>
        <v>#N/A</v>
      </c>
      <c r="M109" s="35" t="str">
        <f>IF('Rewards (Input)'!K108="C",DEC2HEX(HEX2DEC(VLOOKUP('Rewards (Input)'!M108,'Reference Table'!$G$3:$H$317,2,FALSE))+HEX2DEC(VLOOKUP('Rewards (Input)'!L108,'Reference Table'!$J$3:$K$29,2,FALSE)),4),DEC2HEX(HEX2DEC(VLOOKUP('Rewards (Input)'!K108,'Reference Table'!$B$3:$D$6,3,FALSE))+'Rewards (Input)'!M108))</f>
        <v>40C8</v>
      </c>
      <c r="N109" s="35" t="e">
        <f>IF('Rewards (Input)'!L108="C",DEC2HEX(HEX2DEC(VLOOKUP('Rewards (Input)'!N108,'Reference Table'!$G$3:$H$317,2,FALSE))+HEX2DEC(VLOOKUP('Rewards (Input)'!M108,'Reference Table'!$J$3:$K$29,2,FALSE)),4),DEC2HEX(HEX2DEC(VLOOKUP('Rewards (Input)'!L108,'Reference Table'!$B$3:$D$6,3,FALSE))+'Rewards (Input)'!N108))</f>
        <v>#N/A</v>
      </c>
      <c r="O109" s="35" t="e">
        <f>IF('Rewards (Input)'!M108="C",DEC2HEX(HEX2DEC(VLOOKUP('Rewards (Input)'!O108,'Reference Table'!$G$3:$H$317,2,FALSE))+HEX2DEC(VLOOKUP('Rewards (Input)'!N108,'Reference Table'!$J$3:$K$29,2,FALSE)),4),DEC2HEX(HEX2DEC(VLOOKUP('Rewards (Input)'!M108,'Reference Table'!$B$3:$D$6,3,FALSE))+'Rewards (Input)'!O108))</f>
        <v>#N/A</v>
      </c>
      <c r="P109" s="35" t="str">
        <f>IF('Rewards (Input)'!N108="C",DEC2HEX(HEX2DEC(VLOOKUP('Rewards (Input)'!P108,'Reference Table'!$G$3:$H$317,2,FALSE))+HEX2DEC(VLOOKUP('Rewards (Input)'!O108,'Reference Table'!$J$3:$K$29,2,FALSE)),4),DEC2HEX(HEX2DEC(VLOOKUP('Rewards (Input)'!N108,'Reference Table'!$B$3:$D$6,3,FALSE))+'Rewards (Input)'!P108))</f>
        <v>225B</v>
      </c>
      <c r="Q109" s="35" t="e">
        <f>IF('Rewards (Input)'!O108="C",DEC2HEX(HEX2DEC(VLOOKUP('Rewards (Input)'!Q108,'Reference Table'!$G$3:$H$317,2,FALSE))+HEX2DEC(VLOOKUP('Rewards (Input)'!P108,'Reference Table'!$J$3:$K$29,2,FALSE)),4),DEC2HEX(HEX2DEC(VLOOKUP('Rewards (Input)'!O108,'Reference Table'!$B$3:$D$6,3,FALSE))+'Rewards (Input)'!Q108))</f>
        <v>#N/A</v>
      </c>
      <c r="R109" s="35" t="e">
        <f>IF('Rewards (Input)'!P108="C",DEC2HEX(HEX2DEC(VLOOKUP('Rewards (Input)'!R108,'Reference Table'!$G$3:$H$317,2,FALSE))+HEX2DEC(VLOOKUP('Rewards (Input)'!Q108,'Reference Table'!$J$3:$K$29,2,FALSE)),4),DEC2HEX(HEX2DEC(VLOOKUP('Rewards (Input)'!P108,'Reference Table'!$B$3:$D$6,3,FALSE))+'Rewards (Input)'!R108))</f>
        <v>#N/A</v>
      </c>
      <c r="S109" s="35" t="str">
        <f>IF('Rewards (Input)'!Q108="C",DEC2HEX(HEX2DEC(VLOOKUP('Rewards (Input)'!S108,'Reference Table'!$G$3:$H$317,2,FALSE))+HEX2DEC(VLOOKUP('Rewards (Input)'!R108,'Reference Table'!$J$3:$K$29,2,FALSE)),4),DEC2HEX(HEX2DEC(VLOOKUP('Rewards (Input)'!Q108,'Reference Table'!$B$3:$D$6,3,FALSE))+'Rewards (Input)'!S108))</f>
        <v>412C</v>
      </c>
      <c r="T109" s="35" t="e">
        <f>IF('Rewards (Input)'!R108="C",DEC2HEX(HEX2DEC(VLOOKUP('Rewards (Input)'!T108,'Reference Table'!$G$3:$H$317,2,FALSE))+HEX2DEC(VLOOKUP('Rewards (Input)'!S108,'Reference Table'!$J$3:$K$29,2,FALSE)),4),DEC2HEX(HEX2DEC(VLOOKUP('Rewards (Input)'!R108,'Reference Table'!$B$3:$D$6,3,FALSE))+'Rewards (Input)'!T108))</f>
        <v>#N/A</v>
      </c>
      <c r="U109" s="35" t="e">
        <f>IF('Rewards (Input)'!S108="C",DEC2HEX(HEX2DEC(VLOOKUP('Rewards (Input)'!U108,'Reference Table'!$G$3:$H$317,2,FALSE))+HEX2DEC(VLOOKUP('Rewards (Input)'!T108,'Reference Table'!$J$3:$K$29,2,FALSE)),4),DEC2HEX(HEX2DEC(VLOOKUP('Rewards (Input)'!S108,'Reference Table'!$B$3:$D$6,3,FALSE))+'Rewards (Input)'!U108))</f>
        <v>#N/A</v>
      </c>
      <c r="V109" s="35" t="str">
        <f>IF('Rewards (Input)'!T108="C",DEC2HEX(HEX2DEC(VLOOKUP('Rewards (Input)'!V108,'Reference Table'!$G$3:$H$317,2,FALSE))+HEX2DEC(VLOOKUP('Rewards (Input)'!U108,'Reference Table'!$J$3:$K$29,2,FALSE)),4),DEC2HEX(HEX2DEC(VLOOKUP('Rewards (Input)'!T108,'Reference Table'!$B$3:$D$6,3,FALSE))+'Rewards (Input)'!V108))</f>
        <v>165B</v>
      </c>
      <c r="W109" s="35" t="e">
        <f>IF('Rewards (Input)'!U108="C",DEC2HEX(HEX2DEC(VLOOKUP('Rewards (Input)'!W108,'Reference Table'!$G$3:$H$317,2,FALSE))+HEX2DEC(VLOOKUP('Rewards (Input)'!V108,'Reference Table'!$J$3:$K$29,2,FALSE)),4),DEC2HEX(HEX2DEC(VLOOKUP('Rewards (Input)'!U108,'Reference Table'!$B$3:$D$6,3,FALSE))+'Rewards (Input)'!W108))</f>
        <v>#N/A</v>
      </c>
      <c r="X109" s="35" t="e">
        <f>IF('Rewards (Input)'!V108="C",DEC2HEX(HEX2DEC(VLOOKUP('Rewards (Input)'!X108,'Reference Table'!$G$3:$H$317,2,FALSE))+HEX2DEC(VLOOKUP('Rewards (Input)'!W108,'Reference Table'!$J$3:$K$29,2,FALSE)),4),DEC2HEX(HEX2DEC(VLOOKUP('Rewards (Input)'!V108,'Reference Table'!$B$3:$D$6,3,FALSE))+'Rewards (Input)'!X108))</f>
        <v>#N/A</v>
      </c>
      <c r="Y109" s="35" t="str">
        <f>IF('Rewards (Input)'!W108="C",DEC2HEX(HEX2DEC(VLOOKUP('Rewards (Input)'!Y108,'Reference Table'!$G$3:$H$317,2,FALSE))+HEX2DEC(VLOOKUP('Rewards (Input)'!X108,'Reference Table'!$J$3:$K$29,2,FALSE)),4),DEC2HEX(HEX2DEC(VLOOKUP('Rewards (Input)'!W108,'Reference Table'!$B$3:$D$6,3,FALSE))+'Rewards (Input)'!Y108))</f>
        <v>4190</v>
      </c>
      <c r="Z109" s="35" t="e">
        <f>IF('Rewards (Input)'!X108="C",DEC2HEX(HEX2DEC(VLOOKUP('Rewards (Input)'!Z108,'Reference Table'!$G$3:$H$317,2,FALSE))+HEX2DEC(VLOOKUP('Rewards (Input)'!Y108,'Reference Table'!$J$3:$K$29,2,FALSE)),4),DEC2HEX(HEX2DEC(VLOOKUP('Rewards (Input)'!X108,'Reference Table'!$B$3:$D$6,3,FALSE))+'Rewards (Input)'!Z108))</f>
        <v>#N/A</v>
      </c>
      <c r="AA109" s="35" t="e">
        <f>IF('Rewards (Input)'!Y108="C",DEC2HEX(HEX2DEC(VLOOKUP('Rewards (Input)'!AA108,'Reference Table'!$G$3:$H$317,2,FALSE))+HEX2DEC(VLOOKUP('Rewards (Input)'!Z108,'Reference Table'!$J$3:$K$29,2,FALSE)),4),DEC2HEX(HEX2DEC(VLOOKUP('Rewards (Input)'!Y108,'Reference Table'!$B$3:$D$6,3,FALSE))+'Rewards (Input)'!AA108))</f>
        <v>#N/A</v>
      </c>
      <c r="AB109" s="35" t="str">
        <f>IF('Rewards (Input)'!Z108="C",DEC2HEX(HEX2DEC(VLOOKUP('Rewards (Input)'!AB108,'Reference Table'!$G$3:$H$317,2,FALSE))+HEX2DEC(VLOOKUP('Rewards (Input)'!AA108,'Reference Table'!$J$3:$K$29,2,FALSE)),4),DEC2HEX(HEX2DEC(VLOOKUP('Rewards (Input)'!Z108,'Reference Table'!$B$3:$D$6,3,FALSE))+'Rewards (Input)'!AB108))</f>
        <v>1E5B</v>
      </c>
      <c r="AC109" s="35" t="e">
        <f>IF('Rewards (Input)'!AA108="C",DEC2HEX(HEX2DEC(VLOOKUP('Rewards (Input)'!AC108,'Reference Table'!$G$3:$H$317,2,FALSE))+HEX2DEC(VLOOKUP('Rewards (Input)'!AB108,'Reference Table'!$J$3:$K$29,2,FALSE)),4),DEC2HEX(HEX2DEC(VLOOKUP('Rewards (Input)'!AA108,'Reference Table'!$B$3:$D$6,3,FALSE))+'Rewards (Input)'!AC108))</f>
        <v>#N/A</v>
      </c>
      <c r="AD109" s="35" t="e">
        <f>IF('Rewards (Input)'!AB108="C",DEC2HEX(HEX2DEC(VLOOKUP('Rewards (Input)'!AD108,'Reference Table'!$G$3:$H$317,2,FALSE))+HEX2DEC(VLOOKUP('Rewards (Input)'!AC108,'Reference Table'!$J$3:$K$29,2,FALSE)),4),DEC2HEX(HEX2DEC(VLOOKUP('Rewards (Input)'!AB108,'Reference Table'!$B$3:$D$6,3,FALSE))+'Rewards (Input)'!AD108))</f>
        <v>#N/A</v>
      </c>
      <c r="AE109" s="35" t="str">
        <f>IF('Rewards (Input)'!AC108="C",DEC2HEX(HEX2DEC(VLOOKUP('Rewards (Input)'!AE108,'Reference Table'!$G$3:$H$317,2,FALSE))+HEX2DEC(VLOOKUP('Rewards (Input)'!AD108,'Reference Table'!$J$3:$K$29,2,FALSE)),4),DEC2HEX(HEX2DEC(VLOOKUP('Rewards (Input)'!AC108,'Reference Table'!$B$3:$D$6,3,FALSE))+'Rewards (Input)'!AE108))</f>
        <v>1E5B</v>
      </c>
      <c r="AF109" s="35" t="e">
        <f>IF('Rewards (Input)'!AD108="C",DEC2HEX(HEX2DEC(VLOOKUP('Rewards (Input)'!AF108,'Reference Table'!$G$3:$H$317,2,FALSE))+HEX2DEC(VLOOKUP('Rewards (Input)'!AE108,'Reference Table'!$J$3:$K$29,2,FALSE)),4),DEC2HEX(HEX2DEC(VLOOKUP('Rewards (Input)'!AD108,'Reference Table'!$B$3:$D$6,3,FALSE))+'Rewards (Input)'!AF108))</f>
        <v>#N/A</v>
      </c>
      <c r="AG109" s="35" t="e">
        <f>IF('Rewards (Input)'!AE108="C",DEC2HEX(HEX2DEC(VLOOKUP('Rewards (Input)'!AG108,'Reference Table'!$G$3:$H$317,2,FALSE))+HEX2DEC(VLOOKUP('Rewards (Input)'!AF108,'Reference Table'!$J$3:$K$29,2,FALSE)),4),DEC2HEX(HEX2DEC(VLOOKUP('Rewards (Input)'!AE108,'Reference Table'!$B$3:$D$6,3,FALSE))+'Rewards (Input)'!AG108))</f>
        <v>#N/A</v>
      </c>
      <c r="AH109" s="35" t="str">
        <f>IF('Rewards (Input)'!AF108="C",DEC2HEX(HEX2DEC(VLOOKUP('Rewards (Input)'!AH108,'Reference Table'!$G$3:$H$317,2,FALSE))+HEX2DEC(VLOOKUP('Rewards (Input)'!AG108,'Reference Table'!$J$3:$K$29,2,FALSE)),4),DEC2HEX(HEX2DEC(VLOOKUP('Rewards (Input)'!AF108,'Reference Table'!$B$3:$D$6,3,FALSE))+'Rewards (Input)'!AH108))</f>
        <v>345B</v>
      </c>
      <c r="AI109" s="35" t="e">
        <f>IF('Rewards (Input)'!AG108="C",DEC2HEX(HEX2DEC(VLOOKUP('Rewards (Input)'!AI108,'Reference Table'!$G$3:$H$317,2,FALSE))+HEX2DEC(VLOOKUP('Rewards (Input)'!AH108,'Reference Table'!$J$3:$K$29,2,FALSE)),4),DEC2HEX(HEX2DEC(VLOOKUP('Rewards (Input)'!AG108,'Reference Table'!$B$3:$D$6,3,FALSE))+'Rewards (Input)'!AI108))</f>
        <v>#N/A</v>
      </c>
      <c r="AJ109" s="35" t="e">
        <f>IF('Rewards (Input)'!AH108="C",DEC2HEX(HEX2DEC(VLOOKUP('Rewards (Input)'!AJ108,'Reference Table'!$G$3:$H$317,2,FALSE))+HEX2DEC(VLOOKUP('Rewards (Input)'!AI108,'Reference Table'!$J$3:$K$29,2,FALSE)),4),DEC2HEX(HEX2DEC(VLOOKUP('Rewards (Input)'!AH108,'Reference Table'!$B$3:$D$6,3,FALSE))+'Rewards (Input)'!AJ108))</f>
        <v>#N/A</v>
      </c>
      <c r="AK109" s="35" t="str">
        <f>IF('Rewards (Input)'!AI108="C",DEC2HEX(HEX2DEC(VLOOKUP('Rewards (Input)'!AK108,'Reference Table'!$G$3:$H$317,2,FALSE))+HEX2DEC(VLOOKUP('Rewards (Input)'!AJ108,'Reference Table'!$J$3:$K$29,2,FALSE)),4),DEC2HEX(HEX2DEC(VLOOKUP('Rewards (Input)'!AI108,'Reference Table'!$B$3:$D$6,3,FALSE))+'Rewards (Input)'!AK108))</f>
        <v>345B</v>
      </c>
      <c r="AL109" s="35" t="e">
        <f>IF('Rewards (Input)'!AJ108="C",DEC2HEX(HEX2DEC(VLOOKUP('Rewards (Input)'!AL108,'Reference Table'!$G$3:$H$317,2,FALSE))+HEX2DEC(VLOOKUP('Rewards (Input)'!AK108,'Reference Table'!$J$3:$K$29,2,FALSE)),4),DEC2HEX(HEX2DEC(VLOOKUP('Rewards (Input)'!AJ108,'Reference Table'!$B$3:$D$6,3,FALSE))+'Rewards (Input)'!AL108))</f>
        <v>#N/A</v>
      </c>
      <c r="AM109" s="35" t="e">
        <f>IF('Rewards (Input)'!AK108="C",DEC2HEX(HEX2DEC(VLOOKUP('Rewards (Input)'!AM108,'Reference Table'!$G$3:$H$317,2,FALSE))+HEX2DEC(VLOOKUP('Rewards (Input)'!AL108,'Reference Table'!$J$3:$K$29,2,FALSE)),4),DEC2HEX(HEX2DEC(VLOOKUP('Rewards (Input)'!AK108,'Reference Table'!$B$3:$D$6,3,FALSE))+'Rewards (Input)'!AM108))</f>
        <v>#N/A</v>
      </c>
      <c r="AN109" s="35" t="str">
        <f>IF('Rewards (Input)'!AL108="C",DEC2HEX(HEX2DEC(VLOOKUP('Rewards (Input)'!AN108,'Reference Table'!$G$3:$H$317,2,FALSE))+HEX2DEC(VLOOKUP('Rewards (Input)'!AM108,'Reference Table'!$J$3:$K$29,2,FALSE)),4),DEC2HEX(HEX2DEC(VLOOKUP('Rewards (Input)'!AL108,'Reference Table'!$B$3:$D$6,3,FALSE))+'Rewards (Input)'!AN108))</f>
        <v>345B</v>
      </c>
      <c r="AO109" s="35" t="e">
        <f>IF('Rewards (Input)'!AM108="C",DEC2HEX(HEX2DEC(VLOOKUP('Rewards (Input)'!AO108,'Reference Table'!$G$3:$H$317,2,FALSE))+HEX2DEC(VLOOKUP('Rewards (Input)'!AN108,'Reference Table'!$J$3:$K$29,2,FALSE)),4),DEC2HEX(HEX2DEC(VLOOKUP('Rewards (Input)'!AM108,'Reference Table'!$B$3:$D$6,3,FALSE))+'Rewards (Input)'!AO108))</f>
        <v>#N/A</v>
      </c>
      <c r="AP109" s="35" t="e">
        <f>IF('Rewards (Input)'!AN108="C",DEC2HEX(HEX2DEC(VLOOKUP('Rewards (Input)'!AP108,'Reference Table'!$G$3:$H$317,2,FALSE))+HEX2DEC(VLOOKUP('Rewards (Input)'!AO108,'Reference Table'!$J$3:$K$29,2,FALSE)),4),DEC2HEX(HEX2DEC(VLOOKUP('Rewards (Input)'!AN108,'Reference Table'!$B$3:$D$6,3,FALSE))+'Rewards (Input)'!AP108))</f>
        <v>#N/A</v>
      </c>
      <c r="AQ109" s="35" t="str">
        <f>IF('Rewards (Input)'!AO108="C",DEC2HEX(HEX2DEC(VLOOKUP('Rewards (Input)'!AQ108,'Reference Table'!$G$3:$H$317,2,FALSE))+HEX2DEC(VLOOKUP('Rewards (Input)'!AP108,'Reference Table'!$J$3:$K$29,2,FALSE)),4),DEC2HEX(HEX2DEC(VLOOKUP('Rewards (Input)'!AO108,'Reference Table'!$B$3:$D$6,3,FALSE))+'Rewards (Input)'!AQ108))</f>
        <v>345B</v>
      </c>
      <c r="AR109" s="28" t="e">
        <f>IF('Rewards (Input)'!AP108="C",DEC2HEX(HEX2DEC(VLOOKUP('Rewards (Input)'!AR108,'Reference Table'!$G$3:$H$317,2,FALSE))+HEX2DEC(VLOOKUP('Rewards (Input)'!AQ108,'Reference Table'!$J$3:$K$29,2,FALSE)),4),DEC2HEX(HEX2DEC(VLOOKUP('Rewards (Input)'!AP108,'Reference Table'!$B$3:$D$6,3,FALSE))+'Rewards (Input)'!AR108))</f>
        <v>#N/A</v>
      </c>
      <c r="AS109" s="46" t="e">
        <f>IF('Rewards (Input)'!AQ108="C",DEC2HEX(HEX2DEC(VLOOKUP('Rewards (Input)'!AS108,'Reference Table'!$G$3:$H$317,2,FALSE))+HEX2DEC(VLOOKUP('Rewards (Input)'!AR108,'Reference Table'!$J$3:$K$29,2,FALSE)),4),DEC2HEX(HEX2DEC(VLOOKUP('Rewards (Input)'!AQ108,'Reference Table'!$B$3:$D$6,3,FALSE))+'Rewards (Input)'!AS108))</f>
        <v>#N/A</v>
      </c>
      <c r="AT109" s="24"/>
      <c r="AU109" s="35" t="str">
        <f>IF('Rewards (Input)'!AS108="C",DEC2HEX(HEX2DEC(VLOOKUP('Rewards (Input)'!AU108,'Reference Table'!$G$3:$H$317,2,FALSE))+HEX2DEC(VLOOKUP('Rewards (Input)'!AT108,'Reference Table'!$J$3:$K$29,2,FALSE)),4),DEC2HEX(HEX2DEC(VLOOKUP('Rewards (Input)'!AS108,'Reference Table'!$B$3:$D$6,3,FALSE))+'Rewards (Input)'!AU108))</f>
        <v>40C8</v>
      </c>
      <c r="AV109" s="28" t="e">
        <f>IF('Rewards (Input)'!AT108="C",DEC2HEX(HEX2DEC(VLOOKUP('Rewards (Input)'!AV108,'Reference Table'!$G$3:$H$317,2,FALSE))+HEX2DEC(VLOOKUP('Rewards (Input)'!AU108,'Reference Table'!$J$3:$K$29,2,FALSE)),4),DEC2HEX(HEX2DEC(VLOOKUP('Rewards (Input)'!AT108,'Reference Table'!$B$3:$D$6,3,FALSE))+'Rewards (Input)'!AV108))</f>
        <v>#N/A</v>
      </c>
      <c r="AW109" s="35" t="e">
        <f>IF('Rewards (Input)'!AU108="C",DEC2HEX(HEX2DEC(VLOOKUP('Rewards (Input)'!AW108,'Reference Table'!$G$3:$H$317,2,FALSE))+HEX2DEC(VLOOKUP('Rewards (Input)'!AV108,'Reference Table'!$J$3:$K$29,2,FALSE)),4),DEC2HEX(HEX2DEC(VLOOKUP('Rewards (Input)'!AU108,'Reference Table'!$B$3:$D$6,3,FALSE))+'Rewards (Input)'!AW108))</f>
        <v>#N/A</v>
      </c>
      <c r="AX109" s="35" t="str">
        <f>IF('Rewards (Input)'!AV108="C",DEC2HEX(HEX2DEC(VLOOKUP('Rewards (Input)'!AX108,'Reference Table'!$G$3:$H$317,2,FALSE))+HEX2DEC(VLOOKUP('Rewards (Input)'!AW108,'Reference Table'!$J$3:$K$29,2,FALSE)),4),DEC2HEX(HEX2DEC(VLOOKUP('Rewards (Input)'!AV108,'Reference Table'!$B$3:$D$6,3,FALSE))+'Rewards (Input)'!AX108))</f>
        <v>8050</v>
      </c>
      <c r="AY109" s="35" t="e">
        <f>IF('Rewards (Input)'!AW108="C",DEC2HEX(HEX2DEC(VLOOKUP('Rewards (Input)'!AY108,'Reference Table'!$G$3:$H$317,2,FALSE))+HEX2DEC(VLOOKUP('Rewards (Input)'!AX108,'Reference Table'!$J$3:$K$29,2,FALSE)),4),DEC2HEX(HEX2DEC(VLOOKUP('Rewards (Input)'!AW108,'Reference Table'!$B$3:$D$6,3,FALSE))+'Rewards (Input)'!AY108))</f>
        <v>#N/A</v>
      </c>
      <c r="AZ109" s="35" t="e">
        <f>IF('Rewards (Input)'!AX108="C",DEC2HEX(HEX2DEC(VLOOKUP('Rewards (Input)'!AZ108,'Reference Table'!$G$3:$H$317,2,FALSE))+HEX2DEC(VLOOKUP('Rewards (Input)'!AY108,'Reference Table'!$J$3:$K$29,2,FALSE)),4),DEC2HEX(HEX2DEC(VLOOKUP('Rewards (Input)'!AX108,'Reference Table'!$B$3:$D$6,3,FALSE))+'Rewards (Input)'!AZ108))</f>
        <v>#N/A</v>
      </c>
      <c r="BA109" s="35" t="str">
        <f>IF('Rewards (Input)'!AY108="C",DEC2HEX(HEX2DEC(VLOOKUP('Rewards (Input)'!BA108,'Reference Table'!$G$3:$H$317,2,FALSE))+HEX2DEC(VLOOKUP('Rewards (Input)'!AZ108,'Reference Table'!$J$3:$K$29,2,FALSE)),4),DEC2HEX(HEX2DEC(VLOOKUP('Rewards (Input)'!AY108,'Reference Table'!$B$3:$D$6,3,FALSE))+'Rewards (Input)'!BA108))</f>
        <v>40C8</v>
      </c>
      <c r="BB109" s="35" t="e">
        <f>IF('Rewards (Input)'!AZ108="C",DEC2HEX(HEX2DEC(VLOOKUP('Rewards (Input)'!BB108,'Reference Table'!$G$3:$H$317,2,FALSE))+HEX2DEC(VLOOKUP('Rewards (Input)'!BA108,'Reference Table'!$J$3:$K$29,2,FALSE)),4),DEC2HEX(HEX2DEC(VLOOKUP('Rewards (Input)'!AZ108,'Reference Table'!$B$3:$D$6,3,FALSE))+'Rewards (Input)'!BB108))</f>
        <v>#N/A</v>
      </c>
      <c r="BC109" s="35" t="e">
        <f>IF('Rewards (Input)'!BA108="C",DEC2HEX(HEX2DEC(VLOOKUP('Rewards (Input)'!BC108,'Reference Table'!$G$3:$H$317,2,FALSE))+HEX2DEC(VLOOKUP('Rewards (Input)'!BB108,'Reference Table'!$J$3:$K$29,2,FALSE)),4),DEC2HEX(HEX2DEC(VLOOKUP('Rewards (Input)'!BA108,'Reference Table'!$B$3:$D$6,3,FALSE))+'Rewards (Input)'!BC108))</f>
        <v>#N/A</v>
      </c>
      <c r="BD109" s="35" t="str">
        <f>IF('Rewards (Input)'!BB108="C",DEC2HEX(HEX2DEC(VLOOKUP('Rewards (Input)'!BD108,'Reference Table'!$G$3:$H$317,2,FALSE))+HEX2DEC(VLOOKUP('Rewards (Input)'!BC108,'Reference Table'!$J$3:$K$29,2,FALSE)),4),DEC2HEX(HEX2DEC(VLOOKUP('Rewards (Input)'!BB108,'Reference Table'!$B$3:$D$6,3,FALSE))+'Rewards (Input)'!BD108))</f>
        <v>8064</v>
      </c>
      <c r="BE109" s="35" t="e">
        <f>IF('Rewards (Input)'!BC108="C",DEC2HEX(HEX2DEC(VLOOKUP('Rewards (Input)'!BE108,'Reference Table'!$G$3:$H$317,2,FALSE))+HEX2DEC(VLOOKUP('Rewards (Input)'!BD108,'Reference Table'!$J$3:$K$29,2,FALSE)),4),DEC2HEX(HEX2DEC(VLOOKUP('Rewards (Input)'!BC108,'Reference Table'!$B$3:$D$6,3,FALSE))+'Rewards (Input)'!BE108))</f>
        <v>#N/A</v>
      </c>
      <c r="BF109" s="35" t="e">
        <f>IF('Rewards (Input)'!BD108="C",DEC2HEX(HEX2DEC(VLOOKUP('Rewards (Input)'!BF108,'Reference Table'!$G$3:$H$317,2,FALSE))+HEX2DEC(VLOOKUP('Rewards (Input)'!BE108,'Reference Table'!$J$3:$K$29,2,FALSE)),4),DEC2HEX(HEX2DEC(VLOOKUP('Rewards (Input)'!BD108,'Reference Table'!$B$3:$D$6,3,FALSE))+'Rewards (Input)'!BF108))</f>
        <v>#N/A</v>
      </c>
      <c r="BG109" s="35" t="str">
        <f>IF('Rewards (Input)'!BE108="C",DEC2HEX(HEX2DEC(VLOOKUP('Rewards (Input)'!BG108,'Reference Table'!$G$3:$H$317,2,FALSE))+HEX2DEC(VLOOKUP('Rewards (Input)'!BF108,'Reference Table'!$J$3:$K$29,2,FALSE)),4),DEC2HEX(HEX2DEC(VLOOKUP('Rewards (Input)'!BE108,'Reference Table'!$B$3:$D$6,3,FALSE))+'Rewards (Input)'!BG108))</f>
        <v>225B</v>
      </c>
      <c r="BH109" s="35" t="e">
        <f>IF('Rewards (Input)'!BF108="C",DEC2HEX(HEX2DEC(VLOOKUP('Rewards (Input)'!BH108,'Reference Table'!$G$3:$H$317,2,FALSE))+HEX2DEC(VLOOKUP('Rewards (Input)'!BG108,'Reference Table'!$J$3:$K$29,2,FALSE)),4),DEC2HEX(HEX2DEC(VLOOKUP('Rewards (Input)'!BF108,'Reference Table'!$B$3:$D$6,3,FALSE))+'Rewards (Input)'!BH108))</f>
        <v>#N/A</v>
      </c>
      <c r="BI109" s="35" t="e">
        <f>IF('Rewards (Input)'!BG108="C",DEC2HEX(HEX2DEC(VLOOKUP('Rewards (Input)'!BI108,'Reference Table'!$G$3:$H$317,2,FALSE))+HEX2DEC(VLOOKUP('Rewards (Input)'!BH108,'Reference Table'!$J$3:$K$29,2,FALSE)),4),DEC2HEX(HEX2DEC(VLOOKUP('Rewards (Input)'!BG108,'Reference Table'!$B$3:$D$6,3,FALSE))+'Rewards (Input)'!BI108))</f>
        <v>#N/A</v>
      </c>
      <c r="BJ109" s="35" t="str">
        <f>IF('Rewards (Input)'!BH108="C",DEC2HEX(HEX2DEC(VLOOKUP('Rewards (Input)'!BJ108,'Reference Table'!$G$3:$H$317,2,FALSE))+HEX2DEC(VLOOKUP('Rewards (Input)'!BI108,'Reference Table'!$J$3:$K$29,2,FALSE)),4),DEC2HEX(HEX2DEC(VLOOKUP('Rewards (Input)'!BH108,'Reference Table'!$B$3:$D$6,3,FALSE))+'Rewards (Input)'!BJ108))</f>
        <v>8078</v>
      </c>
      <c r="BK109" s="35" t="e">
        <f>IF('Rewards (Input)'!BI108="C",DEC2HEX(HEX2DEC(VLOOKUP('Rewards (Input)'!BK108,'Reference Table'!$G$3:$H$317,2,FALSE))+HEX2DEC(VLOOKUP('Rewards (Input)'!BJ108,'Reference Table'!$J$3:$K$29,2,FALSE)),4),DEC2HEX(HEX2DEC(VLOOKUP('Rewards (Input)'!BI108,'Reference Table'!$B$3:$D$6,3,FALSE))+'Rewards (Input)'!BK108))</f>
        <v>#N/A</v>
      </c>
      <c r="BL109" s="35" t="e">
        <f>IF('Rewards (Input)'!BJ108="C",DEC2HEX(HEX2DEC(VLOOKUP('Rewards (Input)'!BL108,'Reference Table'!$G$3:$H$317,2,FALSE))+HEX2DEC(VLOOKUP('Rewards (Input)'!BK108,'Reference Table'!$J$3:$K$29,2,FALSE)),4),DEC2HEX(HEX2DEC(VLOOKUP('Rewards (Input)'!BJ108,'Reference Table'!$B$3:$D$6,3,FALSE))+'Rewards (Input)'!BL108))</f>
        <v>#N/A</v>
      </c>
      <c r="BM109" s="35" t="str">
        <f>IF('Rewards (Input)'!BK108="C",DEC2HEX(HEX2DEC(VLOOKUP('Rewards (Input)'!BM108,'Reference Table'!$G$3:$H$317,2,FALSE))+HEX2DEC(VLOOKUP('Rewards (Input)'!BL108,'Reference Table'!$J$3:$K$29,2,FALSE)),4),DEC2HEX(HEX2DEC(VLOOKUP('Rewards (Input)'!BK108,'Reference Table'!$B$3:$D$6,3,FALSE))+'Rewards (Input)'!BM108))</f>
        <v>165B</v>
      </c>
      <c r="BN109" s="35" t="e">
        <f>IF('Rewards (Input)'!BL108="C",DEC2HEX(HEX2DEC(VLOOKUP('Rewards (Input)'!BN108,'Reference Table'!$G$3:$H$317,2,FALSE))+HEX2DEC(VLOOKUP('Rewards (Input)'!BM108,'Reference Table'!$J$3:$K$29,2,FALSE)),4),DEC2HEX(HEX2DEC(VLOOKUP('Rewards (Input)'!BL108,'Reference Table'!$B$3:$D$6,3,FALSE))+'Rewards (Input)'!BN108))</f>
        <v>#N/A</v>
      </c>
      <c r="BO109" s="35" t="e">
        <f>IF('Rewards (Input)'!BM108="C",DEC2HEX(HEX2DEC(VLOOKUP('Rewards (Input)'!BO108,'Reference Table'!$G$3:$H$317,2,FALSE))+HEX2DEC(VLOOKUP('Rewards (Input)'!BN108,'Reference Table'!$J$3:$K$29,2,FALSE)),4),DEC2HEX(HEX2DEC(VLOOKUP('Rewards (Input)'!BM108,'Reference Table'!$B$3:$D$6,3,FALSE))+'Rewards (Input)'!BO108))</f>
        <v>#N/A</v>
      </c>
      <c r="BP109" s="35" t="str">
        <f>IF('Rewards (Input)'!BN108="C",DEC2HEX(HEX2DEC(VLOOKUP('Rewards (Input)'!BP108,'Reference Table'!$G$3:$H$317,2,FALSE))+HEX2DEC(VLOOKUP('Rewards (Input)'!BO108,'Reference Table'!$J$3:$K$29,2,FALSE)),4),DEC2HEX(HEX2DEC(VLOOKUP('Rewards (Input)'!BN108,'Reference Table'!$B$3:$D$6,3,FALSE))+'Rewards (Input)'!BP108))</f>
        <v>8096</v>
      </c>
      <c r="BQ109" s="35" t="e">
        <f>IF('Rewards (Input)'!BO108="C",DEC2HEX(HEX2DEC(VLOOKUP('Rewards (Input)'!BQ108,'Reference Table'!$G$3:$H$317,2,FALSE))+HEX2DEC(VLOOKUP('Rewards (Input)'!BP108,'Reference Table'!$J$3:$K$29,2,FALSE)),4),DEC2HEX(HEX2DEC(VLOOKUP('Rewards (Input)'!BO108,'Reference Table'!$B$3:$D$6,3,FALSE))+'Rewards (Input)'!BQ108))</f>
        <v>#N/A</v>
      </c>
      <c r="BR109" s="35" t="e">
        <f>IF('Rewards (Input)'!BP108="C",DEC2HEX(HEX2DEC(VLOOKUP('Rewards (Input)'!BR108,'Reference Table'!$G$3:$H$317,2,FALSE))+HEX2DEC(VLOOKUP('Rewards (Input)'!BQ108,'Reference Table'!$J$3:$K$29,2,FALSE)),4),DEC2HEX(HEX2DEC(VLOOKUP('Rewards (Input)'!BP108,'Reference Table'!$B$3:$D$6,3,FALSE))+'Rewards (Input)'!BR108))</f>
        <v>#N/A</v>
      </c>
      <c r="BS109" s="35" t="str">
        <f>IF('Rewards (Input)'!BQ108="C",DEC2HEX(HEX2DEC(VLOOKUP('Rewards (Input)'!BS108,'Reference Table'!$G$3:$H$317,2,FALSE))+HEX2DEC(VLOOKUP('Rewards (Input)'!BR108,'Reference Table'!$J$3:$K$29,2,FALSE)),4),DEC2HEX(HEX2DEC(VLOOKUP('Rewards (Input)'!BQ108,'Reference Table'!$B$3:$D$6,3,FALSE))+'Rewards (Input)'!BS108))</f>
        <v>1E5B</v>
      </c>
      <c r="BT109" s="35" t="e">
        <f>IF('Rewards (Input)'!BR108="C",DEC2HEX(HEX2DEC(VLOOKUP('Rewards (Input)'!BT108,'Reference Table'!$G$3:$H$317,2,FALSE))+HEX2DEC(VLOOKUP('Rewards (Input)'!BS108,'Reference Table'!$J$3:$K$29,2,FALSE)),4),DEC2HEX(HEX2DEC(VLOOKUP('Rewards (Input)'!BR108,'Reference Table'!$B$3:$D$6,3,FALSE))+'Rewards (Input)'!BT108))</f>
        <v>#N/A</v>
      </c>
      <c r="BU109" s="35" t="e">
        <f>IF('Rewards (Input)'!BS108="C",DEC2HEX(HEX2DEC(VLOOKUP('Rewards (Input)'!BU108,'Reference Table'!$G$3:$H$317,2,FALSE))+HEX2DEC(VLOOKUP('Rewards (Input)'!BT108,'Reference Table'!$J$3:$K$29,2,FALSE)),4),DEC2HEX(HEX2DEC(VLOOKUP('Rewards (Input)'!BS108,'Reference Table'!$B$3:$D$6,3,FALSE))+'Rewards (Input)'!BU108))</f>
        <v>#N/A</v>
      </c>
      <c r="BV109" s="35" t="str">
        <f>IF('Rewards (Input)'!BT108="C",DEC2HEX(HEX2DEC(VLOOKUP('Rewards (Input)'!BV108,'Reference Table'!$G$3:$H$317,2,FALSE))+HEX2DEC(VLOOKUP('Rewards (Input)'!BU108,'Reference Table'!$J$3:$K$29,2,FALSE)),4),DEC2HEX(HEX2DEC(VLOOKUP('Rewards (Input)'!BT108,'Reference Table'!$B$3:$D$6,3,FALSE))+'Rewards (Input)'!BV108))</f>
        <v>8000</v>
      </c>
      <c r="BW109" s="35" t="e">
        <f>IF('Rewards (Input)'!BU108="C",DEC2HEX(HEX2DEC(VLOOKUP('Rewards (Input)'!BW108,'Reference Table'!$G$3:$H$317,2,FALSE))+HEX2DEC(VLOOKUP('Rewards (Input)'!BV108,'Reference Table'!$J$3:$K$29,2,FALSE)),4),DEC2HEX(HEX2DEC(VLOOKUP('Rewards (Input)'!BU108,'Reference Table'!$B$3:$D$6,3,FALSE))+'Rewards (Input)'!BW108))</f>
        <v>#N/A</v>
      </c>
      <c r="BX109" s="35" t="e">
        <f>IF('Rewards (Input)'!BV108="C",DEC2HEX(HEX2DEC(VLOOKUP('Rewards (Input)'!BX108,'Reference Table'!$G$3:$H$317,2,FALSE))+HEX2DEC(VLOOKUP('Rewards (Input)'!BW108,'Reference Table'!$J$3:$K$29,2,FALSE)),4),DEC2HEX(HEX2DEC(VLOOKUP('Rewards (Input)'!BV108,'Reference Table'!$B$3:$D$6,3,FALSE))+'Rewards (Input)'!BX108))</f>
        <v>#N/A</v>
      </c>
      <c r="BY109" s="35" t="str">
        <f>IF('Rewards (Input)'!BW108="C",DEC2HEX(HEX2DEC(VLOOKUP('Rewards (Input)'!BY108,'Reference Table'!$G$3:$H$317,2,FALSE))+HEX2DEC(VLOOKUP('Rewards (Input)'!BX108,'Reference Table'!$J$3:$K$29,2,FALSE)),4),DEC2HEX(HEX2DEC(VLOOKUP('Rewards (Input)'!BW108,'Reference Table'!$B$3:$D$6,3,FALSE))+'Rewards (Input)'!BY108))</f>
        <v>345B</v>
      </c>
      <c r="BZ109" s="35" t="e">
        <f>IF('Rewards (Input)'!BX108="C",DEC2HEX(HEX2DEC(VLOOKUP('Rewards (Input)'!BZ108,'Reference Table'!$G$3:$H$317,2,FALSE))+HEX2DEC(VLOOKUP('Rewards (Input)'!BY108,'Reference Table'!$J$3:$K$29,2,FALSE)),4),DEC2HEX(HEX2DEC(VLOOKUP('Rewards (Input)'!BX108,'Reference Table'!$B$3:$D$6,3,FALSE))+'Rewards (Input)'!BZ108))</f>
        <v>#N/A</v>
      </c>
      <c r="CA109" s="35" t="e">
        <f>IF('Rewards (Input)'!BY108="C",DEC2HEX(HEX2DEC(VLOOKUP('Rewards (Input)'!CA108,'Reference Table'!$G$3:$H$317,2,FALSE))+HEX2DEC(VLOOKUP('Rewards (Input)'!BZ108,'Reference Table'!$J$3:$K$29,2,FALSE)),4),DEC2HEX(HEX2DEC(VLOOKUP('Rewards (Input)'!BY108,'Reference Table'!$B$3:$D$6,3,FALSE))+'Rewards (Input)'!CA108))</f>
        <v>#N/A</v>
      </c>
      <c r="CB109" s="35" t="str">
        <f>IF('Rewards (Input)'!BZ108="C",DEC2HEX(HEX2DEC(VLOOKUP('Rewards (Input)'!CB108,'Reference Table'!$G$3:$H$317,2,FALSE))+HEX2DEC(VLOOKUP('Rewards (Input)'!CA108,'Reference Table'!$J$3:$K$29,2,FALSE)),4),DEC2HEX(HEX2DEC(VLOOKUP('Rewards (Input)'!BZ108,'Reference Table'!$B$3:$D$6,3,FALSE))+'Rewards (Input)'!CB108))</f>
        <v>345B</v>
      </c>
      <c r="CC109" s="35" t="e">
        <f>IF('Rewards (Input)'!CA108="C",DEC2HEX(HEX2DEC(VLOOKUP('Rewards (Input)'!CC108,'Reference Table'!$G$3:$H$317,2,FALSE))+HEX2DEC(VLOOKUP('Rewards (Input)'!CB108,'Reference Table'!$J$3:$K$29,2,FALSE)),4),DEC2HEX(HEX2DEC(VLOOKUP('Rewards (Input)'!CA108,'Reference Table'!$B$3:$D$6,3,FALSE))+'Rewards (Input)'!CC108))</f>
        <v>#N/A</v>
      </c>
      <c r="CD109" s="35" t="e">
        <f>IF('Rewards (Input)'!CB108="C",DEC2HEX(HEX2DEC(VLOOKUP('Rewards (Input)'!CD108,'Reference Table'!$G$3:$H$317,2,FALSE))+HEX2DEC(VLOOKUP('Rewards (Input)'!CC108,'Reference Table'!$J$3:$K$29,2,FALSE)),4),DEC2HEX(HEX2DEC(VLOOKUP('Rewards (Input)'!CB108,'Reference Table'!$B$3:$D$6,3,FALSE))+'Rewards (Input)'!CD108))</f>
        <v>#N/A</v>
      </c>
      <c r="CE109" s="35" t="str">
        <f>IF('Rewards (Input)'!CC108="C",DEC2HEX(HEX2DEC(VLOOKUP('Rewards (Input)'!CE108,'Reference Table'!$G$3:$H$317,2,FALSE))+HEX2DEC(VLOOKUP('Rewards (Input)'!CD108,'Reference Table'!$J$3:$K$29,2,FALSE)),4),DEC2HEX(HEX2DEC(VLOOKUP('Rewards (Input)'!CC108,'Reference Table'!$B$3:$D$6,3,FALSE))+'Rewards (Input)'!CE108))</f>
        <v>345B</v>
      </c>
      <c r="CF109" s="35" t="e">
        <f>IF('Rewards (Input)'!CD108="C",DEC2HEX(HEX2DEC(VLOOKUP('Rewards (Input)'!CF108,'Reference Table'!$G$3:$H$317,2,FALSE))+HEX2DEC(VLOOKUP('Rewards (Input)'!CE108,'Reference Table'!$J$3:$K$29,2,FALSE)),4),DEC2HEX(HEX2DEC(VLOOKUP('Rewards (Input)'!CD108,'Reference Table'!$B$3:$D$6,3,FALSE))+'Rewards (Input)'!CF108))</f>
        <v>#N/A</v>
      </c>
      <c r="CG109" s="35" t="e">
        <f>IF('Rewards (Input)'!CE108="C",DEC2HEX(HEX2DEC(VLOOKUP('Rewards (Input)'!CG108,'Reference Table'!$G$3:$H$317,2,FALSE))+HEX2DEC(VLOOKUP('Rewards (Input)'!CF108,'Reference Table'!$J$3:$K$29,2,FALSE)),4),DEC2HEX(HEX2DEC(VLOOKUP('Rewards (Input)'!CE108,'Reference Table'!$B$3:$D$6,3,FALSE))+'Rewards (Input)'!CG108))</f>
        <v>#N/A</v>
      </c>
      <c r="CH109" s="35" t="str">
        <f>IF('Rewards (Input)'!CF108="C",DEC2HEX(HEX2DEC(VLOOKUP('Rewards (Input)'!CH108,'Reference Table'!$G$3:$H$317,2,FALSE))+HEX2DEC(VLOOKUP('Rewards (Input)'!CG108,'Reference Table'!$J$3:$K$29,2,FALSE)),4),DEC2HEX(HEX2DEC(VLOOKUP('Rewards (Input)'!CF108,'Reference Table'!$B$3:$D$6,3,FALSE))+'Rewards (Input)'!CH108))</f>
        <v>345B</v>
      </c>
      <c r="CI109" s="28"/>
    </row>
    <row r="110" spans="1:87">
      <c r="A110" s="25" t="str">
        <f t="shared" si="2"/>
        <v>69</v>
      </c>
      <c r="B110" s="25" t="s">
        <v>146</v>
      </c>
      <c r="C110" s="37" t="str">
        <f t="shared" si="3"/>
        <v>177A0</v>
      </c>
      <c r="D110" s="35" t="str">
        <f>IF('Rewards (Input)'!B109="C",DEC2HEX(HEX2DEC(VLOOKUP('Rewards (Input)'!D109,'Reference Table'!$G$3:$H$317,2,FALSE))+HEX2DEC(VLOOKUP('Rewards (Input)'!C109,'Reference Table'!$J$3:$K$29,2,FALSE)),4),DEC2HEX(HEX2DEC(VLOOKUP('Rewards (Input)'!B109,'Reference Table'!$B$3:$D$6,3,FALSE))+'Rewards (Input)'!D109))</f>
        <v>412C</v>
      </c>
      <c r="E110" s="35" t="e">
        <f>IF('Rewards (Input)'!C109="C",DEC2HEX(HEX2DEC(VLOOKUP('Rewards (Input)'!E109,'Reference Table'!$G$3:$H$317,2,FALSE))+HEX2DEC(VLOOKUP('Rewards (Input)'!D109,'Reference Table'!$J$3:$K$29,2,FALSE)),4),DEC2HEX(HEX2DEC(VLOOKUP('Rewards (Input)'!C109,'Reference Table'!$B$3:$D$6,3,FALSE))+'Rewards (Input)'!E109))</f>
        <v>#N/A</v>
      </c>
      <c r="F110" s="35" t="e">
        <f>IF('Rewards (Input)'!D109="C",DEC2HEX(HEX2DEC(VLOOKUP('Rewards (Input)'!F109,'Reference Table'!$G$3:$H$317,2,FALSE))+HEX2DEC(VLOOKUP('Rewards (Input)'!E109,'Reference Table'!$J$3:$K$29,2,FALSE)),4),DEC2HEX(HEX2DEC(VLOOKUP('Rewards (Input)'!D109,'Reference Table'!$B$3:$D$6,3,FALSE))+'Rewards (Input)'!F109))</f>
        <v>#N/A</v>
      </c>
      <c r="G110" s="35" t="str">
        <f>IF('Rewards (Input)'!E109="C",DEC2HEX(HEX2DEC(VLOOKUP('Rewards (Input)'!G109,'Reference Table'!$G$3:$H$317,2,FALSE))+HEX2DEC(VLOOKUP('Rewards (Input)'!F109,'Reference Table'!$J$3:$K$29,2,FALSE)),4),DEC2HEX(HEX2DEC(VLOOKUP('Rewards (Input)'!E109,'Reference Table'!$B$3:$D$6,3,FALSE))+'Rewards (Input)'!G109))</f>
        <v>412C</v>
      </c>
      <c r="H110" s="35" t="e">
        <f>IF('Rewards (Input)'!F109="C",DEC2HEX(HEX2DEC(VLOOKUP('Rewards (Input)'!H109,'Reference Table'!$G$3:$H$317,2,FALSE))+HEX2DEC(VLOOKUP('Rewards (Input)'!G109,'Reference Table'!$J$3:$K$29,2,FALSE)),4),DEC2HEX(HEX2DEC(VLOOKUP('Rewards (Input)'!F109,'Reference Table'!$B$3:$D$6,3,FALSE))+'Rewards (Input)'!H109))</f>
        <v>#N/A</v>
      </c>
      <c r="I110" s="35" t="e">
        <f>IF('Rewards (Input)'!G109="C",DEC2HEX(HEX2DEC(VLOOKUP('Rewards (Input)'!I109,'Reference Table'!$G$3:$H$317,2,FALSE))+HEX2DEC(VLOOKUP('Rewards (Input)'!H109,'Reference Table'!$J$3:$K$29,2,FALSE)),4),DEC2HEX(HEX2DEC(VLOOKUP('Rewards (Input)'!G109,'Reference Table'!$B$3:$D$6,3,FALSE))+'Rewards (Input)'!I109))</f>
        <v>#N/A</v>
      </c>
      <c r="J110" s="35" t="str">
        <f>IF('Rewards (Input)'!H109="C",DEC2HEX(HEX2DEC(VLOOKUP('Rewards (Input)'!J109,'Reference Table'!$G$3:$H$317,2,FALSE))+HEX2DEC(VLOOKUP('Rewards (Input)'!I109,'Reference Table'!$J$3:$K$29,2,FALSE)),4),DEC2HEX(HEX2DEC(VLOOKUP('Rewards (Input)'!H109,'Reference Table'!$B$3:$D$6,3,FALSE))+'Rewards (Input)'!J109))</f>
        <v>41C2</v>
      </c>
      <c r="K110" s="35" t="e">
        <f>IF('Rewards (Input)'!I109="C",DEC2HEX(HEX2DEC(VLOOKUP('Rewards (Input)'!K109,'Reference Table'!$G$3:$H$317,2,FALSE))+HEX2DEC(VLOOKUP('Rewards (Input)'!J109,'Reference Table'!$J$3:$K$29,2,FALSE)),4),DEC2HEX(HEX2DEC(VLOOKUP('Rewards (Input)'!I109,'Reference Table'!$B$3:$D$6,3,FALSE))+'Rewards (Input)'!K109))</f>
        <v>#N/A</v>
      </c>
      <c r="L110" s="35" t="e">
        <f>IF('Rewards (Input)'!J109="C",DEC2HEX(HEX2DEC(VLOOKUP('Rewards (Input)'!L109,'Reference Table'!$G$3:$H$317,2,FALSE))+HEX2DEC(VLOOKUP('Rewards (Input)'!K109,'Reference Table'!$J$3:$K$29,2,FALSE)),4),DEC2HEX(HEX2DEC(VLOOKUP('Rewards (Input)'!J109,'Reference Table'!$B$3:$D$6,3,FALSE))+'Rewards (Input)'!L109))</f>
        <v>#N/A</v>
      </c>
      <c r="M110" s="35" t="str">
        <f>IF('Rewards (Input)'!K109="C",DEC2HEX(HEX2DEC(VLOOKUP('Rewards (Input)'!M109,'Reference Table'!$G$3:$H$317,2,FALSE))+HEX2DEC(VLOOKUP('Rewards (Input)'!L109,'Reference Table'!$J$3:$K$29,2,FALSE)),4),DEC2HEX(HEX2DEC(VLOOKUP('Rewards (Input)'!K109,'Reference Table'!$B$3:$D$6,3,FALSE))+'Rewards (Input)'!M109))</f>
        <v>41C2</v>
      </c>
      <c r="N110" s="35" t="e">
        <f>IF('Rewards (Input)'!L109="C",DEC2HEX(HEX2DEC(VLOOKUP('Rewards (Input)'!N109,'Reference Table'!$G$3:$H$317,2,FALSE))+HEX2DEC(VLOOKUP('Rewards (Input)'!M109,'Reference Table'!$J$3:$K$29,2,FALSE)),4),DEC2HEX(HEX2DEC(VLOOKUP('Rewards (Input)'!L109,'Reference Table'!$B$3:$D$6,3,FALSE))+'Rewards (Input)'!N109))</f>
        <v>#N/A</v>
      </c>
      <c r="O110" s="35" t="e">
        <f>IF('Rewards (Input)'!M109="C",DEC2HEX(HEX2DEC(VLOOKUP('Rewards (Input)'!O109,'Reference Table'!$G$3:$H$317,2,FALSE))+HEX2DEC(VLOOKUP('Rewards (Input)'!N109,'Reference Table'!$J$3:$K$29,2,FALSE)),4),DEC2HEX(HEX2DEC(VLOOKUP('Rewards (Input)'!M109,'Reference Table'!$B$3:$D$6,3,FALSE))+'Rewards (Input)'!O109))</f>
        <v>#N/A</v>
      </c>
      <c r="P110" s="35" t="str">
        <f>IF('Rewards (Input)'!N109="C",DEC2HEX(HEX2DEC(VLOOKUP('Rewards (Input)'!P109,'Reference Table'!$G$3:$H$317,2,FALSE))+HEX2DEC(VLOOKUP('Rewards (Input)'!O109,'Reference Table'!$J$3:$K$29,2,FALSE)),4),DEC2HEX(HEX2DEC(VLOOKUP('Rewards (Input)'!N109,'Reference Table'!$B$3:$D$6,3,FALSE))+'Rewards (Input)'!P109))</f>
        <v>045C</v>
      </c>
      <c r="Q110" s="35" t="e">
        <f>IF('Rewards (Input)'!O109="C",DEC2HEX(HEX2DEC(VLOOKUP('Rewards (Input)'!Q109,'Reference Table'!$G$3:$H$317,2,FALSE))+HEX2DEC(VLOOKUP('Rewards (Input)'!P109,'Reference Table'!$J$3:$K$29,2,FALSE)),4),DEC2HEX(HEX2DEC(VLOOKUP('Rewards (Input)'!O109,'Reference Table'!$B$3:$D$6,3,FALSE))+'Rewards (Input)'!Q109))</f>
        <v>#N/A</v>
      </c>
      <c r="R110" s="35" t="e">
        <f>IF('Rewards (Input)'!P109="C",DEC2HEX(HEX2DEC(VLOOKUP('Rewards (Input)'!R109,'Reference Table'!$G$3:$H$317,2,FALSE))+HEX2DEC(VLOOKUP('Rewards (Input)'!Q109,'Reference Table'!$J$3:$K$29,2,FALSE)),4),DEC2HEX(HEX2DEC(VLOOKUP('Rewards (Input)'!P109,'Reference Table'!$B$3:$D$6,3,FALSE))+'Rewards (Input)'!R109))</f>
        <v>#N/A</v>
      </c>
      <c r="S110" s="35" t="str">
        <f>IF('Rewards (Input)'!Q109="C",DEC2HEX(HEX2DEC(VLOOKUP('Rewards (Input)'!S109,'Reference Table'!$G$3:$H$317,2,FALSE))+HEX2DEC(VLOOKUP('Rewards (Input)'!R109,'Reference Table'!$J$3:$K$29,2,FALSE)),4),DEC2HEX(HEX2DEC(VLOOKUP('Rewards (Input)'!Q109,'Reference Table'!$B$3:$D$6,3,FALSE))+'Rewards (Input)'!S109))</f>
        <v>4258</v>
      </c>
      <c r="T110" s="35" t="e">
        <f>IF('Rewards (Input)'!R109="C",DEC2HEX(HEX2DEC(VLOOKUP('Rewards (Input)'!T109,'Reference Table'!$G$3:$H$317,2,FALSE))+HEX2DEC(VLOOKUP('Rewards (Input)'!S109,'Reference Table'!$J$3:$K$29,2,FALSE)),4),DEC2HEX(HEX2DEC(VLOOKUP('Rewards (Input)'!R109,'Reference Table'!$B$3:$D$6,3,FALSE))+'Rewards (Input)'!T109))</f>
        <v>#N/A</v>
      </c>
      <c r="U110" s="35" t="e">
        <f>IF('Rewards (Input)'!S109="C",DEC2HEX(HEX2DEC(VLOOKUP('Rewards (Input)'!U109,'Reference Table'!$G$3:$H$317,2,FALSE))+HEX2DEC(VLOOKUP('Rewards (Input)'!T109,'Reference Table'!$J$3:$K$29,2,FALSE)),4),DEC2HEX(HEX2DEC(VLOOKUP('Rewards (Input)'!S109,'Reference Table'!$B$3:$D$6,3,FALSE))+'Rewards (Input)'!U109))</f>
        <v>#N/A</v>
      </c>
      <c r="V110" s="35" t="str">
        <f>IF('Rewards (Input)'!T109="C",DEC2HEX(HEX2DEC(VLOOKUP('Rewards (Input)'!V109,'Reference Table'!$G$3:$H$317,2,FALSE))+HEX2DEC(VLOOKUP('Rewards (Input)'!U109,'Reference Table'!$J$3:$K$29,2,FALSE)),4),DEC2HEX(HEX2DEC(VLOOKUP('Rewards (Input)'!T109,'Reference Table'!$B$3:$D$6,3,FALSE))+'Rewards (Input)'!V109))</f>
        <v>125C</v>
      </c>
      <c r="W110" s="35" t="e">
        <f>IF('Rewards (Input)'!U109="C",DEC2HEX(HEX2DEC(VLOOKUP('Rewards (Input)'!W109,'Reference Table'!$G$3:$H$317,2,FALSE))+HEX2DEC(VLOOKUP('Rewards (Input)'!V109,'Reference Table'!$J$3:$K$29,2,FALSE)),4),DEC2HEX(HEX2DEC(VLOOKUP('Rewards (Input)'!U109,'Reference Table'!$B$3:$D$6,3,FALSE))+'Rewards (Input)'!W109))</f>
        <v>#N/A</v>
      </c>
      <c r="X110" s="35" t="e">
        <f>IF('Rewards (Input)'!V109="C",DEC2HEX(HEX2DEC(VLOOKUP('Rewards (Input)'!X109,'Reference Table'!$G$3:$H$317,2,FALSE))+HEX2DEC(VLOOKUP('Rewards (Input)'!W109,'Reference Table'!$J$3:$K$29,2,FALSE)),4),DEC2HEX(HEX2DEC(VLOOKUP('Rewards (Input)'!V109,'Reference Table'!$B$3:$D$6,3,FALSE))+'Rewards (Input)'!X109))</f>
        <v>#N/A</v>
      </c>
      <c r="Y110" s="35" t="str">
        <f>IF('Rewards (Input)'!W109="C",DEC2HEX(HEX2DEC(VLOOKUP('Rewards (Input)'!Y109,'Reference Table'!$G$3:$H$317,2,FALSE))+HEX2DEC(VLOOKUP('Rewards (Input)'!X109,'Reference Table'!$J$3:$K$29,2,FALSE)),4),DEC2HEX(HEX2DEC(VLOOKUP('Rewards (Input)'!W109,'Reference Table'!$B$3:$D$6,3,FALSE))+'Rewards (Input)'!Y109))</f>
        <v>42EE</v>
      </c>
      <c r="Z110" s="35" t="e">
        <f>IF('Rewards (Input)'!X109="C",DEC2HEX(HEX2DEC(VLOOKUP('Rewards (Input)'!Z109,'Reference Table'!$G$3:$H$317,2,FALSE))+HEX2DEC(VLOOKUP('Rewards (Input)'!Y109,'Reference Table'!$J$3:$K$29,2,FALSE)),4),DEC2HEX(HEX2DEC(VLOOKUP('Rewards (Input)'!X109,'Reference Table'!$B$3:$D$6,3,FALSE))+'Rewards (Input)'!Z109))</f>
        <v>#N/A</v>
      </c>
      <c r="AA110" s="35" t="e">
        <f>IF('Rewards (Input)'!Y109="C",DEC2HEX(HEX2DEC(VLOOKUP('Rewards (Input)'!AA109,'Reference Table'!$G$3:$H$317,2,FALSE))+HEX2DEC(VLOOKUP('Rewards (Input)'!Z109,'Reference Table'!$J$3:$K$29,2,FALSE)),4),DEC2HEX(HEX2DEC(VLOOKUP('Rewards (Input)'!Y109,'Reference Table'!$B$3:$D$6,3,FALSE))+'Rewards (Input)'!AA109))</f>
        <v>#N/A</v>
      </c>
      <c r="AB110" s="35" t="str">
        <f>IF('Rewards (Input)'!Z109="C",DEC2HEX(HEX2DEC(VLOOKUP('Rewards (Input)'!AB109,'Reference Table'!$G$3:$H$317,2,FALSE))+HEX2DEC(VLOOKUP('Rewards (Input)'!AA109,'Reference Table'!$J$3:$K$29,2,FALSE)),4),DEC2HEX(HEX2DEC(VLOOKUP('Rewards (Input)'!Z109,'Reference Table'!$B$3:$D$6,3,FALSE))+'Rewards (Input)'!AB109))</f>
        <v>065C</v>
      </c>
      <c r="AC110" s="35" t="e">
        <f>IF('Rewards (Input)'!AA109="C",DEC2HEX(HEX2DEC(VLOOKUP('Rewards (Input)'!AC109,'Reference Table'!$G$3:$H$317,2,FALSE))+HEX2DEC(VLOOKUP('Rewards (Input)'!AB109,'Reference Table'!$J$3:$K$29,2,FALSE)),4),DEC2HEX(HEX2DEC(VLOOKUP('Rewards (Input)'!AA109,'Reference Table'!$B$3:$D$6,3,FALSE))+'Rewards (Input)'!AC109))</f>
        <v>#N/A</v>
      </c>
      <c r="AD110" s="35" t="e">
        <f>IF('Rewards (Input)'!AB109="C",DEC2HEX(HEX2DEC(VLOOKUP('Rewards (Input)'!AD109,'Reference Table'!$G$3:$H$317,2,FALSE))+HEX2DEC(VLOOKUP('Rewards (Input)'!AC109,'Reference Table'!$J$3:$K$29,2,FALSE)),4),DEC2HEX(HEX2DEC(VLOOKUP('Rewards (Input)'!AB109,'Reference Table'!$B$3:$D$6,3,FALSE))+'Rewards (Input)'!AD109))</f>
        <v>#N/A</v>
      </c>
      <c r="AE110" s="35" t="str">
        <f>IF('Rewards (Input)'!AC109="C",DEC2HEX(HEX2DEC(VLOOKUP('Rewards (Input)'!AE109,'Reference Table'!$G$3:$H$317,2,FALSE))+HEX2DEC(VLOOKUP('Rewards (Input)'!AD109,'Reference Table'!$J$3:$K$29,2,FALSE)),4),DEC2HEX(HEX2DEC(VLOOKUP('Rewards (Input)'!AC109,'Reference Table'!$B$3:$D$6,3,FALSE))+'Rewards (Input)'!AE109))</f>
        <v>065C</v>
      </c>
      <c r="AF110" s="35" t="e">
        <f>IF('Rewards (Input)'!AD109="C",DEC2HEX(HEX2DEC(VLOOKUP('Rewards (Input)'!AF109,'Reference Table'!$G$3:$H$317,2,FALSE))+HEX2DEC(VLOOKUP('Rewards (Input)'!AE109,'Reference Table'!$J$3:$K$29,2,FALSE)),4),DEC2HEX(HEX2DEC(VLOOKUP('Rewards (Input)'!AD109,'Reference Table'!$B$3:$D$6,3,FALSE))+'Rewards (Input)'!AF109))</f>
        <v>#N/A</v>
      </c>
      <c r="AG110" s="35" t="e">
        <f>IF('Rewards (Input)'!AE109="C",DEC2HEX(HEX2DEC(VLOOKUP('Rewards (Input)'!AG109,'Reference Table'!$G$3:$H$317,2,FALSE))+HEX2DEC(VLOOKUP('Rewards (Input)'!AF109,'Reference Table'!$J$3:$K$29,2,FALSE)),4),DEC2HEX(HEX2DEC(VLOOKUP('Rewards (Input)'!AE109,'Reference Table'!$B$3:$D$6,3,FALSE))+'Rewards (Input)'!AG109))</f>
        <v>#N/A</v>
      </c>
      <c r="AH110" s="35" t="str">
        <f>IF('Rewards (Input)'!AF109="C",DEC2HEX(HEX2DEC(VLOOKUP('Rewards (Input)'!AH109,'Reference Table'!$G$3:$H$317,2,FALSE))+HEX2DEC(VLOOKUP('Rewards (Input)'!AG109,'Reference Table'!$J$3:$K$29,2,FALSE)),4),DEC2HEX(HEX2DEC(VLOOKUP('Rewards (Input)'!AF109,'Reference Table'!$B$3:$D$6,3,FALSE))+'Rewards (Input)'!AH109))</f>
        <v>225C</v>
      </c>
      <c r="AI110" s="35" t="e">
        <f>IF('Rewards (Input)'!AG109="C",DEC2HEX(HEX2DEC(VLOOKUP('Rewards (Input)'!AI109,'Reference Table'!$G$3:$H$317,2,FALSE))+HEX2DEC(VLOOKUP('Rewards (Input)'!AH109,'Reference Table'!$J$3:$K$29,2,FALSE)),4),DEC2HEX(HEX2DEC(VLOOKUP('Rewards (Input)'!AG109,'Reference Table'!$B$3:$D$6,3,FALSE))+'Rewards (Input)'!AI109))</f>
        <v>#N/A</v>
      </c>
      <c r="AJ110" s="35" t="e">
        <f>IF('Rewards (Input)'!AH109="C",DEC2HEX(HEX2DEC(VLOOKUP('Rewards (Input)'!AJ109,'Reference Table'!$G$3:$H$317,2,FALSE))+HEX2DEC(VLOOKUP('Rewards (Input)'!AI109,'Reference Table'!$J$3:$K$29,2,FALSE)),4),DEC2HEX(HEX2DEC(VLOOKUP('Rewards (Input)'!AH109,'Reference Table'!$B$3:$D$6,3,FALSE))+'Rewards (Input)'!AJ109))</f>
        <v>#N/A</v>
      </c>
      <c r="AK110" s="35" t="str">
        <f>IF('Rewards (Input)'!AI109="C",DEC2HEX(HEX2DEC(VLOOKUP('Rewards (Input)'!AK109,'Reference Table'!$G$3:$H$317,2,FALSE))+HEX2DEC(VLOOKUP('Rewards (Input)'!AJ109,'Reference Table'!$J$3:$K$29,2,FALSE)),4),DEC2HEX(HEX2DEC(VLOOKUP('Rewards (Input)'!AI109,'Reference Table'!$B$3:$D$6,3,FALSE))+'Rewards (Input)'!AK109))</f>
        <v>225C</v>
      </c>
      <c r="AL110" s="35" t="e">
        <f>IF('Rewards (Input)'!AJ109="C",DEC2HEX(HEX2DEC(VLOOKUP('Rewards (Input)'!AL109,'Reference Table'!$G$3:$H$317,2,FALSE))+HEX2DEC(VLOOKUP('Rewards (Input)'!AK109,'Reference Table'!$J$3:$K$29,2,FALSE)),4),DEC2HEX(HEX2DEC(VLOOKUP('Rewards (Input)'!AJ109,'Reference Table'!$B$3:$D$6,3,FALSE))+'Rewards (Input)'!AL109))</f>
        <v>#N/A</v>
      </c>
      <c r="AM110" s="35" t="e">
        <f>IF('Rewards (Input)'!AK109="C",DEC2HEX(HEX2DEC(VLOOKUP('Rewards (Input)'!AM109,'Reference Table'!$G$3:$H$317,2,FALSE))+HEX2DEC(VLOOKUP('Rewards (Input)'!AL109,'Reference Table'!$J$3:$K$29,2,FALSE)),4),DEC2HEX(HEX2DEC(VLOOKUP('Rewards (Input)'!AK109,'Reference Table'!$B$3:$D$6,3,FALSE))+'Rewards (Input)'!AM109))</f>
        <v>#N/A</v>
      </c>
      <c r="AN110" s="35" t="str">
        <f>IF('Rewards (Input)'!AL109="C",DEC2HEX(HEX2DEC(VLOOKUP('Rewards (Input)'!AN109,'Reference Table'!$G$3:$H$317,2,FALSE))+HEX2DEC(VLOOKUP('Rewards (Input)'!AM109,'Reference Table'!$J$3:$K$29,2,FALSE)),4),DEC2HEX(HEX2DEC(VLOOKUP('Rewards (Input)'!AL109,'Reference Table'!$B$3:$D$6,3,FALSE))+'Rewards (Input)'!AN109))</f>
        <v>225C</v>
      </c>
      <c r="AO110" s="35" t="e">
        <f>IF('Rewards (Input)'!AM109="C",DEC2HEX(HEX2DEC(VLOOKUP('Rewards (Input)'!AO109,'Reference Table'!$G$3:$H$317,2,FALSE))+HEX2DEC(VLOOKUP('Rewards (Input)'!AN109,'Reference Table'!$J$3:$K$29,2,FALSE)),4),DEC2HEX(HEX2DEC(VLOOKUP('Rewards (Input)'!AM109,'Reference Table'!$B$3:$D$6,3,FALSE))+'Rewards (Input)'!AO109))</f>
        <v>#N/A</v>
      </c>
      <c r="AP110" s="35" t="e">
        <f>IF('Rewards (Input)'!AN109="C",DEC2HEX(HEX2DEC(VLOOKUP('Rewards (Input)'!AP109,'Reference Table'!$G$3:$H$317,2,FALSE))+HEX2DEC(VLOOKUP('Rewards (Input)'!AO109,'Reference Table'!$J$3:$K$29,2,FALSE)),4),DEC2HEX(HEX2DEC(VLOOKUP('Rewards (Input)'!AN109,'Reference Table'!$B$3:$D$6,3,FALSE))+'Rewards (Input)'!AP109))</f>
        <v>#N/A</v>
      </c>
      <c r="AQ110" s="35" t="str">
        <f>IF('Rewards (Input)'!AO109="C",DEC2HEX(HEX2DEC(VLOOKUP('Rewards (Input)'!AQ109,'Reference Table'!$G$3:$H$317,2,FALSE))+HEX2DEC(VLOOKUP('Rewards (Input)'!AP109,'Reference Table'!$J$3:$K$29,2,FALSE)),4),DEC2HEX(HEX2DEC(VLOOKUP('Rewards (Input)'!AO109,'Reference Table'!$B$3:$D$6,3,FALSE))+'Rewards (Input)'!AQ109))</f>
        <v>225C</v>
      </c>
      <c r="AR110" s="28" t="e">
        <f>IF('Rewards (Input)'!AP109="C",DEC2HEX(HEX2DEC(VLOOKUP('Rewards (Input)'!AR109,'Reference Table'!$G$3:$H$317,2,FALSE))+HEX2DEC(VLOOKUP('Rewards (Input)'!AQ109,'Reference Table'!$J$3:$K$29,2,FALSE)),4),DEC2HEX(HEX2DEC(VLOOKUP('Rewards (Input)'!AP109,'Reference Table'!$B$3:$D$6,3,FALSE))+'Rewards (Input)'!AR109))</f>
        <v>#N/A</v>
      </c>
      <c r="AS110" s="46" t="e">
        <f>IF('Rewards (Input)'!AQ109="C",DEC2HEX(HEX2DEC(VLOOKUP('Rewards (Input)'!AS109,'Reference Table'!$G$3:$H$317,2,FALSE))+HEX2DEC(VLOOKUP('Rewards (Input)'!AR109,'Reference Table'!$J$3:$K$29,2,FALSE)),4),DEC2HEX(HEX2DEC(VLOOKUP('Rewards (Input)'!AQ109,'Reference Table'!$B$3:$D$6,3,FALSE))+'Rewards (Input)'!AS109))</f>
        <v>#N/A</v>
      </c>
      <c r="AT110" s="24"/>
      <c r="AU110" s="35" t="str">
        <f>IF('Rewards (Input)'!AS109="C",DEC2HEX(HEX2DEC(VLOOKUP('Rewards (Input)'!AU109,'Reference Table'!$G$3:$H$317,2,FALSE))+HEX2DEC(VLOOKUP('Rewards (Input)'!AT109,'Reference Table'!$J$3:$K$29,2,FALSE)),4),DEC2HEX(HEX2DEC(VLOOKUP('Rewards (Input)'!AS109,'Reference Table'!$B$3:$D$6,3,FALSE))+'Rewards (Input)'!AU109))</f>
        <v>412C</v>
      </c>
      <c r="AV110" s="28" t="e">
        <f>IF('Rewards (Input)'!AT109="C",DEC2HEX(HEX2DEC(VLOOKUP('Rewards (Input)'!AV109,'Reference Table'!$G$3:$H$317,2,FALSE))+HEX2DEC(VLOOKUP('Rewards (Input)'!AU109,'Reference Table'!$J$3:$K$29,2,FALSE)),4),DEC2HEX(HEX2DEC(VLOOKUP('Rewards (Input)'!AT109,'Reference Table'!$B$3:$D$6,3,FALSE))+'Rewards (Input)'!AV109))</f>
        <v>#N/A</v>
      </c>
      <c r="AW110" s="35" t="e">
        <f>IF('Rewards (Input)'!AU109="C",DEC2HEX(HEX2DEC(VLOOKUP('Rewards (Input)'!AW109,'Reference Table'!$G$3:$H$317,2,FALSE))+HEX2DEC(VLOOKUP('Rewards (Input)'!AV109,'Reference Table'!$J$3:$K$29,2,FALSE)),4),DEC2HEX(HEX2DEC(VLOOKUP('Rewards (Input)'!AU109,'Reference Table'!$B$3:$D$6,3,FALSE))+'Rewards (Input)'!AW109))</f>
        <v>#N/A</v>
      </c>
      <c r="AX110" s="35" t="str">
        <f>IF('Rewards (Input)'!AV109="C",DEC2HEX(HEX2DEC(VLOOKUP('Rewards (Input)'!AX109,'Reference Table'!$G$3:$H$317,2,FALSE))+HEX2DEC(VLOOKUP('Rewards (Input)'!AW109,'Reference Table'!$J$3:$K$29,2,FALSE)),4),DEC2HEX(HEX2DEC(VLOOKUP('Rewards (Input)'!AV109,'Reference Table'!$B$3:$D$6,3,FALSE))+'Rewards (Input)'!AX109))</f>
        <v>8096</v>
      </c>
      <c r="AY110" s="35" t="e">
        <f>IF('Rewards (Input)'!AW109="C",DEC2HEX(HEX2DEC(VLOOKUP('Rewards (Input)'!AY109,'Reference Table'!$G$3:$H$317,2,FALSE))+HEX2DEC(VLOOKUP('Rewards (Input)'!AX109,'Reference Table'!$J$3:$K$29,2,FALSE)),4),DEC2HEX(HEX2DEC(VLOOKUP('Rewards (Input)'!AW109,'Reference Table'!$B$3:$D$6,3,FALSE))+'Rewards (Input)'!AY109))</f>
        <v>#N/A</v>
      </c>
      <c r="AZ110" s="35" t="e">
        <f>IF('Rewards (Input)'!AX109="C",DEC2HEX(HEX2DEC(VLOOKUP('Rewards (Input)'!AZ109,'Reference Table'!$G$3:$H$317,2,FALSE))+HEX2DEC(VLOOKUP('Rewards (Input)'!AY109,'Reference Table'!$J$3:$K$29,2,FALSE)),4),DEC2HEX(HEX2DEC(VLOOKUP('Rewards (Input)'!AX109,'Reference Table'!$B$3:$D$6,3,FALSE))+'Rewards (Input)'!AZ109))</f>
        <v>#N/A</v>
      </c>
      <c r="BA110" s="35" t="str">
        <f>IF('Rewards (Input)'!AY109="C",DEC2HEX(HEX2DEC(VLOOKUP('Rewards (Input)'!BA109,'Reference Table'!$G$3:$H$317,2,FALSE))+HEX2DEC(VLOOKUP('Rewards (Input)'!AZ109,'Reference Table'!$J$3:$K$29,2,FALSE)),4),DEC2HEX(HEX2DEC(VLOOKUP('Rewards (Input)'!AY109,'Reference Table'!$B$3:$D$6,3,FALSE))+'Rewards (Input)'!BA109))</f>
        <v>41C2</v>
      </c>
      <c r="BB110" s="35" t="e">
        <f>IF('Rewards (Input)'!AZ109="C",DEC2HEX(HEX2DEC(VLOOKUP('Rewards (Input)'!BB109,'Reference Table'!$G$3:$H$317,2,FALSE))+HEX2DEC(VLOOKUP('Rewards (Input)'!BA109,'Reference Table'!$J$3:$K$29,2,FALSE)),4),DEC2HEX(HEX2DEC(VLOOKUP('Rewards (Input)'!AZ109,'Reference Table'!$B$3:$D$6,3,FALSE))+'Rewards (Input)'!BB109))</f>
        <v>#N/A</v>
      </c>
      <c r="BC110" s="35" t="e">
        <f>IF('Rewards (Input)'!BA109="C",DEC2HEX(HEX2DEC(VLOOKUP('Rewards (Input)'!BC109,'Reference Table'!$G$3:$H$317,2,FALSE))+HEX2DEC(VLOOKUP('Rewards (Input)'!BB109,'Reference Table'!$J$3:$K$29,2,FALSE)),4),DEC2HEX(HEX2DEC(VLOOKUP('Rewards (Input)'!BA109,'Reference Table'!$B$3:$D$6,3,FALSE))+'Rewards (Input)'!BC109))</f>
        <v>#N/A</v>
      </c>
      <c r="BD110" s="35" t="str">
        <f>IF('Rewards (Input)'!BB109="C",DEC2HEX(HEX2DEC(VLOOKUP('Rewards (Input)'!BD109,'Reference Table'!$G$3:$H$317,2,FALSE))+HEX2DEC(VLOOKUP('Rewards (Input)'!BC109,'Reference Table'!$J$3:$K$29,2,FALSE)),4),DEC2HEX(HEX2DEC(VLOOKUP('Rewards (Input)'!BB109,'Reference Table'!$B$3:$D$6,3,FALSE))+'Rewards (Input)'!BD109))</f>
        <v>80C8</v>
      </c>
      <c r="BE110" s="35" t="e">
        <f>IF('Rewards (Input)'!BC109="C",DEC2HEX(HEX2DEC(VLOOKUP('Rewards (Input)'!BE109,'Reference Table'!$G$3:$H$317,2,FALSE))+HEX2DEC(VLOOKUP('Rewards (Input)'!BD109,'Reference Table'!$J$3:$K$29,2,FALSE)),4),DEC2HEX(HEX2DEC(VLOOKUP('Rewards (Input)'!BC109,'Reference Table'!$B$3:$D$6,3,FALSE))+'Rewards (Input)'!BE109))</f>
        <v>#N/A</v>
      </c>
      <c r="BF110" s="35" t="e">
        <f>IF('Rewards (Input)'!BD109="C",DEC2HEX(HEX2DEC(VLOOKUP('Rewards (Input)'!BF109,'Reference Table'!$G$3:$H$317,2,FALSE))+HEX2DEC(VLOOKUP('Rewards (Input)'!BE109,'Reference Table'!$J$3:$K$29,2,FALSE)),4),DEC2HEX(HEX2DEC(VLOOKUP('Rewards (Input)'!BD109,'Reference Table'!$B$3:$D$6,3,FALSE))+'Rewards (Input)'!BF109))</f>
        <v>#N/A</v>
      </c>
      <c r="BG110" s="35" t="str">
        <f>IF('Rewards (Input)'!BE109="C",DEC2HEX(HEX2DEC(VLOOKUP('Rewards (Input)'!BG109,'Reference Table'!$G$3:$H$317,2,FALSE))+HEX2DEC(VLOOKUP('Rewards (Input)'!BF109,'Reference Table'!$J$3:$K$29,2,FALSE)),4),DEC2HEX(HEX2DEC(VLOOKUP('Rewards (Input)'!BE109,'Reference Table'!$B$3:$D$6,3,FALSE))+'Rewards (Input)'!BG109))</f>
        <v>045C</v>
      </c>
      <c r="BH110" s="35" t="e">
        <f>IF('Rewards (Input)'!BF109="C",DEC2HEX(HEX2DEC(VLOOKUP('Rewards (Input)'!BH109,'Reference Table'!$G$3:$H$317,2,FALSE))+HEX2DEC(VLOOKUP('Rewards (Input)'!BG109,'Reference Table'!$J$3:$K$29,2,FALSE)),4),DEC2HEX(HEX2DEC(VLOOKUP('Rewards (Input)'!BF109,'Reference Table'!$B$3:$D$6,3,FALSE))+'Rewards (Input)'!BH109))</f>
        <v>#N/A</v>
      </c>
      <c r="BI110" s="35" t="e">
        <f>IF('Rewards (Input)'!BG109="C",DEC2HEX(HEX2DEC(VLOOKUP('Rewards (Input)'!BI109,'Reference Table'!$G$3:$H$317,2,FALSE))+HEX2DEC(VLOOKUP('Rewards (Input)'!BH109,'Reference Table'!$J$3:$K$29,2,FALSE)),4),DEC2HEX(HEX2DEC(VLOOKUP('Rewards (Input)'!BG109,'Reference Table'!$B$3:$D$6,3,FALSE))+'Rewards (Input)'!BI109))</f>
        <v>#N/A</v>
      </c>
      <c r="BJ110" s="35" t="str">
        <f>IF('Rewards (Input)'!BH109="C",DEC2HEX(HEX2DEC(VLOOKUP('Rewards (Input)'!BJ109,'Reference Table'!$G$3:$H$317,2,FALSE))+HEX2DEC(VLOOKUP('Rewards (Input)'!BI109,'Reference Table'!$J$3:$K$29,2,FALSE)),4),DEC2HEX(HEX2DEC(VLOOKUP('Rewards (Input)'!BH109,'Reference Table'!$B$3:$D$6,3,FALSE))+'Rewards (Input)'!BJ109))</f>
        <v>812C</v>
      </c>
      <c r="BK110" s="35" t="e">
        <f>IF('Rewards (Input)'!BI109="C",DEC2HEX(HEX2DEC(VLOOKUP('Rewards (Input)'!BK109,'Reference Table'!$G$3:$H$317,2,FALSE))+HEX2DEC(VLOOKUP('Rewards (Input)'!BJ109,'Reference Table'!$J$3:$K$29,2,FALSE)),4),DEC2HEX(HEX2DEC(VLOOKUP('Rewards (Input)'!BI109,'Reference Table'!$B$3:$D$6,3,FALSE))+'Rewards (Input)'!BK109))</f>
        <v>#N/A</v>
      </c>
      <c r="BL110" s="35" t="e">
        <f>IF('Rewards (Input)'!BJ109="C",DEC2HEX(HEX2DEC(VLOOKUP('Rewards (Input)'!BL109,'Reference Table'!$G$3:$H$317,2,FALSE))+HEX2DEC(VLOOKUP('Rewards (Input)'!BK109,'Reference Table'!$J$3:$K$29,2,FALSE)),4),DEC2HEX(HEX2DEC(VLOOKUP('Rewards (Input)'!BJ109,'Reference Table'!$B$3:$D$6,3,FALSE))+'Rewards (Input)'!BL109))</f>
        <v>#N/A</v>
      </c>
      <c r="BM110" s="35" t="str">
        <f>IF('Rewards (Input)'!BK109="C",DEC2HEX(HEX2DEC(VLOOKUP('Rewards (Input)'!BM109,'Reference Table'!$G$3:$H$317,2,FALSE))+HEX2DEC(VLOOKUP('Rewards (Input)'!BL109,'Reference Table'!$J$3:$K$29,2,FALSE)),4),DEC2HEX(HEX2DEC(VLOOKUP('Rewards (Input)'!BK109,'Reference Table'!$B$3:$D$6,3,FALSE))+'Rewards (Input)'!BM109))</f>
        <v>125C</v>
      </c>
      <c r="BN110" s="35" t="e">
        <f>IF('Rewards (Input)'!BL109="C",DEC2HEX(HEX2DEC(VLOOKUP('Rewards (Input)'!BN109,'Reference Table'!$G$3:$H$317,2,FALSE))+HEX2DEC(VLOOKUP('Rewards (Input)'!BM109,'Reference Table'!$J$3:$K$29,2,FALSE)),4),DEC2HEX(HEX2DEC(VLOOKUP('Rewards (Input)'!BL109,'Reference Table'!$B$3:$D$6,3,FALSE))+'Rewards (Input)'!BN109))</f>
        <v>#N/A</v>
      </c>
      <c r="BO110" s="35" t="e">
        <f>IF('Rewards (Input)'!BM109="C",DEC2HEX(HEX2DEC(VLOOKUP('Rewards (Input)'!BO109,'Reference Table'!$G$3:$H$317,2,FALSE))+HEX2DEC(VLOOKUP('Rewards (Input)'!BN109,'Reference Table'!$J$3:$K$29,2,FALSE)),4),DEC2HEX(HEX2DEC(VLOOKUP('Rewards (Input)'!BM109,'Reference Table'!$B$3:$D$6,3,FALSE))+'Rewards (Input)'!BO109))</f>
        <v>#N/A</v>
      </c>
      <c r="BP110" s="35" t="str">
        <f>IF('Rewards (Input)'!BN109="C",DEC2HEX(HEX2DEC(VLOOKUP('Rewards (Input)'!BP109,'Reference Table'!$G$3:$H$317,2,FALSE))+HEX2DEC(VLOOKUP('Rewards (Input)'!BO109,'Reference Table'!$J$3:$K$29,2,FALSE)),4),DEC2HEX(HEX2DEC(VLOOKUP('Rewards (Input)'!BN109,'Reference Table'!$B$3:$D$6,3,FALSE))+'Rewards (Input)'!BP109))</f>
        <v>815E</v>
      </c>
      <c r="BQ110" s="35" t="e">
        <f>IF('Rewards (Input)'!BO109="C",DEC2HEX(HEX2DEC(VLOOKUP('Rewards (Input)'!BQ109,'Reference Table'!$G$3:$H$317,2,FALSE))+HEX2DEC(VLOOKUP('Rewards (Input)'!BP109,'Reference Table'!$J$3:$K$29,2,FALSE)),4),DEC2HEX(HEX2DEC(VLOOKUP('Rewards (Input)'!BO109,'Reference Table'!$B$3:$D$6,3,FALSE))+'Rewards (Input)'!BQ109))</f>
        <v>#N/A</v>
      </c>
      <c r="BR110" s="35" t="e">
        <f>IF('Rewards (Input)'!BP109="C",DEC2HEX(HEX2DEC(VLOOKUP('Rewards (Input)'!BR109,'Reference Table'!$G$3:$H$317,2,FALSE))+HEX2DEC(VLOOKUP('Rewards (Input)'!BQ109,'Reference Table'!$J$3:$K$29,2,FALSE)),4),DEC2HEX(HEX2DEC(VLOOKUP('Rewards (Input)'!BP109,'Reference Table'!$B$3:$D$6,3,FALSE))+'Rewards (Input)'!BR109))</f>
        <v>#N/A</v>
      </c>
      <c r="BS110" s="35" t="str">
        <f>IF('Rewards (Input)'!BQ109="C",DEC2HEX(HEX2DEC(VLOOKUP('Rewards (Input)'!BS109,'Reference Table'!$G$3:$H$317,2,FALSE))+HEX2DEC(VLOOKUP('Rewards (Input)'!BR109,'Reference Table'!$J$3:$K$29,2,FALSE)),4),DEC2HEX(HEX2DEC(VLOOKUP('Rewards (Input)'!BQ109,'Reference Table'!$B$3:$D$6,3,FALSE))+'Rewards (Input)'!BS109))</f>
        <v>065C</v>
      </c>
      <c r="BT110" s="35" t="e">
        <f>IF('Rewards (Input)'!BR109="C",DEC2HEX(HEX2DEC(VLOOKUP('Rewards (Input)'!BT109,'Reference Table'!$G$3:$H$317,2,FALSE))+HEX2DEC(VLOOKUP('Rewards (Input)'!BS109,'Reference Table'!$J$3:$K$29,2,FALSE)),4),DEC2HEX(HEX2DEC(VLOOKUP('Rewards (Input)'!BR109,'Reference Table'!$B$3:$D$6,3,FALSE))+'Rewards (Input)'!BT109))</f>
        <v>#N/A</v>
      </c>
      <c r="BU110" s="35" t="e">
        <f>IF('Rewards (Input)'!BS109="C",DEC2HEX(HEX2DEC(VLOOKUP('Rewards (Input)'!BU109,'Reference Table'!$G$3:$H$317,2,FALSE))+HEX2DEC(VLOOKUP('Rewards (Input)'!BT109,'Reference Table'!$J$3:$K$29,2,FALSE)),4),DEC2HEX(HEX2DEC(VLOOKUP('Rewards (Input)'!BS109,'Reference Table'!$B$3:$D$6,3,FALSE))+'Rewards (Input)'!BU109))</f>
        <v>#N/A</v>
      </c>
      <c r="BV110" s="35" t="str">
        <f>IF('Rewards (Input)'!BT109="C",DEC2HEX(HEX2DEC(VLOOKUP('Rewards (Input)'!BV109,'Reference Table'!$G$3:$H$317,2,FALSE))+HEX2DEC(VLOOKUP('Rewards (Input)'!BU109,'Reference Table'!$J$3:$K$29,2,FALSE)),4),DEC2HEX(HEX2DEC(VLOOKUP('Rewards (Input)'!BT109,'Reference Table'!$B$3:$D$6,3,FALSE))+'Rewards (Input)'!BV109))</f>
        <v>8000</v>
      </c>
      <c r="BW110" s="35" t="e">
        <f>IF('Rewards (Input)'!BU109="C",DEC2HEX(HEX2DEC(VLOOKUP('Rewards (Input)'!BW109,'Reference Table'!$G$3:$H$317,2,FALSE))+HEX2DEC(VLOOKUP('Rewards (Input)'!BV109,'Reference Table'!$J$3:$K$29,2,FALSE)),4),DEC2HEX(HEX2DEC(VLOOKUP('Rewards (Input)'!BU109,'Reference Table'!$B$3:$D$6,3,FALSE))+'Rewards (Input)'!BW109))</f>
        <v>#N/A</v>
      </c>
      <c r="BX110" s="35" t="e">
        <f>IF('Rewards (Input)'!BV109="C",DEC2HEX(HEX2DEC(VLOOKUP('Rewards (Input)'!BX109,'Reference Table'!$G$3:$H$317,2,FALSE))+HEX2DEC(VLOOKUP('Rewards (Input)'!BW109,'Reference Table'!$J$3:$K$29,2,FALSE)),4),DEC2HEX(HEX2DEC(VLOOKUP('Rewards (Input)'!BV109,'Reference Table'!$B$3:$D$6,3,FALSE))+'Rewards (Input)'!BX109))</f>
        <v>#N/A</v>
      </c>
      <c r="BY110" s="35" t="str">
        <f>IF('Rewards (Input)'!BW109="C",DEC2HEX(HEX2DEC(VLOOKUP('Rewards (Input)'!BY109,'Reference Table'!$G$3:$H$317,2,FALSE))+HEX2DEC(VLOOKUP('Rewards (Input)'!BX109,'Reference Table'!$J$3:$K$29,2,FALSE)),4),DEC2HEX(HEX2DEC(VLOOKUP('Rewards (Input)'!BW109,'Reference Table'!$B$3:$D$6,3,FALSE))+'Rewards (Input)'!BY109))</f>
        <v>225C</v>
      </c>
      <c r="BZ110" s="35" t="e">
        <f>IF('Rewards (Input)'!BX109="C",DEC2HEX(HEX2DEC(VLOOKUP('Rewards (Input)'!BZ109,'Reference Table'!$G$3:$H$317,2,FALSE))+HEX2DEC(VLOOKUP('Rewards (Input)'!BY109,'Reference Table'!$J$3:$K$29,2,FALSE)),4),DEC2HEX(HEX2DEC(VLOOKUP('Rewards (Input)'!BX109,'Reference Table'!$B$3:$D$6,3,FALSE))+'Rewards (Input)'!BZ109))</f>
        <v>#N/A</v>
      </c>
      <c r="CA110" s="35" t="e">
        <f>IF('Rewards (Input)'!BY109="C",DEC2HEX(HEX2DEC(VLOOKUP('Rewards (Input)'!CA109,'Reference Table'!$G$3:$H$317,2,FALSE))+HEX2DEC(VLOOKUP('Rewards (Input)'!BZ109,'Reference Table'!$J$3:$K$29,2,FALSE)),4),DEC2HEX(HEX2DEC(VLOOKUP('Rewards (Input)'!BY109,'Reference Table'!$B$3:$D$6,3,FALSE))+'Rewards (Input)'!CA109))</f>
        <v>#N/A</v>
      </c>
      <c r="CB110" s="35" t="str">
        <f>IF('Rewards (Input)'!BZ109="C",DEC2HEX(HEX2DEC(VLOOKUP('Rewards (Input)'!CB109,'Reference Table'!$G$3:$H$317,2,FALSE))+HEX2DEC(VLOOKUP('Rewards (Input)'!CA109,'Reference Table'!$J$3:$K$29,2,FALSE)),4),DEC2HEX(HEX2DEC(VLOOKUP('Rewards (Input)'!BZ109,'Reference Table'!$B$3:$D$6,3,FALSE))+'Rewards (Input)'!CB109))</f>
        <v>225C</v>
      </c>
      <c r="CC110" s="35" t="e">
        <f>IF('Rewards (Input)'!CA109="C",DEC2HEX(HEX2DEC(VLOOKUP('Rewards (Input)'!CC109,'Reference Table'!$G$3:$H$317,2,FALSE))+HEX2DEC(VLOOKUP('Rewards (Input)'!CB109,'Reference Table'!$J$3:$K$29,2,FALSE)),4),DEC2HEX(HEX2DEC(VLOOKUP('Rewards (Input)'!CA109,'Reference Table'!$B$3:$D$6,3,FALSE))+'Rewards (Input)'!CC109))</f>
        <v>#N/A</v>
      </c>
      <c r="CD110" s="35" t="e">
        <f>IF('Rewards (Input)'!CB109="C",DEC2HEX(HEX2DEC(VLOOKUP('Rewards (Input)'!CD109,'Reference Table'!$G$3:$H$317,2,FALSE))+HEX2DEC(VLOOKUP('Rewards (Input)'!CC109,'Reference Table'!$J$3:$K$29,2,FALSE)),4),DEC2HEX(HEX2DEC(VLOOKUP('Rewards (Input)'!CB109,'Reference Table'!$B$3:$D$6,3,FALSE))+'Rewards (Input)'!CD109))</f>
        <v>#N/A</v>
      </c>
      <c r="CE110" s="35" t="str">
        <f>IF('Rewards (Input)'!CC109="C",DEC2HEX(HEX2DEC(VLOOKUP('Rewards (Input)'!CE109,'Reference Table'!$G$3:$H$317,2,FALSE))+HEX2DEC(VLOOKUP('Rewards (Input)'!CD109,'Reference Table'!$J$3:$K$29,2,FALSE)),4),DEC2HEX(HEX2DEC(VLOOKUP('Rewards (Input)'!CC109,'Reference Table'!$B$3:$D$6,3,FALSE))+'Rewards (Input)'!CE109))</f>
        <v>225C</v>
      </c>
      <c r="CF110" s="35" t="e">
        <f>IF('Rewards (Input)'!CD109="C",DEC2HEX(HEX2DEC(VLOOKUP('Rewards (Input)'!CF109,'Reference Table'!$G$3:$H$317,2,FALSE))+HEX2DEC(VLOOKUP('Rewards (Input)'!CE109,'Reference Table'!$J$3:$K$29,2,FALSE)),4),DEC2HEX(HEX2DEC(VLOOKUP('Rewards (Input)'!CD109,'Reference Table'!$B$3:$D$6,3,FALSE))+'Rewards (Input)'!CF109))</f>
        <v>#N/A</v>
      </c>
      <c r="CG110" s="35" t="e">
        <f>IF('Rewards (Input)'!CE109="C",DEC2HEX(HEX2DEC(VLOOKUP('Rewards (Input)'!CG109,'Reference Table'!$G$3:$H$317,2,FALSE))+HEX2DEC(VLOOKUP('Rewards (Input)'!CF109,'Reference Table'!$J$3:$K$29,2,FALSE)),4),DEC2HEX(HEX2DEC(VLOOKUP('Rewards (Input)'!CE109,'Reference Table'!$B$3:$D$6,3,FALSE))+'Rewards (Input)'!CG109))</f>
        <v>#N/A</v>
      </c>
      <c r="CH110" s="35" t="str">
        <f>IF('Rewards (Input)'!CF109="C",DEC2HEX(HEX2DEC(VLOOKUP('Rewards (Input)'!CH109,'Reference Table'!$G$3:$H$317,2,FALSE))+HEX2DEC(VLOOKUP('Rewards (Input)'!CG109,'Reference Table'!$J$3:$K$29,2,FALSE)),4),DEC2HEX(HEX2DEC(VLOOKUP('Rewards (Input)'!CF109,'Reference Table'!$B$3:$D$6,3,FALSE))+'Rewards (Input)'!CH109))</f>
        <v>225C</v>
      </c>
      <c r="CI110" s="28"/>
    </row>
    <row r="111" spans="1:87">
      <c r="A111" s="25" t="str">
        <f t="shared" si="2"/>
        <v>6A</v>
      </c>
      <c r="B111" s="25" t="s">
        <v>147</v>
      </c>
      <c r="C111" s="37" t="str">
        <f t="shared" si="3"/>
        <v>177D8</v>
      </c>
      <c r="D111" s="35" t="str">
        <f>IF('Rewards (Input)'!B110="C",DEC2HEX(HEX2DEC(VLOOKUP('Rewards (Input)'!D110,'Reference Table'!$G$3:$H$317,2,FALSE))+HEX2DEC(VLOOKUP('Rewards (Input)'!C110,'Reference Table'!$J$3:$K$29,2,FALSE)),4),DEC2HEX(HEX2DEC(VLOOKUP('Rewards (Input)'!B110,'Reference Table'!$B$3:$D$6,3,FALSE))+'Rewards (Input)'!D110))</f>
        <v>47D0</v>
      </c>
      <c r="E111" s="35" t="e">
        <f>IF('Rewards (Input)'!C110="C",DEC2HEX(HEX2DEC(VLOOKUP('Rewards (Input)'!E110,'Reference Table'!$G$3:$H$317,2,FALSE))+HEX2DEC(VLOOKUP('Rewards (Input)'!D110,'Reference Table'!$J$3:$K$29,2,FALSE)),4),DEC2HEX(HEX2DEC(VLOOKUP('Rewards (Input)'!C110,'Reference Table'!$B$3:$D$6,3,FALSE))+'Rewards (Input)'!E110))</f>
        <v>#N/A</v>
      </c>
      <c r="F111" s="35" t="e">
        <f>IF('Rewards (Input)'!D110="C",DEC2HEX(HEX2DEC(VLOOKUP('Rewards (Input)'!F110,'Reference Table'!$G$3:$H$317,2,FALSE))+HEX2DEC(VLOOKUP('Rewards (Input)'!E110,'Reference Table'!$J$3:$K$29,2,FALSE)),4),DEC2HEX(HEX2DEC(VLOOKUP('Rewards (Input)'!D110,'Reference Table'!$B$3:$D$6,3,FALSE))+'Rewards (Input)'!F110))</f>
        <v>#N/A</v>
      </c>
      <c r="G111" s="35" t="str">
        <f>IF('Rewards (Input)'!E110="C",DEC2HEX(HEX2DEC(VLOOKUP('Rewards (Input)'!G110,'Reference Table'!$G$3:$H$317,2,FALSE))+HEX2DEC(VLOOKUP('Rewards (Input)'!F110,'Reference Table'!$J$3:$K$29,2,FALSE)),4),DEC2HEX(HEX2DEC(VLOOKUP('Rewards (Input)'!E110,'Reference Table'!$B$3:$D$6,3,FALSE))+'Rewards (Input)'!G110))</f>
        <v>47D0</v>
      </c>
      <c r="H111" s="35" t="e">
        <f>IF('Rewards (Input)'!F110="C",DEC2HEX(HEX2DEC(VLOOKUP('Rewards (Input)'!H110,'Reference Table'!$G$3:$H$317,2,FALSE))+HEX2DEC(VLOOKUP('Rewards (Input)'!G110,'Reference Table'!$J$3:$K$29,2,FALSE)),4),DEC2HEX(HEX2DEC(VLOOKUP('Rewards (Input)'!F110,'Reference Table'!$B$3:$D$6,3,FALSE))+'Rewards (Input)'!H110))</f>
        <v>#N/A</v>
      </c>
      <c r="I111" s="35" t="e">
        <f>IF('Rewards (Input)'!G110="C",DEC2HEX(HEX2DEC(VLOOKUP('Rewards (Input)'!I110,'Reference Table'!$G$3:$H$317,2,FALSE))+HEX2DEC(VLOOKUP('Rewards (Input)'!H110,'Reference Table'!$J$3:$K$29,2,FALSE)),4),DEC2HEX(HEX2DEC(VLOOKUP('Rewards (Input)'!G110,'Reference Table'!$B$3:$D$6,3,FALSE))+'Rewards (Input)'!I110))</f>
        <v>#N/A</v>
      </c>
      <c r="J111" s="35" t="str">
        <f>IF('Rewards (Input)'!H110="C",DEC2HEX(HEX2DEC(VLOOKUP('Rewards (Input)'!J110,'Reference Table'!$G$3:$H$317,2,FALSE))+HEX2DEC(VLOOKUP('Rewards (Input)'!I110,'Reference Table'!$J$3:$K$29,2,FALSE)),4),DEC2HEX(HEX2DEC(VLOOKUP('Rewards (Input)'!H110,'Reference Table'!$B$3:$D$6,3,FALSE))+'Rewards (Input)'!J110))</f>
        <v>47D0</v>
      </c>
      <c r="K111" s="35" t="e">
        <f>IF('Rewards (Input)'!I110="C",DEC2HEX(HEX2DEC(VLOOKUP('Rewards (Input)'!K110,'Reference Table'!$G$3:$H$317,2,FALSE))+HEX2DEC(VLOOKUP('Rewards (Input)'!J110,'Reference Table'!$J$3:$K$29,2,FALSE)),4),DEC2HEX(HEX2DEC(VLOOKUP('Rewards (Input)'!I110,'Reference Table'!$B$3:$D$6,3,FALSE))+'Rewards (Input)'!K110))</f>
        <v>#N/A</v>
      </c>
      <c r="L111" s="35" t="e">
        <f>IF('Rewards (Input)'!J110="C",DEC2HEX(HEX2DEC(VLOOKUP('Rewards (Input)'!L110,'Reference Table'!$G$3:$H$317,2,FALSE))+HEX2DEC(VLOOKUP('Rewards (Input)'!K110,'Reference Table'!$J$3:$K$29,2,FALSE)),4),DEC2HEX(HEX2DEC(VLOOKUP('Rewards (Input)'!J110,'Reference Table'!$B$3:$D$6,3,FALSE))+'Rewards (Input)'!L110))</f>
        <v>#N/A</v>
      </c>
      <c r="M111" s="35" t="str">
        <f>IF('Rewards (Input)'!K110="C",DEC2HEX(HEX2DEC(VLOOKUP('Rewards (Input)'!M110,'Reference Table'!$G$3:$H$317,2,FALSE))+HEX2DEC(VLOOKUP('Rewards (Input)'!L110,'Reference Table'!$J$3:$K$29,2,FALSE)),4),DEC2HEX(HEX2DEC(VLOOKUP('Rewards (Input)'!K110,'Reference Table'!$B$3:$D$6,3,FALSE))+'Rewards (Input)'!M110))</f>
        <v>47D0</v>
      </c>
      <c r="N111" s="35" t="e">
        <f>IF('Rewards (Input)'!L110="C",DEC2HEX(HEX2DEC(VLOOKUP('Rewards (Input)'!N110,'Reference Table'!$G$3:$H$317,2,FALSE))+HEX2DEC(VLOOKUP('Rewards (Input)'!M110,'Reference Table'!$J$3:$K$29,2,FALSE)),4),DEC2HEX(HEX2DEC(VLOOKUP('Rewards (Input)'!L110,'Reference Table'!$B$3:$D$6,3,FALSE))+'Rewards (Input)'!N110))</f>
        <v>#N/A</v>
      </c>
      <c r="O111" s="35" t="e">
        <f>IF('Rewards (Input)'!M110="C",DEC2HEX(HEX2DEC(VLOOKUP('Rewards (Input)'!O110,'Reference Table'!$G$3:$H$317,2,FALSE))+HEX2DEC(VLOOKUP('Rewards (Input)'!N110,'Reference Table'!$J$3:$K$29,2,FALSE)),4),DEC2HEX(HEX2DEC(VLOOKUP('Rewards (Input)'!M110,'Reference Table'!$B$3:$D$6,3,FALSE))+'Rewards (Input)'!O110))</f>
        <v>#N/A</v>
      </c>
      <c r="P111" s="35" t="str">
        <f>IF('Rewards (Input)'!N110="C",DEC2HEX(HEX2DEC(VLOOKUP('Rewards (Input)'!P110,'Reference Table'!$G$3:$H$317,2,FALSE))+HEX2DEC(VLOOKUP('Rewards (Input)'!O110,'Reference Table'!$J$3:$K$29,2,FALSE)),4),DEC2HEX(HEX2DEC(VLOOKUP('Rewards (Input)'!N110,'Reference Table'!$B$3:$D$6,3,FALSE))+'Rewards (Input)'!P110))</f>
        <v>47D0</v>
      </c>
      <c r="Q111" s="35" t="e">
        <f>IF('Rewards (Input)'!O110="C",DEC2HEX(HEX2DEC(VLOOKUP('Rewards (Input)'!Q110,'Reference Table'!$G$3:$H$317,2,FALSE))+HEX2DEC(VLOOKUP('Rewards (Input)'!P110,'Reference Table'!$J$3:$K$29,2,FALSE)),4),DEC2HEX(HEX2DEC(VLOOKUP('Rewards (Input)'!O110,'Reference Table'!$B$3:$D$6,3,FALSE))+'Rewards (Input)'!Q110))</f>
        <v>#N/A</v>
      </c>
      <c r="R111" s="35" t="e">
        <f>IF('Rewards (Input)'!P110="C",DEC2HEX(HEX2DEC(VLOOKUP('Rewards (Input)'!R110,'Reference Table'!$G$3:$H$317,2,FALSE))+HEX2DEC(VLOOKUP('Rewards (Input)'!Q110,'Reference Table'!$J$3:$K$29,2,FALSE)),4),DEC2HEX(HEX2DEC(VLOOKUP('Rewards (Input)'!P110,'Reference Table'!$B$3:$D$6,3,FALSE))+'Rewards (Input)'!R110))</f>
        <v>#N/A</v>
      </c>
      <c r="S111" s="35" t="str">
        <f>IF('Rewards (Input)'!Q110="C",DEC2HEX(HEX2DEC(VLOOKUP('Rewards (Input)'!S110,'Reference Table'!$G$3:$H$317,2,FALSE))+HEX2DEC(VLOOKUP('Rewards (Input)'!R110,'Reference Table'!$J$3:$K$29,2,FALSE)),4),DEC2HEX(HEX2DEC(VLOOKUP('Rewards (Input)'!Q110,'Reference Table'!$B$3:$D$6,3,FALSE))+'Rewards (Input)'!S110))</f>
        <v>47D0</v>
      </c>
      <c r="T111" s="35" t="e">
        <f>IF('Rewards (Input)'!R110="C",DEC2HEX(HEX2DEC(VLOOKUP('Rewards (Input)'!T110,'Reference Table'!$G$3:$H$317,2,FALSE))+HEX2DEC(VLOOKUP('Rewards (Input)'!S110,'Reference Table'!$J$3:$K$29,2,FALSE)),4),DEC2HEX(HEX2DEC(VLOOKUP('Rewards (Input)'!R110,'Reference Table'!$B$3:$D$6,3,FALSE))+'Rewards (Input)'!T110))</f>
        <v>#N/A</v>
      </c>
      <c r="U111" s="35" t="e">
        <f>IF('Rewards (Input)'!S110="C",DEC2HEX(HEX2DEC(VLOOKUP('Rewards (Input)'!U110,'Reference Table'!$G$3:$H$317,2,FALSE))+HEX2DEC(VLOOKUP('Rewards (Input)'!T110,'Reference Table'!$J$3:$K$29,2,FALSE)),4),DEC2HEX(HEX2DEC(VLOOKUP('Rewards (Input)'!S110,'Reference Table'!$B$3:$D$6,3,FALSE))+'Rewards (Input)'!U110))</f>
        <v>#N/A</v>
      </c>
      <c r="V111" s="35" t="str">
        <f>IF('Rewards (Input)'!T110="C",DEC2HEX(HEX2DEC(VLOOKUP('Rewards (Input)'!V110,'Reference Table'!$G$3:$H$317,2,FALSE))+HEX2DEC(VLOOKUP('Rewards (Input)'!U110,'Reference Table'!$J$3:$K$29,2,FALSE)),4),DEC2HEX(HEX2DEC(VLOOKUP('Rewards (Input)'!T110,'Reference Table'!$B$3:$D$6,3,FALSE))+'Rewards (Input)'!V110))</f>
        <v>47D0</v>
      </c>
      <c r="W111" s="35" t="e">
        <f>IF('Rewards (Input)'!U110="C",DEC2HEX(HEX2DEC(VLOOKUP('Rewards (Input)'!W110,'Reference Table'!$G$3:$H$317,2,FALSE))+HEX2DEC(VLOOKUP('Rewards (Input)'!V110,'Reference Table'!$J$3:$K$29,2,FALSE)),4),DEC2HEX(HEX2DEC(VLOOKUP('Rewards (Input)'!U110,'Reference Table'!$B$3:$D$6,3,FALSE))+'Rewards (Input)'!W110))</f>
        <v>#N/A</v>
      </c>
      <c r="X111" s="35" t="e">
        <f>IF('Rewards (Input)'!V110="C",DEC2HEX(HEX2DEC(VLOOKUP('Rewards (Input)'!X110,'Reference Table'!$G$3:$H$317,2,FALSE))+HEX2DEC(VLOOKUP('Rewards (Input)'!W110,'Reference Table'!$J$3:$K$29,2,FALSE)),4),DEC2HEX(HEX2DEC(VLOOKUP('Rewards (Input)'!V110,'Reference Table'!$B$3:$D$6,3,FALSE))+'Rewards (Input)'!X110))</f>
        <v>#N/A</v>
      </c>
      <c r="Y111" s="35" t="str">
        <f>IF('Rewards (Input)'!W110="C",DEC2HEX(HEX2DEC(VLOOKUP('Rewards (Input)'!Y110,'Reference Table'!$G$3:$H$317,2,FALSE))+HEX2DEC(VLOOKUP('Rewards (Input)'!X110,'Reference Table'!$J$3:$K$29,2,FALSE)),4),DEC2HEX(HEX2DEC(VLOOKUP('Rewards (Input)'!W110,'Reference Table'!$B$3:$D$6,3,FALSE))+'Rewards (Input)'!Y110))</f>
        <v>47D0</v>
      </c>
      <c r="Z111" s="35" t="e">
        <f>IF('Rewards (Input)'!X110="C",DEC2HEX(HEX2DEC(VLOOKUP('Rewards (Input)'!Z110,'Reference Table'!$G$3:$H$317,2,FALSE))+HEX2DEC(VLOOKUP('Rewards (Input)'!Y110,'Reference Table'!$J$3:$K$29,2,FALSE)),4),DEC2HEX(HEX2DEC(VLOOKUP('Rewards (Input)'!X110,'Reference Table'!$B$3:$D$6,3,FALSE))+'Rewards (Input)'!Z110))</f>
        <v>#N/A</v>
      </c>
      <c r="AA111" s="35" t="e">
        <f>IF('Rewards (Input)'!Y110="C",DEC2HEX(HEX2DEC(VLOOKUP('Rewards (Input)'!AA110,'Reference Table'!$G$3:$H$317,2,FALSE))+HEX2DEC(VLOOKUP('Rewards (Input)'!Z110,'Reference Table'!$J$3:$K$29,2,FALSE)),4),DEC2HEX(HEX2DEC(VLOOKUP('Rewards (Input)'!Y110,'Reference Table'!$B$3:$D$6,3,FALSE))+'Rewards (Input)'!AA110))</f>
        <v>#N/A</v>
      </c>
      <c r="AB111" s="35" t="str">
        <f>IF('Rewards (Input)'!Z110="C",DEC2HEX(HEX2DEC(VLOOKUP('Rewards (Input)'!AB110,'Reference Table'!$G$3:$H$317,2,FALSE))+HEX2DEC(VLOOKUP('Rewards (Input)'!AA110,'Reference Table'!$J$3:$K$29,2,FALSE)),4),DEC2HEX(HEX2DEC(VLOOKUP('Rewards (Input)'!Z110,'Reference Table'!$B$3:$D$6,3,FALSE))+'Rewards (Input)'!AB110))</f>
        <v>47D0</v>
      </c>
      <c r="AC111" s="35" t="e">
        <f>IF('Rewards (Input)'!AA110="C",DEC2HEX(HEX2DEC(VLOOKUP('Rewards (Input)'!AC110,'Reference Table'!$G$3:$H$317,2,FALSE))+HEX2DEC(VLOOKUP('Rewards (Input)'!AB110,'Reference Table'!$J$3:$K$29,2,FALSE)),4),DEC2HEX(HEX2DEC(VLOOKUP('Rewards (Input)'!AA110,'Reference Table'!$B$3:$D$6,3,FALSE))+'Rewards (Input)'!AC110))</f>
        <v>#N/A</v>
      </c>
      <c r="AD111" s="35" t="e">
        <f>IF('Rewards (Input)'!AB110="C",DEC2HEX(HEX2DEC(VLOOKUP('Rewards (Input)'!AD110,'Reference Table'!$G$3:$H$317,2,FALSE))+HEX2DEC(VLOOKUP('Rewards (Input)'!AC110,'Reference Table'!$J$3:$K$29,2,FALSE)),4),DEC2HEX(HEX2DEC(VLOOKUP('Rewards (Input)'!AB110,'Reference Table'!$B$3:$D$6,3,FALSE))+'Rewards (Input)'!AD110))</f>
        <v>#N/A</v>
      </c>
      <c r="AE111" s="35" t="str">
        <f>IF('Rewards (Input)'!AC110="C",DEC2HEX(HEX2DEC(VLOOKUP('Rewards (Input)'!AE110,'Reference Table'!$G$3:$H$317,2,FALSE))+HEX2DEC(VLOOKUP('Rewards (Input)'!AD110,'Reference Table'!$J$3:$K$29,2,FALSE)),4),DEC2HEX(HEX2DEC(VLOOKUP('Rewards (Input)'!AC110,'Reference Table'!$B$3:$D$6,3,FALSE))+'Rewards (Input)'!AE110))</f>
        <v>47D0</v>
      </c>
      <c r="AF111" s="35" t="e">
        <f>IF('Rewards (Input)'!AD110="C",DEC2HEX(HEX2DEC(VLOOKUP('Rewards (Input)'!AF110,'Reference Table'!$G$3:$H$317,2,FALSE))+HEX2DEC(VLOOKUP('Rewards (Input)'!AE110,'Reference Table'!$J$3:$K$29,2,FALSE)),4),DEC2HEX(HEX2DEC(VLOOKUP('Rewards (Input)'!AD110,'Reference Table'!$B$3:$D$6,3,FALSE))+'Rewards (Input)'!AF110))</f>
        <v>#N/A</v>
      </c>
      <c r="AG111" s="35" t="e">
        <f>IF('Rewards (Input)'!AE110="C",DEC2HEX(HEX2DEC(VLOOKUP('Rewards (Input)'!AG110,'Reference Table'!$G$3:$H$317,2,FALSE))+HEX2DEC(VLOOKUP('Rewards (Input)'!AF110,'Reference Table'!$J$3:$K$29,2,FALSE)),4),DEC2HEX(HEX2DEC(VLOOKUP('Rewards (Input)'!AE110,'Reference Table'!$B$3:$D$6,3,FALSE))+'Rewards (Input)'!AG110))</f>
        <v>#N/A</v>
      </c>
      <c r="AH111" s="35" t="str">
        <f>IF('Rewards (Input)'!AF110="C",DEC2HEX(HEX2DEC(VLOOKUP('Rewards (Input)'!AH110,'Reference Table'!$G$3:$H$317,2,FALSE))+HEX2DEC(VLOOKUP('Rewards (Input)'!AG110,'Reference Table'!$J$3:$K$29,2,FALSE)),4),DEC2HEX(HEX2DEC(VLOOKUP('Rewards (Input)'!AF110,'Reference Table'!$B$3:$D$6,3,FALSE))+'Rewards (Input)'!AH110))</f>
        <v>4BB8</v>
      </c>
      <c r="AI111" s="35" t="e">
        <f>IF('Rewards (Input)'!AG110="C",DEC2HEX(HEX2DEC(VLOOKUP('Rewards (Input)'!AI110,'Reference Table'!$G$3:$H$317,2,FALSE))+HEX2DEC(VLOOKUP('Rewards (Input)'!AH110,'Reference Table'!$J$3:$K$29,2,FALSE)),4),DEC2HEX(HEX2DEC(VLOOKUP('Rewards (Input)'!AG110,'Reference Table'!$B$3:$D$6,3,FALSE))+'Rewards (Input)'!AI110))</f>
        <v>#N/A</v>
      </c>
      <c r="AJ111" s="35" t="e">
        <f>IF('Rewards (Input)'!AH110="C",DEC2HEX(HEX2DEC(VLOOKUP('Rewards (Input)'!AJ110,'Reference Table'!$G$3:$H$317,2,FALSE))+HEX2DEC(VLOOKUP('Rewards (Input)'!AI110,'Reference Table'!$J$3:$K$29,2,FALSE)),4),DEC2HEX(HEX2DEC(VLOOKUP('Rewards (Input)'!AH110,'Reference Table'!$B$3:$D$6,3,FALSE))+'Rewards (Input)'!AJ110))</f>
        <v>#N/A</v>
      </c>
      <c r="AK111" s="35" t="str">
        <f>IF('Rewards (Input)'!AI110="C",DEC2HEX(HEX2DEC(VLOOKUP('Rewards (Input)'!AK110,'Reference Table'!$G$3:$H$317,2,FALSE))+HEX2DEC(VLOOKUP('Rewards (Input)'!AJ110,'Reference Table'!$J$3:$K$29,2,FALSE)),4),DEC2HEX(HEX2DEC(VLOOKUP('Rewards (Input)'!AI110,'Reference Table'!$B$3:$D$6,3,FALSE))+'Rewards (Input)'!AK110))</f>
        <v>4BB8</v>
      </c>
      <c r="AL111" s="35" t="e">
        <f>IF('Rewards (Input)'!AJ110="C",DEC2HEX(HEX2DEC(VLOOKUP('Rewards (Input)'!AL110,'Reference Table'!$G$3:$H$317,2,FALSE))+HEX2DEC(VLOOKUP('Rewards (Input)'!AK110,'Reference Table'!$J$3:$K$29,2,FALSE)),4),DEC2HEX(HEX2DEC(VLOOKUP('Rewards (Input)'!AJ110,'Reference Table'!$B$3:$D$6,3,FALSE))+'Rewards (Input)'!AL110))</f>
        <v>#N/A</v>
      </c>
      <c r="AM111" s="35" t="e">
        <f>IF('Rewards (Input)'!AK110="C",DEC2HEX(HEX2DEC(VLOOKUP('Rewards (Input)'!AM110,'Reference Table'!$G$3:$H$317,2,FALSE))+HEX2DEC(VLOOKUP('Rewards (Input)'!AL110,'Reference Table'!$J$3:$K$29,2,FALSE)),4),DEC2HEX(HEX2DEC(VLOOKUP('Rewards (Input)'!AK110,'Reference Table'!$B$3:$D$6,3,FALSE))+'Rewards (Input)'!AM110))</f>
        <v>#N/A</v>
      </c>
      <c r="AN111" s="35" t="str">
        <f>IF('Rewards (Input)'!AL110="C",DEC2HEX(HEX2DEC(VLOOKUP('Rewards (Input)'!AN110,'Reference Table'!$G$3:$H$317,2,FALSE))+HEX2DEC(VLOOKUP('Rewards (Input)'!AM110,'Reference Table'!$J$3:$K$29,2,FALSE)),4),DEC2HEX(HEX2DEC(VLOOKUP('Rewards (Input)'!AL110,'Reference Table'!$B$3:$D$6,3,FALSE))+'Rewards (Input)'!AN110))</f>
        <v>4FA0</v>
      </c>
      <c r="AO111" s="35" t="e">
        <f>IF('Rewards (Input)'!AM110="C",DEC2HEX(HEX2DEC(VLOOKUP('Rewards (Input)'!AO110,'Reference Table'!$G$3:$H$317,2,FALSE))+HEX2DEC(VLOOKUP('Rewards (Input)'!AN110,'Reference Table'!$J$3:$K$29,2,FALSE)),4),DEC2HEX(HEX2DEC(VLOOKUP('Rewards (Input)'!AM110,'Reference Table'!$B$3:$D$6,3,FALSE))+'Rewards (Input)'!AO110))</f>
        <v>#N/A</v>
      </c>
      <c r="AP111" s="35" t="e">
        <f>IF('Rewards (Input)'!AN110="C",DEC2HEX(HEX2DEC(VLOOKUP('Rewards (Input)'!AP110,'Reference Table'!$G$3:$H$317,2,FALSE))+HEX2DEC(VLOOKUP('Rewards (Input)'!AO110,'Reference Table'!$J$3:$K$29,2,FALSE)),4),DEC2HEX(HEX2DEC(VLOOKUP('Rewards (Input)'!AN110,'Reference Table'!$B$3:$D$6,3,FALSE))+'Rewards (Input)'!AP110))</f>
        <v>#N/A</v>
      </c>
      <c r="AQ111" s="35" t="str">
        <f>IF('Rewards (Input)'!AO110="C",DEC2HEX(HEX2DEC(VLOOKUP('Rewards (Input)'!AQ110,'Reference Table'!$G$3:$H$317,2,FALSE))+HEX2DEC(VLOOKUP('Rewards (Input)'!AP110,'Reference Table'!$J$3:$K$29,2,FALSE)),4),DEC2HEX(HEX2DEC(VLOOKUP('Rewards (Input)'!AO110,'Reference Table'!$B$3:$D$6,3,FALSE))+'Rewards (Input)'!AQ110))</f>
        <v>4FA0</v>
      </c>
      <c r="AR111" s="28" t="e">
        <f>IF('Rewards (Input)'!AP110="C",DEC2HEX(HEX2DEC(VLOOKUP('Rewards (Input)'!AR110,'Reference Table'!$G$3:$H$317,2,FALSE))+HEX2DEC(VLOOKUP('Rewards (Input)'!AQ110,'Reference Table'!$J$3:$K$29,2,FALSE)),4),DEC2HEX(HEX2DEC(VLOOKUP('Rewards (Input)'!AP110,'Reference Table'!$B$3:$D$6,3,FALSE))+'Rewards (Input)'!AR110))</f>
        <v>#N/A</v>
      </c>
      <c r="AS111" s="46" t="e">
        <f>IF('Rewards (Input)'!AQ110="C",DEC2HEX(HEX2DEC(VLOOKUP('Rewards (Input)'!AS110,'Reference Table'!$G$3:$H$317,2,FALSE))+HEX2DEC(VLOOKUP('Rewards (Input)'!AR110,'Reference Table'!$J$3:$K$29,2,FALSE)),4),DEC2HEX(HEX2DEC(VLOOKUP('Rewards (Input)'!AQ110,'Reference Table'!$B$3:$D$6,3,FALSE))+'Rewards (Input)'!AS110))</f>
        <v>#N/A</v>
      </c>
      <c r="AT111" s="24"/>
      <c r="AU111" s="35" t="str">
        <f>IF('Rewards (Input)'!AS110="C",DEC2HEX(HEX2DEC(VLOOKUP('Rewards (Input)'!AU110,'Reference Table'!$G$3:$H$317,2,FALSE))+HEX2DEC(VLOOKUP('Rewards (Input)'!AT110,'Reference Table'!$J$3:$K$29,2,FALSE)),4),DEC2HEX(HEX2DEC(VLOOKUP('Rewards (Input)'!AS110,'Reference Table'!$B$3:$D$6,3,FALSE))+'Rewards (Input)'!AU110))</f>
        <v>47D0</v>
      </c>
      <c r="AV111" s="28" t="e">
        <f>IF('Rewards (Input)'!AT110="C",DEC2HEX(HEX2DEC(VLOOKUP('Rewards (Input)'!AV110,'Reference Table'!$G$3:$H$317,2,FALSE))+HEX2DEC(VLOOKUP('Rewards (Input)'!AU110,'Reference Table'!$J$3:$K$29,2,FALSE)),4),DEC2HEX(HEX2DEC(VLOOKUP('Rewards (Input)'!AT110,'Reference Table'!$B$3:$D$6,3,FALSE))+'Rewards (Input)'!AV110))</f>
        <v>#N/A</v>
      </c>
      <c r="AW111" s="35" t="e">
        <f>IF('Rewards (Input)'!AU110="C",DEC2HEX(HEX2DEC(VLOOKUP('Rewards (Input)'!AW110,'Reference Table'!$G$3:$H$317,2,FALSE))+HEX2DEC(VLOOKUP('Rewards (Input)'!AV110,'Reference Table'!$J$3:$K$29,2,FALSE)),4),DEC2HEX(HEX2DEC(VLOOKUP('Rewards (Input)'!AU110,'Reference Table'!$B$3:$D$6,3,FALSE))+'Rewards (Input)'!AW110))</f>
        <v>#N/A</v>
      </c>
      <c r="AX111" s="35" t="str">
        <f>IF('Rewards (Input)'!AV110="C",DEC2HEX(HEX2DEC(VLOOKUP('Rewards (Input)'!AX110,'Reference Table'!$G$3:$H$317,2,FALSE))+HEX2DEC(VLOOKUP('Rewards (Input)'!AW110,'Reference Table'!$J$3:$K$29,2,FALSE)),4),DEC2HEX(HEX2DEC(VLOOKUP('Rewards (Input)'!AV110,'Reference Table'!$B$3:$D$6,3,FALSE))+'Rewards (Input)'!AX110))</f>
        <v>47D0</v>
      </c>
      <c r="AY111" s="35" t="e">
        <f>IF('Rewards (Input)'!AW110="C",DEC2HEX(HEX2DEC(VLOOKUP('Rewards (Input)'!AY110,'Reference Table'!$G$3:$H$317,2,FALSE))+HEX2DEC(VLOOKUP('Rewards (Input)'!AX110,'Reference Table'!$J$3:$K$29,2,FALSE)),4),DEC2HEX(HEX2DEC(VLOOKUP('Rewards (Input)'!AW110,'Reference Table'!$B$3:$D$6,3,FALSE))+'Rewards (Input)'!AY110))</f>
        <v>#N/A</v>
      </c>
      <c r="AZ111" s="35" t="e">
        <f>IF('Rewards (Input)'!AX110="C",DEC2HEX(HEX2DEC(VLOOKUP('Rewards (Input)'!AZ110,'Reference Table'!$G$3:$H$317,2,FALSE))+HEX2DEC(VLOOKUP('Rewards (Input)'!AY110,'Reference Table'!$J$3:$K$29,2,FALSE)),4),DEC2HEX(HEX2DEC(VLOOKUP('Rewards (Input)'!AX110,'Reference Table'!$B$3:$D$6,3,FALSE))+'Rewards (Input)'!AZ110))</f>
        <v>#N/A</v>
      </c>
      <c r="BA111" s="35" t="str">
        <f>IF('Rewards (Input)'!AY110="C",DEC2HEX(HEX2DEC(VLOOKUP('Rewards (Input)'!BA110,'Reference Table'!$G$3:$H$317,2,FALSE))+HEX2DEC(VLOOKUP('Rewards (Input)'!AZ110,'Reference Table'!$J$3:$K$29,2,FALSE)),4),DEC2HEX(HEX2DEC(VLOOKUP('Rewards (Input)'!AY110,'Reference Table'!$B$3:$D$6,3,FALSE))+'Rewards (Input)'!BA110))</f>
        <v>47D0</v>
      </c>
      <c r="BB111" s="35" t="e">
        <f>IF('Rewards (Input)'!AZ110="C",DEC2HEX(HEX2DEC(VLOOKUP('Rewards (Input)'!BB110,'Reference Table'!$G$3:$H$317,2,FALSE))+HEX2DEC(VLOOKUP('Rewards (Input)'!BA110,'Reference Table'!$J$3:$K$29,2,FALSE)),4),DEC2HEX(HEX2DEC(VLOOKUP('Rewards (Input)'!AZ110,'Reference Table'!$B$3:$D$6,3,FALSE))+'Rewards (Input)'!BB110))</f>
        <v>#N/A</v>
      </c>
      <c r="BC111" s="35" t="e">
        <f>IF('Rewards (Input)'!BA110="C",DEC2HEX(HEX2DEC(VLOOKUP('Rewards (Input)'!BC110,'Reference Table'!$G$3:$H$317,2,FALSE))+HEX2DEC(VLOOKUP('Rewards (Input)'!BB110,'Reference Table'!$J$3:$K$29,2,FALSE)),4),DEC2HEX(HEX2DEC(VLOOKUP('Rewards (Input)'!BA110,'Reference Table'!$B$3:$D$6,3,FALSE))+'Rewards (Input)'!BC110))</f>
        <v>#N/A</v>
      </c>
      <c r="BD111" s="35" t="str">
        <f>IF('Rewards (Input)'!BB110="C",DEC2HEX(HEX2DEC(VLOOKUP('Rewards (Input)'!BD110,'Reference Table'!$G$3:$H$317,2,FALSE))+HEX2DEC(VLOOKUP('Rewards (Input)'!BC110,'Reference Table'!$J$3:$K$29,2,FALSE)),4),DEC2HEX(HEX2DEC(VLOOKUP('Rewards (Input)'!BB110,'Reference Table'!$B$3:$D$6,3,FALSE))+'Rewards (Input)'!BD110))</f>
        <v>47D0</v>
      </c>
      <c r="BE111" s="35" t="e">
        <f>IF('Rewards (Input)'!BC110="C",DEC2HEX(HEX2DEC(VLOOKUP('Rewards (Input)'!BE110,'Reference Table'!$G$3:$H$317,2,FALSE))+HEX2DEC(VLOOKUP('Rewards (Input)'!BD110,'Reference Table'!$J$3:$K$29,2,FALSE)),4),DEC2HEX(HEX2DEC(VLOOKUP('Rewards (Input)'!BC110,'Reference Table'!$B$3:$D$6,3,FALSE))+'Rewards (Input)'!BE110))</f>
        <v>#N/A</v>
      </c>
      <c r="BF111" s="35" t="e">
        <f>IF('Rewards (Input)'!BD110="C",DEC2HEX(HEX2DEC(VLOOKUP('Rewards (Input)'!BF110,'Reference Table'!$G$3:$H$317,2,FALSE))+HEX2DEC(VLOOKUP('Rewards (Input)'!BE110,'Reference Table'!$J$3:$K$29,2,FALSE)),4),DEC2HEX(HEX2DEC(VLOOKUP('Rewards (Input)'!BD110,'Reference Table'!$B$3:$D$6,3,FALSE))+'Rewards (Input)'!BF110))</f>
        <v>#N/A</v>
      </c>
      <c r="BG111" s="35" t="str">
        <f>IF('Rewards (Input)'!BE110="C",DEC2HEX(HEX2DEC(VLOOKUP('Rewards (Input)'!BG110,'Reference Table'!$G$3:$H$317,2,FALSE))+HEX2DEC(VLOOKUP('Rewards (Input)'!BF110,'Reference Table'!$J$3:$K$29,2,FALSE)),4),DEC2HEX(HEX2DEC(VLOOKUP('Rewards (Input)'!BE110,'Reference Table'!$B$3:$D$6,3,FALSE))+'Rewards (Input)'!BG110))</f>
        <v>47D0</v>
      </c>
      <c r="BH111" s="35" t="e">
        <f>IF('Rewards (Input)'!BF110="C",DEC2HEX(HEX2DEC(VLOOKUP('Rewards (Input)'!BH110,'Reference Table'!$G$3:$H$317,2,FALSE))+HEX2DEC(VLOOKUP('Rewards (Input)'!BG110,'Reference Table'!$J$3:$K$29,2,FALSE)),4),DEC2HEX(HEX2DEC(VLOOKUP('Rewards (Input)'!BF110,'Reference Table'!$B$3:$D$6,3,FALSE))+'Rewards (Input)'!BH110))</f>
        <v>#N/A</v>
      </c>
      <c r="BI111" s="35" t="e">
        <f>IF('Rewards (Input)'!BG110="C",DEC2HEX(HEX2DEC(VLOOKUP('Rewards (Input)'!BI110,'Reference Table'!$G$3:$H$317,2,FALSE))+HEX2DEC(VLOOKUP('Rewards (Input)'!BH110,'Reference Table'!$J$3:$K$29,2,FALSE)),4),DEC2HEX(HEX2DEC(VLOOKUP('Rewards (Input)'!BG110,'Reference Table'!$B$3:$D$6,3,FALSE))+'Rewards (Input)'!BI110))</f>
        <v>#N/A</v>
      </c>
      <c r="BJ111" s="35" t="str">
        <f>IF('Rewards (Input)'!BH110="C",DEC2HEX(HEX2DEC(VLOOKUP('Rewards (Input)'!BJ110,'Reference Table'!$G$3:$H$317,2,FALSE))+HEX2DEC(VLOOKUP('Rewards (Input)'!BI110,'Reference Table'!$J$3:$K$29,2,FALSE)),4),DEC2HEX(HEX2DEC(VLOOKUP('Rewards (Input)'!BH110,'Reference Table'!$B$3:$D$6,3,FALSE))+'Rewards (Input)'!BJ110))</f>
        <v>47D0</v>
      </c>
      <c r="BK111" s="35" t="e">
        <f>IF('Rewards (Input)'!BI110="C",DEC2HEX(HEX2DEC(VLOOKUP('Rewards (Input)'!BK110,'Reference Table'!$G$3:$H$317,2,FALSE))+HEX2DEC(VLOOKUP('Rewards (Input)'!BJ110,'Reference Table'!$J$3:$K$29,2,FALSE)),4),DEC2HEX(HEX2DEC(VLOOKUP('Rewards (Input)'!BI110,'Reference Table'!$B$3:$D$6,3,FALSE))+'Rewards (Input)'!BK110))</f>
        <v>#N/A</v>
      </c>
      <c r="BL111" s="35" t="e">
        <f>IF('Rewards (Input)'!BJ110="C",DEC2HEX(HEX2DEC(VLOOKUP('Rewards (Input)'!BL110,'Reference Table'!$G$3:$H$317,2,FALSE))+HEX2DEC(VLOOKUP('Rewards (Input)'!BK110,'Reference Table'!$J$3:$K$29,2,FALSE)),4),DEC2HEX(HEX2DEC(VLOOKUP('Rewards (Input)'!BJ110,'Reference Table'!$B$3:$D$6,3,FALSE))+'Rewards (Input)'!BL110))</f>
        <v>#N/A</v>
      </c>
      <c r="BM111" s="35" t="str">
        <f>IF('Rewards (Input)'!BK110="C",DEC2HEX(HEX2DEC(VLOOKUP('Rewards (Input)'!BM110,'Reference Table'!$G$3:$H$317,2,FALSE))+HEX2DEC(VLOOKUP('Rewards (Input)'!BL110,'Reference Table'!$J$3:$K$29,2,FALSE)),4),DEC2HEX(HEX2DEC(VLOOKUP('Rewards (Input)'!BK110,'Reference Table'!$B$3:$D$6,3,FALSE))+'Rewards (Input)'!BM110))</f>
        <v>47D0</v>
      </c>
      <c r="BN111" s="35" t="e">
        <f>IF('Rewards (Input)'!BL110="C",DEC2HEX(HEX2DEC(VLOOKUP('Rewards (Input)'!BN110,'Reference Table'!$G$3:$H$317,2,FALSE))+HEX2DEC(VLOOKUP('Rewards (Input)'!BM110,'Reference Table'!$J$3:$K$29,2,FALSE)),4),DEC2HEX(HEX2DEC(VLOOKUP('Rewards (Input)'!BL110,'Reference Table'!$B$3:$D$6,3,FALSE))+'Rewards (Input)'!BN110))</f>
        <v>#N/A</v>
      </c>
      <c r="BO111" s="35" t="e">
        <f>IF('Rewards (Input)'!BM110="C",DEC2HEX(HEX2DEC(VLOOKUP('Rewards (Input)'!BO110,'Reference Table'!$G$3:$H$317,2,FALSE))+HEX2DEC(VLOOKUP('Rewards (Input)'!BN110,'Reference Table'!$J$3:$K$29,2,FALSE)),4),DEC2HEX(HEX2DEC(VLOOKUP('Rewards (Input)'!BM110,'Reference Table'!$B$3:$D$6,3,FALSE))+'Rewards (Input)'!BO110))</f>
        <v>#N/A</v>
      </c>
      <c r="BP111" s="35" t="str">
        <f>IF('Rewards (Input)'!BN110="C",DEC2HEX(HEX2DEC(VLOOKUP('Rewards (Input)'!BP110,'Reference Table'!$G$3:$H$317,2,FALSE))+HEX2DEC(VLOOKUP('Rewards (Input)'!BO110,'Reference Table'!$J$3:$K$29,2,FALSE)),4),DEC2HEX(HEX2DEC(VLOOKUP('Rewards (Input)'!BN110,'Reference Table'!$B$3:$D$6,3,FALSE))+'Rewards (Input)'!BP110))</f>
        <v>47D0</v>
      </c>
      <c r="BQ111" s="35" t="e">
        <f>IF('Rewards (Input)'!BO110="C",DEC2HEX(HEX2DEC(VLOOKUP('Rewards (Input)'!BQ110,'Reference Table'!$G$3:$H$317,2,FALSE))+HEX2DEC(VLOOKUP('Rewards (Input)'!BP110,'Reference Table'!$J$3:$K$29,2,FALSE)),4),DEC2HEX(HEX2DEC(VLOOKUP('Rewards (Input)'!BO110,'Reference Table'!$B$3:$D$6,3,FALSE))+'Rewards (Input)'!BQ110))</f>
        <v>#N/A</v>
      </c>
      <c r="BR111" s="35" t="e">
        <f>IF('Rewards (Input)'!BP110="C",DEC2HEX(HEX2DEC(VLOOKUP('Rewards (Input)'!BR110,'Reference Table'!$G$3:$H$317,2,FALSE))+HEX2DEC(VLOOKUP('Rewards (Input)'!BQ110,'Reference Table'!$J$3:$K$29,2,FALSE)),4),DEC2HEX(HEX2DEC(VLOOKUP('Rewards (Input)'!BP110,'Reference Table'!$B$3:$D$6,3,FALSE))+'Rewards (Input)'!BR110))</f>
        <v>#N/A</v>
      </c>
      <c r="BS111" s="35" t="str">
        <f>IF('Rewards (Input)'!BQ110="C",DEC2HEX(HEX2DEC(VLOOKUP('Rewards (Input)'!BS110,'Reference Table'!$G$3:$H$317,2,FALSE))+HEX2DEC(VLOOKUP('Rewards (Input)'!BR110,'Reference Table'!$J$3:$K$29,2,FALSE)),4),DEC2HEX(HEX2DEC(VLOOKUP('Rewards (Input)'!BQ110,'Reference Table'!$B$3:$D$6,3,FALSE))+'Rewards (Input)'!BS110))</f>
        <v>47D0</v>
      </c>
      <c r="BT111" s="35" t="e">
        <f>IF('Rewards (Input)'!BR110="C",DEC2HEX(HEX2DEC(VLOOKUP('Rewards (Input)'!BT110,'Reference Table'!$G$3:$H$317,2,FALSE))+HEX2DEC(VLOOKUP('Rewards (Input)'!BS110,'Reference Table'!$J$3:$K$29,2,FALSE)),4),DEC2HEX(HEX2DEC(VLOOKUP('Rewards (Input)'!BR110,'Reference Table'!$B$3:$D$6,3,FALSE))+'Rewards (Input)'!BT110))</f>
        <v>#N/A</v>
      </c>
      <c r="BU111" s="35" t="e">
        <f>IF('Rewards (Input)'!BS110="C",DEC2HEX(HEX2DEC(VLOOKUP('Rewards (Input)'!BU110,'Reference Table'!$G$3:$H$317,2,FALSE))+HEX2DEC(VLOOKUP('Rewards (Input)'!BT110,'Reference Table'!$J$3:$K$29,2,FALSE)),4),DEC2HEX(HEX2DEC(VLOOKUP('Rewards (Input)'!BS110,'Reference Table'!$B$3:$D$6,3,FALSE))+'Rewards (Input)'!BU110))</f>
        <v>#N/A</v>
      </c>
      <c r="BV111" s="35" t="str">
        <f>IF('Rewards (Input)'!BT110="C",DEC2HEX(HEX2DEC(VLOOKUP('Rewards (Input)'!BV110,'Reference Table'!$G$3:$H$317,2,FALSE))+HEX2DEC(VLOOKUP('Rewards (Input)'!BU110,'Reference Table'!$J$3:$K$29,2,FALSE)),4),DEC2HEX(HEX2DEC(VLOOKUP('Rewards (Input)'!BT110,'Reference Table'!$B$3:$D$6,3,FALSE))+'Rewards (Input)'!BV110))</f>
        <v>8000</v>
      </c>
      <c r="BW111" s="35" t="e">
        <f>IF('Rewards (Input)'!BU110="C",DEC2HEX(HEX2DEC(VLOOKUP('Rewards (Input)'!BW110,'Reference Table'!$G$3:$H$317,2,FALSE))+HEX2DEC(VLOOKUP('Rewards (Input)'!BV110,'Reference Table'!$J$3:$K$29,2,FALSE)),4),DEC2HEX(HEX2DEC(VLOOKUP('Rewards (Input)'!BU110,'Reference Table'!$B$3:$D$6,3,FALSE))+'Rewards (Input)'!BW110))</f>
        <v>#N/A</v>
      </c>
      <c r="BX111" s="35" t="e">
        <f>IF('Rewards (Input)'!BV110="C",DEC2HEX(HEX2DEC(VLOOKUP('Rewards (Input)'!BX110,'Reference Table'!$G$3:$H$317,2,FALSE))+HEX2DEC(VLOOKUP('Rewards (Input)'!BW110,'Reference Table'!$J$3:$K$29,2,FALSE)),4),DEC2HEX(HEX2DEC(VLOOKUP('Rewards (Input)'!BV110,'Reference Table'!$B$3:$D$6,3,FALSE))+'Rewards (Input)'!BX110))</f>
        <v>#N/A</v>
      </c>
      <c r="BY111" s="35" t="str">
        <f>IF('Rewards (Input)'!BW110="C",DEC2HEX(HEX2DEC(VLOOKUP('Rewards (Input)'!BY110,'Reference Table'!$G$3:$H$317,2,FALSE))+HEX2DEC(VLOOKUP('Rewards (Input)'!BX110,'Reference Table'!$J$3:$K$29,2,FALSE)),4),DEC2HEX(HEX2DEC(VLOOKUP('Rewards (Input)'!BW110,'Reference Table'!$B$3:$D$6,3,FALSE))+'Rewards (Input)'!BY110))</f>
        <v>4BB8</v>
      </c>
      <c r="BZ111" s="35" t="e">
        <f>IF('Rewards (Input)'!BX110="C",DEC2HEX(HEX2DEC(VLOOKUP('Rewards (Input)'!BZ110,'Reference Table'!$G$3:$H$317,2,FALSE))+HEX2DEC(VLOOKUP('Rewards (Input)'!BY110,'Reference Table'!$J$3:$K$29,2,FALSE)),4),DEC2HEX(HEX2DEC(VLOOKUP('Rewards (Input)'!BX110,'Reference Table'!$B$3:$D$6,3,FALSE))+'Rewards (Input)'!BZ110))</f>
        <v>#N/A</v>
      </c>
      <c r="CA111" s="35" t="e">
        <f>IF('Rewards (Input)'!BY110="C",DEC2HEX(HEX2DEC(VLOOKUP('Rewards (Input)'!CA110,'Reference Table'!$G$3:$H$317,2,FALSE))+HEX2DEC(VLOOKUP('Rewards (Input)'!BZ110,'Reference Table'!$J$3:$K$29,2,FALSE)),4),DEC2HEX(HEX2DEC(VLOOKUP('Rewards (Input)'!BY110,'Reference Table'!$B$3:$D$6,3,FALSE))+'Rewards (Input)'!CA110))</f>
        <v>#N/A</v>
      </c>
      <c r="CB111" s="35" t="str">
        <f>IF('Rewards (Input)'!BZ110="C",DEC2HEX(HEX2DEC(VLOOKUP('Rewards (Input)'!CB110,'Reference Table'!$G$3:$H$317,2,FALSE))+HEX2DEC(VLOOKUP('Rewards (Input)'!CA110,'Reference Table'!$J$3:$K$29,2,FALSE)),4),DEC2HEX(HEX2DEC(VLOOKUP('Rewards (Input)'!BZ110,'Reference Table'!$B$3:$D$6,3,FALSE))+'Rewards (Input)'!CB110))</f>
        <v>4BB8</v>
      </c>
      <c r="CC111" s="35" t="e">
        <f>IF('Rewards (Input)'!CA110="C",DEC2HEX(HEX2DEC(VLOOKUP('Rewards (Input)'!CC110,'Reference Table'!$G$3:$H$317,2,FALSE))+HEX2DEC(VLOOKUP('Rewards (Input)'!CB110,'Reference Table'!$J$3:$K$29,2,FALSE)),4),DEC2HEX(HEX2DEC(VLOOKUP('Rewards (Input)'!CA110,'Reference Table'!$B$3:$D$6,3,FALSE))+'Rewards (Input)'!CC110))</f>
        <v>#N/A</v>
      </c>
      <c r="CD111" s="35" t="e">
        <f>IF('Rewards (Input)'!CB110="C",DEC2HEX(HEX2DEC(VLOOKUP('Rewards (Input)'!CD110,'Reference Table'!$G$3:$H$317,2,FALSE))+HEX2DEC(VLOOKUP('Rewards (Input)'!CC110,'Reference Table'!$J$3:$K$29,2,FALSE)),4),DEC2HEX(HEX2DEC(VLOOKUP('Rewards (Input)'!CB110,'Reference Table'!$B$3:$D$6,3,FALSE))+'Rewards (Input)'!CD110))</f>
        <v>#N/A</v>
      </c>
      <c r="CE111" s="35" t="str">
        <f>IF('Rewards (Input)'!CC110="C",DEC2HEX(HEX2DEC(VLOOKUP('Rewards (Input)'!CE110,'Reference Table'!$G$3:$H$317,2,FALSE))+HEX2DEC(VLOOKUP('Rewards (Input)'!CD110,'Reference Table'!$J$3:$K$29,2,FALSE)),4),DEC2HEX(HEX2DEC(VLOOKUP('Rewards (Input)'!CC110,'Reference Table'!$B$3:$D$6,3,FALSE))+'Rewards (Input)'!CE110))</f>
        <v>4FA0</v>
      </c>
      <c r="CF111" s="35" t="e">
        <f>IF('Rewards (Input)'!CD110="C",DEC2HEX(HEX2DEC(VLOOKUP('Rewards (Input)'!CF110,'Reference Table'!$G$3:$H$317,2,FALSE))+HEX2DEC(VLOOKUP('Rewards (Input)'!CE110,'Reference Table'!$J$3:$K$29,2,FALSE)),4),DEC2HEX(HEX2DEC(VLOOKUP('Rewards (Input)'!CD110,'Reference Table'!$B$3:$D$6,3,FALSE))+'Rewards (Input)'!CF110))</f>
        <v>#N/A</v>
      </c>
      <c r="CG111" s="35" t="e">
        <f>IF('Rewards (Input)'!CE110="C",DEC2HEX(HEX2DEC(VLOOKUP('Rewards (Input)'!CG110,'Reference Table'!$G$3:$H$317,2,FALSE))+HEX2DEC(VLOOKUP('Rewards (Input)'!CF110,'Reference Table'!$J$3:$K$29,2,FALSE)),4),DEC2HEX(HEX2DEC(VLOOKUP('Rewards (Input)'!CE110,'Reference Table'!$B$3:$D$6,3,FALSE))+'Rewards (Input)'!CG110))</f>
        <v>#N/A</v>
      </c>
      <c r="CH111" s="35" t="str">
        <f>IF('Rewards (Input)'!CF110="C",DEC2HEX(HEX2DEC(VLOOKUP('Rewards (Input)'!CH110,'Reference Table'!$G$3:$H$317,2,FALSE))+HEX2DEC(VLOOKUP('Rewards (Input)'!CG110,'Reference Table'!$J$3:$K$29,2,FALSE)),4),DEC2HEX(HEX2DEC(VLOOKUP('Rewards (Input)'!CF110,'Reference Table'!$B$3:$D$6,3,FALSE))+'Rewards (Input)'!CH110))</f>
        <v>4FA0</v>
      </c>
      <c r="CI111" s="28"/>
    </row>
    <row r="112" spans="1:87">
      <c r="A112" s="25" t="str">
        <f t="shared" si="2"/>
        <v>6B</v>
      </c>
      <c r="B112" s="25" t="s">
        <v>148</v>
      </c>
      <c r="C112" s="37" t="str">
        <f t="shared" si="3"/>
        <v>17810</v>
      </c>
      <c r="D112" s="35" t="str">
        <f>IF('Rewards (Input)'!B111="C",DEC2HEX(HEX2DEC(VLOOKUP('Rewards (Input)'!D111,'Reference Table'!$G$3:$H$317,2,FALSE))+HEX2DEC(VLOOKUP('Rewards (Input)'!C111,'Reference Table'!$J$3:$K$29,2,FALSE)),4),DEC2HEX(HEX2DEC(VLOOKUP('Rewards (Input)'!B111,'Reference Table'!$B$3:$D$6,3,FALSE))+'Rewards (Input)'!D111))</f>
        <v>40C8</v>
      </c>
      <c r="E112" s="35" t="e">
        <f>IF('Rewards (Input)'!C111="C",DEC2HEX(HEX2DEC(VLOOKUP('Rewards (Input)'!E111,'Reference Table'!$G$3:$H$317,2,FALSE))+HEX2DEC(VLOOKUP('Rewards (Input)'!D111,'Reference Table'!$J$3:$K$29,2,FALSE)),4),DEC2HEX(HEX2DEC(VLOOKUP('Rewards (Input)'!C111,'Reference Table'!$B$3:$D$6,3,FALSE))+'Rewards (Input)'!E111))</f>
        <v>#N/A</v>
      </c>
      <c r="F112" s="35" t="e">
        <f>IF('Rewards (Input)'!D111="C",DEC2HEX(HEX2DEC(VLOOKUP('Rewards (Input)'!F111,'Reference Table'!$G$3:$H$317,2,FALSE))+HEX2DEC(VLOOKUP('Rewards (Input)'!E111,'Reference Table'!$J$3:$K$29,2,FALSE)),4),DEC2HEX(HEX2DEC(VLOOKUP('Rewards (Input)'!D111,'Reference Table'!$B$3:$D$6,3,FALSE))+'Rewards (Input)'!F111))</f>
        <v>#N/A</v>
      </c>
      <c r="G112" s="35" t="str">
        <f>IF('Rewards (Input)'!E111="C",DEC2HEX(HEX2DEC(VLOOKUP('Rewards (Input)'!G111,'Reference Table'!$G$3:$H$317,2,FALSE))+HEX2DEC(VLOOKUP('Rewards (Input)'!F111,'Reference Table'!$J$3:$K$29,2,FALSE)),4),DEC2HEX(HEX2DEC(VLOOKUP('Rewards (Input)'!E111,'Reference Table'!$B$3:$D$6,3,FALSE))+'Rewards (Input)'!G111))</f>
        <v>40C8</v>
      </c>
      <c r="H112" s="35" t="e">
        <f>IF('Rewards (Input)'!F111="C",DEC2HEX(HEX2DEC(VLOOKUP('Rewards (Input)'!H111,'Reference Table'!$G$3:$H$317,2,FALSE))+HEX2DEC(VLOOKUP('Rewards (Input)'!G111,'Reference Table'!$J$3:$K$29,2,FALSE)),4),DEC2HEX(HEX2DEC(VLOOKUP('Rewards (Input)'!F111,'Reference Table'!$B$3:$D$6,3,FALSE))+'Rewards (Input)'!H111))</f>
        <v>#N/A</v>
      </c>
      <c r="I112" s="35" t="e">
        <f>IF('Rewards (Input)'!G111="C",DEC2HEX(HEX2DEC(VLOOKUP('Rewards (Input)'!I111,'Reference Table'!$G$3:$H$317,2,FALSE))+HEX2DEC(VLOOKUP('Rewards (Input)'!H111,'Reference Table'!$J$3:$K$29,2,FALSE)),4),DEC2HEX(HEX2DEC(VLOOKUP('Rewards (Input)'!G111,'Reference Table'!$B$3:$D$6,3,FALSE))+'Rewards (Input)'!I111))</f>
        <v>#N/A</v>
      </c>
      <c r="J112" s="35" t="str">
        <f>IF('Rewards (Input)'!H111="C",DEC2HEX(HEX2DEC(VLOOKUP('Rewards (Input)'!J111,'Reference Table'!$G$3:$H$317,2,FALSE))+HEX2DEC(VLOOKUP('Rewards (Input)'!I111,'Reference Table'!$J$3:$K$29,2,FALSE)),4),DEC2HEX(HEX2DEC(VLOOKUP('Rewards (Input)'!H111,'Reference Table'!$B$3:$D$6,3,FALSE))+'Rewards (Input)'!J111))</f>
        <v>412C</v>
      </c>
      <c r="K112" s="35" t="e">
        <f>IF('Rewards (Input)'!I111="C",DEC2HEX(HEX2DEC(VLOOKUP('Rewards (Input)'!K111,'Reference Table'!$G$3:$H$317,2,FALSE))+HEX2DEC(VLOOKUP('Rewards (Input)'!J111,'Reference Table'!$J$3:$K$29,2,FALSE)),4),DEC2HEX(HEX2DEC(VLOOKUP('Rewards (Input)'!I111,'Reference Table'!$B$3:$D$6,3,FALSE))+'Rewards (Input)'!K111))</f>
        <v>#N/A</v>
      </c>
      <c r="L112" s="35" t="e">
        <f>IF('Rewards (Input)'!J111="C",DEC2HEX(HEX2DEC(VLOOKUP('Rewards (Input)'!L111,'Reference Table'!$G$3:$H$317,2,FALSE))+HEX2DEC(VLOOKUP('Rewards (Input)'!K111,'Reference Table'!$J$3:$K$29,2,FALSE)),4),DEC2HEX(HEX2DEC(VLOOKUP('Rewards (Input)'!J111,'Reference Table'!$B$3:$D$6,3,FALSE))+'Rewards (Input)'!L111))</f>
        <v>#N/A</v>
      </c>
      <c r="M112" s="35" t="str">
        <f>IF('Rewards (Input)'!K111="C",DEC2HEX(HEX2DEC(VLOOKUP('Rewards (Input)'!M111,'Reference Table'!$G$3:$H$317,2,FALSE))+HEX2DEC(VLOOKUP('Rewards (Input)'!L111,'Reference Table'!$J$3:$K$29,2,FALSE)),4),DEC2HEX(HEX2DEC(VLOOKUP('Rewards (Input)'!K111,'Reference Table'!$B$3:$D$6,3,FALSE))+'Rewards (Input)'!M111))</f>
        <v>412C</v>
      </c>
      <c r="N112" s="35" t="e">
        <f>IF('Rewards (Input)'!L111="C",DEC2HEX(HEX2DEC(VLOOKUP('Rewards (Input)'!N111,'Reference Table'!$G$3:$H$317,2,FALSE))+HEX2DEC(VLOOKUP('Rewards (Input)'!M111,'Reference Table'!$J$3:$K$29,2,FALSE)),4),DEC2HEX(HEX2DEC(VLOOKUP('Rewards (Input)'!L111,'Reference Table'!$B$3:$D$6,3,FALSE))+'Rewards (Input)'!N111))</f>
        <v>#N/A</v>
      </c>
      <c r="O112" s="35" t="e">
        <f>IF('Rewards (Input)'!M111="C",DEC2HEX(HEX2DEC(VLOOKUP('Rewards (Input)'!O111,'Reference Table'!$G$3:$H$317,2,FALSE))+HEX2DEC(VLOOKUP('Rewards (Input)'!N111,'Reference Table'!$J$3:$K$29,2,FALSE)),4),DEC2HEX(HEX2DEC(VLOOKUP('Rewards (Input)'!M111,'Reference Table'!$B$3:$D$6,3,FALSE))+'Rewards (Input)'!O111))</f>
        <v>#N/A</v>
      </c>
      <c r="P112" s="35" t="str">
        <f>IF('Rewards (Input)'!N111="C",DEC2HEX(HEX2DEC(VLOOKUP('Rewards (Input)'!P111,'Reference Table'!$G$3:$H$317,2,FALSE))+HEX2DEC(VLOOKUP('Rewards (Input)'!O111,'Reference Table'!$J$3:$K$29,2,FALSE)),4),DEC2HEX(HEX2DEC(VLOOKUP('Rewards (Input)'!N111,'Reference Table'!$B$3:$D$6,3,FALSE))+'Rewards (Input)'!P111))</f>
        <v>064E</v>
      </c>
      <c r="Q112" s="35" t="e">
        <f>IF('Rewards (Input)'!O111="C",DEC2HEX(HEX2DEC(VLOOKUP('Rewards (Input)'!Q111,'Reference Table'!$G$3:$H$317,2,FALSE))+HEX2DEC(VLOOKUP('Rewards (Input)'!P111,'Reference Table'!$J$3:$K$29,2,FALSE)),4),DEC2HEX(HEX2DEC(VLOOKUP('Rewards (Input)'!O111,'Reference Table'!$B$3:$D$6,3,FALSE))+'Rewards (Input)'!Q111))</f>
        <v>#N/A</v>
      </c>
      <c r="R112" s="35" t="e">
        <f>IF('Rewards (Input)'!P111="C",DEC2HEX(HEX2DEC(VLOOKUP('Rewards (Input)'!R111,'Reference Table'!$G$3:$H$317,2,FALSE))+HEX2DEC(VLOOKUP('Rewards (Input)'!Q111,'Reference Table'!$J$3:$K$29,2,FALSE)),4),DEC2HEX(HEX2DEC(VLOOKUP('Rewards (Input)'!P111,'Reference Table'!$B$3:$D$6,3,FALSE))+'Rewards (Input)'!R111))</f>
        <v>#N/A</v>
      </c>
      <c r="S112" s="35" t="str">
        <f>IF('Rewards (Input)'!Q111="C",DEC2HEX(HEX2DEC(VLOOKUP('Rewards (Input)'!S111,'Reference Table'!$G$3:$H$317,2,FALSE))+HEX2DEC(VLOOKUP('Rewards (Input)'!R111,'Reference Table'!$J$3:$K$29,2,FALSE)),4),DEC2HEX(HEX2DEC(VLOOKUP('Rewards (Input)'!Q111,'Reference Table'!$B$3:$D$6,3,FALSE))+'Rewards (Input)'!S111))</f>
        <v>4190</v>
      </c>
      <c r="T112" s="35" t="e">
        <f>IF('Rewards (Input)'!R111="C",DEC2HEX(HEX2DEC(VLOOKUP('Rewards (Input)'!T111,'Reference Table'!$G$3:$H$317,2,FALSE))+HEX2DEC(VLOOKUP('Rewards (Input)'!S111,'Reference Table'!$J$3:$K$29,2,FALSE)),4),DEC2HEX(HEX2DEC(VLOOKUP('Rewards (Input)'!R111,'Reference Table'!$B$3:$D$6,3,FALSE))+'Rewards (Input)'!T111))</f>
        <v>#N/A</v>
      </c>
      <c r="U112" s="35" t="e">
        <f>IF('Rewards (Input)'!S111="C",DEC2HEX(HEX2DEC(VLOOKUP('Rewards (Input)'!U111,'Reference Table'!$G$3:$H$317,2,FALSE))+HEX2DEC(VLOOKUP('Rewards (Input)'!T111,'Reference Table'!$J$3:$K$29,2,FALSE)),4),DEC2HEX(HEX2DEC(VLOOKUP('Rewards (Input)'!S111,'Reference Table'!$B$3:$D$6,3,FALSE))+'Rewards (Input)'!U111))</f>
        <v>#N/A</v>
      </c>
      <c r="V112" s="35" t="str">
        <f>IF('Rewards (Input)'!T111="C",DEC2HEX(HEX2DEC(VLOOKUP('Rewards (Input)'!V111,'Reference Table'!$G$3:$H$317,2,FALSE))+HEX2DEC(VLOOKUP('Rewards (Input)'!U111,'Reference Table'!$J$3:$K$29,2,FALSE)),4),DEC2HEX(HEX2DEC(VLOOKUP('Rewards (Input)'!T111,'Reference Table'!$B$3:$D$6,3,FALSE))+'Rewards (Input)'!V111))</f>
        <v>184E</v>
      </c>
      <c r="W112" s="35" t="e">
        <f>IF('Rewards (Input)'!U111="C",DEC2HEX(HEX2DEC(VLOOKUP('Rewards (Input)'!W111,'Reference Table'!$G$3:$H$317,2,FALSE))+HEX2DEC(VLOOKUP('Rewards (Input)'!V111,'Reference Table'!$J$3:$K$29,2,FALSE)),4),DEC2HEX(HEX2DEC(VLOOKUP('Rewards (Input)'!U111,'Reference Table'!$B$3:$D$6,3,FALSE))+'Rewards (Input)'!W111))</f>
        <v>#N/A</v>
      </c>
      <c r="X112" s="35" t="e">
        <f>IF('Rewards (Input)'!V111="C",DEC2HEX(HEX2DEC(VLOOKUP('Rewards (Input)'!X111,'Reference Table'!$G$3:$H$317,2,FALSE))+HEX2DEC(VLOOKUP('Rewards (Input)'!W111,'Reference Table'!$J$3:$K$29,2,FALSE)),4),DEC2HEX(HEX2DEC(VLOOKUP('Rewards (Input)'!V111,'Reference Table'!$B$3:$D$6,3,FALSE))+'Rewards (Input)'!X111))</f>
        <v>#N/A</v>
      </c>
      <c r="Y112" s="35" t="str">
        <f>IF('Rewards (Input)'!W111="C",DEC2HEX(HEX2DEC(VLOOKUP('Rewards (Input)'!Y111,'Reference Table'!$G$3:$H$317,2,FALSE))+HEX2DEC(VLOOKUP('Rewards (Input)'!X111,'Reference Table'!$J$3:$K$29,2,FALSE)),4),DEC2HEX(HEX2DEC(VLOOKUP('Rewards (Input)'!W111,'Reference Table'!$B$3:$D$6,3,FALSE))+'Rewards (Input)'!Y111))</f>
        <v>41F4</v>
      </c>
      <c r="Z112" s="35" t="e">
        <f>IF('Rewards (Input)'!X111="C",DEC2HEX(HEX2DEC(VLOOKUP('Rewards (Input)'!Z111,'Reference Table'!$G$3:$H$317,2,FALSE))+HEX2DEC(VLOOKUP('Rewards (Input)'!Y111,'Reference Table'!$J$3:$K$29,2,FALSE)),4),DEC2HEX(HEX2DEC(VLOOKUP('Rewards (Input)'!X111,'Reference Table'!$B$3:$D$6,3,FALSE))+'Rewards (Input)'!Z111))</f>
        <v>#N/A</v>
      </c>
      <c r="AA112" s="35" t="e">
        <f>IF('Rewards (Input)'!Y111="C",DEC2HEX(HEX2DEC(VLOOKUP('Rewards (Input)'!AA111,'Reference Table'!$G$3:$H$317,2,FALSE))+HEX2DEC(VLOOKUP('Rewards (Input)'!Z111,'Reference Table'!$J$3:$K$29,2,FALSE)),4),DEC2HEX(HEX2DEC(VLOOKUP('Rewards (Input)'!Y111,'Reference Table'!$B$3:$D$6,3,FALSE))+'Rewards (Input)'!AA111))</f>
        <v>#N/A</v>
      </c>
      <c r="AB112" s="35" t="str">
        <f>IF('Rewards (Input)'!Z111="C",DEC2HEX(HEX2DEC(VLOOKUP('Rewards (Input)'!AB111,'Reference Table'!$G$3:$H$317,2,FALSE))+HEX2DEC(VLOOKUP('Rewards (Input)'!AA111,'Reference Table'!$J$3:$K$29,2,FALSE)),4),DEC2HEX(HEX2DEC(VLOOKUP('Rewards (Input)'!Z111,'Reference Table'!$B$3:$D$6,3,FALSE))+'Rewards (Input)'!AB111))</f>
        <v>124E</v>
      </c>
      <c r="AC112" s="35" t="e">
        <f>IF('Rewards (Input)'!AA111="C",DEC2HEX(HEX2DEC(VLOOKUP('Rewards (Input)'!AC111,'Reference Table'!$G$3:$H$317,2,FALSE))+HEX2DEC(VLOOKUP('Rewards (Input)'!AB111,'Reference Table'!$J$3:$K$29,2,FALSE)),4),DEC2HEX(HEX2DEC(VLOOKUP('Rewards (Input)'!AA111,'Reference Table'!$B$3:$D$6,3,FALSE))+'Rewards (Input)'!AC111))</f>
        <v>#N/A</v>
      </c>
      <c r="AD112" s="35" t="e">
        <f>IF('Rewards (Input)'!AB111="C",DEC2HEX(HEX2DEC(VLOOKUP('Rewards (Input)'!AD111,'Reference Table'!$G$3:$H$317,2,FALSE))+HEX2DEC(VLOOKUP('Rewards (Input)'!AC111,'Reference Table'!$J$3:$K$29,2,FALSE)),4),DEC2HEX(HEX2DEC(VLOOKUP('Rewards (Input)'!AB111,'Reference Table'!$B$3:$D$6,3,FALSE))+'Rewards (Input)'!AD111))</f>
        <v>#N/A</v>
      </c>
      <c r="AE112" s="35" t="str">
        <f>IF('Rewards (Input)'!AC111="C",DEC2HEX(HEX2DEC(VLOOKUP('Rewards (Input)'!AE111,'Reference Table'!$G$3:$H$317,2,FALSE))+HEX2DEC(VLOOKUP('Rewards (Input)'!AD111,'Reference Table'!$J$3:$K$29,2,FALSE)),4),DEC2HEX(HEX2DEC(VLOOKUP('Rewards (Input)'!AC111,'Reference Table'!$B$3:$D$6,3,FALSE))+'Rewards (Input)'!AE111))</f>
        <v>124E</v>
      </c>
      <c r="AF112" s="35" t="e">
        <f>IF('Rewards (Input)'!AD111="C",DEC2HEX(HEX2DEC(VLOOKUP('Rewards (Input)'!AF111,'Reference Table'!$G$3:$H$317,2,FALSE))+HEX2DEC(VLOOKUP('Rewards (Input)'!AE111,'Reference Table'!$J$3:$K$29,2,FALSE)),4),DEC2HEX(HEX2DEC(VLOOKUP('Rewards (Input)'!AD111,'Reference Table'!$B$3:$D$6,3,FALSE))+'Rewards (Input)'!AF111))</f>
        <v>#N/A</v>
      </c>
      <c r="AG112" s="35" t="e">
        <f>IF('Rewards (Input)'!AE111="C",DEC2HEX(HEX2DEC(VLOOKUP('Rewards (Input)'!AG111,'Reference Table'!$G$3:$H$317,2,FALSE))+HEX2DEC(VLOOKUP('Rewards (Input)'!AF111,'Reference Table'!$J$3:$K$29,2,FALSE)),4),DEC2HEX(HEX2DEC(VLOOKUP('Rewards (Input)'!AE111,'Reference Table'!$B$3:$D$6,3,FALSE))+'Rewards (Input)'!AG111))</f>
        <v>#N/A</v>
      </c>
      <c r="AH112" s="35" t="str">
        <f>IF('Rewards (Input)'!AF111="C",DEC2HEX(HEX2DEC(VLOOKUP('Rewards (Input)'!AH111,'Reference Table'!$G$3:$H$317,2,FALSE))+HEX2DEC(VLOOKUP('Rewards (Input)'!AG111,'Reference Table'!$J$3:$K$29,2,FALSE)),4),DEC2HEX(HEX2DEC(VLOOKUP('Rewards (Input)'!AF111,'Reference Table'!$B$3:$D$6,3,FALSE))+'Rewards (Input)'!AH111))</f>
        <v>344E</v>
      </c>
      <c r="AI112" s="35" t="e">
        <f>IF('Rewards (Input)'!AG111="C",DEC2HEX(HEX2DEC(VLOOKUP('Rewards (Input)'!AI111,'Reference Table'!$G$3:$H$317,2,FALSE))+HEX2DEC(VLOOKUP('Rewards (Input)'!AH111,'Reference Table'!$J$3:$K$29,2,FALSE)),4),DEC2HEX(HEX2DEC(VLOOKUP('Rewards (Input)'!AG111,'Reference Table'!$B$3:$D$6,3,FALSE))+'Rewards (Input)'!AI111))</f>
        <v>#N/A</v>
      </c>
      <c r="AJ112" s="35" t="e">
        <f>IF('Rewards (Input)'!AH111="C",DEC2HEX(HEX2DEC(VLOOKUP('Rewards (Input)'!AJ111,'Reference Table'!$G$3:$H$317,2,FALSE))+HEX2DEC(VLOOKUP('Rewards (Input)'!AI111,'Reference Table'!$J$3:$K$29,2,FALSE)),4),DEC2HEX(HEX2DEC(VLOOKUP('Rewards (Input)'!AH111,'Reference Table'!$B$3:$D$6,3,FALSE))+'Rewards (Input)'!AJ111))</f>
        <v>#N/A</v>
      </c>
      <c r="AK112" s="35" t="str">
        <f>IF('Rewards (Input)'!AI111="C",DEC2HEX(HEX2DEC(VLOOKUP('Rewards (Input)'!AK111,'Reference Table'!$G$3:$H$317,2,FALSE))+HEX2DEC(VLOOKUP('Rewards (Input)'!AJ111,'Reference Table'!$J$3:$K$29,2,FALSE)),4),DEC2HEX(HEX2DEC(VLOOKUP('Rewards (Input)'!AI111,'Reference Table'!$B$3:$D$6,3,FALSE))+'Rewards (Input)'!AK111))</f>
        <v>344E</v>
      </c>
      <c r="AL112" s="35" t="e">
        <f>IF('Rewards (Input)'!AJ111="C",DEC2HEX(HEX2DEC(VLOOKUP('Rewards (Input)'!AL111,'Reference Table'!$G$3:$H$317,2,FALSE))+HEX2DEC(VLOOKUP('Rewards (Input)'!AK111,'Reference Table'!$J$3:$K$29,2,FALSE)),4),DEC2HEX(HEX2DEC(VLOOKUP('Rewards (Input)'!AJ111,'Reference Table'!$B$3:$D$6,3,FALSE))+'Rewards (Input)'!AL111))</f>
        <v>#N/A</v>
      </c>
      <c r="AM112" s="35" t="e">
        <f>IF('Rewards (Input)'!AK111="C",DEC2HEX(HEX2DEC(VLOOKUP('Rewards (Input)'!AM111,'Reference Table'!$G$3:$H$317,2,FALSE))+HEX2DEC(VLOOKUP('Rewards (Input)'!AL111,'Reference Table'!$J$3:$K$29,2,FALSE)),4),DEC2HEX(HEX2DEC(VLOOKUP('Rewards (Input)'!AK111,'Reference Table'!$B$3:$D$6,3,FALSE))+'Rewards (Input)'!AM111))</f>
        <v>#N/A</v>
      </c>
      <c r="AN112" s="35" t="str">
        <f>IF('Rewards (Input)'!AL111="C",DEC2HEX(HEX2DEC(VLOOKUP('Rewards (Input)'!AN111,'Reference Table'!$G$3:$H$317,2,FALSE))+HEX2DEC(VLOOKUP('Rewards (Input)'!AM111,'Reference Table'!$J$3:$K$29,2,FALSE)),4),DEC2HEX(HEX2DEC(VLOOKUP('Rewards (Input)'!AL111,'Reference Table'!$B$3:$D$6,3,FALSE))+'Rewards (Input)'!AN111))</f>
        <v>344E</v>
      </c>
      <c r="AO112" s="35" t="e">
        <f>IF('Rewards (Input)'!AM111="C",DEC2HEX(HEX2DEC(VLOOKUP('Rewards (Input)'!AO111,'Reference Table'!$G$3:$H$317,2,FALSE))+HEX2DEC(VLOOKUP('Rewards (Input)'!AN111,'Reference Table'!$J$3:$K$29,2,FALSE)),4),DEC2HEX(HEX2DEC(VLOOKUP('Rewards (Input)'!AM111,'Reference Table'!$B$3:$D$6,3,FALSE))+'Rewards (Input)'!AO111))</f>
        <v>#N/A</v>
      </c>
      <c r="AP112" s="35" t="e">
        <f>IF('Rewards (Input)'!AN111="C",DEC2HEX(HEX2DEC(VLOOKUP('Rewards (Input)'!AP111,'Reference Table'!$G$3:$H$317,2,FALSE))+HEX2DEC(VLOOKUP('Rewards (Input)'!AO111,'Reference Table'!$J$3:$K$29,2,FALSE)),4),DEC2HEX(HEX2DEC(VLOOKUP('Rewards (Input)'!AN111,'Reference Table'!$B$3:$D$6,3,FALSE))+'Rewards (Input)'!AP111))</f>
        <v>#N/A</v>
      </c>
      <c r="AQ112" s="35" t="str">
        <f>IF('Rewards (Input)'!AO111="C",DEC2HEX(HEX2DEC(VLOOKUP('Rewards (Input)'!AQ111,'Reference Table'!$G$3:$H$317,2,FALSE))+HEX2DEC(VLOOKUP('Rewards (Input)'!AP111,'Reference Table'!$J$3:$K$29,2,FALSE)),4),DEC2HEX(HEX2DEC(VLOOKUP('Rewards (Input)'!AO111,'Reference Table'!$B$3:$D$6,3,FALSE))+'Rewards (Input)'!AQ111))</f>
        <v>344E</v>
      </c>
      <c r="AR112" s="28" t="e">
        <f>IF('Rewards (Input)'!AP111="C",DEC2HEX(HEX2DEC(VLOOKUP('Rewards (Input)'!AR111,'Reference Table'!$G$3:$H$317,2,FALSE))+HEX2DEC(VLOOKUP('Rewards (Input)'!AQ111,'Reference Table'!$J$3:$K$29,2,FALSE)),4),DEC2HEX(HEX2DEC(VLOOKUP('Rewards (Input)'!AP111,'Reference Table'!$B$3:$D$6,3,FALSE))+'Rewards (Input)'!AR111))</f>
        <v>#N/A</v>
      </c>
      <c r="AS112" s="46" t="e">
        <f>IF('Rewards (Input)'!AQ111="C",DEC2HEX(HEX2DEC(VLOOKUP('Rewards (Input)'!AS111,'Reference Table'!$G$3:$H$317,2,FALSE))+HEX2DEC(VLOOKUP('Rewards (Input)'!AR111,'Reference Table'!$J$3:$K$29,2,FALSE)),4),DEC2HEX(HEX2DEC(VLOOKUP('Rewards (Input)'!AQ111,'Reference Table'!$B$3:$D$6,3,FALSE))+'Rewards (Input)'!AS111))</f>
        <v>#N/A</v>
      </c>
      <c r="AT112" s="24"/>
      <c r="AU112" s="35" t="str">
        <f>IF('Rewards (Input)'!AS111="C",DEC2HEX(HEX2DEC(VLOOKUP('Rewards (Input)'!AU111,'Reference Table'!$G$3:$H$317,2,FALSE))+HEX2DEC(VLOOKUP('Rewards (Input)'!AT111,'Reference Table'!$J$3:$K$29,2,FALSE)),4),DEC2HEX(HEX2DEC(VLOOKUP('Rewards (Input)'!AS111,'Reference Table'!$B$3:$D$6,3,FALSE))+'Rewards (Input)'!AU111))</f>
        <v>40C8</v>
      </c>
      <c r="AV112" s="28" t="e">
        <f>IF('Rewards (Input)'!AT111="C",DEC2HEX(HEX2DEC(VLOOKUP('Rewards (Input)'!AV111,'Reference Table'!$G$3:$H$317,2,FALSE))+HEX2DEC(VLOOKUP('Rewards (Input)'!AU111,'Reference Table'!$J$3:$K$29,2,FALSE)),4),DEC2HEX(HEX2DEC(VLOOKUP('Rewards (Input)'!AT111,'Reference Table'!$B$3:$D$6,3,FALSE))+'Rewards (Input)'!AV111))</f>
        <v>#N/A</v>
      </c>
      <c r="AW112" s="35" t="e">
        <f>IF('Rewards (Input)'!AU111="C",DEC2HEX(HEX2DEC(VLOOKUP('Rewards (Input)'!AW111,'Reference Table'!$G$3:$H$317,2,FALSE))+HEX2DEC(VLOOKUP('Rewards (Input)'!AV111,'Reference Table'!$J$3:$K$29,2,FALSE)),4),DEC2HEX(HEX2DEC(VLOOKUP('Rewards (Input)'!AU111,'Reference Table'!$B$3:$D$6,3,FALSE))+'Rewards (Input)'!AW111))</f>
        <v>#N/A</v>
      </c>
      <c r="AX112" s="35" t="str">
        <f>IF('Rewards (Input)'!AV111="C",DEC2HEX(HEX2DEC(VLOOKUP('Rewards (Input)'!AX111,'Reference Table'!$G$3:$H$317,2,FALSE))+HEX2DEC(VLOOKUP('Rewards (Input)'!AW111,'Reference Table'!$J$3:$K$29,2,FALSE)),4),DEC2HEX(HEX2DEC(VLOOKUP('Rewards (Input)'!AV111,'Reference Table'!$B$3:$D$6,3,FALSE))+'Rewards (Input)'!AX111))</f>
        <v>8050</v>
      </c>
      <c r="AY112" s="35" t="e">
        <f>IF('Rewards (Input)'!AW111="C",DEC2HEX(HEX2DEC(VLOOKUP('Rewards (Input)'!AY111,'Reference Table'!$G$3:$H$317,2,FALSE))+HEX2DEC(VLOOKUP('Rewards (Input)'!AX111,'Reference Table'!$J$3:$K$29,2,FALSE)),4),DEC2HEX(HEX2DEC(VLOOKUP('Rewards (Input)'!AW111,'Reference Table'!$B$3:$D$6,3,FALSE))+'Rewards (Input)'!AY111))</f>
        <v>#N/A</v>
      </c>
      <c r="AZ112" s="35" t="e">
        <f>IF('Rewards (Input)'!AX111="C",DEC2HEX(HEX2DEC(VLOOKUP('Rewards (Input)'!AZ111,'Reference Table'!$G$3:$H$317,2,FALSE))+HEX2DEC(VLOOKUP('Rewards (Input)'!AY111,'Reference Table'!$J$3:$K$29,2,FALSE)),4),DEC2HEX(HEX2DEC(VLOOKUP('Rewards (Input)'!AX111,'Reference Table'!$B$3:$D$6,3,FALSE))+'Rewards (Input)'!AZ111))</f>
        <v>#N/A</v>
      </c>
      <c r="BA112" s="35" t="str">
        <f>IF('Rewards (Input)'!AY111="C",DEC2HEX(HEX2DEC(VLOOKUP('Rewards (Input)'!BA111,'Reference Table'!$G$3:$H$317,2,FALSE))+HEX2DEC(VLOOKUP('Rewards (Input)'!AZ111,'Reference Table'!$J$3:$K$29,2,FALSE)),4),DEC2HEX(HEX2DEC(VLOOKUP('Rewards (Input)'!AY111,'Reference Table'!$B$3:$D$6,3,FALSE))+'Rewards (Input)'!BA111))</f>
        <v>412C</v>
      </c>
      <c r="BB112" s="35" t="e">
        <f>IF('Rewards (Input)'!AZ111="C",DEC2HEX(HEX2DEC(VLOOKUP('Rewards (Input)'!BB111,'Reference Table'!$G$3:$H$317,2,FALSE))+HEX2DEC(VLOOKUP('Rewards (Input)'!BA111,'Reference Table'!$J$3:$K$29,2,FALSE)),4),DEC2HEX(HEX2DEC(VLOOKUP('Rewards (Input)'!AZ111,'Reference Table'!$B$3:$D$6,3,FALSE))+'Rewards (Input)'!BB111))</f>
        <v>#N/A</v>
      </c>
      <c r="BC112" s="35" t="e">
        <f>IF('Rewards (Input)'!BA111="C",DEC2HEX(HEX2DEC(VLOOKUP('Rewards (Input)'!BC111,'Reference Table'!$G$3:$H$317,2,FALSE))+HEX2DEC(VLOOKUP('Rewards (Input)'!BB111,'Reference Table'!$J$3:$K$29,2,FALSE)),4),DEC2HEX(HEX2DEC(VLOOKUP('Rewards (Input)'!BA111,'Reference Table'!$B$3:$D$6,3,FALSE))+'Rewards (Input)'!BC111))</f>
        <v>#N/A</v>
      </c>
      <c r="BD112" s="35" t="str">
        <f>IF('Rewards (Input)'!BB111="C",DEC2HEX(HEX2DEC(VLOOKUP('Rewards (Input)'!BD111,'Reference Table'!$G$3:$H$317,2,FALSE))+HEX2DEC(VLOOKUP('Rewards (Input)'!BC111,'Reference Table'!$J$3:$K$29,2,FALSE)),4),DEC2HEX(HEX2DEC(VLOOKUP('Rewards (Input)'!BB111,'Reference Table'!$B$3:$D$6,3,FALSE))+'Rewards (Input)'!BD111))</f>
        <v>8064</v>
      </c>
      <c r="BE112" s="35" t="e">
        <f>IF('Rewards (Input)'!BC111="C",DEC2HEX(HEX2DEC(VLOOKUP('Rewards (Input)'!BE111,'Reference Table'!$G$3:$H$317,2,FALSE))+HEX2DEC(VLOOKUP('Rewards (Input)'!BD111,'Reference Table'!$J$3:$K$29,2,FALSE)),4),DEC2HEX(HEX2DEC(VLOOKUP('Rewards (Input)'!BC111,'Reference Table'!$B$3:$D$6,3,FALSE))+'Rewards (Input)'!BE111))</f>
        <v>#N/A</v>
      </c>
      <c r="BF112" s="35" t="e">
        <f>IF('Rewards (Input)'!BD111="C",DEC2HEX(HEX2DEC(VLOOKUP('Rewards (Input)'!BF111,'Reference Table'!$G$3:$H$317,2,FALSE))+HEX2DEC(VLOOKUP('Rewards (Input)'!BE111,'Reference Table'!$J$3:$K$29,2,FALSE)),4),DEC2HEX(HEX2DEC(VLOOKUP('Rewards (Input)'!BD111,'Reference Table'!$B$3:$D$6,3,FALSE))+'Rewards (Input)'!BF111))</f>
        <v>#N/A</v>
      </c>
      <c r="BG112" s="35" t="str">
        <f>IF('Rewards (Input)'!BE111="C",DEC2HEX(HEX2DEC(VLOOKUP('Rewards (Input)'!BG111,'Reference Table'!$G$3:$H$317,2,FALSE))+HEX2DEC(VLOOKUP('Rewards (Input)'!BF111,'Reference Table'!$J$3:$K$29,2,FALSE)),4),DEC2HEX(HEX2DEC(VLOOKUP('Rewards (Input)'!BE111,'Reference Table'!$B$3:$D$6,3,FALSE))+'Rewards (Input)'!BG111))</f>
        <v>064E</v>
      </c>
      <c r="BH112" s="35" t="e">
        <f>IF('Rewards (Input)'!BF111="C",DEC2HEX(HEX2DEC(VLOOKUP('Rewards (Input)'!BH111,'Reference Table'!$G$3:$H$317,2,FALSE))+HEX2DEC(VLOOKUP('Rewards (Input)'!BG111,'Reference Table'!$J$3:$K$29,2,FALSE)),4),DEC2HEX(HEX2DEC(VLOOKUP('Rewards (Input)'!BF111,'Reference Table'!$B$3:$D$6,3,FALSE))+'Rewards (Input)'!BH111))</f>
        <v>#N/A</v>
      </c>
      <c r="BI112" s="35" t="e">
        <f>IF('Rewards (Input)'!BG111="C",DEC2HEX(HEX2DEC(VLOOKUP('Rewards (Input)'!BI111,'Reference Table'!$G$3:$H$317,2,FALSE))+HEX2DEC(VLOOKUP('Rewards (Input)'!BH111,'Reference Table'!$J$3:$K$29,2,FALSE)),4),DEC2HEX(HEX2DEC(VLOOKUP('Rewards (Input)'!BG111,'Reference Table'!$B$3:$D$6,3,FALSE))+'Rewards (Input)'!BI111))</f>
        <v>#N/A</v>
      </c>
      <c r="BJ112" s="35" t="str">
        <f>IF('Rewards (Input)'!BH111="C",DEC2HEX(HEX2DEC(VLOOKUP('Rewards (Input)'!BJ111,'Reference Table'!$G$3:$H$317,2,FALSE))+HEX2DEC(VLOOKUP('Rewards (Input)'!BI111,'Reference Table'!$J$3:$K$29,2,FALSE)),4),DEC2HEX(HEX2DEC(VLOOKUP('Rewards (Input)'!BH111,'Reference Table'!$B$3:$D$6,3,FALSE))+'Rewards (Input)'!BJ111))</f>
        <v>8078</v>
      </c>
      <c r="BK112" s="35" t="e">
        <f>IF('Rewards (Input)'!BI111="C",DEC2HEX(HEX2DEC(VLOOKUP('Rewards (Input)'!BK111,'Reference Table'!$G$3:$H$317,2,FALSE))+HEX2DEC(VLOOKUP('Rewards (Input)'!BJ111,'Reference Table'!$J$3:$K$29,2,FALSE)),4),DEC2HEX(HEX2DEC(VLOOKUP('Rewards (Input)'!BI111,'Reference Table'!$B$3:$D$6,3,FALSE))+'Rewards (Input)'!BK111))</f>
        <v>#N/A</v>
      </c>
      <c r="BL112" s="35" t="e">
        <f>IF('Rewards (Input)'!BJ111="C",DEC2HEX(HEX2DEC(VLOOKUP('Rewards (Input)'!BL111,'Reference Table'!$G$3:$H$317,2,FALSE))+HEX2DEC(VLOOKUP('Rewards (Input)'!BK111,'Reference Table'!$J$3:$K$29,2,FALSE)),4),DEC2HEX(HEX2DEC(VLOOKUP('Rewards (Input)'!BJ111,'Reference Table'!$B$3:$D$6,3,FALSE))+'Rewards (Input)'!BL111))</f>
        <v>#N/A</v>
      </c>
      <c r="BM112" s="35" t="str">
        <f>IF('Rewards (Input)'!BK111="C",DEC2HEX(HEX2DEC(VLOOKUP('Rewards (Input)'!BM111,'Reference Table'!$G$3:$H$317,2,FALSE))+HEX2DEC(VLOOKUP('Rewards (Input)'!BL111,'Reference Table'!$J$3:$K$29,2,FALSE)),4),DEC2HEX(HEX2DEC(VLOOKUP('Rewards (Input)'!BK111,'Reference Table'!$B$3:$D$6,3,FALSE))+'Rewards (Input)'!BM111))</f>
        <v>184E</v>
      </c>
      <c r="BN112" s="35" t="e">
        <f>IF('Rewards (Input)'!BL111="C",DEC2HEX(HEX2DEC(VLOOKUP('Rewards (Input)'!BN111,'Reference Table'!$G$3:$H$317,2,FALSE))+HEX2DEC(VLOOKUP('Rewards (Input)'!BM111,'Reference Table'!$J$3:$K$29,2,FALSE)),4),DEC2HEX(HEX2DEC(VLOOKUP('Rewards (Input)'!BL111,'Reference Table'!$B$3:$D$6,3,FALSE))+'Rewards (Input)'!BN111))</f>
        <v>#N/A</v>
      </c>
      <c r="BO112" s="35" t="e">
        <f>IF('Rewards (Input)'!BM111="C",DEC2HEX(HEX2DEC(VLOOKUP('Rewards (Input)'!BO111,'Reference Table'!$G$3:$H$317,2,FALSE))+HEX2DEC(VLOOKUP('Rewards (Input)'!BN111,'Reference Table'!$J$3:$K$29,2,FALSE)),4),DEC2HEX(HEX2DEC(VLOOKUP('Rewards (Input)'!BM111,'Reference Table'!$B$3:$D$6,3,FALSE))+'Rewards (Input)'!BO111))</f>
        <v>#N/A</v>
      </c>
      <c r="BP112" s="35" t="str">
        <f>IF('Rewards (Input)'!BN111="C",DEC2HEX(HEX2DEC(VLOOKUP('Rewards (Input)'!BP111,'Reference Table'!$G$3:$H$317,2,FALSE))+HEX2DEC(VLOOKUP('Rewards (Input)'!BO111,'Reference Table'!$J$3:$K$29,2,FALSE)),4),DEC2HEX(HEX2DEC(VLOOKUP('Rewards (Input)'!BN111,'Reference Table'!$B$3:$D$6,3,FALSE))+'Rewards (Input)'!BP111))</f>
        <v>8096</v>
      </c>
      <c r="BQ112" s="35" t="e">
        <f>IF('Rewards (Input)'!BO111="C",DEC2HEX(HEX2DEC(VLOOKUP('Rewards (Input)'!BQ111,'Reference Table'!$G$3:$H$317,2,FALSE))+HEX2DEC(VLOOKUP('Rewards (Input)'!BP111,'Reference Table'!$J$3:$K$29,2,FALSE)),4),DEC2HEX(HEX2DEC(VLOOKUP('Rewards (Input)'!BO111,'Reference Table'!$B$3:$D$6,3,FALSE))+'Rewards (Input)'!BQ111))</f>
        <v>#N/A</v>
      </c>
      <c r="BR112" s="35" t="e">
        <f>IF('Rewards (Input)'!BP111="C",DEC2HEX(HEX2DEC(VLOOKUP('Rewards (Input)'!BR111,'Reference Table'!$G$3:$H$317,2,FALSE))+HEX2DEC(VLOOKUP('Rewards (Input)'!BQ111,'Reference Table'!$J$3:$K$29,2,FALSE)),4),DEC2HEX(HEX2DEC(VLOOKUP('Rewards (Input)'!BP111,'Reference Table'!$B$3:$D$6,3,FALSE))+'Rewards (Input)'!BR111))</f>
        <v>#N/A</v>
      </c>
      <c r="BS112" s="35" t="str">
        <f>IF('Rewards (Input)'!BQ111="C",DEC2HEX(HEX2DEC(VLOOKUP('Rewards (Input)'!BS111,'Reference Table'!$G$3:$H$317,2,FALSE))+HEX2DEC(VLOOKUP('Rewards (Input)'!BR111,'Reference Table'!$J$3:$K$29,2,FALSE)),4),DEC2HEX(HEX2DEC(VLOOKUP('Rewards (Input)'!BQ111,'Reference Table'!$B$3:$D$6,3,FALSE))+'Rewards (Input)'!BS111))</f>
        <v>124E</v>
      </c>
      <c r="BT112" s="35" t="e">
        <f>IF('Rewards (Input)'!BR111="C",DEC2HEX(HEX2DEC(VLOOKUP('Rewards (Input)'!BT111,'Reference Table'!$G$3:$H$317,2,FALSE))+HEX2DEC(VLOOKUP('Rewards (Input)'!BS111,'Reference Table'!$J$3:$K$29,2,FALSE)),4),DEC2HEX(HEX2DEC(VLOOKUP('Rewards (Input)'!BR111,'Reference Table'!$B$3:$D$6,3,FALSE))+'Rewards (Input)'!BT111))</f>
        <v>#N/A</v>
      </c>
      <c r="BU112" s="35" t="e">
        <f>IF('Rewards (Input)'!BS111="C",DEC2HEX(HEX2DEC(VLOOKUP('Rewards (Input)'!BU111,'Reference Table'!$G$3:$H$317,2,FALSE))+HEX2DEC(VLOOKUP('Rewards (Input)'!BT111,'Reference Table'!$J$3:$K$29,2,FALSE)),4),DEC2HEX(HEX2DEC(VLOOKUP('Rewards (Input)'!BS111,'Reference Table'!$B$3:$D$6,3,FALSE))+'Rewards (Input)'!BU111))</f>
        <v>#N/A</v>
      </c>
      <c r="BV112" s="35" t="str">
        <f>IF('Rewards (Input)'!BT111="C",DEC2HEX(HEX2DEC(VLOOKUP('Rewards (Input)'!BV111,'Reference Table'!$G$3:$H$317,2,FALSE))+HEX2DEC(VLOOKUP('Rewards (Input)'!BU111,'Reference Table'!$J$3:$K$29,2,FALSE)),4),DEC2HEX(HEX2DEC(VLOOKUP('Rewards (Input)'!BT111,'Reference Table'!$B$3:$D$6,3,FALSE))+'Rewards (Input)'!BV111))</f>
        <v>8000</v>
      </c>
      <c r="BW112" s="35" t="e">
        <f>IF('Rewards (Input)'!BU111="C",DEC2HEX(HEX2DEC(VLOOKUP('Rewards (Input)'!BW111,'Reference Table'!$G$3:$H$317,2,FALSE))+HEX2DEC(VLOOKUP('Rewards (Input)'!BV111,'Reference Table'!$J$3:$K$29,2,FALSE)),4),DEC2HEX(HEX2DEC(VLOOKUP('Rewards (Input)'!BU111,'Reference Table'!$B$3:$D$6,3,FALSE))+'Rewards (Input)'!BW111))</f>
        <v>#N/A</v>
      </c>
      <c r="BX112" s="35" t="e">
        <f>IF('Rewards (Input)'!BV111="C",DEC2HEX(HEX2DEC(VLOOKUP('Rewards (Input)'!BX111,'Reference Table'!$G$3:$H$317,2,FALSE))+HEX2DEC(VLOOKUP('Rewards (Input)'!BW111,'Reference Table'!$J$3:$K$29,2,FALSE)),4),DEC2HEX(HEX2DEC(VLOOKUP('Rewards (Input)'!BV111,'Reference Table'!$B$3:$D$6,3,FALSE))+'Rewards (Input)'!BX111))</f>
        <v>#N/A</v>
      </c>
      <c r="BY112" s="35" t="str">
        <f>IF('Rewards (Input)'!BW111="C",DEC2HEX(HEX2DEC(VLOOKUP('Rewards (Input)'!BY111,'Reference Table'!$G$3:$H$317,2,FALSE))+HEX2DEC(VLOOKUP('Rewards (Input)'!BX111,'Reference Table'!$J$3:$K$29,2,FALSE)),4),DEC2HEX(HEX2DEC(VLOOKUP('Rewards (Input)'!BW111,'Reference Table'!$B$3:$D$6,3,FALSE))+'Rewards (Input)'!BY111))</f>
        <v>344E</v>
      </c>
      <c r="BZ112" s="35" t="e">
        <f>IF('Rewards (Input)'!BX111="C",DEC2HEX(HEX2DEC(VLOOKUP('Rewards (Input)'!BZ111,'Reference Table'!$G$3:$H$317,2,FALSE))+HEX2DEC(VLOOKUP('Rewards (Input)'!BY111,'Reference Table'!$J$3:$K$29,2,FALSE)),4),DEC2HEX(HEX2DEC(VLOOKUP('Rewards (Input)'!BX111,'Reference Table'!$B$3:$D$6,3,FALSE))+'Rewards (Input)'!BZ111))</f>
        <v>#N/A</v>
      </c>
      <c r="CA112" s="35" t="e">
        <f>IF('Rewards (Input)'!BY111="C",DEC2HEX(HEX2DEC(VLOOKUP('Rewards (Input)'!CA111,'Reference Table'!$G$3:$H$317,2,FALSE))+HEX2DEC(VLOOKUP('Rewards (Input)'!BZ111,'Reference Table'!$J$3:$K$29,2,FALSE)),4),DEC2HEX(HEX2DEC(VLOOKUP('Rewards (Input)'!BY111,'Reference Table'!$B$3:$D$6,3,FALSE))+'Rewards (Input)'!CA111))</f>
        <v>#N/A</v>
      </c>
      <c r="CB112" s="35" t="str">
        <f>IF('Rewards (Input)'!BZ111="C",DEC2HEX(HEX2DEC(VLOOKUP('Rewards (Input)'!CB111,'Reference Table'!$G$3:$H$317,2,FALSE))+HEX2DEC(VLOOKUP('Rewards (Input)'!CA111,'Reference Table'!$J$3:$K$29,2,FALSE)),4),DEC2HEX(HEX2DEC(VLOOKUP('Rewards (Input)'!BZ111,'Reference Table'!$B$3:$D$6,3,FALSE))+'Rewards (Input)'!CB111))</f>
        <v>344E</v>
      </c>
      <c r="CC112" s="35" t="e">
        <f>IF('Rewards (Input)'!CA111="C",DEC2HEX(HEX2DEC(VLOOKUP('Rewards (Input)'!CC111,'Reference Table'!$G$3:$H$317,2,FALSE))+HEX2DEC(VLOOKUP('Rewards (Input)'!CB111,'Reference Table'!$J$3:$K$29,2,FALSE)),4),DEC2HEX(HEX2DEC(VLOOKUP('Rewards (Input)'!CA111,'Reference Table'!$B$3:$D$6,3,FALSE))+'Rewards (Input)'!CC111))</f>
        <v>#N/A</v>
      </c>
      <c r="CD112" s="35" t="e">
        <f>IF('Rewards (Input)'!CB111="C",DEC2HEX(HEX2DEC(VLOOKUP('Rewards (Input)'!CD111,'Reference Table'!$G$3:$H$317,2,FALSE))+HEX2DEC(VLOOKUP('Rewards (Input)'!CC111,'Reference Table'!$J$3:$K$29,2,FALSE)),4),DEC2HEX(HEX2DEC(VLOOKUP('Rewards (Input)'!CB111,'Reference Table'!$B$3:$D$6,3,FALSE))+'Rewards (Input)'!CD111))</f>
        <v>#N/A</v>
      </c>
      <c r="CE112" s="35" t="str">
        <f>IF('Rewards (Input)'!CC111="C",DEC2HEX(HEX2DEC(VLOOKUP('Rewards (Input)'!CE111,'Reference Table'!$G$3:$H$317,2,FALSE))+HEX2DEC(VLOOKUP('Rewards (Input)'!CD111,'Reference Table'!$J$3:$K$29,2,FALSE)),4),DEC2HEX(HEX2DEC(VLOOKUP('Rewards (Input)'!CC111,'Reference Table'!$B$3:$D$6,3,FALSE))+'Rewards (Input)'!CE111))</f>
        <v>344E</v>
      </c>
      <c r="CF112" s="35" t="e">
        <f>IF('Rewards (Input)'!CD111="C",DEC2HEX(HEX2DEC(VLOOKUP('Rewards (Input)'!CF111,'Reference Table'!$G$3:$H$317,2,FALSE))+HEX2DEC(VLOOKUP('Rewards (Input)'!CE111,'Reference Table'!$J$3:$K$29,2,FALSE)),4),DEC2HEX(HEX2DEC(VLOOKUP('Rewards (Input)'!CD111,'Reference Table'!$B$3:$D$6,3,FALSE))+'Rewards (Input)'!CF111))</f>
        <v>#N/A</v>
      </c>
      <c r="CG112" s="35" t="e">
        <f>IF('Rewards (Input)'!CE111="C",DEC2HEX(HEX2DEC(VLOOKUP('Rewards (Input)'!CG111,'Reference Table'!$G$3:$H$317,2,FALSE))+HEX2DEC(VLOOKUP('Rewards (Input)'!CF111,'Reference Table'!$J$3:$K$29,2,FALSE)),4),DEC2HEX(HEX2DEC(VLOOKUP('Rewards (Input)'!CE111,'Reference Table'!$B$3:$D$6,3,FALSE))+'Rewards (Input)'!CG111))</f>
        <v>#N/A</v>
      </c>
      <c r="CH112" s="35" t="str">
        <f>IF('Rewards (Input)'!CF111="C",DEC2HEX(HEX2DEC(VLOOKUP('Rewards (Input)'!CH111,'Reference Table'!$G$3:$H$317,2,FALSE))+HEX2DEC(VLOOKUP('Rewards (Input)'!CG111,'Reference Table'!$J$3:$K$29,2,FALSE)),4),DEC2HEX(HEX2DEC(VLOOKUP('Rewards (Input)'!CF111,'Reference Table'!$B$3:$D$6,3,FALSE))+'Rewards (Input)'!CH111))</f>
        <v>344E</v>
      </c>
      <c r="CI112" s="28"/>
    </row>
    <row r="113" spans="1:87">
      <c r="A113" s="25" t="str">
        <f t="shared" si="2"/>
        <v>6C</v>
      </c>
      <c r="B113" s="25" t="s">
        <v>149</v>
      </c>
      <c r="C113" s="37" t="str">
        <f t="shared" si="3"/>
        <v>17848</v>
      </c>
      <c r="D113" s="35" t="str">
        <f>IF('Rewards (Input)'!B112="C",DEC2HEX(HEX2DEC(VLOOKUP('Rewards (Input)'!D112,'Reference Table'!$G$3:$H$317,2,FALSE))+HEX2DEC(VLOOKUP('Rewards (Input)'!C112,'Reference Table'!$J$3:$K$29,2,FALSE)),4),DEC2HEX(HEX2DEC(VLOOKUP('Rewards (Input)'!B112,'Reference Table'!$B$3:$D$6,3,FALSE))+'Rewards (Input)'!D112))</f>
        <v>412C</v>
      </c>
      <c r="E113" s="35" t="e">
        <f>IF('Rewards (Input)'!C112="C",DEC2HEX(HEX2DEC(VLOOKUP('Rewards (Input)'!E112,'Reference Table'!$G$3:$H$317,2,FALSE))+HEX2DEC(VLOOKUP('Rewards (Input)'!D112,'Reference Table'!$J$3:$K$29,2,FALSE)),4),DEC2HEX(HEX2DEC(VLOOKUP('Rewards (Input)'!C112,'Reference Table'!$B$3:$D$6,3,FALSE))+'Rewards (Input)'!E112))</f>
        <v>#N/A</v>
      </c>
      <c r="F113" s="35" t="e">
        <f>IF('Rewards (Input)'!D112="C",DEC2HEX(HEX2DEC(VLOOKUP('Rewards (Input)'!F112,'Reference Table'!$G$3:$H$317,2,FALSE))+HEX2DEC(VLOOKUP('Rewards (Input)'!E112,'Reference Table'!$J$3:$K$29,2,FALSE)),4),DEC2HEX(HEX2DEC(VLOOKUP('Rewards (Input)'!D112,'Reference Table'!$B$3:$D$6,3,FALSE))+'Rewards (Input)'!F112))</f>
        <v>#N/A</v>
      </c>
      <c r="G113" s="35" t="str">
        <f>IF('Rewards (Input)'!E112="C",DEC2HEX(HEX2DEC(VLOOKUP('Rewards (Input)'!G112,'Reference Table'!$G$3:$H$317,2,FALSE))+HEX2DEC(VLOOKUP('Rewards (Input)'!F112,'Reference Table'!$J$3:$K$29,2,FALSE)),4),DEC2HEX(HEX2DEC(VLOOKUP('Rewards (Input)'!E112,'Reference Table'!$B$3:$D$6,3,FALSE))+'Rewards (Input)'!G112))</f>
        <v>412C</v>
      </c>
      <c r="H113" s="35" t="e">
        <f>IF('Rewards (Input)'!F112="C",DEC2HEX(HEX2DEC(VLOOKUP('Rewards (Input)'!H112,'Reference Table'!$G$3:$H$317,2,FALSE))+HEX2DEC(VLOOKUP('Rewards (Input)'!G112,'Reference Table'!$J$3:$K$29,2,FALSE)),4),DEC2HEX(HEX2DEC(VLOOKUP('Rewards (Input)'!F112,'Reference Table'!$B$3:$D$6,3,FALSE))+'Rewards (Input)'!H112))</f>
        <v>#N/A</v>
      </c>
      <c r="I113" s="35" t="e">
        <f>IF('Rewards (Input)'!G112="C",DEC2HEX(HEX2DEC(VLOOKUP('Rewards (Input)'!I112,'Reference Table'!$G$3:$H$317,2,FALSE))+HEX2DEC(VLOOKUP('Rewards (Input)'!H112,'Reference Table'!$J$3:$K$29,2,FALSE)),4),DEC2HEX(HEX2DEC(VLOOKUP('Rewards (Input)'!G112,'Reference Table'!$B$3:$D$6,3,FALSE))+'Rewards (Input)'!I112))</f>
        <v>#N/A</v>
      </c>
      <c r="J113" s="35" t="str">
        <f>IF('Rewards (Input)'!H112="C",DEC2HEX(HEX2DEC(VLOOKUP('Rewards (Input)'!J112,'Reference Table'!$G$3:$H$317,2,FALSE))+HEX2DEC(VLOOKUP('Rewards (Input)'!I112,'Reference Table'!$J$3:$K$29,2,FALSE)),4),DEC2HEX(HEX2DEC(VLOOKUP('Rewards (Input)'!H112,'Reference Table'!$B$3:$D$6,3,FALSE))+'Rewards (Input)'!J112))</f>
        <v>41C2</v>
      </c>
      <c r="K113" s="35" t="e">
        <f>IF('Rewards (Input)'!I112="C",DEC2HEX(HEX2DEC(VLOOKUP('Rewards (Input)'!K112,'Reference Table'!$G$3:$H$317,2,FALSE))+HEX2DEC(VLOOKUP('Rewards (Input)'!J112,'Reference Table'!$J$3:$K$29,2,FALSE)),4),DEC2HEX(HEX2DEC(VLOOKUP('Rewards (Input)'!I112,'Reference Table'!$B$3:$D$6,3,FALSE))+'Rewards (Input)'!K112))</f>
        <v>#N/A</v>
      </c>
      <c r="L113" s="35" t="e">
        <f>IF('Rewards (Input)'!J112="C",DEC2HEX(HEX2DEC(VLOOKUP('Rewards (Input)'!L112,'Reference Table'!$G$3:$H$317,2,FALSE))+HEX2DEC(VLOOKUP('Rewards (Input)'!K112,'Reference Table'!$J$3:$K$29,2,FALSE)),4),DEC2HEX(HEX2DEC(VLOOKUP('Rewards (Input)'!J112,'Reference Table'!$B$3:$D$6,3,FALSE))+'Rewards (Input)'!L112))</f>
        <v>#N/A</v>
      </c>
      <c r="M113" s="35" t="str">
        <f>IF('Rewards (Input)'!K112="C",DEC2HEX(HEX2DEC(VLOOKUP('Rewards (Input)'!M112,'Reference Table'!$G$3:$H$317,2,FALSE))+HEX2DEC(VLOOKUP('Rewards (Input)'!L112,'Reference Table'!$J$3:$K$29,2,FALSE)),4),DEC2HEX(HEX2DEC(VLOOKUP('Rewards (Input)'!K112,'Reference Table'!$B$3:$D$6,3,FALSE))+'Rewards (Input)'!M112))</f>
        <v>41C2</v>
      </c>
      <c r="N113" s="35" t="e">
        <f>IF('Rewards (Input)'!L112="C",DEC2HEX(HEX2DEC(VLOOKUP('Rewards (Input)'!N112,'Reference Table'!$G$3:$H$317,2,FALSE))+HEX2DEC(VLOOKUP('Rewards (Input)'!M112,'Reference Table'!$J$3:$K$29,2,FALSE)),4),DEC2HEX(HEX2DEC(VLOOKUP('Rewards (Input)'!L112,'Reference Table'!$B$3:$D$6,3,FALSE))+'Rewards (Input)'!N112))</f>
        <v>#N/A</v>
      </c>
      <c r="O113" s="35" t="e">
        <f>IF('Rewards (Input)'!M112="C",DEC2HEX(HEX2DEC(VLOOKUP('Rewards (Input)'!O112,'Reference Table'!$G$3:$H$317,2,FALSE))+HEX2DEC(VLOOKUP('Rewards (Input)'!N112,'Reference Table'!$J$3:$K$29,2,FALSE)),4),DEC2HEX(HEX2DEC(VLOOKUP('Rewards (Input)'!M112,'Reference Table'!$B$3:$D$6,3,FALSE))+'Rewards (Input)'!O112))</f>
        <v>#N/A</v>
      </c>
      <c r="P113" s="35" t="str">
        <f>IF('Rewards (Input)'!N112="C",DEC2HEX(HEX2DEC(VLOOKUP('Rewards (Input)'!P112,'Reference Table'!$G$3:$H$317,2,FALSE))+HEX2DEC(VLOOKUP('Rewards (Input)'!O112,'Reference Table'!$J$3:$K$29,2,FALSE)),4),DEC2HEX(HEX2DEC(VLOOKUP('Rewards (Input)'!N112,'Reference Table'!$B$3:$D$6,3,FALSE))+'Rewards (Input)'!P112))</f>
        <v>1C4F</v>
      </c>
      <c r="Q113" s="35" t="e">
        <f>IF('Rewards (Input)'!O112="C",DEC2HEX(HEX2DEC(VLOOKUP('Rewards (Input)'!Q112,'Reference Table'!$G$3:$H$317,2,FALSE))+HEX2DEC(VLOOKUP('Rewards (Input)'!P112,'Reference Table'!$J$3:$K$29,2,FALSE)),4),DEC2HEX(HEX2DEC(VLOOKUP('Rewards (Input)'!O112,'Reference Table'!$B$3:$D$6,3,FALSE))+'Rewards (Input)'!Q112))</f>
        <v>#N/A</v>
      </c>
      <c r="R113" s="35" t="e">
        <f>IF('Rewards (Input)'!P112="C",DEC2HEX(HEX2DEC(VLOOKUP('Rewards (Input)'!R112,'Reference Table'!$G$3:$H$317,2,FALSE))+HEX2DEC(VLOOKUP('Rewards (Input)'!Q112,'Reference Table'!$J$3:$K$29,2,FALSE)),4),DEC2HEX(HEX2DEC(VLOOKUP('Rewards (Input)'!P112,'Reference Table'!$B$3:$D$6,3,FALSE))+'Rewards (Input)'!R112))</f>
        <v>#N/A</v>
      </c>
      <c r="S113" s="35" t="str">
        <f>IF('Rewards (Input)'!Q112="C",DEC2HEX(HEX2DEC(VLOOKUP('Rewards (Input)'!S112,'Reference Table'!$G$3:$H$317,2,FALSE))+HEX2DEC(VLOOKUP('Rewards (Input)'!R112,'Reference Table'!$J$3:$K$29,2,FALSE)),4),DEC2HEX(HEX2DEC(VLOOKUP('Rewards (Input)'!Q112,'Reference Table'!$B$3:$D$6,3,FALSE))+'Rewards (Input)'!S112))</f>
        <v>4258</v>
      </c>
      <c r="T113" s="35" t="e">
        <f>IF('Rewards (Input)'!R112="C",DEC2HEX(HEX2DEC(VLOOKUP('Rewards (Input)'!T112,'Reference Table'!$G$3:$H$317,2,FALSE))+HEX2DEC(VLOOKUP('Rewards (Input)'!S112,'Reference Table'!$J$3:$K$29,2,FALSE)),4),DEC2HEX(HEX2DEC(VLOOKUP('Rewards (Input)'!R112,'Reference Table'!$B$3:$D$6,3,FALSE))+'Rewards (Input)'!T112))</f>
        <v>#N/A</v>
      </c>
      <c r="U113" s="35" t="e">
        <f>IF('Rewards (Input)'!S112="C",DEC2HEX(HEX2DEC(VLOOKUP('Rewards (Input)'!U112,'Reference Table'!$G$3:$H$317,2,FALSE))+HEX2DEC(VLOOKUP('Rewards (Input)'!T112,'Reference Table'!$J$3:$K$29,2,FALSE)),4),DEC2HEX(HEX2DEC(VLOOKUP('Rewards (Input)'!S112,'Reference Table'!$B$3:$D$6,3,FALSE))+'Rewards (Input)'!U112))</f>
        <v>#N/A</v>
      </c>
      <c r="V113" s="35" t="str">
        <f>IF('Rewards (Input)'!T112="C",DEC2HEX(HEX2DEC(VLOOKUP('Rewards (Input)'!V112,'Reference Table'!$G$3:$H$317,2,FALSE))+HEX2DEC(VLOOKUP('Rewards (Input)'!U112,'Reference Table'!$J$3:$K$29,2,FALSE)),4),DEC2HEX(HEX2DEC(VLOOKUP('Rewards (Input)'!T112,'Reference Table'!$B$3:$D$6,3,FALSE))+'Rewards (Input)'!V112))</f>
        <v>264F</v>
      </c>
      <c r="W113" s="35" t="e">
        <f>IF('Rewards (Input)'!U112="C",DEC2HEX(HEX2DEC(VLOOKUP('Rewards (Input)'!W112,'Reference Table'!$G$3:$H$317,2,FALSE))+HEX2DEC(VLOOKUP('Rewards (Input)'!V112,'Reference Table'!$J$3:$K$29,2,FALSE)),4),DEC2HEX(HEX2DEC(VLOOKUP('Rewards (Input)'!U112,'Reference Table'!$B$3:$D$6,3,FALSE))+'Rewards (Input)'!W112))</f>
        <v>#N/A</v>
      </c>
      <c r="X113" s="35" t="e">
        <f>IF('Rewards (Input)'!V112="C",DEC2HEX(HEX2DEC(VLOOKUP('Rewards (Input)'!X112,'Reference Table'!$G$3:$H$317,2,FALSE))+HEX2DEC(VLOOKUP('Rewards (Input)'!W112,'Reference Table'!$J$3:$K$29,2,FALSE)),4),DEC2HEX(HEX2DEC(VLOOKUP('Rewards (Input)'!V112,'Reference Table'!$B$3:$D$6,3,FALSE))+'Rewards (Input)'!X112))</f>
        <v>#N/A</v>
      </c>
      <c r="Y113" s="35" t="str">
        <f>IF('Rewards (Input)'!W112="C",DEC2HEX(HEX2DEC(VLOOKUP('Rewards (Input)'!Y112,'Reference Table'!$G$3:$H$317,2,FALSE))+HEX2DEC(VLOOKUP('Rewards (Input)'!X112,'Reference Table'!$J$3:$K$29,2,FALSE)),4),DEC2HEX(HEX2DEC(VLOOKUP('Rewards (Input)'!W112,'Reference Table'!$B$3:$D$6,3,FALSE))+'Rewards (Input)'!Y112))</f>
        <v>42EE</v>
      </c>
      <c r="Z113" s="35" t="e">
        <f>IF('Rewards (Input)'!X112="C",DEC2HEX(HEX2DEC(VLOOKUP('Rewards (Input)'!Z112,'Reference Table'!$G$3:$H$317,2,FALSE))+HEX2DEC(VLOOKUP('Rewards (Input)'!Y112,'Reference Table'!$J$3:$K$29,2,FALSE)),4),DEC2HEX(HEX2DEC(VLOOKUP('Rewards (Input)'!X112,'Reference Table'!$B$3:$D$6,3,FALSE))+'Rewards (Input)'!Z112))</f>
        <v>#N/A</v>
      </c>
      <c r="AA113" s="35" t="e">
        <f>IF('Rewards (Input)'!Y112="C",DEC2HEX(HEX2DEC(VLOOKUP('Rewards (Input)'!AA112,'Reference Table'!$G$3:$H$317,2,FALSE))+HEX2DEC(VLOOKUP('Rewards (Input)'!Z112,'Reference Table'!$J$3:$K$29,2,FALSE)),4),DEC2HEX(HEX2DEC(VLOOKUP('Rewards (Input)'!Y112,'Reference Table'!$B$3:$D$6,3,FALSE))+'Rewards (Input)'!AA112))</f>
        <v>#N/A</v>
      </c>
      <c r="AB113" s="35" t="str">
        <f>IF('Rewards (Input)'!Z112="C",DEC2HEX(HEX2DEC(VLOOKUP('Rewards (Input)'!AB112,'Reference Table'!$G$3:$H$317,2,FALSE))+HEX2DEC(VLOOKUP('Rewards (Input)'!AA112,'Reference Table'!$J$3:$K$29,2,FALSE)),4),DEC2HEX(HEX2DEC(VLOOKUP('Rewards (Input)'!Z112,'Reference Table'!$B$3:$D$6,3,FALSE))+'Rewards (Input)'!AB112))</f>
        <v>0C4F</v>
      </c>
      <c r="AC113" s="35" t="e">
        <f>IF('Rewards (Input)'!AA112="C",DEC2HEX(HEX2DEC(VLOOKUP('Rewards (Input)'!AC112,'Reference Table'!$G$3:$H$317,2,FALSE))+HEX2DEC(VLOOKUP('Rewards (Input)'!AB112,'Reference Table'!$J$3:$K$29,2,FALSE)),4),DEC2HEX(HEX2DEC(VLOOKUP('Rewards (Input)'!AA112,'Reference Table'!$B$3:$D$6,3,FALSE))+'Rewards (Input)'!AC112))</f>
        <v>#N/A</v>
      </c>
      <c r="AD113" s="35" t="e">
        <f>IF('Rewards (Input)'!AB112="C",DEC2HEX(HEX2DEC(VLOOKUP('Rewards (Input)'!AD112,'Reference Table'!$G$3:$H$317,2,FALSE))+HEX2DEC(VLOOKUP('Rewards (Input)'!AC112,'Reference Table'!$J$3:$K$29,2,FALSE)),4),DEC2HEX(HEX2DEC(VLOOKUP('Rewards (Input)'!AB112,'Reference Table'!$B$3:$D$6,3,FALSE))+'Rewards (Input)'!AD112))</f>
        <v>#N/A</v>
      </c>
      <c r="AE113" s="35" t="str">
        <f>IF('Rewards (Input)'!AC112="C",DEC2HEX(HEX2DEC(VLOOKUP('Rewards (Input)'!AE112,'Reference Table'!$G$3:$H$317,2,FALSE))+HEX2DEC(VLOOKUP('Rewards (Input)'!AD112,'Reference Table'!$J$3:$K$29,2,FALSE)),4),DEC2HEX(HEX2DEC(VLOOKUP('Rewards (Input)'!AC112,'Reference Table'!$B$3:$D$6,3,FALSE))+'Rewards (Input)'!AE112))</f>
        <v>0C4F</v>
      </c>
      <c r="AF113" s="35" t="e">
        <f>IF('Rewards (Input)'!AD112="C",DEC2HEX(HEX2DEC(VLOOKUP('Rewards (Input)'!AF112,'Reference Table'!$G$3:$H$317,2,FALSE))+HEX2DEC(VLOOKUP('Rewards (Input)'!AE112,'Reference Table'!$J$3:$K$29,2,FALSE)),4),DEC2HEX(HEX2DEC(VLOOKUP('Rewards (Input)'!AD112,'Reference Table'!$B$3:$D$6,3,FALSE))+'Rewards (Input)'!AF112))</f>
        <v>#N/A</v>
      </c>
      <c r="AG113" s="35" t="e">
        <f>IF('Rewards (Input)'!AE112="C",DEC2HEX(HEX2DEC(VLOOKUP('Rewards (Input)'!AG112,'Reference Table'!$G$3:$H$317,2,FALSE))+HEX2DEC(VLOOKUP('Rewards (Input)'!AF112,'Reference Table'!$J$3:$K$29,2,FALSE)),4),DEC2HEX(HEX2DEC(VLOOKUP('Rewards (Input)'!AE112,'Reference Table'!$B$3:$D$6,3,FALSE))+'Rewards (Input)'!AG112))</f>
        <v>#N/A</v>
      </c>
      <c r="AH113" s="35" t="str">
        <f>IF('Rewards (Input)'!AF112="C",DEC2HEX(HEX2DEC(VLOOKUP('Rewards (Input)'!AH112,'Reference Table'!$G$3:$H$317,2,FALSE))+HEX2DEC(VLOOKUP('Rewards (Input)'!AG112,'Reference Table'!$J$3:$K$29,2,FALSE)),4),DEC2HEX(HEX2DEC(VLOOKUP('Rewards (Input)'!AF112,'Reference Table'!$B$3:$D$6,3,FALSE))+'Rewards (Input)'!AH112))</f>
        <v>084F</v>
      </c>
      <c r="AI113" s="35" t="e">
        <f>IF('Rewards (Input)'!AG112="C",DEC2HEX(HEX2DEC(VLOOKUP('Rewards (Input)'!AI112,'Reference Table'!$G$3:$H$317,2,FALSE))+HEX2DEC(VLOOKUP('Rewards (Input)'!AH112,'Reference Table'!$J$3:$K$29,2,FALSE)),4),DEC2HEX(HEX2DEC(VLOOKUP('Rewards (Input)'!AG112,'Reference Table'!$B$3:$D$6,3,FALSE))+'Rewards (Input)'!AI112))</f>
        <v>#N/A</v>
      </c>
      <c r="AJ113" s="35" t="e">
        <f>IF('Rewards (Input)'!AH112="C",DEC2HEX(HEX2DEC(VLOOKUP('Rewards (Input)'!AJ112,'Reference Table'!$G$3:$H$317,2,FALSE))+HEX2DEC(VLOOKUP('Rewards (Input)'!AI112,'Reference Table'!$J$3:$K$29,2,FALSE)),4),DEC2HEX(HEX2DEC(VLOOKUP('Rewards (Input)'!AH112,'Reference Table'!$B$3:$D$6,3,FALSE))+'Rewards (Input)'!AJ112))</f>
        <v>#N/A</v>
      </c>
      <c r="AK113" s="35" t="str">
        <f>IF('Rewards (Input)'!AI112="C",DEC2HEX(HEX2DEC(VLOOKUP('Rewards (Input)'!AK112,'Reference Table'!$G$3:$H$317,2,FALSE))+HEX2DEC(VLOOKUP('Rewards (Input)'!AJ112,'Reference Table'!$J$3:$K$29,2,FALSE)),4),DEC2HEX(HEX2DEC(VLOOKUP('Rewards (Input)'!AI112,'Reference Table'!$B$3:$D$6,3,FALSE))+'Rewards (Input)'!AK112))</f>
        <v>084F</v>
      </c>
      <c r="AL113" s="35" t="e">
        <f>IF('Rewards (Input)'!AJ112="C",DEC2HEX(HEX2DEC(VLOOKUP('Rewards (Input)'!AL112,'Reference Table'!$G$3:$H$317,2,FALSE))+HEX2DEC(VLOOKUP('Rewards (Input)'!AK112,'Reference Table'!$J$3:$K$29,2,FALSE)),4),DEC2HEX(HEX2DEC(VLOOKUP('Rewards (Input)'!AJ112,'Reference Table'!$B$3:$D$6,3,FALSE))+'Rewards (Input)'!AL112))</f>
        <v>#N/A</v>
      </c>
      <c r="AM113" s="35" t="e">
        <f>IF('Rewards (Input)'!AK112="C",DEC2HEX(HEX2DEC(VLOOKUP('Rewards (Input)'!AM112,'Reference Table'!$G$3:$H$317,2,FALSE))+HEX2DEC(VLOOKUP('Rewards (Input)'!AL112,'Reference Table'!$J$3:$K$29,2,FALSE)),4),DEC2HEX(HEX2DEC(VLOOKUP('Rewards (Input)'!AK112,'Reference Table'!$B$3:$D$6,3,FALSE))+'Rewards (Input)'!AM112))</f>
        <v>#N/A</v>
      </c>
      <c r="AN113" s="35" t="str">
        <f>IF('Rewards (Input)'!AL112="C",DEC2HEX(HEX2DEC(VLOOKUP('Rewards (Input)'!AN112,'Reference Table'!$G$3:$H$317,2,FALSE))+HEX2DEC(VLOOKUP('Rewards (Input)'!AM112,'Reference Table'!$J$3:$K$29,2,FALSE)),4),DEC2HEX(HEX2DEC(VLOOKUP('Rewards (Input)'!AL112,'Reference Table'!$B$3:$D$6,3,FALSE))+'Rewards (Input)'!AN112))</f>
        <v>084F</v>
      </c>
      <c r="AO113" s="35" t="e">
        <f>IF('Rewards (Input)'!AM112="C",DEC2HEX(HEX2DEC(VLOOKUP('Rewards (Input)'!AO112,'Reference Table'!$G$3:$H$317,2,FALSE))+HEX2DEC(VLOOKUP('Rewards (Input)'!AN112,'Reference Table'!$J$3:$K$29,2,FALSE)),4),DEC2HEX(HEX2DEC(VLOOKUP('Rewards (Input)'!AM112,'Reference Table'!$B$3:$D$6,3,FALSE))+'Rewards (Input)'!AO112))</f>
        <v>#N/A</v>
      </c>
      <c r="AP113" s="35" t="e">
        <f>IF('Rewards (Input)'!AN112="C",DEC2HEX(HEX2DEC(VLOOKUP('Rewards (Input)'!AP112,'Reference Table'!$G$3:$H$317,2,FALSE))+HEX2DEC(VLOOKUP('Rewards (Input)'!AO112,'Reference Table'!$J$3:$K$29,2,FALSE)),4),DEC2HEX(HEX2DEC(VLOOKUP('Rewards (Input)'!AN112,'Reference Table'!$B$3:$D$6,3,FALSE))+'Rewards (Input)'!AP112))</f>
        <v>#N/A</v>
      </c>
      <c r="AQ113" s="35" t="str">
        <f>IF('Rewards (Input)'!AO112="C",DEC2HEX(HEX2DEC(VLOOKUP('Rewards (Input)'!AQ112,'Reference Table'!$G$3:$H$317,2,FALSE))+HEX2DEC(VLOOKUP('Rewards (Input)'!AP112,'Reference Table'!$J$3:$K$29,2,FALSE)),4),DEC2HEX(HEX2DEC(VLOOKUP('Rewards (Input)'!AO112,'Reference Table'!$B$3:$D$6,3,FALSE))+'Rewards (Input)'!AQ112))</f>
        <v>084F</v>
      </c>
      <c r="AR113" s="28" t="e">
        <f>IF('Rewards (Input)'!AP112="C",DEC2HEX(HEX2DEC(VLOOKUP('Rewards (Input)'!AR112,'Reference Table'!$G$3:$H$317,2,FALSE))+HEX2DEC(VLOOKUP('Rewards (Input)'!AQ112,'Reference Table'!$J$3:$K$29,2,FALSE)),4),DEC2HEX(HEX2DEC(VLOOKUP('Rewards (Input)'!AP112,'Reference Table'!$B$3:$D$6,3,FALSE))+'Rewards (Input)'!AR112))</f>
        <v>#N/A</v>
      </c>
      <c r="AS113" s="46" t="e">
        <f>IF('Rewards (Input)'!AQ112="C",DEC2HEX(HEX2DEC(VLOOKUP('Rewards (Input)'!AS112,'Reference Table'!$G$3:$H$317,2,FALSE))+HEX2DEC(VLOOKUP('Rewards (Input)'!AR112,'Reference Table'!$J$3:$K$29,2,FALSE)),4),DEC2HEX(HEX2DEC(VLOOKUP('Rewards (Input)'!AQ112,'Reference Table'!$B$3:$D$6,3,FALSE))+'Rewards (Input)'!AS112))</f>
        <v>#N/A</v>
      </c>
      <c r="AT113" s="24"/>
      <c r="AU113" s="35" t="str">
        <f>IF('Rewards (Input)'!AS112="C",DEC2HEX(HEX2DEC(VLOOKUP('Rewards (Input)'!AU112,'Reference Table'!$G$3:$H$317,2,FALSE))+HEX2DEC(VLOOKUP('Rewards (Input)'!AT112,'Reference Table'!$J$3:$K$29,2,FALSE)),4),DEC2HEX(HEX2DEC(VLOOKUP('Rewards (Input)'!AS112,'Reference Table'!$B$3:$D$6,3,FALSE))+'Rewards (Input)'!AU112))</f>
        <v>412C</v>
      </c>
      <c r="AV113" s="28" t="e">
        <f>IF('Rewards (Input)'!AT112="C",DEC2HEX(HEX2DEC(VLOOKUP('Rewards (Input)'!AV112,'Reference Table'!$G$3:$H$317,2,FALSE))+HEX2DEC(VLOOKUP('Rewards (Input)'!AU112,'Reference Table'!$J$3:$K$29,2,FALSE)),4),DEC2HEX(HEX2DEC(VLOOKUP('Rewards (Input)'!AT112,'Reference Table'!$B$3:$D$6,3,FALSE))+'Rewards (Input)'!AV112))</f>
        <v>#N/A</v>
      </c>
      <c r="AW113" s="35" t="e">
        <f>IF('Rewards (Input)'!AU112="C",DEC2HEX(HEX2DEC(VLOOKUP('Rewards (Input)'!AW112,'Reference Table'!$G$3:$H$317,2,FALSE))+HEX2DEC(VLOOKUP('Rewards (Input)'!AV112,'Reference Table'!$J$3:$K$29,2,FALSE)),4),DEC2HEX(HEX2DEC(VLOOKUP('Rewards (Input)'!AU112,'Reference Table'!$B$3:$D$6,3,FALSE))+'Rewards (Input)'!AW112))</f>
        <v>#N/A</v>
      </c>
      <c r="AX113" s="35" t="str">
        <f>IF('Rewards (Input)'!AV112="C",DEC2HEX(HEX2DEC(VLOOKUP('Rewards (Input)'!AX112,'Reference Table'!$G$3:$H$317,2,FALSE))+HEX2DEC(VLOOKUP('Rewards (Input)'!AW112,'Reference Table'!$J$3:$K$29,2,FALSE)),4),DEC2HEX(HEX2DEC(VLOOKUP('Rewards (Input)'!AV112,'Reference Table'!$B$3:$D$6,3,FALSE))+'Rewards (Input)'!AX112))</f>
        <v>8096</v>
      </c>
      <c r="AY113" s="35" t="e">
        <f>IF('Rewards (Input)'!AW112="C",DEC2HEX(HEX2DEC(VLOOKUP('Rewards (Input)'!AY112,'Reference Table'!$G$3:$H$317,2,FALSE))+HEX2DEC(VLOOKUP('Rewards (Input)'!AX112,'Reference Table'!$J$3:$K$29,2,FALSE)),4),DEC2HEX(HEX2DEC(VLOOKUP('Rewards (Input)'!AW112,'Reference Table'!$B$3:$D$6,3,FALSE))+'Rewards (Input)'!AY112))</f>
        <v>#N/A</v>
      </c>
      <c r="AZ113" s="35" t="e">
        <f>IF('Rewards (Input)'!AX112="C",DEC2HEX(HEX2DEC(VLOOKUP('Rewards (Input)'!AZ112,'Reference Table'!$G$3:$H$317,2,FALSE))+HEX2DEC(VLOOKUP('Rewards (Input)'!AY112,'Reference Table'!$J$3:$K$29,2,FALSE)),4),DEC2HEX(HEX2DEC(VLOOKUP('Rewards (Input)'!AX112,'Reference Table'!$B$3:$D$6,3,FALSE))+'Rewards (Input)'!AZ112))</f>
        <v>#N/A</v>
      </c>
      <c r="BA113" s="35" t="str">
        <f>IF('Rewards (Input)'!AY112="C",DEC2HEX(HEX2DEC(VLOOKUP('Rewards (Input)'!BA112,'Reference Table'!$G$3:$H$317,2,FALSE))+HEX2DEC(VLOOKUP('Rewards (Input)'!AZ112,'Reference Table'!$J$3:$K$29,2,FALSE)),4),DEC2HEX(HEX2DEC(VLOOKUP('Rewards (Input)'!AY112,'Reference Table'!$B$3:$D$6,3,FALSE))+'Rewards (Input)'!BA112))</f>
        <v>41C2</v>
      </c>
      <c r="BB113" s="35" t="e">
        <f>IF('Rewards (Input)'!AZ112="C",DEC2HEX(HEX2DEC(VLOOKUP('Rewards (Input)'!BB112,'Reference Table'!$G$3:$H$317,2,FALSE))+HEX2DEC(VLOOKUP('Rewards (Input)'!BA112,'Reference Table'!$J$3:$K$29,2,FALSE)),4),DEC2HEX(HEX2DEC(VLOOKUP('Rewards (Input)'!AZ112,'Reference Table'!$B$3:$D$6,3,FALSE))+'Rewards (Input)'!BB112))</f>
        <v>#N/A</v>
      </c>
      <c r="BC113" s="35" t="e">
        <f>IF('Rewards (Input)'!BA112="C",DEC2HEX(HEX2DEC(VLOOKUP('Rewards (Input)'!BC112,'Reference Table'!$G$3:$H$317,2,FALSE))+HEX2DEC(VLOOKUP('Rewards (Input)'!BB112,'Reference Table'!$J$3:$K$29,2,FALSE)),4),DEC2HEX(HEX2DEC(VLOOKUP('Rewards (Input)'!BA112,'Reference Table'!$B$3:$D$6,3,FALSE))+'Rewards (Input)'!BC112))</f>
        <v>#N/A</v>
      </c>
      <c r="BD113" s="35" t="str">
        <f>IF('Rewards (Input)'!BB112="C",DEC2HEX(HEX2DEC(VLOOKUP('Rewards (Input)'!BD112,'Reference Table'!$G$3:$H$317,2,FALSE))+HEX2DEC(VLOOKUP('Rewards (Input)'!BC112,'Reference Table'!$J$3:$K$29,2,FALSE)),4),DEC2HEX(HEX2DEC(VLOOKUP('Rewards (Input)'!BB112,'Reference Table'!$B$3:$D$6,3,FALSE))+'Rewards (Input)'!BD112))</f>
        <v>80C8</v>
      </c>
      <c r="BE113" s="35" t="e">
        <f>IF('Rewards (Input)'!BC112="C",DEC2HEX(HEX2DEC(VLOOKUP('Rewards (Input)'!BE112,'Reference Table'!$G$3:$H$317,2,FALSE))+HEX2DEC(VLOOKUP('Rewards (Input)'!BD112,'Reference Table'!$J$3:$K$29,2,FALSE)),4),DEC2HEX(HEX2DEC(VLOOKUP('Rewards (Input)'!BC112,'Reference Table'!$B$3:$D$6,3,FALSE))+'Rewards (Input)'!BE112))</f>
        <v>#N/A</v>
      </c>
      <c r="BF113" s="35" t="e">
        <f>IF('Rewards (Input)'!BD112="C",DEC2HEX(HEX2DEC(VLOOKUP('Rewards (Input)'!BF112,'Reference Table'!$G$3:$H$317,2,FALSE))+HEX2DEC(VLOOKUP('Rewards (Input)'!BE112,'Reference Table'!$J$3:$K$29,2,FALSE)),4),DEC2HEX(HEX2DEC(VLOOKUP('Rewards (Input)'!BD112,'Reference Table'!$B$3:$D$6,3,FALSE))+'Rewards (Input)'!BF112))</f>
        <v>#N/A</v>
      </c>
      <c r="BG113" s="35" t="str">
        <f>IF('Rewards (Input)'!BE112="C",DEC2HEX(HEX2DEC(VLOOKUP('Rewards (Input)'!BG112,'Reference Table'!$G$3:$H$317,2,FALSE))+HEX2DEC(VLOOKUP('Rewards (Input)'!BF112,'Reference Table'!$J$3:$K$29,2,FALSE)),4),DEC2HEX(HEX2DEC(VLOOKUP('Rewards (Input)'!BE112,'Reference Table'!$B$3:$D$6,3,FALSE))+'Rewards (Input)'!BG112))</f>
        <v>1C4F</v>
      </c>
      <c r="BH113" s="35" t="e">
        <f>IF('Rewards (Input)'!BF112="C",DEC2HEX(HEX2DEC(VLOOKUP('Rewards (Input)'!BH112,'Reference Table'!$G$3:$H$317,2,FALSE))+HEX2DEC(VLOOKUP('Rewards (Input)'!BG112,'Reference Table'!$J$3:$K$29,2,FALSE)),4),DEC2HEX(HEX2DEC(VLOOKUP('Rewards (Input)'!BF112,'Reference Table'!$B$3:$D$6,3,FALSE))+'Rewards (Input)'!BH112))</f>
        <v>#N/A</v>
      </c>
      <c r="BI113" s="35" t="e">
        <f>IF('Rewards (Input)'!BG112="C",DEC2HEX(HEX2DEC(VLOOKUP('Rewards (Input)'!BI112,'Reference Table'!$G$3:$H$317,2,FALSE))+HEX2DEC(VLOOKUP('Rewards (Input)'!BH112,'Reference Table'!$J$3:$K$29,2,FALSE)),4),DEC2HEX(HEX2DEC(VLOOKUP('Rewards (Input)'!BG112,'Reference Table'!$B$3:$D$6,3,FALSE))+'Rewards (Input)'!BI112))</f>
        <v>#N/A</v>
      </c>
      <c r="BJ113" s="35" t="str">
        <f>IF('Rewards (Input)'!BH112="C",DEC2HEX(HEX2DEC(VLOOKUP('Rewards (Input)'!BJ112,'Reference Table'!$G$3:$H$317,2,FALSE))+HEX2DEC(VLOOKUP('Rewards (Input)'!BI112,'Reference Table'!$J$3:$K$29,2,FALSE)),4),DEC2HEX(HEX2DEC(VLOOKUP('Rewards (Input)'!BH112,'Reference Table'!$B$3:$D$6,3,FALSE))+'Rewards (Input)'!BJ112))</f>
        <v>812C</v>
      </c>
      <c r="BK113" s="35" t="e">
        <f>IF('Rewards (Input)'!BI112="C",DEC2HEX(HEX2DEC(VLOOKUP('Rewards (Input)'!BK112,'Reference Table'!$G$3:$H$317,2,FALSE))+HEX2DEC(VLOOKUP('Rewards (Input)'!BJ112,'Reference Table'!$J$3:$K$29,2,FALSE)),4),DEC2HEX(HEX2DEC(VLOOKUP('Rewards (Input)'!BI112,'Reference Table'!$B$3:$D$6,3,FALSE))+'Rewards (Input)'!BK112))</f>
        <v>#N/A</v>
      </c>
      <c r="BL113" s="35" t="e">
        <f>IF('Rewards (Input)'!BJ112="C",DEC2HEX(HEX2DEC(VLOOKUP('Rewards (Input)'!BL112,'Reference Table'!$G$3:$H$317,2,FALSE))+HEX2DEC(VLOOKUP('Rewards (Input)'!BK112,'Reference Table'!$J$3:$K$29,2,FALSE)),4),DEC2HEX(HEX2DEC(VLOOKUP('Rewards (Input)'!BJ112,'Reference Table'!$B$3:$D$6,3,FALSE))+'Rewards (Input)'!BL112))</f>
        <v>#N/A</v>
      </c>
      <c r="BM113" s="35" t="str">
        <f>IF('Rewards (Input)'!BK112="C",DEC2HEX(HEX2DEC(VLOOKUP('Rewards (Input)'!BM112,'Reference Table'!$G$3:$H$317,2,FALSE))+HEX2DEC(VLOOKUP('Rewards (Input)'!BL112,'Reference Table'!$J$3:$K$29,2,FALSE)),4),DEC2HEX(HEX2DEC(VLOOKUP('Rewards (Input)'!BK112,'Reference Table'!$B$3:$D$6,3,FALSE))+'Rewards (Input)'!BM112))</f>
        <v>264F</v>
      </c>
      <c r="BN113" s="35" t="e">
        <f>IF('Rewards (Input)'!BL112="C",DEC2HEX(HEX2DEC(VLOOKUP('Rewards (Input)'!BN112,'Reference Table'!$G$3:$H$317,2,FALSE))+HEX2DEC(VLOOKUP('Rewards (Input)'!BM112,'Reference Table'!$J$3:$K$29,2,FALSE)),4),DEC2HEX(HEX2DEC(VLOOKUP('Rewards (Input)'!BL112,'Reference Table'!$B$3:$D$6,3,FALSE))+'Rewards (Input)'!BN112))</f>
        <v>#N/A</v>
      </c>
      <c r="BO113" s="35" t="e">
        <f>IF('Rewards (Input)'!BM112="C",DEC2HEX(HEX2DEC(VLOOKUP('Rewards (Input)'!BO112,'Reference Table'!$G$3:$H$317,2,FALSE))+HEX2DEC(VLOOKUP('Rewards (Input)'!BN112,'Reference Table'!$J$3:$K$29,2,FALSE)),4),DEC2HEX(HEX2DEC(VLOOKUP('Rewards (Input)'!BM112,'Reference Table'!$B$3:$D$6,3,FALSE))+'Rewards (Input)'!BO112))</f>
        <v>#N/A</v>
      </c>
      <c r="BP113" s="35" t="str">
        <f>IF('Rewards (Input)'!BN112="C",DEC2HEX(HEX2DEC(VLOOKUP('Rewards (Input)'!BP112,'Reference Table'!$G$3:$H$317,2,FALSE))+HEX2DEC(VLOOKUP('Rewards (Input)'!BO112,'Reference Table'!$J$3:$K$29,2,FALSE)),4),DEC2HEX(HEX2DEC(VLOOKUP('Rewards (Input)'!BN112,'Reference Table'!$B$3:$D$6,3,FALSE))+'Rewards (Input)'!BP112))</f>
        <v>815E</v>
      </c>
      <c r="BQ113" s="35" t="e">
        <f>IF('Rewards (Input)'!BO112="C",DEC2HEX(HEX2DEC(VLOOKUP('Rewards (Input)'!BQ112,'Reference Table'!$G$3:$H$317,2,FALSE))+HEX2DEC(VLOOKUP('Rewards (Input)'!BP112,'Reference Table'!$J$3:$K$29,2,FALSE)),4),DEC2HEX(HEX2DEC(VLOOKUP('Rewards (Input)'!BO112,'Reference Table'!$B$3:$D$6,3,FALSE))+'Rewards (Input)'!BQ112))</f>
        <v>#N/A</v>
      </c>
      <c r="BR113" s="35" t="e">
        <f>IF('Rewards (Input)'!BP112="C",DEC2HEX(HEX2DEC(VLOOKUP('Rewards (Input)'!BR112,'Reference Table'!$G$3:$H$317,2,FALSE))+HEX2DEC(VLOOKUP('Rewards (Input)'!BQ112,'Reference Table'!$J$3:$K$29,2,FALSE)),4),DEC2HEX(HEX2DEC(VLOOKUP('Rewards (Input)'!BP112,'Reference Table'!$B$3:$D$6,3,FALSE))+'Rewards (Input)'!BR112))</f>
        <v>#N/A</v>
      </c>
      <c r="BS113" s="35" t="str">
        <f>IF('Rewards (Input)'!BQ112="C",DEC2HEX(HEX2DEC(VLOOKUP('Rewards (Input)'!BS112,'Reference Table'!$G$3:$H$317,2,FALSE))+HEX2DEC(VLOOKUP('Rewards (Input)'!BR112,'Reference Table'!$J$3:$K$29,2,FALSE)),4),DEC2HEX(HEX2DEC(VLOOKUP('Rewards (Input)'!BQ112,'Reference Table'!$B$3:$D$6,3,FALSE))+'Rewards (Input)'!BS112))</f>
        <v>0C4F</v>
      </c>
      <c r="BT113" s="35" t="e">
        <f>IF('Rewards (Input)'!BR112="C",DEC2HEX(HEX2DEC(VLOOKUP('Rewards (Input)'!BT112,'Reference Table'!$G$3:$H$317,2,FALSE))+HEX2DEC(VLOOKUP('Rewards (Input)'!BS112,'Reference Table'!$J$3:$K$29,2,FALSE)),4),DEC2HEX(HEX2DEC(VLOOKUP('Rewards (Input)'!BR112,'Reference Table'!$B$3:$D$6,3,FALSE))+'Rewards (Input)'!BT112))</f>
        <v>#N/A</v>
      </c>
      <c r="BU113" s="35" t="e">
        <f>IF('Rewards (Input)'!BS112="C",DEC2HEX(HEX2DEC(VLOOKUP('Rewards (Input)'!BU112,'Reference Table'!$G$3:$H$317,2,FALSE))+HEX2DEC(VLOOKUP('Rewards (Input)'!BT112,'Reference Table'!$J$3:$K$29,2,FALSE)),4),DEC2HEX(HEX2DEC(VLOOKUP('Rewards (Input)'!BS112,'Reference Table'!$B$3:$D$6,3,FALSE))+'Rewards (Input)'!BU112))</f>
        <v>#N/A</v>
      </c>
      <c r="BV113" s="35" t="str">
        <f>IF('Rewards (Input)'!BT112="C",DEC2HEX(HEX2DEC(VLOOKUP('Rewards (Input)'!BV112,'Reference Table'!$G$3:$H$317,2,FALSE))+HEX2DEC(VLOOKUP('Rewards (Input)'!BU112,'Reference Table'!$J$3:$K$29,2,FALSE)),4),DEC2HEX(HEX2DEC(VLOOKUP('Rewards (Input)'!BT112,'Reference Table'!$B$3:$D$6,3,FALSE))+'Rewards (Input)'!BV112))</f>
        <v>8000</v>
      </c>
      <c r="BW113" s="35" t="e">
        <f>IF('Rewards (Input)'!BU112="C",DEC2HEX(HEX2DEC(VLOOKUP('Rewards (Input)'!BW112,'Reference Table'!$G$3:$H$317,2,FALSE))+HEX2DEC(VLOOKUP('Rewards (Input)'!BV112,'Reference Table'!$J$3:$K$29,2,FALSE)),4),DEC2HEX(HEX2DEC(VLOOKUP('Rewards (Input)'!BU112,'Reference Table'!$B$3:$D$6,3,FALSE))+'Rewards (Input)'!BW112))</f>
        <v>#N/A</v>
      </c>
      <c r="BX113" s="35" t="e">
        <f>IF('Rewards (Input)'!BV112="C",DEC2HEX(HEX2DEC(VLOOKUP('Rewards (Input)'!BX112,'Reference Table'!$G$3:$H$317,2,FALSE))+HEX2DEC(VLOOKUP('Rewards (Input)'!BW112,'Reference Table'!$J$3:$K$29,2,FALSE)),4),DEC2HEX(HEX2DEC(VLOOKUP('Rewards (Input)'!BV112,'Reference Table'!$B$3:$D$6,3,FALSE))+'Rewards (Input)'!BX112))</f>
        <v>#N/A</v>
      </c>
      <c r="BY113" s="35" t="str">
        <f>IF('Rewards (Input)'!BW112="C",DEC2HEX(HEX2DEC(VLOOKUP('Rewards (Input)'!BY112,'Reference Table'!$G$3:$H$317,2,FALSE))+HEX2DEC(VLOOKUP('Rewards (Input)'!BX112,'Reference Table'!$J$3:$K$29,2,FALSE)),4),DEC2HEX(HEX2DEC(VLOOKUP('Rewards (Input)'!BW112,'Reference Table'!$B$3:$D$6,3,FALSE))+'Rewards (Input)'!BY112))</f>
        <v>084F</v>
      </c>
      <c r="BZ113" s="35" t="e">
        <f>IF('Rewards (Input)'!BX112="C",DEC2HEX(HEX2DEC(VLOOKUP('Rewards (Input)'!BZ112,'Reference Table'!$G$3:$H$317,2,FALSE))+HEX2DEC(VLOOKUP('Rewards (Input)'!BY112,'Reference Table'!$J$3:$K$29,2,FALSE)),4),DEC2HEX(HEX2DEC(VLOOKUP('Rewards (Input)'!BX112,'Reference Table'!$B$3:$D$6,3,FALSE))+'Rewards (Input)'!BZ112))</f>
        <v>#N/A</v>
      </c>
      <c r="CA113" s="35" t="e">
        <f>IF('Rewards (Input)'!BY112="C",DEC2HEX(HEX2DEC(VLOOKUP('Rewards (Input)'!CA112,'Reference Table'!$G$3:$H$317,2,FALSE))+HEX2DEC(VLOOKUP('Rewards (Input)'!BZ112,'Reference Table'!$J$3:$K$29,2,FALSE)),4),DEC2HEX(HEX2DEC(VLOOKUP('Rewards (Input)'!BY112,'Reference Table'!$B$3:$D$6,3,FALSE))+'Rewards (Input)'!CA112))</f>
        <v>#N/A</v>
      </c>
      <c r="CB113" s="35" t="str">
        <f>IF('Rewards (Input)'!BZ112="C",DEC2HEX(HEX2DEC(VLOOKUP('Rewards (Input)'!CB112,'Reference Table'!$G$3:$H$317,2,FALSE))+HEX2DEC(VLOOKUP('Rewards (Input)'!CA112,'Reference Table'!$J$3:$K$29,2,FALSE)),4),DEC2HEX(HEX2DEC(VLOOKUP('Rewards (Input)'!BZ112,'Reference Table'!$B$3:$D$6,3,FALSE))+'Rewards (Input)'!CB112))</f>
        <v>084F</v>
      </c>
      <c r="CC113" s="35" t="e">
        <f>IF('Rewards (Input)'!CA112="C",DEC2HEX(HEX2DEC(VLOOKUP('Rewards (Input)'!CC112,'Reference Table'!$G$3:$H$317,2,FALSE))+HEX2DEC(VLOOKUP('Rewards (Input)'!CB112,'Reference Table'!$J$3:$K$29,2,FALSE)),4),DEC2HEX(HEX2DEC(VLOOKUP('Rewards (Input)'!CA112,'Reference Table'!$B$3:$D$6,3,FALSE))+'Rewards (Input)'!CC112))</f>
        <v>#N/A</v>
      </c>
      <c r="CD113" s="35" t="e">
        <f>IF('Rewards (Input)'!CB112="C",DEC2HEX(HEX2DEC(VLOOKUP('Rewards (Input)'!CD112,'Reference Table'!$G$3:$H$317,2,FALSE))+HEX2DEC(VLOOKUP('Rewards (Input)'!CC112,'Reference Table'!$J$3:$K$29,2,FALSE)),4),DEC2HEX(HEX2DEC(VLOOKUP('Rewards (Input)'!CB112,'Reference Table'!$B$3:$D$6,3,FALSE))+'Rewards (Input)'!CD112))</f>
        <v>#N/A</v>
      </c>
      <c r="CE113" s="35" t="str">
        <f>IF('Rewards (Input)'!CC112="C",DEC2HEX(HEX2DEC(VLOOKUP('Rewards (Input)'!CE112,'Reference Table'!$G$3:$H$317,2,FALSE))+HEX2DEC(VLOOKUP('Rewards (Input)'!CD112,'Reference Table'!$J$3:$K$29,2,FALSE)),4),DEC2HEX(HEX2DEC(VLOOKUP('Rewards (Input)'!CC112,'Reference Table'!$B$3:$D$6,3,FALSE))+'Rewards (Input)'!CE112))</f>
        <v>084F</v>
      </c>
      <c r="CF113" s="35" t="e">
        <f>IF('Rewards (Input)'!CD112="C",DEC2HEX(HEX2DEC(VLOOKUP('Rewards (Input)'!CF112,'Reference Table'!$G$3:$H$317,2,FALSE))+HEX2DEC(VLOOKUP('Rewards (Input)'!CE112,'Reference Table'!$J$3:$K$29,2,FALSE)),4),DEC2HEX(HEX2DEC(VLOOKUP('Rewards (Input)'!CD112,'Reference Table'!$B$3:$D$6,3,FALSE))+'Rewards (Input)'!CF112))</f>
        <v>#N/A</v>
      </c>
      <c r="CG113" s="35" t="e">
        <f>IF('Rewards (Input)'!CE112="C",DEC2HEX(HEX2DEC(VLOOKUP('Rewards (Input)'!CG112,'Reference Table'!$G$3:$H$317,2,FALSE))+HEX2DEC(VLOOKUP('Rewards (Input)'!CF112,'Reference Table'!$J$3:$K$29,2,FALSE)),4),DEC2HEX(HEX2DEC(VLOOKUP('Rewards (Input)'!CE112,'Reference Table'!$B$3:$D$6,3,FALSE))+'Rewards (Input)'!CG112))</f>
        <v>#N/A</v>
      </c>
      <c r="CH113" s="35" t="str">
        <f>IF('Rewards (Input)'!CF112="C",DEC2HEX(HEX2DEC(VLOOKUP('Rewards (Input)'!CH112,'Reference Table'!$G$3:$H$317,2,FALSE))+HEX2DEC(VLOOKUP('Rewards (Input)'!CG112,'Reference Table'!$J$3:$K$29,2,FALSE)),4),DEC2HEX(HEX2DEC(VLOOKUP('Rewards (Input)'!CF112,'Reference Table'!$B$3:$D$6,3,FALSE))+'Rewards (Input)'!CH112))</f>
        <v>084F</v>
      </c>
      <c r="CI113" s="28"/>
    </row>
    <row r="114" spans="1:87">
      <c r="A114" s="25" t="str">
        <f t="shared" si="2"/>
        <v>6D</v>
      </c>
      <c r="B114" s="25" t="s">
        <v>150</v>
      </c>
      <c r="C114" s="37" t="str">
        <f t="shared" si="3"/>
        <v>17880</v>
      </c>
      <c r="D114" s="35" t="str">
        <f>IF('Rewards (Input)'!B113="C",DEC2HEX(HEX2DEC(VLOOKUP('Rewards (Input)'!D113,'Reference Table'!$G$3:$H$317,2,FALSE))+HEX2DEC(VLOOKUP('Rewards (Input)'!C113,'Reference Table'!$J$3:$K$29,2,FALSE)),4),DEC2HEX(HEX2DEC(VLOOKUP('Rewards (Input)'!B113,'Reference Table'!$B$3:$D$6,3,FALSE))+'Rewards (Input)'!D113))</f>
        <v>4190</v>
      </c>
      <c r="E114" s="35" t="e">
        <f>IF('Rewards (Input)'!C113="C",DEC2HEX(HEX2DEC(VLOOKUP('Rewards (Input)'!E113,'Reference Table'!$G$3:$H$317,2,FALSE))+HEX2DEC(VLOOKUP('Rewards (Input)'!D113,'Reference Table'!$J$3:$K$29,2,FALSE)),4),DEC2HEX(HEX2DEC(VLOOKUP('Rewards (Input)'!C113,'Reference Table'!$B$3:$D$6,3,FALSE))+'Rewards (Input)'!E113))</f>
        <v>#N/A</v>
      </c>
      <c r="F114" s="35" t="e">
        <f>IF('Rewards (Input)'!D113="C",DEC2HEX(HEX2DEC(VLOOKUP('Rewards (Input)'!F113,'Reference Table'!$G$3:$H$317,2,FALSE))+HEX2DEC(VLOOKUP('Rewards (Input)'!E113,'Reference Table'!$J$3:$K$29,2,FALSE)),4),DEC2HEX(HEX2DEC(VLOOKUP('Rewards (Input)'!D113,'Reference Table'!$B$3:$D$6,3,FALSE))+'Rewards (Input)'!F113))</f>
        <v>#N/A</v>
      </c>
      <c r="G114" s="35" t="str">
        <f>IF('Rewards (Input)'!E113="C",DEC2HEX(HEX2DEC(VLOOKUP('Rewards (Input)'!G113,'Reference Table'!$G$3:$H$317,2,FALSE))+HEX2DEC(VLOOKUP('Rewards (Input)'!F113,'Reference Table'!$J$3:$K$29,2,FALSE)),4),DEC2HEX(HEX2DEC(VLOOKUP('Rewards (Input)'!E113,'Reference Table'!$B$3:$D$6,3,FALSE))+'Rewards (Input)'!G113))</f>
        <v>4190</v>
      </c>
      <c r="H114" s="35" t="e">
        <f>IF('Rewards (Input)'!F113="C",DEC2HEX(HEX2DEC(VLOOKUP('Rewards (Input)'!H113,'Reference Table'!$G$3:$H$317,2,FALSE))+HEX2DEC(VLOOKUP('Rewards (Input)'!G113,'Reference Table'!$J$3:$K$29,2,FALSE)),4),DEC2HEX(HEX2DEC(VLOOKUP('Rewards (Input)'!F113,'Reference Table'!$B$3:$D$6,3,FALSE))+'Rewards (Input)'!H113))</f>
        <v>#N/A</v>
      </c>
      <c r="I114" s="35" t="e">
        <f>IF('Rewards (Input)'!G113="C",DEC2HEX(HEX2DEC(VLOOKUP('Rewards (Input)'!I113,'Reference Table'!$G$3:$H$317,2,FALSE))+HEX2DEC(VLOOKUP('Rewards (Input)'!H113,'Reference Table'!$J$3:$K$29,2,FALSE)),4),DEC2HEX(HEX2DEC(VLOOKUP('Rewards (Input)'!G113,'Reference Table'!$B$3:$D$6,3,FALSE))+'Rewards (Input)'!I113))</f>
        <v>#N/A</v>
      </c>
      <c r="J114" s="35" t="str">
        <f>IF('Rewards (Input)'!H113="C",DEC2HEX(HEX2DEC(VLOOKUP('Rewards (Input)'!J113,'Reference Table'!$G$3:$H$317,2,FALSE))+HEX2DEC(VLOOKUP('Rewards (Input)'!I113,'Reference Table'!$J$3:$K$29,2,FALSE)),4),DEC2HEX(HEX2DEC(VLOOKUP('Rewards (Input)'!H113,'Reference Table'!$B$3:$D$6,3,FALSE))+'Rewards (Input)'!J113))</f>
        <v>4258</v>
      </c>
      <c r="K114" s="35" t="e">
        <f>IF('Rewards (Input)'!I113="C",DEC2HEX(HEX2DEC(VLOOKUP('Rewards (Input)'!K113,'Reference Table'!$G$3:$H$317,2,FALSE))+HEX2DEC(VLOOKUP('Rewards (Input)'!J113,'Reference Table'!$J$3:$K$29,2,FALSE)),4),DEC2HEX(HEX2DEC(VLOOKUP('Rewards (Input)'!I113,'Reference Table'!$B$3:$D$6,3,FALSE))+'Rewards (Input)'!K113))</f>
        <v>#N/A</v>
      </c>
      <c r="L114" s="35" t="e">
        <f>IF('Rewards (Input)'!J113="C",DEC2HEX(HEX2DEC(VLOOKUP('Rewards (Input)'!L113,'Reference Table'!$G$3:$H$317,2,FALSE))+HEX2DEC(VLOOKUP('Rewards (Input)'!K113,'Reference Table'!$J$3:$K$29,2,FALSE)),4),DEC2HEX(HEX2DEC(VLOOKUP('Rewards (Input)'!J113,'Reference Table'!$B$3:$D$6,3,FALSE))+'Rewards (Input)'!L113))</f>
        <v>#N/A</v>
      </c>
      <c r="M114" s="35" t="str">
        <f>IF('Rewards (Input)'!K113="C",DEC2HEX(HEX2DEC(VLOOKUP('Rewards (Input)'!M113,'Reference Table'!$G$3:$H$317,2,FALSE))+HEX2DEC(VLOOKUP('Rewards (Input)'!L113,'Reference Table'!$J$3:$K$29,2,FALSE)),4),DEC2HEX(HEX2DEC(VLOOKUP('Rewards (Input)'!K113,'Reference Table'!$B$3:$D$6,3,FALSE))+'Rewards (Input)'!M113))</f>
        <v>4258</v>
      </c>
      <c r="N114" s="35" t="e">
        <f>IF('Rewards (Input)'!L113="C",DEC2HEX(HEX2DEC(VLOOKUP('Rewards (Input)'!N113,'Reference Table'!$G$3:$H$317,2,FALSE))+HEX2DEC(VLOOKUP('Rewards (Input)'!M113,'Reference Table'!$J$3:$K$29,2,FALSE)),4),DEC2HEX(HEX2DEC(VLOOKUP('Rewards (Input)'!L113,'Reference Table'!$B$3:$D$6,3,FALSE))+'Rewards (Input)'!N113))</f>
        <v>#N/A</v>
      </c>
      <c r="O114" s="35" t="e">
        <f>IF('Rewards (Input)'!M113="C",DEC2HEX(HEX2DEC(VLOOKUP('Rewards (Input)'!O113,'Reference Table'!$G$3:$H$317,2,FALSE))+HEX2DEC(VLOOKUP('Rewards (Input)'!N113,'Reference Table'!$J$3:$K$29,2,FALSE)),4),DEC2HEX(HEX2DEC(VLOOKUP('Rewards (Input)'!M113,'Reference Table'!$B$3:$D$6,3,FALSE))+'Rewards (Input)'!O113))</f>
        <v>#N/A</v>
      </c>
      <c r="P114" s="35" t="str">
        <f>IF('Rewards (Input)'!N113="C",DEC2HEX(HEX2DEC(VLOOKUP('Rewards (Input)'!P113,'Reference Table'!$G$3:$H$317,2,FALSE))+HEX2DEC(VLOOKUP('Rewards (Input)'!O113,'Reference Table'!$J$3:$K$29,2,FALSE)),4),DEC2HEX(HEX2DEC(VLOOKUP('Rewards (Input)'!N113,'Reference Table'!$B$3:$D$6,3,FALSE))+'Rewards (Input)'!P113))</f>
        <v>2850</v>
      </c>
      <c r="Q114" s="35" t="e">
        <f>IF('Rewards (Input)'!O113="C",DEC2HEX(HEX2DEC(VLOOKUP('Rewards (Input)'!Q113,'Reference Table'!$G$3:$H$317,2,FALSE))+HEX2DEC(VLOOKUP('Rewards (Input)'!P113,'Reference Table'!$J$3:$K$29,2,FALSE)),4),DEC2HEX(HEX2DEC(VLOOKUP('Rewards (Input)'!O113,'Reference Table'!$B$3:$D$6,3,FALSE))+'Rewards (Input)'!Q113))</f>
        <v>#N/A</v>
      </c>
      <c r="R114" s="35" t="e">
        <f>IF('Rewards (Input)'!P113="C",DEC2HEX(HEX2DEC(VLOOKUP('Rewards (Input)'!R113,'Reference Table'!$G$3:$H$317,2,FALSE))+HEX2DEC(VLOOKUP('Rewards (Input)'!Q113,'Reference Table'!$J$3:$K$29,2,FALSE)),4),DEC2HEX(HEX2DEC(VLOOKUP('Rewards (Input)'!P113,'Reference Table'!$B$3:$D$6,3,FALSE))+'Rewards (Input)'!R113))</f>
        <v>#N/A</v>
      </c>
      <c r="S114" s="35" t="str">
        <f>IF('Rewards (Input)'!Q113="C",DEC2HEX(HEX2DEC(VLOOKUP('Rewards (Input)'!S113,'Reference Table'!$G$3:$H$317,2,FALSE))+HEX2DEC(VLOOKUP('Rewards (Input)'!R113,'Reference Table'!$J$3:$K$29,2,FALSE)),4),DEC2HEX(HEX2DEC(VLOOKUP('Rewards (Input)'!Q113,'Reference Table'!$B$3:$D$6,3,FALSE))+'Rewards (Input)'!S113))</f>
        <v>4320</v>
      </c>
      <c r="T114" s="35" t="e">
        <f>IF('Rewards (Input)'!R113="C",DEC2HEX(HEX2DEC(VLOOKUP('Rewards (Input)'!T113,'Reference Table'!$G$3:$H$317,2,FALSE))+HEX2DEC(VLOOKUP('Rewards (Input)'!S113,'Reference Table'!$J$3:$K$29,2,FALSE)),4),DEC2HEX(HEX2DEC(VLOOKUP('Rewards (Input)'!R113,'Reference Table'!$B$3:$D$6,3,FALSE))+'Rewards (Input)'!T113))</f>
        <v>#N/A</v>
      </c>
      <c r="U114" s="35" t="e">
        <f>IF('Rewards (Input)'!S113="C",DEC2HEX(HEX2DEC(VLOOKUP('Rewards (Input)'!U113,'Reference Table'!$G$3:$H$317,2,FALSE))+HEX2DEC(VLOOKUP('Rewards (Input)'!T113,'Reference Table'!$J$3:$K$29,2,FALSE)),4),DEC2HEX(HEX2DEC(VLOOKUP('Rewards (Input)'!S113,'Reference Table'!$B$3:$D$6,3,FALSE))+'Rewards (Input)'!U113))</f>
        <v>#N/A</v>
      </c>
      <c r="V114" s="35" t="str">
        <f>IF('Rewards (Input)'!T113="C",DEC2HEX(HEX2DEC(VLOOKUP('Rewards (Input)'!V113,'Reference Table'!$G$3:$H$317,2,FALSE))+HEX2DEC(VLOOKUP('Rewards (Input)'!U113,'Reference Table'!$J$3:$K$29,2,FALSE)),4),DEC2HEX(HEX2DEC(VLOOKUP('Rewards (Input)'!T113,'Reference Table'!$B$3:$D$6,3,FALSE))+'Rewards (Input)'!V113))</f>
        <v>2650</v>
      </c>
      <c r="W114" s="35" t="e">
        <f>IF('Rewards (Input)'!U113="C",DEC2HEX(HEX2DEC(VLOOKUP('Rewards (Input)'!W113,'Reference Table'!$G$3:$H$317,2,FALSE))+HEX2DEC(VLOOKUP('Rewards (Input)'!V113,'Reference Table'!$J$3:$K$29,2,FALSE)),4),DEC2HEX(HEX2DEC(VLOOKUP('Rewards (Input)'!U113,'Reference Table'!$B$3:$D$6,3,FALSE))+'Rewards (Input)'!W113))</f>
        <v>#N/A</v>
      </c>
      <c r="X114" s="35" t="e">
        <f>IF('Rewards (Input)'!V113="C",DEC2HEX(HEX2DEC(VLOOKUP('Rewards (Input)'!X113,'Reference Table'!$G$3:$H$317,2,FALSE))+HEX2DEC(VLOOKUP('Rewards (Input)'!W113,'Reference Table'!$J$3:$K$29,2,FALSE)),4),DEC2HEX(HEX2DEC(VLOOKUP('Rewards (Input)'!V113,'Reference Table'!$B$3:$D$6,3,FALSE))+'Rewards (Input)'!X113))</f>
        <v>#N/A</v>
      </c>
      <c r="Y114" s="35" t="str">
        <f>IF('Rewards (Input)'!W113="C",DEC2HEX(HEX2DEC(VLOOKUP('Rewards (Input)'!Y113,'Reference Table'!$G$3:$H$317,2,FALSE))+HEX2DEC(VLOOKUP('Rewards (Input)'!X113,'Reference Table'!$J$3:$K$29,2,FALSE)),4),DEC2HEX(HEX2DEC(VLOOKUP('Rewards (Input)'!W113,'Reference Table'!$B$3:$D$6,3,FALSE))+'Rewards (Input)'!Y113))</f>
        <v>43E8</v>
      </c>
      <c r="Z114" s="35" t="e">
        <f>IF('Rewards (Input)'!X113="C",DEC2HEX(HEX2DEC(VLOOKUP('Rewards (Input)'!Z113,'Reference Table'!$G$3:$H$317,2,FALSE))+HEX2DEC(VLOOKUP('Rewards (Input)'!Y113,'Reference Table'!$J$3:$K$29,2,FALSE)),4),DEC2HEX(HEX2DEC(VLOOKUP('Rewards (Input)'!X113,'Reference Table'!$B$3:$D$6,3,FALSE))+'Rewards (Input)'!Z113))</f>
        <v>#N/A</v>
      </c>
      <c r="AA114" s="35" t="e">
        <f>IF('Rewards (Input)'!Y113="C",DEC2HEX(HEX2DEC(VLOOKUP('Rewards (Input)'!AA113,'Reference Table'!$G$3:$H$317,2,FALSE))+HEX2DEC(VLOOKUP('Rewards (Input)'!Z113,'Reference Table'!$J$3:$K$29,2,FALSE)),4),DEC2HEX(HEX2DEC(VLOOKUP('Rewards (Input)'!Y113,'Reference Table'!$B$3:$D$6,3,FALSE))+'Rewards (Input)'!AA113))</f>
        <v>#N/A</v>
      </c>
      <c r="AB114" s="35" t="str">
        <f>IF('Rewards (Input)'!Z113="C",DEC2HEX(HEX2DEC(VLOOKUP('Rewards (Input)'!AB113,'Reference Table'!$G$3:$H$317,2,FALSE))+HEX2DEC(VLOOKUP('Rewards (Input)'!AA113,'Reference Table'!$J$3:$K$29,2,FALSE)),4),DEC2HEX(HEX2DEC(VLOOKUP('Rewards (Input)'!Z113,'Reference Table'!$B$3:$D$6,3,FALSE))+'Rewards (Input)'!AB113))</f>
        <v>1050</v>
      </c>
      <c r="AC114" s="35" t="e">
        <f>IF('Rewards (Input)'!AA113="C",DEC2HEX(HEX2DEC(VLOOKUP('Rewards (Input)'!AC113,'Reference Table'!$G$3:$H$317,2,FALSE))+HEX2DEC(VLOOKUP('Rewards (Input)'!AB113,'Reference Table'!$J$3:$K$29,2,FALSE)),4),DEC2HEX(HEX2DEC(VLOOKUP('Rewards (Input)'!AA113,'Reference Table'!$B$3:$D$6,3,FALSE))+'Rewards (Input)'!AC113))</f>
        <v>#N/A</v>
      </c>
      <c r="AD114" s="35" t="e">
        <f>IF('Rewards (Input)'!AB113="C",DEC2HEX(HEX2DEC(VLOOKUP('Rewards (Input)'!AD113,'Reference Table'!$G$3:$H$317,2,FALSE))+HEX2DEC(VLOOKUP('Rewards (Input)'!AC113,'Reference Table'!$J$3:$K$29,2,FALSE)),4),DEC2HEX(HEX2DEC(VLOOKUP('Rewards (Input)'!AB113,'Reference Table'!$B$3:$D$6,3,FALSE))+'Rewards (Input)'!AD113))</f>
        <v>#N/A</v>
      </c>
      <c r="AE114" s="35" t="str">
        <f>IF('Rewards (Input)'!AC113="C",DEC2HEX(HEX2DEC(VLOOKUP('Rewards (Input)'!AE113,'Reference Table'!$G$3:$H$317,2,FALSE))+HEX2DEC(VLOOKUP('Rewards (Input)'!AD113,'Reference Table'!$J$3:$K$29,2,FALSE)),4),DEC2HEX(HEX2DEC(VLOOKUP('Rewards (Input)'!AC113,'Reference Table'!$B$3:$D$6,3,FALSE))+'Rewards (Input)'!AE113))</f>
        <v>0E50</v>
      </c>
      <c r="AF114" s="35" t="e">
        <f>IF('Rewards (Input)'!AD113="C",DEC2HEX(HEX2DEC(VLOOKUP('Rewards (Input)'!AF113,'Reference Table'!$G$3:$H$317,2,FALSE))+HEX2DEC(VLOOKUP('Rewards (Input)'!AE113,'Reference Table'!$J$3:$K$29,2,FALSE)),4),DEC2HEX(HEX2DEC(VLOOKUP('Rewards (Input)'!AD113,'Reference Table'!$B$3:$D$6,3,FALSE))+'Rewards (Input)'!AF113))</f>
        <v>#VALUE!</v>
      </c>
      <c r="AG114" s="35" t="e">
        <f>IF('Rewards (Input)'!AE113="C",DEC2HEX(HEX2DEC(VLOOKUP('Rewards (Input)'!AG113,'Reference Table'!$G$3:$H$317,2,FALSE))+HEX2DEC(VLOOKUP('Rewards (Input)'!AF113,'Reference Table'!$J$3:$K$29,2,FALSE)),4),DEC2HEX(HEX2DEC(VLOOKUP('Rewards (Input)'!AE113,'Reference Table'!$B$3:$D$6,3,FALSE))+'Rewards (Input)'!AG113))</f>
        <v>#N/A</v>
      </c>
      <c r="AH114" s="35" t="str">
        <f>IF('Rewards (Input)'!AF113="C",DEC2HEX(HEX2DEC(VLOOKUP('Rewards (Input)'!AH113,'Reference Table'!$G$3:$H$317,2,FALSE))+HEX2DEC(VLOOKUP('Rewards (Input)'!AG113,'Reference Table'!$J$3:$K$29,2,FALSE)),4),DEC2HEX(HEX2DEC(VLOOKUP('Rewards (Input)'!AF113,'Reference Table'!$B$3:$D$6,3,FALSE))+'Rewards (Input)'!AH113))</f>
        <v>0E50</v>
      </c>
      <c r="AI114" s="35" t="e">
        <f>IF('Rewards (Input)'!AG113="C",DEC2HEX(HEX2DEC(VLOOKUP('Rewards (Input)'!AI113,'Reference Table'!$G$3:$H$317,2,FALSE))+HEX2DEC(VLOOKUP('Rewards (Input)'!AH113,'Reference Table'!$J$3:$K$29,2,FALSE)),4),DEC2HEX(HEX2DEC(VLOOKUP('Rewards (Input)'!AG113,'Reference Table'!$B$3:$D$6,3,FALSE))+'Rewards (Input)'!AI113))</f>
        <v>#VALUE!</v>
      </c>
      <c r="AJ114" s="35" t="e">
        <f>IF('Rewards (Input)'!AH113="C",DEC2HEX(HEX2DEC(VLOOKUP('Rewards (Input)'!AJ113,'Reference Table'!$G$3:$H$317,2,FALSE))+HEX2DEC(VLOOKUP('Rewards (Input)'!AI113,'Reference Table'!$J$3:$K$29,2,FALSE)),4),DEC2HEX(HEX2DEC(VLOOKUP('Rewards (Input)'!AH113,'Reference Table'!$B$3:$D$6,3,FALSE))+'Rewards (Input)'!AJ113))</f>
        <v>#N/A</v>
      </c>
      <c r="AK114" s="35" t="str">
        <f>IF('Rewards (Input)'!AI113="C",DEC2HEX(HEX2DEC(VLOOKUP('Rewards (Input)'!AK113,'Reference Table'!$G$3:$H$317,2,FALSE))+HEX2DEC(VLOOKUP('Rewards (Input)'!AJ113,'Reference Table'!$J$3:$K$29,2,FALSE)),4),DEC2HEX(HEX2DEC(VLOOKUP('Rewards (Input)'!AI113,'Reference Table'!$B$3:$D$6,3,FALSE))+'Rewards (Input)'!AK113))</f>
        <v>0E50</v>
      </c>
      <c r="AL114" s="35" t="e">
        <f>IF('Rewards (Input)'!AJ113="C",DEC2HEX(HEX2DEC(VLOOKUP('Rewards (Input)'!AL113,'Reference Table'!$G$3:$H$317,2,FALSE))+HEX2DEC(VLOOKUP('Rewards (Input)'!AK113,'Reference Table'!$J$3:$K$29,2,FALSE)),4),DEC2HEX(HEX2DEC(VLOOKUP('Rewards (Input)'!AJ113,'Reference Table'!$B$3:$D$6,3,FALSE))+'Rewards (Input)'!AL113))</f>
        <v>#VALUE!</v>
      </c>
      <c r="AM114" s="35" t="e">
        <f>IF('Rewards (Input)'!AK113="C",DEC2HEX(HEX2DEC(VLOOKUP('Rewards (Input)'!AM113,'Reference Table'!$G$3:$H$317,2,FALSE))+HEX2DEC(VLOOKUP('Rewards (Input)'!AL113,'Reference Table'!$J$3:$K$29,2,FALSE)),4),DEC2HEX(HEX2DEC(VLOOKUP('Rewards (Input)'!AK113,'Reference Table'!$B$3:$D$6,3,FALSE))+'Rewards (Input)'!AM113))</f>
        <v>#N/A</v>
      </c>
      <c r="AN114" s="35" t="str">
        <f>IF('Rewards (Input)'!AL113="C",DEC2HEX(HEX2DEC(VLOOKUP('Rewards (Input)'!AN113,'Reference Table'!$G$3:$H$317,2,FALSE))+HEX2DEC(VLOOKUP('Rewards (Input)'!AM113,'Reference Table'!$J$3:$K$29,2,FALSE)),4),DEC2HEX(HEX2DEC(VLOOKUP('Rewards (Input)'!AL113,'Reference Table'!$B$3:$D$6,3,FALSE))+'Rewards (Input)'!AN113))</f>
        <v>0E50</v>
      </c>
      <c r="AO114" s="35" t="e">
        <f>IF('Rewards (Input)'!AM113="C",DEC2HEX(HEX2DEC(VLOOKUP('Rewards (Input)'!AO113,'Reference Table'!$G$3:$H$317,2,FALSE))+HEX2DEC(VLOOKUP('Rewards (Input)'!AN113,'Reference Table'!$J$3:$K$29,2,FALSE)),4),DEC2HEX(HEX2DEC(VLOOKUP('Rewards (Input)'!AM113,'Reference Table'!$B$3:$D$6,3,FALSE))+'Rewards (Input)'!AO113))</f>
        <v>#VALUE!</v>
      </c>
      <c r="AP114" s="35" t="e">
        <f>IF('Rewards (Input)'!AN113="C",DEC2HEX(HEX2DEC(VLOOKUP('Rewards (Input)'!AP113,'Reference Table'!$G$3:$H$317,2,FALSE))+HEX2DEC(VLOOKUP('Rewards (Input)'!AO113,'Reference Table'!$J$3:$K$29,2,FALSE)),4),DEC2HEX(HEX2DEC(VLOOKUP('Rewards (Input)'!AN113,'Reference Table'!$B$3:$D$6,3,FALSE))+'Rewards (Input)'!AP113))</f>
        <v>#N/A</v>
      </c>
      <c r="AQ114" s="35" t="str">
        <f>IF('Rewards (Input)'!AO113="C",DEC2HEX(HEX2DEC(VLOOKUP('Rewards (Input)'!AQ113,'Reference Table'!$G$3:$H$317,2,FALSE))+HEX2DEC(VLOOKUP('Rewards (Input)'!AP113,'Reference Table'!$J$3:$K$29,2,FALSE)),4),DEC2HEX(HEX2DEC(VLOOKUP('Rewards (Input)'!AO113,'Reference Table'!$B$3:$D$6,3,FALSE))+'Rewards (Input)'!AQ113))</f>
        <v>0E50</v>
      </c>
      <c r="AR114" s="28" t="str">
        <f>IF('Rewards (Input)'!AP113="C",DEC2HEX(HEX2DEC(VLOOKUP('Rewards (Input)'!AR113,'Reference Table'!$G$3:$H$317,2,FALSE))+HEX2DEC(VLOOKUP('Rewards (Input)'!AQ113,'Reference Table'!$J$3:$K$29,2,FALSE)),4),DEC2HEX(HEX2DEC(VLOOKUP('Rewards (Input)'!AP113,'Reference Table'!$B$3:$D$6,3,FALSE))+'Rewards (Input)'!AR113))</f>
        <v>8000</v>
      </c>
      <c r="AS114" s="46" t="e">
        <f>IF('Rewards (Input)'!AQ113="C",DEC2HEX(HEX2DEC(VLOOKUP('Rewards (Input)'!AS113,'Reference Table'!$G$3:$H$317,2,FALSE))+HEX2DEC(VLOOKUP('Rewards (Input)'!AR113,'Reference Table'!$J$3:$K$29,2,FALSE)),4),DEC2HEX(HEX2DEC(VLOOKUP('Rewards (Input)'!AQ113,'Reference Table'!$B$3:$D$6,3,FALSE))+'Rewards (Input)'!AS113))</f>
        <v>#N/A</v>
      </c>
      <c r="AT114" s="24"/>
      <c r="AU114" s="35" t="str">
        <f>IF('Rewards (Input)'!AS113="C",DEC2HEX(HEX2DEC(VLOOKUP('Rewards (Input)'!AU113,'Reference Table'!$G$3:$H$317,2,FALSE))+HEX2DEC(VLOOKUP('Rewards (Input)'!AT113,'Reference Table'!$J$3:$K$29,2,FALSE)),4),DEC2HEX(HEX2DEC(VLOOKUP('Rewards (Input)'!AS113,'Reference Table'!$B$3:$D$6,3,FALSE))+'Rewards (Input)'!AU113))</f>
        <v>4190</v>
      </c>
      <c r="AV114" s="28" t="e">
        <f>IF('Rewards (Input)'!AT113="C",DEC2HEX(HEX2DEC(VLOOKUP('Rewards (Input)'!AV113,'Reference Table'!$G$3:$H$317,2,FALSE))+HEX2DEC(VLOOKUP('Rewards (Input)'!AU113,'Reference Table'!$J$3:$K$29,2,FALSE)),4),DEC2HEX(HEX2DEC(VLOOKUP('Rewards (Input)'!AT113,'Reference Table'!$B$3:$D$6,3,FALSE))+'Rewards (Input)'!AV113))</f>
        <v>#N/A</v>
      </c>
      <c r="AW114" s="35" t="e">
        <f>IF('Rewards (Input)'!AU113="C",DEC2HEX(HEX2DEC(VLOOKUP('Rewards (Input)'!AW113,'Reference Table'!$G$3:$H$317,2,FALSE))+HEX2DEC(VLOOKUP('Rewards (Input)'!AV113,'Reference Table'!$J$3:$K$29,2,FALSE)),4),DEC2HEX(HEX2DEC(VLOOKUP('Rewards (Input)'!AU113,'Reference Table'!$B$3:$D$6,3,FALSE))+'Rewards (Input)'!AW113))</f>
        <v>#N/A</v>
      </c>
      <c r="AX114" s="35" t="str">
        <f>IF('Rewards (Input)'!AV113="C",DEC2HEX(HEX2DEC(VLOOKUP('Rewards (Input)'!AX113,'Reference Table'!$G$3:$H$317,2,FALSE))+HEX2DEC(VLOOKUP('Rewards (Input)'!AW113,'Reference Table'!$J$3:$K$29,2,FALSE)),4),DEC2HEX(HEX2DEC(VLOOKUP('Rewards (Input)'!AV113,'Reference Table'!$B$3:$D$6,3,FALSE))+'Rewards (Input)'!AX113))</f>
        <v>80C8</v>
      </c>
      <c r="AY114" s="35" t="e">
        <f>IF('Rewards (Input)'!AW113="C",DEC2HEX(HEX2DEC(VLOOKUP('Rewards (Input)'!AY113,'Reference Table'!$G$3:$H$317,2,FALSE))+HEX2DEC(VLOOKUP('Rewards (Input)'!AX113,'Reference Table'!$J$3:$K$29,2,FALSE)),4),DEC2HEX(HEX2DEC(VLOOKUP('Rewards (Input)'!AW113,'Reference Table'!$B$3:$D$6,3,FALSE))+'Rewards (Input)'!AY113))</f>
        <v>#N/A</v>
      </c>
      <c r="AZ114" s="35" t="e">
        <f>IF('Rewards (Input)'!AX113="C",DEC2HEX(HEX2DEC(VLOOKUP('Rewards (Input)'!AZ113,'Reference Table'!$G$3:$H$317,2,FALSE))+HEX2DEC(VLOOKUP('Rewards (Input)'!AY113,'Reference Table'!$J$3:$K$29,2,FALSE)),4),DEC2HEX(HEX2DEC(VLOOKUP('Rewards (Input)'!AX113,'Reference Table'!$B$3:$D$6,3,FALSE))+'Rewards (Input)'!AZ113))</f>
        <v>#N/A</v>
      </c>
      <c r="BA114" s="35" t="str">
        <f>IF('Rewards (Input)'!AY113="C",DEC2HEX(HEX2DEC(VLOOKUP('Rewards (Input)'!BA113,'Reference Table'!$G$3:$H$317,2,FALSE))+HEX2DEC(VLOOKUP('Rewards (Input)'!AZ113,'Reference Table'!$J$3:$K$29,2,FALSE)),4),DEC2HEX(HEX2DEC(VLOOKUP('Rewards (Input)'!AY113,'Reference Table'!$B$3:$D$6,3,FALSE))+'Rewards (Input)'!BA113))</f>
        <v>4258</v>
      </c>
      <c r="BB114" s="35" t="e">
        <f>IF('Rewards (Input)'!AZ113="C",DEC2HEX(HEX2DEC(VLOOKUP('Rewards (Input)'!BB113,'Reference Table'!$G$3:$H$317,2,FALSE))+HEX2DEC(VLOOKUP('Rewards (Input)'!BA113,'Reference Table'!$J$3:$K$29,2,FALSE)),4),DEC2HEX(HEX2DEC(VLOOKUP('Rewards (Input)'!AZ113,'Reference Table'!$B$3:$D$6,3,FALSE))+'Rewards (Input)'!BB113))</f>
        <v>#N/A</v>
      </c>
      <c r="BC114" s="35" t="e">
        <f>IF('Rewards (Input)'!BA113="C",DEC2HEX(HEX2DEC(VLOOKUP('Rewards (Input)'!BC113,'Reference Table'!$G$3:$H$317,2,FALSE))+HEX2DEC(VLOOKUP('Rewards (Input)'!BB113,'Reference Table'!$J$3:$K$29,2,FALSE)),4),DEC2HEX(HEX2DEC(VLOOKUP('Rewards (Input)'!BA113,'Reference Table'!$B$3:$D$6,3,FALSE))+'Rewards (Input)'!BC113))</f>
        <v>#N/A</v>
      </c>
      <c r="BD114" s="35" t="str">
        <f>IF('Rewards (Input)'!BB113="C",DEC2HEX(HEX2DEC(VLOOKUP('Rewards (Input)'!BD113,'Reference Table'!$G$3:$H$317,2,FALSE))+HEX2DEC(VLOOKUP('Rewards (Input)'!BC113,'Reference Table'!$J$3:$K$29,2,FALSE)),4),DEC2HEX(HEX2DEC(VLOOKUP('Rewards (Input)'!BB113,'Reference Table'!$B$3:$D$6,3,FALSE))+'Rewards (Input)'!BD113))</f>
        <v>812C</v>
      </c>
      <c r="BE114" s="35" t="e">
        <f>IF('Rewards (Input)'!BC113="C",DEC2HEX(HEX2DEC(VLOOKUP('Rewards (Input)'!BE113,'Reference Table'!$G$3:$H$317,2,FALSE))+HEX2DEC(VLOOKUP('Rewards (Input)'!BD113,'Reference Table'!$J$3:$K$29,2,FALSE)),4),DEC2HEX(HEX2DEC(VLOOKUP('Rewards (Input)'!BC113,'Reference Table'!$B$3:$D$6,3,FALSE))+'Rewards (Input)'!BE113))</f>
        <v>#N/A</v>
      </c>
      <c r="BF114" s="35" t="e">
        <f>IF('Rewards (Input)'!BD113="C",DEC2HEX(HEX2DEC(VLOOKUP('Rewards (Input)'!BF113,'Reference Table'!$G$3:$H$317,2,FALSE))+HEX2DEC(VLOOKUP('Rewards (Input)'!BE113,'Reference Table'!$J$3:$K$29,2,FALSE)),4),DEC2HEX(HEX2DEC(VLOOKUP('Rewards (Input)'!BD113,'Reference Table'!$B$3:$D$6,3,FALSE))+'Rewards (Input)'!BF113))</f>
        <v>#N/A</v>
      </c>
      <c r="BG114" s="35" t="str">
        <f>IF('Rewards (Input)'!BE113="C",DEC2HEX(HEX2DEC(VLOOKUP('Rewards (Input)'!BG113,'Reference Table'!$G$3:$H$317,2,FALSE))+HEX2DEC(VLOOKUP('Rewards (Input)'!BF113,'Reference Table'!$J$3:$K$29,2,FALSE)),4),DEC2HEX(HEX2DEC(VLOOKUP('Rewards (Input)'!BE113,'Reference Table'!$B$3:$D$6,3,FALSE))+'Rewards (Input)'!BG113))</f>
        <v>2850</v>
      </c>
      <c r="BH114" s="35" t="e">
        <f>IF('Rewards (Input)'!BF113="C",DEC2HEX(HEX2DEC(VLOOKUP('Rewards (Input)'!BH113,'Reference Table'!$G$3:$H$317,2,FALSE))+HEX2DEC(VLOOKUP('Rewards (Input)'!BG113,'Reference Table'!$J$3:$K$29,2,FALSE)),4),DEC2HEX(HEX2DEC(VLOOKUP('Rewards (Input)'!BF113,'Reference Table'!$B$3:$D$6,3,FALSE))+'Rewards (Input)'!BH113))</f>
        <v>#N/A</v>
      </c>
      <c r="BI114" s="35" t="e">
        <f>IF('Rewards (Input)'!BG113="C",DEC2HEX(HEX2DEC(VLOOKUP('Rewards (Input)'!BI113,'Reference Table'!$G$3:$H$317,2,FALSE))+HEX2DEC(VLOOKUP('Rewards (Input)'!BH113,'Reference Table'!$J$3:$K$29,2,FALSE)),4),DEC2HEX(HEX2DEC(VLOOKUP('Rewards (Input)'!BG113,'Reference Table'!$B$3:$D$6,3,FALSE))+'Rewards (Input)'!BI113))</f>
        <v>#N/A</v>
      </c>
      <c r="BJ114" s="35" t="str">
        <f>IF('Rewards (Input)'!BH113="C",DEC2HEX(HEX2DEC(VLOOKUP('Rewards (Input)'!BJ113,'Reference Table'!$G$3:$H$317,2,FALSE))+HEX2DEC(VLOOKUP('Rewards (Input)'!BI113,'Reference Table'!$J$3:$K$29,2,FALSE)),4),DEC2HEX(HEX2DEC(VLOOKUP('Rewards (Input)'!BH113,'Reference Table'!$B$3:$D$6,3,FALSE))+'Rewards (Input)'!BJ113))</f>
        <v>8190</v>
      </c>
      <c r="BK114" s="35" t="e">
        <f>IF('Rewards (Input)'!BI113="C",DEC2HEX(HEX2DEC(VLOOKUP('Rewards (Input)'!BK113,'Reference Table'!$G$3:$H$317,2,FALSE))+HEX2DEC(VLOOKUP('Rewards (Input)'!BJ113,'Reference Table'!$J$3:$K$29,2,FALSE)),4),DEC2HEX(HEX2DEC(VLOOKUP('Rewards (Input)'!BI113,'Reference Table'!$B$3:$D$6,3,FALSE))+'Rewards (Input)'!BK113))</f>
        <v>#N/A</v>
      </c>
      <c r="BL114" s="35" t="e">
        <f>IF('Rewards (Input)'!BJ113="C",DEC2HEX(HEX2DEC(VLOOKUP('Rewards (Input)'!BL113,'Reference Table'!$G$3:$H$317,2,FALSE))+HEX2DEC(VLOOKUP('Rewards (Input)'!BK113,'Reference Table'!$J$3:$K$29,2,FALSE)),4),DEC2HEX(HEX2DEC(VLOOKUP('Rewards (Input)'!BJ113,'Reference Table'!$B$3:$D$6,3,FALSE))+'Rewards (Input)'!BL113))</f>
        <v>#N/A</v>
      </c>
      <c r="BM114" s="35" t="str">
        <f>IF('Rewards (Input)'!BK113="C",DEC2HEX(HEX2DEC(VLOOKUP('Rewards (Input)'!BM113,'Reference Table'!$G$3:$H$317,2,FALSE))+HEX2DEC(VLOOKUP('Rewards (Input)'!BL113,'Reference Table'!$J$3:$K$29,2,FALSE)),4),DEC2HEX(HEX2DEC(VLOOKUP('Rewards (Input)'!BK113,'Reference Table'!$B$3:$D$6,3,FALSE))+'Rewards (Input)'!BM113))</f>
        <v>2650</v>
      </c>
      <c r="BN114" s="35" t="e">
        <f>IF('Rewards (Input)'!BL113="C",DEC2HEX(HEX2DEC(VLOOKUP('Rewards (Input)'!BN113,'Reference Table'!$G$3:$H$317,2,FALSE))+HEX2DEC(VLOOKUP('Rewards (Input)'!BM113,'Reference Table'!$J$3:$K$29,2,FALSE)),4),DEC2HEX(HEX2DEC(VLOOKUP('Rewards (Input)'!BL113,'Reference Table'!$B$3:$D$6,3,FALSE))+'Rewards (Input)'!BN113))</f>
        <v>#N/A</v>
      </c>
      <c r="BO114" s="35" t="e">
        <f>IF('Rewards (Input)'!BM113="C",DEC2HEX(HEX2DEC(VLOOKUP('Rewards (Input)'!BO113,'Reference Table'!$G$3:$H$317,2,FALSE))+HEX2DEC(VLOOKUP('Rewards (Input)'!BN113,'Reference Table'!$J$3:$K$29,2,FALSE)),4),DEC2HEX(HEX2DEC(VLOOKUP('Rewards (Input)'!BM113,'Reference Table'!$B$3:$D$6,3,FALSE))+'Rewards (Input)'!BO113))</f>
        <v>#N/A</v>
      </c>
      <c r="BP114" s="35" t="str">
        <f>IF('Rewards (Input)'!BN113="C",DEC2HEX(HEX2DEC(VLOOKUP('Rewards (Input)'!BP113,'Reference Table'!$G$3:$H$317,2,FALSE))+HEX2DEC(VLOOKUP('Rewards (Input)'!BO113,'Reference Table'!$J$3:$K$29,2,FALSE)),4),DEC2HEX(HEX2DEC(VLOOKUP('Rewards (Input)'!BN113,'Reference Table'!$B$3:$D$6,3,FALSE))+'Rewards (Input)'!BP113))</f>
        <v>81F4</v>
      </c>
      <c r="BQ114" s="35" t="e">
        <f>IF('Rewards (Input)'!BO113="C",DEC2HEX(HEX2DEC(VLOOKUP('Rewards (Input)'!BQ113,'Reference Table'!$G$3:$H$317,2,FALSE))+HEX2DEC(VLOOKUP('Rewards (Input)'!BP113,'Reference Table'!$J$3:$K$29,2,FALSE)),4),DEC2HEX(HEX2DEC(VLOOKUP('Rewards (Input)'!BO113,'Reference Table'!$B$3:$D$6,3,FALSE))+'Rewards (Input)'!BQ113))</f>
        <v>#N/A</v>
      </c>
      <c r="BR114" s="35" t="e">
        <f>IF('Rewards (Input)'!BP113="C",DEC2HEX(HEX2DEC(VLOOKUP('Rewards (Input)'!BR113,'Reference Table'!$G$3:$H$317,2,FALSE))+HEX2DEC(VLOOKUP('Rewards (Input)'!BQ113,'Reference Table'!$J$3:$K$29,2,FALSE)),4),DEC2HEX(HEX2DEC(VLOOKUP('Rewards (Input)'!BP113,'Reference Table'!$B$3:$D$6,3,FALSE))+'Rewards (Input)'!BR113))</f>
        <v>#N/A</v>
      </c>
      <c r="BS114" s="35" t="str">
        <f>IF('Rewards (Input)'!BQ113="C",DEC2HEX(HEX2DEC(VLOOKUP('Rewards (Input)'!BS113,'Reference Table'!$G$3:$H$317,2,FALSE))+HEX2DEC(VLOOKUP('Rewards (Input)'!BR113,'Reference Table'!$J$3:$K$29,2,FALSE)),4),DEC2HEX(HEX2DEC(VLOOKUP('Rewards (Input)'!BQ113,'Reference Table'!$B$3:$D$6,3,FALSE))+'Rewards (Input)'!BS113))</f>
        <v>1050</v>
      </c>
      <c r="BT114" s="35" t="e">
        <f>IF('Rewards (Input)'!BR113="C",DEC2HEX(HEX2DEC(VLOOKUP('Rewards (Input)'!BT113,'Reference Table'!$G$3:$H$317,2,FALSE))+HEX2DEC(VLOOKUP('Rewards (Input)'!BS113,'Reference Table'!$J$3:$K$29,2,FALSE)),4),DEC2HEX(HEX2DEC(VLOOKUP('Rewards (Input)'!BR113,'Reference Table'!$B$3:$D$6,3,FALSE))+'Rewards (Input)'!BT113))</f>
        <v>#N/A</v>
      </c>
      <c r="BU114" s="35" t="e">
        <f>IF('Rewards (Input)'!BS113="C",DEC2HEX(HEX2DEC(VLOOKUP('Rewards (Input)'!BU113,'Reference Table'!$G$3:$H$317,2,FALSE))+HEX2DEC(VLOOKUP('Rewards (Input)'!BT113,'Reference Table'!$J$3:$K$29,2,FALSE)),4),DEC2HEX(HEX2DEC(VLOOKUP('Rewards (Input)'!BS113,'Reference Table'!$B$3:$D$6,3,FALSE))+'Rewards (Input)'!BU113))</f>
        <v>#N/A</v>
      </c>
      <c r="BV114" s="35" t="str">
        <f>IF('Rewards (Input)'!BT113="C",DEC2HEX(HEX2DEC(VLOOKUP('Rewards (Input)'!BV113,'Reference Table'!$G$3:$H$317,2,FALSE))+HEX2DEC(VLOOKUP('Rewards (Input)'!BU113,'Reference Table'!$J$3:$K$29,2,FALSE)),4),DEC2HEX(HEX2DEC(VLOOKUP('Rewards (Input)'!BT113,'Reference Table'!$B$3:$D$6,3,FALSE))+'Rewards (Input)'!BV113))</f>
        <v>8000</v>
      </c>
      <c r="BW114" s="35" t="e">
        <f>IF('Rewards (Input)'!BU113="C",DEC2HEX(HEX2DEC(VLOOKUP('Rewards (Input)'!BW113,'Reference Table'!$G$3:$H$317,2,FALSE))+HEX2DEC(VLOOKUP('Rewards (Input)'!BV113,'Reference Table'!$J$3:$K$29,2,FALSE)),4),DEC2HEX(HEX2DEC(VLOOKUP('Rewards (Input)'!BU113,'Reference Table'!$B$3:$D$6,3,FALSE))+'Rewards (Input)'!BW113))</f>
        <v>#N/A</v>
      </c>
      <c r="BX114" s="35" t="e">
        <f>IF('Rewards (Input)'!BV113="C",DEC2HEX(HEX2DEC(VLOOKUP('Rewards (Input)'!BX113,'Reference Table'!$G$3:$H$317,2,FALSE))+HEX2DEC(VLOOKUP('Rewards (Input)'!BW113,'Reference Table'!$J$3:$K$29,2,FALSE)),4),DEC2HEX(HEX2DEC(VLOOKUP('Rewards (Input)'!BV113,'Reference Table'!$B$3:$D$6,3,FALSE))+'Rewards (Input)'!BX113))</f>
        <v>#N/A</v>
      </c>
      <c r="BY114" s="35" t="str">
        <f>IF('Rewards (Input)'!BW113="C",DEC2HEX(HEX2DEC(VLOOKUP('Rewards (Input)'!BY113,'Reference Table'!$G$3:$H$317,2,FALSE))+HEX2DEC(VLOOKUP('Rewards (Input)'!BX113,'Reference Table'!$J$3:$K$29,2,FALSE)),4),DEC2HEX(HEX2DEC(VLOOKUP('Rewards (Input)'!BW113,'Reference Table'!$B$3:$D$6,3,FALSE))+'Rewards (Input)'!BY113))</f>
        <v>0E50</v>
      </c>
      <c r="BZ114" s="35" t="e">
        <f>IF('Rewards (Input)'!BX113="C",DEC2HEX(HEX2DEC(VLOOKUP('Rewards (Input)'!BZ113,'Reference Table'!$G$3:$H$317,2,FALSE))+HEX2DEC(VLOOKUP('Rewards (Input)'!BY113,'Reference Table'!$J$3:$K$29,2,FALSE)),4),DEC2HEX(HEX2DEC(VLOOKUP('Rewards (Input)'!BX113,'Reference Table'!$B$3:$D$6,3,FALSE))+'Rewards (Input)'!BZ113))</f>
        <v>#VALUE!</v>
      </c>
      <c r="CA114" s="35" t="e">
        <f>IF('Rewards (Input)'!BY113="C",DEC2HEX(HEX2DEC(VLOOKUP('Rewards (Input)'!CA113,'Reference Table'!$G$3:$H$317,2,FALSE))+HEX2DEC(VLOOKUP('Rewards (Input)'!BZ113,'Reference Table'!$J$3:$K$29,2,FALSE)),4),DEC2HEX(HEX2DEC(VLOOKUP('Rewards (Input)'!BY113,'Reference Table'!$B$3:$D$6,3,FALSE))+'Rewards (Input)'!CA113))</f>
        <v>#N/A</v>
      </c>
      <c r="CB114" s="35" t="str">
        <f>IF('Rewards (Input)'!BZ113="C",DEC2HEX(HEX2DEC(VLOOKUP('Rewards (Input)'!CB113,'Reference Table'!$G$3:$H$317,2,FALSE))+HEX2DEC(VLOOKUP('Rewards (Input)'!CA113,'Reference Table'!$J$3:$K$29,2,FALSE)),4),DEC2HEX(HEX2DEC(VLOOKUP('Rewards (Input)'!BZ113,'Reference Table'!$B$3:$D$6,3,FALSE))+'Rewards (Input)'!CB113))</f>
        <v>0E50</v>
      </c>
      <c r="CC114" s="35" t="e">
        <f>IF('Rewards (Input)'!CA113="C",DEC2HEX(HEX2DEC(VLOOKUP('Rewards (Input)'!CC113,'Reference Table'!$G$3:$H$317,2,FALSE))+HEX2DEC(VLOOKUP('Rewards (Input)'!CB113,'Reference Table'!$J$3:$K$29,2,FALSE)),4),DEC2HEX(HEX2DEC(VLOOKUP('Rewards (Input)'!CA113,'Reference Table'!$B$3:$D$6,3,FALSE))+'Rewards (Input)'!CC113))</f>
        <v>#VALUE!</v>
      </c>
      <c r="CD114" s="35" t="e">
        <f>IF('Rewards (Input)'!CB113="C",DEC2HEX(HEX2DEC(VLOOKUP('Rewards (Input)'!CD113,'Reference Table'!$G$3:$H$317,2,FALSE))+HEX2DEC(VLOOKUP('Rewards (Input)'!CC113,'Reference Table'!$J$3:$K$29,2,FALSE)),4),DEC2HEX(HEX2DEC(VLOOKUP('Rewards (Input)'!CB113,'Reference Table'!$B$3:$D$6,3,FALSE))+'Rewards (Input)'!CD113))</f>
        <v>#N/A</v>
      </c>
      <c r="CE114" s="35" t="str">
        <f>IF('Rewards (Input)'!CC113="C",DEC2HEX(HEX2DEC(VLOOKUP('Rewards (Input)'!CE113,'Reference Table'!$G$3:$H$317,2,FALSE))+HEX2DEC(VLOOKUP('Rewards (Input)'!CD113,'Reference Table'!$J$3:$K$29,2,FALSE)),4),DEC2HEX(HEX2DEC(VLOOKUP('Rewards (Input)'!CC113,'Reference Table'!$B$3:$D$6,3,FALSE))+'Rewards (Input)'!CE113))</f>
        <v>0E50</v>
      </c>
      <c r="CF114" s="35" t="e">
        <f>IF('Rewards (Input)'!CD113="C",DEC2HEX(HEX2DEC(VLOOKUP('Rewards (Input)'!CF113,'Reference Table'!$G$3:$H$317,2,FALSE))+HEX2DEC(VLOOKUP('Rewards (Input)'!CE113,'Reference Table'!$J$3:$K$29,2,FALSE)),4),DEC2HEX(HEX2DEC(VLOOKUP('Rewards (Input)'!CD113,'Reference Table'!$B$3:$D$6,3,FALSE))+'Rewards (Input)'!CF113))</f>
        <v>#VALUE!</v>
      </c>
      <c r="CG114" s="35" t="e">
        <f>IF('Rewards (Input)'!CE113="C",DEC2HEX(HEX2DEC(VLOOKUP('Rewards (Input)'!CG113,'Reference Table'!$G$3:$H$317,2,FALSE))+HEX2DEC(VLOOKUP('Rewards (Input)'!CF113,'Reference Table'!$J$3:$K$29,2,FALSE)),4),DEC2HEX(HEX2DEC(VLOOKUP('Rewards (Input)'!CE113,'Reference Table'!$B$3:$D$6,3,FALSE))+'Rewards (Input)'!CG113))</f>
        <v>#N/A</v>
      </c>
      <c r="CH114" s="35" t="str">
        <f>IF('Rewards (Input)'!CF113="C",DEC2HEX(HEX2DEC(VLOOKUP('Rewards (Input)'!CH113,'Reference Table'!$G$3:$H$317,2,FALSE))+HEX2DEC(VLOOKUP('Rewards (Input)'!CG113,'Reference Table'!$J$3:$K$29,2,FALSE)),4),DEC2HEX(HEX2DEC(VLOOKUP('Rewards (Input)'!CF113,'Reference Table'!$B$3:$D$6,3,FALSE))+'Rewards (Input)'!CH113))</f>
        <v>0E50</v>
      </c>
      <c r="CI114" s="28"/>
    </row>
    <row r="115" spans="1:87">
      <c r="A115" s="25" t="str">
        <f t="shared" si="2"/>
        <v>6E</v>
      </c>
      <c r="B115" s="25" t="s">
        <v>151</v>
      </c>
      <c r="C115" s="37" t="str">
        <f t="shared" si="3"/>
        <v>178B8</v>
      </c>
      <c r="D115" s="35" t="str">
        <f>IF('Rewards (Input)'!B114="C",DEC2HEX(HEX2DEC(VLOOKUP('Rewards (Input)'!D114,'Reference Table'!$G$3:$H$317,2,FALSE))+HEX2DEC(VLOOKUP('Rewards (Input)'!C114,'Reference Table'!$J$3:$K$29,2,FALSE)),4),DEC2HEX(HEX2DEC(VLOOKUP('Rewards (Input)'!B114,'Reference Table'!$B$3:$D$6,3,FALSE))+'Rewards (Input)'!D114))</f>
        <v>47D0</v>
      </c>
      <c r="E115" s="35" t="e">
        <f>IF('Rewards (Input)'!C114="C",DEC2HEX(HEX2DEC(VLOOKUP('Rewards (Input)'!E114,'Reference Table'!$G$3:$H$317,2,FALSE))+HEX2DEC(VLOOKUP('Rewards (Input)'!D114,'Reference Table'!$J$3:$K$29,2,FALSE)),4),DEC2HEX(HEX2DEC(VLOOKUP('Rewards (Input)'!C114,'Reference Table'!$B$3:$D$6,3,FALSE))+'Rewards (Input)'!E114))</f>
        <v>#N/A</v>
      </c>
      <c r="F115" s="35" t="e">
        <f>IF('Rewards (Input)'!D114="C",DEC2HEX(HEX2DEC(VLOOKUP('Rewards (Input)'!F114,'Reference Table'!$G$3:$H$317,2,FALSE))+HEX2DEC(VLOOKUP('Rewards (Input)'!E114,'Reference Table'!$J$3:$K$29,2,FALSE)),4),DEC2HEX(HEX2DEC(VLOOKUP('Rewards (Input)'!D114,'Reference Table'!$B$3:$D$6,3,FALSE))+'Rewards (Input)'!F114))</f>
        <v>#N/A</v>
      </c>
      <c r="G115" s="35" t="str">
        <f>IF('Rewards (Input)'!E114="C",DEC2HEX(HEX2DEC(VLOOKUP('Rewards (Input)'!G114,'Reference Table'!$G$3:$H$317,2,FALSE))+HEX2DEC(VLOOKUP('Rewards (Input)'!F114,'Reference Table'!$J$3:$K$29,2,FALSE)),4),DEC2HEX(HEX2DEC(VLOOKUP('Rewards (Input)'!E114,'Reference Table'!$B$3:$D$6,3,FALSE))+'Rewards (Input)'!G114))</f>
        <v>47D0</v>
      </c>
      <c r="H115" s="35" t="e">
        <f>IF('Rewards (Input)'!F114="C",DEC2HEX(HEX2DEC(VLOOKUP('Rewards (Input)'!H114,'Reference Table'!$G$3:$H$317,2,FALSE))+HEX2DEC(VLOOKUP('Rewards (Input)'!G114,'Reference Table'!$J$3:$K$29,2,FALSE)),4),DEC2HEX(HEX2DEC(VLOOKUP('Rewards (Input)'!F114,'Reference Table'!$B$3:$D$6,3,FALSE))+'Rewards (Input)'!H114))</f>
        <v>#N/A</v>
      </c>
      <c r="I115" s="35" t="e">
        <f>IF('Rewards (Input)'!G114="C",DEC2HEX(HEX2DEC(VLOOKUP('Rewards (Input)'!I114,'Reference Table'!$G$3:$H$317,2,FALSE))+HEX2DEC(VLOOKUP('Rewards (Input)'!H114,'Reference Table'!$J$3:$K$29,2,FALSE)),4),DEC2HEX(HEX2DEC(VLOOKUP('Rewards (Input)'!G114,'Reference Table'!$B$3:$D$6,3,FALSE))+'Rewards (Input)'!I114))</f>
        <v>#N/A</v>
      </c>
      <c r="J115" s="35" t="str">
        <f>IF('Rewards (Input)'!H114="C",DEC2HEX(HEX2DEC(VLOOKUP('Rewards (Input)'!J114,'Reference Table'!$G$3:$H$317,2,FALSE))+HEX2DEC(VLOOKUP('Rewards (Input)'!I114,'Reference Table'!$J$3:$K$29,2,FALSE)),4),DEC2HEX(HEX2DEC(VLOOKUP('Rewards (Input)'!H114,'Reference Table'!$B$3:$D$6,3,FALSE))+'Rewards (Input)'!J114))</f>
        <v>47D0</v>
      </c>
      <c r="K115" s="35" t="e">
        <f>IF('Rewards (Input)'!I114="C",DEC2HEX(HEX2DEC(VLOOKUP('Rewards (Input)'!K114,'Reference Table'!$G$3:$H$317,2,FALSE))+HEX2DEC(VLOOKUP('Rewards (Input)'!J114,'Reference Table'!$J$3:$K$29,2,FALSE)),4),DEC2HEX(HEX2DEC(VLOOKUP('Rewards (Input)'!I114,'Reference Table'!$B$3:$D$6,3,FALSE))+'Rewards (Input)'!K114))</f>
        <v>#N/A</v>
      </c>
      <c r="L115" s="35" t="e">
        <f>IF('Rewards (Input)'!J114="C",DEC2HEX(HEX2DEC(VLOOKUP('Rewards (Input)'!L114,'Reference Table'!$G$3:$H$317,2,FALSE))+HEX2DEC(VLOOKUP('Rewards (Input)'!K114,'Reference Table'!$J$3:$K$29,2,FALSE)),4),DEC2HEX(HEX2DEC(VLOOKUP('Rewards (Input)'!J114,'Reference Table'!$B$3:$D$6,3,FALSE))+'Rewards (Input)'!L114))</f>
        <v>#N/A</v>
      </c>
      <c r="M115" s="35" t="str">
        <f>IF('Rewards (Input)'!K114="C",DEC2HEX(HEX2DEC(VLOOKUP('Rewards (Input)'!M114,'Reference Table'!$G$3:$H$317,2,FALSE))+HEX2DEC(VLOOKUP('Rewards (Input)'!L114,'Reference Table'!$J$3:$K$29,2,FALSE)),4),DEC2HEX(HEX2DEC(VLOOKUP('Rewards (Input)'!K114,'Reference Table'!$B$3:$D$6,3,FALSE))+'Rewards (Input)'!M114))</f>
        <v>47D0</v>
      </c>
      <c r="N115" s="35" t="e">
        <f>IF('Rewards (Input)'!L114="C",DEC2HEX(HEX2DEC(VLOOKUP('Rewards (Input)'!N114,'Reference Table'!$G$3:$H$317,2,FALSE))+HEX2DEC(VLOOKUP('Rewards (Input)'!M114,'Reference Table'!$J$3:$K$29,2,FALSE)),4),DEC2HEX(HEX2DEC(VLOOKUP('Rewards (Input)'!L114,'Reference Table'!$B$3:$D$6,3,FALSE))+'Rewards (Input)'!N114))</f>
        <v>#N/A</v>
      </c>
      <c r="O115" s="35" t="e">
        <f>IF('Rewards (Input)'!M114="C",DEC2HEX(HEX2DEC(VLOOKUP('Rewards (Input)'!O114,'Reference Table'!$G$3:$H$317,2,FALSE))+HEX2DEC(VLOOKUP('Rewards (Input)'!N114,'Reference Table'!$J$3:$K$29,2,FALSE)),4),DEC2HEX(HEX2DEC(VLOOKUP('Rewards (Input)'!M114,'Reference Table'!$B$3:$D$6,3,FALSE))+'Rewards (Input)'!O114))</f>
        <v>#N/A</v>
      </c>
      <c r="P115" s="35" t="str">
        <f>IF('Rewards (Input)'!N114="C",DEC2HEX(HEX2DEC(VLOOKUP('Rewards (Input)'!P114,'Reference Table'!$G$3:$H$317,2,FALSE))+HEX2DEC(VLOOKUP('Rewards (Input)'!O114,'Reference Table'!$J$3:$K$29,2,FALSE)),4),DEC2HEX(HEX2DEC(VLOOKUP('Rewards (Input)'!N114,'Reference Table'!$B$3:$D$6,3,FALSE))+'Rewards (Input)'!P114))</f>
        <v>47D0</v>
      </c>
      <c r="Q115" s="35" t="e">
        <f>IF('Rewards (Input)'!O114="C",DEC2HEX(HEX2DEC(VLOOKUP('Rewards (Input)'!Q114,'Reference Table'!$G$3:$H$317,2,FALSE))+HEX2DEC(VLOOKUP('Rewards (Input)'!P114,'Reference Table'!$J$3:$K$29,2,FALSE)),4),DEC2HEX(HEX2DEC(VLOOKUP('Rewards (Input)'!O114,'Reference Table'!$B$3:$D$6,3,FALSE))+'Rewards (Input)'!Q114))</f>
        <v>#N/A</v>
      </c>
      <c r="R115" s="35" t="e">
        <f>IF('Rewards (Input)'!P114="C",DEC2HEX(HEX2DEC(VLOOKUP('Rewards (Input)'!R114,'Reference Table'!$G$3:$H$317,2,FALSE))+HEX2DEC(VLOOKUP('Rewards (Input)'!Q114,'Reference Table'!$J$3:$K$29,2,FALSE)),4),DEC2HEX(HEX2DEC(VLOOKUP('Rewards (Input)'!P114,'Reference Table'!$B$3:$D$6,3,FALSE))+'Rewards (Input)'!R114))</f>
        <v>#N/A</v>
      </c>
      <c r="S115" s="35" t="str">
        <f>IF('Rewards (Input)'!Q114="C",DEC2HEX(HEX2DEC(VLOOKUP('Rewards (Input)'!S114,'Reference Table'!$G$3:$H$317,2,FALSE))+HEX2DEC(VLOOKUP('Rewards (Input)'!R114,'Reference Table'!$J$3:$K$29,2,FALSE)),4),DEC2HEX(HEX2DEC(VLOOKUP('Rewards (Input)'!Q114,'Reference Table'!$B$3:$D$6,3,FALSE))+'Rewards (Input)'!S114))</f>
        <v>47D0</v>
      </c>
      <c r="T115" s="35" t="e">
        <f>IF('Rewards (Input)'!R114="C",DEC2HEX(HEX2DEC(VLOOKUP('Rewards (Input)'!T114,'Reference Table'!$G$3:$H$317,2,FALSE))+HEX2DEC(VLOOKUP('Rewards (Input)'!S114,'Reference Table'!$J$3:$K$29,2,FALSE)),4),DEC2HEX(HEX2DEC(VLOOKUP('Rewards (Input)'!R114,'Reference Table'!$B$3:$D$6,3,FALSE))+'Rewards (Input)'!T114))</f>
        <v>#N/A</v>
      </c>
      <c r="U115" s="35" t="e">
        <f>IF('Rewards (Input)'!S114="C",DEC2HEX(HEX2DEC(VLOOKUP('Rewards (Input)'!U114,'Reference Table'!$G$3:$H$317,2,FALSE))+HEX2DEC(VLOOKUP('Rewards (Input)'!T114,'Reference Table'!$J$3:$K$29,2,FALSE)),4),DEC2HEX(HEX2DEC(VLOOKUP('Rewards (Input)'!S114,'Reference Table'!$B$3:$D$6,3,FALSE))+'Rewards (Input)'!U114))</f>
        <v>#N/A</v>
      </c>
      <c r="V115" s="35" t="str">
        <f>IF('Rewards (Input)'!T114="C",DEC2HEX(HEX2DEC(VLOOKUP('Rewards (Input)'!V114,'Reference Table'!$G$3:$H$317,2,FALSE))+HEX2DEC(VLOOKUP('Rewards (Input)'!U114,'Reference Table'!$J$3:$K$29,2,FALSE)),4),DEC2HEX(HEX2DEC(VLOOKUP('Rewards (Input)'!T114,'Reference Table'!$B$3:$D$6,3,FALSE))+'Rewards (Input)'!V114))</f>
        <v>47D0</v>
      </c>
      <c r="W115" s="35" t="e">
        <f>IF('Rewards (Input)'!U114="C",DEC2HEX(HEX2DEC(VLOOKUP('Rewards (Input)'!W114,'Reference Table'!$G$3:$H$317,2,FALSE))+HEX2DEC(VLOOKUP('Rewards (Input)'!V114,'Reference Table'!$J$3:$K$29,2,FALSE)),4),DEC2HEX(HEX2DEC(VLOOKUP('Rewards (Input)'!U114,'Reference Table'!$B$3:$D$6,3,FALSE))+'Rewards (Input)'!W114))</f>
        <v>#N/A</v>
      </c>
      <c r="X115" s="35" t="e">
        <f>IF('Rewards (Input)'!V114="C",DEC2HEX(HEX2DEC(VLOOKUP('Rewards (Input)'!X114,'Reference Table'!$G$3:$H$317,2,FALSE))+HEX2DEC(VLOOKUP('Rewards (Input)'!W114,'Reference Table'!$J$3:$K$29,2,FALSE)),4),DEC2HEX(HEX2DEC(VLOOKUP('Rewards (Input)'!V114,'Reference Table'!$B$3:$D$6,3,FALSE))+'Rewards (Input)'!X114))</f>
        <v>#N/A</v>
      </c>
      <c r="Y115" s="35" t="str">
        <f>IF('Rewards (Input)'!W114="C",DEC2HEX(HEX2DEC(VLOOKUP('Rewards (Input)'!Y114,'Reference Table'!$G$3:$H$317,2,FALSE))+HEX2DEC(VLOOKUP('Rewards (Input)'!X114,'Reference Table'!$J$3:$K$29,2,FALSE)),4),DEC2HEX(HEX2DEC(VLOOKUP('Rewards (Input)'!W114,'Reference Table'!$B$3:$D$6,3,FALSE))+'Rewards (Input)'!Y114))</f>
        <v>47D0</v>
      </c>
      <c r="Z115" s="35" t="e">
        <f>IF('Rewards (Input)'!X114="C",DEC2HEX(HEX2DEC(VLOOKUP('Rewards (Input)'!Z114,'Reference Table'!$G$3:$H$317,2,FALSE))+HEX2DEC(VLOOKUP('Rewards (Input)'!Y114,'Reference Table'!$J$3:$K$29,2,FALSE)),4),DEC2HEX(HEX2DEC(VLOOKUP('Rewards (Input)'!X114,'Reference Table'!$B$3:$D$6,3,FALSE))+'Rewards (Input)'!Z114))</f>
        <v>#N/A</v>
      </c>
      <c r="AA115" s="35" t="e">
        <f>IF('Rewards (Input)'!Y114="C",DEC2HEX(HEX2DEC(VLOOKUP('Rewards (Input)'!AA114,'Reference Table'!$G$3:$H$317,2,FALSE))+HEX2DEC(VLOOKUP('Rewards (Input)'!Z114,'Reference Table'!$J$3:$K$29,2,FALSE)),4),DEC2HEX(HEX2DEC(VLOOKUP('Rewards (Input)'!Y114,'Reference Table'!$B$3:$D$6,3,FALSE))+'Rewards (Input)'!AA114))</f>
        <v>#N/A</v>
      </c>
      <c r="AB115" s="35" t="str">
        <f>IF('Rewards (Input)'!Z114="C",DEC2HEX(HEX2DEC(VLOOKUP('Rewards (Input)'!AB114,'Reference Table'!$G$3:$H$317,2,FALSE))+HEX2DEC(VLOOKUP('Rewards (Input)'!AA114,'Reference Table'!$J$3:$K$29,2,FALSE)),4),DEC2HEX(HEX2DEC(VLOOKUP('Rewards (Input)'!Z114,'Reference Table'!$B$3:$D$6,3,FALSE))+'Rewards (Input)'!AB114))</f>
        <v>47D0</v>
      </c>
      <c r="AC115" s="35" t="e">
        <f>IF('Rewards (Input)'!AA114="C",DEC2HEX(HEX2DEC(VLOOKUP('Rewards (Input)'!AC114,'Reference Table'!$G$3:$H$317,2,FALSE))+HEX2DEC(VLOOKUP('Rewards (Input)'!AB114,'Reference Table'!$J$3:$K$29,2,FALSE)),4),DEC2HEX(HEX2DEC(VLOOKUP('Rewards (Input)'!AA114,'Reference Table'!$B$3:$D$6,3,FALSE))+'Rewards (Input)'!AC114))</f>
        <v>#N/A</v>
      </c>
      <c r="AD115" s="35" t="e">
        <f>IF('Rewards (Input)'!AB114="C",DEC2HEX(HEX2DEC(VLOOKUP('Rewards (Input)'!AD114,'Reference Table'!$G$3:$H$317,2,FALSE))+HEX2DEC(VLOOKUP('Rewards (Input)'!AC114,'Reference Table'!$J$3:$K$29,2,FALSE)),4),DEC2HEX(HEX2DEC(VLOOKUP('Rewards (Input)'!AB114,'Reference Table'!$B$3:$D$6,3,FALSE))+'Rewards (Input)'!AD114))</f>
        <v>#N/A</v>
      </c>
      <c r="AE115" s="35" t="str">
        <f>IF('Rewards (Input)'!AC114="C",DEC2HEX(HEX2DEC(VLOOKUP('Rewards (Input)'!AE114,'Reference Table'!$G$3:$H$317,2,FALSE))+HEX2DEC(VLOOKUP('Rewards (Input)'!AD114,'Reference Table'!$J$3:$K$29,2,FALSE)),4),DEC2HEX(HEX2DEC(VLOOKUP('Rewards (Input)'!AC114,'Reference Table'!$B$3:$D$6,3,FALSE))+'Rewards (Input)'!AE114))</f>
        <v>47D0</v>
      </c>
      <c r="AF115" s="35" t="e">
        <f>IF('Rewards (Input)'!AD114="C",DEC2HEX(HEX2DEC(VLOOKUP('Rewards (Input)'!AF114,'Reference Table'!$G$3:$H$317,2,FALSE))+HEX2DEC(VLOOKUP('Rewards (Input)'!AE114,'Reference Table'!$J$3:$K$29,2,FALSE)),4),DEC2HEX(HEX2DEC(VLOOKUP('Rewards (Input)'!AD114,'Reference Table'!$B$3:$D$6,3,FALSE))+'Rewards (Input)'!AF114))</f>
        <v>#N/A</v>
      </c>
      <c r="AG115" s="35" t="e">
        <f>IF('Rewards (Input)'!AE114="C",DEC2HEX(HEX2DEC(VLOOKUP('Rewards (Input)'!AG114,'Reference Table'!$G$3:$H$317,2,FALSE))+HEX2DEC(VLOOKUP('Rewards (Input)'!AF114,'Reference Table'!$J$3:$K$29,2,FALSE)),4),DEC2HEX(HEX2DEC(VLOOKUP('Rewards (Input)'!AE114,'Reference Table'!$B$3:$D$6,3,FALSE))+'Rewards (Input)'!AG114))</f>
        <v>#N/A</v>
      </c>
      <c r="AH115" s="35" t="str">
        <f>IF('Rewards (Input)'!AF114="C",DEC2HEX(HEX2DEC(VLOOKUP('Rewards (Input)'!AH114,'Reference Table'!$G$3:$H$317,2,FALSE))+HEX2DEC(VLOOKUP('Rewards (Input)'!AG114,'Reference Table'!$J$3:$K$29,2,FALSE)),4),DEC2HEX(HEX2DEC(VLOOKUP('Rewards (Input)'!AF114,'Reference Table'!$B$3:$D$6,3,FALSE))+'Rewards (Input)'!AH114))</f>
        <v>4BB8</v>
      </c>
      <c r="AI115" s="35" t="e">
        <f>IF('Rewards (Input)'!AG114="C",DEC2HEX(HEX2DEC(VLOOKUP('Rewards (Input)'!AI114,'Reference Table'!$G$3:$H$317,2,FALSE))+HEX2DEC(VLOOKUP('Rewards (Input)'!AH114,'Reference Table'!$J$3:$K$29,2,FALSE)),4),DEC2HEX(HEX2DEC(VLOOKUP('Rewards (Input)'!AG114,'Reference Table'!$B$3:$D$6,3,FALSE))+'Rewards (Input)'!AI114))</f>
        <v>#N/A</v>
      </c>
      <c r="AJ115" s="35" t="e">
        <f>IF('Rewards (Input)'!AH114="C",DEC2HEX(HEX2DEC(VLOOKUP('Rewards (Input)'!AJ114,'Reference Table'!$G$3:$H$317,2,FALSE))+HEX2DEC(VLOOKUP('Rewards (Input)'!AI114,'Reference Table'!$J$3:$K$29,2,FALSE)),4),DEC2HEX(HEX2DEC(VLOOKUP('Rewards (Input)'!AH114,'Reference Table'!$B$3:$D$6,3,FALSE))+'Rewards (Input)'!AJ114))</f>
        <v>#N/A</v>
      </c>
      <c r="AK115" s="35" t="str">
        <f>IF('Rewards (Input)'!AI114="C",DEC2HEX(HEX2DEC(VLOOKUP('Rewards (Input)'!AK114,'Reference Table'!$G$3:$H$317,2,FALSE))+HEX2DEC(VLOOKUP('Rewards (Input)'!AJ114,'Reference Table'!$J$3:$K$29,2,FALSE)),4),DEC2HEX(HEX2DEC(VLOOKUP('Rewards (Input)'!AI114,'Reference Table'!$B$3:$D$6,3,FALSE))+'Rewards (Input)'!AK114))</f>
        <v>4BB8</v>
      </c>
      <c r="AL115" s="35" t="e">
        <f>IF('Rewards (Input)'!AJ114="C",DEC2HEX(HEX2DEC(VLOOKUP('Rewards (Input)'!AL114,'Reference Table'!$G$3:$H$317,2,FALSE))+HEX2DEC(VLOOKUP('Rewards (Input)'!AK114,'Reference Table'!$J$3:$K$29,2,FALSE)),4),DEC2HEX(HEX2DEC(VLOOKUP('Rewards (Input)'!AJ114,'Reference Table'!$B$3:$D$6,3,FALSE))+'Rewards (Input)'!AL114))</f>
        <v>#N/A</v>
      </c>
      <c r="AM115" s="35" t="e">
        <f>IF('Rewards (Input)'!AK114="C",DEC2HEX(HEX2DEC(VLOOKUP('Rewards (Input)'!AM114,'Reference Table'!$G$3:$H$317,2,FALSE))+HEX2DEC(VLOOKUP('Rewards (Input)'!AL114,'Reference Table'!$J$3:$K$29,2,FALSE)),4),DEC2HEX(HEX2DEC(VLOOKUP('Rewards (Input)'!AK114,'Reference Table'!$B$3:$D$6,3,FALSE))+'Rewards (Input)'!AM114))</f>
        <v>#N/A</v>
      </c>
      <c r="AN115" s="35" t="str">
        <f>IF('Rewards (Input)'!AL114="C",DEC2HEX(HEX2DEC(VLOOKUP('Rewards (Input)'!AN114,'Reference Table'!$G$3:$H$317,2,FALSE))+HEX2DEC(VLOOKUP('Rewards (Input)'!AM114,'Reference Table'!$J$3:$K$29,2,FALSE)),4),DEC2HEX(HEX2DEC(VLOOKUP('Rewards (Input)'!AL114,'Reference Table'!$B$3:$D$6,3,FALSE))+'Rewards (Input)'!AN114))</f>
        <v>4FA0</v>
      </c>
      <c r="AO115" s="35" t="e">
        <f>IF('Rewards (Input)'!AM114="C",DEC2HEX(HEX2DEC(VLOOKUP('Rewards (Input)'!AO114,'Reference Table'!$G$3:$H$317,2,FALSE))+HEX2DEC(VLOOKUP('Rewards (Input)'!AN114,'Reference Table'!$J$3:$K$29,2,FALSE)),4),DEC2HEX(HEX2DEC(VLOOKUP('Rewards (Input)'!AM114,'Reference Table'!$B$3:$D$6,3,FALSE))+'Rewards (Input)'!AO114))</f>
        <v>#N/A</v>
      </c>
      <c r="AP115" s="35" t="e">
        <f>IF('Rewards (Input)'!AN114="C",DEC2HEX(HEX2DEC(VLOOKUP('Rewards (Input)'!AP114,'Reference Table'!$G$3:$H$317,2,FALSE))+HEX2DEC(VLOOKUP('Rewards (Input)'!AO114,'Reference Table'!$J$3:$K$29,2,FALSE)),4),DEC2HEX(HEX2DEC(VLOOKUP('Rewards (Input)'!AN114,'Reference Table'!$B$3:$D$6,3,FALSE))+'Rewards (Input)'!AP114))</f>
        <v>#N/A</v>
      </c>
      <c r="AQ115" s="35" t="str">
        <f>IF('Rewards (Input)'!AO114="C",DEC2HEX(HEX2DEC(VLOOKUP('Rewards (Input)'!AQ114,'Reference Table'!$G$3:$H$317,2,FALSE))+HEX2DEC(VLOOKUP('Rewards (Input)'!AP114,'Reference Table'!$J$3:$K$29,2,FALSE)),4),DEC2HEX(HEX2DEC(VLOOKUP('Rewards (Input)'!AO114,'Reference Table'!$B$3:$D$6,3,FALSE))+'Rewards (Input)'!AQ114))</f>
        <v>4FA0</v>
      </c>
      <c r="AR115" s="28" t="e">
        <f>IF('Rewards (Input)'!AP114="C",DEC2HEX(HEX2DEC(VLOOKUP('Rewards (Input)'!AR114,'Reference Table'!$G$3:$H$317,2,FALSE))+HEX2DEC(VLOOKUP('Rewards (Input)'!AQ114,'Reference Table'!$J$3:$K$29,2,FALSE)),4),DEC2HEX(HEX2DEC(VLOOKUP('Rewards (Input)'!AP114,'Reference Table'!$B$3:$D$6,3,FALSE))+'Rewards (Input)'!AR114))</f>
        <v>#N/A</v>
      </c>
      <c r="AS115" s="46" t="e">
        <f>IF('Rewards (Input)'!AQ114="C",DEC2HEX(HEX2DEC(VLOOKUP('Rewards (Input)'!AS114,'Reference Table'!$G$3:$H$317,2,FALSE))+HEX2DEC(VLOOKUP('Rewards (Input)'!AR114,'Reference Table'!$J$3:$K$29,2,FALSE)),4),DEC2HEX(HEX2DEC(VLOOKUP('Rewards (Input)'!AQ114,'Reference Table'!$B$3:$D$6,3,FALSE))+'Rewards (Input)'!AS114))</f>
        <v>#N/A</v>
      </c>
      <c r="AT115" s="24"/>
      <c r="AU115" s="35" t="str">
        <f>IF('Rewards (Input)'!AS114="C",DEC2HEX(HEX2DEC(VLOOKUP('Rewards (Input)'!AU114,'Reference Table'!$G$3:$H$317,2,FALSE))+HEX2DEC(VLOOKUP('Rewards (Input)'!AT114,'Reference Table'!$J$3:$K$29,2,FALSE)),4),DEC2HEX(HEX2DEC(VLOOKUP('Rewards (Input)'!AS114,'Reference Table'!$B$3:$D$6,3,FALSE))+'Rewards (Input)'!AU114))</f>
        <v>47D0</v>
      </c>
      <c r="AV115" s="28" t="e">
        <f>IF('Rewards (Input)'!AT114="C",DEC2HEX(HEX2DEC(VLOOKUP('Rewards (Input)'!AV114,'Reference Table'!$G$3:$H$317,2,FALSE))+HEX2DEC(VLOOKUP('Rewards (Input)'!AU114,'Reference Table'!$J$3:$K$29,2,FALSE)),4),DEC2HEX(HEX2DEC(VLOOKUP('Rewards (Input)'!AT114,'Reference Table'!$B$3:$D$6,3,FALSE))+'Rewards (Input)'!AV114))</f>
        <v>#N/A</v>
      </c>
      <c r="AW115" s="35" t="e">
        <f>IF('Rewards (Input)'!AU114="C",DEC2HEX(HEX2DEC(VLOOKUP('Rewards (Input)'!AW114,'Reference Table'!$G$3:$H$317,2,FALSE))+HEX2DEC(VLOOKUP('Rewards (Input)'!AV114,'Reference Table'!$J$3:$K$29,2,FALSE)),4),DEC2HEX(HEX2DEC(VLOOKUP('Rewards (Input)'!AU114,'Reference Table'!$B$3:$D$6,3,FALSE))+'Rewards (Input)'!AW114))</f>
        <v>#N/A</v>
      </c>
      <c r="AX115" s="35" t="str">
        <f>IF('Rewards (Input)'!AV114="C",DEC2HEX(HEX2DEC(VLOOKUP('Rewards (Input)'!AX114,'Reference Table'!$G$3:$H$317,2,FALSE))+HEX2DEC(VLOOKUP('Rewards (Input)'!AW114,'Reference Table'!$J$3:$K$29,2,FALSE)),4),DEC2HEX(HEX2DEC(VLOOKUP('Rewards (Input)'!AV114,'Reference Table'!$B$3:$D$6,3,FALSE))+'Rewards (Input)'!AX114))</f>
        <v>47D0</v>
      </c>
      <c r="AY115" s="35" t="e">
        <f>IF('Rewards (Input)'!AW114="C",DEC2HEX(HEX2DEC(VLOOKUP('Rewards (Input)'!AY114,'Reference Table'!$G$3:$H$317,2,FALSE))+HEX2DEC(VLOOKUP('Rewards (Input)'!AX114,'Reference Table'!$J$3:$K$29,2,FALSE)),4),DEC2HEX(HEX2DEC(VLOOKUP('Rewards (Input)'!AW114,'Reference Table'!$B$3:$D$6,3,FALSE))+'Rewards (Input)'!AY114))</f>
        <v>#N/A</v>
      </c>
      <c r="AZ115" s="35" t="e">
        <f>IF('Rewards (Input)'!AX114="C",DEC2HEX(HEX2DEC(VLOOKUP('Rewards (Input)'!AZ114,'Reference Table'!$G$3:$H$317,2,FALSE))+HEX2DEC(VLOOKUP('Rewards (Input)'!AY114,'Reference Table'!$J$3:$K$29,2,FALSE)),4),DEC2HEX(HEX2DEC(VLOOKUP('Rewards (Input)'!AX114,'Reference Table'!$B$3:$D$6,3,FALSE))+'Rewards (Input)'!AZ114))</f>
        <v>#N/A</v>
      </c>
      <c r="BA115" s="35" t="str">
        <f>IF('Rewards (Input)'!AY114="C",DEC2HEX(HEX2DEC(VLOOKUP('Rewards (Input)'!BA114,'Reference Table'!$G$3:$H$317,2,FALSE))+HEX2DEC(VLOOKUP('Rewards (Input)'!AZ114,'Reference Table'!$J$3:$K$29,2,FALSE)),4),DEC2HEX(HEX2DEC(VLOOKUP('Rewards (Input)'!AY114,'Reference Table'!$B$3:$D$6,3,FALSE))+'Rewards (Input)'!BA114))</f>
        <v>47D0</v>
      </c>
      <c r="BB115" s="35" t="e">
        <f>IF('Rewards (Input)'!AZ114="C",DEC2HEX(HEX2DEC(VLOOKUP('Rewards (Input)'!BB114,'Reference Table'!$G$3:$H$317,2,FALSE))+HEX2DEC(VLOOKUP('Rewards (Input)'!BA114,'Reference Table'!$J$3:$K$29,2,FALSE)),4),DEC2HEX(HEX2DEC(VLOOKUP('Rewards (Input)'!AZ114,'Reference Table'!$B$3:$D$6,3,FALSE))+'Rewards (Input)'!BB114))</f>
        <v>#N/A</v>
      </c>
      <c r="BC115" s="35" t="e">
        <f>IF('Rewards (Input)'!BA114="C",DEC2HEX(HEX2DEC(VLOOKUP('Rewards (Input)'!BC114,'Reference Table'!$G$3:$H$317,2,FALSE))+HEX2DEC(VLOOKUP('Rewards (Input)'!BB114,'Reference Table'!$J$3:$K$29,2,FALSE)),4),DEC2HEX(HEX2DEC(VLOOKUP('Rewards (Input)'!BA114,'Reference Table'!$B$3:$D$6,3,FALSE))+'Rewards (Input)'!BC114))</f>
        <v>#N/A</v>
      </c>
      <c r="BD115" s="35" t="str">
        <f>IF('Rewards (Input)'!BB114="C",DEC2HEX(HEX2DEC(VLOOKUP('Rewards (Input)'!BD114,'Reference Table'!$G$3:$H$317,2,FALSE))+HEX2DEC(VLOOKUP('Rewards (Input)'!BC114,'Reference Table'!$J$3:$K$29,2,FALSE)),4),DEC2HEX(HEX2DEC(VLOOKUP('Rewards (Input)'!BB114,'Reference Table'!$B$3:$D$6,3,FALSE))+'Rewards (Input)'!BD114))</f>
        <v>47D0</v>
      </c>
      <c r="BE115" s="35" t="e">
        <f>IF('Rewards (Input)'!BC114="C",DEC2HEX(HEX2DEC(VLOOKUP('Rewards (Input)'!BE114,'Reference Table'!$G$3:$H$317,2,FALSE))+HEX2DEC(VLOOKUP('Rewards (Input)'!BD114,'Reference Table'!$J$3:$K$29,2,FALSE)),4),DEC2HEX(HEX2DEC(VLOOKUP('Rewards (Input)'!BC114,'Reference Table'!$B$3:$D$6,3,FALSE))+'Rewards (Input)'!BE114))</f>
        <v>#N/A</v>
      </c>
      <c r="BF115" s="35" t="e">
        <f>IF('Rewards (Input)'!BD114="C",DEC2HEX(HEX2DEC(VLOOKUP('Rewards (Input)'!BF114,'Reference Table'!$G$3:$H$317,2,FALSE))+HEX2DEC(VLOOKUP('Rewards (Input)'!BE114,'Reference Table'!$J$3:$K$29,2,FALSE)),4),DEC2HEX(HEX2DEC(VLOOKUP('Rewards (Input)'!BD114,'Reference Table'!$B$3:$D$6,3,FALSE))+'Rewards (Input)'!BF114))</f>
        <v>#N/A</v>
      </c>
      <c r="BG115" s="35" t="str">
        <f>IF('Rewards (Input)'!BE114="C",DEC2HEX(HEX2DEC(VLOOKUP('Rewards (Input)'!BG114,'Reference Table'!$G$3:$H$317,2,FALSE))+HEX2DEC(VLOOKUP('Rewards (Input)'!BF114,'Reference Table'!$J$3:$K$29,2,FALSE)),4),DEC2HEX(HEX2DEC(VLOOKUP('Rewards (Input)'!BE114,'Reference Table'!$B$3:$D$6,3,FALSE))+'Rewards (Input)'!BG114))</f>
        <v>47D0</v>
      </c>
      <c r="BH115" s="35" t="e">
        <f>IF('Rewards (Input)'!BF114="C",DEC2HEX(HEX2DEC(VLOOKUP('Rewards (Input)'!BH114,'Reference Table'!$G$3:$H$317,2,FALSE))+HEX2DEC(VLOOKUP('Rewards (Input)'!BG114,'Reference Table'!$J$3:$K$29,2,FALSE)),4),DEC2HEX(HEX2DEC(VLOOKUP('Rewards (Input)'!BF114,'Reference Table'!$B$3:$D$6,3,FALSE))+'Rewards (Input)'!BH114))</f>
        <v>#N/A</v>
      </c>
      <c r="BI115" s="35" t="e">
        <f>IF('Rewards (Input)'!BG114="C",DEC2HEX(HEX2DEC(VLOOKUP('Rewards (Input)'!BI114,'Reference Table'!$G$3:$H$317,2,FALSE))+HEX2DEC(VLOOKUP('Rewards (Input)'!BH114,'Reference Table'!$J$3:$K$29,2,FALSE)),4),DEC2HEX(HEX2DEC(VLOOKUP('Rewards (Input)'!BG114,'Reference Table'!$B$3:$D$6,3,FALSE))+'Rewards (Input)'!BI114))</f>
        <v>#N/A</v>
      </c>
      <c r="BJ115" s="35" t="str">
        <f>IF('Rewards (Input)'!BH114="C",DEC2HEX(HEX2DEC(VLOOKUP('Rewards (Input)'!BJ114,'Reference Table'!$G$3:$H$317,2,FALSE))+HEX2DEC(VLOOKUP('Rewards (Input)'!BI114,'Reference Table'!$J$3:$K$29,2,FALSE)),4),DEC2HEX(HEX2DEC(VLOOKUP('Rewards (Input)'!BH114,'Reference Table'!$B$3:$D$6,3,FALSE))+'Rewards (Input)'!BJ114))</f>
        <v>47D0</v>
      </c>
      <c r="BK115" s="35" t="e">
        <f>IF('Rewards (Input)'!BI114="C",DEC2HEX(HEX2DEC(VLOOKUP('Rewards (Input)'!BK114,'Reference Table'!$G$3:$H$317,2,FALSE))+HEX2DEC(VLOOKUP('Rewards (Input)'!BJ114,'Reference Table'!$J$3:$K$29,2,FALSE)),4),DEC2HEX(HEX2DEC(VLOOKUP('Rewards (Input)'!BI114,'Reference Table'!$B$3:$D$6,3,FALSE))+'Rewards (Input)'!BK114))</f>
        <v>#N/A</v>
      </c>
      <c r="BL115" s="35" t="e">
        <f>IF('Rewards (Input)'!BJ114="C",DEC2HEX(HEX2DEC(VLOOKUP('Rewards (Input)'!BL114,'Reference Table'!$G$3:$H$317,2,FALSE))+HEX2DEC(VLOOKUP('Rewards (Input)'!BK114,'Reference Table'!$J$3:$K$29,2,FALSE)),4),DEC2HEX(HEX2DEC(VLOOKUP('Rewards (Input)'!BJ114,'Reference Table'!$B$3:$D$6,3,FALSE))+'Rewards (Input)'!BL114))</f>
        <v>#N/A</v>
      </c>
      <c r="BM115" s="35" t="str">
        <f>IF('Rewards (Input)'!BK114="C",DEC2HEX(HEX2DEC(VLOOKUP('Rewards (Input)'!BM114,'Reference Table'!$G$3:$H$317,2,FALSE))+HEX2DEC(VLOOKUP('Rewards (Input)'!BL114,'Reference Table'!$J$3:$K$29,2,FALSE)),4),DEC2HEX(HEX2DEC(VLOOKUP('Rewards (Input)'!BK114,'Reference Table'!$B$3:$D$6,3,FALSE))+'Rewards (Input)'!BM114))</f>
        <v>47D0</v>
      </c>
      <c r="BN115" s="35" t="e">
        <f>IF('Rewards (Input)'!BL114="C",DEC2HEX(HEX2DEC(VLOOKUP('Rewards (Input)'!BN114,'Reference Table'!$G$3:$H$317,2,FALSE))+HEX2DEC(VLOOKUP('Rewards (Input)'!BM114,'Reference Table'!$J$3:$K$29,2,FALSE)),4),DEC2HEX(HEX2DEC(VLOOKUP('Rewards (Input)'!BL114,'Reference Table'!$B$3:$D$6,3,FALSE))+'Rewards (Input)'!BN114))</f>
        <v>#N/A</v>
      </c>
      <c r="BO115" s="35" t="e">
        <f>IF('Rewards (Input)'!BM114="C",DEC2HEX(HEX2DEC(VLOOKUP('Rewards (Input)'!BO114,'Reference Table'!$G$3:$H$317,2,FALSE))+HEX2DEC(VLOOKUP('Rewards (Input)'!BN114,'Reference Table'!$J$3:$K$29,2,FALSE)),4),DEC2HEX(HEX2DEC(VLOOKUP('Rewards (Input)'!BM114,'Reference Table'!$B$3:$D$6,3,FALSE))+'Rewards (Input)'!BO114))</f>
        <v>#N/A</v>
      </c>
      <c r="BP115" s="35" t="str">
        <f>IF('Rewards (Input)'!BN114="C",DEC2HEX(HEX2DEC(VLOOKUP('Rewards (Input)'!BP114,'Reference Table'!$G$3:$H$317,2,FALSE))+HEX2DEC(VLOOKUP('Rewards (Input)'!BO114,'Reference Table'!$J$3:$K$29,2,FALSE)),4),DEC2HEX(HEX2DEC(VLOOKUP('Rewards (Input)'!BN114,'Reference Table'!$B$3:$D$6,3,FALSE))+'Rewards (Input)'!BP114))</f>
        <v>47D0</v>
      </c>
      <c r="BQ115" s="35" t="e">
        <f>IF('Rewards (Input)'!BO114="C",DEC2HEX(HEX2DEC(VLOOKUP('Rewards (Input)'!BQ114,'Reference Table'!$G$3:$H$317,2,FALSE))+HEX2DEC(VLOOKUP('Rewards (Input)'!BP114,'Reference Table'!$J$3:$K$29,2,FALSE)),4),DEC2HEX(HEX2DEC(VLOOKUP('Rewards (Input)'!BO114,'Reference Table'!$B$3:$D$6,3,FALSE))+'Rewards (Input)'!BQ114))</f>
        <v>#N/A</v>
      </c>
      <c r="BR115" s="35" t="e">
        <f>IF('Rewards (Input)'!BP114="C",DEC2HEX(HEX2DEC(VLOOKUP('Rewards (Input)'!BR114,'Reference Table'!$G$3:$H$317,2,FALSE))+HEX2DEC(VLOOKUP('Rewards (Input)'!BQ114,'Reference Table'!$J$3:$K$29,2,FALSE)),4),DEC2HEX(HEX2DEC(VLOOKUP('Rewards (Input)'!BP114,'Reference Table'!$B$3:$D$6,3,FALSE))+'Rewards (Input)'!BR114))</f>
        <v>#N/A</v>
      </c>
      <c r="BS115" s="35" t="str">
        <f>IF('Rewards (Input)'!BQ114="C",DEC2HEX(HEX2DEC(VLOOKUP('Rewards (Input)'!BS114,'Reference Table'!$G$3:$H$317,2,FALSE))+HEX2DEC(VLOOKUP('Rewards (Input)'!BR114,'Reference Table'!$J$3:$K$29,2,FALSE)),4),DEC2HEX(HEX2DEC(VLOOKUP('Rewards (Input)'!BQ114,'Reference Table'!$B$3:$D$6,3,FALSE))+'Rewards (Input)'!BS114))</f>
        <v>47D0</v>
      </c>
      <c r="BT115" s="35" t="e">
        <f>IF('Rewards (Input)'!BR114="C",DEC2HEX(HEX2DEC(VLOOKUP('Rewards (Input)'!BT114,'Reference Table'!$G$3:$H$317,2,FALSE))+HEX2DEC(VLOOKUP('Rewards (Input)'!BS114,'Reference Table'!$J$3:$K$29,2,FALSE)),4),DEC2HEX(HEX2DEC(VLOOKUP('Rewards (Input)'!BR114,'Reference Table'!$B$3:$D$6,3,FALSE))+'Rewards (Input)'!BT114))</f>
        <v>#N/A</v>
      </c>
      <c r="BU115" s="35" t="e">
        <f>IF('Rewards (Input)'!BS114="C",DEC2HEX(HEX2DEC(VLOOKUP('Rewards (Input)'!BU114,'Reference Table'!$G$3:$H$317,2,FALSE))+HEX2DEC(VLOOKUP('Rewards (Input)'!BT114,'Reference Table'!$J$3:$K$29,2,FALSE)),4),DEC2HEX(HEX2DEC(VLOOKUP('Rewards (Input)'!BS114,'Reference Table'!$B$3:$D$6,3,FALSE))+'Rewards (Input)'!BU114))</f>
        <v>#N/A</v>
      </c>
      <c r="BV115" s="35" t="str">
        <f>IF('Rewards (Input)'!BT114="C",DEC2HEX(HEX2DEC(VLOOKUP('Rewards (Input)'!BV114,'Reference Table'!$G$3:$H$317,2,FALSE))+HEX2DEC(VLOOKUP('Rewards (Input)'!BU114,'Reference Table'!$J$3:$K$29,2,FALSE)),4),DEC2HEX(HEX2DEC(VLOOKUP('Rewards (Input)'!BT114,'Reference Table'!$B$3:$D$6,3,FALSE))+'Rewards (Input)'!BV114))</f>
        <v>8000</v>
      </c>
      <c r="BW115" s="35" t="e">
        <f>IF('Rewards (Input)'!BU114="C",DEC2HEX(HEX2DEC(VLOOKUP('Rewards (Input)'!BW114,'Reference Table'!$G$3:$H$317,2,FALSE))+HEX2DEC(VLOOKUP('Rewards (Input)'!BV114,'Reference Table'!$J$3:$K$29,2,FALSE)),4),DEC2HEX(HEX2DEC(VLOOKUP('Rewards (Input)'!BU114,'Reference Table'!$B$3:$D$6,3,FALSE))+'Rewards (Input)'!BW114))</f>
        <v>#N/A</v>
      </c>
      <c r="BX115" s="35" t="e">
        <f>IF('Rewards (Input)'!BV114="C",DEC2HEX(HEX2DEC(VLOOKUP('Rewards (Input)'!BX114,'Reference Table'!$G$3:$H$317,2,FALSE))+HEX2DEC(VLOOKUP('Rewards (Input)'!BW114,'Reference Table'!$J$3:$K$29,2,FALSE)),4),DEC2HEX(HEX2DEC(VLOOKUP('Rewards (Input)'!BV114,'Reference Table'!$B$3:$D$6,3,FALSE))+'Rewards (Input)'!BX114))</f>
        <v>#N/A</v>
      </c>
      <c r="BY115" s="35" t="str">
        <f>IF('Rewards (Input)'!BW114="C",DEC2HEX(HEX2DEC(VLOOKUP('Rewards (Input)'!BY114,'Reference Table'!$G$3:$H$317,2,FALSE))+HEX2DEC(VLOOKUP('Rewards (Input)'!BX114,'Reference Table'!$J$3:$K$29,2,FALSE)),4),DEC2HEX(HEX2DEC(VLOOKUP('Rewards (Input)'!BW114,'Reference Table'!$B$3:$D$6,3,FALSE))+'Rewards (Input)'!BY114))</f>
        <v>4BB8</v>
      </c>
      <c r="BZ115" s="35" t="e">
        <f>IF('Rewards (Input)'!BX114="C",DEC2HEX(HEX2DEC(VLOOKUP('Rewards (Input)'!BZ114,'Reference Table'!$G$3:$H$317,2,FALSE))+HEX2DEC(VLOOKUP('Rewards (Input)'!BY114,'Reference Table'!$J$3:$K$29,2,FALSE)),4),DEC2HEX(HEX2DEC(VLOOKUP('Rewards (Input)'!BX114,'Reference Table'!$B$3:$D$6,3,FALSE))+'Rewards (Input)'!BZ114))</f>
        <v>#N/A</v>
      </c>
      <c r="CA115" s="35" t="e">
        <f>IF('Rewards (Input)'!BY114="C",DEC2HEX(HEX2DEC(VLOOKUP('Rewards (Input)'!CA114,'Reference Table'!$G$3:$H$317,2,FALSE))+HEX2DEC(VLOOKUP('Rewards (Input)'!BZ114,'Reference Table'!$J$3:$K$29,2,FALSE)),4),DEC2HEX(HEX2DEC(VLOOKUP('Rewards (Input)'!BY114,'Reference Table'!$B$3:$D$6,3,FALSE))+'Rewards (Input)'!CA114))</f>
        <v>#N/A</v>
      </c>
      <c r="CB115" s="35" t="str">
        <f>IF('Rewards (Input)'!BZ114="C",DEC2HEX(HEX2DEC(VLOOKUP('Rewards (Input)'!CB114,'Reference Table'!$G$3:$H$317,2,FALSE))+HEX2DEC(VLOOKUP('Rewards (Input)'!CA114,'Reference Table'!$J$3:$K$29,2,FALSE)),4),DEC2HEX(HEX2DEC(VLOOKUP('Rewards (Input)'!BZ114,'Reference Table'!$B$3:$D$6,3,FALSE))+'Rewards (Input)'!CB114))</f>
        <v>4BB8</v>
      </c>
      <c r="CC115" s="35" t="e">
        <f>IF('Rewards (Input)'!CA114="C",DEC2HEX(HEX2DEC(VLOOKUP('Rewards (Input)'!CC114,'Reference Table'!$G$3:$H$317,2,FALSE))+HEX2DEC(VLOOKUP('Rewards (Input)'!CB114,'Reference Table'!$J$3:$K$29,2,FALSE)),4),DEC2HEX(HEX2DEC(VLOOKUP('Rewards (Input)'!CA114,'Reference Table'!$B$3:$D$6,3,FALSE))+'Rewards (Input)'!CC114))</f>
        <v>#N/A</v>
      </c>
      <c r="CD115" s="35" t="e">
        <f>IF('Rewards (Input)'!CB114="C",DEC2HEX(HEX2DEC(VLOOKUP('Rewards (Input)'!CD114,'Reference Table'!$G$3:$H$317,2,FALSE))+HEX2DEC(VLOOKUP('Rewards (Input)'!CC114,'Reference Table'!$J$3:$K$29,2,FALSE)),4),DEC2HEX(HEX2DEC(VLOOKUP('Rewards (Input)'!CB114,'Reference Table'!$B$3:$D$6,3,FALSE))+'Rewards (Input)'!CD114))</f>
        <v>#N/A</v>
      </c>
      <c r="CE115" s="35" t="str">
        <f>IF('Rewards (Input)'!CC114="C",DEC2HEX(HEX2DEC(VLOOKUP('Rewards (Input)'!CE114,'Reference Table'!$G$3:$H$317,2,FALSE))+HEX2DEC(VLOOKUP('Rewards (Input)'!CD114,'Reference Table'!$J$3:$K$29,2,FALSE)),4),DEC2HEX(HEX2DEC(VLOOKUP('Rewards (Input)'!CC114,'Reference Table'!$B$3:$D$6,3,FALSE))+'Rewards (Input)'!CE114))</f>
        <v>4FA0</v>
      </c>
      <c r="CF115" s="35" t="e">
        <f>IF('Rewards (Input)'!CD114="C",DEC2HEX(HEX2DEC(VLOOKUP('Rewards (Input)'!CF114,'Reference Table'!$G$3:$H$317,2,FALSE))+HEX2DEC(VLOOKUP('Rewards (Input)'!CE114,'Reference Table'!$J$3:$K$29,2,FALSE)),4),DEC2HEX(HEX2DEC(VLOOKUP('Rewards (Input)'!CD114,'Reference Table'!$B$3:$D$6,3,FALSE))+'Rewards (Input)'!CF114))</f>
        <v>#N/A</v>
      </c>
      <c r="CG115" s="35" t="e">
        <f>IF('Rewards (Input)'!CE114="C",DEC2HEX(HEX2DEC(VLOOKUP('Rewards (Input)'!CG114,'Reference Table'!$G$3:$H$317,2,FALSE))+HEX2DEC(VLOOKUP('Rewards (Input)'!CF114,'Reference Table'!$J$3:$K$29,2,FALSE)),4),DEC2HEX(HEX2DEC(VLOOKUP('Rewards (Input)'!CE114,'Reference Table'!$B$3:$D$6,3,FALSE))+'Rewards (Input)'!CG114))</f>
        <v>#N/A</v>
      </c>
      <c r="CH115" s="35" t="str">
        <f>IF('Rewards (Input)'!CF114="C",DEC2HEX(HEX2DEC(VLOOKUP('Rewards (Input)'!CH114,'Reference Table'!$G$3:$H$317,2,FALSE))+HEX2DEC(VLOOKUP('Rewards (Input)'!CG114,'Reference Table'!$J$3:$K$29,2,FALSE)),4),DEC2HEX(HEX2DEC(VLOOKUP('Rewards (Input)'!CF114,'Reference Table'!$B$3:$D$6,3,FALSE))+'Rewards (Input)'!CH114))</f>
        <v>4FA0</v>
      </c>
      <c r="CI115" s="28"/>
    </row>
    <row r="116" spans="1:87">
      <c r="A116" s="25" t="str">
        <f t="shared" si="2"/>
        <v>6F</v>
      </c>
      <c r="B116" s="25" t="s">
        <v>152</v>
      </c>
      <c r="C116" s="37" t="str">
        <f t="shared" si="3"/>
        <v>178F0</v>
      </c>
      <c r="D116" s="35" t="str">
        <f>IF('Rewards (Input)'!B115="C",DEC2HEX(HEX2DEC(VLOOKUP('Rewards (Input)'!D115,'Reference Table'!$G$3:$H$317,2,FALSE))+HEX2DEC(VLOOKUP('Rewards (Input)'!C115,'Reference Table'!$J$3:$K$29,2,FALSE)),4),DEC2HEX(HEX2DEC(VLOOKUP('Rewards (Input)'!B115,'Reference Table'!$B$3:$D$6,3,FALSE))+'Rewards (Input)'!D115))</f>
        <v>40C8</v>
      </c>
      <c r="E116" s="35" t="e">
        <f>IF('Rewards (Input)'!C115="C",DEC2HEX(HEX2DEC(VLOOKUP('Rewards (Input)'!E115,'Reference Table'!$G$3:$H$317,2,FALSE))+HEX2DEC(VLOOKUP('Rewards (Input)'!D115,'Reference Table'!$J$3:$K$29,2,FALSE)),4),DEC2HEX(HEX2DEC(VLOOKUP('Rewards (Input)'!C115,'Reference Table'!$B$3:$D$6,3,FALSE))+'Rewards (Input)'!E115))</f>
        <v>#N/A</v>
      </c>
      <c r="F116" s="35" t="e">
        <f>IF('Rewards (Input)'!D115="C",DEC2HEX(HEX2DEC(VLOOKUP('Rewards (Input)'!F115,'Reference Table'!$G$3:$H$317,2,FALSE))+HEX2DEC(VLOOKUP('Rewards (Input)'!E115,'Reference Table'!$J$3:$K$29,2,FALSE)),4),DEC2HEX(HEX2DEC(VLOOKUP('Rewards (Input)'!D115,'Reference Table'!$B$3:$D$6,3,FALSE))+'Rewards (Input)'!F115))</f>
        <v>#N/A</v>
      </c>
      <c r="G116" s="35" t="str">
        <f>IF('Rewards (Input)'!E115="C",DEC2HEX(HEX2DEC(VLOOKUP('Rewards (Input)'!G115,'Reference Table'!$G$3:$H$317,2,FALSE))+HEX2DEC(VLOOKUP('Rewards (Input)'!F115,'Reference Table'!$J$3:$K$29,2,FALSE)),4),DEC2HEX(HEX2DEC(VLOOKUP('Rewards (Input)'!E115,'Reference Table'!$B$3:$D$6,3,FALSE))+'Rewards (Input)'!G115))</f>
        <v>40C8</v>
      </c>
      <c r="H116" s="35" t="e">
        <f>IF('Rewards (Input)'!F115="C",DEC2HEX(HEX2DEC(VLOOKUP('Rewards (Input)'!H115,'Reference Table'!$G$3:$H$317,2,FALSE))+HEX2DEC(VLOOKUP('Rewards (Input)'!G115,'Reference Table'!$J$3:$K$29,2,FALSE)),4),DEC2HEX(HEX2DEC(VLOOKUP('Rewards (Input)'!F115,'Reference Table'!$B$3:$D$6,3,FALSE))+'Rewards (Input)'!H115))</f>
        <v>#N/A</v>
      </c>
      <c r="I116" s="35" t="e">
        <f>IF('Rewards (Input)'!G115="C",DEC2HEX(HEX2DEC(VLOOKUP('Rewards (Input)'!I115,'Reference Table'!$G$3:$H$317,2,FALSE))+HEX2DEC(VLOOKUP('Rewards (Input)'!H115,'Reference Table'!$J$3:$K$29,2,FALSE)),4),DEC2HEX(HEX2DEC(VLOOKUP('Rewards (Input)'!G115,'Reference Table'!$B$3:$D$6,3,FALSE))+'Rewards (Input)'!I115))</f>
        <v>#N/A</v>
      </c>
      <c r="J116" s="35" t="str">
        <f>IF('Rewards (Input)'!H115="C",DEC2HEX(HEX2DEC(VLOOKUP('Rewards (Input)'!J115,'Reference Table'!$G$3:$H$317,2,FALSE))+HEX2DEC(VLOOKUP('Rewards (Input)'!I115,'Reference Table'!$J$3:$K$29,2,FALSE)),4),DEC2HEX(HEX2DEC(VLOOKUP('Rewards (Input)'!H115,'Reference Table'!$B$3:$D$6,3,FALSE))+'Rewards (Input)'!J115))</f>
        <v>412C</v>
      </c>
      <c r="K116" s="35" t="e">
        <f>IF('Rewards (Input)'!I115="C",DEC2HEX(HEX2DEC(VLOOKUP('Rewards (Input)'!K115,'Reference Table'!$G$3:$H$317,2,FALSE))+HEX2DEC(VLOOKUP('Rewards (Input)'!J115,'Reference Table'!$J$3:$K$29,2,FALSE)),4),DEC2HEX(HEX2DEC(VLOOKUP('Rewards (Input)'!I115,'Reference Table'!$B$3:$D$6,3,FALSE))+'Rewards (Input)'!K115))</f>
        <v>#N/A</v>
      </c>
      <c r="L116" s="35" t="e">
        <f>IF('Rewards (Input)'!J115="C",DEC2HEX(HEX2DEC(VLOOKUP('Rewards (Input)'!L115,'Reference Table'!$G$3:$H$317,2,FALSE))+HEX2DEC(VLOOKUP('Rewards (Input)'!K115,'Reference Table'!$J$3:$K$29,2,FALSE)),4),DEC2HEX(HEX2DEC(VLOOKUP('Rewards (Input)'!J115,'Reference Table'!$B$3:$D$6,3,FALSE))+'Rewards (Input)'!L115))</f>
        <v>#N/A</v>
      </c>
      <c r="M116" s="35" t="str">
        <f>IF('Rewards (Input)'!K115="C",DEC2HEX(HEX2DEC(VLOOKUP('Rewards (Input)'!M115,'Reference Table'!$G$3:$H$317,2,FALSE))+HEX2DEC(VLOOKUP('Rewards (Input)'!L115,'Reference Table'!$J$3:$K$29,2,FALSE)),4),DEC2HEX(HEX2DEC(VLOOKUP('Rewards (Input)'!K115,'Reference Table'!$B$3:$D$6,3,FALSE))+'Rewards (Input)'!M115))</f>
        <v>412C</v>
      </c>
      <c r="N116" s="35" t="e">
        <f>IF('Rewards (Input)'!L115="C",DEC2HEX(HEX2DEC(VLOOKUP('Rewards (Input)'!N115,'Reference Table'!$G$3:$H$317,2,FALSE))+HEX2DEC(VLOOKUP('Rewards (Input)'!M115,'Reference Table'!$J$3:$K$29,2,FALSE)),4),DEC2HEX(HEX2DEC(VLOOKUP('Rewards (Input)'!L115,'Reference Table'!$B$3:$D$6,3,FALSE))+'Rewards (Input)'!N115))</f>
        <v>#N/A</v>
      </c>
      <c r="O116" s="35" t="e">
        <f>IF('Rewards (Input)'!M115="C",DEC2HEX(HEX2DEC(VLOOKUP('Rewards (Input)'!O115,'Reference Table'!$G$3:$H$317,2,FALSE))+HEX2DEC(VLOOKUP('Rewards (Input)'!N115,'Reference Table'!$J$3:$K$29,2,FALSE)),4),DEC2HEX(HEX2DEC(VLOOKUP('Rewards (Input)'!M115,'Reference Table'!$B$3:$D$6,3,FALSE))+'Rewards (Input)'!O115))</f>
        <v>#N/A</v>
      </c>
      <c r="P116" s="35" t="str">
        <f>IF('Rewards (Input)'!N115="C",DEC2HEX(HEX2DEC(VLOOKUP('Rewards (Input)'!P115,'Reference Table'!$G$3:$H$317,2,FALSE))+HEX2DEC(VLOOKUP('Rewards (Input)'!O115,'Reference Table'!$J$3:$K$29,2,FALSE)),4),DEC2HEX(HEX2DEC(VLOOKUP('Rewards (Input)'!N115,'Reference Table'!$B$3:$D$6,3,FALSE))+'Rewards (Input)'!P115))</f>
        <v>4190</v>
      </c>
      <c r="Q116" s="35" t="e">
        <f>IF('Rewards (Input)'!O115="C",DEC2HEX(HEX2DEC(VLOOKUP('Rewards (Input)'!Q115,'Reference Table'!$G$3:$H$317,2,FALSE))+HEX2DEC(VLOOKUP('Rewards (Input)'!P115,'Reference Table'!$J$3:$K$29,2,FALSE)),4),DEC2HEX(HEX2DEC(VLOOKUP('Rewards (Input)'!O115,'Reference Table'!$B$3:$D$6,3,FALSE))+'Rewards (Input)'!Q115))</f>
        <v>#N/A</v>
      </c>
      <c r="R116" s="35" t="e">
        <f>IF('Rewards (Input)'!P115="C",DEC2HEX(HEX2DEC(VLOOKUP('Rewards (Input)'!R115,'Reference Table'!$G$3:$H$317,2,FALSE))+HEX2DEC(VLOOKUP('Rewards (Input)'!Q115,'Reference Table'!$J$3:$K$29,2,FALSE)),4),DEC2HEX(HEX2DEC(VLOOKUP('Rewards (Input)'!P115,'Reference Table'!$B$3:$D$6,3,FALSE))+'Rewards (Input)'!R115))</f>
        <v>#N/A</v>
      </c>
      <c r="S116" s="35" t="str">
        <f>IF('Rewards (Input)'!Q115="C",DEC2HEX(HEX2DEC(VLOOKUP('Rewards (Input)'!S115,'Reference Table'!$G$3:$H$317,2,FALSE))+HEX2DEC(VLOOKUP('Rewards (Input)'!R115,'Reference Table'!$J$3:$K$29,2,FALSE)),4),DEC2HEX(HEX2DEC(VLOOKUP('Rewards (Input)'!Q115,'Reference Table'!$B$3:$D$6,3,FALSE))+'Rewards (Input)'!S115))</f>
        <v>4190</v>
      </c>
      <c r="T116" s="35" t="e">
        <f>IF('Rewards (Input)'!R115="C",DEC2HEX(HEX2DEC(VLOOKUP('Rewards (Input)'!T115,'Reference Table'!$G$3:$H$317,2,FALSE))+HEX2DEC(VLOOKUP('Rewards (Input)'!S115,'Reference Table'!$J$3:$K$29,2,FALSE)),4),DEC2HEX(HEX2DEC(VLOOKUP('Rewards (Input)'!R115,'Reference Table'!$B$3:$D$6,3,FALSE))+'Rewards (Input)'!T115))</f>
        <v>#N/A</v>
      </c>
      <c r="U116" s="35" t="e">
        <f>IF('Rewards (Input)'!S115="C",DEC2HEX(HEX2DEC(VLOOKUP('Rewards (Input)'!U115,'Reference Table'!$G$3:$H$317,2,FALSE))+HEX2DEC(VLOOKUP('Rewards (Input)'!T115,'Reference Table'!$J$3:$K$29,2,FALSE)),4),DEC2HEX(HEX2DEC(VLOOKUP('Rewards (Input)'!S115,'Reference Table'!$B$3:$D$6,3,FALSE))+'Rewards (Input)'!U115))</f>
        <v>#N/A</v>
      </c>
      <c r="V116" s="35" t="str">
        <f>IF('Rewards (Input)'!T115="C",DEC2HEX(HEX2DEC(VLOOKUP('Rewards (Input)'!V115,'Reference Table'!$G$3:$H$317,2,FALSE))+HEX2DEC(VLOOKUP('Rewards (Input)'!U115,'Reference Table'!$J$3:$K$29,2,FALSE)),4),DEC2HEX(HEX2DEC(VLOOKUP('Rewards (Input)'!T115,'Reference Table'!$B$3:$D$6,3,FALSE))+'Rewards (Input)'!V115))</f>
        <v>0285</v>
      </c>
      <c r="W116" s="35" t="e">
        <f>IF('Rewards (Input)'!U115="C",DEC2HEX(HEX2DEC(VLOOKUP('Rewards (Input)'!W115,'Reference Table'!$G$3:$H$317,2,FALSE))+HEX2DEC(VLOOKUP('Rewards (Input)'!V115,'Reference Table'!$J$3:$K$29,2,FALSE)),4),DEC2HEX(HEX2DEC(VLOOKUP('Rewards (Input)'!U115,'Reference Table'!$B$3:$D$6,3,FALSE))+'Rewards (Input)'!W115))</f>
        <v>#VALUE!</v>
      </c>
      <c r="X116" s="35" t="e">
        <f>IF('Rewards (Input)'!V115="C",DEC2HEX(HEX2DEC(VLOOKUP('Rewards (Input)'!X115,'Reference Table'!$G$3:$H$317,2,FALSE))+HEX2DEC(VLOOKUP('Rewards (Input)'!W115,'Reference Table'!$J$3:$K$29,2,FALSE)),4),DEC2HEX(HEX2DEC(VLOOKUP('Rewards (Input)'!V115,'Reference Table'!$B$3:$D$6,3,FALSE))+'Rewards (Input)'!X115))</f>
        <v>#N/A</v>
      </c>
      <c r="Y116" s="35" t="str">
        <f>IF('Rewards (Input)'!W115="C",DEC2HEX(HEX2DEC(VLOOKUP('Rewards (Input)'!Y115,'Reference Table'!$G$3:$H$317,2,FALSE))+HEX2DEC(VLOOKUP('Rewards (Input)'!X115,'Reference Table'!$J$3:$K$29,2,FALSE)),4),DEC2HEX(HEX2DEC(VLOOKUP('Rewards (Input)'!W115,'Reference Table'!$B$3:$D$6,3,FALSE))+'Rewards (Input)'!Y115))</f>
        <v>41F4</v>
      </c>
      <c r="Z116" s="35" t="e">
        <f>IF('Rewards (Input)'!X115="C",DEC2HEX(HEX2DEC(VLOOKUP('Rewards (Input)'!Z115,'Reference Table'!$G$3:$H$317,2,FALSE))+HEX2DEC(VLOOKUP('Rewards (Input)'!Y115,'Reference Table'!$J$3:$K$29,2,FALSE)),4),DEC2HEX(HEX2DEC(VLOOKUP('Rewards (Input)'!X115,'Reference Table'!$B$3:$D$6,3,FALSE))+'Rewards (Input)'!Z115))</f>
        <v>#N/A</v>
      </c>
      <c r="AA116" s="35" t="e">
        <f>IF('Rewards (Input)'!Y115="C",DEC2HEX(HEX2DEC(VLOOKUP('Rewards (Input)'!AA115,'Reference Table'!$G$3:$H$317,2,FALSE))+HEX2DEC(VLOOKUP('Rewards (Input)'!Z115,'Reference Table'!$J$3:$K$29,2,FALSE)),4),DEC2HEX(HEX2DEC(VLOOKUP('Rewards (Input)'!Y115,'Reference Table'!$B$3:$D$6,3,FALSE))+'Rewards (Input)'!AA115))</f>
        <v>#N/A</v>
      </c>
      <c r="AB116" s="35" t="str">
        <f>IF('Rewards (Input)'!Z115="C",DEC2HEX(HEX2DEC(VLOOKUP('Rewards (Input)'!AB115,'Reference Table'!$G$3:$H$317,2,FALSE))+HEX2DEC(VLOOKUP('Rewards (Input)'!AA115,'Reference Table'!$J$3:$K$29,2,FALSE)),4),DEC2HEX(HEX2DEC(VLOOKUP('Rewards (Input)'!Z115,'Reference Table'!$B$3:$D$6,3,FALSE))+'Rewards (Input)'!AB115))</f>
        <v>0685</v>
      </c>
      <c r="AC116" s="35" t="e">
        <f>IF('Rewards (Input)'!AA115="C",DEC2HEX(HEX2DEC(VLOOKUP('Rewards (Input)'!AC115,'Reference Table'!$G$3:$H$317,2,FALSE))+HEX2DEC(VLOOKUP('Rewards (Input)'!AB115,'Reference Table'!$J$3:$K$29,2,FALSE)),4),DEC2HEX(HEX2DEC(VLOOKUP('Rewards (Input)'!AA115,'Reference Table'!$B$3:$D$6,3,FALSE))+'Rewards (Input)'!AC115))</f>
        <v>#N/A</v>
      </c>
      <c r="AD116" s="35" t="e">
        <f>IF('Rewards (Input)'!AB115="C",DEC2HEX(HEX2DEC(VLOOKUP('Rewards (Input)'!AD115,'Reference Table'!$G$3:$H$317,2,FALSE))+HEX2DEC(VLOOKUP('Rewards (Input)'!AC115,'Reference Table'!$J$3:$K$29,2,FALSE)),4),DEC2HEX(HEX2DEC(VLOOKUP('Rewards (Input)'!AB115,'Reference Table'!$B$3:$D$6,3,FALSE))+'Rewards (Input)'!AD115))</f>
        <v>#N/A</v>
      </c>
      <c r="AE116" s="35" t="str">
        <f>IF('Rewards (Input)'!AC115="C",DEC2HEX(HEX2DEC(VLOOKUP('Rewards (Input)'!AE115,'Reference Table'!$G$3:$H$317,2,FALSE))+HEX2DEC(VLOOKUP('Rewards (Input)'!AD115,'Reference Table'!$J$3:$K$29,2,FALSE)),4),DEC2HEX(HEX2DEC(VLOOKUP('Rewards (Input)'!AC115,'Reference Table'!$B$3:$D$6,3,FALSE))+'Rewards (Input)'!AE115))</f>
        <v>0485</v>
      </c>
      <c r="AF116" s="35" t="e">
        <f>IF('Rewards (Input)'!AD115="C",DEC2HEX(HEX2DEC(VLOOKUP('Rewards (Input)'!AF115,'Reference Table'!$G$3:$H$317,2,FALSE))+HEX2DEC(VLOOKUP('Rewards (Input)'!AE115,'Reference Table'!$J$3:$K$29,2,FALSE)),4),DEC2HEX(HEX2DEC(VLOOKUP('Rewards (Input)'!AD115,'Reference Table'!$B$3:$D$6,3,FALSE))+'Rewards (Input)'!AF115))</f>
        <v>#N/A</v>
      </c>
      <c r="AG116" s="35" t="e">
        <f>IF('Rewards (Input)'!AE115="C",DEC2HEX(HEX2DEC(VLOOKUP('Rewards (Input)'!AG115,'Reference Table'!$G$3:$H$317,2,FALSE))+HEX2DEC(VLOOKUP('Rewards (Input)'!AF115,'Reference Table'!$J$3:$K$29,2,FALSE)),4),DEC2HEX(HEX2DEC(VLOOKUP('Rewards (Input)'!AE115,'Reference Table'!$B$3:$D$6,3,FALSE))+'Rewards (Input)'!AG115))</f>
        <v>#N/A</v>
      </c>
      <c r="AH116" s="35" t="str">
        <f>IF('Rewards (Input)'!AF115="C",DEC2HEX(HEX2DEC(VLOOKUP('Rewards (Input)'!AH115,'Reference Table'!$G$3:$H$317,2,FALSE))+HEX2DEC(VLOOKUP('Rewards (Input)'!AG115,'Reference Table'!$J$3:$K$29,2,FALSE)),4),DEC2HEX(HEX2DEC(VLOOKUP('Rewards (Input)'!AF115,'Reference Table'!$B$3:$D$6,3,FALSE))+'Rewards (Input)'!AH115))</f>
        <v>3485</v>
      </c>
      <c r="AI116" s="35" t="e">
        <f>IF('Rewards (Input)'!AG115="C",DEC2HEX(HEX2DEC(VLOOKUP('Rewards (Input)'!AI115,'Reference Table'!$G$3:$H$317,2,FALSE))+HEX2DEC(VLOOKUP('Rewards (Input)'!AH115,'Reference Table'!$J$3:$K$29,2,FALSE)),4),DEC2HEX(HEX2DEC(VLOOKUP('Rewards (Input)'!AG115,'Reference Table'!$B$3:$D$6,3,FALSE))+'Rewards (Input)'!AI115))</f>
        <v>#N/A</v>
      </c>
      <c r="AJ116" s="35" t="e">
        <f>IF('Rewards (Input)'!AH115="C",DEC2HEX(HEX2DEC(VLOOKUP('Rewards (Input)'!AJ115,'Reference Table'!$G$3:$H$317,2,FALSE))+HEX2DEC(VLOOKUP('Rewards (Input)'!AI115,'Reference Table'!$J$3:$K$29,2,FALSE)),4),DEC2HEX(HEX2DEC(VLOOKUP('Rewards (Input)'!AH115,'Reference Table'!$B$3:$D$6,3,FALSE))+'Rewards (Input)'!AJ115))</f>
        <v>#N/A</v>
      </c>
      <c r="AK116" s="35" t="str">
        <f>IF('Rewards (Input)'!AI115="C",DEC2HEX(HEX2DEC(VLOOKUP('Rewards (Input)'!AK115,'Reference Table'!$G$3:$H$317,2,FALSE))+HEX2DEC(VLOOKUP('Rewards (Input)'!AJ115,'Reference Table'!$J$3:$K$29,2,FALSE)),4),DEC2HEX(HEX2DEC(VLOOKUP('Rewards (Input)'!AI115,'Reference Table'!$B$3:$D$6,3,FALSE))+'Rewards (Input)'!AK115))</f>
        <v>3485</v>
      </c>
      <c r="AL116" s="35" t="e">
        <f>IF('Rewards (Input)'!AJ115="C",DEC2HEX(HEX2DEC(VLOOKUP('Rewards (Input)'!AL115,'Reference Table'!$G$3:$H$317,2,FALSE))+HEX2DEC(VLOOKUP('Rewards (Input)'!AK115,'Reference Table'!$J$3:$K$29,2,FALSE)),4),DEC2HEX(HEX2DEC(VLOOKUP('Rewards (Input)'!AJ115,'Reference Table'!$B$3:$D$6,3,FALSE))+'Rewards (Input)'!AL115))</f>
        <v>#N/A</v>
      </c>
      <c r="AM116" s="35" t="e">
        <f>IF('Rewards (Input)'!AK115="C",DEC2HEX(HEX2DEC(VLOOKUP('Rewards (Input)'!AM115,'Reference Table'!$G$3:$H$317,2,FALSE))+HEX2DEC(VLOOKUP('Rewards (Input)'!AL115,'Reference Table'!$J$3:$K$29,2,FALSE)),4),DEC2HEX(HEX2DEC(VLOOKUP('Rewards (Input)'!AK115,'Reference Table'!$B$3:$D$6,3,FALSE))+'Rewards (Input)'!AM115))</f>
        <v>#N/A</v>
      </c>
      <c r="AN116" s="35" t="str">
        <f>IF('Rewards (Input)'!AL115="C",DEC2HEX(HEX2DEC(VLOOKUP('Rewards (Input)'!AN115,'Reference Table'!$G$3:$H$317,2,FALSE))+HEX2DEC(VLOOKUP('Rewards (Input)'!AM115,'Reference Table'!$J$3:$K$29,2,FALSE)),4),DEC2HEX(HEX2DEC(VLOOKUP('Rewards (Input)'!AL115,'Reference Table'!$B$3:$D$6,3,FALSE))+'Rewards (Input)'!AN115))</f>
        <v>3485</v>
      </c>
      <c r="AO116" s="35" t="e">
        <f>IF('Rewards (Input)'!AM115="C",DEC2HEX(HEX2DEC(VLOOKUP('Rewards (Input)'!AO115,'Reference Table'!$G$3:$H$317,2,FALSE))+HEX2DEC(VLOOKUP('Rewards (Input)'!AN115,'Reference Table'!$J$3:$K$29,2,FALSE)),4),DEC2HEX(HEX2DEC(VLOOKUP('Rewards (Input)'!AM115,'Reference Table'!$B$3:$D$6,3,FALSE))+'Rewards (Input)'!AO115))</f>
        <v>#N/A</v>
      </c>
      <c r="AP116" s="35" t="e">
        <f>IF('Rewards (Input)'!AN115="C",DEC2HEX(HEX2DEC(VLOOKUP('Rewards (Input)'!AP115,'Reference Table'!$G$3:$H$317,2,FALSE))+HEX2DEC(VLOOKUP('Rewards (Input)'!AO115,'Reference Table'!$J$3:$K$29,2,FALSE)),4),DEC2HEX(HEX2DEC(VLOOKUP('Rewards (Input)'!AN115,'Reference Table'!$B$3:$D$6,3,FALSE))+'Rewards (Input)'!AP115))</f>
        <v>#N/A</v>
      </c>
      <c r="AQ116" s="35" t="str">
        <f>IF('Rewards (Input)'!AO115="C",DEC2HEX(HEX2DEC(VLOOKUP('Rewards (Input)'!AQ115,'Reference Table'!$G$3:$H$317,2,FALSE))+HEX2DEC(VLOOKUP('Rewards (Input)'!AP115,'Reference Table'!$J$3:$K$29,2,FALSE)),4),DEC2HEX(HEX2DEC(VLOOKUP('Rewards (Input)'!AO115,'Reference Table'!$B$3:$D$6,3,FALSE))+'Rewards (Input)'!AQ115))</f>
        <v>3485</v>
      </c>
      <c r="AR116" s="28" t="e">
        <f>IF('Rewards (Input)'!AP115="C",DEC2HEX(HEX2DEC(VLOOKUP('Rewards (Input)'!AR115,'Reference Table'!$G$3:$H$317,2,FALSE))+HEX2DEC(VLOOKUP('Rewards (Input)'!AQ115,'Reference Table'!$J$3:$K$29,2,FALSE)),4),DEC2HEX(HEX2DEC(VLOOKUP('Rewards (Input)'!AP115,'Reference Table'!$B$3:$D$6,3,FALSE))+'Rewards (Input)'!AR115))</f>
        <v>#N/A</v>
      </c>
      <c r="AS116" s="46" t="e">
        <f>IF('Rewards (Input)'!AQ115="C",DEC2HEX(HEX2DEC(VLOOKUP('Rewards (Input)'!AS115,'Reference Table'!$G$3:$H$317,2,FALSE))+HEX2DEC(VLOOKUP('Rewards (Input)'!AR115,'Reference Table'!$J$3:$K$29,2,FALSE)),4),DEC2HEX(HEX2DEC(VLOOKUP('Rewards (Input)'!AQ115,'Reference Table'!$B$3:$D$6,3,FALSE))+'Rewards (Input)'!AS115))</f>
        <v>#N/A</v>
      </c>
      <c r="AT116" s="24"/>
      <c r="AU116" s="35" t="str">
        <f>IF('Rewards (Input)'!AS115="C",DEC2HEX(HEX2DEC(VLOOKUP('Rewards (Input)'!AU115,'Reference Table'!$G$3:$H$317,2,FALSE))+HEX2DEC(VLOOKUP('Rewards (Input)'!AT115,'Reference Table'!$J$3:$K$29,2,FALSE)),4),DEC2HEX(HEX2DEC(VLOOKUP('Rewards (Input)'!AS115,'Reference Table'!$B$3:$D$6,3,FALSE))+'Rewards (Input)'!AU115))</f>
        <v>40C8</v>
      </c>
      <c r="AV116" s="28" t="e">
        <f>IF('Rewards (Input)'!AT115="C",DEC2HEX(HEX2DEC(VLOOKUP('Rewards (Input)'!AV115,'Reference Table'!$G$3:$H$317,2,FALSE))+HEX2DEC(VLOOKUP('Rewards (Input)'!AU115,'Reference Table'!$J$3:$K$29,2,FALSE)),4),DEC2HEX(HEX2DEC(VLOOKUP('Rewards (Input)'!AT115,'Reference Table'!$B$3:$D$6,3,FALSE))+'Rewards (Input)'!AV115))</f>
        <v>#N/A</v>
      </c>
      <c r="AW116" s="35" t="e">
        <f>IF('Rewards (Input)'!AU115="C",DEC2HEX(HEX2DEC(VLOOKUP('Rewards (Input)'!AW115,'Reference Table'!$G$3:$H$317,2,FALSE))+HEX2DEC(VLOOKUP('Rewards (Input)'!AV115,'Reference Table'!$J$3:$K$29,2,FALSE)),4),DEC2HEX(HEX2DEC(VLOOKUP('Rewards (Input)'!AU115,'Reference Table'!$B$3:$D$6,3,FALSE))+'Rewards (Input)'!AW115))</f>
        <v>#N/A</v>
      </c>
      <c r="AX116" s="35" t="str">
        <f>IF('Rewards (Input)'!AV115="C",DEC2HEX(HEX2DEC(VLOOKUP('Rewards (Input)'!AX115,'Reference Table'!$G$3:$H$317,2,FALSE))+HEX2DEC(VLOOKUP('Rewards (Input)'!AW115,'Reference Table'!$J$3:$K$29,2,FALSE)),4),DEC2HEX(HEX2DEC(VLOOKUP('Rewards (Input)'!AV115,'Reference Table'!$B$3:$D$6,3,FALSE))+'Rewards (Input)'!AX115))</f>
        <v>8050</v>
      </c>
      <c r="AY116" s="35" t="e">
        <f>IF('Rewards (Input)'!AW115="C",DEC2HEX(HEX2DEC(VLOOKUP('Rewards (Input)'!AY115,'Reference Table'!$G$3:$H$317,2,FALSE))+HEX2DEC(VLOOKUP('Rewards (Input)'!AX115,'Reference Table'!$J$3:$K$29,2,FALSE)),4),DEC2HEX(HEX2DEC(VLOOKUP('Rewards (Input)'!AW115,'Reference Table'!$B$3:$D$6,3,FALSE))+'Rewards (Input)'!AY115))</f>
        <v>#N/A</v>
      </c>
      <c r="AZ116" s="35" t="e">
        <f>IF('Rewards (Input)'!AX115="C",DEC2HEX(HEX2DEC(VLOOKUP('Rewards (Input)'!AZ115,'Reference Table'!$G$3:$H$317,2,FALSE))+HEX2DEC(VLOOKUP('Rewards (Input)'!AY115,'Reference Table'!$J$3:$K$29,2,FALSE)),4),DEC2HEX(HEX2DEC(VLOOKUP('Rewards (Input)'!AX115,'Reference Table'!$B$3:$D$6,3,FALSE))+'Rewards (Input)'!AZ115))</f>
        <v>#N/A</v>
      </c>
      <c r="BA116" s="35" t="str">
        <f>IF('Rewards (Input)'!AY115="C",DEC2HEX(HEX2DEC(VLOOKUP('Rewards (Input)'!BA115,'Reference Table'!$G$3:$H$317,2,FALSE))+HEX2DEC(VLOOKUP('Rewards (Input)'!AZ115,'Reference Table'!$J$3:$K$29,2,FALSE)),4),DEC2HEX(HEX2DEC(VLOOKUP('Rewards (Input)'!AY115,'Reference Table'!$B$3:$D$6,3,FALSE))+'Rewards (Input)'!BA115))</f>
        <v>412C</v>
      </c>
      <c r="BB116" s="35" t="e">
        <f>IF('Rewards (Input)'!AZ115="C",DEC2HEX(HEX2DEC(VLOOKUP('Rewards (Input)'!BB115,'Reference Table'!$G$3:$H$317,2,FALSE))+HEX2DEC(VLOOKUP('Rewards (Input)'!BA115,'Reference Table'!$J$3:$K$29,2,FALSE)),4),DEC2HEX(HEX2DEC(VLOOKUP('Rewards (Input)'!AZ115,'Reference Table'!$B$3:$D$6,3,FALSE))+'Rewards (Input)'!BB115))</f>
        <v>#N/A</v>
      </c>
      <c r="BC116" s="35" t="e">
        <f>IF('Rewards (Input)'!BA115="C",DEC2HEX(HEX2DEC(VLOOKUP('Rewards (Input)'!BC115,'Reference Table'!$G$3:$H$317,2,FALSE))+HEX2DEC(VLOOKUP('Rewards (Input)'!BB115,'Reference Table'!$J$3:$K$29,2,FALSE)),4),DEC2HEX(HEX2DEC(VLOOKUP('Rewards (Input)'!BA115,'Reference Table'!$B$3:$D$6,3,FALSE))+'Rewards (Input)'!BC115))</f>
        <v>#N/A</v>
      </c>
      <c r="BD116" s="35" t="str">
        <f>IF('Rewards (Input)'!BB115="C",DEC2HEX(HEX2DEC(VLOOKUP('Rewards (Input)'!BD115,'Reference Table'!$G$3:$H$317,2,FALSE))+HEX2DEC(VLOOKUP('Rewards (Input)'!BC115,'Reference Table'!$J$3:$K$29,2,FALSE)),4),DEC2HEX(HEX2DEC(VLOOKUP('Rewards (Input)'!BB115,'Reference Table'!$B$3:$D$6,3,FALSE))+'Rewards (Input)'!BD115))</f>
        <v>8064</v>
      </c>
      <c r="BE116" s="35" t="e">
        <f>IF('Rewards (Input)'!BC115="C",DEC2HEX(HEX2DEC(VLOOKUP('Rewards (Input)'!BE115,'Reference Table'!$G$3:$H$317,2,FALSE))+HEX2DEC(VLOOKUP('Rewards (Input)'!BD115,'Reference Table'!$J$3:$K$29,2,FALSE)),4),DEC2HEX(HEX2DEC(VLOOKUP('Rewards (Input)'!BC115,'Reference Table'!$B$3:$D$6,3,FALSE))+'Rewards (Input)'!BE115))</f>
        <v>#N/A</v>
      </c>
      <c r="BF116" s="35" t="e">
        <f>IF('Rewards (Input)'!BD115="C",DEC2HEX(HEX2DEC(VLOOKUP('Rewards (Input)'!BF115,'Reference Table'!$G$3:$H$317,2,FALSE))+HEX2DEC(VLOOKUP('Rewards (Input)'!BE115,'Reference Table'!$J$3:$K$29,2,FALSE)),4),DEC2HEX(HEX2DEC(VLOOKUP('Rewards (Input)'!BD115,'Reference Table'!$B$3:$D$6,3,FALSE))+'Rewards (Input)'!BF115))</f>
        <v>#N/A</v>
      </c>
      <c r="BG116" s="35" t="str">
        <f>IF('Rewards (Input)'!BE115="C",DEC2HEX(HEX2DEC(VLOOKUP('Rewards (Input)'!BG115,'Reference Table'!$G$3:$H$317,2,FALSE))+HEX2DEC(VLOOKUP('Rewards (Input)'!BF115,'Reference Table'!$J$3:$K$29,2,FALSE)),4),DEC2HEX(HEX2DEC(VLOOKUP('Rewards (Input)'!BE115,'Reference Table'!$B$3:$D$6,3,FALSE))+'Rewards (Input)'!BG115))</f>
        <v>4190</v>
      </c>
      <c r="BH116" s="35" t="e">
        <f>IF('Rewards (Input)'!BF115="C",DEC2HEX(HEX2DEC(VLOOKUP('Rewards (Input)'!BH115,'Reference Table'!$G$3:$H$317,2,FALSE))+HEX2DEC(VLOOKUP('Rewards (Input)'!BG115,'Reference Table'!$J$3:$K$29,2,FALSE)),4),DEC2HEX(HEX2DEC(VLOOKUP('Rewards (Input)'!BF115,'Reference Table'!$B$3:$D$6,3,FALSE))+'Rewards (Input)'!BH115))</f>
        <v>#N/A</v>
      </c>
      <c r="BI116" s="35" t="e">
        <f>IF('Rewards (Input)'!BG115="C",DEC2HEX(HEX2DEC(VLOOKUP('Rewards (Input)'!BI115,'Reference Table'!$G$3:$H$317,2,FALSE))+HEX2DEC(VLOOKUP('Rewards (Input)'!BH115,'Reference Table'!$J$3:$K$29,2,FALSE)),4),DEC2HEX(HEX2DEC(VLOOKUP('Rewards (Input)'!BG115,'Reference Table'!$B$3:$D$6,3,FALSE))+'Rewards (Input)'!BI115))</f>
        <v>#N/A</v>
      </c>
      <c r="BJ116" s="35" t="str">
        <f>IF('Rewards (Input)'!BH115="C",DEC2HEX(HEX2DEC(VLOOKUP('Rewards (Input)'!BJ115,'Reference Table'!$G$3:$H$317,2,FALSE))+HEX2DEC(VLOOKUP('Rewards (Input)'!BI115,'Reference Table'!$J$3:$K$29,2,FALSE)),4),DEC2HEX(HEX2DEC(VLOOKUP('Rewards (Input)'!BH115,'Reference Table'!$B$3:$D$6,3,FALSE))+'Rewards (Input)'!BJ115))</f>
        <v>8078</v>
      </c>
      <c r="BK116" s="35" t="e">
        <f>IF('Rewards (Input)'!BI115="C",DEC2HEX(HEX2DEC(VLOOKUP('Rewards (Input)'!BK115,'Reference Table'!$G$3:$H$317,2,FALSE))+HEX2DEC(VLOOKUP('Rewards (Input)'!BJ115,'Reference Table'!$J$3:$K$29,2,FALSE)),4),DEC2HEX(HEX2DEC(VLOOKUP('Rewards (Input)'!BI115,'Reference Table'!$B$3:$D$6,3,FALSE))+'Rewards (Input)'!BK115))</f>
        <v>#N/A</v>
      </c>
      <c r="BL116" s="35" t="e">
        <f>IF('Rewards (Input)'!BJ115="C",DEC2HEX(HEX2DEC(VLOOKUP('Rewards (Input)'!BL115,'Reference Table'!$G$3:$H$317,2,FALSE))+HEX2DEC(VLOOKUP('Rewards (Input)'!BK115,'Reference Table'!$J$3:$K$29,2,FALSE)),4),DEC2HEX(HEX2DEC(VLOOKUP('Rewards (Input)'!BJ115,'Reference Table'!$B$3:$D$6,3,FALSE))+'Rewards (Input)'!BL115))</f>
        <v>#N/A</v>
      </c>
      <c r="BM116" s="35" t="str">
        <f>IF('Rewards (Input)'!BK115="C",DEC2HEX(HEX2DEC(VLOOKUP('Rewards (Input)'!BM115,'Reference Table'!$G$3:$H$317,2,FALSE))+HEX2DEC(VLOOKUP('Rewards (Input)'!BL115,'Reference Table'!$J$3:$K$29,2,FALSE)),4),DEC2HEX(HEX2DEC(VLOOKUP('Rewards (Input)'!BK115,'Reference Table'!$B$3:$D$6,3,FALSE))+'Rewards (Input)'!BM115))</f>
        <v>0285</v>
      </c>
      <c r="BN116" s="35" t="e">
        <f>IF('Rewards (Input)'!BL115="C",DEC2HEX(HEX2DEC(VLOOKUP('Rewards (Input)'!BN115,'Reference Table'!$G$3:$H$317,2,FALSE))+HEX2DEC(VLOOKUP('Rewards (Input)'!BM115,'Reference Table'!$J$3:$K$29,2,FALSE)),4),DEC2HEX(HEX2DEC(VLOOKUP('Rewards (Input)'!BL115,'Reference Table'!$B$3:$D$6,3,FALSE))+'Rewards (Input)'!BN115))</f>
        <v>#VALUE!</v>
      </c>
      <c r="BO116" s="35" t="e">
        <f>IF('Rewards (Input)'!BM115="C",DEC2HEX(HEX2DEC(VLOOKUP('Rewards (Input)'!BO115,'Reference Table'!$G$3:$H$317,2,FALSE))+HEX2DEC(VLOOKUP('Rewards (Input)'!BN115,'Reference Table'!$J$3:$K$29,2,FALSE)),4),DEC2HEX(HEX2DEC(VLOOKUP('Rewards (Input)'!BM115,'Reference Table'!$B$3:$D$6,3,FALSE))+'Rewards (Input)'!BO115))</f>
        <v>#N/A</v>
      </c>
      <c r="BP116" s="35" t="str">
        <f>IF('Rewards (Input)'!BN115="C",DEC2HEX(HEX2DEC(VLOOKUP('Rewards (Input)'!BP115,'Reference Table'!$G$3:$H$317,2,FALSE))+HEX2DEC(VLOOKUP('Rewards (Input)'!BO115,'Reference Table'!$J$3:$K$29,2,FALSE)),4),DEC2HEX(HEX2DEC(VLOOKUP('Rewards (Input)'!BN115,'Reference Table'!$B$3:$D$6,3,FALSE))+'Rewards (Input)'!BP115))</f>
        <v>8096</v>
      </c>
      <c r="BQ116" s="35" t="e">
        <f>IF('Rewards (Input)'!BO115="C",DEC2HEX(HEX2DEC(VLOOKUP('Rewards (Input)'!BQ115,'Reference Table'!$G$3:$H$317,2,FALSE))+HEX2DEC(VLOOKUP('Rewards (Input)'!BP115,'Reference Table'!$J$3:$K$29,2,FALSE)),4),DEC2HEX(HEX2DEC(VLOOKUP('Rewards (Input)'!BO115,'Reference Table'!$B$3:$D$6,3,FALSE))+'Rewards (Input)'!BQ115))</f>
        <v>#N/A</v>
      </c>
      <c r="BR116" s="35" t="e">
        <f>IF('Rewards (Input)'!BP115="C",DEC2HEX(HEX2DEC(VLOOKUP('Rewards (Input)'!BR115,'Reference Table'!$G$3:$H$317,2,FALSE))+HEX2DEC(VLOOKUP('Rewards (Input)'!BQ115,'Reference Table'!$J$3:$K$29,2,FALSE)),4),DEC2HEX(HEX2DEC(VLOOKUP('Rewards (Input)'!BP115,'Reference Table'!$B$3:$D$6,3,FALSE))+'Rewards (Input)'!BR115))</f>
        <v>#N/A</v>
      </c>
      <c r="BS116" s="35" t="str">
        <f>IF('Rewards (Input)'!BQ115="C",DEC2HEX(HEX2DEC(VLOOKUP('Rewards (Input)'!BS115,'Reference Table'!$G$3:$H$317,2,FALSE))+HEX2DEC(VLOOKUP('Rewards (Input)'!BR115,'Reference Table'!$J$3:$K$29,2,FALSE)),4),DEC2HEX(HEX2DEC(VLOOKUP('Rewards (Input)'!BQ115,'Reference Table'!$B$3:$D$6,3,FALSE))+'Rewards (Input)'!BS115))</f>
        <v>0685</v>
      </c>
      <c r="BT116" s="35" t="e">
        <f>IF('Rewards (Input)'!BR115="C",DEC2HEX(HEX2DEC(VLOOKUP('Rewards (Input)'!BT115,'Reference Table'!$G$3:$H$317,2,FALSE))+HEX2DEC(VLOOKUP('Rewards (Input)'!BS115,'Reference Table'!$J$3:$K$29,2,FALSE)),4),DEC2HEX(HEX2DEC(VLOOKUP('Rewards (Input)'!BR115,'Reference Table'!$B$3:$D$6,3,FALSE))+'Rewards (Input)'!BT115))</f>
        <v>#N/A</v>
      </c>
      <c r="BU116" s="35" t="e">
        <f>IF('Rewards (Input)'!BS115="C",DEC2HEX(HEX2DEC(VLOOKUP('Rewards (Input)'!BU115,'Reference Table'!$G$3:$H$317,2,FALSE))+HEX2DEC(VLOOKUP('Rewards (Input)'!BT115,'Reference Table'!$J$3:$K$29,2,FALSE)),4),DEC2HEX(HEX2DEC(VLOOKUP('Rewards (Input)'!BS115,'Reference Table'!$B$3:$D$6,3,FALSE))+'Rewards (Input)'!BU115))</f>
        <v>#N/A</v>
      </c>
      <c r="BV116" s="35" t="str">
        <f>IF('Rewards (Input)'!BT115="C",DEC2HEX(HEX2DEC(VLOOKUP('Rewards (Input)'!BV115,'Reference Table'!$G$3:$H$317,2,FALSE))+HEX2DEC(VLOOKUP('Rewards (Input)'!BU115,'Reference Table'!$J$3:$K$29,2,FALSE)),4),DEC2HEX(HEX2DEC(VLOOKUP('Rewards (Input)'!BT115,'Reference Table'!$B$3:$D$6,3,FALSE))+'Rewards (Input)'!BV115))</f>
        <v>8000</v>
      </c>
      <c r="BW116" s="35" t="e">
        <f>IF('Rewards (Input)'!BU115="C",DEC2HEX(HEX2DEC(VLOOKUP('Rewards (Input)'!BW115,'Reference Table'!$G$3:$H$317,2,FALSE))+HEX2DEC(VLOOKUP('Rewards (Input)'!BV115,'Reference Table'!$J$3:$K$29,2,FALSE)),4),DEC2HEX(HEX2DEC(VLOOKUP('Rewards (Input)'!BU115,'Reference Table'!$B$3:$D$6,3,FALSE))+'Rewards (Input)'!BW115))</f>
        <v>#N/A</v>
      </c>
      <c r="BX116" s="35" t="e">
        <f>IF('Rewards (Input)'!BV115="C",DEC2HEX(HEX2DEC(VLOOKUP('Rewards (Input)'!BX115,'Reference Table'!$G$3:$H$317,2,FALSE))+HEX2DEC(VLOOKUP('Rewards (Input)'!BW115,'Reference Table'!$J$3:$K$29,2,FALSE)),4),DEC2HEX(HEX2DEC(VLOOKUP('Rewards (Input)'!BV115,'Reference Table'!$B$3:$D$6,3,FALSE))+'Rewards (Input)'!BX115))</f>
        <v>#N/A</v>
      </c>
      <c r="BY116" s="35" t="str">
        <f>IF('Rewards (Input)'!BW115="C",DEC2HEX(HEX2DEC(VLOOKUP('Rewards (Input)'!BY115,'Reference Table'!$G$3:$H$317,2,FALSE))+HEX2DEC(VLOOKUP('Rewards (Input)'!BX115,'Reference Table'!$J$3:$K$29,2,FALSE)),4),DEC2HEX(HEX2DEC(VLOOKUP('Rewards (Input)'!BW115,'Reference Table'!$B$3:$D$6,3,FALSE))+'Rewards (Input)'!BY115))</f>
        <v>3485</v>
      </c>
      <c r="BZ116" s="35" t="e">
        <f>IF('Rewards (Input)'!BX115="C",DEC2HEX(HEX2DEC(VLOOKUP('Rewards (Input)'!BZ115,'Reference Table'!$G$3:$H$317,2,FALSE))+HEX2DEC(VLOOKUP('Rewards (Input)'!BY115,'Reference Table'!$J$3:$K$29,2,FALSE)),4),DEC2HEX(HEX2DEC(VLOOKUP('Rewards (Input)'!BX115,'Reference Table'!$B$3:$D$6,3,FALSE))+'Rewards (Input)'!BZ115))</f>
        <v>#N/A</v>
      </c>
      <c r="CA116" s="35" t="e">
        <f>IF('Rewards (Input)'!BY115="C",DEC2HEX(HEX2DEC(VLOOKUP('Rewards (Input)'!CA115,'Reference Table'!$G$3:$H$317,2,FALSE))+HEX2DEC(VLOOKUP('Rewards (Input)'!BZ115,'Reference Table'!$J$3:$K$29,2,FALSE)),4),DEC2HEX(HEX2DEC(VLOOKUP('Rewards (Input)'!BY115,'Reference Table'!$B$3:$D$6,3,FALSE))+'Rewards (Input)'!CA115))</f>
        <v>#N/A</v>
      </c>
      <c r="CB116" s="35" t="str">
        <f>IF('Rewards (Input)'!BZ115="C",DEC2HEX(HEX2DEC(VLOOKUP('Rewards (Input)'!CB115,'Reference Table'!$G$3:$H$317,2,FALSE))+HEX2DEC(VLOOKUP('Rewards (Input)'!CA115,'Reference Table'!$J$3:$K$29,2,FALSE)),4),DEC2HEX(HEX2DEC(VLOOKUP('Rewards (Input)'!BZ115,'Reference Table'!$B$3:$D$6,3,FALSE))+'Rewards (Input)'!CB115))</f>
        <v>3485</v>
      </c>
      <c r="CC116" s="35" t="e">
        <f>IF('Rewards (Input)'!CA115="C",DEC2HEX(HEX2DEC(VLOOKUP('Rewards (Input)'!CC115,'Reference Table'!$G$3:$H$317,2,FALSE))+HEX2DEC(VLOOKUP('Rewards (Input)'!CB115,'Reference Table'!$J$3:$K$29,2,FALSE)),4),DEC2HEX(HEX2DEC(VLOOKUP('Rewards (Input)'!CA115,'Reference Table'!$B$3:$D$6,3,FALSE))+'Rewards (Input)'!CC115))</f>
        <v>#N/A</v>
      </c>
      <c r="CD116" s="35" t="e">
        <f>IF('Rewards (Input)'!CB115="C",DEC2HEX(HEX2DEC(VLOOKUP('Rewards (Input)'!CD115,'Reference Table'!$G$3:$H$317,2,FALSE))+HEX2DEC(VLOOKUP('Rewards (Input)'!CC115,'Reference Table'!$J$3:$K$29,2,FALSE)),4),DEC2HEX(HEX2DEC(VLOOKUP('Rewards (Input)'!CB115,'Reference Table'!$B$3:$D$6,3,FALSE))+'Rewards (Input)'!CD115))</f>
        <v>#N/A</v>
      </c>
      <c r="CE116" s="35" t="str">
        <f>IF('Rewards (Input)'!CC115="C",DEC2HEX(HEX2DEC(VLOOKUP('Rewards (Input)'!CE115,'Reference Table'!$G$3:$H$317,2,FALSE))+HEX2DEC(VLOOKUP('Rewards (Input)'!CD115,'Reference Table'!$J$3:$K$29,2,FALSE)),4),DEC2HEX(HEX2DEC(VLOOKUP('Rewards (Input)'!CC115,'Reference Table'!$B$3:$D$6,3,FALSE))+'Rewards (Input)'!CE115))</f>
        <v>3485</v>
      </c>
      <c r="CF116" s="35" t="e">
        <f>IF('Rewards (Input)'!CD115="C",DEC2HEX(HEX2DEC(VLOOKUP('Rewards (Input)'!CF115,'Reference Table'!$G$3:$H$317,2,FALSE))+HEX2DEC(VLOOKUP('Rewards (Input)'!CE115,'Reference Table'!$J$3:$K$29,2,FALSE)),4),DEC2HEX(HEX2DEC(VLOOKUP('Rewards (Input)'!CD115,'Reference Table'!$B$3:$D$6,3,FALSE))+'Rewards (Input)'!CF115))</f>
        <v>#N/A</v>
      </c>
      <c r="CG116" s="35" t="e">
        <f>IF('Rewards (Input)'!CE115="C",DEC2HEX(HEX2DEC(VLOOKUP('Rewards (Input)'!CG115,'Reference Table'!$G$3:$H$317,2,FALSE))+HEX2DEC(VLOOKUP('Rewards (Input)'!CF115,'Reference Table'!$J$3:$K$29,2,FALSE)),4),DEC2HEX(HEX2DEC(VLOOKUP('Rewards (Input)'!CE115,'Reference Table'!$B$3:$D$6,3,FALSE))+'Rewards (Input)'!CG115))</f>
        <v>#N/A</v>
      </c>
      <c r="CH116" s="35" t="str">
        <f>IF('Rewards (Input)'!CF115="C",DEC2HEX(HEX2DEC(VLOOKUP('Rewards (Input)'!CH115,'Reference Table'!$G$3:$H$317,2,FALSE))+HEX2DEC(VLOOKUP('Rewards (Input)'!CG115,'Reference Table'!$J$3:$K$29,2,FALSE)),4),DEC2HEX(HEX2DEC(VLOOKUP('Rewards (Input)'!CF115,'Reference Table'!$B$3:$D$6,3,FALSE))+'Rewards (Input)'!CH115))</f>
        <v>3485</v>
      </c>
      <c r="CI116" s="28"/>
    </row>
    <row r="117" spans="1:87">
      <c r="A117" s="25" t="str">
        <f t="shared" si="2"/>
        <v>70</v>
      </c>
      <c r="B117" s="25" t="s">
        <v>153</v>
      </c>
      <c r="C117" s="37" t="str">
        <f t="shared" si="3"/>
        <v>17928</v>
      </c>
      <c r="D117" s="35" t="str">
        <f>IF('Rewards (Input)'!B116="C",DEC2HEX(HEX2DEC(VLOOKUP('Rewards (Input)'!D116,'Reference Table'!$G$3:$H$317,2,FALSE))+HEX2DEC(VLOOKUP('Rewards (Input)'!C116,'Reference Table'!$J$3:$K$29,2,FALSE)),4),DEC2HEX(HEX2DEC(VLOOKUP('Rewards (Input)'!B116,'Reference Table'!$B$3:$D$6,3,FALSE))+'Rewards (Input)'!D116))</f>
        <v>412C</v>
      </c>
      <c r="E117" s="35" t="e">
        <f>IF('Rewards (Input)'!C116="C",DEC2HEX(HEX2DEC(VLOOKUP('Rewards (Input)'!E116,'Reference Table'!$G$3:$H$317,2,FALSE))+HEX2DEC(VLOOKUP('Rewards (Input)'!D116,'Reference Table'!$J$3:$K$29,2,FALSE)),4),DEC2HEX(HEX2DEC(VLOOKUP('Rewards (Input)'!C116,'Reference Table'!$B$3:$D$6,3,FALSE))+'Rewards (Input)'!E116))</f>
        <v>#N/A</v>
      </c>
      <c r="F117" s="35" t="e">
        <f>IF('Rewards (Input)'!D116="C",DEC2HEX(HEX2DEC(VLOOKUP('Rewards (Input)'!F116,'Reference Table'!$G$3:$H$317,2,FALSE))+HEX2DEC(VLOOKUP('Rewards (Input)'!E116,'Reference Table'!$J$3:$K$29,2,FALSE)),4),DEC2HEX(HEX2DEC(VLOOKUP('Rewards (Input)'!D116,'Reference Table'!$B$3:$D$6,3,FALSE))+'Rewards (Input)'!F116))</f>
        <v>#N/A</v>
      </c>
      <c r="G117" s="35" t="str">
        <f>IF('Rewards (Input)'!E116="C",DEC2HEX(HEX2DEC(VLOOKUP('Rewards (Input)'!G116,'Reference Table'!$G$3:$H$317,2,FALSE))+HEX2DEC(VLOOKUP('Rewards (Input)'!F116,'Reference Table'!$J$3:$K$29,2,FALSE)),4),DEC2HEX(HEX2DEC(VLOOKUP('Rewards (Input)'!E116,'Reference Table'!$B$3:$D$6,3,FALSE))+'Rewards (Input)'!G116))</f>
        <v>412C</v>
      </c>
      <c r="H117" s="35" t="e">
        <f>IF('Rewards (Input)'!F116="C",DEC2HEX(HEX2DEC(VLOOKUP('Rewards (Input)'!H116,'Reference Table'!$G$3:$H$317,2,FALSE))+HEX2DEC(VLOOKUP('Rewards (Input)'!G116,'Reference Table'!$J$3:$K$29,2,FALSE)),4),DEC2HEX(HEX2DEC(VLOOKUP('Rewards (Input)'!F116,'Reference Table'!$B$3:$D$6,3,FALSE))+'Rewards (Input)'!H116))</f>
        <v>#N/A</v>
      </c>
      <c r="I117" s="35" t="e">
        <f>IF('Rewards (Input)'!G116="C",DEC2HEX(HEX2DEC(VLOOKUP('Rewards (Input)'!I116,'Reference Table'!$G$3:$H$317,2,FALSE))+HEX2DEC(VLOOKUP('Rewards (Input)'!H116,'Reference Table'!$J$3:$K$29,2,FALSE)),4),DEC2HEX(HEX2DEC(VLOOKUP('Rewards (Input)'!G116,'Reference Table'!$B$3:$D$6,3,FALSE))+'Rewards (Input)'!I116))</f>
        <v>#N/A</v>
      </c>
      <c r="J117" s="35" t="str">
        <f>IF('Rewards (Input)'!H116="C",DEC2HEX(HEX2DEC(VLOOKUP('Rewards (Input)'!J116,'Reference Table'!$G$3:$H$317,2,FALSE))+HEX2DEC(VLOOKUP('Rewards (Input)'!I116,'Reference Table'!$J$3:$K$29,2,FALSE)),4),DEC2HEX(HEX2DEC(VLOOKUP('Rewards (Input)'!H116,'Reference Table'!$B$3:$D$6,3,FALSE))+'Rewards (Input)'!J116))</f>
        <v>41C2</v>
      </c>
      <c r="K117" s="35" t="e">
        <f>IF('Rewards (Input)'!I116="C",DEC2HEX(HEX2DEC(VLOOKUP('Rewards (Input)'!K116,'Reference Table'!$G$3:$H$317,2,FALSE))+HEX2DEC(VLOOKUP('Rewards (Input)'!J116,'Reference Table'!$J$3:$K$29,2,FALSE)),4),DEC2HEX(HEX2DEC(VLOOKUP('Rewards (Input)'!I116,'Reference Table'!$B$3:$D$6,3,FALSE))+'Rewards (Input)'!K116))</f>
        <v>#N/A</v>
      </c>
      <c r="L117" s="35" t="e">
        <f>IF('Rewards (Input)'!J116="C",DEC2HEX(HEX2DEC(VLOOKUP('Rewards (Input)'!L116,'Reference Table'!$G$3:$H$317,2,FALSE))+HEX2DEC(VLOOKUP('Rewards (Input)'!K116,'Reference Table'!$J$3:$K$29,2,FALSE)),4),DEC2HEX(HEX2DEC(VLOOKUP('Rewards (Input)'!J116,'Reference Table'!$B$3:$D$6,3,FALSE))+'Rewards (Input)'!L116))</f>
        <v>#N/A</v>
      </c>
      <c r="M117" s="35" t="str">
        <f>IF('Rewards (Input)'!K116="C",DEC2HEX(HEX2DEC(VLOOKUP('Rewards (Input)'!M116,'Reference Table'!$G$3:$H$317,2,FALSE))+HEX2DEC(VLOOKUP('Rewards (Input)'!L116,'Reference Table'!$J$3:$K$29,2,FALSE)),4),DEC2HEX(HEX2DEC(VLOOKUP('Rewards (Input)'!K116,'Reference Table'!$B$3:$D$6,3,FALSE))+'Rewards (Input)'!M116))</f>
        <v>41C2</v>
      </c>
      <c r="N117" s="35" t="e">
        <f>IF('Rewards (Input)'!L116="C",DEC2HEX(HEX2DEC(VLOOKUP('Rewards (Input)'!N116,'Reference Table'!$G$3:$H$317,2,FALSE))+HEX2DEC(VLOOKUP('Rewards (Input)'!M116,'Reference Table'!$J$3:$K$29,2,FALSE)),4),DEC2HEX(HEX2DEC(VLOOKUP('Rewards (Input)'!L116,'Reference Table'!$B$3:$D$6,3,FALSE))+'Rewards (Input)'!N116))</f>
        <v>#N/A</v>
      </c>
      <c r="O117" s="35" t="e">
        <f>IF('Rewards (Input)'!M116="C",DEC2HEX(HEX2DEC(VLOOKUP('Rewards (Input)'!O116,'Reference Table'!$G$3:$H$317,2,FALSE))+HEX2DEC(VLOOKUP('Rewards (Input)'!N116,'Reference Table'!$J$3:$K$29,2,FALSE)),4),DEC2HEX(HEX2DEC(VLOOKUP('Rewards (Input)'!M116,'Reference Table'!$B$3:$D$6,3,FALSE))+'Rewards (Input)'!O116))</f>
        <v>#N/A</v>
      </c>
      <c r="P117" s="35" t="str">
        <f>IF('Rewards (Input)'!N116="C",DEC2HEX(HEX2DEC(VLOOKUP('Rewards (Input)'!P116,'Reference Table'!$G$3:$H$317,2,FALSE))+HEX2DEC(VLOOKUP('Rewards (Input)'!O116,'Reference Table'!$J$3:$K$29,2,FALSE)),4),DEC2HEX(HEX2DEC(VLOOKUP('Rewards (Input)'!N116,'Reference Table'!$B$3:$D$6,3,FALSE))+'Rewards (Input)'!P116))</f>
        <v>4258</v>
      </c>
      <c r="Q117" s="35" t="e">
        <f>IF('Rewards (Input)'!O116="C",DEC2HEX(HEX2DEC(VLOOKUP('Rewards (Input)'!Q116,'Reference Table'!$G$3:$H$317,2,FALSE))+HEX2DEC(VLOOKUP('Rewards (Input)'!P116,'Reference Table'!$J$3:$K$29,2,FALSE)),4),DEC2HEX(HEX2DEC(VLOOKUP('Rewards (Input)'!O116,'Reference Table'!$B$3:$D$6,3,FALSE))+'Rewards (Input)'!Q116))</f>
        <v>#N/A</v>
      </c>
      <c r="R117" s="35" t="e">
        <f>IF('Rewards (Input)'!P116="C",DEC2HEX(HEX2DEC(VLOOKUP('Rewards (Input)'!R116,'Reference Table'!$G$3:$H$317,2,FALSE))+HEX2DEC(VLOOKUP('Rewards (Input)'!Q116,'Reference Table'!$J$3:$K$29,2,FALSE)),4),DEC2HEX(HEX2DEC(VLOOKUP('Rewards (Input)'!P116,'Reference Table'!$B$3:$D$6,3,FALSE))+'Rewards (Input)'!R116))</f>
        <v>#N/A</v>
      </c>
      <c r="S117" s="35" t="str">
        <f>IF('Rewards (Input)'!Q116="C",DEC2HEX(HEX2DEC(VLOOKUP('Rewards (Input)'!S116,'Reference Table'!$G$3:$H$317,2,FALSE))+HEX2DEC(VLOOKUP('Rewards (Input)'!R116,'Reference Table'!$J$3:$K$29,2,FALSE)),4),DEC2HEX(HEX2DEC(VLOOKUP('Rewards (Input)'!Q116,'Reference Table'!$B$3:$D$6,3,FALSE))+'Rewards (Input)'!S116))</f>
        <v>4258</v>
      </c>
      <c r="T117" s="35" t="e">
        <f>IF('Rewards (Input)'!R116="C",DEC2HEX(HEX2DEC(VLOOKUP('Rewards (Input)'!T116,'Reference Table'!$G$3:$H$317,2,FALSE))+HEX2DEC(VLOOKUP('Rewards (Input)'!S116,'Reference Table'!$J$3:$K$29,2,FALSE)),4),DEC2HEX(HEX2DEC(VLOOKUP('Rewards (Input)'!R116,'Reference Table'!$B$3:$D$6,3,FALSE))+'Rewards (Input)'!T116))</f>
        <v>#N/A</v>
      </c>
      <c r="U117" s="35" t="e">
        <f>IF('Rewards (Input)'!S116="C",DEC2HEX(HEX2DEC(VLOOKUP('Rewards (Input)'!U116,'Reference Table'!$G$3:$H$317,2,FALSE))+HEX2DEC(VLOOKUP('Rewards (Input)'!T116,'Reference Table'!$J$3:$K$29,2,FALSE)),4),DEC2HEX(HEX2DEC(VLOOKUP('Rewards (Input)'!S116,'Reference Table'!$B$3:$D$6,3,FALSE))+'Rewards (Input)'!U116))</f>
        <v>#N/A</v>
      </c>
      <c r="V117" s="35" t="str">
        <f>IF('Rewards (Input)'!T116="C",DEC2HEX(HEX2DEC(VLOOKUP('Rewards (Input)'!V116,'Reference Table'!$G$3:$H$317,2,FALSE))+HEX2DEC(VLOOKUP('Rewards (Input)'!U116,'Reference Table'!$J$3:$K$29,2,FALSE)),4),DEC2HEX(HEX2DEC(VLOOKUP('Rewards (Input)'!T116,'Reference Table'!$B$3:$D$6,3,FALSE))+'Rewards (Input)'!V116))</f>
        <v>0C86</v>
      </c>
      <c r="W117" s="35" t="e">
        <f>IF('Rewards (Input)'!U116="C",DEC2HEX(HEX2DEC(VLOOKUP('Rewards (Input)'!W116,'Reference Table'!$G$3:$H$317,2,FALSE))+HEX2DEC(VLOOKUP('Rewards (Input)'!V116,'Reference Table'!$J$3:$K$29,2,FALSE)),4),DEC2HEX(HEX2DEC(VLOOKUP('Rewards (Input)'!U116,'Reference Table'!$B$3:$D$6,3,FALSE))+'Rewards (Input)'!W116))</f>
        <v>#N/A</v>
      </c>
      <c r="X117" s="35" t="e">
        <f>IF('Rewards (Input)'!V116="C",DEC2HEX(HEX2DEC(VLOOKUP('Rewards (Input)'!X116,'Reference Table'!$G$3:$H$317,2,FALSE))+HEX2DEC(VLOOKUP('Rewards (Input)'!W116,'Reference Table'!$J$3:$K$29,2,FALSE)),4),DEC2HEX(HEX2DEC(VLOOKUP('Rewards (Input)'!V116,'Reference Table'!$B$3:$D$6,3,FALSE))+'Rewards (Input)'!X116))</f>
        <v>#N/A</v>
      </c>
      <c r="Y117" s="35" t="str">
        <f>IF('Rewards (Input)'!W116="C",DEC2HEX(HEX2DEC(VLOOKUP('Rewards (Input)'!Y116,'Reference Table'!$G$3:$H$317,2,FALSE))+HEX2DEC(VLOOKUP('Rewards (Input)'!X116,'Reference Table'!$J$3:$K$29,2,FALSE)),4),DEC2HEX(HEX2DEC(VLOOKUP('Rewards (Input)'!W116,'Reference Table'!$B$3:$D$6,3,FALSE))+'Rewards (Input)'!Y116))</f>
        <v>42EE</v>
      </c>
      <c r="Z117" s="35" t="e">
        <f>IF('Rewards (Input)'!X116="C",DEC2HEX(HEX2DEC(VLOOKUP('Rewards (Input)'!Z116,'Reference Table'!$G$3:$H$317,2,FALSE))+HEX2DEC(VLOOKUP('Rewards (Input)'!Y116,'Reference Table'!$J$3:$K$29,2,FALSE)),4),DEC2HEX(HEX2DEC(VLOOKUP('Rewards (Input)'!X116,'Reference Table'!$B$3:$D$6,3,FALSE))+'Rewards (Input)'!Z116))</f>
        <v>#N/A</v>
      </c>
      <c r="AA117" s="35" t="e">
        <f>IF('Rewards (Input)'!Y116="C",DEC2HEX(HEX2DEC(VLOOKUP('Rewards (Input)'!AA116,'Reference Table'!$G$3:$H$317,2,FALSE))+HEX2DEC(VLOOKUP('Rewards (Input)'!Z116,'Reference Table'!$J$3:$K$29,2,FALSE)),4),DEC2HEX(HEX2DEC(VLOOKUP('Rewards (Input)'!Y116,'Reference Table'!$B$3:$D$6,3,FALSE))+'Rewards (Input)'!AA116))</f>
        <v>#N/A</v>
      </c>
      <c r="AB117" s="35" t="str">
        <f>IF('Rewards (Input)'!Z116="C",DEC2HEX(HEX2DEC(VLOOKUP('Rewards (Input)'!AB116,'Reference Table'!$G$3:$H$317,2,FALSE))+HEX2DEC(VLOOKUP('Rewards (Input)'!AA116,'Reference Table'!$J$3:$K$29,2,FALSE)),4),DEC2HEX(HEX2DEC(VLOOKUP('Rewards (Input)'!Z116,'Reference Table'!$B$3:$D$6,3,FALSE))+'Rewards (Input)'!AB116))</f>
        <v>0886</v>
      </c>
      <c r="AC117" s="35" t="e">
        <f>IF('Rewards (Input)'!AA116="C",DEC2HEX(HEX2DEC(VLOOKUP('Rewards (Input)'!AC116,'Reference Table'!$G$3:$H$317,2,FALSE))+HEX2DEC(VLOOKUP('Rewards (Input)'!AB116,'Reference Table'!$J$3:$K$29,2,FALSE)),4),DEC2HEX(HEX2DEC(VLOOKUP('Rewards (Input)'!AA116,'Reference Table'!$B$3:$D$6,3,FALSE))+'Rewards (Input)'!AC116))</f>
        <v>#N/A</v>
      </c>
      <c r="AD117" s="35" t="e">
        <f>IF('Rewards (Input)'!AB116="C",DEC2HEX(HEX2DEC(VLOOKUP('Rewards (Input)'!AD116,'Reference Table'!$G$3:$H$317,2,FALSE))+HEX2DEC(VLOOKUP('Rewards (Input)'!AC116,'Reference Table'!$J$3:$K$29,2,FALSE)),4),DEC2HEX(HEX2DEC(VLOOKUP('Rewards (Input)'!AB116,'Reference Table'!$B$3:$D$6,3,FALSE))+'Rewards (Input)'!AD116))</f>
        <v>#N/A</v>
      </c>
      <c r="AE117" s="35" t="str">
        <f>IF('Rewards (Input)'!AC116="C",DEC2HEX(HEX2DEC(VLOOKUP('Rewards (Input)'!AE116,'Reference Table'!$G$3:$H$317,2,FALSE))+HEX2DEC(VLOOKUP('Rewards (Input)'!AD116,'Reference Table'!$J$3:$K$29,2,FALSE)),4),DEC2HEX(HEX2DEC(VLOOKUP('Rewards (Input)'!AC116,'Reference Table'!$B$3:$D$6,3,FALSE))+'Rewards (Input)'!AE116))</f>
        <v>0886</v>
      </c>
      <c r="AF117" s="35" t="e">
        <f>IF('Rewards (Input)'!AD116="C",DEC2HEX(HEX2DEC(VLOOKUP('Rewards (Input)'!AF116,'Reference Table'!$G$3:$H$317,2,FALSE))+HEX2DEC(VLOOKUP('Rewards (Input)'!AE116,'Reference Table'!$J$3:$K$29,2,FALSE)),4),DEC2HEX(HEX2DEC(VLOOKUP('Rewards (Input)'!AD116,'Reference Table'!$B$3:$D$6,3,FALSE))+'Rewards (Input)'!AF116))</f>
        <v>#N/A</v>
      </c>
      <c r="AG117" s="35" t="e">
        <f>IF('Rewards (Input)'!AE116="C",DEC2HEX(HEX2DEC(VLOOKUP('Rewards (Input)'!AG116,'Reference Table'!$G$3:$H$317,2,FALSE))+HEX2DEC(VLOOKUP('Rewards (Input)'!AF116,'Reference Table'!$J$3:$K$29,2,FALSE)),4),DEC2HEX(HEX2DEC(VLOOKUP('Rewards (Input)'!AE116,'Reference Table'!$B$3:$D$6,3,FALSE))+'Rewards (Input)'!AG116))</f>
        <v>#N/A</v>
      </c>
      <c r="AH117" s="35" t="str">
        <f>IF('Rewards (Input)'!AF116="C",DEC2HEX(HEX2DEC(VLOOKUP('Rewards (Input)'!AH116,'Reference Table'!$G$3:$H$317,2,FALSE))+HEX2DEC(VLOOKUP('Rewards (Input)'!AG116,'Reference Table'!$J$3:$K$29,2,FALSE)),4),DEC2HEX(HEX2DEC(VLOOKUP('Rewards (Input)'!AF116,'Reference Table'!$B$3:$D$6,3,FALSE))+'Rewards (Input)'!AH116))</f>
        <v>2486</v>
      </c>
      <c r="AI117" s="35" t="e">
        <f>IF('Rewards (Input)'!AG116="C",DEC2HEX(HEX2DEC(VLOOKUP('Rewards (Input)'!AI116,'Reference Table'!$G$3:$H$317,2,FALSE))+HEX2DEC(VLOOKUP('Rewards (Input)'!AH116,'Reference Table'!$J$3:$K$29,2,FALSE)),4),DEC2HEX(HEX2DEC(VLOOKUP('Rewards (Input)'!AG116,'Reference Table'!$B$3:$D$6,3,FALSE))+'Rewards (Input)'!AI116))</f>
        <v>#N/A</v>
      </c>
      <c r="AJ117" s="35" t="e">
        <f>IF('Rewards (Input)'!AH116="C",DEC2HEX(HEX2DEC(VLOOKUP('Rewards (Input)'!AJ116,'Reference Table'!$G$3:$H$317,2,FALSE))+HEX2DEC(VLOOKUP('Rewards (Input)'!AI116,'Reference Table'!$J$3:$K$29,2,FALSE)),4),DEC2HEX(HEX2DEC(VLOOKUP('Rewards (Input)'!AH116,'Reference Table'!$B$3:$D$6,3,FALSE))+'Rewards (Input)'!AJ116))</f>
        <v>#N/A</v>
      </c>
      <c r="AK117" s="35" t="str">
        <f>IF('Rewards (Input)'!AI116="C",DEC2HEX(HEX2DEC(VLOOKUP('Rewards (Input)'!AK116,'Reference Table'!$G$3:$H$317,2,FALSE))+HEX2DEC(VLOOKUP('Rewards (Input)'!AJ116,'Reference Table'!$J$3:$K$29,2,FALSE)),4),DEC2HEX(HEX2DEC(VLOOKUP('Rewards (Input)'!AI116,'Reference Table'!$B$3:$D$6,3,FALSE))+'Rewards (Input)'!AK116))</f>
        <v>2486</v>
      </c>
      <c r="AL117" s="35" t="e">
        <f>IF('Rewards (Input)'!AJ116="C",DEC2HEX(HEX2DEC(VLOOKUP('Rewards (Input)'!AL116,'Reference Table'!$G$3:$H$317,2,FALSE))+HEX2DEC(VLOOKUP('Rewards (Input)'!AK116,'Reference Table'!$J$3:$K$29,2,FALSE)),4),DEC2HEX(HEX2DEC(VLOOKUP('Rewards (Input)'!AJ116,'Reference Table'!$B$3:$D$6,3,FALSE))+'Rewards (Input)'!AL116))</f>
        <v>#N/A</v>
      </c>
      <c r="AM117" s="35" t="e">
        <f>IF('Rewards (Input)'!AK116="C",DEC2HEX(HEX2DEC(VLOOKUP('Rewards (Input)'!AM116,'Reference Table'!$G$3:$H$317,2,FALSE))+HEX2DEC(VLOOKUP('Rewards (Input)'!AL116,'Reference Table'!$J$3:$K$29,2,FALSE)),4),DEC2HEX(HEX2DEC(VLOOKUP('Rewards (Input)'!AK116,'Reference Table'!$B$3:$D$6,3,FALSE))+'Rewards (Input)'!AM116))</f>
        <v>#N/A</v>
      </c>
      <c r="AN117" s="35" t="str">
        <f>IF('Rewards (Input)'!AL116="C",DEC2HEX(HEX2DEC(VLOOKUP('Rewards (Input)'!AN116,'Reference Table'!$G$3:$H$317,2,FALSE))+HEX2DEC(VLOOKUP('Rewards (Input)'!AM116,'Reference Table'!$J$3:$K$29,2,FALSE)),4),DEC2HEX(HEX2DEC(VLOOKUP('Rewards (Input)'!AL116,'Reference Table'!$B$3:$D$6,3,FALSE))+'Rewards (Input)'!AN116))</f>
        <v>2486</v>
      </c>
      <c r="AO117" s="35" t="e">
        <f>IF('Rewards (Input)'!AM116="C",DEC2HEX(HEX2DEC(VLOOKUP('Rewards (Input)'!AO116,'Reference Table'!$G$3:$H$317,2,FALSE))+HEX2DEC(VLOOKUP('Rewards (Input)'!AN116,'Reference Table'!$J$3:$K$29,2,FALSE)),4),DEC2HEX(HEX2DEC(VLOOKUP('Rewards (Input)'!AM116,'Reference Table'!$B$3:$D$6,3,FALSE))+'Rewards (Input)'!AO116))</f>
        <v>#N/A</v>
      </c>
      <c r="AP117" s="35" t="e">
        <f>IF('Rewards (Input)'!AN116="C",DEC2HEX(HEX2DEC(VLOOKUP('Rewards (Input)'!AP116,'Reference Table'!$G$3:$H$317,2,FALSE))+HEX2DEC(VLOOKUP('Rewards (Input)'!AO116,'Reference Table'!$J$3:$K$29,2,FALSE)),4),DEC2HEX(HEX2DEC(VLOOKUP('Rewards (Input)'!AN116,'Reference Table'!$B$3:$D$6,3,FALSE))+'Rewards (Input)'!AP116))</f>
        <v>#N/A</v>
      </c>
      <c r="AQ117" s="35" t="str">
        <f>IF('Rewards (Input)'!AO116="C",DEC2HEX(HEX2DEC(VLOOKUP('Rewards (Input)'!AQ116,'Reference Table'!$G$3:$H$317,2,FALSE))+HEX2DEC(VLOOKUP('Rewards (Input)'!AP116,'Reference Table'!$J$3:$K$29,2,FALSE)),4),DEC2HEX(HEX2DEC(VLOOKUP('Rewards (Input)'!AO116,'Reference Table'!$B$3:$D$6,3,FALSE))+'Rewards (Input)'!AQ116))</f>
        <v>2486</v>
      </c>
      <c r="AR117" s="28" t="e">
        <f>IF('Rewards (Input)'!AP116="C",DEC2HEX(HEX2DEC(VLOOKUP('Rewards (Input)'!AR116,'Reference Table'!$G$3:$H$317,2,FALSE))+HEX2DEC(VLOOKUP('Rewards (Input)'!AQ116,'Reference Table'!$J$3:$K$29,2,FALSE)),4),DEC2HEX(HEX2DEC(VLOOKUP('Rewards (Input)'!AP116,'Reference Table'!$B$3:$D$6,3,FALSE))+'Rewards (Input)'!AR116))</f>
        <v>#N/A</v>
      </c>
      <c r="AS117" s="46" t="e">
        <f>IF('Rewards (Input)'!AQ116="C",DEC2HEX(HEX2DEC(VLOOKUP('Rewards (Input)'!AS116,'Reference Table'!$G$3:$H$317,2,FALSE))+HEX2DEC(VLOOKUP('Rewards (Input)'!AR116,'Reference Table'!$J$3:$K$29,2,FALSE)),4),DEC2HEX(HEX2DEC(VLOOKUP('Rewards (Input)'!AQ116,'Reference Table'!$B$3:$D$6,3,FALSE))+'Rewards (Input)'!AS116))</f>
        <v>#N/A</v>
      </c>
      <c r="AT117" s="24"/>
      <c r="AU117" s="35" t="str">
        <f>IF('Rewards (Input)'!AS116="C",DEC2HEX(HEX2DEC(VLOOKUP('Rewards (Input)'!AU116,'Reference Table'!$G$3:$H$317,2,FALSE))+HEX2DEC(VLOOKUP('Rewards (Input)'!AT116,'Reference Table'!$J$3:$K$29,2,FALSE)),4),DEC2HEX(HEX2DEC(VLOOKUP('Rewards (Input)'!AS116,'Reference Table'!$B$3:$D$6,3,FALSE))+'Rewards (Input)'!AU116))</f>
        <v>412C</v>
      </c>
      <c r="AV117" s="28" t="e">
        <f>IF('Rewards (Input)'!AT116="C",DEC2HEX(HEX2DEC(VLOOKUP('Rewards (Input)'!AV116,'Reference Table'!$G$3:$H$317,2,FALSE))+HEX2DEC(VLOOKUP('Rewards (Input)'!AU116,'Reference Table'!$J$3:$K$29,2,FALSE)),4),DEC2HEX(HEX2DEC(VLOOKUP('Rewards (Input)'!AT116,'Reference Table'!$B$3:$D$6,3,FALSE))+'Rewards (Input)'!AV116))</f>
        <v>#N/A</v>
      </c>
      <c r="AW117" s="35" t="e">
        <f>IF('Rewards (Input)'!AU116="C",DEC2HEX(HEX2DEC(VLOOKUP('Rewards (Input)'!AW116,'Reference Table'!$G$3:$H$317,2,FALSE))+HEX2DEC(VLOOKUP('Rewards (Input)'!AV116,'Reference Table'!$J$3:$K$29,2,FALSE)),4),DEC2HEX(HEX2DEC(VLOOKUP('Rewards (Input)'!AU116,'Reference Table'!$B$3:$D$6,3,FALSE))+'Rewards (Input)'!AW116))</f>
        <v>#N/A</v>
      </c>
      <c r="AX117" s="35" t="str">
        <f>IF('Rewards (Input)'!AV116="C",DEC2HEX(HEX2DEC(VLOOKUP('Rewards (Input)'!AX116,'Reference Table'!$G$3:$H$317,2,FALSE))+HEX2DEC(VLOOKUP('Rewards (Input)'!AW116,'Reference Table'!$J$3:$K$29,2,FALSE)),4),DEC2HEX(HEX2DEC(VLOOKUP('Rewards (Input)'!AV116,'Reference Table'!$B$3:$D$6,3,FALSE))+'Rewards (Input)'!AX116))</f>
        <v>8096</v>
      </c>
      <c r="AY117" s="35" t="e">
        <f>IF('Rewards (Input)'!AW116="C",DEC2HEX(HEX2DEC(VLOOKUP('Rewards (Input)'!AY116,'Reference Table'!$G$3:$H$317,2,FALSE))+HEX2DEC(VLOOKUP('Rewards (Input)'!AX116,'Reference Table'!$J$3:$K$29,2,FALSE)),4),DEC2HEX(HEX2DEC(VLOOKUP('Rewards (Input)'!AW116,'Reference Table'!$B$3:$D$6,3,FALSE))+'Rewards (Input)'!AY116))</f>
        <v>#N/A</v>
      </c>
      <c r="AZ117" s="35" t="e">
        <f>IF('Rewards (Input)'!AX116="C",DEC2HEX(HEX2DEC(VLOOKUP('Rewards (Input)'!AZ116,'Reference Table'!$G$3:$H$317,2,FALSE))+HEX2DEC(VLOOKUP('Rewards (Input)'!AY116,'Reference Table'!$J$3:$K$29,2,FALSE)),4),DEC2HEX(HEX2DEC(VLOOKUP('Rewards (Input)'!AX116,'Reference Table'!$B$3:$D$6,3,FALSE))+'Rewards (Input)'!AZ116))</f>
        <v>#N/A</v>
      </c>
      <c r="BA117" s="35" t="str">
        <f>IF('Rewards (Input)'!AY116="C",DEC2HEX(HEX2DEC(VLOOKUP('Rewards (Input)'!BA116,'Reference Table'!$G$3:$H$317,2,FALSE))+HEX2DEC(VLOOKUP('Rewards (Input)'!AZ116,'Reference Table'!$J$3:$K$29,2,FALSE)),4),DEC2HEX(HEX2DEC(VLOOKUP('Rewards (Input)'!AY116,'Reference Table'!$B$3:$D$6,3,FALSE))+'Rewards (Input)'!BA116))</f>
        <v>41C2</v>
      </c>
      <c r="BB117" s="35" t="e">
        <f>IF('Rewards (Input)'!AZ116="C",DEC2HEX(HEX2DEC(VLOOKUP('Rewards (Input)'!BB116,'Reference Table'!$G$3:$H$317,2,FALSE))+HEX2DEC(VLOOKUP('Rewards (Input)'!BA116,'Reference Table'!$J$3:$K$29,2,FALSE)),4),DEC2HEX(HEX2DEC(VLOOKUP('Rewards (Input)'!AZ116,'Reference Table'!$B$3:$D$6,3,FALSE))+'Rewards (Input)'!BB116))</f>
        <v>#N/A</v>
      </c>
      <c r="BC117" s="35" t="e">
        <f>IF('Rewards (Input)'!BA116="C",DEC2HEX(HEX2DEC(VLOOKUP('Rewards (Input)'!BC116,'Reference Table'!$G$3:$H$317,2,FALSE))+HEX2DEC(VLOOKUP('Rewards (Input)'!BB116,'Reference Table'!$J$3:$K$29,2,FALSE)),4),DEC2HEX(HEX2DEC(VLOOKUP('Rewards (Input)'!BA116,'Reference Table'!$B$3:$D$6,3,FALSE))+'Rewards (Input)'!BC116))</f>
        <v>#N/A</v>
      </c>
      <c r="BD117" s="35" t="str">
        <f>IF('Rewards (Input)'!BB116="C",DEC2HEX(HEX2DEC(VLOOKUP('Rewards (Input)'!BD116,'Reference Table'!$G$3:$H$317,2,FALSE))+HEX2DEC(VLOOKUP('Rewards (Input)'!BC116,'Reference Table'!$J$3:$K$29,2,FALSE)),4),DEC2HEX(HEX2DEC(VLOOKUP('Rewards (Input)'!BB116,'Reference Table'!$B$3:$D$6,3,FALSE))+'Rewards (Input)'!BD116))</f>
        <v>80C8</v>
      </c>
      <c r="BE117" s="35" t="e">
        <f>IF('Rewards (Input)'!BC116="C",DEC2HEX(HEX2DEC(VLOOKUP('Rewards (Input)'!BE116,'Reference Table'!$G$3:$H$317,2,FALSE))+HEX2DEC(VLOOKUP('Rewards (Input)'!BD116,'Reference Table'!$J$3:$K$29,2,FALSE)),4),DEC2HEX(HEX2DEC(VLOOKUP('Rewards (Input)'!BC116,'Reference Table'!$B$3:$D$6,3,FALSE))+'Rewards (Input)'!BE116))</f>
        <v>#N/A</v>
      </c>
      <c r="BF117" s="35" t="e">
        <f>IF('Rewards (Input)'!BD116="C",DEC2HEX(HEX2DEC(VLOOKUP('Rewards (Input)'!BF116,'Reference Table'!$G$3:$H$317,2,FALSE))+HEX2DEC(VLOOKUP('Rewards (Input)'!BE116,'Reference Table'!$J$3:$K$29,2,FALSE)),4),DEC2HEX(HEX2DEC(VLOOKUP('Rewards (Input)'!BD116,'Reference Table'!$B$3:$D$6,3,FALSE))+'Rewards (Input)'!BF116))</f>
        <v>#N/A</v>
      </c>
      <c r="BG117" s="35" t="str">
        <f>IF('Rewards (Input)'!BE116="C",DEC2HEX(HEX2DEC(VLOOKUP('Rewards (Input)'!BG116,'Reference Table'!$G$3:$H$317,2,FALSE))+HEX2DEC(VLOOKUP('Rewards (Input)'!BF116,'Reference Table'!$J$3:$K$29,2,FALSE)),4),DEC2HEX(HEX2DEC(VLOOKUP('Rewards (Input)'!BE116,'Reference Table'!$B$3:$D$6,3,FALSE))+'Rewards (Input)'!BG116))</f>
        <v>4258</v>
      </c>
      <c r="BH117" s="35" t="e">
        <f>IF('Rewards (Input)'!BF116="C",DEC2HEX(HEX2DEC(VLOOKUP('Rewards (Input)'!BH116,'Reference Table'!$G$3:$H$317,2,FALSE))+HEX2DEC(VLOOKUP('Rewards (Input)'!BG116,'Reference Table'!$J$3:$K$29,2,FALSE)),4),DEC2HEX(HEX2DEC(VLOOKUP('Rewards (Input)'!BF116,'Reference Table'!$B$3:$D$6,3,FALSE))+'Rewards (Input)'!BH116))</f>
        <v>#N/A</v>
      </c>
      <c r="BI117" s="35" t="e">
        <f>IF('Rewards (Input)'!BG116="C",DEC2HEX(HEX2DEC(VLOOKUP('Rewards (Input)'!BI116,'Reference Table'!$G$3:$H$317,2,FALSE))+HEX2DEC(VLOOKUP('Rewards (Input)'!BH116,'Reference Table'!$J$3:$K$29,2,FALSE)),4),DEC2HEX(HEX2DEC(VLOOKUP('Rewards (Input)'!BG116,'Reference Table'!$B$3:$D$6,3,FALSE))+'Rewards (Input)'!BI116))</f>
        <v>#N/A</v>
      </c>
      <c r="BJ117" s="35" t="str">
        <f>IF('Rewards (Input)'!BH116="C",DEC2HEX(HEX2DEC(VLOOKUP('Rewards (Input)'!BJ116,'Reference Table'!$G$3:$H$317,2,FALSE))+HEX2DEC(VLOOKUP('Rewards (Input)'!BI116,'Reference Table'!$J$3:$K$29,2,FALSE)),4),DEC2HEX(HEX2DEC(VLOOKUP('Rewards (Input)'!BH116,'Reference Table'!$B$3:$D$6,3,FALSE))+'Rewards (Input)'!BJ116))</f>
        <v>4190</v>
      </c>
      <c r="BK117" s="35" t="e">
        <f>IF('Rewards (Input)'!BI116="C",DEC2HEX(HEX2DEC(VLOOKUP('Rewards (Input)'!BK116,'Reference Table'!$G$3:$H$317,2,FALSE))+HEX2DEC(VLOOKUP('Rewards (Input)'!BJ116,'Reference Table'!$J$3:$K$29,2,FALSE)),4),DEC2HEX(HEX2DEC(VLOOKUP('Rewards (Input)'!BI116,'Reference Table'!$B$3:$D$6,3,FALSE))+'Rewards (Input)'!BK116))</f>
        <v>#N/A</v>
      </c>
      <c r="BL117" s="35" t="e">
        <f>IF('Rewards (Input)'!BJ116="C",DEC2HEX(HEX2DEC(VLOOKUP('Rewards (Input)'!BL116,'Reference Table'!$G$3:$H$317,2,FALSE))+HEX2DEC(VLOOKUP('Rewards (Input)'!BK116,'Reference Table'!$J$3:$K$29,2,FALSE)),4),DEC2HEX(HEX2DEC(VLOOKUP('Rewards (Input)'!BJ116,'Reference Table'!$B$3:$D$6,3,FALSE))+'Rewards (Input)'!BL116))</f>
        <v>#N/A</v>
      </c>
      <c r="BM117" s="35" t="str">
        <f>IF('Rewards (Input)'!BK116="C",DEC2HEX(HEX2DEC(VLOOKUP('Rewards (Input)'!BM116,'Reference Table'!$G$3:$H$317,2,FALSE))+HEX2DEC(VLOOKUP('Rewards (Input)'!BL116,'Reference Table'!$J$3:$K$29,2,FALSE)),4),DEC2HEX(HEX2DEC(VLOOKUP('Rewards (Input)'!BK116,'Reference Table'!$B$3:$D$6,3,FALSE))+'Rewards (Input)'!BM116))</f>
        <v>0C86</v>
      </c>
      <c r="BN117" s="35" t="e">
        <f>IF('Rewards (Input)'!BL116="C",DEC2HEX(HEX2DEC(VLOOKUP('Rewards (Input)'!BN116,'Reference Table'!$G$3:$H$317,2,FALSE))+HEX2DEC(VLOOKUP('Rewards (Input)'!BM116,'Reference Table'!$J$3:$K$29,2,FALSE)),4),DEC2HEX(HEX2DEC(VLOOKUP('Rewards (Input)'!BL116,'Reference Table'!$B$3:$D$6,3,FALSE))+'Rewards (Input)'!BN116))</f>
        <v>#N/A</v>
      </c>
      <c r="BO117" s="35" t="e">
        <f>IF('Rewards (Input)'!BM116="C",DEC2HEX(HEX2DEC(VLOOKUP('Rewards (Input)'!BO116,'Reference Table'!$G$3:$H$317,2,FALSE))+HEX2DEC(VLOOKUP('Rewards (Input)'!BN116,'Reference Table'!$J$3:$K$29,2,FALSE)),4),DEC2HEX(HEX2DEC(VLOOKUP('Rewards (Input)'!BM116,'Reference Table'!$B$3:$D$6,3,FALSE))+'Rewards (Input)'!BO116))</f>
        <v>#N/A</v>
      </c>
      <c r="BP117" s="35" t="str">
        <f>IF('Rewards (Input)'!BN116="C",DEC2HEX(HEX2DEC(VLOOKUP('Rewards (Input)'!BP116,'Reference Table'!$G$3:$H$317,2,FALSE))+HEX2DEC(VLOOKUP('Rewards (Input)'!BO116,'Reference Table'!$J$3:$K$29,2,FALSE)),4),DEC2HEX(HEX2DEC(VLOOKUP('Rewards (Input)'!BN116,'Reference Table'!$B$3:$D$6,3,FALSE))+'Rewards (Input)'!BP116))</f>
        <v>41F4</v>
      </c>
      <c r="BQ117" s="35" t="e">
        <f>IF('Rewards (Input)'!BO116="C",DEC2HEX(HEX2DEC(VLOOKUP('Rewards (Input)'!BQ116,'Reference Table'!$G$3:$H$317,2,FALSE))+HEX2DEC(VLOOKUP('Rewards (Input)'!BP116,'Reference Table'!$J$3:$K$29,2,FALSE)),4),DEC2HEX(HEX2DEC(VLOOKUP('Rewards (Input)'!BO116,'Reference Table'!$B$3:$D$6,3,FALSE))+'Rewards (Input)'!BQ116))</f>
        <v>#N/A</v>
      </c>
      <c r="BR117" s="35" t="e">
        <f>IF('Rewards (Input)'!BP116="C",DEC2HEX(HEX2DEC(VLOOKUP('Rewards (Input)'!BR116,'Reference Table'!$G$3:$H$317,2,FALSE))+HEX2DEC(VLOOKUP('Rewards (Input)'!BQ116,'Reference Table'!$J$3:$K$29,2,FALSE)),4),DEC2HEX(HEX2DEC(VLOOKUP('Rewards (Input)'!BP116,'Reference Table'!$B$3:$D$6,3,FALSE))+'Rewards (Input)'!BR116))</f>
        <v>#N/A</v>
      </c>
      <c r="BS117" s="35" t="str">
        <f>IF('Rewards (Input)'!BQ116="C",DEC2HEX(HEX2DEC(VLOOKUP('Rewards (Input)'!BS116,'Reference Table'!$G$3:$H$317,2,FALSE))+HEX2DEC(VLOOKUP('Rewards (Input)'!BR116,'Reference Table'!$J$3:$K$29,2,FALSE)),4),DEC2HEX(HEX2DEC(VLOOKUP('Rewards (Input)'!BQ116,'Reference Table'!$B$3:$D$6,3,FALSE))+'Rewards (Input)'!BS116))</f>
        <v>0886</v>
      </c>
      <c r="BT117" s="35" t="e">
        <f>IF('Rewards (Input)'!BR116="C",DEC2HEX(HEX2DEC(VLOOKUP('Rewards (Input)'!BT116,'Reference Table'!$G$3:$H$317,2,FALSE))+HEX2DEC(VLOOKUP('Rewards (Input)'!BS116,'Reference Table'!$J$3:$K$29,2,FALSE)),4),DEC2HEX(HEX2DEC(VLOOKUP('Rewards (Input)'!BR116,'Reference Table'!$B$3:$D$6,3,FALSE))+'Rewards (Input)'!BT116))</f>
        <v>#N/A</v>
      </c>
      <c r="BU117" s="35" t="e">
        <f>IF('Rewards (Input)'!BS116="C",DEC2HEX(HEX2DEC(VLOOKUP('Rewards (Input)'!BU116,'Reference Table'!$G$3:$H$317,2,FALSE))+HEX2DEC(VLOOKUP('Rewards (Input)'!BT116,'Reference Table'!$J$3:$K$29,2,FALSE)),4),DEC2HEX(HEX2DEC(VLOOKUP('Rewards (Input)'!BS116,'Reference Table'!$B$3:$D$6,3,FALSE))+'Rewards (Input)'!BU116))</f>
        <v>#N/A</v>
      </c>
      <c r="BV117" s="35" t="str">
        <f>IF('Rewards (Input)'!BT116="C",DEC2HEX(HEX2DEC(VLOOKUP('Rewards (Input)'!BV116,'Reference Table'!$G$3:$H$317,2,FALSE))+HEX2DEC(VLOOKUP('Rewards (Input)'!BU116,'Reference Table'!$J$3:$K$29,2,FALSE)),4),DEC2HEX(HEX2DEC(VLOOKUP('Rewards (Input)'!BT116,'Reference Table'!$B$3:$D$6,3,FALSE))+'Rewards (Input)'!BV116))</f>
        <v>8000</v>
      </c>
      <c r="BW117" s="35" t="e">
        <f>IF('Rewards (Input)'!BU116="C",DEC2HEX(HEX2DEC(VLOOKUP('Rewards (Input)'!BW116,'Reference Table'!$G$3:$H$317,2,FALSE))+HEX2DEC(VLOOKUP('Rewards (Input)'!BV116,'Reference Table'!$J$3:$K$29,2,FALSE)),4),DEC2HEX(HEX2DEC(VLOOKUP('Rewards (Input)'!BU116,'Reference Table'!$B$3:$D$6,3,FALSE))+'Rewards (Input)'!BW116))</f>
        <v>#N/A</v>
      </c>
      <c r="BX117" s="35" t="e">
        <f>IF('Rewards (Input)'!BV116="C",DEC2HEX(HEX2DEC(VLOOKUP('Rewards (Input)'!BX116,'Reference Table'!$G$3:$H$317,2,FALSE))+HEX2DEC(VLOOKUP('Rewards (Input)'!BW116,'Reference Table'!$J$3:$K$29,2,FALSE)),4),DEC2HEX(HEX2DEC(VLOOKUP('Rewards (Input)'!BV116,'Reference Table'!$B$3:$D$6,3,FALSE))+'Rewards (Input)'!BX116))</f>
        <v>#N/A</v>
      </c>
      <c r="BY117" s="35" t="str">
        <f>IF('Rewards (Input)'!BW116="C",DEC2HEX(HEX2DEC(VLOOKUP('Rewards (Input)'!BY116,'Reference Table'!$G$3:$H$317,2,FALSE))+HEX2DEC(VLOOKUP('Rewards (Input)'!BX116,'Reference Table'!$J$3:$K$29,2,FALSE)),4),DEC2HEX(HEX2DEC(VLOOKUP('Rewards (Input)'!BW116,'Reference Table'!$B$3:$D$6,3,FALSE))+'Rewards (Input)'!BY116))</f>
        <v>2486</v>
      </c>
      <c r="BZ117" s="35" t="e">
        <f>IF('Rewards (Input)'!BX116="C",DEC2HEX(HEX2DEC(VLOOKUP('Rewards (Input)'!BZ116,'Reference Table'!$G$3:$H$317,2,FALSE))+HEX2DEC(VLOOKUP('Rewards (Input)'!BY116,'Reference Table'!$J$3:$K$29,2,FALSE)),4),DEC2HEX(HEX2DEC(VLOOKUP('Rewards (Input)'!BX116,'Reference Table'!$B$3:$D$6,3,FALSE))+'Rewards (Input)'!BZ116))</f>
        <v>#N/A</v>
      </c>
      <c r="CA117" s="35" t="e">
        <f>IF('Rewards (Input)'!BY116="C",DEC2HEX(HEX2DEC(VLOOKUP('Rewards (Input)'!CA116,'Reference Table'!$G$3:$H$317,2,FALSE))+HEX2DEC(VLOOKUP('Rewards (Input)'!BZ116,'Reference Table'!$J$3:$K$29,2,FALSE)),4),DEC2HEX(HEX2DEC(VLOOKUP('Rewards (Input)'!BY116,'Reference Table'!$B$3:$D$6,3,FALSE))+'Rewards (Input)'!CA116))</f>
        <v>#N/A</v>
      </c>
      <c r="CB117" s="35" t="str">
        <f>IF('Rewards (Input)'!BZ116="C",DEC2HEX(HEX2DEC(VLOOKUP('Rewards (Input)'!CB116,'Reference Table'!$G$3:$H$317,2,FALSE))+HEX2DEC(VLOOKUP('Rewards (Input)'!CA116,'Reference Table'!$J$3:$K$29,2,FALSE)),4),DEC2HEX(HEX2DEC(VLOOKUP('Rewards (Input)'!BZ116,'Reference Table'!$B$3:$D$6,3,FALSE))+'Rewards (Input)'!CB116))</f>
        <v>2486</v>
      </c>
      <c r="CC117" s="35" t="e">
        <f>IF('Rewards (Input)'!CA116="C",DEC2HEX(HEX2DEC(VLOOKUP('Rewards (Input)'!CC116,'Reference Table'!$G$3:$H$317,2,FALSE))+HEX2DEC(VLOOKUP('Rewards (Input)'!CB116,'Reference Table'!$J$3:$K$29,2,FALSE)),4),DEC2HEX(HEX2DEC(VLOOKUP('Rewards (Input)'!CA116,'Reference Table'!$B$3:$D$6,3,FALSE))+'Rewards (Input)'!CC116))</f>
        <v>#N/A</v>
      </c>
      <c r="CD117" s="35" t="e">
        <f>IF('Rewards (Input)'!CB116="C",DEC2HEX(HEX2DEC(VLOOKUP('Rewards (Input)'!CD116,'Reference Table'!$G$3:$H$317,2,FALSE))+HEX2DEC(VLOOKUP('Rewards (Input)'!CC116,'Reference Table'!$J$3:$K$29,2,FALSE)),4),DEC2HEX(HEX2DEC(VLOOKUP('Rewards (Input)'!CB116,'Reference Table'!$B$3:$D$6,3,FALSE))+'Rewards (Input)'!CD116))</f>
        <v>#N/A</v>
      </c>
      <c r="CE117" s="35" t="str">
        <f>IF('Rewards (Input)'!CC116="C",DEC2HEX(HEX2DEC(VLOOKUP('Rewards (Input)'!CE116,'Reference Table'!$G$3:$H$317,2,FALSE))+HEX2DEC(VLOOKUP('Rewards (Input)'!CD116,'Reference Table'!$J$3:$K$29,2,FALSE)),4),DEC2HEX(HEX2DEC(VLOOKUP('Rewards (Input)'!CC116,'Reference Table'!$B$3:$D$6,3,FALSE))+'Rewards (Input)'!CE116))</f>
        <v>2486</v>
      </c>
      <c r="CF117" s="35" t="e">
        <f>IF('Rewards (Input)'!CD116="C",DEC2HEX(HEX2DEC(VLOOKUP('Rewards (Input)'!CF116,'Reference Table'!$G$3:$H$317,2,FALSE))+HEX2DEC(VLOOKUP('Rewards (Input)'!CE116,'Reference Table'!$J$3:$K$29,2,FALSE)),4),DEC2HEX(HEX2DEC(VLOOKUP('Rewards (Input)'!CD116,'Reference Table'!$B$3:$D$6,3,FALSE))+'Rewards (Input)'!CF116))</f>
        <v>#N/A</v>
      </c>
      <c r="CG117" s="35" t="e">
        <f>IF('Rewards (Input)'!CE116="C",DEC2HEX(HEX2DEC(VLOOKUP('Rewards (Input)'!CG116,'Reference Table'!$G$3:$H$317,2,FALSE))+HEX2DEC(VLOOKUP('Rewards (Input)'!CF116,'Reference Table'!$J$3:$K$29,2,FALSE)),4),DEC2HEX(HEX2DEC(VLOOKUP('Rewards (Input)'!CE116,'Reference Table'!$B$3:$D$6,3,FALSE))+'Rewards (Input)'!CG116))</f>
        <v>#N/A</v>
      </c>
      <c r="CH117" s="35" t="str">
        <f>IF('Rewards (Input)'!CF116="C",DEC2HEX(HEX2DEC(VLOOKUP('Rewards (Input)'!CH116,'Reference Table'!$G$3:$H$317,2,FALSE))+HEX2DEC(VLOOKUP('Rewards (Input)'!CG116,'Reference Table'!$J$3:$K$29,2,FALSE)),4),DEC2HEX(HEX2DEC(VLOOKUP('Rewards (Input)'!CF116,'Reference Table'!$B$3:$D$6,3,FALSE))+'Rewards (Input)'!CH116))</f>
        <v>2486</v>
      </c>
      <c r="CI117" s="28"/>
    </row>
    <row r="118" spans="1:87">
      <c r="A118" s="25" t="str">
        <f t="shared" si="2"/>
        <v>71</v>
      </c>
      <c r="B118" s="25" t="s">
        <v>154</v>
      </c>
      <c r="C118" s="37" t="str">
        <f t="shared" si="3"/>
        <v>17960</v>
      </c>
      <c r="D118" s="35" t="str">
        <f>IF('Rewards (Input)'!B117="C",DEC2HEX(HEX2DEC(VLOOKUP('Rewards (Input)'!D117,'Reference Table'!$G$3:$H$317,2,FALSE))+HEX2DEC(VLOOKUP('Rewards (Input)'!C117,'Reference Table'!$J$3:$K$29,2,FALSE)),4),DEC2HEX(HEX2DEC(VLOOKUP('Rewards (Input)'!B117,'Reference Table'!$B$3:$D$6,3,FALSE))+'Rewards (Input)'!D117))</f>
        <v>4190</v>
      </c>
      <c r="E118" s="35" t="e">
        <f>IF('Rewards (Input)'!C117="C",DEC2HEX(HEX2DEC(VLOOKUP('Rewards (Input)'!E117,'Reference Table'!$G$3:$H$317,2,FALSE))+HEX2DEC(VLOOKUP('Rewards (Input)'!D117,'Reference Table'!$J$3:$K$29,2,FALSE)),4),DEC2HEX(HEX2DEC(VLOOKUP('Rewards (Input)'!C117,'Reference Table'!$B$3:$D$6,3,FALSE))+'Rewards (Input)'!E117))</f>
        <v>#N/A</v>
      </c>
      <c r="F118" s="35" t="e">
        <f>IF('Rewards (Input)'!D117="C",DEC2HEX(HEX2DEC(VLOOKUP('Rewards (Input)'!F117,'Reference Table'!$G$3:$H$317,2,FALSE))+HEX2DEC(VLOOKUP('Rewards (Input)'!E117,'Reference Table'!$J$3:$K$29,2,FALSE)),4),DEC2HEX(HEX2DEC(VLOOKUP('Rewards (Input)'!D117,'Reference Table'!$B$3:$D$6,3,FALSE))+'Rewards (Input)'!F117))</f>
        <v>#N/A</v>
      </c>
      <c r="G118" s="35" t="str">
        <f>IF('Rewards (Input)'!E117="C",DEC2HEX(HEX2DEC(VLOOKUP('Rewards (Input)'!G117,'Reference Table'!$G$3:$H$317,2,FALSE))+HEX2DEC(VLOOKUP('Rewards (Input)'!F117,'Reference Table'!$J$3:$K$29,2,FALSE)),4),DEC2HEX(HEX2DEC(VLOOKUP('Rewards (Input)'!E117,'Reference Table'!$B$3:$D$6,3,FALSE))+'Rewards (Input)'!G117))</f>
        <v>4190</v>
      </c>
      <c r="H118" s="35" t="e">
        <f>IF('Rewards (Input)'!F117="C",DEC2HEX(HEX2DEC(VLOOKUP('Rewards (Input)'!H117,'Reference Table'!$G$3:$H$317,2,FALSE))+HEX2DEC(VLOOKUP('Rewards (Input)'!G117,'Reference Table'!$J$3:$K$29,2,FALSE)),4),DEC2HEX(HEX2DEC(VLOOKUP('Rewards (Input)'!F117,'Reference Table'!$B$3:$D$6,3,FALSE))+'Rewards (Input)'!H117))</f>
        <v>#N/A</v>
      </c>
      <c r="I118" s="35" t="e">
        <f>IF('Rewards (Input)'!G117="C",DEC2HEX(HEX2DEC(VLOOKUP('Rewards (Input)'!I117,'Reference Table'!$G$3:$H$317,2,FALSE))+HEX2DEC(VLOOKUP('Rewards (Input)'!H117,'Reference Table'!$J$3:$K$29,2,FALSE)),4),DEC2HEX(HEX2DEC(VLOOKUP('Rewards (Input)'!G117,'Reference Table'!$B$3:$D$6,3,FALSE))+'Rewards (Input)'!I117))</f>
        <v>#N/A</v>
      </c>
      <c r="J118" s="35" t="str">
        <f>IF('Rewards (Input)'!H117="C",DEC2HEX(HEX2DEC(VLOOKUP('Rewards (Input)'!J117,'Reference Table'!$G$3:$H$317,2,FALSE))+HEX2DEC(VLOOKUP('Rewards (Input)'!I117,'Reference Table'!$J$3:$K$29,2,FALSE)),4),DEC2HEX(HEX2DEC(VLOOKUP('Rewards (Input)'!H117,'Reference Table'!$B$3:$D$6,3,FALSE))+'Rewards (Input)'!J117))</f>
        <v>4258</v>
      </c>
      <c r="K118" s="35" t="e">
        <f>IF('Rewards (Input)'!I117="C",DEC2HEX(HEX2DEC(VLOOKUP('Rewards (Input)'!K117,'Reference Table'!$G$3:$H$317,2,FALSE))+HEX2DEC(VLOOKUP('Rewards (Input)'!J117,'Reference Table'!$J$3:$K$29,2,FALSE)),4),DEC2HEX(HEX2DEC(VLOOKUP('Rewards (Input)'!I117,'Reference Table'!$B$3:$D$6,3,FALSE))+'Rewards (Input)'!K117))</f>
        <v>#N/A</v>
      </c>
      <c r="L118" s="35" t="e">
        <f>IF('Rewards (Input)'!J117="C",DEC2HEX(HEX2DEC(VLOOKUP('Rewards (Input)'!L117,'Reference Table'!$G$3:$H$317,2,FALSE))+HEX2DEC(VLOOKUP('Rewards (Input)'!K117,'Reference Table'!$J$3:$K$29,2,FALSE)),4),DEC2HEX(HEX2DEC(VLOOKUP('Rewards (Input)'!J117,'Reference Table'!$B$3:$D$6,3,FALSE))+'Rewards (Input)'!L117))</f>
        <v>#N/A</v>
      </c>
      <c r="M118" s="35" t="str">
        <f>IF('Rewards (Input)'!K117="C",DEC2HEX(HEX2DEC(VLOOKUP('Rewards (Input)'!M117,'Reference Table'!$G$3:$H$317,2,FALSE))+HEX2DEC(VLOOKUP('Rewards (Input)'!L117,'Reference Table'!$J$3:$K$29,2,FALSE)),4),DEC2HEX(HEX2DEC(VLOOKUP('Rewards (Input)'!K117,'Reference Table'!$B$3:$D$6,3,FALSE))+'Rewards (Input)'!M117))</f>
        <v>4258</v>
      </c>
      <c r="N118" s="35" t="e">
        <f>IF('Rewards (Input)'!L117="C",DEC2HEX(HEX2DEC(VLOOKUP('Rewards (Input)'!N117,'Reference Table'!$G$3:$H$317,2,FALSE))+HEX2DEC(VLOOKUP('Rewards (Input)'!M117,'Reference Table'!$J$3:$K$29,2,FALSE)),4),DEC2HEX(HEX2DEC(VLOOKUP('Rewards (Input)'!L117,'Reference Table'!$B$3:$D$6,3,FALSE))+'Rewards (Input)'!N117))</f>
        <v>#N/A</v>
      </c>
      <c r="O118" s="35" t="e">
        <f>IF('Rewards (Input)'!M117="C",DEC2HEX(HEX2DEC(VLOOKUP('Rewards (Input)'!O117,'Reference Table'!$G$3:$H$317,2,FALSE))+HEX2DEC(VLOOKUP('Rewards (Input)'!N117,'Reference Table'!$J$3:$K$29,2,FALSE)),4),DEC2HEX(HEX2DEC(VLOOKUP('Rewards (Input)'!M117,'Reference Table'!$B$3:$D$6,3,FALSE))+'Rewards (Input)'!O117))</f>
        <v>#N/A</v>
      </c>
      <c r="P118" s="35" t="str">
        <f>IF('Rewards (Input)'!N117="C",DEC2HEX(HEX2DEC(VLOOKUP('Rewards (Input)'!P117,'Reference Table'!$G$3:$H$317,2,FALSE))+HEX2DEC(VLOOKUP('Rewards (Input)'!O117,'Reference Table'!$J$3:$K$29,2,FALSE)),4),DEC2HEX(HEX2DEC(VLOOKUP('Rewards (Input)'!N117,'Reference Table'!$B$3:$D$6,3,FALSE))+'Rewards (Input)'!P117))</f>
        <v>4320</v>
      </c>
      <c r="Q118" s="35" t="e">
        <f>IF('Rewards (Input)'!O117="C",DEC2HEX(HEX2DEC(VLOOKUP('Rewards (Input)'!Q117,'Reference Table'!$G$3:$H$317,2,FALSE))+HEX2DEC(VLOOKUP('Rewards (Input)'!P117,'Reference Table'!$J$3:$K$29,2,FALSE)),4),DEC2HEX(HEX2DEC(VLOOKUP('Rewards (Input)'!O117,'Reference Table'!$B$3:$D$6,3,FALSE))+'Rewards (Input)'!Q117))</f>
        <v>#N/A</v>
      </c>
      <c r="R118" s="35" t="e">
        <f>IF('Rewards (Input)'!P117="C",DEC2HEX(HEX2DEC(VLOOKUP('Rewards (Input)'!R117,'Reference Table'!$G$3:$H$317,2,FALSE))+HEX2DEC(VLOOKUP('Rewards (Input)'!Q117,'Reference Table'!$J$3:$K$29,2,FALSE)),4),DEC2HEX(HEX2DEC(VLOOKUP('Rewards (Input)'!P117,'Reference Table'!$B$3:$D$6,3,FALSE))+'Rewards (Input)'!R117))</f>
        <v>#N/A</v>
      </c>
      <c r="S118" s="35" t="str">
        <f>IF('Rewards (Input)'!Q117="C",DEC2HEX(HEX2DEC(VLOOKUP('Rewards (Input)'!S117,'Reference Table'!$G$3:$H$317,2,FALSE))+HEX2DEC(VLOOKUP('Rewards (Input)'!R117,'Reference Table'!$J$3:$K$29,2,FALSE)),4),DEC2HEX(HEX2DEC(VLOOKUP('Rewards (Input)'!Q117,'Reference Table'!$B$3:$D$6,3,FALSE))+'Rewards (Input)'!S117))</f>
        <v>4320</v>
      </c>
      <c r="T118" s="35" t="e">
        <f>IF('Rewards (Input)'!R117="C",DEC2HEX(HEX2DEC(VLOOKUP('Rewards (Input)'!T117,'Reference Table'!$G$3:$H$317,2,FALSE))+HEX2DEC(VLOOKUP('Rewards (Input)'!S117,'Reference Table'!$J$3:$K$29,2,FALSE)),4),DEC2HEX(HEX2DEC(VLOOKUP('Rewards (Input)'!R117,'Reference Table'!$B$3:$D$6,3,FALSE))+'Rewards (Input)'!T117))</f>
        <v>#N/A</v>
      </c>
      <c r="U118" s="35" t="e">
        <f>IF('Rewards (Input)'!S117="C",DEC2HEX(HEX2DEC(VLOOKUP('Rewards (Input)'!U117,'Reference Table'!$G$3:$H$317,2,FALSE))+HEX2DEC(VLOOKUP('Rewards (Input)'!T117,'Reference Table'!$J$3:$K$29,2,FALSE)),4),DEC2HEX(HEX2DEC(VLOOKUP('Rewards (Input)'!S117,'Reference Table'!$B$3:$D$6,3,FALSE))+'Rewards (Input)'!U117))</f>
        <v>#N/A</v>
      </c>
      <c r="V118" s="35" t="str">
        <f>IF('Rewards (Input)'!T117="C",DEC2HEX(HEX2DEC(VLOOKUP('Rewards (Input)'!V117,'Reference Table'!$G$3:$H$317,2,FALSE))+HEX2DEC(VLOOKUP('Rewards (Input)'!U117,'Reference Table'!$J$3:$K$29,2,FALSE)),4),DEC2HEX(HEX2DEC(VLOOKUP('Rewards (Input)'!T117,'Reference Table'!$B$3:$D$6,3,FALSE))+'Rewards (Input)'!V117))</f>
        <v>0E87</v>
      </c>
      <c r="W118" s="35" t="e">
        <f>IF('Rewards (Input)'!U117="C",DEC2HEX(HEX2DEC(VLOOKUP('Rewards (Input)'!W117,'Reference Table'!$G$3:$H$317,2,FALSE))+HEX2DEC(VLOOKUP('Rewards (Input)'!V117,'Reference Table'!$J$3:$K$29,2,FALSE)),4),DEC2HEX(HEX2DEC(VLOOKUP('Rewards (Input)'!U117,'Reference Table'!$B$3:$D$6,3,FALSE))+'Rewards (Input)'!W117))</f>
        <v>#VALUE!</v>
      </c>
      <c r="X118" s="35" t="e">
        <f>IF('Rewards (Input)'!V117="C",DEC2HEX(HEX2DEC(VLOOKUP('Rewards (Input)'!X117,'Reference Table'!$G$3:$H$317,2,FALSE))+HEX2DEC(VLOOKUP('Rewards (Input)'!W117,'Reference Table'!$J$3:$K$29,2,FALSE)),4),DEC2HEX(HEX2DEC(VLOOKUP('Rewards (Input)'!V117,'Reference Table'!$B$3:$D$6,3,FALSE))+'Rewards (Input)'!X117))</f>
        <v>#N/A</v>
      </c>
      <c r="Y118" s="35" t="str">
        <f>IF('Rewards (Input)'!W117="C",DEC2HEX(HEX2DEC(VLOOKUP('Rewards (Input)'!Y117,'Reference Table'!$G$3:$H$317,2,FALSE))+HEX2DEC(VLOOKUP('Rewards (Input)'!X117,'Reference Table'!$J$3:$K$29,2,FALSE)),4),DEC2HEX(HEX2DEC(VLOOKUP('Rewards (Input)'!W117,'Reference Table'!$B$3:$D$6,3,FALSE))+'Rewards (Input)'!Y117))</f>
        <v>43E8</v>
      </c>
      <c r="Z118" s="35" t="e">
        <f>IF('Rewards (Input)'!X117="C",DEC2HEX(HEX2DEC(VLOOKUP('Rewards (Input)'!Z117,'Reference Table'!$G$3:$H$317,2,FALSE))+HEX2DEC(VLOOKUP('Rewards (Input)'!Y117,'Reference Table'!$J$3:$K$29,2,FALSE)),4),DEC2HEX(HEX2DEC(VLOOKUP('Rewards (Input)'!X117,'Reference Table'!$B$3:$D$6,3,FALSE))+'Rewards (Input)'!Z117))</f>
        <v>#N/A</v>
      </c>
      <c r="AA118" s="35" t="e">
        <f>IF('Rewards (Input)'!Y117="C",DEC2HEX(HEX2DEC(VLOOKUP('Rewards (Input)'!AA117,'Reference Table'!$G$3:$H$317,2,FALSE))+HEX2DEC(VLOOKUP('Rewards (Input)'!Z117,'Reference Table'!$J$3:$K$29,2,FALSE)),4),DEC2HEX(HEX2DEC(VLOOKUP('Rewards (Input)'!Y117,'Reference Table'!$B$3:$D$6,3,FALSE))+'Rewards (Input)'!AA117))</f>
        <v>#N/A</v>
      </c>
      <c r="AB118" s="35" t="str">
        <f>IF('Rewards (Input)'!Z117="C",DEC2HEX(HEX2DEC(VLOOKUP('Rewards (Input)'!AB117,'Reference Table'!$G$3:$H$317,2,FALSE))+HEX2DEC(VLOOKUP('Rewards (Input)'!AA117,'Reference Table'!$J$3:$K$29,2,FALSE)),4),DEC2HEX(HEX2DEC(VLOOKUP('Rewards (Input)'!Z117,'Reference Table'!$B$3:$D$6,3,FALSE))+'Rewards (Input)'!AB117))</f>
        <v>2687</v>
      </c>
      <c r="AC118" s="35" t="e">
        <f>IF('Rewards (Input)'!AA117="C",DEC2HEX(HEX2DEC(VLOOKUP('Rewards (Input)'!AC117,'Reference Table'!$G$3:$H$317,2,FALSE))+HEX2DEC(VLOOKUP('Rewards (Input)'!AB117,'Reference Table'!$J$3:$K$29,2,FALSE)),4),DEC2HEX(HEX2DEC(VLOOKUP('Rewards (Input)'!AA117,'Reference Table'!$B$3:$D$6,3,FALSE))+'Rewards (Input)'!AC117))</f>
        <v>#N/A</v>
      </c>
      <c r="AD118" s="35" t="e">
        <f>IF('Rewards (Input)'!AB117="C",DEC2HEX(HEX2DEC(VLOOKUP('Rewards (Input)'!AD117,'Reference Table'!$G$3:$H$317,2,FALSE))+HEX2DEC(VLOOKUP('Rewards (Input)'!AC117,'Reference Table'!$J$3:$K$29,2,FALSE)),4),DEC2HEX(HEX2DEC(VLOOKUP('Rewards (Input)'!AB117,'Reference Table'!$B$3:$D$6,3,FALSE))+'Rewards (Input)'!AD117))</f>
        <v>#N/A</v>
      </c>
      <c r="AE118" s="35" t="str">
        <f>IF('Rewards (Input)'!AC117="C",DEC2HEX(HEX2DEC(VLOOKUP('Rewards (Input)'!AE117,'Reference Table'!$G$3:$H$317,2,FALSE))+HEX2DEC(VLOOKUP('Rewards (Input)'!AD117,'Reference Table'!$J$3:$K$29,2,FALSE)),4),DEC2HEX(HEX2DEC(VLOOKUP('Rewards (Input)'!AC117,'Reference Table'!$B$3:$D$6,3,FALSE))+'Rewards (Input)'!AE117))</f>
        <v>2487</v>
      </c>
      <c r="AF118" s="35" t="e">
        <f>IF('Rewards (Input)'!AD117="C",DEC2HEX(HEX2DEC(VLOOKUP('Rewards (Input)'!AF117,'Reference Table'!$G$3:$H$317,2,FALSE))+HEX2DEC(VLOOKUP('Rewards (Input)'!AE117,'Reference Table'!$J$3:$K$29,2,FALSE)),4),DEC2HEX(HEX2DEC(VLOOKUP('Rewards (Input)'!AD117,'Reference Table'!$B$3:$D$6,3,FALSE))+'Rewards (Input)'!AF117))</f>
        <v>#N/A</v>
      </c>
      <c r="AG118" s="35" t="e">
        <f>IF('Rewards (Input)'!AE117="C",DEC2HEX(HEX2DEC(VLOOKUP('Rewards (Input)'!AG117,'Reference Table'!$G$3:$H$317,2,FALSE))+HEX2DEC(VLOOKUP('Rewards (Input)'!AF117,'Reference Table'!$J$3:$K$29,2,FALSE)),4),DEC2HEX(HEX2DEC(VLOOKUP('Rewards (Input)'!AE117,'Reference Table'!$B$3:$D$6,3,FALSE))+'Rewards (Input)'!AG117))</f>
        <v>#N/A</v>
      </c>
      <c r="AH118" s="35" t="str">
        <f>IF('Rewards (Input)'!AF117="C",DEC2HEX(HEX2DEC(VLOOKUP('Rewards (Input)'!AH117,'Reference Table'!$G$3:$H$317,2,FALSE))+HEX2DEC(VLOOKUP('Rewards (Input)'!AG117,'Reference Table'!$J$3:$K$29,2,FALSE)),4),DEC2HEX(HEX2DEC(VLOOKUP('Rewards (Input)'!AF117,'Reference Table'!$B$3:$D$6,3,FALSE))+'Rewards (Input)'!AH117))</f>
        <v>0C87</v>
      </c>
      <c r="AI118" s="35" t="e">
        <f>IF('Rewards (Input)'!AG117="C",DEC2HEX(HEX2DEC(VLOOKUP('Rewards (Input)'!AI117,'Reference Table'!$G$3:$H$317,2,FALSE))+HEX2DEC(VLOOKUP('Rewards (Input)'!AH117,'Reference Table'!$J$3:$K$29,2,FALSE)),4),DEC2HEX(HEX2DEC(VLOOKUP('Rewards (Input)'!AG117,'Reference Table'!$B$3:$D$6,3,FALSE))+'Rewards (Input)'!AI117))</f>
        <v>#N/A</v>
      </c>
      <c r="AJ118" s="35" t="e">
        <f>IF('Rewards (Input)'!AH117="C",DEC2HEX(HEX2DEC(VLOOKUP('Rewards (Input)'!AJ117,'Reference Table'!$G$3:$H$317,2,FALSE))+HEX2DEC(VLOOKUP('Rewards (Input)'!AI117,'Reference Table'!$J$3:$K$29,2,FALSE)),4),DEC2HEX(HEX2DEC(VLOOKUP('Rewards (Input)'!AH117,'Reference Table'!$B$3:$D$6,3,FALSE))+'Rewards (Input)'!AJ117))</f>
        <v>#N/A</v>
      </c>
      <c r="AK118" s="35" t="str">
        <f>IF('Rewards (Input)'!AI117="C",DEC2HEX(HEX2DEC(VLOOKUP('Rewards (Input)'!AK117,'Reference Table'!$G$3:$H$317,2,FALSE))+HEX2DEC(VLOOKUP('Rewards (Input)'!AJ117,'Reference Table'!$J$3:$K$29,2,FALSE)),4),DEC2HEX(HEX2DEC(VLOOKUP('Rewards (Input)'!AI117,'Reference Table'!$B$3:$D$6,3,FALSE))+'Rewards (Input)'!AK117))</f>
        <v>0C87</v>
      </c>
      <c r="AL118" s="35" t="e">
        <f>IF('Rewards (Input)'!AJ117="C",DEC2HEX(HEX2DEC(VLOOKUP('Rewards (Input)'!AL117,'Reference Table'!$G$3:$H$317,2,FALSE))+HEX2DEC(VLOOKUP('Rewards (Input)'!AK117,'Reference Table'!$J$3:$K$29,2,FALSE)),4),DEC2HEX(HEX2DEC(VLOOKUP('Rewards (Input)'!AJ117,'Reference Table'!$B$3:$D$6,3,FALSE))+'Rewards (Input)'!AL117))</f>
        <v>#N/A</v>
      </c>
      <c r="AM118" s="35" t="e">
        <f>IF('Rewards (Input)'!AK117="C",DEC2HEX(HEX2DEC(VLOOKUP('Rewards (Input)'!AM117,'Reference Table'!$G$3:$H$317,2,FALSE))+HEX2DEC(VLOOKUP('Rewards (Input)'!AL117,'Reference Table'!$J$3:$K$29,2,FALSE)),4),DEC2HEX(HEX2DEC(VLOOKUP('Rewards (Input)'!AK117,'Reference Table'!$B$3:$D$6,3,FALSE))+'Rewards (Input)'!AM117))</f>
        <v>#N/A</v>
      </c>
      <c r="AN118" s="35" t="str">
        <f>IF('Rewards (Input)'!AL117="C",DEC2HEX(HEX2DEC(VLOOKUP('Rewards (Input)'!AN117,'Reference Table'!$G$3:$H$317,2,FALSE))+HEX2DEC(VLOOKUP('Rewards (Input)'!AM117,'Reference Table'!$J$3:$K$29,2,FALSE)),4),DEC2HEX(HEX2DEC(VLOOKUP('Rewards (Input)'!AL117,'Reference Table'!$B$3:$D$6,3,FALSE))+'Rewards (Input)'!AN117))</f>
        <v>0C87</v>
      </c>
      <c r="AO118" s="35" t="e">
        <f>IF('Rewards (Input)'!AM117="C",DEC2HEX(HEX2DEC(VLOOKUP('Rewards (Input)'!AO117,'Reference Table'!$G$3:$H$317,2,FALSE))+HEX2DEC(VLOOKUP('Rewards (Input)'!AN117,'Reference Table'!$J$3:$K$29,2,FALSE)),4),DEC2HEX(HEX2DEC(VLOOKUP('Rewards (Input)'!AM117,'Reference Table'!$B$3:$D$6,3,FALSE))+'Rewards (Input)'!AO117))</f>
        <v>#N/A</v>
      </c>
      <c r="AP118" s="35" t="e">
        <f>IF('Rewards (Input)'!AN117="C",DEC2HEX(HEX2DEC(VLOOKUP('Rewards (Input)'!AP117,'Reference Table'!$G$3:$H$317,2,FALSE))+HEX2DEC(VLOOKUP('Rewards (Input)'!AO117,'Reference Table'!$J$3:$K$29,2,FALSE)),4),DEC2HEX(HEX2DEC(VLOOKUP('Rewards (Input)'!AN117,'Reference Table'!$B$3:$D$6,3,FALSE))+'Rewards (Input)'!AP117))</f>
        <v>#N/A</v>
      </c>
      <c r="AQ118" s="35" t="str">
        <f>IF('Rewards (Input)'!AO117="C",DEC2HEX(HEX2DEC(VLOOKUP('Rewards (Input)'!AQ117,'Reference Table'!$G$3:$H$317,2,FALSE))+HEX2DEC(VLOOKUP('Rewards (Input)'!AP117,'Reference Table'!$J$3:$K$29,2,FALSE)),4),DEC2HEX(HEX2DEC(VLOOKUP('Rewards (Input)'!AO117,'Reference Table'!$B$3:$D$6,3,FALSE))+'Rewards (Input)'!AQ117))</f>
        <v>0C87</v>
      </c>
      <c r="AR118" s="28" t="e">
        <f>IF('Rewards (Input)'!AP117="C",DEC2HEX(HEX2DEC(VLOOKUP('Rewards (Input)'!AR117,'Reference Table'!$G$3:$H$317,2,FALSE))+HEX2DEC(VLOOKUP('Rewards (Input)'!AQ117,'Reference Table'!$J$3:$K$29,2,FALSE)),4),DEC2HEX(HEX2DEC(VLOOKUP('Rewards (Input)'!AP117,'Reference Table'!$B$3:$D$6,3,FALSE))+'Rewards (Input)'!AR117))</f>
        <v>#N/A</v>
      </c>
      <c r="AS118" s="46" t="e">
        <f>IF('Rewards (Input)'!AQ117="C",DEC2HEX(HEX2DEC(VLOOKUP('Rewards (Input)'!AS117,'Reference Table'!$G$3:$H$317,2,FALSE))+HEX2DEC(VLOOKUP('Rewards (Input)'!AR117,'Reference Table'!$J$3:$K$29,2,FALSE)),4),DEC2HEX(HEX2DEC(VLOOKUP('Rewards (Input)'!AQ117,'Reference Table'!$B$3:$D$6,3,FALSE))+'Rewards (Input)'!AS117))</f>
        <v>#N/A</v>
      </c>
      <c r="AT118" s="24"/>
      <c r="AU118" s="35" t="str">
        <f>IF('Rewards (Input)'!AS117="C",DEC2HEX(HEX2DEC(VLOOKUP('Rewards (Input)'!AU117,'Reference Table'!$G$3:$H$317,2,FALSE))+HEX2DEC(VLOOKUP('Rewards (Input)'!AT117,'Reference Table'!$J$3:$K$29,2,FALSE)),4),DEC2HEX(HEX2DEC(VLOOKUP('Rewards (Input)'!AS117,'Reference Table'!$B$3:$D$6,3,FALSE))+'Rewards (Input)'!AU117))</f>
        <v>4190</v>
      </c>
      <c r="AV118" s="28" t="e">
        <f>IF('Rewards (Input)'!AT117="C",DEC2HEX(HEX2DEC(VLOOKUP('Rewards (Input)'!AV117,'Reference Table'!$G$3:$H$317,2,FALSE))+HEX2DEC(VLOOKUP('Rewards (Input)'!AU117,'Reference Table'!$J$3:$K$29,2,FALSE)),4),DEC2HEX(HEX2DEC(VLOOKUP('Rewards (Input)'!AT117,'Reference Table'!$B$3:$D$6,3,FALSE))+'Rewards (Input)'!AV117))</f>
        <v>#N/A</v>
      </c>
      <c r="AW118" s="35" t="e">
        <f>IF('Rewards (Input)'!AU117="C",DEC2HEX(HEX2DEC(VLOOKUP('Rewards (Input)'!AW117,'Reference Table'!$G$3:$H$317,2,FALSE))+HEX2DEC(VLOOKUP('Rewards (Input)'!AV117,'Reference Table'!$J$3:$K$29,2,FALSE)),4),DEC2HEX(HEX2DEC(VLOOKUP('Rewards (Input)'!AU117,'Reference Table'!$B$3:$D$6,3,FALSE))+'Rewards (Input)'!AW117))</f>
        <v>#N/A</v>
      </c>
      <c r="AX118" s="35" t="str">
        <f>IF('Rewards (Input)'!AV117="C",DEC2HEX(HEX2DEC(VLOOKUP('Rewards (Input)'!AX117,'Reference Table'!$G$3:$H$317,2,FALSE))+HEX2DEC(VLOOKUP('Rewards (Input)'!AW117,'Reference Table'!$J$3:$K$29,2,FALSE)),4),DEC2HEX(HEX2DEC(VLOOKUP('Rewards (Input)'!AV117,'Reference Table'!$B$3:$D$6,3,FALSE))+'Rewards (Input)'!AX117))</f>
        <v>80C8</v>
      </c>
      <c r="AY118" s="35" t="e">
        <f>IF('Rewards (Input)'!AW117="C",DEC2HEX(HEX2DEC(VLOOKUP('Rewards (Input)'!AY117,'Reference Table'!$G$3:$H$317,2,FALSE))+HEX2DEC(VLOOKUP('Rewards (Input)'!AX117,'Reference Table'!$J$3:$K$29,2,FALSE)),4),DEC2HEX(HEX2DEC(VLOOKUP('Rewards (Input)'!AW117,'Reference Table'!$B$3:$D$6,3,FALSE))+'Rewards (Input)'!AY117))</f>
        <v>#N/A</v>
      </c>
      <c r="AZ118" s="35" t="e">
        <f>IF('Rewards (Input)'!AX117="C",DEC2HEX(HEX2DEC(VLOOKUP('Rewards (Input)'!AZ117,'Reference Table'!$G$3:$H$317,2,FALSE))+HEX2DEC(VLOOKUP('Rewards (Input)'!AY117,'Reference Table'!$J$3:$K$29,2,FALSE)),4),DEC2HEX(HEX2DEC(VLOOKUP('Rewards (Input)'!AX117,'Reference Table'!$B$3:$D$6,3,FALSE))+'Rewards (Input)'!AZ117))</f>
        <v>#N/A</v>
      </c>
      <c r="BA118" s="35" t="str">
        <f>IF('Rewards (Input)'!AY117="C",DEC2HEX(HEX2DEC(VLOOKUP('Rewards (Input)'!BA117,'Reference Table'!$G$3:$H$317,2,FALSE))+HEX2DEC(VLOOKUP('Rewards (Input)'!AZ117,'Reference Table'!$J$3:$K$29,2,FALSE)),4),DEC2HEX(HEX2DEC(VLOOKUP('Rewards (Input)'!AY117,'Reference Table'!$B$3:$D$6,3,FALSE))+'Rewards (Input)'!BA117))</f>
        <v>4258</v>
      </c>
      <c r="BB118" s="35" t="e">
        <f>IF('Rewards (Input)'!AZ117="C",DEC2HEX(HEX2DEC(VLOOKUP('Rewards (Input)'!BB117,'Reference Table'!$G$3:$H$317,2,FALSE))+HEX2DEC(VLOOKUP('Rewards (Input)'!BA117,'Reference Table'!$J$3:$K$29,2,FALSE)),4),DEC2HEX(HEX2DEC(VLOOKUP('Rewards (Input)'!AZ117,'Reference Table'!$B$3:$D$6,3,FALSE))+'Rewards (Input)'!BB117))</f>
        <v>#N/A</v>
      </c>
      <c r="BC118" s="35" t="e">
        <f>IF('Rewards (Input)'!BA117="C",DEC2HEX(HEX2DEC(VLOOKUP('Rewards (Input)'!BC117,'Reference Table'!$G$3:$H$317,2,FALSE))+HEX2DEC(VLOOKUP('Rewards (Input)'!BB117,'Reference Table'!$J$3:$K$29,2,FALSE)),4),DEC2HEX(HEX2DEC(VLOOKUP('Rewards (Input)'!BA117,'Reference Table'!$B$3:$D$6,3,FALSE))+'Rewards (Input)'!BC117))</f>
        <v>#N/A</v>
      </c>
      <c r="BD118" s="35" t="str">
        <f>IF('Rewards (Input)'!BB117="C",DEC2HEX(HEX2DEC(VLOOKUP('Rewards (Input)'!BD117,'Reference Table'!$G$3:$H$317,2,FALSE))+HEX2DEC(VLOOKUP('Rewards (Input)'!BC117,'Reference Table'!$J$3:$K$29,2,FALSE)),4),DEC2HEX(HEX2DEC(VLOOKUP('Rewards (Input)'!BB117,'Reference Table'!$B$3:$D$6,3,FALSE))+'Rewards (Input)'!BD117))</f>
        <v>812C</v>
      </c>
      <c r="BE118" s="35" t="e">
        <f>IF('Rewards (Input)'!BC117="C",DEC2HEX(HEX2DEC(VLOOKUP('Rewards (Input)'!BE117,'Reference Table'!$G$3:$H$317,2,FALSE))+HEX2DEC(VLOOKUP('Rewards (Input)'!BD117,'Reference Table'!$J$3:$K$29,2,FALSE)),4),DEC2HEX(HEX2DEC(VLOOKUP('Rewards (Input)'!BC117,'Reference Table'!$B$3:$D$6,3,FALSE))+'Rewards (Input)'!BE117))</f>
        <v>#N/A</v>
      </c>
      <c r="BF118" s="35" t="e">
        <f>IF('Rewards (Input)'!BD117="C",DEC2HEX(HEX2DEC(VLOOKUP('Rewards (Input)'!BF117,'Reference Table'!$G$3:$H$317,2,FALSE))+HEX2DEC(VLOOKUP('Rewards (Input)'!BE117,'Reference Table'!$J$3:$K$29,2,FALSE)),4),DEC2HEX(HEX2DEC(VLOOKUP('Rewards (Input)'!BD117,'Reference Table'!$B$3:$D$6,3,FALSE))+'Rewards (Input)'!BF117))</f>
        <v>#N/A</v>
      </c>
      <c r="BG118" s="35" t="str">
        <f>IF('Rewards (Input)'!BE117="C",DEC2HEX(HEX2DEC(VLOOKUP('Rewards (Input)'!BG117,'Reference Table'!$G$3:$H$317,2,FALSE))+HEX2DEC(VLOOKUP('Rewards (Input)'!BF117,'Reference Table'!$J$3:$K$29,2,FALSE)),4),DEC2HEX(HEX2DEC(VLOOKUP('Rewards (Input)'!BE117,'Reference Table'!$B$3:$D$6,3,FALSE))+'Rewards (Input)'!BG117))</f>
        <v>4320</v>
      </c>
      <c r="BH118" s="35" t="e">
        <f>IF('Rewards (Input)'!BF117="C",DEC2HEX(HEX2DEC(VLOOKUP('Rewards (Input)'!BH117,'Reference Table'!$G$3:$H$317,2,FALSE))+HEX2DEC(VLOOKUP('Rewards (Input)'!BG117,'Reference Table'!$J$3:$K$29,2,FALSE)),4),DEC2HEX(HEX2DEC(VLOOKUP('Rewards (Input)'!BF117,'Reference Table'!$B$3:$D$6,3,FALSE))+'Rewards (Input)'!BH117))</f>
        <v>#N/A</v>
      </c>
      <c r="BI118" s="35" t="e">
        <f>IF('Rewards (Input)'!BG117="C",DEC2HEX(HEX2DEC(VLOOKUP('Rewards (Input)'!BI117,'Reference Table'!$G$3:$H$317,2,FALSE))+HEX2DEC(VLOOKUP('Rewards (Input)'!BH117,'Reference Table'!$J$3:$K$29,2,FALSE)),4),DEC2HEX(HEX2DEC(VLOOKUP('Rewards (Input)'!BG117,'Reference Table'!$B$3:$D$6,3,FALSE))+'Rewards (Input)'!BI117))</f>
        <v>#N/A</v>
      </c>
      <c r="BJ118" s="35" t="str">
        <f>IF('Rewards (Input)'!BH117="C",DEC2HEX(HEX2DEC(VLOOKUP('Rewards (Input)'!BJ117,'Reference Table'!$G$3:$H$317,2,FALSE))+HEX2DEC(VLOOKUP('Rewards (Input)'!BI117,'Reference Table'!$J$3:$K$29,2,FALSE)),4),DEC2HEX(HEX2DEC(VLOOKUP('Rewards (Input)'!BH117,'Reference Table'!$B$3:$D$6,3,FALSE))+'Rewards (Input)'!BJ117))</f>
        <v>8190</v>
      </c>
      <c r="BK118" s="35" t="e">
        <f>IF('Rewards (Input)'!BI117="C",DEC2HEX(HEX2DEC(VLOOKUP('Rewards (Input)'!BK117,'Reference Table'!$G$3:$H$317,2,FALSE))+HEX2DEC(VLOOKUP('Rewards (Input)'!BJ117,'Reference Table'!$J$3:$K$29,2,FALSE)),4),DEC2HEX(HEX2DEC(VLOOKUP('Rewards (Input)'!BI117,'Reference Table'!$B$3:$D$6,3,FALSE))+'Rewards (Input)'!BK117))</f>
        <v>#N/A</v>
      </c>
      <c r="BL118" s="35" t="e">
        <f>IF('Rewards (Input)'!BJ117="C",DEC2HEX(HEX2DEC(VLOOKUP('Rewards (Input)'!BL117,'Reference Table'!$G$3:$H$317,2,FALSE))+HEX2DEC(VLOOKUP('Rewards (Input)'!BK117,'Reference Table'!$J$3:$K$29,2,FALSE)),4),DEC2HEX(HEX2DEC(VLOOKUP('Rewards (Input)'!BJ117,'Reference Table'!$B$3:$D$6,3,FALSE))+'Rewards (Input)'!BL117))</f>
        <v>#N/A</v>
      </c>
      <c r="BM118" s="35" t="str">
        <f>IF('Rewards (Input)'!BK117="C",DEC2HEX(HEX2DEC(VLOOKUP('Rewards (Input)'!BM117,'Reference Table'!$G$3:$H$317,2,FALSE))+HEX2DEC(VLOOKUP('Rewards (Input)'!BL117,'Reference Table'!$J$3:$K$29,2,FALSE)),4),DEC2HEX(HEX2DEC(VLOOKUP('Rewards (Input)'!BK117,'Reference Table'!$B$3:$D$6,3,FALSE))+'Rewards (Input)'!BM117))</f>
        <v>0E87</v>
      </c>
      <c r="BN118" s="35" t="e">
        <f>IF('Rewards (Input)'!BL117="C",DEC2HEX(HEX2DEC(VLOOKUP('Rewards (Input)'!BN117,'Reference Table'!$G$3:$H$317,2,FALSE))+HEX2DEC(VLOOKUP('Rewards (Input)'!BM117,'Reference Table'!$J$3:$K$29,2,FALSE)),4),DEC2HEX(HEX2DEC(VLOOKUP('Rewards (Input)'!BL117,'Reference Table'!$B$3:$D$6,3,FALSE))+'Rewards (Input)'!BN117))</f>
        <v>#VALUE!</v>
      </c>
      <c r="BO118" s="35" t="e">
        <f>IF('Rewards (Input)'!BM117="C",DEC2HEX(HEX2DEC(VLOOKUP('Rewards (Input)'!BO117,'Reference Table'!$G$3:$H$317,2,FALSE))+HEX2DEC(VLOOKUP('Rewards (Input)'!BN117,'Reference Table'!$J$3:$K$29,2,FALSE)),4),DEC2HEX(HEX2DEC(VLOOKUP('Rewards (Input)'!BM117,'Reference Table'!$B$3:$D$6,3,FALSE))+'Rewards (Input)'!BO117))</f>
        <v>#N/A</v>
      </c>
      <c r="BP118" s="35" t="str">
        <f>IF('Rewards (Input)'!BN117="C",DEC2HEX(HEX2DEC(VLOOKUP('Rewards (Input)'!BP117,'Reference Table'!$G$3:$H$317,2,FALSE))+HEX2DEC(VLOOKUP('Rewards (Input)'!BO117,'Reference Table'!$J$3:$K$29,2,FALSE)),4),DEC2HEX(HEX2DEC(VLOOKUP('Rewards (Input)'!BN117,'Reference Table'!$B$3:$D$6,3,FALSE))+'Rewards (Input)'!BP117))</f>
        <v>81F4</v>
      </c>
      <c r="BQ118" s="35" t="e">
        <f>IF('Rewards (Input)'!BO117="C",DEC2HEX(HEX2DEC(VLOOKUP('Rewards (Input)'!BQ117,'Reference Table'!$G$3:$H$317,2,FALSE))+HEX2DEC(VLOOKUP('Rewards (Input)'!BP117,'Reference Table'!$J$3:$K$29,2,FALSE)),4),DEC2HEX(HEX2DEC(VLOOKUP('Rewards (Input)'!BO117,'Reference Table'!$B$3:$D$6,3,FALSE))+'Rewards (Input)'!BQ117))</f>
        <v>#N/A</v>
      </c>
      <c r="BR118" s="35" t="e">
        <f>IF('Rewards (Input)'!BP117="C",DEC2HEX(HEX2DEC(VLOOKUP('Rewards (Input)'!BR117,'Reference Table'!$G$3:$H$317,2,FALSE))+HEX2DEC(VLOOKUP('Rewards (Input)'!BQ117,'Reference Table'!$J$3:$K$29,2,FALSE)),4),DEC2HEX(HEX2DEC(VLOOKUP('Rewards (Input)'!BP117,'Reference Table'!$B$3:$D$6,3,FALSE))+'Rewards (Input)'!BR117))</f>
        <v>#N/A</v>
      </c>
      <c r="BS118" s="35" t="str">
        <f>IF('Rewards (Input)'!BQ117="C",DEC2HEX(HEX2DEC(VLOOKUP('Rewards (Input)'!BS117,'Reference Table'!$G$3:$H$317,2,FALSE))+HEX2DEC(VLOOKUP('Rewards (Input)'!BR117,'Reference Table'!$J$3:$K$29,2,FALSE)),4),DEC2HEX(HEX2DEC(VLOOKUP('Rewards (Input)'!BQ117,'Reference Table'!$B$3:$D$6,3,FALSE))+'Rewards (Input)'!BS117))</f>
        <v>2687</v>
      </c>
      <c r="BT118" s="35" t="e">
        <f>IF('Rewards (Input)'!BR117="C",DEC2HEX(HEX2DEC(VLOOKUP('Rewards (Input)'!BT117,'Reference Table'!$G$3:$H$317,2,FALSE))+HEX2DEC(VLOOKUP('Rewards (Input)'!BS117,'Reference Table'!$J$3:$K$29,2,FALSE)),4),DEC2HEX(HEX2DEC(VLOOKUP('Rewards (Input)'!BR117,'Reference Table'!$B$3:$D$6,3,FALSE))+'Rewards (Input)'!BT117))</f>
        <v>#N/A</v>
      </c>
      <c r="BU118" s="35" t="e">
        <f>IF('Rewards (Input)'!BS117="C",DEC2HEX(HEX2DEC(VLOOKUP('Rewards (Input)'!BU117,'Reference Table'!$G$3:$H$317,2,FALSE))+HEX2DEC(VLOOKUP('Rewards (Input)'!BT117,'Reference Table'!$J$3:$K$29,2,FALSE)),4),DEC2HEX(HEX2DEC(VLOOKUP('Rewards (Input)'!BS117,'Reference Table'!$B$3:$D$6,3,FALSE))+'Rewards (Input)'!BU117))</f>
        <v>#N/A</v>
      </c>
      <c r="BV118" s="35" t="str">
        <f>IF('Rewards (Input)'!BT117="C",DEC2HEX(HEX2DEC(VLOOKUP('Rewards (Input)'!BV117,'Reference Table'!$G$3:$H$317,2,FALSE))+HEX2DEC(VLOOKUP('Rewards (Input)'!BU117,'Reference Table'!$J$3:$K$29,2,FALSE)),4),DEC2HEX(HEX2DEC(VLOOKUP('Rewards (Input)'!BT117,'Reference Table'!$B$3:$D$6,3,FALSE))+'Rewards (Input)'!BV117))</f>
        <v>8000</v>
      </c>
      <c r="BW118" s="35" t="e">
        <f>IF('Rewards (Input)'!BU117="C",DEC2HEX(HEX2DEC(VLOOKUP('Rewards (Input)'!BW117,'Reference Table'!$G$3:$H$317,2,FALSE))+HEX2DEC(VLOOKUP('Rewards (Input)'!BV117,'Reference Table'!$J$3:$K$29,2,FALSE)),4),DEC2HEX(HEX2DEC(VLOOKUP('Rewards (Input)'!BU117,'Reference Table'!$B$3:$D$6,3,FALSE))+'Rewards (Input)'!BW117))</f>
        <v>#N/A</v>
      </c>
      <c r="BX118" s="35" t="e">
        <f>IF('Rewards (Input)'!BV117="C",DEC2HEX(HEX2DEC(VLOOKUP('Rewards (Input)'!BX117,'Reference Table'!$G$3:$H$317,2,FALSE))+HEX2DEC(VLOOKUP('Rewards (Input)'!BW117,'Reference Table'!$J$3:$K$29,2,FALSE)),4),DEC2HEX(HEX2DEC(VLOOKUP('Rewards (Input)'!BV117,'Reference Table'!$B$3:$D$6,3,FALSE))+'Rewards (Input)'!BX117))</f>
        <v>#N/A</v>
      </c>
      <c r="BY118" s="35" t="str">
        <f>IF('Rewards (Input)'!BW117="C",DEC2HEX(HEX2DEC(VLOOKUP('Rewards (Input)'!BY117,'Reference Table'!$G$3:$H$317,2,FALSE))+HEX2DEC(VLOOKUP('Rewards (Input)'!BX117,'Reference Table'!$J$3:$K$29,2,FALSE)),4),DEC2HEX(HEX2DEC(VLOOKUP('Rewards (Input)'!BW117,'Reference Table'!$B$3:$D$6,3,FALSE))+'Rewards (Input)'!BY117))</f>
        <v>0C87</v>
      </c>
      <c r="BZ118" s="35" t="e">
        <f>IF('Rewards (Input)'!BX117="C",DEC2HEX(HEX2DEC(VLOOKUP('Rewards (Input)'!BZ117,'Reference Table'!$G$3:$H$317,2,FALSE))+HEX2DEC(VLOOKUP('Rewards (Input)'!BY117,'Reference Table'!$J$3:$K$29,2,FALSE)),4),DEC2HEX(HEX2DEC(VLOOKUP('Rewards (Input)'!BX117,'Reference Table'!$B$3:$D$6,3,FALSE))+'Rewards (Input)'!BZ117))</f>
        <v>#N/A</v>
      </c>
      <c r="CA118" s="35" t="e">
        <f>IF('Rewards (Input)'!BY117="C",DEC2HEX(HEX2DEC(VLOOKUP('Rewards (Input)'!CA117,'Reference Table'!$G$3:$H$317,2,FALSE))+HEX2DEC(VLOOKUP('Rewards (Input)'!BZ117,'Reference Table'!$J$3:$K$29,2,FALSE)),4),DEC2HEX(HEX2DEC(VLOOKUP('Rewards (Input)'!BY117,'Reference Table'!$B$3:$D$6,3,FALSE))+'Rewards (Input)'!CA117))</f>
        <v>#N/A</v>
      </c>
      <c r="CB118" s="35" t="str">
        <f>IF('Rewards (Input)'!BZ117="C",DEC2HEX(HEX2DEC(VLOOKUP('Rewards (Input)'!CB117,'Reference Table'!$G$3:$H$317,2,FALSE))+HEX2DEC(VLOOKUP('Rewards (Input)'!CA117,'Reference Table'!$J$3:$K$29,2,FALSE)),4),DEC2HEX(HEX2DEC(VLOOKUP('Rewards (Input)'!BZ117,'Reference Table'!$B$3:$D$6,3,FALSE))+'Rewards (Input)'!CB117))</f>
        <v>0C87</v>
      </c>
      <c r="CC118" s="35" t="e">
        <f>IF('Rewards (Input)'!CA117="C",DEC2HEX(HEX2DEC(VLOOKUP('Rewards (Input)'!CC117,'Reference Table'!$G$3:$H$317,2,FALSE))+HEX2DEC(VLOOKUP('Rewards (Input)'!CB117,'Reference Table'!$J$3:$K$29,2,FALSE)),4),DEC2HEX(HEX2DEC(VLOOKUP('Rewards (Input)'!CA117,'Reference Table'!$B$3:$D$6,3,FALSE))+'Rewards (Input)'!CC117))</f>
        <v>#N/A</v>
      </c>
      <c r="CD118" s="35" t="e">
        <f>IF('Rewards (Input)'!CB117="C",DEC2HEX(HEX2DEC(VLOOKUP('Rewards (Input)'!CD117,'Reference Table'!$G$3:$H$317,2,FALSE))+HEX2DEC(VLOOKUP('Rewards (Input)'!CC117,'Reference Table'!$J$3:$K$29,2,FALSE)),4),DEC2HEX(HEX2DEC(VLOOKUP('Rewards (Input)'!CB117,'Reference Table'!$B$3:$D$6,3,FALSE))+'Rewards (Input)'!CD117))</f>
        <v>#N/A</v>
      </c>
      <c r="CE118" s="35" t="str">
        <f>IF('Rewards (Input)'!CC117="C",DEC2HEX(HEX2DEC(VLOOKUP('Rewards (Input)'!CE117,'Reference Table'!$G$3:$H$317,2,FALSE))+HEX2DEC(VLOOKUP('Rewards (Input)'!CD117,'Reference Table'!$J$3:$K$29,2,FALSE)),4),DEC2HEX(HEX2DEC(VLOOKUP('Rewards (Input)'!CC117,'Reference Table'!$B$3:$D$6,3,FALSE))+'Rewards (Input)'!CE117))</f>
        <v>0C87</v>
      </c>
      <c r="CF118" s="35" t="e">
        <f>IF('Rewards (Input)'!CD117="C",DEC2HEX(HEX2DEC(VLOOKUP('Rewards (Input)'!CF117,'Reference Table'!$G$3:$H$317,2,FALSE))+HEX2DEC(VLOOKUP('Rewards (Input)'!CE117,'Reference Table'!$J$3:$K$29,2,FALSE)),4),DEC2HEX(HEX2DEC(VLOOKUP('Rewards (Input)'!CD117,'Reference Table'!$B$3:$D$6,3,FALSE))+'Rewards (Input)'!CF117))</f>
        <v>#N/A</v>
      </c>
      <c r="CG118" s="35" t="e">
        <f>IF('Rewards (Input)'!CE117="C",DEC2HEX(HEX2DEC(VLOOKUP('Rewards (Input)'!CG117,'Reference Table'!$G$3:$H$317,2,FALSE))+HEX2DEC(VLOOKUP('Rewards (Input)'!CF117,'Reference Table'!$J$3:$K$29,2,FALSE)),4),DEC2HEX(HEX2DEC(VLOOKUP('Rewards (Input)'!CE117,'Reference Table'!$B$3:$D$6,3,FALSE))+'Rewards (Input)'!CG117))</f>
        <v>#N/A</v>
      </c>
      <c r="CH118" s="35" t="str">
        <f>IF('Rewards (Input)'!CF117="C",DEC2HEX(HEX2DEC(VLOOKUP('Rewards (Input)'!CH117,'Reference Table'!$G$3:$H$317,2,FALSE))+HEX2DEC(VLOOKUP('Rewards (Input)'!CG117,'Reference Table'!$J$3:$K$29,2,FALSE)),4),DEC2HEX(HEX2DEC(VLOOKUP('Rewards (Input)'!CF117,'Reference Table'!$B$3:$D$6,3,FALSE))+'Rewards (Input)'!CH117))</f>
        <v>0C87</v>
      </c>
      <c r="CI118" s="28"/>
    </row>
    <row r="119" spans="1:87">
      <c r="A119" s="25" t="str">
        <f t="shared" si="2"/>
        <v>72</v>
      </c>
      <c r="B119" s="25" t="s">
        <v>155</v>
      </c>
      <c r="C119" s="37" t="str">
        <f t="shared" si="3"/>
        <v>17998</v>
      </c>
      <c r="D119" s="35" t="str">
        <f>IF('Rewards (Input)'!B118="C",DEC2HEX(HEX2DEC(VLOOKUP('Rewards (Input)'!D118,'Reference Table'!$G$3:$H$317,2,FALSE))+HEX2DEC(VLOOKUP('Rewards (Input)'!C118,'Reference Table'!$J$3:$K$29,2,FALSE)),4),DEC2HEX(HEX2DEC(VLOOKUP('Rewards (Input)'!B118,'Reference Table'!$B$3:$D$6,3,FALSE))+'Rewards (Input)'!D118))</f>
        <v>47D0</v>
      </c>
      <c r="E119" s="35" t="e">
        <f>IF('Rewards (Input)'!C118="C",DEC2HEX(HEX2DEC(VLOOKUP('Rewards (Input)'!E118,'Reference Table'!$G$3:$H$317,2,FALSE))+HEX2DEC(VLOOKUP('Rewards (Input)'!D118,'Reference Table'!$J$3:$K$29,2,FALSE)),4),DEC2HEX(HEX2DEC(VLOOKUP('Rewards (Input)'!C118,'Reference Table'!$B$3:$D$6,3,FALSE))+'Rewards (Input)'!E118))</f>
        <v>#N/A</v>
      </c>
      <c r="F119" s="35" t="e">
        <f>IF('Rewards (Input)'!D118="C",DEC2HEX(HEX2DEC(VLOOKUP('Rewards (Input)'!F118,'Reference Table'!$G$3:$H$317,2,FALSE))+HEX2DEC(VLOOKUP('Rewards (Input)'!E118,'Reference Table'!$J$3:$K$29,2,FALSE)),4),DEC2HEX(HEX2DEC(VLOOKUP('Rewards (Input)'!D118,'Reference Table'!$B$3:$D$6,3,FALSE))+'Rewards (Input)'!F118))</f>
        <v>#N/A</v>
      </c>
      <c r="G119" s="35" t="str">
        <f>IF('Rewards (Input)'!E118="C",DEC2HEX(HEX2DEC(VLOOKUP('Rewards (Input)'!G118,'Reference Table'!$G$3:$H$317,2,FALSE))+HEX2DEC(VLOOKUP('Rewards (Input)'!F118,'Reference Table'!$J$3:$K$29,2,FALSE)),4),DEC2HEX(HEX2DEC(VLOOKUP('Rewards (Input)'!E118,'Reference Table'!$B$3:$D$6,3,FALSE))+'Rewards (Input)'!G118))</f>
        <v>47D0</v>
      </c>
      <c r="H119" s="35" t="e">
        <f>IF('Rewards (Input)'!F118="C",DEC2HEX(HEX2DEC(VLOOKUP('Rewards (Input)'!H118,'Reference Table'!$G$3:$H$317,2,FALSE))+HEX2DEC(VLOOKUP('Rewards (Input)'!G118,'Reference Table'!$J$3:$K$29,2,FALSE)),4),DEC2HEX(HEX2DEC(VLOOKUP('Rewards (Input)'!F118,'Reference Table'!$B$3:$D$6,3,FALSE))+'Rewards (Input)'!H118))</f>
        <v>#N/A</v>
      </c>
      <c r="I119" s="35" t="e">
        <f>IF('Rewards (Input)'!G118="C",DEC2HEX(HEX2DEC(VLOOKUP('Rewards (Input)'!I118,'Reference Table'!$G$3:$H$317,2,FALSE))+HEX2DEC(VLOOKUP('Rewards (Input)'!H118,'Reference Table'!$J$3:$K$29,2,FALSE)),4),DEC2HEX(HEX2DEC(VLOOKUP('Rewards (Input)'!G118,'Reference Table'!$B$3:$D$6,3,FALSE))+'Rewards (Input)'!I118))</f>
        <v>#N/A</v>
      </c>
      <c r="J119" s="35" t="str">
        <f>IF('Rewards (Input)'!H118="C",DEC2HEX(HEX2DEC(VLOOKUP('Rewards (Input)'!J118,'Reference Table'!$G$3:$H$317,2,FALSE))+HEX2DEC(VLOOKUP('Rewards (Input)'!I118,'Reference Table'!$J$3:$K$29,2,FALSE)),4),DEC2HEX(HEX2DEC(VLOOKUP('Rewards (Input)'!H118,'Reference Table'!$B$3:$D$6,3,FALSE))+'Rewards (Input)'!J118))</f>
        <v>47D0</v>
      </c>
      <c r="K119" s="35" t="e">
        <f>IF('Rewards (Input)'!I118="C",DEC2HEX(HEX2DEC(VLOOKUP('Rewards (Input)'!K118,'Reference Table'!$G$3:$H$317,2,FALSE))+HEX2DEC(VLOOKUP('Rewards (Input)'!J118,'Reference Table'!$J$3:$K$29,2,FALSE)),4),DEC2HEX(HEX2DEC(VLOOKUP('Rewards (Input)'!I118,'Reference Table'!$B$3:$D$6,3,FALSE))+'Rewards (Input)'!K118))</f>
        <v>#N/A</v>
      </c>
      <c r="L119" s="35" t="e">
        <f>IF('Rewards (Input)'!J118="C",DEC2HEX(HEX2DEC(VLOOKUP('Rewards (Input)'!L118,'Reference Table'!$G$3:$H$317,2,FALSE))+HEX2DEC(VLOOKUP('Rewards (Input)'!K118,'Reference Table'!$J$3:$K$29,2,FALSE)),4),DEC2HEX(HEX2DEC(VLOOKUP('Rewards (Input)'!J118,'Reference Table'!$B$3:$D$6,3,FALSE))+'Rewards (Input)'!L118))</f>
        <v>#N/A</v>
      </c>
      <c r="M119" s="35" t="str">
        <f>IF('Rewards (Input)'!K118="C",DEC2HEX(HEX2DEC(VLOOKUP('Rewards (Input)'!M118,'Reference Table'!$G$3:$H$317,2,FALSE))+HEX2DEC(VLOOKUP('Rewards (Input)'!L118,'Reference Table'!$J$3:$K$29,2,FALSE)),4),DEC2HEX(HEX2DEC(VLOOKUP('Rewards (Input)'!K118,'Reference Table'!$B$3:$D$6,3,FALSE))+'Rewards (Input)'!M118))</f>
        <v>47D0</v>
      </c>
      <c r="N119" s="35" t="e">
        <f>IF('Rewards (Input)'!L118="C",DEC2HEX(HEX2DEC(VLOOKUP('Rewards (Input)'!N118,'Reference Table'!$G$3:$H$317,2,FALSE))+HEX2DEC(VLOOKUP('Rewards (Input)'!M118,'Reference Table'!$J$3:$K$29,2,FALSE)),4),DEC2HEX(HEX2DEC(VLOOKUP('Rewards (Input)'!L118,'Reference Table'!$B$3:$D$6,3,FALSE))+'Rewards (Input)'!N118))</f>
        <v>#N/A</v>
      </c>
      <c r="O119" s="35" t="e">
        <f>IF('Rewards (Input)'!M118="C",DEC2HEX(HEX2DEC(VLOOKUP('Rewards (Input)'!O118,'Reference Table'!$G$3:$H$317,2,FALSE))+HEX2DEC(VLOOKUP('Rewards (Input)'!N118,'Reference Table'!$J$3:$K$29,2,FALSE)),4),DEC2HEX(HEX2DEC(VLOOKUP('Rewards (Input)'!M118,'Reference Table'!$B$3:$D$6,3,FALSE))+'Rewards (Input)'!O118))</f>
        <v>#N/A</v>
      </c>
      <c r="P119" s="35" t="str">
        <f>IF('Rewards (Input)'!N118="C",DEC2HEX(HEX2DEC(VLOOKUP('Rewards (Input)'!P118,'Reference Table'!$G$3:$H$317,2,FALSE))+HEX2DEC(VLOOKUP('Rewards (Input)'!O118,'Reference Table'!$J$3:$K$29,2,FALSE)),4),DEC2HEX(HEX2DEC(VLOOKUP('Rewards (Input)'!N118,'Reference Table'!$B$3:$D$6,3,FALSE))+'Rewards (Input)'!P118))</f>
        <v>47D0</v>
      </c>
      <c r="Q119" s="35" t="e">
        <f>IF('Rewards (Input)'!O118="C",DEC2HEX(HEX2DEC(VLOOKUP('Rewards (Input)'!Q118,'Reference Table'!$G$3:$H$317,2,FALSE))+HEX2DEC(VLOOKUP('Rewards (Input)'!P118,'Reference Table'!$J$3:$K$29,2,FALSE)),4),DEC2HEX(HEX2DEC(VLOOKUP('Rewards (Input)'!O118,'Reference Table'!$B$3:$D$6,3,FALSE))+'Rewards (Input)'!Q118))</f>
        <v>#N/A</v>
      </c>
      <c r="R119" s="35" t="e">
        <f>IF('Rewards (Input)'!P118="C",DEC2HEX(HEX2DEC(VLOOKUP('Rewards (Input)'!R118,'Reference Table'!$G$3:$H$317,2,FALSE))+HEX2DEC(VLOOKUP('Rewards (Input)'!Q118,'Reference Table'!$J$3:$K$29,2,FALSE)),4),DEC2HEX(HEX2DEC(VLOOKUP('Rewards (Input)'!P118,'Reference Table'!$B$3:$D$6,3,FALSE))+'Rewards (Input)'!R118))</f>
        <v>#N/A</v>
      </c>
      <c r="S119" s="35" t="str">
        <f>IF('Rewards (Input)'!Q118="C",DEC2HEX(HEX2DEC(VLOOKUP('Rewards (Input)'!S118,'Reference Table'!$G$3:$H$317,2,FALSE))+HEX2DEC(VLOOKUP('Rewards (Input)'!R118,'Reference Table'!$J$3:$K$29,2,FALSE)),4),DEC2HEX(HEX2DEC(VLOOKUP('Rewards (Input)'!Q118,'Reference Table'!$B$3:$D$6,3,FALSE))+'Rewards (Input)'!S118))</f>
        <v>47D0</v>
      </c>
      <c r="T119" s="35" t="e">
        <f>IF('Rewards (Input)'!R118="C",DEC2HEX(HEX2DEC(VLOOKUP('Rewards (Input)'!T118,'Reference Table'!$G$3:$H$317,2,FALSE))+HEX2DEC(VLOOKUP('Rewards (Input)'!S118,'Reference Table'!$J$3:$K$29,2,FALSE)),4),DEC2HEX(HEX2DEC(VLOOKUP('Rewards (Input)'!R118,'Reference Table'!$B$3:$D$6,3,FALSE))+'Rewards (Input)'!T118))</f>
        <v>#N/A</v>
      </c>
      <c r="U119" s="35" t="e">
        <f>IF('Rewards (Input)'!S118="C",DEC2HEX(HEX2DEC(VLOOKUP('Rewards (Input)'!U118,'Reference Table'!$G$3:$H$317,2,FALSE))+HEX2DEC(VLOOKUP('Rewards (Input)'!T118,'Reference Table'!$J$3:$K$29,2,FALSE)),4),DEC2HEX(HEX2DEC(VLOOKUP('Rewards (Input)'!S118,'Reference Table'!$B$3:$D$6,3,FALSE))+'Rewards (Input)'!U118))</f>
        <v>#N/A</v>
      </c>
      <c r="V119" s="35" t="str">
        <f>IF('Rewards (Input)'!T118="C",DEC2HEX(HEX2DEC(VLOOKUP('Rewards (Input)'!V118,'Reference Table'!$G$3:$H$317,2,FALSE))+HEX2DEC(VLOOKUP('Rewards (Input)'!U118,'Reference Table'!$J$3:$K$29,2,FALSE)),4),DEC2HEX(HEX2DEC(VLOOKUP('Rewards (Input)'!T118,'Reference Table'!$B$3:$D$6,3,FALSE))+'Rewards (Input)'!V118))</f>
        <v>47D0</v>
      </c>
      <c r="W119" s="35" t="e">
        <f>IF('Rewards (Input)'!U118="C",DEC2HEX(HEX2DEC(VLOOKUP('Rewards (Input)'!W118,'Reference Table'!$G$3:$H$317,2,FALSE))+HEX2DEC(VLOOKUP('Rewards (Input)'!V118,'Reference Table'!$J$3:$K$29,2,FALSE)),4),DEC2HEX(HEX2DEC(VLOOKUP('Rewards (Input)'!U118,'Reference Table'!$B$3:$D$6,3,FALSE))+'Rewards (Input)'!W118))</f>
        <v>#N/A</v>
      </c>
      <c r="X119" s="35" t="e">
        <f>IF('Rewards (Input)'!V118="C",DEC2HEX(HEX2DEC(VLOOKUP('Rewards (Input)'!X118,'Reference Table'!$G$3:$H$317,2,FALSE))+HEX2DEC(VLOOKUP('Rewards (Input)'!W118,'Reference Table'!$J$3:$K$29,2,FALSE)),4),DEC2HEX(HEX2DEC(VLOOKUP('Rewards (Input)'!V118,'Reference Table'!$B$3:$D$6,3,FALSE))+'Rewards (Input)'!X118))</f>
        <v>#N/A</v>
      </c>
      <c r="Y119" s="35" t="str">
        <f>IF('Rewards (Input)'!W118="C",DEC2HEX(HEX2DEC(VLOOKUP('Rewards (Input)'!Y118,'Reference Table'!$G$3:$H$317,2,FALSE))+HEX2DEC(VLOOKUP('Rewards (Input)'!X118,'Reference Table'!$J$3:$K$29,2,FALSE)),4),DEC2HEX(HEX2DEC(VLOOKUP('Rewards (Input)'!W118,'Reference Table'!$B$3:$D$6,3,FALSE))+'Rewards (Input)'!Y118))</f>
        <v>47D0</v>
      </c>
      <c r="Z119" s="35" t="e">
        <f>IF('Rewards (Input)'!X118="C",DEC2HEX(HEX2DEC(VLOOKUP('Rewards (Input)'!Z118,'Reference Table'!$G$3:$H$317,2,FALSE))+HEX2DEC(VLOOKUP('Rewards (Input)'!Y118,'Reference Table'!$J$3:$K$29,2,FALSE)),4),DEC2HEX(HEX2DEC(VLOOKUP('Rewards (Input)'!X118,'Reference Table'!$B$3:$D$6,3,FALSE))+'Rewards (Input)'!Z118))</f>
        <v>#N/A</v>
      </c>
      <c r="AA119" s="35" t="e">
        <f>IF('Rewards (Input)'!Y118="C",DEC2HEX(HEX2DEC(VLOOKUP('Rewards (Input)'!AA118,'Reference Table'!$G$3:$H$317,2,FALSE))+HEX2DEC(VLOOKUP('Rewards (Input)'!Z118,'Reference Table'!$J$3:$K$29,2,FALSE)),4),DEC2HEX(HEX2DEC(VLOOKUP('Rewards (Input)'!Y118,'Reference Table'!$B$3:$D$6,3,FALSE))+'Rewards (Input)'!AA118))</f>
        <v>#N/A</v>
      </c>
      <c r="AB119" s="35" t="str">
        <f>IF('Rewards (Input)'!Z118="C",DEC2HEX(HEX2DEC(VLOOKUP('Rewards (Input)'!AB118,'Reference Table'!$G$3:$H$317,2,FALSE))+HEX2DEC(VLOOKUP('Rewards (Input)'!AA118,'Reference Table'!$J$3:$K$29,2,FALSE)),4),DEC2HEX(HEX2DEC(VLOOKUP('Rewards (Input)'!Z118,'Reference Table'!$B$3:$D$6,3,FALSE))+'Rewards (Input)'!AB118))</f>
        <v>47D0</v>
      </c>
      <c r="AC119" s="35" t="e">
        <f>IF('Rewards (Input)'!AA118="C",DEC2HEX(HEX2DEC(VLOOKUP('Rewards (Input)'!AC118,'Reference Table'!$G$3:$H$317,2,FALSE))+HEX2DEC(VLOOKUP('Rewards (Input)'!AB118,'Reference Table'!$J$3:$K$29,2,FALSE)),4),DEC2HEX(HEX2DEC(VLOOKUP('Rewards (Input)'!AA118,'Reference Table'!$B$3:$D$6,3,FALSE))+'Rewards (Input)'!AC118))</f>
        <v>#N/A</v>
      </c>
      <c r="AD119" s="35" t="e">
        <f>IF('Rewards (Input)'!AB118="C",DEC2HEX(HEX2DEC(VLOOKUP('Rewards (Input)'!AD118,'Reference Table'!$G$3:$H$317,2,FALSE))+HEX2DEC(VLOOKUP('Rewards (Input)'!AC118,'Reference Table'!$J$3:$K$29,2,FALSE)),4),DEC2HEX(HEX2DEC(VLOOKUP('Rewards (Input)'!AB118,'Reference Table'!$B$3:$D$6,3,FALSE))+'Rewards (Input)'!AD118))</f>
        <v>#N/A</v>
      </c>
      <c r="AE119" s="35" t="str">
        <f>IF('Rewards (Input)'!AC118="C",DEC2HEX(HEX2DEC(VLOOKUP('Rewards (Input)'!AE118,'Reference Table'!$G$3:$H$317,2,FALSE))+HEX2DEC(VLOOKUP('Rewards (Input)'!AD118,'Reference Table'!$J$3:$K$29,2,FALSE)),4),DEC2HEX(HEX2DEC(VLOOKUP('Rewards (Input)'!AC118,'Reference Table'!$B$3:$D$6,3,FALSE))+'Rewards (Input)'!AE118))</f>
        <v>47D0</v>
      </c>
      <c r="AF119" s="35" t="e">
        <f>IF('Rewards (Input)'!AD118="C",DEC2HEX(HEX2DEC(VLOOKUP('Rewards (Input)'!AF118,'Reference Table'!$G$3:$H$317,2,FALSE))+HEX2DEC(VLOOKUP('Rewards (Input)'!AE118,'Reference Table'!$J$3:$K$29,2,FALSE)),4),DEC2HEX(HEX2DEC(VLOOKUP('Rewards (Input)'!AD118,'Reference Table'!$B$3:$D$6,3,FALSE))+'Rewards (Input)'!AF118))</f>
        <v>#N/A</v>
      </c>
      <c r="AG119" s="35" t="e">
        <f>IF('Rewards (Input)'!AE118="C",DEC2HEX(HEX2DEC(VLOOKUP('Rewards (Input)'!AG118,'Reference Table'!$G$3:$H$317,2,FALSE))+HEX2DEC(VLOOKUP('Rewards (Input)'!AF118,'Reference Table'!$J$3:$K$29,2,FALSE)),4),DEC2HEX(HEX2DEC(VLOOKUP('Rewards (Input)'!AE118,'Reference Table'!$B$3:$D$6,3,FALSE))+'Rewards (Input)'!AG118))</f>
        <v>#N/A</v>
      </c>
      <c r="AH119" s="35" t="str">
        <f>IF('Rewards (Input)'!AF118="C",DEC2HEX(HEX2DEC(VLOOKUP('Rewards (Input)'!AH118,'Reference Table'!$G$3:$H$317,2,FALSE))+HEX2DEC(VLOOKUP('Rewards (Input)'!AG118,'Reference Table'!$J$3:$K$29,2,FALSE)),4),DEC2HEX(HEX2DEC(VLOOKUP('Rewards (Input)'!AF118,'Reference Table'!$B$3:$D$6,3,FALSE))+'Rewards (Input)'!AH118))</f>
        <v>4BB8</v>
      </c>
      <c r="AI119" s="35" t="e">
        <f>IF('Rewards (Input)'!AG118="C",DEC2HEX(HEX2DEC(VLOOKUP('Rewards (Input)'!AI118,'Reference Table'!$G$3:$H$317,2,FALSE))+HEX2DEC(VLOOKUP('Rewards (Input)'!AH118,'Reference Table'!$J$3:$K$29,2,FALSE)),4),DEC2HEX(HEX2DEC(VLOOKUP('Rewards (Input)'!AG118,'Reference Table'!$B$3:$D$6,3,FALSE))+'Rewards (Input)'!AI118))</f>
        <v>#N/A</v>
      </c>
      <c r="AJ119" s="35" t="e">
        <f>IF('Rewards (Input)'!AH118="C",DEC2HEX(HEX2DEC(VLOOKUP('Rewards (Input)'!AJ118,'Reference Table'!$G$3:$H$317,2,FALSE))+HEX2DEC(VLOOKUP('Rewards (Input)'!AI118,'Reference Table'!$J$3:$K$29,2,FALSE)),4),DEC2HEX(HEX2DEC(VLOOKUP('Rewards (Input)'!AH118,'Reference Table'!$B$3:$D$6,3,FALSE))+'Rewards (Input)'!AJ118))</f>
        <v>#N/A</v>
      </c>
      <c r="AK119" s="35" t="str">
        <f>IF('Rewards (Input)'!AI118="C",DEC2HEX(HEX2DEC(VLOOKUP('Rewards (Input)'!AK118,'Reference Table'!$G$3:$H$317,2,FALSE))+HEX2DEC(VLOOKUP('Rewards (Input)'!AJ118,'Reference Table'!$J$3:$K$29,2,FALSE)),4),DEC2HEX(HEX2DEC(VLOOKUP('Rewards (Input)'!AI118,'Reference Table'!$B$3:$D$6,3,FALSE))+'Rewards (Input)'!AK118))</f>
        <v>4BB8</v>
      </c>
      <c r="AL119" s="35" t="e">
        <f>IF('Rewards (Input)'!AJ118="C",DEC2HEX(HEX2DEC(VLOOKUP('Rewards (Input)'!AL118,'Reference Table'!$G$3:$H$317,2,FALSE))+HEX2DEC(VLOOKUP('Rewards (Input)'!AK118,'Reference Table'!$J$3:$K$29,2,FALSE)),4),DEC2HEX(HEX2DEC(VLOOKUP('Rewards (Input)'!AJ118,'Reference Table'!$B$3:$D$6,3,FALSE))+'Rewards (Input)'!AL118))</f>
        <v>#N/A</v>
      </c>
      <c r="AM119" s="35" t="e">
        <f>IF('Rewards (Input)'!AK118="C",DEC2HEX(HEX2DEC(VLOOKUP('Rewards (Input)'!AM118,'Reference Table'!$G$3:$H$317,2,FALSE))+HEX2DEC(VLOOKUP('Rewards (Input)'!AL118,'Reference Table'!$J$3:$K$29,2,FALSE)),4),DEC2HEX(HEX2DEC(VLOOKUP('Rewards (Input)'!AK118,'Reference Table'!$B$3:$D$6,3,FALSE))+'Rewards (Input)'!AM118))</f>
        <v>#N/A</v>
      </c>
      <c r="AN119" s="35" t="str">
        <f>IF('Rewards (Input)'!AL118="C",DEC2HEX(HEX2DEC(VLOOKUP('Rewards (Input)'!AN118,'Reference Table'!$G$3:$H$317,2,FALSE))+HEX2DEC(VLOOKUP('Rewards (Input)'!AM118,'Reference Table'!$J$3:$K$29,2,FALSE)),4),DEC2HEX(HEX2DEC(VLOOKUP('Rewards (Input)'!AL118,'Reference Table'!$B$3:$D$6,3,FALSE))+'Rewards (Input)'!AN118))</f>
        <v>4FA0</v>
      </c>
      <c r="AO119" s="35" t="e">
        <f>IF('Rewards (Input)'!AM118="C",DEC2HEX(HEX2DEC(VLOOKUP('Rewards (Input)'!AO118,'Reference Table'!$G$3:$H$317,2,FALSE))+HEX2DEC(VLOOKUP('Rewards (Input)'!AN118,'Reference Table'!$J$3:$K$29,2,FALSE)),4),DEC2HEX(HEX2DEC(VLOOKUP('Rewards (Input)'!AM118,'Reference Table'!$B$3:$D$6,3,FALSE))+'Rewards (Input)'!AO118))</f>
        <v>#N/A</v>
      </c>
      <c r="AP119" s="35" t="e">
        <f>IF('Rewards (Input)'!AN118="C",DEC2HEX(HEX2DEC(VLOOKUP('Rewards (Input)'!AP118,'Reference Table'!$G$3:$H$317,2,FALSE))+HEX2DEC(VLOOKUP('Rewards (Input)'!AO118,'Reference Table'!$J$3:$K$29,2,FALSE)),4),DEC2HEX(HEX2DEC(VLOOKUP('Rewards (Input)'!AN118,'Reference Table'!$B$3:$D$6,3,FALSE))+'Rewards (Input)'!AP118))</f>
        <v>#N/A</v>
      </c>
      <c r="AQ119" s="35" t="str">
        <f>IF('Rewards (Input)'!AO118="C",DEC2HEX(HEX2DEC(VLOOKUP('Rewards (Input)'!AQ118,'Reference Table'!$G$3:$H$317,2,FALSE))+HEX2DEC(VLOOKUP('Rewards (Input)'!AP118,'Reference Table'!$J$3:$K$29,2,FALSE)),4),DEC2HEX(HEX2DEC(VLOOKUP('Rewards (Input)'!AO118,'Reference Table'!$B$3:$D$6,3,FALSE))+'Rewards (Input)'!AQ118))</f>
        <v>4FA0</v>
      </c>
      <c r="AR119" s="28" t="e">
        <f>IF('Rewards (Input)'!AP118="C",DEC2HEX(HEX2DEC(VLOOKUP('Rewards (Input)'!AR118,'Reference Table'!$G$3:$H$317,2,FALSE))+HEX2DEC(VLOOKUP('Rewards (Input)'!AQ118,'Reference Table'!$J$3:$K$29,2,FALSE)),4),DEC2HEX(HEX2DEC(VLOOKUP('Rewards (Input)'!AP118,'Reference Table'!$B$3:$D$6,3,FALSE))+'Rewards (Input)'!AR118))</f>
        <v>#N/A</v>
      </c>
      <c r="AS119" s="46" t="e">
        <f>IF('Rewards (Input)'!AQ118="C",DEC2HEX(HEX2DEC(VLOOKUP('Rewards (Input)'!AS118,'Reference Table'!$G$3:$H$317,2,FALSE))+HEX2DEC(VLOOKUP('Rewards (Input)'!AR118,'Reference Table'!$J$3:$K$29,2,FALSE)),4),DEC2HEX(HEX2DEC(VLOOKUP('Rewards (Input)'!AQ118,'Reference Table'!$B$3:$D$6,3,FALSE))+'Rewards (Input)'!AS118))</f>
        <v>#N/A</v>
      </c>
      <c r="AT119" s="24"/>
      <c r="AU119" s="35" t="str">
        <f>IF('Rewards (Input)'!AS118="C",DEC2HEX(HEX2DEC(VLOOKUP('Rewards (Input)'!AU118,'Reference Table'!$G$3:$H$317,2,FALSE))+HEX2DEC(VLOOKUP('Rewards (Input)'!AT118,'Reference Table'!$J$3:$K$29,2,FALSE)),4),DEC2HEX(HEX2DEC(VLOOKUP('Rewards (Input)'!AS118,'Reference Table'!$B$3:$D$6,3,FALSE))+'Rewards (Input)'!AU118))</f>
        <v>47D0</v>
      </c>
      <c r="AV119" s="28" t="e">
        <f>IF('Rewards (Input)'!AT118="C",DEC2HEX(HEX2DEC(VLOOKUP('Rewards (Input)'!AV118,'Reference Table'!$G$3:$H$317,2,FALSE))+HEX2DEC(VLOOKUP('Rewards (Input)'!AU118,'Reference Table'!$J$3:$K$29,2,FALSE)),4),DEC2HEX(HEX2DEC(VLOOKUP('Rewards (Input)'!AT118,'Reference Table'!$B$3:$D$6,3,FALSE))+'Rewards (Input)'!AV118))</f>
        <v>#N/A</v>
      </c>
      <c r="AW119" s="35" t="e">
        <f>IF('Rewards (Input)'!AU118="C",DEC2HEX(HEX2DEC(VLOOKUP('Rewards (Input)'!AW118,'Reference Table'!$G$3:$H$317,2,FALSE))+HEX2DEC(VLOOKUP('Rewards (Input)'!AV118,'Reference Table'!$J$3:$K$29,2,FALSE)),4),DEC2HEX(HEX2DEC(VLOOKUP('Rewards (Input)'!AU118,'Reference Table'!$B$3:$D$6,3,FALSE))+'Rewards (Input)'!AW118))</f>
        <v>#N/A</v>
      </c>
      <c r="AX119" s="35" t="str">
        <f>IF('Rewards (Input)'!AV118="C",DEC2HEX(HEX2DEC(VLOOKUP('Rewards (Input)'!AX118,'Reference Table'!$G$3:$H$317,2,FALSE))+HEX2DEC(VLOOKUP('Rewards (Input)'!AW118,'Reference Table'!$J$3:$K$29,2,FALSE)),4),DEC2HEX(HEX2DEC(VLOOKUP('Rewards (Input)'!AV118,'Reference Table'!$B$3:$D$6,3,FALSE))+'Rewards (Input)'!AX118))</f>
        <v>47D0</v>
      </c>
      <c r="AY119" s="35" t="e">
        <f>IF('Rewards (Input)'!AW118="C",DEC2HEX(HEX2DEC(VLOOKUP('Rewards (Input)'!AY118,'Reference Table'!$G$3:$H$317,2,FALSE))+HEX2DEC(VLOOKUP('Rewards (Input)'!AX118,'Reference Table'!$J$3:$K$29,2,FALSE)),4),DEC2HEX(HEX2DEC(VLOOKUP('Rewards (Input)'!AW118,'Reference Table'!$B$3:$D$6,3,FALSE))+'Rewards (Input)'!AY118))</f>
        <v>#N/A</v>
      </c>
      <c r="AZ119" s="35" t="e">
        <f>IF('Rewards (Input)'!AX118="C",DEC2HEX(HEX2DEC(VLOOKUP('Rewards (Input)'!AZ118,'Reference Table'!$G$3:$H$317,2,FALSE))+HEX2DEC(VLOOKUP('Rewards (Input)'!AY118,'Reference Table'!$J$3:$K$29,2,FALSE)),4),DEC2HEX(HEX2DEC(VLOOKUP('Rewards (Input)'!AX118,'Reference Table'!$B$3:$D$6,3,FALSE))+'Rewards (Input)'!AZ118))</f>
        <v>#N/A</v>
      </c>
      <c r="BA119" s="35" t="str">
        <f>IF('Rewards (Input)'!AY118="C",DEC2HEX(HEX2DEC(VLOOKUP('Rewards (Input)'!BA118,'Reference Table'!$G$3:$H$317,2,FALSE))+HEX2DEC(VLOOKUP('Rewards (Input)'!AZ118,'Reference Table'!$J$3:$K$29,2,FALSE)),4),DEC2HEX(HEX2DEC(VLOOKUP('Rewards (Input)'!AY118,'Reference Table'!$B$3:$D$6,3,FALSE))+'Rewards (Input)'!BA118))</f>
        <v>47D0</v>
      </c>
      <c r="BB119" s="35" t="e">
        <f>IF('Rewards (Input)'!AZ118="C",DEC2HEX(HEX2DEC(VLOOKUP('Rewards (Input)'!BB118,'Reference Table'!$G$3:$H$317,2,FALSE))+HEX2DEC(VLOOKUP('Rewards (Input)'!BA118,'Reference Table'!$J$3:$K$29,2,FALSE)),4),DEC2HEX(HEX2DEC(VLOOKUP('Rewards (Input)'!AZ118,'Reference Table'!$B$3:$D$6,3,FALSE))+'Rewards (Input)'!BB118))</f>
        <v>#N/A</v>
      </c>
      <c r="BC119" s="35" t="e">
        <f>IF('Rewards (Input)'!BA118="C",DEC2HEX(HEX2DEC(VLOOKUP('Rewards (Input)'!BC118,'Reference Table'!$G$3:$H$317,2,FALSE))+HEX2DEC(VLOOKUP('Rewards (Input)'!BB118,'Reference Table'!$J$3:$K$29,2,FALSE)),4),DEC2HEX(HEX2DEC(VLOOKUP('Rewards (Input)'!BA118,'Reference Table'!$B$3:$D$6,3,FALSE))+'Rewards (Input)'!BC118))</f>
        <v>#N/A</v>
      </c>
      <c r="BD119" s="35" t="str">
        <f>IF('Rewards (Input)'!BB118="C",DEC2HEX(HEX2DEC(VLOOKUP('Rewards (Input)'!BD118,'Reference Table'!$G$3:$H$317,2,FALSE))+HEX2DEC(VLOOKUP('Rewards (Input)'!BC118,'Reference Table'!$J$3:$K$29,2,FALSE)),4),DEC2HEX(HEX2DEC(VLOOKUP('Rewards (Input)'!BB118,'Reference Table'!$B$3:$D$6,3,FALSE))+'Rewards (Input)'!BD118))</f>
        <v>47D0</v>
      </c>
      <c r="BE119" s="35" t="e">
        <f>IF('Rewards (Input)'!BC118="C",DEC2HEX(HEX2DEC(VLOOKUP('Rewards (Input)'!BE118,'Reference Table'!$G$3:$H$317,2,FALSE))+HEX2DEC(VLOOKUP('Rewards (Input)'!BD118,'Reference Table'!$J$3:$K$29,2,FALSE)),4),DEC2HEX(HEX2DEC(VLOOKUP('Rewards (Input)'!BC118,'Reference Table'!$B$3:$D$6,3,FALSE))+'Rewards (Input)'!BE118))</f>
        <v>#N/A</v>
      </c>
      <c r="BF119" s="35" t="e">
        <f>IF('Rewards (Input)'!BD118="C",DEC2HEX(HEX2DEC(VLOOKUP('Rewards (Input)'!BF118,'Reference Table'!$G$3:$H$317,2,FALSE))+HEX2DEC(VLOOKUP('Rewards (Input)'!BE118,'Reference Table'!$J$3:$K$29,2,FALSE)),4),DEC2HEX(HEX2DEC(VLOOKUP('Rewards (Input)'!BD118,'Reference Table'!$B$3:$D$6,3,FALSE))+'Rewards (Input)'!BF118))</f>
        <v>#N/A</v>
      </c>
      <c r="BG119" s="35" t="str">
        <f>IF('Rewards (Input)'!BE118="C",DEC2HEX(HEX2DEC(VLOOKUP('Rewards (Input)'!BG118,'Reference Table'!$G$3:$H$317,2,FALSE))+HEX2DEC(VLOOKUP('Rewards (Input)'!BF118,'Reference Table'!$J$3:$K$29,2,FALSE)),4),DEC2HEX(HEX2DEC(VLOOKUP('Rewards (Input)'!BE118,'Reference Table'!$B$3:$D$6,3,FALSE))+'Rewards (Input)'!BG118))</f>
        <v>47D0</v>
      </c>
      <c r="BH119" s="35" t="e">
        <f>IF('Rewards (Input)'!BF118="C",DEC2HEX(HEX2DEC(VLOOKUP('Rewards (Input)'!BH118,'Reference Table'!$G$3:$H$317,2,FALSE))+HEX2DEC(VLOOKUP('Rewards (Input)'!BG118,'Reference Table'!$J$3:$K$29,2,FALSE)),4),DEC2HEX(HEX2DEC(VLOOKUP('Rewards (Input)'!BF118,'Reference Table'!$B$3:$D$6,3,FALSE))+'Rewards (Input)'!BH118))</f>
        <v>#N/A</v>
      </c>
      <c r="BI119" s="35" t="e">
        <f>IF('Rewards (Input)'!BG118="C",DEC2HEX(HEX2DEC(VLOOKUP('Rewards (Input)'!BI118,'Reference Table'!$G$3:$H$317,2,FALSE))+HEX2DEC(VLOOKUP('Rewards (Input)'!BH118,'Reference Table'!$J$3:$K$29,2,FALSE)),4),DEC2HEX(HEX2DEC(VLOOKUP('Rewards (Input)'!BG118,'Reference Table'!$B$3:$D$6,3,FALSE))+'Rewards (Input)'!BI118))</f>
        <v>#N/A</v>
      </c>
      <c r="BJ119" s="35" t="str">
        <f>IF('Rewards (Input)'!BH118="C",DEC2HEX(HEX2DEC(VLOOKUP('Rewards (Input)'!BJ118,'Reference Table'!$G$3:$H$317,2,FALSE))+HEX2DEC(VLOOKUP('Rewards (Input)'!BI118,'Reference Table'!$J$3:$K$29,2,FALSE)),4),DEC2HEX(HEX2DEC(VLOOKUP('Rewards (Input)'!BH118,'Reference Table'!$B$3:$D$6,3,FALSE))+'Rewards (Input)'!BJ118))</f>
        <v>47D0</v>
      </c>
      <c r="BK119" s="35" t="e">
        <f>IF('Rewards (Input)'!BI118="C",DEC2HEX(HEX2DEC(VLOOKUP('Rewards (Input)'!BK118,'Reference Table'!$G$3:$H$317,2,FALSE))+HEX2DEC(VLOOKUP('Rewards (Input)'!BJ118,'Reference Table'!$J$3:$K$29,2,FALSE)),4),DEC2HEX(HEX2DEC(VLOOKUP('Rewards (Input)'!BI118,'Reference Table'!$B$3:$D$6,3,FALSE))+'Rewards (Input)'!BK118))</f>
        <v>#N/A</v>
      </c>
      <c r="BL119" s="35" t="e">
        <f>IF('Rewards (Input)'!BJ118="C",DEC2HEX(HEX2DEC(VLOOKUP('Rewards (Input)'!BL118,'Reference Table'!$G$3:$H$317,2,FALSE))+HEX2DEC(VLOOKUP('Rewards (Input)'!BK118,'Reference Table'!$J$3:$K$29,2,FALSE)),4),DEC2HEX(HEX2DEC(VLOOKUP('Rewards (Input)'!BJ118,'Reference Table'!$B$3:$D$6,3,FALSE))+'Rewards (Input)'!BL118))</f>
        <v>#N/A</v>
      </c>
      <c r="BM119" s="35" t="str">
        <f>IF('Rewards (Input)'!BK118="C",DEC2HEX(HEX2DEC(VLOOKUP('Rewards (Input)'!BM118,'Reference Table'!$G$3:$H$317,2,FALSE))+HEX2DEC(VLOOKUP('Rewards (Input)'!BL118,'Reference Table'!$J$3:$K$29,2,FALSE)),4),DEC2HEX(HEX2DEC(VLOOKUP('Rewards (Input)'!BK118,'Reference Table'!$B$3:$D$6,3,FALSE))+'Rewards (Input)'!BM118))</f>
        <v>47D0</v>
      </c>
      <c r="BN119" s="35" t="e">
        <f>IF('Rewards (Input)'!BL118="C",DEC2HEX(HEX2DEC(VLOOKUP('Rewards (Input)'!BN118,'Reference Table'!$G$3:$H$317,2,FALSE))+HEX2DEC(VLOOKUP('Rewards (Input)'!BM118,'Reference Table'!$J$3:$K$29,2,FALSE)),4),DEC2HEX(HEX2DEC(VLOOKUP('Rewards (Input)'!BL118,'Reference Table'!$B$3:$D$6,3,FALSE))+'Rewards (Input)'!BN118))</f>
        <v>#N/A</v>
      </c>
      <c r="BO119" s="35" t="e">
        <f>IF('Rewards (Input)'!BM118="C",DEC2HEX(HEX2DEC(VLOOKUP('Rewards (Input)'!BO118,'Reference Table'!$G$3:$H$317,2,FALSE))+HEX2DEC(VLOOKUP('Rewards (Input)'!BN118,'Reference Table'!$J$3:$K$29,2,FALSE)),4),DEC2HEX(HEX2DEC(VLOOKUP('Rewards (Input)'!BM118,'Reference Table'!$B$3:$D$6,3,FALSE))+'Rewards (Input)'!BO118))</f>
        <v>#N/A</v>
      </c>
      <c r="BP119" s="35" t="str">
        <f>IF('Rewards (Input)'!BN118="C",DEC2HEX(HEX2DEC(VLOOKUP('Rewards (Input)'!BP118,'Reference Table'!$G$3:$H$317,2,FALSE))+HEX2DEC(VLOOKUP('Rewards (Input)'!BO118,'Reference Table'!$J$3:$K$29,2,FALSE)),4),DEC2HEX(HEX2DEC(VLOOKUP('Rewards (Input)'!BN118,'Reference Table'!$B$3:$D$6,3,FALSE))+'Rewards (Input)'!BP118))</f>
        <v>47D0</v>
      </c>
      <c r="BQ119" s="35" t="e">
        <f>IF('Rewards (Input)'!BO118="C",DEC2HEX(HEX2DEC(VLOOKUP('Rewards (Input)'!BQ118,'Reference Table'!$G$3:$H$317,2,FALSE))+HEX2DEC(VLOOKUP('Rewards (Input)'!BP118,'Reference Table'!$J$3:$K$29,2,FALSE)),4),DEC2HEX(HEX2DEC(VLOOKUP('Rewards (Input)'!BO118,'Reference Table'!$B$3:$D$6,3,FALSE))+'Rewards (Input)'!BQ118))</f>
        <v>#N/A</v>
      </c>
      <c r="BR119" s="35" t="e">
        <f>IF('Rewards (Input)'!BP118="C",DEC2HEX(HEX2DEC(VLOOKUP('Rewards (Input)'!BR118,'Reference Table'!$G$3:$H$317,2,FALSE))+HEX2DEC(VLOOKUP('Rewards (Input)'!BQ118,'Reference Table'!$J$3:$K$29,2,FALSE)),4),DEC2HEX(HEX2DEC(VLOOKUP('Rewards (Input)'!BP118,'Reference Table'!$B$3:$D$6,3,FALSE))+'Rewards (Input)'!BR118))</f>
        <v>#N/A</v>
      </c>
      <c r="BS119" s="35" t="str">
        <f>IF('Rewards (Input)'!BQ118="C",DEC2HEX(HEX2DEC(VLOOKUP('Rewards (Input)'!BS118,'Reference Table'!$G$3:$H$317,2,FALSE))+HEX2DEC(VLOOKUP('Rewards (Input)'!BR118,'Reference Table'!$J$3:$K$29,2,FALSE)),4),DEC2HEX(HEX2DEC(VLOOKUP('Rewards (Input)'!BQ118,'Reference Table'!$B$3:$D$6,3,FALSE))+'Rewards (Input)'!BS118))</f>
        <v>47D0</v>
      </c>
      <c r="BT119" s="35" t="e">
        <f>IF('Rewards (Input)'!BR118="C",DEC2HEX(HEX2DEC(VLOOKUP('Rewards (Input)'!BT118,'Reference Table'!$G$3:$H$317,2,FALSE))+HEX2DEC(VLOOKUP('Rewards (Input)'!BS118,'Reference Table'!$J$3:$K$29,2,FALSE)),4),DEC2HEX(HEX2DEC(VLOOKUP('Rewards (Input)'!BR118,'Reference Table'!$B$3:$D$6,3,FALSE))+'Rewards (Input)'!BT118))</f>
        <v>#N/A</v>
      </c>
      <c r="BU119" s="35" t="e">
        <f>IF('Rewards (Input)'!BS118="C",DEC2HEX(HEX2DEC(VLOOKUP('Rewards (Input)'!BU118,'Reference Table'!$G$3:$H$317,2,FALSE))+HEX2DEC(VLOOKUP('Rewards (Input)'!BT118,'Reference Table'!$J$3:$K$29,2,FALSE)),4),DEC2HEX(HEX2DEC(VLOOKUP('Rewards (Input)'!BS118,'Reference Table'!$B$3:$D$6,3,FALSE))+'Rewards (Input)'!BU118))</f>
        <v>#N/A</v>
      </c>
      <c r="BV119" s="35" t="str">
        <f>IF('Rewards (Input)'!BT118="C",DEC2HEX(HEX2DEC(VLOOKUP('Rewards (Input)'!BV118,'Reference Table'!$G$3:$H$317,2,FALSE))+HEX2DEC(VLOOKUP('Rewards (Input)'!BU118,'Reference Table'!$J$3:$K$29,2,FALSE)),4),DEC2HEX(HEX2DEC(VLOOKUP('Rewards (Input)'!BT118,'Reference Table'!$B$3:$D$6,3,FALSE))+'Rewards (Input)'!BV118))</f>
        <v>8000</v>
      </c>
      <c r="BW119" s="35" t="e">
        <f>IF('Rewards (Input)'!BU118="C",DEC2HEX(HEX2DEC(VLOOKUP('Rewards (Input)'!BW118,'Reference Table'!$G$3:$H$317,2,FALSE))+HEX2DEC(VLOOKUP('Rewards (Input)'!BV118,'Reference Table'!$J$3:$K$29,2,FALSE)),4),DEC2HEX(HEX2DEC(VLOOKUP('Rewards (Input)'!BU118,'Reference Table'!$B$3:$D$6,3,FALSE))+'Rewards (Input)'!BW118))</f>
        <v>#N/A</v>
      </c>
      <c r="BX119" s="35" t="e">
        <f>IF('Rewards (Input)'!BV118="C",DEC2HEX(HEX2DEC(VLOOKUP('Rewards (Input)'!BX118,'Reference Table'!$G$3:$H$317,2,FALSE))+HEX2DEC(VLOOKUP('Rewards (Input)'!BW118,'Reference Table'!$J$3:$K$29,2,FALSE)),4),DEC2HEX(HEX2DEC(VLOOKUP('Rewards (Input)'!BV118,'Reference Table'!$B$3:$D$6,3,FALSE))+'Rewards (Input)'!BX118))</f>
        <v>#N/A</v>
      </c>
      <c r="BY119" s="35" t="str">
        <f>IF('Rewards (Input)'!BW118="C",DEC2HEX(HEX2DEC(VLOOKUP('Rewards (Input)'!BY118,'Reference Table'!$G$3:$H$317,2,FALSE))+HEX2DEC(VLOOKUP('Rewards (Input)'!BX118,'Reference Table'!$J$3:$K$29,2,FALSE)),4),DEC2HEX(HEX2DEC(VLOOKUP('Rewards (Input)'!BW118,'Reference Table'!$B$3:$D$6,3,FALSE))+'Rewards (Input)'!BY118))</f>
        <v>4BB8</v>
      </c>
      <c r="BZ119" s="35" t="e">
        <f>IF('Rewards (Input)'!BX118="C",DEC2HEX(HEX2DEC(VLOOKUP('Rewards (Input)'!BZ118,'Reference Table'!$G$3:$H$317,2,FALSE))+HEX2DEC(VLOOKUP('Rewards (Input)'!BY118,'Reference Table'!$J$3:$K$29,2,FALSE)),4),DEC2HEX(HEX2DEC(VLOOKUP('Rewards (Input)'!BX118,'Reference Table'!$B$3:$D$6,3,FALSE))+'Rewards (Input)'!BZ118))</f>
        <v>#N/A</v>
      </c>
      <c r="CA119" s="35" t="e">
        <f>IF('Rewards (Input)'!BY118="C",DEC2HEX(HEX2DEC(VLOOKUP('Rewards (Input)'!CA118,'Reference Table'!$G$3:$H$317,2,FALSE))+HEX2DEC(VLOOKUP('Rewards (Input)'!BZ118,'Reference Table'!$J$3:$K$29,2,FALSE)),4),DEC2HEX(HEX2DEC(VLOOKUP('Rewards (Input)'!BY118,'Reference Table'!$B$3:$D$6,3,FALSE))+'Rewards (Input)'!CA118))</f>
        <v>#N/A</v>
      </c>
      <c r="CB119" s="35" t="str">
        <f>IF('Rewards (Input)'!BZ118="C",DEC2HEX(HEX2DEC(VLOOKUP('Rewards (Input)'!CB118,'Reference Table'!$G$3:$H$317,2,FALSE))+HEX2DEC(VLOOKUP('Rewards (Input)'!CA118,'Reference Table'!$J$3:$K$29,2,FALSE)),4),DEC2HEX(HEX2DEC(VLOOKUP('Rewards (Input)'!BZ118,'Reference Table'!$B$3:$D$6,3,FALSE))+'Rewards (Input)'!CB118))</f>
        <v>4BB8</v>
      </c>
      <c r="CC119" s="35" t="e">
        <f>IF('Rewards (Input)'!CA118="C",DEC2HEX(HEX2DEC(VLOOKUP('Rewards (Input)'!CC118,'Reference Table'!$G$3:$H$317,2,FALSE))+HEX2DEC(VLOOKUP('Rewards (Input)'!CB118,'Reference Table'!$J$3:$K$29,2,FALSE)),4),DEC2HEX(HEX2DEC(VLOOKUP('Rewards (Input)'!CA118,'Reference Table'!$B$3:$D$6,3,FALSE))+'Rewards (Input)'!CC118))</f>
        <v>#N/A</v>
      </c>
      <c r="CD119" s="35" t="e">
        <f>IF('Rewards (Input)'!CB118="C",DEC2HEX(HEX2DEC(VLOOKUP('Rewards (Input)'!CD118,'Reference Table'!$G$3:$H$317,2,FALSE))+HEX2DEC(VLOOKUP('Rewards (Input)'!CC118,'Reference Table'!$J$3:$K$29,2,FALSE)),4),DEC2HEX(HEX2DEC(VLOOKUP('Rewards (Input)'!CB118,'Reference Table'!$B$3:$D$6,3,FALSE))+'Rewards (Input)'!CD118))</f>
        <v>#N/A</v>
      </c>
      <c r="CE119" s="35" t="str">
        <f>IF('Rewards (Input)'!CC118="C",DEC2HEX(HEX2DEC(VLOOKUP('Rewards (Input)'!CE118,'Reference Table'!$G$3:$H$317,2,FALSE))+HEX2DEC(VLOOKUP('Rewards (Input)'!CD118,'Reference Table'!$J$3:$K$29,2,FALSE)),4),DEC2HEX(HEX2DEC(VLOOKUP('Rewards (Input)'!CC118,'Reference Table'!$B$3:$D$6,3,FALSE))+'Rewards (Input)'!CE118))</f>
        <v>4FA0</v>
      </c>
      <c r="CF119" s="35" t="e">
        <f>IF('Rewards (Input)'!CD118="C",DEC2HEX(HEX2DEC(VLOOKUP('Rewards (Input)'!CF118,'Reference Table'!$G$3:$H$317,2,FALSE))+HEX2DEC(VLOOKUP('Rewards (Input)'!CE118,'Reference Table'!$J$3:$K$29,2,FALSE)),4),DEC2HEX(HEX2DEC(VLOOKUP('Rewards (Input)'!CD118,'Reference Table'!$B$3:$D$6,3,FALSE))+'Rewards (Input)'!CF118))</f>
        <v>#N/A</v>
      </c>
      <c r="CG119" s="35" t="e">
        <f>IF('Rewards (Input)'!CE118="C",DEC2HEX(HEX2DEC(VLOOKUP('Rewards (Input)'!CG118,'Reference Table'!$G$3:$H$317,2,FALSE))+HEX2DEC(VLOOKUP('Rewards (Input)'!CF118,'Reference Table'!$J$3:$K$29,2,FALSE)),4),DEC2HEX(HEX2DEC(VLOOKUP('Rewards (Input)'!CE118,'Reference Table'!$B$3:$D$6,3,FALSE))+'Rewards (Input)'!CG118))</f>
        <v>#N/A</v>
      </c>
      <c r="CH119" s="35" t="str">
        <f>IF('Rewards (Input)'!CF118="C",DEC2HEX(HEX2DEC(VLOOKUP('Rewards (Input)'!CH118,'Reference Table'!$G$3:$H$317,2,FALSE))+HEX2DEC(VLOOKUP('Rewards (Input)'!CG118,'Reference Table'!$J$3:$K$29,2,FALSE)),4),DEC2HEX(HEX2DEC(VLOOKUP('Rewards (Input)'!CF118,'Reference Table'!$B$3:$D$6,3,FALSE))+'Rewards (Input)'!CH118))</f>
        <v>4FA0</v>
      </c>
      <c r="CI119" s="28"/>
    </row>
    <row r="120" spans="1:87">
      <c r="A120" s="25" t="str">
        <f t="shared" si="2"/>
        <v>73</v>
      </c>
      <c r="B120" s="25" t="s">
        <v>156</v>
      </c>
      <c r="C120" s="37" t="str">
        <f t="shared" si="3"/>
        <v>179D0</v>
      </c>
      <c r="D120" s="35" t="str">
        <f>IF('Rewards (Input)'!B119="C",DEC2HEX(HEX2DEC(VLOOKUP('Rewards (Input)'!D119,'Reference Table'!$G$3:$H$317,2,FALSE))+HEX2DEC(VLOOKUP('Rewards (Input)'!C119,'Reference Table'!$J$3:$K$29,2,FALSE)),4),DEC2HEX(HEX2DEC(VLOOKUP('Rewards (Input)'!B119,'Reference Table'!$B$3:$D$6,3,FALSE))+'Rewards (Input)'!D119))</f>
        <v>4064</v>
      </c>
      <c r="E120" s="35" t="e">
        <f>IF('Rewards (Input)'!C119="C",DEC2HEX(HEX2DEC(VLOOKUP('Rewards (Input)'!E119,'Reference Table'!$G$3:$H$317,2,FALSE))+HEX2DEC(VLOOKUP('Rewards (Input)'!D119,'Reference Table'!$J$3:$K$29,2,FALSE)),4),DEC2HEX(HEX2DEC(VLOOKUP('Rewards (Input)'!C119,'Reference Table'!$B$3:$D$6,3,FALSE))+'Rewards (Input)'!E119))</f>
        <v>#N/A</v>
      </c>
      <c r="F120" s="35" t="e">
        <f>IF('Rewards (Input)'!D119="C",DEC2HEX(HEX2DEC(VLOOKUP('Rewards (Input)'!F119,'Reference Table'!$G$3:$H$317,2,FALSE))+HEX2DEC(VLOOKUP('Rewards (Input)'!E119,'Reference Table'!$J$3:$K$29,2,FALSE)),4),DEC2HEX(HEX2DEC(VLOOKUP('Rewards (Input)'!D119,'Reference Table'!$B$3:$D$6,3,FALSE))+'Rewards (Input)'!F119))</f>
        <v>#N/A</v>
      </c>
      <c r="G120" s="35" t="str">
        <f>IF('Rewards (Input)'!E119="C",DEC2HEX(HEX2DEC(VLOOKUP('Rewards (Input)'!G119,'Reference Table'!$G$3:$H$317,2,FALSE))+HEX2DEC(VLOOKUP('Rewards (Input)'!F119,'Reference Table'!$J$3:$K$29,2,FALSE)),4),DEC2HEX(HEX2DEC(VLOOKUP('Rewards (Input)'!E119,'Reference Table'!$B$3:$D$6,3,FALSE))+'Rewards (Input)'!G119))</f>
        <v>4064</v>
      </c>
      <c r="H120" s="35" t="e">
        <f>IF('Rewards (Input)'!F119="C",DEC2HEX(HEX2DEC(VLOOKUP('Rewards (Input)'!H119,'Reference Table'!$G$3:$H$317,2,FALSE))+HEX2DEC(VLOOKUP('Rewards (Input)'!G119,'Reference Table'!$J$3:$K$29,2,FALSE)),4),DEC2HEX(HEX2DEC(VLOOKUP('Rewards (Input)'!F119,'Reference Table'!$B$3:$D$6,3,FALSE))+'Rewards (Input)'!H119))</f>
        <v>#N/A</v>
      </c>
      <c r="I120" s="35" t="e">
        <f>IF('Rewards (Input)'!G119="C",DEC2HEX(HEX2DEC(VLOOKUP('Rewards (Input)'!I119,'Reference Table'!$G$3:$H$317,2,FALSE))+HEX2DEC(VLOOKUP('Rewards (Input)'!H119,'Reference Table'!$J$3:$K$29,2,FALSE)),4),DEC2HEX(HEX2DEC(VLOOKUP('Rewards (Input)'!G119,'Reference Table'!$B$3:$D$6,3,FALSE))+'Rewards (Input)'!I119))</f>
        <v>#N/A</v>
      </c>
      <c r="J120" s="35" t="str">
        <f>IF('Rewards (Input)'!H119="C",DEC2HEX(HEX2DEC(VLOOKUP('Rewards (Input)'!J119,'Reference Table'!$G$3:$H$317,2,FALSE))+HEX2DEC(VLOOKUP('Rewards (Input)'!I119,'Reference Table'!$J$3:$K$29,2,FALSE)),4),DEC2HEX(HEX2DEC(VLOOKUP('Rewards (Input)'!H119,'Reference Table'!$B$3:$D$6,3,FALSE))+'Rewards (Input)'!J119))</f>
        <v>40C8</v>
      </c>
      <c r="K120" s="35" t="e">
        <f>IF('Rewards (Input)'!I119="C",DEC2HEX(HEX2DEC(VLOOKUP('Rewards (Input)'!K119,'Reference Table'!$G$3:$H$317,2,FALSE))+HEX2DEC(VLOOKUP('Rewards (Input)'!J119,'Reference Table'!$J$3:$K$29,2,FALSE)),4),DEC2HEX(HEX2DEC(VLOOKUP('Rewards (Input)'!I119,'Reference Table'!$B$3:$D$6,3,FALSE))+'Rewards (Input)'!K119))</f>
        <v>#N/A</v>
      </c>
      <c r="L120" s="35" t="e">
        <f>IF('Rewards (Input)'!J119="C",DEC2HEX(HEX2DEC(VLOOKUP('Rewards (Input)'!L119,'Reference Table'!$G$3:$H$317,2,FALSE))+HEX2DEC(VLOOKUP('Rewards (Input)'!K119,'Reference Table'!$J$3:$K$29,2,FALSE)),4),DEC2HEX(HEX2DEC(VLOOKUP('Rewards (Input)'!J119,'Reference Table'!$B$3:$D$6,3,FALSE))+'Rewards (Input)'!L119))</f>
        <v>#N/A</v>
      </c>
      <c r="M120" s="35" t="str">
        <f>IF('Rewards (Input)'!K119="C",DEC2HEX(HEX2DEC(VLOOKUP('Rewards (Input)'!M119,'Reference Table'!$G$3:$H$317,2,FALSE))+HEX2DEC(VLOOKUP('Rewards (Input)'!L119,'Reference Table'!$J$3:$K$29,2,FALSE)),4),DEC2HEX(HEX2DEC(VLOOKUP('Rewards (Input)'!K119,'Reference Table'!$B$3:$D$6,3,FALSE))+'Rewards (Input)'!M119))</f>
        <v>40C8</v>
      </c>
      <c r="N120" s="35" t="e">
        <f>IF('Rewards (Input)'!L119="C",DEC2HEX(HEX2DEC(VLOOKUP('Rewards (Input)'!N119,'Reference Table'!$G$3:$H$317,2,FALSE))+HEX2DEC(VLOOKUP('Rewards (Input)'!M119,'Reference Table'!$J$3:$K$29,2,FALSE)),4),DEC2HEX(HEX2DEC(VLOOKUP('Rewards (Input)'!L119,'Reference Table'!$B$3:$D$6,3,FALSE))+'Rewards (Input)'!N119))</f>
        <v>#N/A</v>
      </c>
      <c r="O120" s="35" t="e">
        <f>IF('Rewards (Input)'!M119="C",DEC2HEX(HEX2DEC(VLOOKUP('Rewards (Input)'!O119,'Reference Table'!$G$3:$H$317,2,FALSE))+HEX2DEC(VLOOKUP('Rewards (Input)'!N119,'Reference Table'!$J$3:$K$29,2,FALSE)),4),DEC2HEX(HEX2DEC(VLOOKUP('Rewards (Input)'!M119,'Reference Table'!$B$3:$D$6,3,FALSE))+'Rewards (Input)'!O119))</f>
        <v>#N/A</v>
      </c>
      <c r="P120" s="35" t="str">
        <f>IF('Rewards (Input)'!N119="C",DEC2HEX(HEX2DEC(VLOOKUP('Rewards (Input)'!P119,'Reference Table'!$G$3:$H$317,2,FALSE))+HEX2DEC(VLOOKUP('Rewards (Input)'!O119,'Reference Table'!$J$3:$K$29,2,FALSE)),4),DEC2HEX(HEX2DEC(VLOOKUP('Rewards (Input)'!N119,'Reference Table'!$B$3:$D$6,3,FALSE))+'Rewards (Input)'!P119))</f>
        <v>2060</v>
      </c>
      <c r="Q120" s="35" t="e">
        <f>IF('Rewards (Input)'!O119="C",DEC2HEX(HEX2DEC(VLOOKUP('Rewards (Input)'!Q119,'Reference Table'!$G$3:$H$317,2,FALSE))+HEX2DEC(VLOOKUP('Rewards (Input)'!P119,'Reference Table'!$J$3:$K$29,2,FALSE)),4),DEC2HEX(HEX2DEC(VLOOKUP('Rewards (Input)'!O119,'Reference Table'!$B$3:$D$6,3,FALSE))+'Rewards (Input)'!Q119))</f>
        <v>#N/A</v>
      </c>
      <c r="R120" s="35" t="e">
        <f>IF('Rewards (Input)'!P119="C",DEC2HEX(HEX2DEC(VLOOKUP('Rewards (Input)'!R119,'Reference Table'!$G$3:$H$317,2,FALSE))+HEX2DEC(VLOOKUP('Rewards (Input)'!Q119,'Reference Table'!$J$3:$K$29,2,FALSE)),4),DEC2HEX(HEX2DEC(VLOOKUP('Rewards (Input)'!P119,'Reference Table'!$B$3:$D$6,3,FALSE))+'Rewards (Input)'!R119))</f>
        <v>#N/A</v>
      </c>
      <c r="S120" s="35" t="str">
        <f>IF('Rewards (Input)'!Q119="C",DEC2HEX(HEX2DEC(VLOOKUP('Rewards (Input)'!S119,'Reference Table'!$G$3:$H$317,2,FALSE))+HEX2DEC(VLOOKUP('Rewards (Input)'!R119,'Reference Table'!$J$3:$K$29,2,FALSE)),4),DEC2HEX(HEX2DEC(VLOOKUP('Rewards (Input)'!Q119,'Reference Table'!$B$3:$D$6,3,FALSE))+'Rewards (Input)'!S119))</f>
        <v>40FA</v>
      </c>
      <c r="T120" s="35" t="e">
        <f>IF('Rewards (Input)'!R119="C",DEC2HEX(HEX2DEC(VLOOKUP('Rewards (Input)'!T119,'Reference Table'!$G$3:$H$317,2,FALSE))+HEX2DEC(VLOOKUP('Rewards (Input)'!S119,'Reference Table'!$J$3:$K$29,2,FALSE)),4),DEC2HEX(HEX2DEC(VLOOKUP('Rewards (Input)'!R119,'Reference Table'!$B$3:$D$6,3,FALSE))+'Rewards (Input)'!T119))</f>
        <v>#N/A</v>
      </c>
      <c r="U120" s="35" t="e">
        <f>IF('Rewards (Input)'!S119="C",DEC2HEX(HEX2DEC(VLOOKUP('Rewards (Input)'!U119,'Reference Table'!$G$3:$H$317,2,FALSE))+HEX2DEC(VLOOKUP('Rewards (Input)'!T119,'Reference Table'!$J$3:$K$29,2,FALSE)),4),DEC2HEX(HEX2DEC(VLOOKUP('Rewards (Input)'!S119,'Reference Table'!$B$3:$D$6,3,FALSE))+'Rewards (Input)'!U119))</f>
        <v>#N/A</v>
      </c>
      <c r="V120" s="35" t="str">
        <f>IF('Rewards (Input)'!T119="C",DEC2HEX(HEX2DEC(VLOOKUP('Rewards (Input)'!V119,'Reference Table'!$G$3:$H$317,2,FALSE))+HEX2DEC(VLOOKUP('Rewards (Input)'!U119,'Reference Table'!$J$3:$K$29,2,FALSE)),4),DEC2HEX(HEX2DEC(VLOOKUP('Rewards (Input)'!T119,'Reference Table'!$B$3:$D$6,3,FALSE))+'Rewards (Input)'!V119))</f>
        <v>0860</v>
      </c>
      <c r="W120" s="35" t="e">
        <f>IF('Rewards (Input)'!U119="C",DEC2HEX(HEX2DEC(VLOOKUP('Rewards (Input)'!W119,'Reference Table'!$G$3:$H$317,2,FALSE))+HEX2DEC(VLOOKUP('Rewards (Input)'!V119,'Reference Table'!$J$3:$K$29,2,FALSE)),4),DEC2HEX(HEX2DEC(VLOOKUP('Rewards (Input)'!U119,'Reference Table'!$B$3:$D$6,3,FALSE))+'Rewards (Input)'!W119))</f>
        <v>#N/A</v>
      </c>
      <c r="X120" s="35" t="e">
        <f>IF('Rewards (Input)'!V119="C",DEC2HEX(HEX2DEC(VLOOKUP('Rewards (Input)'!X119,'Reference Table'!$G$3:$H$317,2,FALSE))+HEX2DEC(VLOOKUP('Rewards (Input)'!W119,'Reference Table'!$J$3:$K$29,2,FALSE)),4),DEC2HEX(HEX2DEC(VLOOKUP('Rewards (Input)'!V119,'Reference Table'!$B$3:$D$6,3,FALSE))+'Rewards (Input)'!X119))</f>
        <v>#N/A</v>
      </c>
      <c r="Y120" s="35" t="str">
        <f>IF('Rewards (Input)'!W119="C",DEC2HEX(HEX2DEC(VLOOKUP('Rewards (Input)'!Y119,'Reference Table'!$G$3:$H$317,2,FALSE))+HEX2DEC(VLOOKUP('Rewards (Input)'!X119,'Reference Table'!$J$3:$K$29,2,FALSE)),4),DEC2HEX(HEX2DEC(VLOOKUP('Rewards (Input)'!W119,'Reference Table'!$B$3:$D$6,3,FALSE))+'Rewards (Input)'!Y119))</f>
        <v>412C</v>
      </c>
      <c r="Z120" s="35" t="e">
        <f>IF('Rewards (Input)'!X119="C",DEC2HEX(HEX2DEC(VLOOKUP('Rewards (Input)'!Z119,'Reference Table'!$G$3:$H$317,2,FALSE))+HEX2DEC(VLOOKUP('Rewards (Input)'!Y119,'Reference Table'!$J$3:$K$29,2,FALSE)),4),DEC2HEX(HEX2DEC(VLOOKUP('Rewards (Input)'!X119,'Reference Table'!$B$3:$D$6,3,FALSE))+'Rewards (Input)'!Z119))</f>
        <v>#N/A</v>
      </c>
      <c r="AA120" s="35" t="e">
        <f>IF('Rewards (Input)'!Y119="C",DEC2HEX(HEX2DEC(VLOOKUP('Rewards (Input)'!AA119,'Reference Table'!$G$3:$H$317,2,FALSE))+HEX2DEC(VLOOKUP('Rewards (Input)'!Z119,'Reference Table'!$J$3:$K$29,2,FALSE)),4),DEC2HEX(HEX2DEC(VLOOKUP('Rewards (Input)'!Y119,'Reference Table'!$B$3:$D$6,3,FALSE))+'Rewards (Input)'!AA119))</f>
        <v>#N/A</v>
      </c>
      <c r="AB120" s="35" t="str">
        <f>IF('Rewards (Input)'!Z119="C",DEC2HEX(HEX2DEC(VLOOKUP('Rewards (Input)'!AB119,'Reference Table'!$G$3:$H$317,2,FALSE))+HEX2DEC(VLOOKUP('Rewards (Input)'!AA119,'Reference Table'!$J$3:$K$29,2,FALSE)),4),DEC2HEX(HEX2DEC(VLOOKUP('Rewards (Input)'!Z119,'Reference Table'!$B$3:$D$6,3,FALSE))+'Rewards (Input)'!AB119))</f>
        <v>1860</v>
      </c>
      <c r="AC120" s="35" t="e">
        <f>IF('Rewards (Input)'!AA119="C",DEC2HEX(HEX2DEC(VLOOKUP('Rewards (Input)'!AC119,'Reference Table'!$G$3:$H$317,2,FALSE))+HEX2DEC(VLOOKUP('Rewards (Input)'!AB119,'Reference Table'!$J$3:$K$29,2,FALSE)),4),DEC2HEX(HEX2DEC(VLOOKUP('Rewards (Input)'!AA119,'Reference Table'!$B$3:$D$6,3,FALSE))+'Rewards (Input)'!AC119))</f>
        <v>#N/A</v>
      </c>
      <c r="AD120" s="35" t="e">
        <f>IF('Rewards (Input)'!AB119="C",DEC2HEX(HEX2DEC(VLOOKUP('Rewards (Input)'!AD119,'Reference Table'!$G$3:$H$317,2,FALSE))+HEX2DEC(VLOOKUP('Rewards (Input)'!AC119,'Reference Table'!$J$3:$K$29,2,FALSE)),4),DEC2HEX(HEX2DEC(VLOOKUP('Rewards (Input)'!AB119,'Reference Table'!$B$3:$D$6,3,FALSE))+'Rewards (Input)'!AD119))</f>
        <v>#N/A</v>
      </c>
      <c r="AE120" s="35" t="str">
        <f>IF('Rewards (Input)'!AC119="C",DEC2HEX(HEX2DEC(VLOOKUP('Rewards (Input)'!AE119,'Reference Table'!$G$3:$H$317,2,FALSE))+HEX2DEC(VLOOKUP('Rewards (Input)'!AD119,'Reference Table'!$J$3:$K$29,2,FALSE)),4),DEC2HEX(HEX2DEC(VLOOKUP('Rewards (Input)'!AC119,'Reference Table'!$B$3:$D$6,3,FALSE))+'Rewards (Input)'!AE119))</f>
        <v>2660</v>
      </c>
      <c r="AF120" s="35" t="e">
        <f>IF('Rewards (Input)'!AD119="C",DEC2HEX(HEX2DEC(VLOOKUP('Rewards (Input)'!AF119,'Reference Table'!$G$3:$H$317,2,FALSE))+HEX2DEC(VLOOKUP('Rewards (Input)'!AE119,'Reference Table'!$J$3:$K$29,2,FALSE)),4),DEC2HEX(HEX2DEC(VLOOKUP('Rewards (Input)'!AD119,'Reference Table'!$B$3:$D$6,3,FALSE))+'Rewards (Input)'!AF119))</f>
        <v>#N/A</v>
      </c>
      <c r="AG120" s="35" t="e">
        <f>IF('Rewards (Input)'!AE119="C",DEC2HEX(HEX2DEC(VLOOKUP('Rewards (Input)'!AG119,'Reference Table'!$G$3:$H$317,2,FALSE))+HEX2DEC(VLOOKUP('Rewards (Input)'!AF119,'Reference Table'!$J$3:$K$29,2,FALSE)),4),DEC2HEX(HEX2DEC(VLOOKUP('Rewards (Input)'!AE119,'Reference Table'!$B$3:$D$6,3,FALSE))+'Rewards (Input)'!AG119))</f>
        <v>#N/A</v>
      </c>
      <c r="AH120" s="35" t="str">
        <f>IF('Rewards (Input)'!AF119="C",DEC2HEX(HEX2DEC(VLOOKUP('Rewards (Input)'!AH119,'Reference Table'!$G$3:$H$317,2,FALSE))+HEX2DEC(VLOOKUP('Rewards (Input)'!AG119,'Reference Table'!$J$3:$K$29,2,FALSE)),4),DEC2HEX(HEX2DEC(VLOOKUP('Rewards (Input)'!AF119,'Reference Table'!$B$3:$D$6,3,FALSE))+'Rewards (Input)'!AH119))</f>
        <v>0260</v>
      </c>
      <c r="AI120" s="35" t="e">
        <f>IF('Rewards (Input)'!AG119="C",DEC2HEX(HEX2DEC(VLOOKUP('Rewards (Input)'!AI119,'Reference Table'!$G$3:$H$317,2,FALSE))+HEX2DEC(VLOOKUP('Rewards (Input)'!AH119,'Reference Table'!$J$3:$K$29,2,FALSE)),4),DEC2HEX(HEX2DEC(VLOOKUP('Rewards (Input)'!AG119,'Reference Table'!$B$3:$D$6,3,FALSE))+'Rewards (Input)'!AI119))</f>
        <v>#VALUE!</v>
      </c>
      <c r="AJ120" s="35" t="e">
        <f>IF('Rewards (Input)'!AH119="C",DEC2HEX(HEX2DEC(VLOOKUP('Rewards (Input)'!AJ119,'Reference Table'!$G$3:$H$317,2,FALSE))+HEX2DEC(VLOOKUP('Rewards (Input)'!AI119,'Reference Table'!$J$3:$K$29,2,FALSE)),4),DEC2HEX(HEX2DEC(VLOOKUP('Rewards (Input)'!AH119,'Reference Table'!$B$3:$D$6,3,FALSE))+'Rewards (Input)'!AJ119))</f>
        <v>#N/A</v>
      </c>
      <c r="AK120" s="35" t="str">
        <f>IF('Rewards (Input)'!AI119="C",DEC2HEX(HEX2DEC(VLOOKUP('Rewards (Input)'!AK119,'Reference Table'!$G$3:$H$317,2,FALSE))+HEX2DEC(VLOOKUP('Rewards (Input)'!AJ119,'Reference Table'!$J$3:$K$29,2,FALSE)),4),DEC2HEX(HEX2DEC(VLOOKUP('Rewards (Input)'!AI119,'Reference Table'!$B$3:$D$6,3,FALSE))+'Rewards (Input)'!AK119))</f>
        <v>0260</v>
      </c>
      <c r="AL120" s="35" t="e">
        <f>IF('Rewards (Input)'!AJ119="C",DEC2HEX(HEX2DEC(VLOOKUP('Rewards (Input)'!AL119,'Reference Table'!$G$3:$H$317,2,FALSE))+HEX2DEC(VLOOKUP('Rewards (Input)'!AK119,'Reference Table'!$J$3:$K$29,2,FALSE)),4),DEC2HEX(HEX2DEC(VLOOKUP('Rewards (Input)'!AJ119,'Reference Table'!$B$3:$D$6,3,FALSE))+'Rewards (Input)'!AL119))</f>
        <v>#VALUE!</v>
      </c>
      <c r="AM120" s="35" t="e">
        <f>IF('Rewards (Input)'!AK119="C",DEC2HEX(HEX2DEC(VLOOKUP('Rewards (Input)'!AM119,'Reference Table'!$G$3:$H$317,2,FALSE))+HEX2DEC(VLOOKUP('Rewards (Input)'!AL119,'Reference Table'!$J$3:$K$29,2,FALSE)),4),DEC2HEX(HEX2DEC(VLOOKUP('Rewards (Input)'!AK119,'Reference Table'!$B$3:$D$6,3,FALSE))+'Rewards (Input)'!AM119))</f>
        <v>#N/A</v>
      </c>
      <c r="AN120" s="35" t="str">
        <f>IF('Rewards (Input)'!AL119="C",DEC2HEX(HEX2DEC(VLOOKUP('Rewards (Input)'!AN119,'Reference Table'!$G$3:$H$317,2,FALSE))+HEX2DEC(VLOOKUP('Rewards (Input)'!AM119,'Reference Table'!$J$3:$K$29,2,FALSE)),4),DEC2HEX(HEX2DEC(VLOOKUP('Rewards (Input)'!AL119,'Reference Table'!$B$3:$D$6,3,FALSE))+'Rewards (Input)'!AN119))</f>
        <v>0260</v>
      </c>
      <c r="AO120" s="35" t="e">
        <f>IF('Rewards (Input)'!AM119="C",DEC2HEX(HEX2DEC(VLOOKUP('Rewards (Input)'!AO119,'Reference Table'!$G$3:$H$317,2,FALSE))+HEX2DEC(VLOOKUP('Rewards (Input)'!AN119,'Reference Table'!$J$3:$K$29,2,FALSE)),4),DEC2HEX(HEX2DEC(VLOOKUP('Rewards (Input)'!AM119,'Reference Table'!$B$3:$D$6,3,FALSE))+'Rewards (Input)'!AO119))</f>
        <v>#VALUE!</v>
      </c>
      <c r="AP120" s="35" t="e">
        <f>IF('Rewards (Input)'!AN119="C",DEC2HEX(HEX2DEC(VLOOKUP('Rewards (Input)'!AP119,'Reference Table'!$G$3:$H$317,2,FALSE))+HEX2DEC(VLOOKUP('Rewards (Input)'!AO119,'Reference Table'!$J$3:$K$29,2,FALSE)),4),DEC2HEX(HEX2DEC(VLOOKUP('Rewards (Input)'!AN119,'Reference Table'!$B$3:$D$6,3,FALSE))+'Rewards (Input)'!AP119))</f>
        <v>#N/A</v>
      </c>
      <c r="AQ120" s="35" t="str">
        <f>IF('Rewards (Input)'!AO119="C",DEC2HEX(HEX2DEC(VLOOKUP('Rewards (Input)'!AQ119,'Reference Table'!$G$3:$H$317,2,FALSE))+HEX2DEC(VLOOKUP('Rewards (Input)'!AP119,'Reference Table'!$J$3:$K$29,2,FALSE)),4),DEC2HEX(HEX2DEC(VLOOKUP('Rewards (Input)'!AO119,'Reference Table'!$B$3:$D$6,3,FALSE))+'Rewards (Input)'!AQ119))</f>
        <v>0260</v>
      </c>
      <c r="AR120" s="28" t="str">
        <f>IF('Rewards (Input)'!AP119="C",DEC2HEX(HEX2DEC(VLOOKUP('Rewards (Input)'!AR119,'Reference Table'!$G$3:$H$317,2,FALSE))+HEX2DEC(VLOOKUP('Rewards (Input)'!AQ119,'Reference Table'!$J$3:$K$29,2,FALSE)),4),DEC2HEX(HEX2DEC(VLOOKUP('Rewards (Input)'!AP119,'Reference Table'!$B$3:$D$6,3,FALSE))+'Rewards (Input)'!AR119))</f>
        <v>C000</v>
      </c>
      <c r="AS120" s="46" t="e">
        <f>IF('Rewards (Input)'!AQ119="C",DEC2HEX(HEX2DEC(VLOOKUP('Rewards (Input)'!AS119,'Reference Table'!$G$3:$H$317,2,FALSE))+HEX2DEC(VLOOKUP('Rewards (Input)'!AR119,'Reference Table'!$J$3:$K$29,2,FALSE)),4),DEC2HEX(HEX2DEC(VLOOKUP('Rewards (Input)'!AQ119,'Reference Table'!$B$3:$D$6,3,FALSE))+'Rewards (Input)'!AS119))</f>
        <v>#N/A</v>
      </c>
      <c r="AT120" s="24"/>
      <c r="AU120" s="35" t="str">
        <f>IF('Rewards (Input)'!AS119="C",DEC2HEX(HEX2DEC(VLOOKUP('Rewards (Input)'!AU119,'Reference Table'!$G$3:$H$317,2,FALSE))+HEX2DEC(VLOOKUP('Rewards (Input)'!AT119,'Reference Table'!$J$3:$K$29,2,FALSE)),4),DEC2HEX(HEX2DEC(VLOOKUP('Rewards (Input)'!AS119,'Reference Table'!$B$3:$D$6,3,FALSE))+'Rewards (Input)'!AU119))</f>
        <v>4064</v>
      </c>
      <c r="AV120" s="28" t="e">
        <f>IF('Rewards (Input)'!AT119="C",DEC2HEX(HEX2DEC(VLOOKUP('Rewards (Input)'!AV119,'Reference Table'!$G$3:$H$317,2,FALSE))+HEX2DEC(VLOOKUP('Rewards (Input)'!AU119,'Reference Table'!$J$3:$K$29,2,FALSE)),4),DEC2HEX(HEX2DEC(VLOOKUP('Rewards (Input)'!AT119,'Reference Table'!$B$3:$D$6,3,FALSE))+'Rewards (Input)'!AV119))</f>
        <v>#N/A</v>
      </c>
      <c r="AW120" s="35" t="e">
        <f>IF('Rewards (Input)'!AU119="C",DEC2HEX(HEX2DEC(VLOOKUP('Rewards (Input)'!AW119,'Reference Table'!$G$3:$H$317,2,FALSE))+HEX2DEC(VLOOKUP('Rewards (Input)'!AV119,'Reference Table'!$J$3:$K$29,2,FALSE)),4),DEC2HEX(HEX2DEC(VLOOKUP('Rewards (Input)'!AU119,'Reference Table'!$B$3:$D$6,3,FALSE))+'Rewards (Input)'!AW119))</f>
        <v>#N/A</v>
      </c>
      <c r="AX120" s="35" t="str">
        <f>IF('Rewards (Input)'!AV119="C",DEC2HEX(HEX2DEC(VLOOKUP('Rewards (Input)'!AX119,'Reference Table'!$G$3:$H$317,2,FALSE))+HEX2DEC(VLOOKUP('Rewards (Input)'!AW119,'Reference Table'!$J$3:$K$29,2,FALSE)),4),DEC2HEX(HEX2DEC(VLOOKUP('Rewards (Input)'!AV119,'Reference Table'!$B$3:$D$6,3,FALSE))+'Rewards (Input)'!AX119))</f>
        <v>8032</v>
      </c>
      <c r="AY120" s="35" t="e">
        <f>IF('Rewards (Input)'!AW119="C",DEC2HEX(HEX2DEC(VLOOKUP('Rewards (Input)'!AY119,'Reference Table'!$G$3:$H$317,2,FALSE))+HEX2DEC(VLOOKUP('Rewards (Input)'!AX119,'Reference Table'!$J$3:$K$29,2,FALSE)),4),DEC2HEX(HEX2DEC(VLOOKUP('Rewards (Input)'!AW119,'Reference Table'!$B$3:$D$6,3,FALSE))+'Rewards (Input)'!AY119))</f>
        <v>#N/A</v>
      </c>
      <c r="AZ120" s="35" t="e">
        <f>IF('Rewards (Input)'!AX119="C",DEC2HEX(HEX2DEC(VLOOKUP('Rewards (Input)'!AZ119,'Reference Table'!$G$3:$H$317,2,FALSE))+HEX2DEC(VLOOKUP('Rewards (Input)'!AY119,'Reference Table'!$J$3:$K$29,2,FALSE)),4),DEC2HEX(HEX2DEC(VLOOKUP('Rewards (Input)'!AX119,'Reference Table'!$B$3:$D$6,3,FALSE))+'Rewards (Input)'!AZ119))</f>
        <v>#N/A</v>
      </c>
      <c r="BA120" s="35" t="str">
        <f>IF('Rewards (Input)'!AY119="C",DEC2HEX(HEX2DEC(VLOOKUP('Rewards (Input)'!BA119,'Reference Table'!$G$3:$H$317,2,FALSE))+HEX2DEC(VLOOKUP('Rewards (Input)'!AZ119,'Reference Table'!$J$3:$K$29,2,FALSE)),4),DEC2HEX(HEX2DEC(VLOOKUP('Rewards (Input)'!AY119,'Reference Table'!$B$3:$D$6,3,FALSE))+'Rewards (Input)'!BA119))</f>
        <v>40C8</v>
      </c>
      <c r="BB120" s="35" t="e">
        <f>IF('Rewards (Input)'!AZ119="C",DEC2HEX(HEX2DEC(VLOOKUP('Rewards (Input)'!BB119,'Reference Table'!$G$3:$H$317,2,FALSE))+HEX2DEC(VLOOKUP('Rewards (Input)'!BA119,'Reference Table'!$J$3:$K$29,2,FALSE)),4),DEC2HEX(HEX2DEC(VLOOKUP('Rewards (Input)'!AZ119,'Reference Table'!$B$3:$D$6,3,FALSE))+'Rewards (Input)'!BB119))</f>
        <v>#N/A</v>
      </c>
      <c r="BC120" s="35" t="e">
        <f>IF('Rewards (Input)'!BA119="C",DEC2HEX(HEX2DEC(VLOOKUP('Rewards (Input)'!BC119,'Reference Table'!$G$3:$H$317,2,FALSE))+HEX2DEC(VLOOKUP('Rewards (Input)'!BB119,'Reference Table'!$J$3:$K$29,2,FALSE)),4),DEC2HEX(HEX2DEC(VLOOKUP('Rewards (Input)'!BA119,'Reference Table'!$B$3:$D$6,3,FALSE))+'Rewards (Input)'!BC119))</f>
        <v>#N/A</v>
      </c>
      <c r="BD120" s="35" t="str">
        <f>IF('Rewards (Input)'!BB119="C",DEC2HEX(HEX2DEC(VLOOKUP('Rewards (Input)'!BD119,'Reference Table'!$G$3:$H$317,2,FALSE))+HEX2DEC(VLOOKUP('Rewards (Input)'!BC119,'Reference Table'!$J$3:$K$29,2,FALSE)),4),DEC2HEX(HEX2DEC(VLOOKUP('Rewards (Input)'!BB119,'Reference Table'!$B$3:$D$6,3,FALSE))+'Rewards (Input)'!BD119))</f>
        <v>8046</v>
      </c>
      <c r="BE120" s="35" t="e">
        <f>IF('Rewards (Input)'!BC119="C",DEC2HEX(HEX2DEC(VLOOKUP('Rewards (Input)'!BE119,'Reference Table'!$G$3:$H$317,2,FALSE))+HEX2DEC(VLOOKUP('Rewards (Input)'!BD119,'Reference Table'!$J$3:$K$29,2,FALSE)),4),DEC2HEX(HEX2DEC(VLOOKUP('Rewards (Input)'!BC119,'Reference Table'!$B$3:$D$6,3,FALSE))+'Rewards (Input)'!BE119))</f>
        <v>#N/A</v>
      </c>
      <c r="BF120" s="35" t="e">
        <f>IF('Rewards (Input)'!BD119="C",DEC2HEX(HEX2DEC(VLOOKUP('Rewards (Input)'!BF119,'Reference Table'!$G$3:$H$317,2,FALSE))+HEX2DEC(VLOOKUP('Rewards (Input)'!BE119,'Reference Table'!$J$3:$K$29,2,FALSE)),4),DEC2HEX(HEX2DEC(VLOOKUP('Rewards (Input)'!BD119,'Reference Table'!$B$3:$D$6,3,FALSE))+'Rewards (Input)'!BF119))</f>
        <v>#N/A</v>
      </c>
      <c r="BG120" s="35" t="str">
        <f>IF('Rewards (Input)'!BE119="C",DEC2HEX(HEX2DEC(VLOOKUP('Rewards (Input)'!BG119,'Reference Table'!$G$3:$H$317,2,FALSE))+HEX2DEC(VLOOKUP('Rewards (Input)'!BF119,'Reference Table'!$J$3:$K$29,2,FALSE)),4),DEC2HEX(HEX2DEC(VLOOKUP('Rewards (Input)'!BE119,'Reference Table'!$B$3:$D$6,3,FALSE))+'Rewards (Input)'!BG119))</f>
        <v>2060</v>
      </c>
      <c r="BH120" s="35" t="e">
        <f>IF('Rewards (Input)'!BF119="C",DEC2HEX(HEX2DEC(VLOOKUP('Rewards (Input)'!BH119,'Reference Table'!$G$3:$H$317,2,FALSE))+HEX2DEC(VLOOKUP('Rewards (Input)'!BG119,'Reference Table'!$J$3:$K$29,2,FALSE)),4),DEC2HEX(HEX2DEC(VLOOKUP('Rewards (Input)'!BF119,'Reference Table'!$B$3:$D$6,3,FALSE))+'Rewards (Input)'!BH119))</f>
        <v>#N/A</v>
      </c>
      <c r="BI120" s="35" t="e">
        <f>IF('Rewards (Input)'!BG119="C",DEC2HEX(HEX2DEC(VLOOKUP('Rewards (Input)'!BI119,'Reference Table'!$G$3:$H$317,2,FALSE))+HEX2DEC(VLOOKUP('Rewards (Input)'!BH119,'Reference Table'!$J$3:$K$29,2,FALSE)),4),DEC2HEX(HEX2DEC(VLOOKUP('Rewards (Input)'!BG119,'Reference Table'!$B$3:$D$6,3,FALSE))+'Rewards (Input)'!BI119))</f>
        <v>#N/A</v>
      </c>
      <c r="BJ120" s="35" t="str">
        <f>IF('Rewards (Input)'!BH119="C",DEC2HEX(HEX2DEC(VLOOKUP('Rewards (Input)'!BJ119,'Reference Table'!$G$3:$H$317,2,FALSE))+HEX2DEC(VLOOKUP('Rewards (Input)'!BI119,'Reference Table'!$J$3:$K$29,2,FALSE)),4),DEC2HEX(HEX2DEC(VLOOKUP('Rewards (Input)'!BH119,'Reference Table'!$B$3:$D$6,3,FALSE))+'Rewards (Input)'!BJ119))</f>
        <v>8050</v>
      </c>
      <c r="BK120" s="35" t="e">
        <f>IF('Rewards (Input)'!BI119="C",DEC2HEX(HEX2DEC(VLOOKUP('Rewards (Input)'!BK119,'Reference Table'!$G$3:$H$317,2,FALSE))+HEX2DEC(VLOOKUP('Rewards (Input)'!BJ119,'Reference Table'!$J$3:$K$29,2,FALSE)),4),DEC2HEX(HEX2DEC(VLOOKUP('Rewards (Input)'!BI119,'Reference Table'!$B$3:$D$6,3,FALSE))+'Rewards (Input)'!BK119))</f>
        <v>#N/A</v>
      </c>
      <c r="BL120" s="35" t="e">
        <f>IF('Rewards (Input)'!BJ119="C",DEC2HEX(HEX2DEC(VLOOKUP('Rewards (Input)'!BL119,'Reference Table'!$G$3:$H$317,2,FALSE))+HEX2DEC(VLOOKUP('Rewards (Input)'!BK119,'Reference Table'!$J$3:$K$29,2,FALSE)),4),DEC2HEX(HEX2DEC(VLOOKUP('Rewards (Input)'!BJ119,'Reference Table'!$B$3:$D$6,3,FALSE))+'Rewards (Input)'!BL119))</f>
        <v>#N/A</v>
      </c>
      <c r="BM120" s="35" t="str">
        <f>IF('Rewards (Input)'!BK119="C",DEC2HEX(HEX2DEC(VLOOKUP('Rewards (Input)'!BM119,'Reference Table'!$G$3:$H$317,2,FALSE))+HEX2DEC(VLOOKUP('Rewards (Input)'!BL119,'Reference Table'!$J$3:$K$29,2,FALSE)),4),DEC2HEX(HEX2DEC(VLOOKUP('Rewards (Input)'!BK119,'Reference Table'!$B$3:$D$6,3,FALSE))+'Rewards (Input)'!BM119))</f>
        <v>0860</v>
      </c>
      <c r="BN120" s="35" t="e">
        <f>IF('Rewards (Input)'!BL119="C",DEC2HEX(HEX2DEC(VLOOKUP('Rewards (Input)'!BN119,'Reference Table'!$G$3:$H$317,2,FALSE))+HEX2DEC(VLOOKUP('Rewards (Input)'!BM119,'Reference Table'!$J$3:$K$29,2,FALSE)),4),DEC2HEX(HEX2DEC(VLOOKUP('Rewards (Input)'!BL119,'Reference Table'!$B$3:$D$6,3,FALSE))+'Rewards (Input)'!BN119))</f>
        <v>#N/A</v>
      </c>
      <c r="BO120" s="35" t="e">
        <f>IF('Rewards (Input)'!BM119="C",DEC2HEX(HEX2DEC(VLOOKUP('Rewards (Input)'!BO119,'Reference Table'!$G$3:$H$317,2,FALSE))+HEX2DEC(VLOOKUP('Rewards (Input)'!BN119,'Reference Table'!$J$3:$K$29,2,FALSE)),4),DEC2HEX(HEX2DEC(VLOOKUP('Rewards (Input)'!BM119,'Reference Table'!$B$3:$D$6,3,FALSE))+'Rewards (Input)'!BO119))</f>
        <v>#N/A</v>
      </c>
      <c r="BP120" s="35" t="str">
        <f>IF('Rewards (Input)'!BN119="C",DEC2HEX(HEX2DEC(VLOOKUP('Rewards (Input)'!BP119,'Reference Table'!$G$3:$H$317,2,FALSE))+HEX2DEC(VLOOKUP('Rewards (Input)'!BO119,'Reference Table'!$J$3:$K$29,2,FALSE)),4),DEC2HEX(HEX2DEC(VLOOKUP('Rewards (Input)'!BN119,'Reference Table'!$B$3:$D$6,3,FALSE))+'Rewards (Input)'!BP119))</f>
        <v>805A</v>
      </c>
      <c r="BQ120" s="35" t="e">
        <f>IF('Rewards (Input)'!BO119="C",DEC2HEX(HEX2DEC(VLOOKUP('Rewards (Input)'!BQ119,'Reference Table'!$G$3:$H$317,2,FALSE))+HEX2DEC(VLOOKUP('Rewards (Input)'!BP119,'Reference Table'!$J$3:$K$29,2,FALSE)),4),DEC2HEX(HEX2DEC(VLOOKUP('Rewards (Input)'!BO119,'Reference Table'!$B$3:$D$6,3,FALSE))+'Rewards (Input)'!BQ119))</f>
        <v>#N/A</v>
      </c>
      <c r="BR120" s="35" t="e">
        <f>IF('Rewards (Input)'!BP119="C",DEC2HEX(HEX2DEC(VLOOKUP('Rewards (Input)'!BR119,'Reference Table'!$G$3:$H$317,2,FALSE))+HEX2DEC(VLOOKUP('Rewards (Input)'!BQ119,'Reference Table'!$J$3:$K$29,2,FALSE)),4),DEC2HEX(HEX2DEC(VLOOKUP('Rewards (Input)'!BP119,'Reference Table'!$B$3:$D$6,3,FALSE))+'Rewards (Input)'!BR119))</f>
        <v>#N/A</v>
      </c>
      <c r="BS120" s="35" t="str">
        <f>IF('Rewards (Input)'!BQ119="C",DEC2HEX(HEX2DEC(VLOOKUP('Rewards (Input)'!BS119,'Reference Table'!$G$3:$H$317,2,FALSE))+HEX2DEC(VLOOKUP('Rewards (Input)'!BR119,'Reference Table'!$J$3:$K$29,2,FALSE)),4),DEC2HEX(HEX2DEC(VLOOKUP('Rewards (Input)'!BQ119,'Reference Table'!$B$3:$D$6,3,FALSE))+'Rewards (Input)'!BS119))</f>
        <v>1860</v>
      </c>
      <c r="BT120" s="35" t="e">
        <f>IF('Rewards (Input)'!BR119="C",DEC2HEX(HEX2DEC(VLOOKUP('Rewards (Input)'!BT119,'Reference Table'!$G$3:$H$317,2,FALSE))+HEX2DEC(VLOOKUP('Rewards (Input)'!BS119,'Reference Table'!$J$3:$K$29,2,FALSE)),4),DEC2HEX(HEX2DEC(VLOOKUP('Rewards (Input)'!BR119,'Reference Table'!$B$3:$D$6,3,FALSE))+'Rewards (Input)'!BT119))</f>
        <v>#N/A</v>
      </c>
      <c r="BU120" s="35" t="e">
        <f>IF('Rewards (Input)'!BS119="C",DEC2HEX(HEX2DEC(VLOOKUP('Rewards (Input)'!BU119,'Reference Table'!$G$3:$H$317,2,FALSE))+HEX2DEC(VLOOKUP('Rewards (Input)'!BT119,'Reference Table'!$J$3:$K$29,2,FALSE)),4),DEC2HEX(HEX2DEC(VLOOKUP('Rewards (Input)'!BS119,'Reference Table'!$B$3:$D$6,3,FALSE))+'Rewards (Input)'!BU119))</f>
        <v>#N/A</v>
      </c>
      <c r="BV120" s="35" t="str">
        <f>IF('Rewards (Input)'!BT119="C",DEC2HEX(HEX2DEC(VLOOKUP('Rewards (Input)'!BV119,'Reference Table'!$G$3:$H$317,2,FALSE))+HEX2DEC(VLOOKUP('Rewards (Input)'!BU119,'Reference Table'!$J$3:$K$29,2,FALSE)),4),DEC2HEX(HEX2DEC(VLOOKUP('Rewards (Input)'!BT119,'Reference Table'!$B$3:$D$6,3,FALSE))+'Rewards (Input)'!BV119))</f>
        <v>8000</v>
      </c>
      <c r="BW120" s="35" t="e">
        <f>IF('Rewards (Input)'!BU119="C",DEC2HEX(HEX2DEC(VLOOKUP('Rewards (Input)'!BW119,'Reference Table'!$G$3:$H$317,2,FALSE))+HEX2DEC(VLOOKUP('Rewards (Input)'!BV119,'Reference Table'!$J$3:$K$29,2,FALSE)),4),DEC2HEX(HEX2DEC(VLOOKUP('Rewards (Input)'!BU119,'Reference Table'!$B$3:$D$6,3,FALSE))+'Rewards (Input)'!BW119))</f>
        <v>#N/A</v>
      </c>
      <c r="BX120" s="35" t="e">
        <f>IF('Rewards (Input)'!BV119="C",DEC2HEX(HEX2DEC(VLOOKUP('Rewards (Input)'!BX119,'Reference Table'!$G$3:$H$317,2,FALSE))+HEX2DEC(VLOOKUP('Rewards (Input)'!BW119,'Reference Table'!$J$3:$K$29,2,FALSE)),4),DEC2HEX(HEX2DEC(VLOOKUP('Rewards (Input)'!BV119,'Reference Table'!$B$3:$D$6,3,FALSE))+'Rewards (Input)'!BX119))</f>
        <v>#N/A</v>
      </c>
      <c r="BY120" s="35" t="str">
        <f>IF('Rewards (Input)'!BW119="C",DEC2HEX(HEX2DEC(VLOOKUP('Rewards (Input)'!BY119,'Reference Table'!$G$3:$H$317,2,FALSE))+HEX2DEC(VLOOKUP('Rewards (Input)'!BX119,'Reference Table'!$J$3:$K$29,2,FALSE)),4),DEC2HEX(HEX2DEC(VLOOKUP('Rewards (Input)'!BW119,'Reference Table'!$B$3:$D$6,3,FALSE))+'Rewards (Input)'!BY119))</f>
        <v>0260</v>
      </c>
      <c r="BZ120" s="35" t="e">
        <f>IF('Rewards (Input)'!BX119="C",DEC2HEX(HEX2DEC(VLOOKUP('Rewards (Input)'!BZ119,'Reference Table'!$G$3:$H$317,2,FALSE))+HEX2DEC(VLOOKUP('Rewards (Input)'!BY119,'Reference Table'!$J$3:$K$29,2,FALSE)),4),DEC2HEX(HEX2DEC(VLOOKUP('Rewards (Input)'!BX119,'Reference Table'!$B$3:$D$6,3,FALSE))+'Rewards (Input)'!BZ119))</f>
        <v>#VALUE!</v>
      </c>
      <c r="CA120" s="35" t="e">
        <f>IF('Rewards (Input)'!BY119="C",DEC2HEX(HEX2DEC(VLOOKUP('Rewards (Input)'!CA119,'Reference Table'!$G$3:$H$317,2,FALSE))+HEX2DEC(VLOOKUP('Rewards (Input)'!BZ119,'Reference Table'!$J$3:$K$29,2,FALSE)),4),DEC2HEX(HEX2DEC(VLOOKUP('Rewards (Input)'!BY119,'Reference Table'!$B$3:$D$6,3,FALSE))+'Rewards (Input)'!CA119))</f>
        <v>#N/A</v>
      </c>
      <c r="CB120" s="35" t="str">
        <f>IF('Rewards (Input)'!BZ119="C",DEC2HEX(HEX2DEC(VLOOKUP('Rewards (Input)'!CB119,'Reference Table'!$G$3:$H$317,2,FALSE))+HEX2DEC(VLOOKUP('Rewards (Input)'!CA119,'Reference Table'!$J$3:$K$29,2,FALSE)),4),DEC2HEX(HEX2DEC(VLOOKUP('Rewards (Input)'!BZ119,'Reference Table'!$B$3:$D$6,3,FALSE))+'Rewards (Input)'!CB119))</f>
        <v>0260</v>
      </c>
      <c r="CC120" s="35" t="e">
        <f>IF('Rewards (Input)'!CA119="C",DEC2HEX(HEX2DEC(VLOOKUP('Rewards (Input)'!CC119,'Reference Table'!$G$3:$H$317,2,FALSE))+HEX2DEC(VLOOKUP('Rewards (Input)'!CB119,'Reference Table'!$J$3:$K$29,2,FALSE)),4),DEC2HEX(HEX2DEC(VLOOKUP('Rewards (Input)'!CA119,'Reference Table'!$B$3:$D$6,3,FALSE))+'Rewards (Input)'!CC119))</f>
        <v>#VALUE!</v>
      </c>
      <c r="CD120" s="35" t="e">
        <f>IF('Rewards (Input)'!CB119="C",DEC2HEX(HEX2DEC(VLOOKUP('Rewards (Input)'!CD119,'Reference Table'!$G$3:$H$317,2,FALSE))+HEX2DEC(VLOOKUP('Rewards (Input)'!CC119,'Reference Table'!$J$3:$K$29,2,FALSE)),4),DEC2HEX(HEX2DEC(VLOOKUP('Rewards (Input)'!CB119,'Reference Table'!$B$3:$D$6,3,FALSE))+'Rewards (Input)'!CD119))</f>
        <v>#N/A</v>
      </c>
      <c r="CE120" s="35" t="str">
        <f>IF('Rewards (Input)'!CC119="C",DEC2HEX(HEX2DEC(VLOOKUP('Rewards (Input)'!CE119,'Reference Table'!$G$3:$H$317,2,FALSE))+HEX2DEC(VLOOKUP('Rewards (Input)'!CD119,'Reference Table'!$J$3:$K$29,2,FALSE)),4),DEC2HEX(HEX2DEC(VLOOKUP('Rewards (Input)'!CC119,'Reference Table'!$B$3:$D$6,3,FALSE))+'Rewards (Input)'!CE119))</f>
        <v>0260</v>
      </c>
      <c r="CF120" s="35" t="e">
        <f>IF('Rewards (Input)'!CD119="C",DEC2HEX(HEX2DEC(VLOOKUP('Rewards (Input)'!CF119,'Reference Table'!$G$3:$H$317,2,FALSE))+HEX2DEC(VLOOKUP('Rewards (Input)'!CE119,'Reference Table'!$J$3:$K$29,2,FALSE)),4),DEC2HEX(HEX2DEC(VLOOKUP('Rewards (Input)'!CD119,'Reference Table'!$B$3:$D$6,3,FALSE))+'Rewards (Input)'!CF119))</f>
        <v>#VALUE!</v>
      </c>
      <c r="CG120" s="35" t="e">
        <f>IF('Rewards (Input)'!CE119="C",DEC2HEX(HEX2DEC(VLOOKUP('Rewards (Input)'!CG119,'Reference Table'!$G$3:$H$317,2,FALSE))+HEX2DEC(VLOOKUP('Rewards (Input)'!CF119,'Reference Table'!$J$3:$K$29,2,FALSE)),4),DEC2HEX(HEX2DEC(VLOOKUP('Rewards (Input)'!CE119,'Reference Table'!$B$3:$D$6,3,FALSE))+'Rewards (Input)'!CG119))</f>
        <v>#N/A</v>
      </c>
      <c r="CH120" s="35" t="str">
        <f>IF('Rewards (Input)'!CF119="C",DEC2HEX(HEX2DEC(VLOOKUP('Rewards (Input)'!CH119,'Reference Table'!$G$3:$H$317,2,FALSE))+HEX2DEC(VLOOKUP('Rewards (Input)'!CG119,'Reference Table'!$J$3:$K$29,2,FALSE)),4),DEC2HEX(HEX2DEC(VLOOKUP('Rewards (Input)'!CF119,'Reference Table'!$B$3:$D$6,3,FALSE))+'Rewards (Input)'!CH119))</f>
        <v>0260</v>
      </c>
      <c r="CI120" s="28"/>
    </row>
    <row r="121" spans="1:87">
      <c r="A121" s="25" t="str">
        <f t="shared" si="2"/>
        <v>74</v>
      </c>
      <c r="B121" s="25" t="s">
        <v>157</v>
      </c>
      <c r="C121" s="37" t="str">
        <f t="shared" si="3"/>
        <v>17A08</v>
      </c>
      <c r="D121" s="35" t="str">
        <f>IF('Rewards (Input)'!B120="C",DEC2HEX(HEX2DEC(VLOOKUP('Rewards (Input)'!D120,'Reference Table'!$G$3:$H$317,2,FALSE))+HEX2DEC(VLOOKUP('Rewards (Input)'!C120,'Reference Table'!$J$3:$K$29,2,FALSE)),4),DEC2HEX(HEX2DEC(VLOOKUP('Rewards (Input)'!B120,'Reference Table'!$B$3:$D$6,3,FALSE))+'Rewards (Input)'!D120))</f>
        <v>412C</v>
      </c>
      <c r="E121" s="35" t="e">
        <f>IF('Rewards (Input)'!C120="C",DEC2HEX(HEX2DEC(VLOOKUP('Rewards (Input)'!E120,'Reference Table'!$G$3:$H$317,2,FALSE))+HEX2DEC(VLOOKUP('Rewards (Input)'!D120,'Reference Table'!$J$3:$K$29,2,FALSE)),4),DEC2HEX(HEX2DEC(VLOOKUP('Rewards (Input)'!C120,'Reference Table'!$B$3:$D$6,3,FALSE))+'Rewards (Input)'!E120))</f>
        <v>#N/A</v>
      </c>
      <c r="F121" s="35" t="e">
        <f>IF('Rewards (Input)'!D120="C",DEC2HEX(HEX2DEC(VLOOKUP('Rewards (Input)'!F120,'Reference Table'!$G$3:$H$317,2,FALSE))+HEX2DEC(VLOOKUP('Rewards (Input)'!E120,'Reference Table'!$J$3:$K$29,2,FALSE)),4),DEC2HEX(HEX2DEC(VLOOKUP('Rewards (Input)'!D120,'Reference Table'!$B$3:$D$6,3,FALSE))+'Rewards (Input)'!F120))</f>
        <v>#N/A</v>
      </c>
      <c r="G121" s="35" t="str">
        <f>IF('Rewards (Input)'!E120="C",DEC2HEX(HEX2DEC(VLOOKUP('Rewards (Input)'!G120,'Reference Table'!$G$3:$H$317,2,FALSE))+HEX2DEC(VLOOKUP('Rewards (Input)'!F120,'Reference Table'!$J$3:$K$29,2,FALSE)),4),DEC2HEX(HEX2DEC(VLOOKUP('Rewards (Input)'!E120,'Reference Table'!$B$3:$D$6,3,FALSE))+'Rewards (Input)'!G120))</f>
        <v>412C</v>
      </c>
      <c r="H121" s="35" t="e">
        <f>IF('Rewards (Input)'!F120="C",DEC2HEX(HEX2DEC(VLOOKUP('Rewards (Input)'!H120,'Reference Table'!$G$3:$H$317,2,FALSE))+HEX2DEC(VLOOKUP('Rewards (Input)'!G120,'Reference Table'!$J$3:$K$29,2,FALSE)),4),DEC2HEX(HEX2DEC(VLOOKUP('Rewards (Input)'!F120,'Reference Table'!$B$3:$D$6,3,FALSE))+'Rewards (Input)'!H120))</f>
        <v>#N/A</v>
      </c>
      <c r="I121" s="35" t="e">
        <f>IF('Rewards (Input)'!G120="C",DEC2HEX(HEX2DEC(VLOOKUP('Rewards (Input)'!I120,'Reference Table'!$G$3:$H$317,2,FALSE))+HEX2DEC(VLOOKUP('Rewards (Input)'!H120,'Reference Table'!$J$3:$K$29,2,FALSE)),4),DEC2HEX(HEX2DEC(VLOOKUP('Rewards (Input)'!G120,'Reference Table'!$B$3:$D$6,3,FALSE))+'Rewards (Input)'!I120))</f>
        <v>#N/A</v>
      </c>
      <c r="J121" s="35" t="str">
        <f>IF('Rewards (Input)'!H120="C",DEC2HEX(HEX2DEC(VLOOKUP('Rewards (Input)'!J120,'Reference Table'!$G$3:$H$317,2,FALSE))+HEX2DEC(VLOOKUP('Rewards (Input)'!I120,'Reference Table'!$J$3:$K$29,2,FALSE)),4),DEC2HEX(HEX2DEC(VLOOKUP('Rewards (Input)'!H120,'Reference Table'!$B$3:$D$6,3,FALSE))+'Rewards (Input)'!J120))</f>
        <v>41C2</v>
      </c>
      <c r="K121" s="35" t="e">
        <f>IF('Rewards (Input)'!I120="C",DEC2HEX(HEX2DEC(VLOOKUP('Rewards (Input)'!K120,'Reference Table'!$G$3:$H$317,2,FALSE))+HEX2DEC(VLOOKUP('Rewards (Input)'!J120,'Reference Table'!$J$3:$K$29,2,FALSE)),4),DEC2HEX(HEX2DEC(VLOOKUP('Rewards (Input)'!I120,'Reference Table'!$B$3:$D$6,3,FALSE))+'Rewards (Input)'!K120))</f>
        <v>#N/A</v>
      </c>
      <c r="L121" s="35" t="e">
        <f>IF('Rewards (Input)'!J120="C",DEC2HEX(HEX2DEC(VLOOKUP('Rewards (Input)'!L120,'Reference Table'!$G$3:$H$317,2,FALSE))+HEX2DEC(VLOOKUP('Rewards (Input)'!K120,'Reference Table'!$J$3:$K$29,2,FALSE)),4),DEC2HEX(HEX2DEC(VLOOKUP('Rewards (Input)'!J120,'Reference Table'!$B$3:$D$6,3,FALSE))+'Rewards (Input)'!L120))</f>
        <v>#N/A</v>
      </c>
      <c r="M121" s="35" t="str">
        <f>IF('Rewards (Input)'!K120="C",DEC2HEX(HEX2DEC(VLOOKUP('Rewards (Input)'!M120,'Reference Table'!$G$3:$H$317,2,FALSE))+HEX2DEC(VLOOKUP('Rewards (Input)'!L120,'Reference Table'!$J$3:$K$29,2,FALSE)),4),DEC2HEX(HEX2DEC(VLOOKUP('Rewards (Input)'!K120,'Reference Table'!$B$3:$D$6,3,FALSE))+'Rewards (Input)'!M120))</f>
        <v>41C2</v>
      </c>
      <c r="N121" s="35" t="e">
        <f>IF('Rewards (Input)'!L120="C",DEC2HEX(HEX2DEC(VLOOKUP('Rewards (Input)'!N120,'Reference Table'!$G$3:$H$317,2,FALSE))+HEX2DEC(VLOOKUP('Rewards (Input)'!M120,'Reference Table'!$J$3:$K$29,2,FALSE)),4),DEC2HEX(HEX2DEC(VLOOKUP('Rewards (Input)'!L120,'Reference Table'!$B$3:$D$6,3,FALSE))+'Rewards (Input)'!N120))</f>
        <v>#N/A</v>
      </c>
      <c r="O121" s="35" t="e">
        <f>IF('Rewards (Input)'!M120="C",DEC2HEX(HEX2DEC(VLOOKUP('Rewards (Input)'!O120,'Reference Table'!$G$3:$H$317,2,FALSE))+HEX2DEC(VLOOKUP('Rewards (Input)'!N120,'Reference Table'!$J$3:$K$29,2,FALSE)),4),DEC2HEX(HEX2DEC(VLOOKUP('Rewards (Input)'!M120,'Reference Table'!$B$3:$D$6,3,FALSE))+'Rewards (Input)'!O120))</f>
        <v>#N/A</v>
      </c>
      <c r="P121" s="35" t="str">
        <f>IF('Rewards (Input)'!N120="C",DEC2HEX(HEX2DEC(VLOOKUP('Rewards (Input)'!P120,'Reference Table'!$G$3:$H$317,2,FALSE))+HEX2DEC(VLOOKUP('Rewards (Input)'!O120,'Reference Table'!$J$3:$K$29,2,FALSE)),4),DEC2HEX(HEX2DEC(VLOOKUP('Rewards (Input)'!N120,'Reference Table'!$B$3:$D$6,3,FALSE))+'Rewards (Input)'!P120))</f>
        <v>3261</v>
      </c>
      <c r="Q121" s="35" t="e">
        <f>IF('Rewards (Input)'!O120="C",DEC2HEX(HEX2DEC(VLOOKUP('Rewards (Input)'!Q120,'Reference Table'!$G$3:$H$317,2,FALSE))+HEX2DEC(VLOOKUP('Rewards (Input)'!P120,'Reference Table'!$J$3:$K$29,2,FALSE)),4),DEC2HEX(HEX2DEC(VLOOKUP('Rewards (Input)'!O120,'Reference Table'!$B$3:$D$6,3,FALSE))+'Rewards (Input)'!Q120))</f>
        <v>#VALUE!</v>
      </c>
      <c r="R121" s="35" t="e">
        <f>IF('Rewards (Input)'!P120="C",DEC2HEX(HEX2DEC(VLOOKUP('Rewards (Input)'!R120,'Reference Table'!$G$3:$H$317,2,FALSE))+HEX2DEC(VLOOKUP('Rewards (Input)'!Q120,'Reference Table'!$J$3:$K$29,2,FALSE)),4),DEC2HEX(HEX2DEC(VLOOKUP('Rewards (Input)'!P120,'Reference Table'!$B$3:$D$6,3,FALSE))+'Rewards (Input)'!R120))</f>
        <v>#N/A</v>
      </c>
      <c r="S121" s="35" t="str">
        <f>IF('Rewards (Input)'!Q120="C",DEC2HEX(HEX2DEC(VLOOKUP('Rewards (Input)'!S120,'Reference Table'!$G$3:$H$317,2,FALSE))+HEX2DEC(VLOOKUP('Rewards (Input)'!R120,'Reference Table'!$J$3:$K$29,2,FALSE)),4),DEC2HEX(HEX2DEC(VLOOKUP('Rewards (Input)'!Q120,'Reference Table'!$B$3:$D$6,3,FALSE))+'Rewards (Input)'!S120))</f>
        <v>4258</v>
      </c>
      <c r="T121" s="35" t="e">
        <f>IF('Rewards (Input)'!R120="C",DEC2HEX(HEX2DEC(VLOOKUP('Rewards (Input)'!T120,'Reference Table'!$G$3:$H$317,2,FALSE))+HEX2DEC(VLOOKUP('Rewards (Input)'!S120,'Reference Table'!$J$3:$K$29,2,FALSE)),4),DEC2HEX(HEX2DEC(VLOOKUP('Rewards (Input)'!R120,'Reference Table'!$B$3:$D$6,3,FALSE))+'Rewards (Input)'!T120))</f>
        <v>#N/A</v>
      </c>
      <c r="U121" s="35" t="e">
        <f>IF('Rewards (Input)'!S120="C",DEC2HEX(HEX2DEC(VLOOKUP('Rewards (Input)'!U120,'Reference Table'!$G$3:$H$317,2,FALSE))+HEX2DEC(VLOOKUP('Rewards (Input)'!T120,'Reference Table'!$J$3:$K$29,2,FALSE)),4),DEC2HEX(HEX2DEC(VLOOKUP('Rewards (Input)'!S120,'Reference Table'!$B$3:$D$6,3,FALSE))+'Rewards (Input)'!U120))</f>
        <v>#N/A</v>
      </c>
      <c r="V121" s="35" t="str">
        <f>IF('Rewards (Input)'!T120="C",DEC2HEX(HEX2DEC(VLOOKUP('Rewards (Input)'!V120,'Reference Table'!$G$3:$H$317,2,FALSE))+HEX2DEC(VLOOKUP('Rewards (Input)'!U120,'Reference Table'!$J$3:$K$29,2,FALSE)),4),DEC2HEX(HEX2DEC(VLOOKUP('Rewards (Input)'!T120,'Reference Table'!$B$3:$D$6,3,FALSE))+'Rewards (Input)'!V120))</f>
        <v>2461</v>
      </c>
      <c r="W121" s="35" t="e">
        <f>IF('Rewards (Input)'!U120="C",DEC2HEX(HEX2DEC(VLOOKUP('Rewards (Input)'!W120,'Reference Table'!$G$3:$H$317,2,FALSE))+HEX2DEC(VLOOKUP('Rewards (Input)'!V120,'Reference Table'!$J$3:$K$29,2,FALSE)),4),DEC2HEX(HEX2DEC(VLOOKUP('Rewards (Input)'!U120,'Reference Table'!$B$3:$D$6,3,FALSE))+'Rewards (Input)'!W120))</f>
        <v>#N/A</v>
      </c>
      <c r="X121" s="35" t="e">
        <f>IF('Rewards (Input)'!V120="C",DEC2HEX(HEX2DEC(VLOOKUP('Rewards (Input)'!X120,'Reference Table'!$G$3:$H$317,2,FALSE))+HEX2DEC(VLOOKUP('Rewards (Input)'!W120,'Reference Table'!$J$3:$K$29,2,FALSE)),4),DEC2HEX(HEX2DEC(VLOOKUP('Rewards (Input)'!V120,'Reference Table'!$B$3:$D$6,3,FALSE))+'Rewards (Input)'!X120))</f>
        <v>#N/A</v>
      </c>
      <c r="Y121" s="35" t="str">
        <f>IF('Rewards (Input)'!W120="C",DEC2HEX(HEX2DEC(VLOOKUP('Rewards (Input)'!Y120,'Reference Table'!$G$3:$H$317,2,FALSE))+HEX2DEC(VLOOKUP('Rewards (Input)'!X120,'Reference Table'!$J$3:$K$29,2,FALSE)),4),DEC2HEX(HEX2DEC(VLOOKUP('Rewards (Input)'!W120,'Reference Table'!$B$3:$D$6,3,FALSE))+'Rewards (Input)'!Y120))</f>
        <v>42EE</v>
      </c>
      <c r="Z121" s="35" t="e">
        <f>IF('Rewards (Input)'!X120="C",DEC2HEX(HEX2DEC(VLOOKUP('Rewards (Input)'!Z120,'Reference Table'!$G$3:$H$317,2,FALSE))+HEX2DEC(VLOOKUP('Rewards (Input)'!Y120,'Reference Table'!$J$3:$K$29,2,FALSE)),4),DEC2HEX(HEX2DEC(VLOOKUP('Rewards (Input)'!X120,'Reference Table'!$B$3:$D$6,3,FALSE))+'Rewards (Input)'!Z120))</f>
        <v>#N/A</v>
      </c>
      <c r="AA121" s="35" t="e">
        <f>IF('Rewards (Input)'!Y120="C",DEC2HEX(HEX2DEC(VLOOKUP('Rewards (Input)'!AA120,'Reference Table'!$G$3:$H$317,2,FALSE))+HEX2DEC(VLOOKUP('Rewards (Input)'!Z120,'Reference Table'!$J$3:$K$29,2,FALSE)),4),DEC2HEX(HEX2DEC(VLOOKUP('Rewards (Input)'!Y120,'Reference Table'!$B$3:$D$6,3,FALSE))+'Rewards (Input)'!AA120))</f>
        <v>#N/A</v>
      </c>
      <c r="AB121" s="35" t="str">
        <f>IF('Rewards (Input)'!Z120="C",DEC2HEX(HEX2DEC(VLOOKUP('Rewards (Input)'!AB120,'Reference Table'!$G$3:$H$317,2,FALSE))+HEX2DEC(VLOOKUP('Rewards (Input)'!AA120,'Reference Table'!$J$3:$K$29,2,FALSE)),4),DEC2HEX(HEX2DEC(VLOOKUP('Rewards (Input)'!Z120,'Reference Table'!$B$3:$D$6,3,FALSE))+'Rewards (Input)'!AB120))</f>
        <v>2261</v>
      </c>
      <c r="AC121" s="35" t="e">
        <f>IF('Rewards (Input)'!AA120="C",DEC2HEX(HEX2DEC(VLOOKUP('Rewards (Input)'!AC120,'Reference Table'!$G$3:$H$317,2,FALSE))+HEX2DEC(VLOOKUP('Rewards (Input)'!AB120,'Reference Table'!$J$3:$K$29,2,FALSE)),4),DEC2HEX(HEX2DEC(VLOOKUP('Rewards (Input)'!AA120,'Reference Table'!$B$3:$D$6,3,FALSE))+'Rewards (Input)'!AC120))</f>
        <v>#N/A</v>
      </c>
      <c r="AD121" s="35" t="e">
        <f>IF('Rewards (Input)'!AB120="C",DEC2HEX(HEX2DEC(VLOOKUP('Rewards (Input)'!AD120,'Reference Table'!$G$3:$H$317,2,FALSE))+HEX2DEC(VLOOKUP('Rewards (Input)'!AC120,'Reference Table'!$J$3:$K$29,2,FALSE)),4),DEC2HEX(HEX2DEC(VLOOKUP('Rewards (Input)'!AB120,'Reference Table'!$B$3:$D$6,3,FALSE))+'Rewards (Input)'!AD120))</f>
        <v>#N/A</v>
      </c>
      <c r="AE121" s="35" t="str">
        <f>IF('Rewards (Input)'!AC120="C",DEC2HEX(HEX2DEC(VLOOKUP('Rewards (Input)'!AE120,'Reference Table'!$G$3:$H$317,2,FALSE))+HEX2DEC(VLOOKUP('Rewards (Input)'!AD120,'Reference Table'!$J$3:$K$29,2,FALSE)),4),DEC2HEX(HEX2DEC(VLOOKUP('Rewards (Input)'!AC120,'Reference Table'!$B$3:$D$6,3,FALSE))+'Rewards (Input)'!AE120))</f>
        <v>2261</v>
      </c>
      <c r="AF121" s="35" t="e">
        <f>IF('Rewards (Input)'!AD120="C",DEC2HEX(HEX2DEC(VLOOKUP('Rewards (Input)'!AF120,'Reference Table'!$G$3:$H$317,2,FALSE))+HEX2DEC(VLOOKUP('Rewards (Input)'!AE120,'Reference Table'!$J$3:$K$29,2,FALSE)),4),DEC2HEX(HEX2DEC(VLOOKUP('Rewards (Input)'!AD120,'Reference Table'!$B$3:$D$6,3,FALSE))+'Rewards (Input)'!AF120))</f>
        <v>#N/A</v>
      </c>
      <c r="AG121" s="35" t="e">
        <f>IF('Rewards (Input)'!AE120="C",DEC2HEX(HEX2DEC(VLOOKUP('Rewards (Input)'!AG120,'Reference Table'!$G$3:$H$317,2,FALSE))+HEX2DEC(VLOOKUP('Rewards (Input)'!AF120,'Reference Table'!$J$3:$K$29,2,FALSE)),4),DEC2HEX(HEX2DEC(VLOOKUP('Rewards (Input)'!AE120,'Reference Table'!$B$3:$D$6,3,FALSE))+'Rewards (Input)'!AG120))</f>
        <v>#N/A</v>
      </c>
      <c r="AH121" s="35" t="str">
        <f>IF('Rewards (Input)'!AF120="C",DEC2HEX(HEX2DEC(VLOOKUP('Rewards (Input)'!AH120,'Reference Table'!$G$3:$H$317,2,FALSE))+HEX2DEC(VLOOKUP('Rewards (Input)'!AG120,'Reference Table'!$J$3:$K$29,2,FALSE)),4),DEC2HEX(HEX2DEC(VLOOKUP('Rewards (Input)'!AF120,'Reference Table'!$B$3:$D$6,3,FALSE))+'Rewards (Input)'!AH120))</f>
        <v>0A61</v>
      </c>
      <c r="AI121" s="35" t="e">
        <f>IF('Rewards (Input)'!AG120="C",DEC2HEX(HEX2DEC(VLOOKUP('Rewards (Input)'!AI120,'Reference Table'!$G$3:$H$317,2,FALSE))+HEX2DEC(VLOOKUP('Rewards (Input)'!AH120,'Reference Table'!$J$3:$K$29,2,FALSE)),4),DEC2HEX(HEX2DEC(VLOOKUP('Rewards (Input)'!AG120,'Reference Table'!$B$3:$D$6,3,FALSE))+'Rewards (Input)'!AI120))</f>
        <v>#N/A</v>
      </c>
      <c r="AJ121" s="35" t="e">
        <f>IF('Rewards (Input)'!AH120="C",DEC2HEX(HEX2DEC(VLOOKUP('Rewards (Input)'!AJ120,'Reference Table'!$G$3:$H$317,2,FALSE))+HEX2DEC(VLOOKUP('Rewards (Input)'!AI120,'Reference Table'!$J$3:$K$29,2,FALSE)),4),DEC2HEX(HEX2DEC(VLOOKUP('Rewards (Input)'!AH120,'Reference Table'!$B$3:$D$6,3,FALSE))+'Rewards (Input)'!AJ120))</f>
        <v>#N/A</v>
      </c>
      <c r="AK121" s="35" t="str">
        <f>IF('Rewards (Input)'!AI120="C",DEC2HEX(HEX2DEC(VLOOKUP('Rewards (Input)'!AK120,'Reference Table'!$G$3:$H$317,2,FALSE))+HEX2DEC(VLOOKUP('Rewards (Input)'!AJ120,'Reference Table'!$J$3:$K$29,2,FALSE)),4),DEC2HEX(HEX2DEC(VLOOKUP('Rewards (Input)'!AI120,'Reference Table'!$B$3:$D$6,3,FALSE))+'Rewards (Input)'!AK120))</f>
        <v>0A61</v>
      </c>
      <c r="AL121" s="35" t="e">
        <f>IF('Rewards (Input)'!AJ120="C",DEC2HEX(HEX2DEC(VLOOKUP('Rewards (Input)'!AL120,'Reference Table'!$G$3:$H$317,2,FALSE))+HEX2DEC(VLOOKUP('Rewards (Input)'!AK120,'Reference Table'!$J$3:$K$29,2,FALSE)),4),DEC2HEX(HEX2DEC(VLOOKUP('Rewards (Input)'!AJ120,'Reference Table'!$B$3:$D$6,3,FALSE))+'Rewards (Input)'!AL120))</f>
        <v>#N/A</v>
      </c>
      <c r="AM121" s="35" t="e">
        <f>IF('Rewards (Input)'!AK120="C",DEC2HEX(HEX2DEC(VLOOKUP('Rewards (Input)'!AM120,'Reference Table'!$G$3:$H$317,2,FALSE))+HEX2DEC(VLOOKUP('Rewards (Input)'!AL120,'Reference Table'!$J$3:$K$29,2,FALSE)),4),DEC2HEX(HEX2DEC(VLOOKUP('Rewards (Input)'!AK120,'Reference Table'!$B$3:$D$6,3,FALSE))+'Rewards (Input)'!AM120))</f>
        <v>#N/A</v>
      </c>
      <c r="AN121" s="35" t="str">
        <f>IF('Rewards (Input)'!AL120="C",DEC2HEX(HEX2DEC(VLOOKUP('Rewards (Input)'!AN120,'Reference Table'!$G$3:$H$317,2,FALSE))+HEX2DEC(VLOOKUP('Rewards (Input)'!AM120,'Reference Table'!$J$3:$K$29,2,FALSE)),4),DEC2HEX(HEX2DEC(VLOOKUP('Rewards (Input)'!AL120,'Reference Table'!$B$3:$D$6,3,FALSE))+'Rewards (Input)'!AN120))</f>
        <v>0A61</v>
      </c>
      <c r="AO121" s="35" t="e">
        <f>IF('Rewards (Input)'!AM120="C",DEC2HEX(HEX2DEC(VLOOKUP('Rewards (Input)'!AO120,'Reference Table'!$G$3:$H$317,2,FALSE))+HEX2DEC(VLOOKUP('Rewards (Input)'!AN120,'Reference Table'!$J$3:$K$29,2,FALSE)),4),DEC2HEX(HEX2DEC(VLOOKUP('Rewards (Input)'!AM120,'Reference Table'!$B$3:$D$6,3,FALSE))+'Rewards (Input)'!AO120))</f>
        <v>#N/A</v>
      </c>
      <c r="AP121" s="35" t="e">
        <f>IF('Rewards (Input)'!AN120="C",DEC2HEX(HEX2DEC(VLOOKUP('Rewards (Input)'!AP120,'Reference Table'!$G$3:$H$317,2,FALSE))+HEX2DEC(VLOOKUP('Rewards (Input)'!AO120,'Reference Table'!$J$3:$K$29,2,FALSE)),4),DEC2HEX(HEX2DEC(VLOOKUP('Rewards (Input)'!AN120,'Reference Table'!$B$3:$D$6,3,FALSE))+'Rewards (Input)'!AP120))</f>
        <v>#N/A</v>
      </c>
      <c r="AQ121" s="35" t="str">
        <f>IF('Rewards (Input)'!AO120="C",DEC2HEX(HEX2DEC(VLOOKUP('Rewards (Input)'!AQ120,'Reference Table'!$G$3:$H$317,2,FALSE))+HEX2DEC(VLOOKUP('Rewards (Input)'!AP120,'Reference Table'!$J$3:$K$29,2,FALSE)),4),DEC2HEX(HEX2DEC(VLOOKUP('Rewards (Input)'!AO120,'Reference Table'!$B$3:$D$6,3,FALSE))+'Rewards (Input)'!AQ120))</f>
        <v>0A61</v>
      </c>
      <c r="AR121" s="28" t="e">
        <f>IF('Rewards (Input)'!AP120="C",DEC2HEX(HEX2DEC(VLOOKUP('Rewards (Input)'!AR120,'Reference Table'!$G$3:$H$317,2,FALSE))+HEX2DEC(VLOOKUP('Rewards (Input)'!AQ120,'Reference Table'!$J$3:$K$29,2,FALSE)),4),DEC2HEX(HEX2DEC(VLOOKUP('Rewards (Input)'!AP120,'Reference Table'!$B$3:$D$6,3,FALSE))+'Rewards (Input)'!AR120))</f>
        <v>#N/A</v>
      </c>
      <c r="AS121" s="46" t="e">
        <f>IF('Rewards (Input)'!AQ120="C",DEC2HEX(HEX2DEC(VLOOKUP('Rewards (Input)'!AS120,'Reference Table'!$G$3:$H$317,2,FALSE))+HEX2DEC(VLOOKUP('Rewards (Input)'!AR120,'Reference Table'!$J$3:$K$29,2,FALSE)),4),DEC2HEX(HEX2DEC(VLOOKUP('Rewards (Input)'!AQ120,'Reference Table'!$B$3:$D$6,3,FALSE))+'Rewards (Input)'!AS120))</f>
        <v>#N/A</v>
      </c>
      <c r="AT121" s="24"/>
      <c r="AU121" s="35" t="str">
        <f>IF('Rewards (Input)'!AS120="C",DEC2HEX(HEX2DEC(VLOOKUP('Rewards (Input)'!AU120,'Reference Table'!$G$3:$H$317,2,FALSE))+HEX2DEC(VLOOKUP('Rewards (Input)'!AT120,'Reference Table'!$J$3:$K$29,2,FALSE)),4),DEC2HEX(HEX2DEC(VLOOKUP('Rewards (Input)'!AS120,'Reference Table'!$B$3:$D$6,3,FALSE))+'Rewards (Input)'!AU120))</f>
        <v>412C</v>
      </c>
      <c r="AV121" s="28" t="e">
        <f>IF('Rewards (Input)'!AT120="C",DEC2HEX(HEX2DEC(VLOOKUP('Rewards (Input)'!AV120,'Reference Table'!$G$3:$H$317,2,FALSE))+HEX2DEC(VLOOKUP('Rewards (Input)'!AU120,'Reference Table'!$J$3:$K$29,2,FALSE)),4),DEC2HEX(HEX2DEC(VLOOKUP('Rewards (Input)'!AT120,'Reference Table'!$B$3:$D$6,3,FALSE))+'Rewards (Input)'!AV120))</f>
        <v>#N/A</v>
      </c>
      <c r="AW121" s="35" t="e">
        <f>IF('Rewards (Input)'!AU120="C",DEC2HEX(HEX2DEC(VLOOKUP('Rewards (Input)'!AW120,'Reference Table'!$G$3:$H$317,2,FALSE))+HEX2DEC(VLOOKUP('Rewards (Input)'!AV120,'Reference Table'!$J$3:$K$29,2,FALSE)),4),DEC2HEX(HEX2DEC(VLOOKUP('Rewards (Input)'!AU120,'Reference Table'!$B$3:$D$6,3,FALSE))+'Rewards (Input)'!AW120))</f>
        <v>#N/A</v>
      </c>
      <c r="AX121" s="35" t="str">
        <f>IF('Rewards (Input)'!AV120="C",DEC2HEX(HEX2DEC(VLOOKUP('Rewards (Input)'!AX120,'Reference Table'!$G$3:$H$317,2,FALSE))+HEX2DEC(VLOOKUP('Rewards (Input)'!AW120,'Reference Table'!$J$3:$K$29,2,FALSE)),4),DEC2HEX(HEX2DEC(VLOOKUP('Rewards (Input)'!AV120,'Reference Table'!$B$3:$D$6,3,FALSE))+'Rewards (Input)'!AX120))</f>
        <v>8096</v>
      </c>
      <c r="AY121" s="35" t="e">
        <f>IF('Rewards (Input)'!AW120="C",DEC2HEX(HEX2DEC(VLOOKUP('Rewards (Input)'!AY120,'Reference Table'!$G$3:$H$317,2,FALSE))+HEX2DEC(VLOOKUP('Rewards (Input)'!AX120,'Reference Table'!$J$3:$K$29,2,FALSE)),4),DEC2HEX(HEX2DEC(VLOOKUP('Rewards (Input)'!AW120,'Reference Table'!$B$3:$D$6,3,FALSE))+'Rewards (Input)'!AY120))</f>
        <v>#N/A</v>
      </c>
      <c r="AZ121" s="35" t="e">
        <f>IF('Rewards (Input)'!AX120="C",DEC2HEX(HEX2DEC(VLOOKUP('Rewards (Input)'!AZ120,'Reference Table'!$G$3:$H$317,2,FALSE))+HEX2DEC(VLOOKUP('Rewards (Input)'!AY120,'Reference Table'!$J$3:$K$29,2,FALSE)),4),DEC2HEX(HEX2DEC(VLOOKUP('Rewards (Input)'!AX120,'Reference Table'!$B$3:$D$6,3,FALSE))+'Rewards (Input)'!AZ120))</f>
        <v>#N/A</v>
      </c>
      <c r="BA121" s="35" t="str">
        <f>IF('Rewards (Input)'!AY120="C",DEC2HEX(HEX2DEC(VLOOKUP('Rewards (Input)'!BA120,'Reference Table'!$G$3:$H$317,2,FALSE))+HEX2DEC(VLOOKUP('Rewards (Input)'!AZ120,'Reference Table'!$J$3:$K$29,2,FALSE)),4),DEC2HEX(HEX2DEC(VLOOKUP('Rewards (Input)'!AY120,'Reference Table'!$B$3:$D$6,3,FALSE))+'Rewards (Input)'!BA120))</f>
        <v>41C2</v>
      </c>
      <c r="BB121" s="35" t="e">
        <f>IF('Rewards (Input)'!AZ120="C",DEC2HEX(HEX2DEC(VLOOKUP('Rewards (Input)'!BB120,'Reference Table'!$G$3:$H$317,2,FALSE))+HEX2DEC(VLOOKUP('Rewards (Input)'!BA120,'Reference Table'!$J$3:$K$29,2,FALSE)),4),DEC2HEX(HEX2DEC(VLOOKUP('Rewards (Input)'!AZ120,'Reference Table'!$B$3:$D$6,3,FALSE))+'Rewards (Input)'!BB120))</f>
        <v>#N/A</v>
      </c>
      <c r="BC121" s="35" t="e">
        <f>IF('Rewards (Input)'!BA120="C",DEC2HEX(HEX2DEC(VLOOKUP('Rewards (Input)'!BC120,'Reference Table'!$G$3:$H$317,2,FALSE))+HEX2DEC(VLOOKUP('Rewards (Input)'!BB120,'Reference Table'!$J$3:$K$29,2,FALSE)),4),DEC2HEX(HEX2DEC(VLOOKUP('Rewards (Input)'!BA120,'Reference Table'!$B$3:$D$6,3,FALSE))+'Rewards (Input)'!BC120))</f>
        <v>#N/A</v>
      </c>
      <c r="BD121" s="35" t="str">
        <f>IF('Rewards (Input)'!BB120="C",DEC2HEX(HEX2DEC(VLOOKUP('Rewards (Input)'!BD120,'Reference Table'!$G$3:$H$317,2,FALSE))+HEX2DEC(VLOOKUP('Rewards (Input)'!BC120,'Reference Table'!$J$3:$K$29,2,FALSE)),4),DEC2HEX(HEX2DEC(VLOOKUP('Rewards (Input)'!BB120,'Reference Table'!$B$3:$D$6,3,FALSE))+'Rewards (Input)'!BD120))</f>
        <v>80C8</v>
      </c>
      <c r="BE121" s="35" t="e">
        <f>IF('Rewards (Input)'!BC120="C",DEC2HEX(HEX2DEC(VLOOKUP('Rewards (Input)'!BE120,'Reference Table'!$G$3:$H$317,2,FALSE))+HEX2DEC(VLOOKUP('Rewards (Input)'!BD120,'Reference Table'!$J$3:$K$29,2,FALSE)),4),DEC2HEX(HEX2DEC(VLOOKUP('Rewards (Input)'!BC120,'Reference Table'!$B$3:$D$6,3,FALSE))+'Rewards (Input)'!BE120))</f>
        <v>#N/A</v>
      </c>
      <c r="BF121" s="35" t="e">
        <f>IF('Rewards (Input)'!BD120="C",DEC2HEX(HEX2DEC(VLOOKUP('Rewards (Input)'!BF120,'Reference Table'!$G$3:$H$317,2,FALSE))+HEX2DEC(VLOOKUP('Rewards (Input)'!BE120,'Reference Table'!$J$3:$K$29,2,FALSE)),4),DEC2HEX(HEX2DEC(VLOOKUP('Rewards (Input)'!BD120,'Reference Table'!$B$3:$D$6,3,FALSE))+'Rewards (Input)'!BF120))</f>
        <v>#N/A</v>
      </c>
      <c r="BG121" s="35" t="str">
        <f>IF('Rewards (Input)'!BE120="C",DEC2HEX(HEX2DEC(VLOOKUP('Rewards (Input)'!BG120,'Reference Table'!$G$3:$H$317,2,FALSE))+HEX2DEC(VLOOKUP('Rewards (Input)'!BF120,'Reference Table'!$J$3:$K$29,2,FALSE)),4),DEC2HEX(HEX2DEC(VLOOKUP('Rewards (Input)'!BE120,'Reference Table'!$B$3:$D$6,3,FALSE))+'Rewards (Input)'!BG120))</f>
        <v>3261</v>
      </c>
      <c r="BH121" s="35" t="e">
        <f>IF('Rewards (Input)'!BF120="C",DEC2HEX(HEX2DEC(VLOOKUP('Rewards (Input)'!BH120,'Reference Table'!$G$3:$H$317,2,FALSE))+HEX2DEC(VLOOKUP('Rewards (Input)'!BG120,'Reference Table'!$J$3:$K$29,2,FALSE)),4),DEC2HEX(HEX2DEC(VLOOKUP('Rewards (Input)'!BF120,'Reference Table'!$B$3:$D$6,3,FALSE))+'Rewards (Input)'!BH120))</f>
        <v>#VALUE!</v>
      </c>
      <c r="BI121" s="35" t="e">
        <f>IF('Rewards (Input)'!BG120="C",DEC2HEX(HEX2DEC(VLOOKUP('Rewards (Input)'!BI120,'Reference Table'!$G$3:$H$317,2,FALSE))+HEX2DEC(VLOOKUP('Rewards (Input)'!BH120,'Reference Table'!$J$3:$K$29,2,FALSE)),4),DEC2HEX(HEX2DEC(VLOOKUP('Rewards (Input)'!BG120,'Reference Table'!$B$3:$D$6,3,FALSE))+'Rewards (Input)'!BI120))</f>
        <v>#N/A</v>
      </c>
      <c r="BJ121" s="35" t="str">
        <f>IF('Rewards (Input)'!BH120="C",DEC2HEX(HEX2DEC(VLOOKUP('Rewards (Input)'!BJ120,'Reference Table'!$G$3:$H$317,2,FALSE))+HEX2DEC(VLOOKUP('Rewards (Input)'!BI120,'Reference Table'!$J$3:$K$29,2,FALSE)),4),DEC2HEX(HEX2DEC(VLOOKUP('Rewards (Input)'!BH120,'Reference Table'!$B$3:$D$6,3,FALSE))+'Rewards (Input)'!BJ120))</f>
        <v>812C</v>
      </c>
      <c r="BK121" s="35" t="e">
        <f>IF('Rewards (Input)'!BI120="C",DEC2HEX(HEX2DEC(VLOOKUP('Rewards (Input)'!BK120,'Reference Table'!$G$3:$H$317,2,FALSE))+HEX2DEC(VLOOKUP('Rewards (Input)'!BJ120,'Reference Table'!$J$3:$K$29,2,FALSE)),4),DEC2HEX(HEX2DEC(VLOOKUP('Rewards (Input)'!BI120,'Reference Table'!$B$3:$D$6,3,FALSE))+'Rewards (Input)'!BK120))</f>
        <v>#N/A</v>
      </c>
      <c r="BL121" s="35" t="e">
        <f>IF('Rewards (Input)'!BJ120="C",DEC2HEX(HEX2DEC(VLOOKUP('Rewards (Input)'!BL120,'Reference Table'!$G$3:$H$317,2,FALSE))+HEX2DEC(VLOOKUP('Rewards (Input)'!BK120,'Reference Table'!$J$3:$K$29,2,FALSE)),4),DEC2HEX(HEX2DEC(VLOOKUP('Rewards (Input)'!BJ120,'Reference Table'!$B$3:$D$6,3,FALSE))+'Rewards (Input)'!BL120))</f>
        <v>#N/A</v>
      </c>
      <c r="BM121" s="35" t="str">
        <f>IF('Rewards (Input)'!BK120="C",DEC2HEX(HEX2DEC(VLOOKUP('Rewards (Input)'!BM120,'Reference Table'!$G$3:$H$317,2,FALSE))+HEX2DEC(VLOOKUP('Rewards (Input)'!BL120,'Reference Table'!$J$3:$K$29,2,FALSE)),4),DEC2HEX(HEX2DEC(VLOOKUP('Rewards (Input)'!BK120,'Reference Table'!$B$3:$D$6,3,FALSE))+'Rewards (Input)'!BM120))</f>
        <v>2461</v>
      </c>
      <c r="BN121" s="35" t="e">
        <f>IF('Rewards (Input)'!BL120="C",DEC2HEX(HEX2DEC(VLOOKUP('Rewards (Input)'!BN120,'Reference Table'!$G$3:$H$317,2,FALSE))+HEX2DEC(VLOOKUP('Rewards (Input)'!BM120,'Reference Table'!$J$3:$K$29,2,FALSE)),4),DEC2HEX(HEX2DEC(VLOOKUP('Rewards (Input)'!BL120,'Reference Table'!$B$3:$D$6,3,FALSE))+'Rewards (Input)'!BN120))</f>
        <v>#N/A</v>
      </c>
      <c r="BO121" s="35" t="e">
        <f>IF('Rewards (Input)'!BM120="C",DEC2HEX(HEX2DEC(VLOOKUP('Rewards (Input)'!BO120,'Reference Table'!$G$3:$H$317,2,FALSE))+HEX2DEC(VLOOKUP('Rewards (Input)'!BN120,'Reference Table'!$J$3:$K$29,2,FALSE)),4),DEC2HEX(HEX2DEC(VLOOKUP('Rewards (Input)'!BM120,'Reference Table'!$B$3:$D$6,3,FALSE))+'Rewards (Input)'!BO120))</f>
        <v>#N/A</v>
      </c>
      <c r="BP121" s="35" t="str">
        <f>IF('Rewards (Input)'!BN120="C",DEC2HEX(HEX2DEC(VLOOKUP('Rewards (Input)'!BP120,'Reference Table'!$G$3:$H$317,2,FALSE))+HEX2DEC(VLOOKUP('Rewards (Input)'!BO120,'Reference Table'!$J$3:$K$29,2,FALSE)),4),DEC2HEX(HEX2DEC(VLOOKUP('Rewards (Input)'!BN120,'Reference Table'!$B$3:$D$6,3,FALSE))+'Rewards (Input)'!BP120))</f>
        <v>815E</v>
      </c>
      <c r="BQ121" s="35" t="e">
        <f>IF('Rewards (Input)'!BO120="C",DEC2HEX(HEX2DEC(VLOOKUP('Rewards (Input)'!BQ120,'Reference Table'!$G$3:$H$317,2,FALSE))+HEX2DEC(VLOOKUP('Rewards (Input)'!BP120,'Reference Table'!$J$3:$K$29,2,FALSE)),4),DEC2HEX(HEX2DEC(VLOOKUP('Rewards (Input)'!BO120,'Reference Table'!$B$3:$D$6,3,FALSE))+'Rewards (Input)'!BQ120))</f>
        <v>#N/A</v>
      </c>
      <c r="BR121" s="35" t="e">
        <f>IF('Rewards (Input)'!BP120="C",DEC2HEX(HEX2DEC(VLOOKUP('Rewards (Input)'!BR120,'Reference Table'!$G$3:$H$317,2,FALSE))+HEX2DEC(VLOOKUP('Rewards (Input)'!BQ120,'Reference Table'!$J$3:$K$29,2,FALSE)),4),DEC2HEX(HEX2DEC(VLOOKUP('Rewards (Input)'!BP120,'Reference Table'!$B$3:$D$6,3,FALSE))+'Rewards (Input)'!BR120))</f>
        <v>#N/A</v>
      </c>
      <c r="BS121" s="35" t="str">
        <f>IF('Rewards (Input)'!BQ120="C",DEC2HEX(HEX2DEC(VLOOKUP('Rewards (Input)'!BS120,'Reference Table'!$G$3:$H$317,2,FALSE))+HEX2DEC(VLOOKUP('Rewards (Input)'!BR120,'Reference Table'!$J$3:$K$29,2,FALSE)),4),DEC2HEX(HEX2DEC(VLOOKUP('Rewards (Input)'!BQ120,'Reference Table'!$B$3:$D$6,3,FALSE))+'Rewards (Input)'!BS120))</f>
        <v>2261</v>
      </c>
      <c r="BT121" s="35" t="e">
        <f>IF('Rewards (Input)'!BR120="C",DEC2HEX(HEX2DEC(VLOOKUP('Rewards (Input)'!BT120,'Reference Table'!$G$3:$H$317,2,FALSE))+HEX2DEC(VLOOKUP('Rewards (Input)'!BS120,'Reference Table'!$J$3:$K$29,2,FALSE)),4),DEC2HEX(HEX2DEC(VLOOKUP('Rewards (Input)'!BR120,'Reference Table'!$B$3:$D$6,3,FALSE))+'Rewards (Input)'!BT120))</f>
        <v>#N/A</v>
      </c>
      <c r="BU121" s="35" t="e">
        <f>IF('Rewards (Input)'!BS120="C",DEC2HEX(HEX2DEC(VLOOKUP('Rewards (Input)'!BU120,'Reference Table'!$G$3:$H$317,2,FALSE))+HEX2DEC(VLOOKUP('Rewards (Input)'!BT120,'Reference Table'!$J$3:$K$29,2,FALSE)),4),DEC2HEX(HEX2DEC(VLOOKUP('Rewards (Input)'!BS120,'Reference Table'!$B$3:$D$6,3,FALSE))+'Rewards (Input)'!BU120))</f>
        <v>#N/A</v>
      </c>
      <c r="BV121" s="35" t="str">
        <f>IF('Rewards (Input)'!BT120="C",DEC2HEX(HEX2DEC(VLOOKUP('Rewards (Input)'!BV120,'Reference Table'!$G$3:$H$317,2,FALSE))+HEX2DEC(VLOOKUP('Rewards (Input)'!BU120,'Reference Table'!$J$3:$K$29,2,FALSE)),4),DEC2HEX(HEX2DEC(VLOOKUP('Rewards (Input)'!BT120,'Reference Table'!$B$3:$D$6,3,FALSE))+'Rewards (Input)'!BV120))</f>
        <v>8000</v>
      </c>
      <c r="BW121" s="35" t="e">
        <f>IF('Rewards (Input)'!BU120="C",DEC2HEX(HEX2DEC(VLOOKUP('Rewards (Input)'!BW120,'Reference Table'!$G$3:$H$317,2,FALSE))+HEX2DEC(VLOOKUP('Rewards (Input)'!BV120,'Reference Table'!$J$3:$K$29,2,FALSE)),4),DEC2HEX(HEX2DEC(VLOOKUP('Rewards (Input)'!BU120,'Reference Table'!$B$3:$D$6,3,FALSE))+'Rewards (Input)'!BW120))</f>
        <v>#N/A</v>
      </c>
      <c r="BX121" s="35" t="e">
        <f>IF('Rewards (Input)'!BV120="C",DEC2HEX(HEX2DEC(VLOOKUP('Rewards (Input)'!BX120,'Reference Table'!$G$3:$H$317,2,FALSE))+HEX2DEC(VLOOKUP('Rewards (Input)'!BW120,'Reference Table'!$J$3:$K$29,2,FALSE)),4),DEC2HEX(HEX2DEC(VLOOKUP('Rewards (Input)'!BV120,'Reference Table'!$B$3:$D$6,3,FALSE))+'Rewards (Input)'!BX120))</f>
        <v>#N/A</v>
      </c>
      <c r="BY121" s="35" t="str">
        <f>IF('Rewards (Input)'!BW120="C",DEC2HEX(HEX2DEC(VLOOKUP('Rewards (Input)'!BY120,'Reference Table'!$G$3:$H$317,2,FALSE))+HEX2DEC(VLOOKUP('Rewards (Input)'!BX120,'Reference Table'!$J$3:$K$29,2,FALSE)),4),DEC2HEX(HEX2DEC(VLOOKUP('Rewards (Input)'!BW120,'Reference Table'!$B$3:$D$6,3,FALSE))+'Rewards (Input)'!BY120))</f>
        <v>0A61</v>
      </c>
      <c r="BZ121" s="35" t="e">
        <f>IF('Rewards (Input)'!BX120="C",DEC2HEX(HEX2DEC(VLOOKUP('Rewards (Input)'!BZ120,'Reference Table'!$G$3:$H$317,2,FALSE))+HEX2DEC(VLOOKUP('Rewards (Input)'!BY120,'Reference Table'!$J$3:$K$29,2,FALSE)),4),DEC2HEX(HEX2DEC(VLOOKUP('Rewards (Input)'!BX120,'Reference Table'!$B$3:$D$6,3,FALSE))+'Rewards (Input)'!BZ120))</f>
        <v>#N/A</v>
      </c>
      <c r="CA121" s="35" t="e">
        <f>IF('Rewards (Input)'!BY120="C",DEC2HEX(HEX2DEC(VLOOKUP('Rewards (Input)'!CA120,'Reference Table'!$G$3:$H$317,2,FALSE))+HEX2DEC(VLOOKUP('Rewards (Input)'!BZ120,'Reference Table'!$J$3:$K$29,2,FALSE)),4),DEC2HEX(HEX2DEC(VLOOKUP('Rewards (Input)'!BY120,'Reference Table'!$B$3:$D$6,3,FALSE))+'Rewards (Input)'!CA120))</f>
        <v>#N/A</v>
      </c>
      <c r="CB121" s="35" t="str">
        <f>IF('Rewards (Input)'!BZ120="C",DEC2HEX(HEX2DEC(VLOOKUP('Rewards (Input)'!CB120,'Reference Table'!$G$3:$H$317,2,FALSE))+HEX2DEC(VLOOKUP('Rewards (Input)'!CA120,'Reference Table'!$J$3:$K$29,2,FALSE)),4),DEC2HEX(HEX2DEC(VLOOKUP('Rewards (Input)'!BZ120,'Reference Table'!$B$3:$D$6,3,FALSE))+'Rewards (Input)'!CB120))</f>
        <v>0A61</v>
      </c>
      <c r="CC121" s="35" t="e">
        <f>IF('Rewards (Input)'!CA120="C",DEC2HEX(HEX2DEC(VLOOKUP('Rewards (Input)'!CC120,'Reference Table'!$G$3:$H$317,2,FALSE))+HEX2DEC(VLOOKUP('Rewards (Input)'!CB120,'Reference Table'!$J$3:$K$29,2,FALSE)),4),DEC2HEX(HEX2DEC(VLOOKUP('Rewards (Input)'!CA120,'Reference Table'!$B$3:$D$6,3,FALSE))+'Rewards (Input)'!CC120))</f>
        <v>#N/A</v>
      </c>
      <c r="CD121" s="35" t="e">
        <f>IF('Rewards (Input)'!CB120="C",DEC2HEX(HEX2DEC(VLOOKUP('Rewards (Input)'!CD120,'Reference Table'!$G$3:$H$317,2,FALSE))+HEX2DEC(VLOOKUP('Rewards (Input)'!CC120,'Reference Table'!$J$3:$K$29,2,FALSE)),4),DEC2HEX(HEX2DEC(VLOOKUP('Rewards (Input)'!CB120,'Reference Table'!$B$3:$D$6,3,FALSE))+'Rewards (Input)'!CD120))</f>
        <v>#N/A</v>
      </c>
      <c r="CE121" s="35" t="str">
        <f>IF('Rewards (Input)'!CC120="C",DEC2HEX(HEX2DEC(VLOOKUP('Rewards (Input)'!CE120,'Reference Table'!$G$3:$H$317,2,FALSE))+HEX2DEC(VLOOKUP('Rewards (Input)'!CD120,'Reference Table'!$J$3:$K$29,2,FALSE)),4),DEC2HEX(HEX2DEC(VLOOKUP('Rewards (Input)'!CC120,'Reference Table'!$B$3:$D$6,3,FALSE))+'Rewards (Input)'!CE120))</f>
        <v>0A61</v>
      </c>
      <c r="CF121" s="35" t="e">
        <f>IF('Rewards (Input)'!CD120="C",DEC2HEX(HEX2DEC(VLOOKUP('Rewards (Input)'!CF120,'Reference Table'!$G$3:$H$317,2,FALSE))+HEX2DEC(VLOOKUP('Rewards (Input)'!CE120,'Reference Table'!$J$3:$K$29,2,FALSE)),4),DEC2HEX(HEX2DEC(VLOOKUP('Rewards (Input)'!CD120,'Reference Table'!$B$3:$D$6,3,FALSE))+'Rewards (Input)'!CF120))</f>
        <v>#N/A</v>
      </c>
      <c r="CG121" s="35" t="e">
        <f>IF('Rewards (Input)'!CE120="C",DEC2HEX(HEX2DEC(VLOOKUP('Rewards (Input)'!CG120,'Reference Table'!$G$3:$H$317,2,FALSE))+HEX2DEC(VLOOKUP('Rewards (Input)'!CF120,'Reference Table'!$J$3:$K$29,2,FALSE)),4),DEC2HEX(HEX2DEC(VLOOKUP('Rewards (Input)'!CE120,'Reference Table'!$B$3:$D$6,3,FALSE))+'Rewards (Input)'!CG120))</f>
        <v>#N/A</v>
      </c>
      <c r="CH121" s="35" t="str">
        <f>IF('Rewards (Input)'!CF120="C",DEC2HEX(HEX2DEC(VLOOKUP('Rewards (Input)'!CH120,'Reference Table'!$G$3:$H$317,2,FALSE))+HEX2DEC(VLOOKUP('Rewards (Input)'!CG120,'Reference Table'!$J$3:$K$29,2,FALSE)),4),DEC2HEX(HEX2DEC(VLOOKUP('Rewards (Input)'!CF120,'Reference Table'!$B$3:$D$6,3,FALSE))+'Rewards (Input)'!CH120))</f>
        <v>0A61</v>
      </c>
      <c r="CI121" s="28"/>
    </row>
    <row r="122" spans="1:87">
      <c r="A122" s="25" t="str">
        <f t="shared" si="2"/>
        <v>75</v>
      </c>
      <c r="B122" s="25" t="s">
        <v>158</v>
      </c>
      <c r="C122" s="37" t="str">
        <f t="shared" si="3"/>
        <v>17A40</v>
      </c>
      <c r="D122" s="35" t="str">
        <f>IF('Rewards (Input)'!B121="C",DEC2HEX(HEX2DEC(VLOOKUP('Rewards (Input)'!D121,'Reference Table'!$G$3:$H$317,2,FALSE))+HEX2DEC(VLOOKUP('Rewards (Input)'!C121,'Reference Table'!$J$3:$K$29,2,FALSE)),4),DEC2HEX(HEX2DEC(VLOOKUP('Rewards (Input)'!B121,'Reference Table'!$B$3:$D$6,3,FALSE))+'Rewards (Input)'!D121))</f>
        <v>4190</v>
      </c>
      <c r="E122" s="35" t="e">
        <f>IF('Rewards (Input)'!C121="C",DEC2HEX(HEX2DEC(VLOOKUP('Rewards (Input)'!E121,'Reference Table'!$G$3:$H$317,2,FALSE))+HEX2DEC(VLOOKUP('Rewards (Input)'!D121,'Reference Table'!$J$3:$K$29,2,FALSE)),4),DEC2HEX(HEX2DEC(VLOOKUP('Rewards (Input)'!C121,'Reference Table'!$B$3:$D$6,3,FALSE))+'Rewards (Input)'!E121))</f>
        <v>#N/A</v>
      </c>
      <c r="F122" s="35" t="e">
        <f>IF('Rewards (Input)'!D121="C",DEC2HEX(HEX2DEC(VLOOKUP('Rewards (Input)'!F121,'Reference Table'!$G$3:$H$317,2,FALSE))+HEX2DEC(VLOOKUP('Rewards (Input)'!E121,'Reference Table'!$J$3:$K$29,2,FALSE)),4),DEC2HEX(HEX2DEC(VLOOKUP('Rewards (Input)'!D121,'Reference Table'!$B$3:$D$6,3,FALSE))+'Rewards (Input)'!F121))</f>
        <v>#N/A</v>
      </c>
      <c r="G122" s="35" t="str">
        <f>IF('Rewards (Input)'!E121="C",DEC2HEX(HEX2DEC(VLOOKUP('Rewards (Input)'!G121,'Reference Table'!$G$3:$H$317,2,FALSE))+HEX2DEC(VLOOKUP('Rewards (Input)'!F121,'Reference Table'!$J$3:$K$29,2,FALSE)),4),DEC2HEX(HEX2DEC(VLOOKUP('Rewards (Input)'!E121,'Reference Table'!$B$3:$D$6,3,FALSE))+'Rewards (Input)'!G121))</f>
        <v>4190</v>
      </c>
      <c r="H122" s="35" t="e">
        <f>IF('Rewards (Input)'!F121="C",DEC2HEX(HEX2DEC(VLOOKUP('Rewards (Input)'!H121,'Reference Table'!$G$3:$H$317,2,FALSE))+HEX2DEC(VLOOKUP('Rewards (Input)'!G121,'Reference Table'!$J$3:$K$29,2,FALSE)),4),DEC2HEX(HEX2DEC(VLOOKUP('Rewards (Input)'!F121,'Reference Table'!$B$3:$D$6,3,FALSE))+'Rewards (Input)'!H121))</f>
        <v>#N/A</v>
      </c>
      <c r="I122" s="35" t="e">
        <f>IF('Rewards (Input)'!G121="C",DEC2HEX(HEX2DEC(VLOOKUP('Rewards (Input)'!I121,'Reference Table'!$G$3:$H$317,2,FALSE))+HEX2DEC(VLOOKUP('Rewards (Input)'!H121,'Reference Table'!$J$3:$K$29,2,FALSE)),4),DEC2HEX(HEX2DEC(VLOOKUP('Rewards (Input)'!G121,'Reference Table'!$B$3:$D$6,3,FALSE))+'Rewards (Input)'!I121))</f>
        <v>#N/A</v>
      </c>
      <c r="J122" s="35" t="str">
        <f>IF('Rewards (Input)'!H121="C",DEC2HEX(HEX2DEC(VLOOKUP('Rewards (Input)'!J121,'Reference Table'!$G$3:$H$317,2,FALSE))+HEX2DEC(VLOOKUP('Rewards (Input)'!I121,'Reference Table'!$J$3:$K$29,2,FALSE)),4),DEC2HEX(HEX2DEC(VLOOKUP('Rewards (Input)'!H121,'Reference Table'!$B$3:$D$6,3,FALSE))+'Rewards (Input)'!J121))</f>
        <v>4258</v>
      </c>
      <c r="K122" s="35" t="e">
        <f>IF('Rewards (Input)'!I121="C",DEC2HEX(HEX2DEC(VLOOKUP('Rewards (Input)'!K121,'Reference Table'!$G$3:$H$317,2,FALSE))+HEX2DEC(VLOOKUP('Rewards (Input)'!J121,'Reference Table'!$J$3:$K$29,2,FALSE)),4),DEC2HEX(HEX2DEC(VLOOKUP('Rewards (Input)'!I121,'Reference Table'!$B$3:$D$6,3,FALSE))+'Rewards (Input)'!K121))</f>
        <v>#N/A</v>
      </c>
      <c r="L122" s="35" t="e">
        <f>IF('Rewards (Input)'!J121="C",DEC2HEX(HEX2DEC(VLOOKUP('Rewards (Input)'!L121,'Reference Table'!$G$3:$H$317,2,FALSE))+HEX2DEC(VLOOKUP('Rewards (Input)'!K121,'Reference Table'!$J$3:$K$29,2,FALSE)),4),DEC2HEX(HEX2DEC(VLOOKUP('Rewards (Input)'!J121,'Reference Table'!$B$3:$D$6,3,FALSE))+'Rewards (Input)'!L121))</f>
        <v>#N/A</v>
      </c>
      <c r="M122" s="35" t="str">
        <f>IF('Rewards (Input)'!K121="C",DEC2HEX(HEX2DEC(VLOOKUP('Rewards (Input)'!M121,'Reference Table'!$G$3:$H$317,2,FALSE))+HEX2DEC(VLOOKUP('Rewards (Input)'!L121,'Reference Table'!$J$3:$K$29,2,FALSE)),4),DEC2HEX(HEX2DEC(VLOOKUP('Rewards (Input)'!K121,'Reference Table'!$B$3:$D$6,3,FALSE))+'Rewards (Input)'!M121))</f>
        <v>4258</v>
      </c>
      <c r="N122" s="35" t="e">
        <f>IF('Rewards (Input)'!L121="C",DEC2HEX(HEX2DEC(VLOOKUP('Rewards (Input)'!N121,'Reference Table'!$G$3:$H$317,2,FALSE))+HEX2DEC(VLOOKUP('Rewards (Input)'!M121,'Reference Table'!$J$3:$K$29,2,FALSE)),4),DEC2HEX(HEX2DEC(VLOOKUP('Rewards (Input)'!L121,'Reference Table'!$B$3:$D$6,3,FALSE))+'Rewards (Input)'!N121))</f>
        <v>#N/A</v>
      </c>
      <c r="O122" s="35" t="e">
        <f>IF('Rewards (Input)'!M121="C",DEC2HEX(HEX2DEC(VLOOKUP('Rewards (Input)'!O121,'Reference Table'!$G$3:$H$317,2,FALSE))+HEX2DEC(VLOOKUP('Rewards (Input)'!N121,'Reference Table'!$J$3:$K$29,2,FALSE)),4),DEC2HEX(HEX2DEC(VLOOKUP('Rewards (Input)'!M121,'Reference Table'!$B$3:$D$6,3,FALSE))+'Rewards (Input)'!O121))</f>
        <v>#N/A</v>
      </c>
      <c r="P122" s="35" t="str">
        <f>IF('Rewards (Input)'!N121="C",DEC2HEX(HEX2DEC(VLOOKUP('Rewards (Input)'!P121,'Reference Table'!$G$3:$H$317,2,FALSE))+HEX2DEC(VLOOKUP('Rewards (Input)'!O121,'Reference Table'!$J$3:$K$29,2,FALSE)),4),DEC2HEX(HEX2DEC(VLOOKUP('Rewards (Input)'!N121,'Reference Table'!$B$3:$D$6,3,FALSE))+'Rewards (Input)'!P121))</f>
        <v>0E62</v>
      </c>
      <c r="Q122" s="35" t="e">
        <f>IF('Rewards (Input)'!O121="C",DEC2HEX(HEX2DEC(VLOOKUP('Rewards (Input)'!Q121,'Reference Table'!$G$3:$H$317,2,FALSE))+HEX2DEC(VLOOKUP('Rewards (Input)'!P121,'Reference Table'!$J$3:$K$29,2,FALSE)),4),DEC2HEX(HEX2DEC(VLOOKUP('Rewards (Input)'!O121,'Reference Table'!$B$3:$D$6,3,FALSE))+'Rewards (Input)'!Q121))</f>
        <v>#VALUE!</v>
      </c>
      <c r="R122" s="35" t="e">
        <f>IF('Rewards (Input)'!P121="C",DEC2HEX(HEX2DEC(VLOOKUP('Rewards (Input)'!R121,'Reference Table'!$G$3:$H$317,2,FALSE))+HEX2DEC(VLOOKUP('Rewards (Input)'!Q121,'Reference Table'!$J$3:$K$29,2,FALSE)),4),DEC2HEX(HEX2DEC(VLOOKUP('Rewards (Input)'!P121,'Reference Table'!$B$3:$D$6,3,FALSE))+'Rewards (Input)'!R121))</f>
        <v>#N/A</v>
      </c>
      <c r="S122" s="35" t="str">
        <f>IF('Rewards (Input)'!Q121="C",DEC2HEX(HEX2DEC(VLOOKUP('Rewards (Input)'!S121,'Reference Table'!$G$3:$H$317,2,FALSE))+HEX2DEC(VLOOKUP('Rewards (Input)'!R121,'Reference Table'!$J$3:$K$29,2,FALSE)),4),DEC2HEX(HEX2DEC(VLOOKUP('Rewards (Input)'!Q121,'Reference Table'!$B$3:$D$6,3,FALSE))+'Rewards (Input)'!S121))</f>
        <v>4320</v>
      </c>
      <c r="T122" s="35" t="e">
        <f>IF('Rewards (Input)'!R121="C",DEC2HEX(HEX2DEC(VLOOKUP('Rewards (Input)'!T121,'Reference Table'!$G$3:$H$317,2,FALSE))+HEX2DEC(VLOOKUP('Rewards (Input)'!S121,'Reference Table'!$J$3:$K$29,2,FALSE)),4),DEC2HEX(HEX2DEC(VLOOKUP('Rewards (Input)'!R121,'Reference Table'!$B$3:$D$6,3,FALSE))+'Rewards (Input)'!T121))</f>
        <v>#N/A</v>
      </c>
      <c r="U122" s="35" t="e">
        <f>IF('Rewards (Input)'!S121="C",DEC2HEX(HEX2DEC(VLOOKUP('Rewards (Input)'!U121,'Reference Table'!$G$3:$H$317,2,FALSE))+HEX2DEC(VLOOKUP('Rewards (Input)'!T121,'Reference Table'!$J$3:$K$29,2,FALSE)),4),DEC2HEX(HEX2DEC(VLOOKUP('Rewards (Input)'!S121,'Reference Table'!$B$3:$D$6,3,FALSE))+'Rewards (Input)'!U121))</f>
        <v>#N/A</v>
      </c>
      <c r="V122" s="35" t="str">
        <f>IF('Rewards (Input)'!T121="C",DEC2HEX(HEX2DEC(VLOOKUP('Rewards (Input)'!V121,'Reference Table'!$G$3:$H$317,2,FALSE))+HEX2DEC(VLOOKUP('Rewards (Input)'!U121,'Reference Table'!$J$3:$K$29,2,FALSE)),4),DEC2HEX(HEX2DEC(VLOOKUP('Rewards (Input)'!T121,'Reference Table'!$B$3:$D$6,3,FALSE))+'Rewards (Input)'!V121))</f>
        <v>1262</v>
      </c>
      <c r="W122" s="35" t="e">
        <f>IF('Rewards (Input)'!U121="C",DEC2HEX(HEX2DEC(VLOOKUP('Rewards (Input)'!W121,'Reference Table'!$G$3:$H$317,2,FALSE))+HEX2DEC(VLOOKUP('Rewards (Input)'!V121,'Reference Table'!$J$3:$K$29,2,FALSE)),4),DEC2HEX(HEX2DEC(VLOOKUP('Rewards (Input)'!U121,'Reference Table'!$B$3:$D$6,3,FALSE))+'Rewards (Input)'!W121))</f>
        <v>#N/A</v>
      </c>
      <c r="X122" s="35" t="e">
        <f>IF('Rewards (Input)'!V121="C",DEC2HEX(HEX2DEC(VLOOKUP('Rewards (Input)'!X121,'Reference Table'!$G$3:$H$317,2,FALSE))+HEX2DEC(VLOOKUP('Rewards (Input)'!W121,'Reference Table'!$J$3:$K$29,2,FALSE)),4),DEC2HEX(HEX2DEC(VLOOKUP('Rewards (Input)'!V121,'Reference Table'!$B$3:$D$6,3,FALSE))+'Rewards (Input)'!X121))</f>
        <v>#N/A</v>
      </c>
      <c r="Y122" s="35" t="str">
        <f>IF('Rewards (Input)'!W121="C",DEC2HEX(HEX2DEC(VLOOKUP('Rewards (Input)'!Y121,'Reference Table'!$G$3:$H$317,2,FALSE))+HEX2DEC(VLOOKUP('Rewards (Input)'!X121,'Reference Table'!$J$3:$K$29,2,FALSE)),4),DEC2HEX(HEX2DEC(VLOOKUP('Rewards (Input)'!W121,'Reference Table'!$B$3:$D$6,3,FALSE))+'Rewards (Input)'!Y121))</f>
        <v>43E8</v>
      </c>
      <c r="Z122" s="35" t="e">
        <f>IF('Rewards (Input)'!X121="C",DEC2HEX(HEX2DEC(VLOOKUP('Rewards (Input)'!Z121,'Reference Table'!$G$3:$H$317,2,FALSE))+HEX2DEC(VLOOKUP('Rewards (Input)'!Y121,'Reference Table'!$J$3:$K$29,2,FALSE)),4),DEC2HEX(HEX2DEC(VLOOKUP('Rewards (Input)'!X121,'Reference Table'!$B$3:$D$6,3,FALSE))+'Rewards (Input)'!Z121))</f>
        <v>#N/A</v>
      </c>
      <c r="AA122" s="35" t="e">
        <f>IF('Rewards (Input)'!Y121="C",DEC2HEX(HEX2DEC(VLOOKUP('Rewards (Input)'!AA121,'Reference Table'!$G$3:$H$317,2,FALSE))+HEX2DEC(VLOOKUP('Rewards (Input)'!Z121,'Reference Table'!$J$3:$K$29,2,FALSE)),4),DEC2HEX(HEX2DEC(VLOOKUP('Rewards (Input)'!Y121,'Reference Table'!$B$3:$D$6,3,FALSE))+'Rewards (Input)'!AA121))</f>
        <v>#N/A</v>
      </c>
      <c r="AB122" s="35" t="str">
        <f>IF('Rewards (Input)'!Z121="C",DEC2HEX(HEX2DEC(VLOOKUP('Rewards (Input)'!AB121,'Reference Table'!$G$3:$H$317,2,FALSE))+HEX2DEC(VLOOKUP('Rewards (Input)'!AA121,'Reference Table'!$J$3:$K$29,2,FALSE)),4),DEC2HEX(HEX2DEC(VLOOKUP('Rewards (Input)'!Z121,'Reference Table'!$B$3:$D$6,3,FALSE))+'Rewards (Input)'!AB121))</f>
        <v>0062</v>
      </c>
      <c r="AC122" s="35" t="e">
        <f>IF('Rewards (Input)'!AA121="C",DEC2HEX(HEX2DEC(VLOOKUP('Rewards (Input)'!AC121,'Reference Table'!$G$3:$H$317,2,FALSE))+HEX2DEC(VLOOKUP('Rewards (Input)'!AB121,'Reference Table'!$J$3:$K$29,2,FALSE)),4),DEC2HEX(HEX2DEC(VLOOKUP('Rewards (Input)'!AA121,'Reference Table'!$B$3:$D$6,3,FALSE))+'Rewards (Input)'!AC121))</f>
        <v>#N/A</v>
      </c>
      <c r="AD122" s="35" t="e">
        <f>IF('Rewards (Input)'!AB121="C",DEC2HEX(HEX2DEC(VLOOKUP('Rewards (Input)'!AD121,'Reference Table'!$G$3:$H$317,2,FALSE))+HEX2DEC(VLOOKUP('Rewards (Input)'!AC121,'Reference Table'!$J$3:$K$29,2,FALSE)),4),DEC2HEX(HEX2DEC(VLOOKUP('Rewards (Input)'!AB121,'Reference Table'!$B$3:$D$6,3,FALSE))+'Rewards (Input)'!AD121))</f>
        <v>#N/A</v>
      </c>
      <c r="AE122" s="35" t="str">
        <f>IF('Rewards (Input)'!AC121="C",DEC2HEX(HEX2DEC(VLOOKUP('Rewards (Input)'!AE121,'Reference Table'!$G$3:$H$317,2,FALSE))+HEX2DEC(VLOOKUP('Rewards (Input)'!AD121,'Reference Table'!$J$3:$K$29,2,FALSE)),4),DEC2HEX(HEX2DEC(VLOOKUP('Rewards (Input)'!AC121,'Reference Table'!$B$3:$D$6,3,FALSE))+'Rewards (Input)'!AE121))</f>
        <v>1A62</v>
      </c>
      <c r="AF122" s="35" t="e">
        <f>IF('Rewards (Input)'!AD121="C",DEC2HEX(HEX2DEC(VLOOKUP('Rewards (Input)'!AF121,'Reference Table'!$G$3:$H$317,2,FALSE))+HEX2DEC(VLOOKUP('Rewards (Input)'!AE121,'Reference Table'!$J$3:$K$29,2,FALSE)),4),DEC2HEX(HEX2DEC(VLOOKUP('Rewards (Input)'!AD121,'Reference Table'!$B$3:$D$6,3,FALSE))+'Rewards (Input)'!AF121))</f>
        <v>#N/A</v>
      </c>
      <c r="AG122" s="35" t="e">
        <f>IF('Rewards (Input)'!AE121="C",DEC2HEX(HEX2DEC(VLOOKUP('Rewards (Input)'!AG121,'Reference Table'!$G$3:$H$317,2,FALSE))+HEX2DEC(VLOOKUP('Rewards (Input)'!AF121,'Reference Table'!$J$3:$K$29,2,FALSE)),4),DEC2HEX(HEX2DEC(VLOOKUP('Rewards (Input)'!AE121,'Reference Table'!$B$3:$D$6,3,FALSE))+'Rewards (Input)'!AG121))</f>
        <v>#N/A</v>
      </c>
      <c r="AH122" s="35" t="str">
        <f>IF('Rewards (Input)'!AF121="C",DEC2HEX(HEX2DEC(VLOOKUP('Rewards (Input)'!AH121,'Reference Table'!$G$3:$H$317,2,FALSE))+HEX2DEC(VLOOKUP('Rewards (Input)'!AG121,'Reference Table'!$J$3:$K$29,2,FALSE)),4),DEC2HEX(HEX2DEC(VLOOKUP('Rewards (Input)'!AF121,'Reference Table'!$B$3:$D$6,3,FALSE))+'Rewards (Input)'!AH121))</f>
        <v>1E62</v>
      </c>
      <c r="AI122" s="35" t="e">
        <f>IF('Rewards (Input)'!AG121="C",DEC2HEX(HEX2DEC(VLOOKUP('Rewards (Input)'!AI121,'Reference Table'!$G$3:$H$317,2,FALSE))+HEX2DEC(VLOOKUP('Rewards (Input)'!AH121,'Reference Table'!$J$3:$K$29,2,FALSE)),4),DEC2HEX(HEX2DEC(VLOOKUP('Rewards (Input)'!AG121,'Reference Table'!$B$3:$D$6,3,FALSE))+'Rewards (Input)'!AI121))</f>
        <v>#N/A</v>
      </c>
      <c r="AJ122" s="35" t="e">
        <f>IF('Rewards (Input)'!AH121="C",DEC2HEX(HEX2DEC(VLOOKUP('Rewards (Input)'!AJ121,'Reference Table'!$G$3:$H$317,2,FALSE))+HEX2DEC(VLOOKUP('Rewards (Input)'!AI121,'Reference Table'!$J$3:$K$29,2,FALSE)),4),DEC2HEX(HEX2DEC(VLOOKUP('Rewards (Input)'!AH121,'Reference Table'!$B$3:$D$6,3,FALSE))+'Rewards (Input)'!AJ121))</f>
        <v>#N/A</v>
      </c>
      <c r="AK122" s="35" t="str">
        <f>IF('Rewards (Input)'!AI121="C",DEC2HEX(HEX2DEC(VLOOKUP('Rewards (Input)'!AK121,'Reference Table'!$G$3:$H$317,2,FALSE))+HEX2DEC(VLOOKUP('Rewards (Input)'!AJ121,'Reference Table'!$J$3:$K$29,2,FALSE)),4),DEC2HEX(HEX2DEC(VLOOKUP('Rewards (Input)'!AI121,'Reference Table'!$B$3:$D$6,3,FALSE))+'Rewards (Input)'!AK121))</f>
        <v>1E62</v>
      </c>
      <c r="AL122" s="35" t="e">
        <f>IF('Rewards (Input)'!AJ121="C",DEC2HEX(HEX2DEC(VLOOKUP('Rewards (Input)'!AL121,'Reference Table'!$G$3:$H$317,2,FALSE))+HEX2DEC(VLOOKUP('Rewards (Input)'!AK121,'Reference Table'!$J$3:$K$29,2,FALSE)),4),DEC2HEX(HEX2DEC(VLOOKUP('Rewards (Input)'!AJ121,'Reference Table'!$B$3:$D$6,3,FALSE))+'Rewards (Input)'!AL121))</f>
        <v>#N/A</v>
      </c>
      <c r="AM122" s="35" t="e">
        <f>IF('Rewards (Input)'!AK121="C",DEC2HEX(HEX2DEC(VLOOKUP('Rewards (Input)'!AM121,'Reference Table'!$G$3:$H$317,2,FALSE))+HEX2DEC(VLOOKUP('Rewards (Input)'!AL121,'Reference Table'!$J$3:$K$29,2,FALSE)),4),DEC2HEX(HEX2DEC(VLOOKUP('Rewards (Input)'!AK121,'Reference Table'!$B$3:$D$6,3,FALSE))+'Rewards (Input)'!AM121))</f>
        <v>#N/A</v>
      </c>
      <c r="AN122" s="35" t="str">
        <f>IF('Rewards (Input)'!AL121="C",DEC2HEX(HEX2DEC(VLOOKUP('Rewards (Input)'!AN121,'Reference Table'!$G$3:$H$317,2,FALSE))+HEX2DEC(VLOOKUP('Rewards (Input)'!AM121,'Reference Table'!$J$3:$K$29,2,FALSE)),4),DEC2HEX(HEX2DEC(VLOOKUP('Rewards (Input)'!AL121,'Reference Table'!$B$3:$D$6,3,FALSE))+'Rewards (Input)'!AN121))</f>
        <v>1E62</v>
      </c>
      <c r="AO122" s="35" t="e">
        <f>IF('Rewards (Input)'!AM121="C",DEC2HEX(HEX2DEC(VLOOKUP('Rewards (Input)'!AO121,'Reference Table'!$G$3:$H$317,2,FALSE))+HEX2DEC(VLOOKUP('Rewards (Input)'!AN121,'Reference Table'!$J$3:$K$29,2,FALSE)),4),DEC2HEX(HEX2DEC(VLOOKUP('Rewards (Input)'!AM121,'Reference Table'!$B$3:$D$6,3,FALSE))+'Rewards (Input)'!AO121))</f>
        <v>#N/A</v>
      </c>
      <c r="AP122" s="35" t="e">
        <f>IF('Rewards (Input)'!AN121="C",DEC2HEX(HEX2DEC(VLOOKUP('Rewards (Input)'!AP121,'Reference Table'!$G$3:$H$317,2,FALSE))+HEX2DEC(VLOOKUP('Rewards (Input)'!AO121,'Reference Table'!$J$3:$K$29,2,FALSE)),4),DEC2HEX(HEX2DEC(VLOOKUP('Rewards (Input)'!AN121,'Reference Table'!$B$3:$D$6,3,FALSE))+'Rewards (Input)'!AP121))</f>
        <v>#N/A</v>
      </c>
      <c r="AQ122" s="35" t="str">
        <f>IF('Rewards (Input)'!AO121="C",DEC2HEX(HEX2DEC(VLOOKUP('Rewards (Input)'!AQ121,'Reference Table'!$G$3:$H$317,2,FALSE))+HEX2DEC(VLOOKUP('Rewards (Input)'!AP121,'Reference Table'!$J$3:$K$29,2,FALSE)),4),DEC2HEX(HEX2DEC(VLOOKUP('Rewards (Input)'!AO121,'Reference Table'!$B$3:$D$6,3,FALSE))+'Rewards (Input)'!AQ121))</f>
        <v>1E62</v>
      </c>
      <c r="AR122" s="28" t="e">
        <f>IF('Rewards (Input)'!AP121="C",DEC2HEX(HEX2DEC(VLOOKUP('Rewards (Input)'!AR121,'Reference Table'!$G$3:$H$317,2,FALSE))+HEX2DEC(VLOOKUP('Rewards (Input)'!AQ121,'Reference Table'!$J$3:$K$29,2,FALSE)),4),DEC2HEX(HEX2DEC(VLOOKUP('Rewards (Input)'!AP121,'Reference Table'!$B$3:$D$6,3,FALSE))+'Rewards (Input)'!AR121))</f>
        <v>#N/A</v>
      </c>
      <c r="AS122" s="46" t="e">
        <f>IF('Rewards (Input)'!AQ121="C",DEC2HEX(HEX2DEC(VLOOKUP('Rewards (Input)'!AS121,'Reference Table'!$G$3:$H$317,2,FALSE))+HEX2DEC(VLOOKUP('Rewards (Input)'!AR121,'Reference Table'!$J$3:$K$29,2,FALSE)),4),DEC2HEX(HEX2DEC(VLOOKUP('Rewards (Input)'!AQ121,'Reference Table'!$B$3:$D$6,3,FALSE))+'Rewards (Input)'!AS121))</f>
        <v>#N/A</v>
      </c>
      <c r="AT122" s="24"/>
      <c r="AU122" s="35" t="str">
        <f>IF('Rewards (Input)'!AS121="C",DEC2HEX(HEX2DEC(VLOOKUP('Rewards (Input)'!AU121,'Reference Table'!$G$3:$H$317,2,FALSE))+HEX2DEC(VLOOKUP('Rewards (Input)'!AT121,'Reference Table'!$J$3:$K$29,2,FALSE)),4),DEC2HEX(HEX2DEC(VLOOKUP('Rewards (Input)'!AS121,'Reference Table'!$B$3:$D$6,3,FALSE))+'Rewards (Input)'!AU121))</f>
        <v>4190</v>
      </c>
      <c r="AV122" s="28" t="e">
        <f>IF('Rewards (Input)'!AT121="C",DEC2HEX(HEX2DEC(VLOOKUP('Rewards (Input)'!AV121,'Reference Table'!$G$3:$H$317,2,FALSE))+HEX2DEC(VLOOKUP('Rewards (Input)'!AU121,'Reference Table'!$J$3:$K$29,2,FALSE)),4),DEC2HEX(HEX2DEC(VLOOKUP('Rewards (Input)'!AT121,'Reference Table'!$B$3:$D$6,3,FALSE))+'Rewards (Input)'!AV121))</f>
        <v>#N/A</v>
      </c>
      <c r="AW122" s="35" t="e">
        <f>IF('Rewards (Input)'!AU121="C",DEC2HEX(HEX2DEC(VLOOKUP('Rewards (Input)'!AW121,'Reference Table'!$G$3:$H$317,2,FALSE))+HEX2DEC(VLOOKUP('Rewards (Input)'!AV121,'Reference Table'!$J$3:$K$29,2,FALSE)),4),DEC2HEX(HEX2DEC(VLOOKUP('Rewards (Input)'!AU121,'Reference Table'!$B$3:$D$6,3,FALSE))+'Rewards (Input)'!AW121))</f>
        <v>#N/A</v>
      </c>
      <c r="AX122" s="35" t="str">
        <f>IF('Rewards (Input)'!AV121="C",DEC2HEX(HEX2DEC(VLOOKUP('Rewards (Input)'!AX121,'Reference Table'!$G$3:$H$317,2,FALSE))+HEX2DEC(VLOOKUP('Rewards (Input)'!AW121,'Reference Table'!$J$3:$K$29,2,FALSE)),4),DEC2HEX(HEX2DEC(VLOOKUP('Rewards (Input)'!AV121,'Reference Table'!$B$3:$D$6,3,FALSE))+'Rewards (Input)'!AX121))</f>
        <v>80C8</v>
      </c>
      <c r="AY122" s="35" t="e">
        <f>IF('Rewards (Input)'!AW121="C",DEC2HEX(HEX2DEC(VLOOKUP('Rewards (Input)'!AY121,'Reference Table'!$G$3:$H$317,2,FALSE))+HEX2DEC(VLOOKUP('Rewards (Input)'!AX121,'Reference Table'!$J$3:$K$29,2,FALSE)),4),DEC2HEX(HEX2DEC(VLOOKUP('Rewards (Input)'!AW121,'Reference Table'!$B$3:$D$6,3,FALSE))+'Rewards (Input)'!AY121))</f>
        <v>#N/A</v>
      </c>
      <c r="AZ122" s="35" t="e">
        <f>IF('Rewards (Input)'!AX121="C",DEC2HEX(HEX2DEC(VLOOKUP('Rewards (Input)'!AZ121,'Reference Table'!$G$3:$H$317,2,FALSE))+HEX2DEC(VLOOKUP('Rewards (Input)'!AY121,'Reference Table'!$J$3:$K$29,2,FALSE)),4),DEC2HEX(HEX2DEC(VLOOKUP('Rewards (Input)'!AX121,'Reference Table'!$B$3:$D$6,3,FALSE))+'Rewards (Input)'!AZ121))</f>
        <v>#N/A</v>
      </c>
      <c r="BA122" s="35" t="str">
        <f>IF('Rewards (Input)'!AY121="C",DEC2HEX(HEX2DEC(VLOOKUP('Rewards (Input)'!BA121,'Reference Table'!$G$3:$H$317,2,FALSE))+HEX2DEC(VLOOKUP('Rewards (Input)'!AZ121,'Reference Table'!$J$3:$K$29,2,FALSE)),4),DEC2HEX(HEX2DEC(VLOOKUP('Rewards (Input)'!AY121,'Reference Table'!$B$3:$D$6,3,FALSE))+'Rewards (Input)'!BA121))</f>
        <v>4258</v>
      </c>
      <c r="BB122" s="35" t="e">
        <f>IF('Rewards (Input)'!AZ121="C",DEC2HEX(HEX2DEC(VLOOKUP('Rewards (Input)'!BB121,'Reference Table'!$G$3:$H$317,2,FALSE))+HEX2DEC(VLOOKUP('Rewards (Input)'!BA121,'Reference Table'!$J$3:$K$29,2,FALSE)),4),DEC2HEX(HEX2DEC(VLOOKUP('Rewards (Input)'!AZ121,'Reference Table'!$B$3:$D$6,3,FALSE))+'Rewards (Input)'!BB121))</f>
        <v>#N/A</v>
      </c>
      <c r="BC122" s="35" t="e">
        <f>IF('Rewards (Input)'!BA121="C",DEC2HEX(HEX2DEC(VLOOKUP('Rewards (Input)'!BC121,'Reference Table'!$G$3:$H$317,2,FALSE))+HEX2DEC(VLOOKUP('Rewards (Input)'!BB121,'Reference Table'!$J$3:$K$29,2,FALSE)),4),DEC2HEX(HEX2DEC(VLOOKUP('Rewards (Input)'!BA121,'Reference Table'!$B$3:$D$6,3,FALSE))+'Rewards (Input)'!BC121))</f>
        <v>#N/A</v>
      </c>
      <c r="BD122" s="35" t="str">
        <f>IF('Rewards (Input)'!BB121="C",DEC2HEX(HEX2DEC(VLOOKUP('Rewards (Input)'!BD121,'Reference Table'!$G$3:$H$317,2,FALSE))+HEX2DEC(VLOOKUP('Rewards (Input)'!BC121,'Reference Table'!$J$3:$K$29,2,FALSE)),4),DEC2HEX(HEX2DEC(VLOOKUP('Rewards (Input)'!BB121,'Reference Table'!$B$3:$D$6,3,FALSE))+'Rewards (Input)'!BD121))</f>
        <v>812C</v>
      </c>
      <c r="BE122" s="35" t="e">
        <f>IF('Rewards (Input)'!BC121="C",DEC2HEX(HEX2DEC(VLOOKUP('Rewards (Input)'!BE121,'Reference Table'!$G$3:$H$317,2,FALSE))+HEX2DEC(VLOOKUP('Rewards (Input)'!BD121,'Reference Table'!$J$3:$K$29,2,FALSE)),4),DEC2HEX(HEX2DEC(VLOOKUP('Rewards (Input)'!BC121,'Reference Table'!$B$3:$D$6,3,FALSE))+'Rewards (Input)'!BE121))</f>
        <v>#N/A</v>
      </c>
      <c r="BF122" s="35" t="e">
        <f>IF('Rewards (Input)'!BD121="C",DEC2HEX(HEX2DEC(VLOOKUP('Rewards (Input)'!BF121,'Reference Table'!$G$3:$H$317,2,FALSE))+HEX2DEC(VLOOKUP('Rewards (Input)'!BE121,'Reference Table'!$J$3:$K$29,2,FALSE)),4),DEC2HEX(HEX2DEC(VLOOKUP('Rewards (Input)'!BD121,'Reference Table'!$B$3:$D$6,3,FALSE))+'Rewards (Input)'!BF121))</f>
        <v>#N/A</v>
      </c>
      <c r="BG122" s="35" t="str">
        <f>IF('Rewards (Input)'!BE121="C",DEC2HEX(HEX2DEC(VLOOKUP('Rewards (Input)'!BG121,'Reference Table'!$G$3:$H$317,2,FALSE))+HEX2DEC(VLOOKUP('Rewards (Input)'!BF121,'Reference Table'!$J$3:$K$29,2,FALSE)),4),DEC2HEX(HEX2DEC(VLOOKUP('Rewards (Input)'!BE121,'Reference Table'!$B$3:$D$6,3,FALSE))+'Rewards (Input)'!BG121))</f>
        <v>0E62</v>
      </c>
      <c r="BH122" s="35" t="e">
        <f>IF('Rewards (Input)'!BF121="C",DEC2HEX(HEX2DEC(VLOOKUP('Rewards (Input)'!BH121,'Reference Table'!$G$3:$H$317,2,FALSE))+HEX2DEC(VLOOKUP('Rewards (Input)'!BG121,'Reference Table'!$J$3:$K$29,2,FALSE)),4),DEC2HEX(HEX2DEC(VLOOKUP('Rewards (Input)'!BF121,'Reference Table'!$B$3:$D$6,3,FALSE))+'Rewards (Input)'!BH121))</f>
        <v>#VALUE!</v>
      </c>
      <c r="BI122" s="35" t="e">
        <f>IF('Rewards (Input)'!BG121="C",DEC2HEX(HEX2DEC(VLOOKUP('Rewards (Input)'!BI121,'Reference Table'!$G$3:$H$317,2,FALSE))+HEX2DEC(VLOOKUP('Rewards (Input)'!BH121,'Reference Table'!$J$3:$K$29,2,FALSE)),4),DEC2HEX(HEX2DEC(VLOOKUP('Rewards (Input)'!BG121,'Reference Table'!$B$3:$D$6,3,FALSE))+'Rewards (Input)'!BI121))</f>
        <v>#N/A</v>
      </c>
      <c r="BJ122" s="35" t="str">
        <f>IF('Rewards (Input)'!BH121="C",DEC2HEX(HEX2DEC(VLOOKUP('Rewards (Input)'!BJ121,'Reference Table'!$G$3:$H$317,2,FALSE))+HEX2DEC(VLOOKUP('Rewards (Input)'!BI121,'Reference Table'!$J$3:$K$29,2,FALSE)),4),DEC2HEX(HEX2DEC(VLOOKUP('Rewards (Input)'!BH121,'Reference Table'!$B$3:$D$6,3,FALSE))+'Rewards (Input)'!BJ121))</f>
        <v>8190</v>
      </c>
      <c r="BK122" s="35" t="e">
        <f>IF('Rewards (Input)'!BI121="C",DEC2HEX(HEX2DEC(VLOOKUP('Rewards (Input)'!BK121,'Reference Table'!$G$3:$H$317,2,FALSE))+HEX2DEC(VLOOKUP('Rewards (Input)'!BJ121,'Reference Table'!$J$3:$K$29,2,FALSE)),4),DEC2HEX(HEX2DEC(VLOOKUP('Rewards (Input)'!BI121,'Reference Table'!$B$3:$D$6,3,FALSE))+'Rewards (Input)'!BK121))</f>
        <v>#N/A</v>
      </c>
      <c r="BL122" s="35" t="e">
        <f>IF('Rewards (Input)'!BJ121="C",DEC2HEX(HEX2DEC(VLOOKUP('Rewards (Input)'!BL121,'Reference Table'!$G$3:$H$317,2,FALSE))+HEX2DEC(VLOOKUP('Rewards (Input)'!BK121,'Reference Table'!$J$3:$K$29,2,FALSE)),4),DEC2HEX(HEX2DEC(VLOOKUP('Rewards (Input)'!BJ121,'Reference Table'!$B$3:$D$6,3,FALSE))+'Rewards (Input)'!BL121))</f>
        <v>#N/A</v>
      </c>
      <c r="BM122" s="35" t="str">
        <f>IF('Rewards (Input)'!BK121="C",DEC2HEX(HEX2DEC(VLOOKUP('Rewards (Input)'!BM121,'Reference Table'!$G$3:$H$317,2,FALSE))+HEX2DEC(VLOOKUP('Rewards (Input)'!BL121,'Reference Table'!$J$3:$K$29,2,FALSE)),4),DEC2HEX(HEX2DEC(VLOOKUP('Rewards (Input)'!BK121,'Reference Table'!$B$3:$D$6,3,FALSE))+'Rewards (Input)'!BM121))</f>
        <v>1262</v>
      </c>
      <c r="BN122" s="35" t="e">
        <f>IF('Rewards (Input)'!BL121="C",DEC2HEX(HEX2DEC(VLOOKUP('Rewards (Input)'!BN121,'Reference Table'!$G$3:$H$317,2,FALSE))+HEX2DEC(VLOOKUP('Rewards (Input)'!BM121,'Reference Table'!$J$3:$K$29,2,FALSE)),4),DEC2HEX(HEX2DEC(VLOOKUP('Rewards (Input)'!BL121,'Reference Table'!$B$3:$D$6,3,FALSE))+'Rewards (Input)'!BN121))</f>
        <v>#N/A</v>
      </c>
      <c r="BO122" s="35" t="e">
        <f>IF('Rewards (Input)'!BM121="C",DEC2HEX(HEX2DEC(VLOOKUP('Rewards (Input)'!BO121,'Reference Table'!$G$3:$H$317,2,FALSE))+HEX2DEC(VLOOKUP('Rewards (Input)'!BN121,'Reference Table'!$J$3:$K$29,2,FALSE)),4),DEC2HEX(HEX2DEC(VLOOKUP('Rewards (Input)'!BM121,'Reference Table'!$B$3:$D$6,3,FALSE))+'Rewards (Input)'!BO121))</f>
        <v>#N/A</v>
      </c>
      <c r="BP122" s="35" t="str">
        <f>IF('Rewards (Input)'!BN121="C",DEC2HEX(HEX2DEC(VLOOKUP('Rewards (Input)'!BP121,'Reference Table'!$G$3:$H$317,2,FALSE))+HEX2DEC(VLOOKUP('Rewards (Input)'!BO121,'Reference Table'!$J$3:$K$29,2,FALSE)),4),DEC2HEX(HEX2DEC(VLOOKUP('Rewards (Input)'!BN121,'Reference Table'!$B$3:$D$6,3,FALSE))+'Rewards (Input)'!BP121))</f>
        <v>81F4</v>
      </c>
      <c r="BQ122" s="35" t="e">
        <f>IF('Rewards (Input)'!BO121="C",DEC2HEX(HEX2DEC(VLOOKUP('Rewards (Input)'!BQ121,'Reference Table'!$G$3:$H$317,2,FALSE))+HEX2DEC(VLOOKUP('Rewards (Input)'!BP121,'Reference Table'!$J$3:$K$29,2,FALSE)),4),DEC2HEX(HEX2DEC(VLOOKUP('Rewards (Input)'!BO121,'Reference Table'!$B$3:$D$6,3,FALSE))+'Rewards (Input)'!BQ121))</f>
        <v>#N/A</v>
      </c>
      <c r="BR122" s="35" t="e">
        <f>IF('Rewards (Input)'!BP121="C",DEC2HEX(HEX2DEC(VLOOKUP('Rewards (Input)'!BR121,'Reference Table'!$G$3:$H$317,2,FALSE))+HEX2DEC(VLOOKUP('Rewards (Input)'!BQ121,'Reference Table'!$J$3:$K$29,2,FALSE)),4),DEC2HEX(HEX2DEC(VLOOKUP('Rewards (Input)'!BP121,'Reference Table'!$B$3:$D$6,3,FALSE))+'Rewards (Input)'!BR121))</f>
        <v>#N/A</v>
      </c>
      <c r="BS122" s="35" t="str">
        <f>IF('Rewards (Input)'!BQ121="C",DEC2HEX(HEX2DEC(VLOOKUP('Rewards (Input)'!BS121,'Reference Table'!$G$3:$H$317,2,FALSE))+HEX2DEC(VLOOKUP('Rewards (Input)'!BR121,'Reference Table'!$J$3:$K$29,2,FALSE)),4),DEC2HEX(HEX2DEC(VLOOKUP('Rewards (Input)'!BQ121,'Reference Table'!$B$3:$D$6,3,FALSE))+'Rewards (Input)'!BS121))</f>
        <v>0062</v>
      </c>
      <c r="BT122" s="35" t="e">
        <f>IF('Rewards (Input)'!BR121="C",DEC2HEX(HEX2DEC(VLOOKUP('Rewards (Input)'!BT121,'Reference Table'!$G$3:$H$317,2,FALSE))+HEX2DEC(VLOOKUP('Rewards (Input)'!BS121,'Reference Table'!$J$3:$K$29,2,FALSE)),4),DEC2HEX(HEX2DEC(VLOOKUP('Rewards (Input)'!BR121,'Reference Table'!$B$3:$D$6,3,FALSE))+'Rewards (Input)'!BT121))</f>
        <v>#N/A</v>
      </c>
      <c r="BU122" s="35" t="e">
        <f>IF('Rewards (Input)'!BS121="C",DEC2HEX(HEX2DEC(VLOOKUP('Rewards (Input)'!BU121,'Reference Table'!$G$3:$H$317,2,FALSE))+HEX2DEC(VLOOKUP('Rewards (Input)'!BT121,'Reference Table'!$J$3:$K$29,2,FALSE)),4),DEC2HEX(HEX2DEC(VLOOKUP('Rewards (Input)'!BS121,'Reference Table'!$B$3:$D$6,3,FALSE))+'Rewards (Input)'!BU121))</f>
        <v>#N/A</v>
      </c>
      <c r="BV122" s="35" t="str">
        <f>IF('Rewards (Input)'!BT121="C",DEC2HEX(HEX2DEC(VLOOKUP('Rewards (Input)'!BV121,'Reference Table'!$G$3:$H$317,2,FALSE))+HEX2DEC(VLOOKUP('Rewards (Input)'!BU121,'Reference Table'!$J$3:$K$29,2,FALSE)),4),DEC2HEX(HEX2DEC(VLOOKUP('Rewards (Input)'!BT121,'Reference Table'!$B$3:$D$6,3,FALSE))+'Rewards (Input)'!BV121))</f>
        <v>8000</v>
      </c>
      <c r="BW122" s="35" t="e">
        <f>IF('Rewards (Input)'!BU121="C",DEC2HEX(HEX2DEC(VLOOKUP('Rewards (Input)'!BW121,'Reference Table'!$G$3:$H$317,2,FALSE))+HEX2DEC(VLOOKUP('Rewards (Input)'!BV121,'Reference Table'!$J$3:$K$29,2,FALSE)),4),DEC2HEX(HEX2DEC(VLOOKUP('Rewards (Input)'!BU121,'Reference Table'!$B$3:$D$6,3,FALSE))+'Rewards (Input)'!BW121))</f>
        <v>#N/A</v>
      </c>
      <c r="BX122" s="35" t="e">
        <f>IF('Rewards (Input)'!BV121="C",DEC2HEX(HEX2DEC(VLOOKUP('Rewards (Input)'!BX121,'Reference Table'!$G$3:$H$317,2,FALSE))+HEX2DEC(VLOOKUP('Rewards (Input)'!BW121,'Reference Table'!$J$3:$K$29,2,FALSE)),4),DEC2HEX(HEX2DEC(VLOOKUP('Rewards (Input)'!BV121,'Reference Table'!$B$3:$D$6,3,FALSE))+'Rewards (Input)'!BX121))</f>
        <v>#N/A</v>
      </c>
      <c r="BY122" s="35" t="str">
        <f>IF('Rewards (Input)'!BW121="C",DEC2HEX(HEX2DEC(VLOOKUP('Rewards (Input)'!BY121,'Reference Table'!$G$3:$H$317,2,FALSE))+HEX2DEC(VLOOKUP('Rewards (Input)'!BX121,'Reference Table'!$J$3:$K$29,2,FALSE)),4),DEC2HEX(HEX2DEC(VLOOKUP('Rewards (Input)'!BW121,'Reference Table'!$B$3:$D$6,3,FALSE))+'Rewards (Input)'!BY121))</f>
        <v>1E62</v>
      </c>
      <c r="BZ122" s="35" t="e">
        <f>IF('Rewards (Input)'!BX121="C",DEC2HEX(HEX2DEC(VLOOKUP('Rewards (Input)'!BZ121,'Reference Table'!$G$3:$H$317,2,FALSE))+HEX2DEC(VLOOKUP('Rewards (Input)'!BY121,'Reference Table'!$J$3:$K$29,2,FALSE)),4),DEC2HEX(HEX2DEC(VLOOKUP('Rewards (Input)'!BX121,'Reference Table'!$B$3:$D$6,3,FALSE))+'Rewards (Input)'!BZ121))</f>
        <v>#N/A</v>
      </c>
      <c r="CA122" s="35" t="e">
        <f>IF('Rewards (Input)'!BY121="C",DEC2HEX(HEX2DEC(VLOOKUP('Rewards (Input)'!CA121,'Reference Table'!$G$3:$H$317,2,FALSE))+HEX2DEC(VLOOKUP('Rewards (Input)'!BZ121,'Reference Table'!$J$3:$K$29,2,FALSE)),4),DEC2HEX(HEX2DEC(VLOOKUP('Rewards (Input)'!BY121,'Reference Table'!$B$3:$D$6,3,FALSE))+'Rewards (Input)'!CA121))</f>
        <v>#N/A</v>
      </c>
      <c r="CB122" s="35" t="str">
        <f>IF('Rewards (Input)'!BZ121="C",DEC2HEX(HEX2DEC(VLOOKUP('Rewards (Input)'!CB121,'Reference Table'!$G$3:$H$317,2,FALSE))+HEX2DEC(VLOOKUP('Rewards (Input)'!CA121,'Reference Table'!$J$3:$K$29,2,FALSE)),4),DEC2HEX(HEX2DEC(VLOOKUP('Rewards (Input)'!BZ121,'Reference Table'!$B$3:$D$6,3,FALSE))+'Rewards (Input)'!CB121))</f>
        <v>1E62</v>
      </c>
      <c r="CC122" s="35" t="e">
        <f>IF('Rewards (Input)'!CA121="C",DEC2HEX(HEX2DEC(VLOOKUP('Rewards (Input)'!CC121,'Reference Table'!$G$3:$H$317,2,FALSE))+HEX2DEC(VLOOKUP('Rewards (Input)'!CB121,'Reference Table'!$J$3:$K$29,2,FALSE)),4),DEC2HEX(HEX2DEC(VLOOKUP('Rewards (Input)'!CA121,'Reference Table'!$B$3:$D$6,3,FALSE))+'Rewards (Input)'!CC121))</f>
        <v>#N/A</v>
      </c>
      <c r="CD122" s="35" t="e">
        <f>IF('Rewards (Input)'!CB121="C",DEC2HEX(HEX2DEC(VLOOKUP('Rewards (Input)'!CD121,'Reference Table'!$G$3:$H$317,2,FALSE))+HEX2DEC(VLOOKUP('Rewards (Input)'!CC121,'Reference Table'!$J$3:$K$29,2,FALSE)),4),DEC2HEX(HEX2DEC(VLOOKUP('Rewards (Input)'!CB121,'Reference Table'!$B$3:$D$6,3,FALSE))+'Rewards (Input)'!CD121))</f>
        <v>#N/A</v>
      </c>
      <c r="CE122" s="35" t="str">
        <f>IF('Rewards (Input)'!CC121="C",DEC2HEX(HEX2DEC(VLOOKUP('Rewards (Input)'!CE121,'Reference Table'!$G$3:$H$317,2,FALSE))+HEX2DEC(VLOOKUP('Rewards (Input)'!CD121,'Reference Table'!$J$3:$K$29,2,FALSE)),4),DEC2HEX(HEX2DEC(VLOOKUP('Rewards (Input)'!CC121,'Reference Table'!$B$3:$D$6,3,FALSE))+'Rewards (Input)'!CE121))</f>
        <v>1E62</v>
      </c>
      <c r="CF122" s="35" t="e">
        <f>IF('Rewards (Input)'!CD121="C",DEC2HEX(HEX2DEC(VLOOKUP('Rewards (Input)'!CF121,'Reference Table'!$G$3:$H$317,2,FALSE))+HEX2DEC(VLOOKUP('Rewards (Input)'!CE121,'Reference Table'!$J$3:$K$29,2,FALSE)),4),DEC2HEX(HEX2DEC(VLOOKUP('Rewards (Input)'!CD121,'Reference Table'!$B$3:$D$6,3,FALSE))+'Rewards (Input)'!CF121))</f>
        <v>#N/A</v>
      </c>
      <c r="CG122" s="35" t="e">
        <f>IF('Rewards (Input)'!CE121="C",DEC2HEX(HEX2DEC(VLOOKUP('Rewards (Input)'!CG121,'Reference Table'!$G$3:$H$317,2,FALSE))+HEX2DEC(VLOOKUP('Rewards (Input)'!CF121,'Reference Table'!$J$3:$K$29,2,FALSE)),4),DEC2HEX(HEX2DEC(VLOOKUP('Rewards (Input)'!CE121,'Reference Table'!$B$3:$D$6,3,FALSE))+'Rewards (Input)'!CG121))</f>
        <v>#N/A</v>
      </c>
      <c r="CH122" s="35" t="str">
        <f>IF('Rewards (Input)'!CF121="C",DEC2HEX(HEX2DEC(VLOOKUP('Rewards (Input)'!CH121,'Reference Table'!$G$3:$H$317,2,FALSE))+HEX2DEC(VLOOKUP('Rewards (Input)'!CG121,'Reference Table'!$J$3:$K$29,2,FALSE)),4),DEC2HEX(HEX2DEC(VLOOKUP('Rewards (Input)'!CF121,'Reference Table'!$B$3:$D$6,3,FALSE))+'Rewards (Input)'!CH121))</f>
        <v>1E62</v>
      </c>
      <c r="CI122" s="28"/>
    </row>
    <row r="123" spans="1:87">
      <c r="A123" s="25" t="str">
        <f t="shared" si="2"/>
        <v>76</v>
      </c>
      <c r="B123" s="25" t="s">
        <v>159</v>
      </c>
      <c r="C123" s="37" t="str">
        <f t="shared" si="3"/>
        <v>17A78</v>
      </c>
      <c r="D123" s="35" t="str">
        <f>IF('Rewards (Input)'!B122="C",DEC2HEX(HEX2DEC(VLOOKUP('Rewards (Input)'!D122,'Reference Table'!$G$3:$H$317,2,FALSE))+HEX2DEC(VLOOKUP('Rewards (Input)'!C122,'Reference Table'!$J$3:$K$29,2,FALSE)),4),DEC2HEX(HEX2DEC(VLOOKUP('Rewards (Input)'!B122,'Reference Table'!$B$3:$D$6,3,FALSE))+'Rewards (Input)'!D122))</f>
        <v>47D0</v>
      </c>
      <c r="E123" s="35" t="e">
        <f>IF('Rewards (Input)'!C122="C",DEC2HEX(HEX2DEC(VLOOKUP('Rewards (Input)'!E122,'Reference Table'!$G$3:$H$317,2,FALSE))+HEX2DEC(VLOOKUP('Rewards (Input)'!D122,'Reference Table'!$J$3:$K$29,2,FALSE)),4),DEC2HEX(HEX2DEC(VLOOKUP('Rewards (Input)'!C122,'Reference Table'!$B$3:$D$6,3,FALSE))+'Rewards (Input)'!E122))</f>
        <v>#N/A</v>
      </c>
      <c r="F123" s="35" t="e">
        <f>IF('Rewards (Input)'!D122="C",DEC2HEX(HEX2DEC(VLOOKUP('Rewards (Input)'!F122,'Reference Table'!$G$3:$H$317,2,FALSE))+HEX2DEC(VLOOKUP('Rewards (Input)'!E122,'Reference Table'!$J$3:$K$29,2,FALSE)),4),DEC2HEX(HEX2DEC(VLOOKUP('Rewards (Input)'!D122,'Reference Table'!$B$3:$D$6,3,FALSE))+'Rewards (Input)'!F122))</f>
        <v>#N/A</v>
      </c>
      <c r="G123" s="35" t="str">
        <f>IF('Rewards (Input)'!E122="C",DEC2HEX(HEX2DEC(VLOOKUP('Rewards (Input)'!G122,'Reference Table'!$G$3:$H$317,2,FALSE))+HEX2DEC(VLOOKUP('Rewards (Input)'!F122,'Reference Table'!$J$3:$K$29,2,FALSE)),4),DEC2HEX(HEX2DEC(VLOOKUP('Rewards (Input)'!E122,'Reference Table'!$B$3:$D$6,3,FALSE))+'Rewards (Input)'!G122))</f>
        <v>47D0</v>
      </c>
      <c r="H123" s="35" t="e">
        <f>IF('Rewards (Input)'!F122="C",DEC2HEX(HEX2DEC(VLOOKUP('Rewards (Input)'!H122,'Reference Table'!$G$3:$H$317,2,FALSE))+HEX2DEC(VLOOKUP('Rewards (Input)'!G122,'Reference Table'!$J$3:$K$29,2,FALSE)),4),DEC2HEX(HEX2DEC(VLOOKUP('Rewards (Input)'!F122,'Reference Table'!$B$3:$D$6,3,FALSE))+'Rewards (Input)'!H122))</f>
        <v>#N/A</v>
      </c>
      <c r="I123" s="35" t="e">
        <f>IF('Rewards (Input)'!G122="C",DEC2HEX(HEX2DEC(VLOOKUP('Rewards (Input)'!I122,'Reference Table'!$G$3:$H$317,2,FALSE))+HEX2DEC(VLOOKUP('Rewards (Input)'!H122,'Reference Table'!$J$3:$K$29,2,FALSE)),4),DEC2HEX(HEX2DEC(VLOOKUP('Rewards (Input)'!G122,'Reference Table'!$B$3:$D$6,3,FALSE))+'Rewards (Input)'!I122))</f>
        <v>#N/A</v>
      </c>
      <c r="J123" s="35" t="str">
        <f>IF('Rewards (Input)'!H122="C",DEC2HEX(HEX2DEC(VLOOKUP('Rewards (Input)'!J122,'Reference Table'!$G$3:$H$317,2,FALSE))+HEX2DEC(VLOOKUP('Rewards (Input)'!I122,'Reference Table'!$J$3:$K$29,2,FALSE)),4),DEC2HEX(HEX2DEC(VLOOKUP('Rewards (Input)'!H122,'Reference Table'!$B$3:$D$6,3,FALSE))+'Rewards (Input)'!J122))</f>
        <v>47D0</v>
      </c>
      <c r="K123" s="35" t="e">
        <f>IF('Rewards (Input)'!I122="C",DEC2HEX(HEX2DEC(VLOOKUP('Rewards (Input)'!K122,'Reference Table'!$G$3:$H$317,2,FALSE))+HEX2DEC(VLOOKUP('Rewards (Input)'!J122,'Reference Table'!$J$3:$K$29,2,FALSE)),4),DEC2HEX(HEX2DEC(VLOOKUP('Rewards (Input)'!I122,'Reference Table'!$B$3:$D$6,3,FALSE))+'Rewards (Input)'!K122))</f>
        <v>#N/A</v>
      </c>
      <c r="L123" s="35" t="e">
        <f>IF('Rewards (Input)'!J122="C",DEC2HEX(HEX2DEC(VLOOKUP('Rewards (Input)'!L122,'Reference Table'!$G$3:$H$317,2,FALSE))+HEX2DEC(VLOOKUP('Rewards (Input)'!K122,'Reference Table'!$J$3:$K$29,2,FALSE)),4),DEC2HEX(HEX2DEC(VLOOKUP('Rewards (Input)'!J122,'Reference Table'!$B$3:$D$6,3,FALSE))+'Rewards (Input)'!L122))</f>
        <v>#N/A</v>
      </c>
      <c r="M123" s="35" t="str">
        <f>IF('Rewards (Input)'!K122="C",DEC2HEX(HEX2DEC(VLOOKUP('Rewards (Input)'!M122,'Reference Table'!$G$3:$H$317,2,FALSE))+HEX2DEC(VLOOKUP('Rewards (Input)'!L122,'Reference Table'!$J$3:$K$29,2,FALSE)),4),DEC2HEX(HEX2DEC(VLOOKUP('Rewards (Input)'!K122,'Reference Table'!$B$3:$D$6,3,FALSE))+'Rewards (Input)'!M122))</f>
        <v>47D0</v>
      </c>
      <c r="N123" s="35" t="e">
        <f>IF('Rewards (Input)'!L122="C",DEC2HEX(HEX2DEC(VLOOKUP('Rewards (Input)'!N122,'Reference Table'!$G$3:$H$317,2,FALSE))+HEX2DEC(VLOOKUP('Rewards (Input)'!M122,'Reference Table'!$J$3:$K$29,2,FALSE)),4),DEC2HEX(HEX2DEC(VLOOKUP('Rewards (Input)'!L122,'Reference Table'!$B$3:$D$6,3,FALSE))+'Rewards (Input)'!N122))</f>
        <v>#N/A</v>
      </c>
      <c r="O123" s="35" t="e">
        <f>IF('Rewards (Input)'!M122="C",DEC2HEX(HEX2DEC(VLOOKUP('Rewards (Input)'!O122,'Reference Table'!$G$3:$H$317,2,FALSE))+HEX2DEC(VLOOKUP('Rewards (Input)'!N122,'Reference Table'!$J$3:$K$29,2,FALSE)),4),DEC2HEX(HEX2DEC(VLOOKUP('Rewards (Input)'!M122,'Reference Table'!$B$3:$D$6,3,FALSE))+'Rewards (Input)'!O122))</f>
        <v>#N/A</v>
      </c>
      <c r="P123" s="35" t="str">
        <f>IF('Rewards (Input)'!N122="C",DEC2HEX(HEX2DEC(VLOOKUP('Rewards (Input)'!P122,'Reference Table'!$G$3:$H$317,2,FALSE))+HEX2DEC(VLOOKUP('Rewards (Input)'!O122,'Reference Table'!$J$3:$K$29,2,FALSE)),4),DEC2HEX(HEX2DEC(VLOOKUP('Rewards (Input)'!N122,'Reference Table'!$B$3:$D$6,3,FALSE))+'Rewards (Input)'!P122))</f>
        <v>47D0</v>
      </c>
      <c r="Q123" s="35" t="e">
        <f>IF('Rewards (Input)'!O122="C",DEC2HEX(HEX2DEC(VLOOKUP('Rewards (Input)'!Q122,'Reference Table'!$G$3:$H$317,2,FALSE))+HEX2DEC(VLOOKUP('Rewards (Input)'!P122,'Reference Table'!$J$3:$K$29,2,FALSE)),4),DEC2HEX(HEX2DEC(VLOOKUP('Rewards (Input)'!O122,'Reference Table'!$B$3:$D$6,3,FALSE))+'Rewards (Input)'!Q122))</f>
        <v>#N/A</v>
      </c>
      <c r="R123" s="35" t="e">
        <f>IF('Rewards (Input)'!P122="C",DEC2HEX(HEX2DEC(VLOOKUP('Rewards (Input)'!R122,'Reference Table'!$G$3:$H$317,2,FALSE))+HEX2DEC(VLOOKUP('Rewards (Input)'!Q122,'Reference Table'!$J$3:$K$29,2,FALSE)),4),DEC2HEX(HEX2DEC(VLOOKUP('Rewards (Input)'!P122,'Reference Table'!$B$3:$D$6,3,FALSE))+'Rewards (Input)'!R122))</f>
        <v>#N/A</v>
      </c>
      <c r="S123" s="35" t="str">
        <f>IF('Rewards (Input)'!Q122="C",DEC2HEX(HEX2DEC(VLOOKUP('Rewards (Input)'!S122,'Reference Table'!$G$3:$H$317,2,FALSE))+HEX2DEC(VLOOKUP('Rewards (Input)'!R122,'Reference Table'!$J$3:$K$29,2,FALSE)),4),DEC2HEX(HEX2DEC(VLOOKUP('Rewards (Input)'!Q122,'Reference Table'!$B$3:$D$6,3,FALSE))+'Rewards (Input)'!S122))</f>
        <v>47D0</v>
      </c>
      <c r="T123" s="35" t="e">
        <f>IF('Rewards (Input)'!R122="C",DEC2HEX(HEX2DEC(VLOOKUP('Rewards (Input)'!T122,'Reference Table'!$G$3:$H$317,2,FALSE))+HEX2DEC(VLOOKUP('Rewards (Input)'!S122,'Reference Table'!$J$3:$K$29,2,FALSE)),4),DEC2HEX(HEX2DEC(VLOOKUP('Rewards (Input)'!R122,'Reference Table'!$B$3:$D$6,3,FALSE))+'Rewards (Input)'!T122))</f>
        <v>#N/A</v>
      </c>
      <c r="U123" s="35" t="e">
        <f>IF('Rewards (Input)'!S122="C",DEC2HEX(HEX2DEC(VLOOKUP('Rewards (Input)'!U122,'Reference Table'!$G$3:$H$317,2,FALSE))+HEX2DEC(VLOOKUP('Rewards (Input)'!T122,'Reference Table'!$J$3:$K$29,2,FALSE)),4),DEC2HEX(HEX2DEC(VLOOKUP('Rewards (Input)'!S122,'Reference Table'!$B$3:$D$6,3,FALSE))+'Rewards (Input)'!U122))</f>
        <v>#N/A</v>
      </c>
      <c r="V123" s="35" t="str">
        <f>IF('Rewards (Input)'!T122="C",DEC2HEX(HEX2DEC(VLOOKUP('Rewards (Input)'!V122,'Reference Table'!$G$3:$H$317,2,FALSE))+HEX2DEC(VLOOKUP('Rewards (Input)'!U122,'Reference Table'!$J$3:$K$29,2,FALSE)),4),DEC2HEX(HEX2DEC(VLOOKUP('Rewards (Input)'!T122,'Reference Table'!$B$3:$D$6,3,FALSE))+'Rewards (Input)'!V122))</f>
        <v>47D0</v>
      </c>
      <c r="W123" s="35" t="e">
        <f>IF('Rewards (Input)'!U122="C",DEC2HEX(HEX2DEC(VLOOKUP('Rewards (Input)'!W122,'Reference Table'!$G$3:$H$317,2,FALSE))+HEX2DEC(VLOOKUP('Rewards (Input)'!V122,'Reference Table'!$J$3:$K$29,2,FALSE)),4),DEC2HEX(HEX2DEC(VLOOKUP('Rewards (Input)'!U122,'Reference Table'!$B$3:$D$6,3,FALSE))+'Rewards (Input)'!W122))</f>
        <v>#N/A</v>
      </c>
      <c r="X123" s="35" t="e">
        <f>IF('Rewards (Input)'!V122="C",DEC2HEX(HEX2DEC(VLOOKUP('Rewards (Input)'!X122,'Reference Table'!$G$3:$H$317,2,FALSE))+HEX2DEC(VLOOKUP('Rewards (Input)'!W122,'Reference Table'!$J$3:$K$29,2,FALSE)),4),DEC2HEX(HEX2DEC(VLOOKUP('Rewards (Input)'!V122,'Reference Table'!$B$3:$D$6,3,FALSE))+'Rewards (Input)'!X122))</f>
        <v>#N/A</v>
      </c>
      <c r="Y123" s="35" t="str">
        <f>IF('Rewards (Input)'!W122="C",DEC2HEX(HEX2DEC(VLOOKUP('Rewards (Input)'!Y122,'Reference Table'!$G$3:$H$317,2,FALSE))+HEX2DEC(VLOOKUP('Rewards (Input)'!X122,'Reference Table'!$J$3:$K$29,2,FALSE)),4),DEC2HEX(HEX2DEC(VLOOKUP('Rewards (Input)'!W122,'Reference Table'!$B$3:$D$6,3,FALSE))+'Rewards (Input)'!Y122))</f>
        <v>47D0</v>
      </c>
      <c r="Z123" s="35" t="e">
        <f>IF('Rewards (Input)'!X122="C",DEC2HEX(HEX2DEC(VLOOKUP('Rewards (Input)'!Z122,'Reference Table'!$G$3:$H$317,2,FALSE))+HEX2DEC(VLOOKUP('Rewards (Input)'!Y122,'Reference Table'!$J$3:$K$29,2,FALSE)),4),DEC2HEX(HEX2DEC(VLOOKUP('Rewards (Input)'!X122,'Reference Table'!$B$3:$D$6,3,FALSE))+'Rewards (Input)'!Z122))</f>
        <v>#N/A</v>
      </c>
      <c r="AA123" s="35" t="e">
        <f>IF('Rewards (Input)'!Y122="C",DEC2HEX(HEX2DEC(VLOOKUP('Rewards (Input)'!AA122,'Reference Table'!$G$3:$H$317,2,FALSE))+HEX2DEC(VLOOKUP('Rewards (Input)'!Z122,'Reference Table'!$J$3:$K$29,2,FALSE)),4),DEC2HEX(HEX2DEC(VLOOKUP('Rewards (Input)'!Y122,'Reference Table'!$B$3:$D$6,3,FALSE))+'Rewards (Input)'!AA122))</f>
        <v>#N/A</v>
      </c>
      <c r="AB123" s="35" t="str">
        <f>IF('Rewards (Input)'!Z122="C",DEC2HEX(HEX2DEC(VLOOKUP('Rewards (Input)'!AB122,'Reference Table'!$G$3:$H$317,2,FALSE))+HEX2DEC(VLOOKUP('Rewards (Input)'!AA122,'Reference Table'!$J$3:$K$29,2,FALSE)),4),DEC2HEX(HEX2DEC(VLOOKUP('Rewards (Input)'!Z122,'Reference Table'!$B$3:$D$6,3,FALSE))+'Rewards (Input)'!AB122))</f>
        <v>47D0</v>
      </c>
      <c r="AC123" s="35" t="e">
        <f>IF('Rewards (Input)'!AA122="C",DEC2HEX(HEX2DEC(VLOOKUP('Rewards (Input)'!AC122,'Reference Table'!$G$3:$H$317,2,FALSE))+HEX2DEC(VLOOKUP('Rewards (Input)'!AB122,'Reference Table'!$J$3:$K$29,2,FALSE)),4),DEC2HEX(HEX2DEC(VLOOKUP('Rewards (Input)'!AA122,'Reference Table'!$B$3:$D$6,3,FALSE))+'Rewards (Input)'!AC122))</f>
        <v>#N/A</v>
      </c>
      <c r="AD123" s="35" t="e">
        <f>IF('Rewards (Input)'!AB122="C",DEC2HEX(HEX2DEC(VLOOKUP('Rewards (Input)'!AD122,'Reference Table'!$G$3:$H$317,2,FALSE))+HEX2DEC(VLOOKUP('Rewards (Input)'!AC122,'Reference Table'!$J$3:$K$29,2,FALSE)),4),DEC2HEX(HEX2DEC(VLOOKUP('Rewards (Input)'!AB122,'Reference Table'!$B$3:$D$6,3,FALSE))+'Rewards (Input)'!AD122))</f>
        <v>#N/A</v>
      </c>
      <c r="AE123" s="35" t="str">
        <f>IF('Rewards (Input)'!AC122="C",DEC2HEX(HEX2DEC(VLOOKUP('Rewards (Input)'!AE122,'Reference Table'!$G$3:$H$317,2,FALSE))+HEX2DEC(VLOOKUP('Rewards (Input)'!AD122,'Reference Table'!$J$3:$K$29,2,FALSE)),4),DEC2HEX(HEX2DEC(VLOOKUP('Rewards (Input)'!AC122,'Reference Table'!$B$3:$D$6,3,FALSE))+'Rewards (Input)'!AE122))</f>
        <v>47D0</v>
      </c>
      <c r="AF123" s="35" t="e">
        <f>IF('Rewards (Input)'!AD122="C",DEC2HEX(HEX2DEC(VLOOKUP('Rewards (Input)'!AF122,'Reference Table'!$G$3:$H$317,2,FALSE))+HEX2DEC(VLOOKUP('Rewards (Input)'!AE122,'Reference Table'!$J$3:$K$29,2,FALSE)),4),DEC2HEX(HEX2DEC(VLOOKUP('Rewards (Input)'!AD122,'Reference Table'!$B$3:$D$6,3,FALSE))+'Rewards (Input)'!AF122))</f>
        <v>#N/A</v>
      </c>
      <c r="AG123" s="35" t="e">
        <f>IF('Rewards (Input)'!AE122="C",DEC2HEX(HEX2DEC(VLOOKUP('Rewards (Input)'!AG122,'Reference Table'!$G$3:$H$317,2,FALSE))+HEX2DEC(VLOOKUP('Rewards (Input)'!AF122,'Reference Table'!$J$3:$K$29,2,FALSE)),4),DEC2HEX(HEX2DEC(VLOOKUP('Rewards (Input)'!AE122,'Reference Table'!$B$3:$D$6,3,FALSE))+'Rewards (Input)'!AG122))</f>
        <v>#N/A</v>
      </c>
      <c r="AH123" s="35" t="str">
        <f>IF('Rewards (Input)'!AF122="C",DEC2HEX(HEX2DEC(VLOOKUP('Rewards (Input)'!AH122,'Reference Table'!$G$3:$H$317,2,FALSE))+HEX2DEC(VLOOKUP('Rewards (Input)'!AG122,'Reference Table'!$J$3:$K$29,2,FALSE)),4),DEC2HEX(HEX2DEC(VLOOKUP('Rewards (Input)'!AF122,'Reference Table'!$B$3:$D$6,3,FALSE))+'Rewards (Input)'!AH122))</f>
        <v>4BB8</v>
      </c>
      <c r="AI123" s="35" t="e">
        <f>IF('Rewards (Input)'!AG122="C",DEC2HEX(HEX2DEC(VLOOKUP('Rewards (Input)'!AI122,'Reference Table'!$G$3:$H$317,2,FALSE))+HEX2DEC(VLOOKUP('Rewards (Input)'!AH122,'Reference Table'!$J$3:$K$29,2,FALSE)),4),DEC2HEX(HEX2DEC(VLOOKUP('Rewards (Input)'!AG122,'Reference Table'!$B$3:$D$6,3,FALSE))+'Rewards (Input)'!AI122))</f>
        <v>#N/A</v>
      </c>
      <c r="AJ123" s="35" t="e">
        <f>IF('Rewards (Input)'!AH122="C",DEC2HEX(HEX2DEC(VLOOKUP('Rewards (Input)'!AJ122,'Reference Table'!$G$3:$H$317,2,FALSE))+HEX2DEC(VLOOKUP('Rewards (Input)'!AI122,'Reference Table'!$J$3:$K$29,2,FALSE)),4),DEC2HEX(HEX2DEC(VLOOKUP('Rewards (Input)'!AH122,'Reference Table'!$B$3:$D$6,3,FALSE))+'Rewards (Input)'!AJ122))</f>
        <v>#N/A</v>
      </c>
      <c r="AK123" s="35" t="str">
        <f>IF('Rewards (Input)'!AI122="C",DEC2HEX(HEX2DEC(VLOOKUP('Rewards (Input)'!AK122,'Reference Table'!$G$3:$H$317,2,FALSE))+HEX2DEC(VLOOKUP('Rewards (Input)'!AJ122,'Reference Table'!$J$3:$K$29,2,FALSE)),4),DEC2HEX(HEX2DEC(VLOOKUP('Rewards (Input)'!AI122,'Reference Table'!$B$3:$D$6,3,FALSE))+'Rewards (Input)'!AK122))</f>
        <v>4BB8</v>
      </c>
      <c r="AL123" s="35" t="e">
        <f>IF('Rewards (Input)'!AJ122="C",DEC2HEX(HEX2DEC(VLOOKUP('Rewards (Input)'!AL122,'Reference Table'!$G$3:$H$317,2,FALSE))+HEX2DEC(VLOOKUP('Rewards (Input)'!AK122,'Reference Table'!$J$3:$K$29,2,FALSE)),4),DEC2HEX(HEX2DEC(VLOOKUP('Rewards (Input)'!AJ122,'Reference Table'!$B$3:$D$6,3,FALSE))+'Rewards (Input)'!AL122))</f>
        <v>#N/A</v>
      </c>
      <c r="AM123" s="35" t="e">
        <f>IF('Rewards (Input)'!AK122="C",DEC2HEX(HEX2DEC(VLOOKUP('Rewards (Input)'!AM122,'Reference Table'!$G$3:$H$317,2,FALSE))+HEX2DEC(VLOOKUP('Rewards (Input)'!AL122,'Reference Table'!$J$3:$K$29,2,FALSE)),4),DEC2HEX(HEX2DEC(VLOOKUP('Rewards (Input)'!AK122,'Reference Table'!$B$3:$D$6,3,FALSE))+'Rewards (Input)'!AM122))</f>
        <v>#N/A</v>
      </c>
      <c r="AN123" s="35" t="str">
        <f>IF('Rewards (Input)'!AL122="C",DEC2HEX(HEX2DEC(VLOOKUP('Rewards (Input)'!AN122,'Reference Table'!$G$3:$H$317,2,FALSE))+HEX2DEC(VLOOKUP('Rewards (Input)'!AM122,'Reference Table'!$J$3:$K$29,2,FALSE)),4),DEC2HEX(HEX2DEC(VLOOKUP('Rewards (Input)'!AL122,'Reference Table'!$B$3:$D$6,3,FALSE))+'Rewards (Input)'!AN122))</f>
        <v>4FA0</v>
      </c>
      <c r="AO123" s="35" t="e">
        <f>IF('Rewards (Input)'!AM122="C",DEC2HEX(HEX2DEC(VLOOKUP('Rewards (Input)'!AO122,'Reference Table'!$G$3:$H$317,2,FALSE))+HEX2DEC(VLOOKUP('Rewards (Input)'!AN122,'Reference Table'!$J$3:$K$29,2,FALSE)),4),DEC2HEX(HEX2DEC(VLOOKUP('Rewards (Input)'!AM122,'Reference Table'!$B$3:$D$6,3,FALSE))+'Rewards (Input)'!AO122))</f>
        <v>#N/A</v>
      </c>
      <c r="AP123" s="35" t="e">
        <f>IF('Rewards (Input)'!AN122="C",DEC2HEX(HEX2DEC(VLOOKUP('Rewards (Input)'!AP122,'Reference Table'!$G$3:$H$317,2,FALSE))+HEX2DEC(VLOOKUP('Rewards (Input)'!AO122,'Reference Table'!$J$3:$K$29,2,FALSE)),4),DEC2HEX(HEX2DEC(VLOOKUP('Rewards (Input)'!AN122,'Reference Table'!$B$3:$D$6,3,FALSE))+'Rewards (Input)'!AP122))</f>
        <v>#N/A</v>
      </c>
      <c r="AQ123" s="35" t="str">
        <f>IF('Rewards (Input)'!AO122="C",DEC2HEX(HEX2DEC(VLOOKUP('Rewards (Input)'!AQ122,'Reference Table'!$G$3:$H$317,2,FALSE))+HEX2DEC(VLOOKUP('Rewards (Input)'!AP122,'Reference Table'!$J$3:$K$29,2,FALSE)),4),DEC2HEX(HEX2DEC(VLOOKUP('Rewards (Input)'!AO122,'Reference Table'!$B$3:$D$6,3,FALSE))+'Rewards (Input)'!AQ122))</f>
        <v>4FA0</v>
      </c>
      <c r="AR123" s="28" t="e">
        <f>IF('Rewards (Input)'!AP122="C",DEC2HEX(HEX2DEC(VLOOKUP('Rewards (Input)'!AR122,'Reference Table'!$G$3:$H$317,2,FALSE))+HEX2DEC(VLOOKUP('Rewards (Input)'!AQ122,'Reference Table'!$J$3:$K$29,2,FALSE)),4),DEC2HEX(HEX2DEC(VLOOKUP('Rewards (Input)'!AP122,'Reference Table'!$B$3:$D$6,3,FALSE))+'Rewards (Input)'!AR122))</f>
        <v>#N/A</v>
      </c>
      <c r="AS123" s="46" t="e">
        <f>IF('Rewards (Input)'!AQ122="C",DEC2HEX(HEX2DEC(VLOOKUP('Rewards (Input)'!AS122,'Reference Table'!$G$3:$H$317,2,FALSE))+HEX2DEC(VLOOKUP('Rewards (Input)'!AR122,'Reference Table'!$J$3:$K$29,2,FALSE)),4),DEC2HEX(HEX2DEC(VLOOKUP('Rewards (Input)'!AQ122,'Reference Table'!$B$3:$D$6,3,FALSE))+'Rewards (Input)'!AS122))</f>
        <v>#N/A</v>
      </c>
      <c r="AT123" s="24"/>
      <c r="AU123" s="35" t="str">
        <f>IF('Rewards (Input)'!AS122="C",DEC2HEX(HEX2DEC(VLOOKUP('Rewards (Input)'!AU122,'Reference Table'!$G$3:$H$317,2,FALSE))+HEX2DEC(VLOOKUP('Rewards (Input)'!AT122,'Reference Table'!$J$3:$K$29,2,FALSE)),4),DEC2HEX(HEX2DEC(VLOOKUP('Rewards (Input)'!AS122,'Reference Table'!$B$3:$D$6,3,FALSE))+'Rewards (Input)'!AU122))</f>
        <v>47D0</v>
      </c>
      <c r="AV123" s="28" t="e">
        <f>IF('Rewards (Input)'!AT122="C",DEC2HEX(HEX2DEC(VLOOKUP('Rewards (Input)'!AV122,'Reference Table'!$G$3:$H$317,2,FALSE))+HEX2DEC(VLOOKUP('Rewards (Input)'!AU122,'Reference Table'!$J$3:$K$29,2,FALSE)),4),DEC2HEX(HEX2DEC(VLOOKUP('Rewards (Input)'!AT122,'Reference Table'!$B$3:$D$6,3,FALSE))+'Rewards (Input)'!AV122))</f>
        <v>#N/A</v>
      </c>
      <c r="AW123" s="35" t="e">
        <f>IF('Rewards (Input)'!AU122="C",DEC2HEX(HEX2DEC(VLOOKUP('Rewards (Input)'!AW122,'Reference Table'!$G$3:$H$317,2,FALSE))+HEX2DEC(VLOOKUP('Rewards (Input)'!AV122,'Reference Table'!$J$3:$K$29,2,FALSE)),4),DEC2HEX(HEX2DEC(VLOOKUP('Rewards (Input)'!AU122,'Reference Table'!$B$3:$D$6,3,FALSE))+'Rewards (Input)'!AW122))</f>
        <v>#N/A</v>
      </c>
      <c r="AX123" s="35" t="str">
        <f>IF('Rewards (Input)'!AV122="C",DEC2HEX(HEX2DEC(VLOOKUP('Rewards (Input)'!AX122,'Reference Table'!$G$3:$H$317,2,FALSE))+HEX2DEC(VLOOKUP('Rewards (Input)'!AW122,'Reference Table'!$J$3:$K$29,2,FALSE)),4),DEC2HEX(HEX2DEC(VLOOKUP('Rewards (Input)'!AV122,'Reference Table'!$B$3:$D$6,3,FALSE))+'Rewards (Input)'!AX122))</f>
        <v>47D0</v>
      </c>
      <c r="AY123" s="35" t="e">
        <f>IF('Rewards (Input)'!AW122="C",DEC2HEX(HEX2DEC(VLOOKUP('Rewards (Input)'!AY122,'Reference Table'!$G$3:$H$317,2,FALSE))+HEX2DEC(VLOOKUP('Rewards (Input)'!AX122,'Reference Table'!$J$3:$K$29,2,FALSE)),4),DEC2HEX(HEX2DEC(VLOOKUP('Rewards (Input)'!AW122,'Reference Table'!$B$3:$D$6,3,FALSE))+'Rewards (Input)'!AY122))</f>
        <v>#N/A</v>
      </c>
      <c r="AZ123" s="35" t="e">
        <f>IF('Rewards (Input)'!AX122="C",DEC2HEX(HEX2DEC(VLOOKUP('Rewards (Input)'!AZ122,'Reference Table'!$G$3:$H$317,2,FALSE))+HEX2DEC(VLOOKUP('Rewards (Input)'!AY122,'Reference Table'!$J$3:$K$29,2,FALSE)),4),DEC2HEX(HEX2DEC(VLOOKUP('Rewards (Input)'!AX122,'Reference Table'!$B$3:$D$6,3,FALSE))+'Rewards (Input)'!AZ122))</f>
        <v>#N/A</v>
      </c>
      <c r="BA123" s="35" t="str">
        <f>IF('Rewards (Input)'!AY122="C",DEC2HEX(HEX2DEC(VLOOKUP('Rewards (Input)'!BA122,'Reference Table'!$G$3:$H$317,2,FALSE))+HEX2DEC(VLOOKUP('Rewards (Input)'!AZ122,'Reference Table'!$J$3:$K$29,2,FALSE)),4),DEC2HEX(HEX2DEC(VLOOKUP('Rewards (Input)'!AY122,'Reference Table'!$B$3:$D$6,3,FALSE))+'Rewards (Input)'!BA122))</f>
        <v>47D0</v>
      </c>
      <c r="BB123" s="35" t="e">
        <f>IF('Rewards (Input)'!AZ122="C",DEC2HEX(HEX2DEC(VLOOKUP('Rewards (Input)'!BB122,'Reference Table'!$G$3:$H$317,2,FALSE))+HEX2DEC(VLOOKUP('Rewards (Input)'!BA122,'Reference Table'!$J$3:$K$29,2,FALSE)),4),DEC2HEX(HEX2DEC(VLOOKUP('Rewards (Input)'!AZ122,'Reference Table'!$B$3:$D$6,3,FALSE))+'Rewards (Input)'!BB122))</f>
        <v>#N/A</v>
      </c>
      <c r="BC123" s="35" t="e">
        <f>IF('Rewards (Input)'!BA122="C",DEC2HEX(HEX2DEC(VLOOKUP('Rewards (Input)'!BC122,'Reference Table'!$G$3:$H$317,2,FALSE))+HEX2DEC(VLOOKUP('Rewards (Input)'!BB122,'Reference Table'!$J$3:$K$29,2,FALSE)),4),DEC2HEX(HEX2DEC(VLOOKUP('Rewards (Input)'!BA122,'Reference Table'!$B$3:$D$6,3,FALSE))+'Rewards (Input)'!BC122))</f>
        <v>#N/A</v>
      </c>
      <c r="BD123" s="35" t="str">
        <f>IF('Rewards (Input)'!BB122="C",DEC2HEX(HEX2DEC(VLOOKUP('Rewards (Input)'!BD122,'Reference Table'!$G$3:$H$317,2,FALSE))+HEX2DEC(VLOOKUP('Rewards (Input)'!BC122,'Reference Table'!$J$3:$K$29,2,FALSE)),4),DEC2HEX(HEX2DEC(VLOOKUP('Rewards (Input)'!BB122,'Reference Table'!$B$3:$D$6,3,FALSE))+'Rewards (Input)'!BD122))</f>
        <v>47D0</v>
      </c>
      <c r="BE123" s="35" t="e">
        <f>IF('Rewards (Input)'!BC122="C",DEC2HEX(HEX2DEC(VLOOKUP('Rewards (Input)'!BE122,'Reference Table'!$G$3:$H$317,2,FALSE))+HEX2DEC(VLOOKUP('Rewards (Input)'!BD122,'Reference Table'!$J$3:$K$29,2,FALSE)),4),DEC2HEX(HEX2DEC(VLOOKUP('Rewards (Input)'!BC122,'Reference Table'!$B$3:$D$6,3,FALSE))+'Rewards (Input)'!BE122))</f>
        <v>#N/A</v>
      </c>
      <c r="BF123" s="35" t="e">
        <f>IF('Rewards (Input)'!BD122="C",DEC2HEX(HEX2DEC(VLOOKUP('Rewards (Input)'!BF122,'Reference Table'!$G$3:$H$317,2,FALSE))+HEX2DEC(VLOOKUP('Rewards (Input)'!BE122,'Reference Table'!$J$3:$K$29,2,FALSE)),4),DEC2HEX(HEX2DEC(VLOOKUP('Rewards (Input)'!BD122,'Reference Table'!$B$3:$D$6,3,FALSE))+'Rewards (Input)'!BF122))</f>
        <v>#N/A</v>
      </c>
      <c r="BG123" s="35" t="str">
        <f>IF('Rewards (Input)'!BE122="C",DEC2HEX(HEX2DEC(VLOOKUP('Rewards (Input)'!BG122,'Reference Table'!$G$3:$H$317,2,FALSE))+HEX2DEC(VLOOKUP('Rewards (Input)'!BF122,'Reference Table'!$J$3:$K$29,2,FALSE)),4),DEC2HEX(HEX2DEC(VLOOKUP('Rewards (Input)'!BE122,'Reference Table'!$B$3:$D$6,3,FALSE))+'Rewards (Input)'!BG122))</f>
        <v>47D0</v>
      </c>
      <c r="BH123" s="35" t="e">
        <f>IF('Rewards (Input)'!BF122="C",DEC2HEX(HEX2DEC(VLOOKUP('Rewards (Input)'!BH122,'Reference Table'!$G$3:$H$317,2,FALSE))+HEX2DEC(VLOOKUP('Rewards (Input)'!BG122,'Reference Table'!$J$3:$K$29,2,FALSE)),4),DEC2HEX(HEX2DEC(VLOOKUP('Rewards (Input)'!BF122,'Reference Table'!$B$3:$D$6,3,FALSE))+'Rewards (Input)'!BH122))</f>
        <v>#N/A</v>
      </c>
      <c r="BI123" s="35" t="e">
        <f>IF('Rewards (Input)'!BG122="C",DEC2HEX(HEX2DEC(VLOOKUP('Rewards (Input)'!BI122,'Reference Table'!$G$3:$H$317,2,FALSE))+HEX2DEC(VLOOKUP('Rewards (Input)'!BH122,'Reference Table'!$J$3:$K$29,2,FALSE)),4),DEC2HEX(HEX2DEC(VLOOKUP('Rewards (Input)'!BG122,'Reference Table'!$B$3:$D$6,3,FALSE))+'Rewards (Input)'!BI122))</f>
        <v>#N/A</v>
      </c>
      <c r="BJ123" s="35" t="str">
        <f>IF('Rewards (Input)'!BH122="C",DEC2HEX(HEX2DEC(VLOOKUP('Rewards (Input)'!BJ122,'Reference Table'!$G$3:$H$317,2,FALSE))+HEX2DEC(VLOOKUP('Rewards (Input)'!BI122,'Reference Table'!$J$3:$K$29,2,FALSE)),4),DEC2HEX(HEX2DEC(VLOOKUP('Rewards (Input)'!BH122,'Reference Table'!$B$3:$D$6,3,FALSE))+'Rewards (Input)'!BJ122))</f>
        <v>47D0</v>
      </c>
      <c r="BK123" s="35" t="e">
        <f>IF('Rewards (Input)'!BI122="C",DEC2HEX(HEX2DEC(VLOOKUP('Rewards (Input)'!BK122,'Reference Table'!$G$3:$H$317,2,FALSE))+HEX2DEC(VLOOKUP('Rewards (Input)'!BJ122,'Reference Table'!$J$3:$K$29,2,FALSE)),4),DEC2HEX(HEX2DEC(VLOOKUP('Rewards (Input)'!BI122,'Reference Table'!$B$3:$D$6,3,FALSE))+'Rewards (Input)'!BK122))</f>
        <v>#N/A</v>
      </c>
      <c r="BL123" s="35" t="e">
        <f>IF('Rewards (Input)'!BJ122="C",DEC2HEX(HEX2DEC(VLOOKUP('Rewards (Input)'!BL122,'Reference Table'!$G$3:$H$317,2,FALSE))+HEX2DEC(VLOOKUP('Rewards (Input)'!BK122,'Reference Table'!$J$3:$K$29,2,FALSE)),4),DEC2HEX(HEX2DEC(VLOOKUP('Rewards (Input)'!BJ122,'Reference Table'!$B$3:$D$6,3,FALSE))+'Rewards (Input)'!BL122))</f>
        <v>#N/A</v>
      </c>
      <c r="BM123" s="35" t="str">
        <f>IF('Rewards (Input)'!BK122="C",DEC2HEX(HEX2DEC(VLOOKUP('Rewards (Input)'!BM122,'Reference Table'!$G$3:$H$317,2,FALSE))+HEX2DEC(VLOOKUP('Rewards (Input)'!BL122,'Reference Table'!$J$3:$K$29,2,FALSE)),4),DEC2HEX(HEX2DEC(VLOOKUP('Rewards (Input)'!BK122,'Reference Table'!$B$3:$D$6,3,FALSE))+'Rewards (Input)'!BM122))</f>
        <v>47D0</v>
      </c>
      <c r="BN123" s="35" t="e">
        <f>IF('Rewards (Input)'!BL122="C",DEC2HEX(HEX2DEC(VLOOKUP('Rewards (Input)'!BN122,'Reference Table'!$G$3:$H$317,2,FALSE))+HEX2DEC(VLOOKUP('Rewards (Input)'!BM122,'Reference Table'!$J$3:$K$29,2,FALSE)),4),DEC2HEX(HEX2DEC(VLOOKUP('Rewards (Input)'!BL122,'Reference Table'!$B$3:$D$6,3,FALSE))+'Rewards (Input)'!BN122))</f>
        <v>#N/A</v>
      </c>
      <c r="BO123" s="35" t="e">
        <f>IF('Rewards (Input)'!BM122="C",DEC2HEX(HEX2DEC(VLOOKUP('Rewards (Input)'!BO122,'Reference Table'!$G$3:$H$317,2,FALSE))+HEX2DEC(VLOOKUP('Rewards (Input)'!BN122,'Reference Table'!$J$3:$K$29,2,FALSE)),4),DEC2HEX(HEX2DEC(VLOOKUP('Rewards (Input)'!BM122,'Reference Table'!$B$3:$D$6,3,FALSE))+'Rewards (Input)'!BO122))</f>
        <v>#N/A</v>
      </c>
      <c r="BP123" s="35" t="str">
        <f>IF('Rewards (Input)'!BN122="C",DEC2HEX(HEX2DEC(VLOOKUP('Rewards (Input)'!BP122,'Reference Table'!$G$3:$H$317,2,FALSE))+HEX2DEC(VLOOKUP('Rewards (Input)'!BO122,'Reference Table'!$J$3:$K$29,2,FALSE)),4),DEC2HEX(HEX2DEC(VLOOKUP('Rewards (Input)'!BN122,'Reference Table'!$B$3:$D$6,3,FALSE))+'Rewards (Input)'!BP122))</f>
        <v>47D0</v>
      </c>
      <c r="BQ123" s="35" t="e">
        <f>IF('Rewards (Input)'!BO122="C",DEC2HEX(HEX2DEC(VLOOKUP('Rewards (Input)'!BQ122,'Reference Table'!$G$3:$H$317,2,FALSE))+HEX2DEC(VLOOKUP('Rewards (Input)'!BP122,'Reference Table'!$J$3:$K$29,2,FALSE)),4),DEC2HEX(HEX2DEC(VLOOKUP('Rewards (Input)'!BO122,'Reference Table'!$B$3:$D$6,3,FALSE))+'Rewards (Input)'!BQ122))</f>
        <v>#N/A</v>
      </c>
      <c r="BR123" s="35" t="e">
        <f>IF('Rewards (Input)'!BP122="C",DEC2HEX(HEX2DEC(VLOOKUP('Rewards (Input)'!BR122,'Reference Table'!$G$3:$H$317,2,FALSE))+HEX2DEC(VLOOKUP('Rewards (Input)'!BQ122,'Reference Table'!$J$3:$K$29,2,FALSE)),4),DEC2HEX(HEX2DEC(VLOOKUP('Rewards (Input)'!BP122,'Reference Table'!$B$3:$D$6,3,FALSE))+'Rewards (Input)'!BR122))</f>
        <v>#N/A</v>
      </c>
      <c r="BS123" s="35" t="str">
        <f>IF('Rewards (Input)'!BQ122="C",DEC2HEX(HEX2DEC(VLOOKUP('Rewards (Input)'!BS122,'Reference Table'!$G$3:$H$317,2,FALSE))+HEX2DEC(VLOOKUP('Rewards (Input)'!BR122,'Reference Table'!$J$3:$K$29,2,FALSE)),4),DEC2HEX(HEX2DEC(VLOOKUP('Rewards (Input)'!BQ122,'Reference Table'!$B$3:$D$6,3,FALSE))+'Rewards (Input)'!BS122))</f>
        <v>47D0</v>
      </c>
      <c r="BT123" s="35" t="e">
        <f>IF('Rewards (Input)'!BR122="C",DEC2HEX(HEX2DEC(VLOOKUP('Rewards (Input)'!BT122,'Reference Table'!$G$3:$H$317,2,FALSE))+HEX2DEC(VLOOKUP('Rewards (Input)'!BS122,'Reference Table'!$J$3:$K$29,2,FALSE)),4),DEC2HEX(HEX2DEC(VLOOKUP('Rewards (Input)'!BR122,'Reference Table'!$B$3:$D$6,3,FALSE))+'Rewards (Input)'!BT122))</f>
        <v>#N/A</v>
      </c>
      <c r="BU123" s="35" t="e">
        <f>IF('Rewards (Input)'!BS122="C",DEC2HEX(HEX2DEC(VLOOKUP('Rewards (Input)'!BU122,'Reference Table'!$G$3:$H$317,2,FALSE))+HEX2DEC(VLOOKUP('Rewards (Input)'!BT122,'Reference Table'!$J$3:$K$29,2,FALSE)),4),DEC2HEX(HEX2DEC(VLOOKUP('Rewards (Input)'!BS122,'Reference Table'!$B$3:$D$6,3,FALSE))+'Rewards (Input)'!BU122))</f>
        <v>#N/A</v>
      </c>
      <c r="BV123" s="35" t="str">
        <f>IF('Rewards (Input)'!BT122="C",DEC2HEX(HEX2DEC(VLOOKUP('Rewards (Input)'!BV122,'Reference Table'!$G$3:$H$317,2,FALSE))+HEX2DEC(VLOOKUP('Rewards (Input)'!BU122,'Reference Table'!$J$3:$K$29,2,FALSE)),4),DEC2HEX(HEX2DEC(VLOOKUP('Rewards (Input)'!BT122,'Reference Table'!$B$3:$D$6,3,FALSE))+'Rewards (Input)'!BV122))</f>
        <v>8000</v>
      </c>
      <c r="BW123" s="35" t="e">
        <f>IF('Rewards (Input)'!BU122="C",DEC2HEX(HEX2DEC(VLOOKUP('Rewards (Input)'!BW122,'Reference Table'!$G$3:$H$317,2,FALSE))+HEX2DEC(VLOOKUP('Rewards (Input)'!BV122,'Reference Table'!$J$3:$K$29,2,FALSE)),4),DEC2HEX(HEX2DEC(VLOOKUP('Rewards (Input)'!BU122,'Reference Table'!$B$3:$D$6,3,FALSE))+'Rewards (Input)'!BW122))</f>
        <v>#N/A</v>
      </c>
      <c r="BX123" s="35" t="e">
        <f>IF('Rewards (Input)'!BV122="C",DEC2HEX(HEX2DEC(VLOOKUP('Rewards (Input)'!BX122,'Reference Table'!$G$3:$H$317,2,FALSE))+HEX2DEC(VLOOKUP('Rewards (Input)'!BW122,'Reference Table'!$J$3:$K$29,2,FALSE)),4),DEC2HEX(HEX2DEC(VLOOKUP('Rewards (Input)'!BV122,'Reference Table'!$B$3:$D$6,3,FALSE))+'Rewards (Input)'!BX122))</f>
        <v>#N/A</v>
      </c>
      <c r="BY123" s="35" t="str">
        <f>IF('Rewards (Input)'!BW122="C",DEC2HEX(HEX2DEC(VLOOKUP('Rewards (Input)'!BY122,'Reference Table'!$G$3:$H$317,2,FALSE))+HEX2DEC(VLOOKUP('Rewards (Input)'!BX122,'Reference Table'!$J$3:$K$29,2,FALSE)),4),DEC2HEX(HEX2DEC(VLOOKUP('Rewards (Input)'!BW122,'Reference Table'!$B$3:$D$6,3,FALSE))+'Rewards (Input)'!BY122))</f>
        <v>4BB8</v>
      </c>
      <c r="BZ123" s="35" t="e">
        <f>IF('Rewards (Input)'!BX122="C",DEC2HEX(HEX2DEC(VLOOKUP('Rewards (Input)'!BZ122,'Reference Table'!$G$3:$H$317,2,FALSE))+HEX2DEC(VLOOKUP('Rewards (Input)'!BY122,'Reference Table'!$J$3:$K$29,2,FALSE)),4),DEC2HEX(HEX2DEC(VLOOKUP('Rewards (Input)'!BX122,'Reference Table'!$B$3:$D$6,3,FALSE))+'Rewards (Input)'!BZ122))</f>
        <v>#N/A</v>
      </c>
      <c r="CA123" s="35" t="e">
        <f>IF('Rewards (Input)'!BY122="C",DEC2HEX(HEX2DEC(VLOOKUP('Rewards (Input)'!CA122,'Reference Table'!$G$3:$H$317,2,FALSE))+HEX2DEC(VLOOKUP('Rewards (Input)'!BZ122,'Reference Table'!$J$3:$K$29,2,FALSE)),4),DEC2HEX(HEX2DEC(VLOOKUP('Rewards (Input)'!BY122,'Reference Table'!$B$3:$D$6,3,FALSE))+'Rewards (Input)'!CA122))</f>
        <v>#N/A</v>
      </c>
      <c r="CB123" s="35" t="str">
        <f>IF('Rewards (Input)'!BZ122="C",DEC2HEX(HEX2DEC(VLOOKUP('Rewards (Input)'!CB122,'Reference Table'!$G$3:$H$317,2,FALSE))+HEX2DEC(VLOOKUP('Rewards (Input)'!CA122,'Reference Table'!$J$3:$K$29,2,FALSE)),4),DEC2HEX(HEX2DEC(VLOOKUP('Rewards (Input)'!BZ122,'Reference Table'!$B$3:$D$6,3,FALSE))+'Rewards (Input)'!CB122))</f>
        <v>4BB8</v>
      </c>
      <c r="CC123" s="35" t="e">
        <f>IF('Rewards (Input)'!CA122="C",DEC2HEX(HEX2DEC(VLOOKUP('Rewards (Input)'!CC122,'Reference Table'!$G$3:$H$317,2,FALSE))+HEX2DEC(VLOOKUP('Rewards (Input)'!CB122,'Reference Table'!$J$3:$K$29,2,FALSE)),4),DEC2HEX(HEX2DEC(VLOOKUP('Rewards (Input)'!CA122,'Reference Table'!$B$3:$D$6,3,FALSE))+'Rewards (Input)'!CC122))</f>
        <v>#N/A</v>
      </c>
      <c r="CD123" s="35" t="e">
        <f>IF('Rewards (Input)'!CB122="C",DEC2HEX(HEX2DEC(VLOOKUP('Rewards (Input)'!CD122,'Reference Table'!$G$3:$H$317,2,FALSE))+HEX2DEC(VLOOKUP('Rewards (Input)'!CC122,'Reference Table'!$J$3:$K$29,2,FALSE)),4),DEC2HEX(HEX2DEC(VLOOKUP('Rewards (Input)'!CB122,'Reference Table'!$B$3:$D$6,3,FALSE))+'Rewards (Input)'!CD122))</f>
        <v>#N/A</v>
      </c>
      <c r="CE123" s="35" t="str">
        <f>IF('Rewards (Input)'!CC122="C",DEC2HEX(HEX2DEC(VLOOKUP('Rewards (Input)'!CE122,'Reference Table'!$G$3:$H$317,2,FALSE))+HEX2DEC(VLOOKUP('Rewards (Input)'!CD122,'Reference Table'!$J$3:$K$29,2,FALSE)),4),DEC2HEX(HEX2DEC(VLOOKUP('Rewards (Input)'!CC122,'Reference Table'!$B$3:$D$6,3,FALSE))+'Rewards (Input)'!CE122))</f>
        <v>4FA0</v>
      </c>
      <c r="CF123" s="35" t="e">
        <f>IF('Rewards (Input)'!CD122="C",DEC2HEX(HEX2DEC(VLOOKUP('Rewards (Input)'!CF122,'Reference Table'!$G$3:$H$317,2,FALSE))+HEX2DEC(VLOOKUP('Rewards (Input)'!CE122,'Reference Table'!$J$3:$K$29,2,FALSE)),4),DEC2HEX(HEX2DEC(VLOOKUP('Rewards (Input)'!CD122,'Reference Table'!$B$3:$D$6,3,FALSE))+'Rewards (Input)'!CF122))</f>
        <v>#N/A</v>
      </c>
      <c r="CG123" s="35" t="e">
        <f>IF('Rewards (Input)'!CE122="C",DEC2HEX(HEX2DEC(VLOOKUP('Rewards (Input)'!CG122,'Reference Table'!$G$3:$H$317,2,FALSE))+HEX2DEC(VLOOKUP('Rewards (Input)'!CF122,'Reference Table'!$J$3:$K$29,2,FALSE)),4),DEC2HEX(HEX2DEC(VLOOKUP('Rewards (Input)'!CE122,'Reference Table'!$B$3:$D$6,3,FALSE))+'Rewards (Input)'!CG122))</f>
        <v>#N/A</v>
      </c>
      <c r="CH123" s="35" t="str">
        <f>IF('Rewards (Input)'!CF122="C",DEC2HEX(HEX2DEC(VLOOKUP('Rewards (Input)'!CH122,'Reference Table'!$G$3:$H$317,2,FALSE))+HEX2DEC(VLOOKUP('Rewards (Input)'!CG122,'Reference Table'!$J$3:$K$29,2,FALSE)),4),DEC2HEX(HEX2DEC(VLOOKUP('Rewards (Input)'!CF122,'Reference Table'!$B$3:$D$6,3,FALSE))+'Rewards (Input)'!CH122))</f>
        <v>4FA0</v>
      </c>
      <c r="CI123" s="28"/>
    </row>
    <row r="124" spans="1:87">
      <c r="A124" s="25" t="str">
        <f t="shared" si="2"/>
        <v>77</v>
      </c>
      <c r="B124" s="25" t="s">
        <v>160</v>
      </c>
      <c r="C124" s="37" t="str">
        <f t="shared" si="3"/>
        <v>17AB0</v>
      </c>
      <c r="D124" s="35" t="str">
        <f>IF('Rewards (Input)'!B123="C",DEC2HEX(HEX2DEC(VLOOKUP('Rewards (Input)'!D123,'Reference Table'!$G$3:$H$317,2,FALSE))+HEX2DEC(VLOOKUP('Rewards (Input)'!C123,'Reference Table'!$J$3:$K$29,2,FALSE)),4),DEC2HEX(HEX2DEC(VLOOKUP('Rewards (Input)'!B123,'Reference Table'!$B$3:$D$6,3,FALSE))+'Rewards (Input)'!D123))</f>
        <v>4064</v>
      </c>
      <c r="E124" s="35" t="e">
        <f>IF('Rewards (Input)'!C123="C",DEC2HEX(HEX2DEC(VLOOKUP('Rewards (Input)'!E123,'Reference Table'!$G$3:$H$317,2,FALSE))+HEX2DEC(VLOOKUP('Rewards (Input)'!D123,'Reference Table'!$J$3:$K$29,2,FALSE)),4),DEC2HEX(HEX2DEC(VLOOKUP('Rewards (Input)'!C123,'Reference Table'!$B$3:$D$6,3,FALSE))+'Rewards (Input)'!E123))</f>
        <v>#N/A</v>
      </c>
      <c r="F124" s="35" t="e">
        <f>IF('Rewards (Input)'!D123="C",DEC2HEX(HEX2DEC(VLOOKUP('Rewards (Input)'!F123,'Reference Table'!$G$3:$H$317,2,FALSE))+HEX2DEC(VLOOKUP('Rewards (Input)'!E123,'Reference Table'!$J$3:$K$29,2,FALSE)),4),DEC2HEX(HEX2DEC(VLOOKUP('Rewards (Input)'!D123,'Reference Table'!$B$3:$D$6,3,FALSE))+'Rewards (Input)'!F123))</f>
        <v>#N/A</v>
      </c>
      <c r="G124" s="35" t="str">
        <f>IF('Rewards (Input)'!E123="C",DEC2HEX(HEX2DEC(VLOOKUP('Rewards (Input)'!G123,'Reference Table'!$G$3:$H$317,2,FALSE))+HEX2DEC(VLOOKUP('Rewards (Input)'!F123,'Reference Table'!$J$3:$K$29,2,FALSE)),4),DEC2HEX(HEX2DEC(VLOOKUP('Rewards (Input)'!E123,'Reference Table'!$B$3:$D$6,3,FALSE))+'Rewards (Input)'!G123))</f>
        <v>4064</v>
      </c>
      <c r="H124" s="35" t="e">
        <f>IF('Rewards (Input)'!F123="C",DEC2HEX(HEX2DEC(VLOOKUP('Rewards (Input)'!H123,'Reference Table'!$G$3:$H$317,2,FALSE))+HEX2DEC(VLOOKUP('Rewards (Input)'!G123,'Reference Table'!$J$3:$K$29,2,FALSE)),4),DEC2HEX(HEX2DEC(VLOOKUP('Rewards (Input)'!F123,'Reference Table'!$B$3:$D$6,3,FALSE))+'Rewards (Input)'!H123))</f>
        <v>#N/A</v>
      </c>
      <c r="I124" s="35" t="e">
        <f>IF('Rewards (Input)'!G123="C",DEC2HEX(HEX2DEC(VLOOKUP('Rewards (Input)'!I123,'Reference Table'!$G$3:$H$317,2,FALSE))+HEX2DEC(VLOOKUP('Rewards (Input)'!H123,'Reference Table'!$J$3:$K$29,2,FALSE)),4),DEC2HEX(HEX2DEC(VLOOKUP('Rewards (Input)'!G123,'Reference Table'!$B$3:$D$6,3,FALSE))+'Rewards (Input)'!I123))</f>
        <v>#N/A</v>
      </c>
      <c r="J124" s="35" t="str">
        <f>IF('Rewards (Input)'!H123="C",DEC2HEX(HEX2DEC(VLOOKUP('Rewards (Input)'!J123,'Reference Table'!$G$3:$H$317,2,FALSE))+HEX2DEC(VLOOKUP('Rewards (Input)'!I123,'Reference Table'!$J$3:$K$29,2,FALSE)),4),DEC2HEX(HEX2DEC(VLOOKUP('Rewards (Input)'!H123,'Reference Table'!$B$3:$D$6,3,FALSE))+'Rewards (Input)'!J123))</f>
        <v>40C8</v>
      </c>
      <c r="K124" s="35" t="e">
        <f>IF('Rewards (Input)'!I123="C",DEC2HEX(HEX2DEC(VLOOKUP('Rewards (Input)'!K123,'Reference Table'!$G$3:$H$317,2,FALSE))+HEX2DEC(VLOOKUP('Rewards (Input)'!J123,'Reference Table'!$J$3:$K$29,2,FALSE)),4),DEC2HEX(HEX2DEC(VLOOKUP('Rewards (Input)'!I123,'Reference Table'!$B$3:$D$6,3,FALSE))+'Rewards (Input)'!K123))</f>
        <v>#N/A</v>
      </c>
      <c r="L124" s="35" t="e">
        <f>IF('Rewards (Input)'!J123="C",DEC2HEX(HEX2DEC(VLOOKUP('Rewards (Input)'!L123,'Reference Table'!$G$3:$H$317,2,FALSE))+HEX2DEC(VLOOKUP('Rewards (Input)'!K123,'Reference Table'!$J$3:$K$29,2,FALSE)),4),DEC2HEX(HEX2DEC(VLOOKUP('Rewards (Input)'!J123,'Reference Table'!$B$3:$D$6,3,FALSE))+'Rewards (Input)'!L123))</f>
        <v>#N/A</v>
      </c>
      <c r="M124" s="35" t="str">
        <f>IF('Rewards (Input)'!K123="C",DEC2HEX(HEX2DEC(VLOOKUP('Rewards (Input)'!M123,'Reference Table'!$G$3:$H$317,2,FALSE))+HEX2DEC(VLOOKUP('Rewards (Input)'!L123,'Reference Table'!$J$3:$K$29,2,FALSE)),4),DEC2HEX(HEX2DEC(VLOOKUP('Rewards (Input)'!K123,'Reference Table'!$B$3:$D$6,3,FALSE))+'Rewards (Input)'!M123))</f>
        <v>40C8</v>
      </c>
      <c r="N124" s="35" t="e">
        <f>IF('Rewards (Input)'!L123="C",DEC2HEX(HEX2DEC(VLOOKUP('Rewards (Input)'!N123,'Reference Table'!$G$3:$H$317,2,FALSE))+HEX2DEC(VLOOKUP('Rewards (Input)'!M123,'Reference Table'!$J$3:$K$29,2,FALSE)),4),DEC2HEX(HEX2DEC(VLOOKUP('Rewards (Input)'!L123,'Reference Table'!$B$3:$D$6,3,FALSE))+'Rewards (Input)'!N123))</f>
        <v>#N/A</v>
      </c>
      <c r="O124" s="35" t="e">
        <f>IF('Rewards (Input)'!M123="C",DEC2HEX(HEX2DEC(VLOOKUP('Rewards (Input)'!O123,'Reference Table'!$G$3:$H$317,2,FALSE))+HEX2DEC(VLOOKUP('Rewards (Input)'!N123,'Reference Table'!$J$3:$K$29,2,FALSE)),4),DEC2HEX(HEX2DEC(VLOOKUP('Rewards (Input)'!M123,'Reference Table'!$B$3:$D$6,3,FALSE))+'Rewards (Input)'!O123))</f>
        <v>#N/A</v>
      </c>
      <c r="P124" s="35" t="str">
        <f>IF('Rewards (Input)'!N123="C",DEC2HEX(HEX2DEC(VLOOKUP('Rewards (Input)'!P123,'Reference Table'!$G$3:$H$317,2,FALSE))+HEX2DEC(VLOOKUP('Rewards (Input)'!O123,'Reference Table'!$J$3:$K$29,2,FALSE)),4),DEC2HEX(HEX2DEC(VLOOKUP('Rewards (Input)'!N123,'Reference Table'!$B$3:$D$6,3,FALSE))+'Rewards (Input)'!P123))</f>
        <v>189A</v>
      </c>
      <c r="Q124" s="35" t="e">
        <f>IF('Rewards (Input)'!O123="C",DEC2HEX(HEX2DEC(VLOOKUP('Rewards (Input)'!Q123,'Reference Table'!$G$3:$H$317,2,FALSE))+HEX2DEC(VLOOKUP('Rewards (Input)'!P123,'Reference Table'!$J$3:$K$29,2,FALSE)),4),DEC2HEX(HEX2DEC(VLOOKUP('Rewards (Input)'!O123,'Reference Table'!$B$3:$D$6,3,FALSE))+'Rewards (Input)'!Q123))</f>
        <v>#N/A</v>
      </c>
      <c r="R124" s="35" t="e">
        <f>IF('Rewards (Input)'!P123="C",DEC2HEX(HEX2DEC(VLOOKUP('Rewards (Input)'!R123,'Reference Table'!$G$3:$H$317,2,FALSE))+HEX2DEC(VLOOKUP('Rewards (Input)'!Q123,'Reference Table'!$J$3:$K$29,2,FALSE)),4),DEC2HEX(HEX2DEC(VLOOKUP('Rewards (Input)'!P123,'Reference Table'!$B$3:$D$6,3,FALSE))+'Rewards (Input)'!R123))</f>
        <v>#N/A</v>
      </c>
      <c r="S124" s="35" t="str">
        <f>IF('Rewards (Input)'!Q123="C",DEC2HEX(HEX2DEC(VLOOKUP('Rewards (Input)'!S123,'Reference Table'!$G$3:$H$317,2,FALSE))+HEX2DEC(VLOOKUP('Rewards (Input)'!R123,'Reference Table'!$J$3:$K$29,2,FALSE)),4),DEC2HEX(HEX2DEC(VLOOKUP('Rewards (Input)'!Q123,'Reference Table'!$B$3:$D$6,3,FALSE))+'Rewards (Input)'!S123))</f>
        <v>40FA</v>
      </c>
      <c r="T124" s="35" t="e">
        <f>IF('Rewards (Input)'!R123="C",DEC2HEX(HEX2DEC(VLOOKUP('Rewards (Input)'!T123,'Reference Table'!$G$3:$H$317,2,FALSE))+HEX2DEC(VLOOKUP('Rewards (Input)'!S123,'Reference Table'!$J$3:$K$29,2,FALSE)),4),DEC2HEX(HEX2DEC(VLOOKUP('Rewards (Input)'!R123,'Reference Table'!$B$3:$D$6,3,FALSE))+'Rewards (Input)'!T123))</f>
        <v>#N/A</v>
      </c>
      <c r="U124" s="35" t="e">
        <f>IF('Rewards (Input)'!S123="C",DEC2HEX(HEX2DEC(VLOOKUP('Rewards (Input)'!U123,'Reference Table'!$G$3:$H$317,2,FALSE))+HEX2DEC(VLOOKUP('Rewards (Input)'!T123,'Reference Table'!$J$3:$K$29,2,FALSE)),4),DEC2HEX(HEX2DEC(VLOOKUP('Rewards (Input)'!S123,'Reference Table'!$B$3:$D$6,3,FALSE))+'Rewards (Input)'!U123))</f>
        <v>#N/A</v>
      </c>
      <c r="V124" s="35" t="str">
        <f>IF('Rewards (Input)'!T123="C",DEC2HEX(HEX2DEC(VLOOKUP('Rewards (Input)'!V123,'Reference Table'!$G$3:$H$317,2,FALSE))+HEX2DEC(VLOOKUP('Rewards (Input)'!U123,'Reference Table'!$J$3:$K$29,2,FALSE)),4),DEC2HEX(HEX2DEC(VLOOKUP('Rewards (Input)'!T123,'Reference Table'!$B$3:$D$6,3,FALSE))+'Rewards (Input)'!V123))</f>
        <v>129A</v>
      </c>
      <c r="W124" s="35" t="e">
        <f>IF('Rewards (Input)'!U123="C",DEC2HEX(HEX2DEC(VLOOKUP('Rewards (Input)'!W123,'Reference Table'!$G$3:$H$317,2,FALSE))+HEX2DEC(VLOOKUP('Rewards (Input)'!V123,'Reference Table'!$J$3:$K$29,2,FALSE)),4),DEC2HEX(HEX2DEC(VLOOKUP('Rewards (Input)'!U123,'Reference Table'!$B$3:$D$6,3,FALSE))+'Rewards (Input)'!W123))</f>
        <v>#N/A</v>
      </c>
      <c r="X124" s="35" t="e">
        <f>IF('Rewards (Input)'!V123="C",DEC2HEX(HEX2DEC(VLOOKUP('Rewards (Input)'!X123,'Reference Table'!$G$3:$H$317,2,FALSE))+HEX2DEC(VLOOKUP('Rewards (Input)'!W123,'Reference Table'!$J$3:$K$29,2,FALSE)),4),DEC2HEX(HEX2DEC(VLOOKUP('Rewards (Input)'!V123,'Reference Table'!$B$3:$D$6,3,FALSE))+'Rewards (Input)'!X123))</f>
        <v>#N/A</v>
      </c>
      <c r="Y124" s="35" t="str">
        <f>IF('Rewards (Input)'!W123="C",DEC2HEX(HEX2DEC(VLOOKUP('Rewards (Input)'!Y123,'Reference Table'!$G$3:$H$317,2,FALSE))+HEX2DEC(VLOOKUP('Rewards (Input)'!X123,'Reference Table'!$J$3:$K$29,2,FALSE)),4),DEC2HEX(HEX2DEC(VLOOKUP('Rewards (Input)'!W123,'Reference Table'!$B$3:$D$6,3,FALSE))+'Rewards (Input)'!Y123))</f>
        <v>412C</v>
      </c>
      <c r="Z124" s="35" t="e">
        <f>IF('Rewards (Input)'!X123="C",DEC2HEX(HEX2DEC(VLOOKUP('Rewards (Input)'!Z123,'Reference Table'!$G$3:$H$317,2,FALSE))+HEX2DEC(VLOOKUP('Rewards (Input)'!Y123,'Reference Table'!$J$3:$K$29,2,FALSE)),4),DEC2HEX(HEX2DEC(VLOOKUP('Rewards (Input)'!X123,'Reference Table'!$B$3:$D$6,3,FALSE))+'Rewards (Input)'!Z123))</f>
        <v>#N/A</v>
      </c>
      <c r="AA124" s="35" t="e">
        <f>IF('Rewards (Input)'!Y123="C",DEC2HEX(HEX2DEC(VLOOKUP('Rewards (Input)'!AA123,'Reference Table'!$G$3:$H$317,2,FALSE))+HEX2DEC(VLOOKUP('Rewards (Input)'!Z123,'Reference Table'!$J$3:$K$29,2,FALSE)),4),DEC2HEX(HEX2DEC(VLOOKUP('Rewards (Input)'!Y123,'Reference Table'!$B$3:$D$6,3,FALSE))+'Rewards (Input)'!AA123))</f>
        <v>#N/A</v>
      </c>
      <c r="AB124" s="35" t="str">
        <f>IF('Rewards (Input)'!Z123="C",DEC2HEX(HEX2DEC(VLOOKUP('Rewards (Input)'!AB123,'Reference Table'!$G$3:$H$317,2,FALSE))+HEX2DEC(VLOOKUP('Rewards (Input)'!AA123,'Reference Table'!$J$3:$K$29,2,FALSE)),4),DEC2HEX(HEX2DEC(VLOOKUP('Rewards (Input)'!Z123,'Reference Table'!$B$3:$D$6,3,FALSE))+'Rewards (Input)'!AB123))</f>
        <v>229A</v>
      </c>
      <c r="AC124" s="35" t="e">
        <f>IF('Rewards (Input)'!AA123="C",DEC2HEX(HEX2DEC(VLOOKUP('Rewards (Input)'!AC123,'Reference Table'!$G$3:$H$317,2,FALSE))+HEX2DEC(VLOOKUP('Rewards (Input)'!AB123,'Reference Table'!$J$3:$K$29,2,FALSE)),4),DEC2HEX(HEX2DEC(VLOOKUP('Rewards (Input)'!AA123,'Reference Table'!$B$3:$D$6,3,FALSE))+'Rewards (Input)'!AC123))</f>
        <v>#N/A</v>
      </c>
      <c r="AD124" s="35" t="e">
        <f>IF('Rewards (Input)'!AB123="C",DEC2HEX(HEX2DEC(VLOOKUP('Rewards (Input)'!AD123,'Reference Table'!$G$3:$H$317,2,FALSE))+HEX2DEC(VLOOKUP('Rewards (Input)'!AC123,'Reference Table'!$J$3:$K$29,2,FALSE)),4),DEC2HEX(HEX2DEC(VLOOKUP('Rewards (Input)'!AB123,'Reference Table'!$B$3:$D$6,3,FALSE))+'Rewards (Input)'!AD123))</f>
        <v>#N/A</v>
      </c>
      <c r="AE124" s="35" t="str">
        <f>IF('Rewards (Input)'!AC123="C",DEC2HEX(HEX2DEC(VLOOKUP('Rewards (Input)'!AE123,'Reference Table'!$G$3:$H$317,2,FALSE))+HEX2DEC(VLOOKUP('Rewards (Input)'!AD123,'Reference Table'!$J$3:$K$29,2,FALSE)),4),DEC2HEX(HEX2DEC(VLOOKUP('Rewards (Input)'!AC123,'Reference Table'!$B$3:$D$6,3,FALSE))+'Rewards (Input)'!AE123))</f>
        <v>229A</v>
      </c>
      <c r="AF124" s="35" t="e">
        <f>IF('Rewards (Input)'!AD123="C",DEC2HEX(HEX2DEC(VLOOKUP('Rewards (Input)'!AF123,'Reference Table'!$G$3:$H$317,2,FALSE))+HEX2DEC(VLOOKUP('Rewards (Input)'!AE123,'Reference Table'!$J$3:$K$29,2,FALSE)),4),DEC2HEX(HEX2DEC(VLOOKUP('Rewards (Input)'!AD123,'Reference Table'!$B$3:$D$6,3,FALSE))+'Rewards (Input)'!AF123))</f>
        <v>#N/A</v>
      </c>
      <c r="AG124" s="35" t="e">
        <f>IF('Rewards (Input)'!AE123="C",DEC2HEX(HEX2DEC(VLOOKUP('Rewards (Input)'!AG123,'Reference Table'!$G$3:$H$317,2,FALSE))+HEX2DEC(VLOOKUP('Rewards (Input)'!AF123,'Reference Table'!$J$3:$K$29,2,FALSE)),4),DEC2HEX(HEX2DEC(VLOOKUP('Rewards (Input)'!AE123,'Reference Table'!$B$3:$D$6,3,FALSE))+'Rewards (Input)'!AG123))</f>
        <v>#N/A</v>
      </c>
      <c r="AH124" s="35" t="str">
        <f>IF('Rewards (Input)'!AF123="C",DEC2HEX(HEX2DEC(VLOOKUP('Rewards (Input)'!AH123,'Reference Table'!$G$3:$H$317,2,FALSE))+HEX2DEC(VLOOKUP('Rewards (Input)'!AG123,'Reference Table'!$J$3:$K$29,2,FALSE)),4),DEC2HEX(HEX2DEC(VLOOKUP('Rewards (Input)'!AF123,'Reference Table'!$B$3:$D$6,3,FALSE))+'Rewards (Input)'!AH123))</f>
        <v>249A</v>
      </c>
      <c r="AI124" s="35" t="e">
        <f>IF('Rewards (Input)'!AG123="C",DEC2HEX(HEX2DEC(VLOOKUP('Rewards (Input)'!AI123,'Reference Table'!$G$3:$H$317,2,FALSE))+HEX2DEC(VLOOKUP('Rewards (Input)'!AH123,'Reference Table'!$J$3:$K$29,2,FALSE)),4),DEC2HEX(HEX2DEC(VLOOKUP('Rewards (Input)'!AG123,'Reference Table'!$B$3:$D$6,3,FALSE))+'Rewards (Input)'!AI123))</f>
        <v>#N/A</v>
      </c>
      <c r="AJ124" s="35" t="e">
        <f>IF('Rewards (Input)'!AH123="C",DEC2HEX(HEX2DEC(VLOOKUP('Rewards (Input)'!AJ123,'Reference Table'!$G$3:$H$317,2,FALSE))+HEX2DEC(VLOOKUP('Rewards (Input)'!AI123,'Reference Table'!$J$3:$K$29,2,FALSE)),4),DEC2HEX(HEX2DEC(VLOOKUP('Rewards (Input)'!AH123,'Reference Table'!$B$3:$D$6,3,FALSE))+'Rewards (Input)'!AJ123))</f>
        <v>#N/A</v>
      </c>
      <c r="AK124" s="35" t="str">
        <f>IF('Rewards (Input)'!AI123="C",DEC2HEX(HEX2DEC(VLOOKUP('Rewards (Input)'!AK123,'Reference Table'!$G$3:$H$317,2,FALSE))+HEX2DEC(VLOOKUP('Rewards (Input)'!AJ123,'Reference Table'!$J$3:$K$29,2,FALSE)),4),DEC2HEX(HEX2DEC(VLOOKUP('Rewards (Input)'!AI123,'Reference Table'!$B$3:$D$6,3,FALSE))+'Rewards (Input)'!AK123))</f>
        <v>249A</v>
      </c>
      <c r="AL124" s="35" t="e">
        <f>IF('Rewards (Input)'!AJ123="C",DEC2HEX(HEX2DEC(VLOOKUP('Rewards (Input)'!AL123,'Reference Table'!$G$3:$H$317,2,FALSE))+HEX2DEC(VLOOKUP('Rewards (Input)'!AK123,'Reference Table'!$J$3:$K$29,2,FALSE)),4),DEC2HEX(HEX2DEC(VLOOKUP('Rewards (Input)'!AJ123,'Reference Table'!$B$3:$D$6,3,FALSE))+'Rewards (Input)'!AL123))</f>
        <v>#N/A</v>
      </c>
      <c r="AM124" s="35" t="e">
        <f>IF('Rewards (Input)'!AK123="C",DEC2HEX(HEX2DEC(VLOOKUP('Rewards (Input)'!AM123,'Reference Table'!$G$3:$H$317,2,FALSE))+HEX2DEC(VLOOKUP('Rewards (Input)'!AL123,'Reference Table'!$J$3:$K$29,2,FALSE)),4),DEC2HEX(HEX2DEC(VLOOKUP('Rewards (Input)'!AK123,'Reference Table'!$B$3:$D$6,3,FALSE))+'Rewards (Input)'!AM123))</f>
        <v>#N/A</v>
      </c>
      <c r="AN124" s="35" t="str">
        <f>IF('Rewards (Input)'!AL123="C",DEC2HEX(HEX2DEC(VLOOKUP('Rewards (Input)'!AN123,'Reference Table'!$G$3:$H$317,2,FALSE))+HEX2DEC(VLOOKUP('Rewards (Input)'!AM123,'Reference Table'!$J$3:$K$29,2,FALSE)),4),DEC2HEX(HEX2DEC(VLOOKUP('Rewards (Input)'!AL123,'Reference Table'!$B$3:$D$6,3,FALSE))+'Rewards (Input)'!AN123))</f>
        <v>249A</v>
      </c>
      <c r="AO124" s="35" t="e">
        <f>IF('Rewards (Input)'!AM123="C",DEC2HEX(HEX2DEC(VLOOKUP('Rewards (Input)'!AO123,'Reference Table'!$G$3:$H$317,2,FALSE))+HEX2DEC(VLOOKUP('Rewards (Input)'!AN123,'Reference Table'!$J$3:$K$29,2,FALSE)),4),DEC2HEX(HEX2DEC(VLOOKUP('Rewards (Input)'!AM123,'Reference Table'!$B$3:$D$6,3,FALSE))+'Rewards (Input)'!AO123))</f>
        <v>#N/A</v>
      </c>
      <c r="AP124" s="35" t="e">
        <f>IF('Rewards (Input)'!AN123="C",DEC2HEX(HEX2DEC(VLOOKUP('Rewards (Input)'!AP123,'Reference Table'!$G$3:$H$317,2,FALSE))+HEX2DEC(VLOOKUP('Rewards (Input)'!AO123,'Reference Table'!$J$3:$K$29,2,FALSE)),4),DEC2HEX(HEX2DEC(VLOOKUP('Rewards (Input)'!AN123,'Reference Table'!$B$3:$D$6,3,FALSE))+'Rewards (Input)'!AP123))</f>
        <v>#N/A</v>
      </c>
      <c r="AQ124" s="35" t="str">
        <f>IF('Rewards (Input)'!AO123="C",DEC2HEX(HEX2DEC(VLOOKUP('Rewards (Input)'!AQ123,'Reference Table'!$G$3:$H$317,2,FALSE))+HEX2DEC(VLOOKUP('Rewards (Input)'!AP123,'Reference Table'!$J$3:$K$29,2,FALSE)),4),DEC2HEX(HEX2DEC(VLOOKUP('Rewards (Input)'!AO123,'Reference Table'!$B$3:$D$6,3,FALSE))+'Rewards (Input)'!AQ123))</f>
        <v>249A</v>
      </c>
      <c r="AR124" s="28" t="e">
        <f>IF('Rewards (Input)'!AP123="C",DEC2HEX(HEX2DEC(VLOOKUP('Rewards (Input)'!AR123,'Reference Table'!$G$3:$H$317,2,FALSE))+HEX2DEC(VLOOKUP('Rewards (Input)'!AQ123,'Reference Table'!$J$3:$K$29,2,FALSE)),4),DEC2HEX(HEX2DEC(VLOOKUP('Rewards (Input)'!AP123,'Reference Table'!$B$3:$D$6,3,FALSE))+'Rewards (Input)'!AR123))</f>
        <v>#N/A</v>
      </c>
      <c r="AS124" s="46" t="e">
        <f>IF('Rewards (Input)'!AQ123="C",DEC2HEX(HEX2DEC(VLOOKUP('Rewards (Input)'!AS123,'Reference Table'!$G$3:$H$317,2,FALSE))+HEX2DEC(VLOOKUP('Rewards (Input)'!AR123,'Reference Table'!$J$3:$K$29,2,FALSE)),4),DEC2HEX(HEX2DEC(VLOOKUP('Rewards (Input)'!AQ123,'Reference Table'!$B$3:$D$6,3,FALSE))+'Rewards (Input)'!AS123))</f>
        <v>#N/A</v>
      </c>
      <c r="AT124" s="24"/>
      <c r="AU124" s="35" t="str">
        <f>IF('Rewards (Input)'!AS123="C",DEC2HEX(HEX2DEC(VLOOKUP('Rewards (Input)'!AU123,'Reference Table'!$G$3:$H$317,2,FALSE))+HEX2DEC(VLOOKUP('Rewards (Input)'!AT123,'Reference Table'!$J$3:$K$29,2,FALSE)),4),DEC2HEX(HEX2DEC(VLOOKUP('Rewards (Input)'!AS123,'Reference Table'!$B$3:$D$6,3,FALSE))+'Rewards (Input)'!AU123))</f>
        <v>4064</v>
      </c>
      <c r="AV124" s="28" t="e">
        <f>IF('Rewards (Input)'!AT123="C",DEC2HEX(HEX2DEC(VLOOKUP('Rewards (Input)'!AV123,'Reference Table'!$G$3:$H$317,2,FALSE))+HEX2DEC(VLOOKUP('Rewards (Input)'!AU123,'Reference Table'!$J$3:$K$29,2,FALSE)),4),DEC2HEX(HEX2DEC(VLOOKUP('Rewards (Input)'!AT123,'Reference Table'!$B$3:$D$6,3,FALSE))+'Rewards (Input)'!AV123))</f>
        <v>#N/A</v>
      </c>
      <c r="AW124" s="35" t="e">
        <f>IF('Rewards (Input)'!AU123="C",DEC2HEX(HEX2DEC(VLOOKUP('Rewards (Input)'!AW123,'Reference Table'!$G$3:$H$317,2,FALSE))+HEX2DEC(VLOOKUP('Rewards (Input)'!AV123,'Reference Table'!$J$3:$K$29,2,FALSE)),4),DEC2HEX(HEX2DEC(VLOOKUP('Rewards (Input)'!AU123,'Reference Table'!$B$3:$D$6,3,FALSE))+'Rewards (Input)'!AW123))</f>
        <v>#N/A</v>
      </c>
      <c r="AX124" s="35" t="str">
        <f>IF('Rewards (Input)'!AV123="C",DEC2HEX(HEX2DEC(VLOOKUP('Rewards (Input)'!AX123,'Reference Table'!$G$3:$H$317,2,FALSE))+HEX2DEC(VLOOKUP('Rewards (Input)'!AW123,'Reference Table'!$J$3:$K$29,2,FALSE)),4),DEC2HEX(HEX2DEC(VLOOKUP('Rewards (Input)'!AV123,'Reference Table'!$B$3:$D$6,3,FALSE))+'Rewards (Input)'!AX123))</f>
        <v>8032</v>
      </c>
      <c r="AY124" s="35" t="e">
        <f>IF('Rewards (Input)'!AW123="C",DEC2HEX(HEX2DEC(VLOOKUP('Rewards (Input)'!AY123,'Reference Table'!$G$3:$H$317,2,FALSE))+HEX2DEC(VLOOKUP('Rewards (Input)'!AX123,'Reference Table'!$J$3:$K$29,2,FALSE)),4),DEC2HEX(HEX2DEC(VLOOKUP('Rewards (Input)'!AW123,'Reference Table'!$B$3:$D$6,3,FALSE))+'Rewards (Input)'!AY123))</f>
        <v>#N/A</v>
      </c>
      <c r="AZ124" s="35" t="e">
        <f>IF('Rewards (Input)'!AX123="C",DEC2HEX(HEX2DEC(VLOOKUP('Rewards (Input)'!AZ123,'Reference Table'!$G$3:$H$317,2,FALSE))+HEX2DEC(VLOOKUP('Rewards (Input)'!AY123,'Reference Table'!$J$3:$K$29,2,FALSE)),4),DEC2HEX(HEX2DEC(VLOOKUP('Rewards (Input)'!AX123,'Reference Table'!$B$3:$D$6,3,FALSE))+'Rewards (Input)'!AZ123))</f>
        <v>#N/A</v>
      </c>
      <c r="BA124" s="35" t="str">
        <f>IF('Rewards (Input)'!AY123="C",DEC2HEX(HEX2DEC(VLOOKUP('Rewards (Input)'!BA123,'Reference Table'!$G$3:$H$317,2,FALSE))+HEX2DEC(VLOOKUP('Rewards (Input)'!AZ123,'Reference Table'!$J$3:$K$29,2,FALSE)),4),DEC2HEX(HEX2DEC(VLOOKUP('Rewards (Input)'!AY123,'Reference Table'!$B$3:$D$6,3,FALSE))+'Rewards (Input)'!BA123))</f>
        <v>40C8</v>
      </c>
      <c r="BB124" s="35" t="e">
        <f>IF('Rewards (Input)'!AZ123="C",DEC2HEX(HEX2DEC(VLOOKUP('Rewards (Input)'!BB123,'Reference Table'!$G$3:$H$317,2,FALSE))+HEX2DEC(VLOOKUP('Rewards (Input)'!BA123,'Reference Table'!$J$3:$K$29,2,FALSE)),4),DEC2HEX(HEX2DEC(VLOOKUP('Rewards (Input)'!AZ123,'Reference Table'!$B$3:$D$6,3,FALSE))+'Rewards (Input)'!BB123))</f>
        <v>#N/A</v>
      </c>
      <c r="BC124" s="35" t="e">
        <f>IF('Rewards (Input)'!BA123="C",DEC2HEX(HEX2DEC(VLOOKUP('Rewards (Input)'!BC123,'Reference Table'!$G$3:$H$317,2,FALSE))+HEX2DEC(VLOOKUP('Rewards (Input)'!BB123,'Reference Table'!$J$3:$K$29,2,FALSE)),4),DEC2HEX(HEX2DEC(VLOOKUP('Rewards (Input)'!BA123,'Reference Table'!$B$3:$D$6,3,FALSE))+'Rewards (Input)'!BC123))</f>
        <v>#N/A</v>
      </c>
      <c r="BD124" s="35" t="str">
        <f>IF('Rewards (Input)'!BB123="C",DEC2HEX(HEX2DEC(VLOOKUP('Rewards (Input)'!BD123,'Reference Table'!$G$3:$H$317,2,FALSE))+HEX2DEC(VLOOKUP('Rewards (Input)'!BC123,'Reference Table'!$J$3:$K$29,2,FALSE)),4),DEC2HEX(HEX2DEC(VLOOKUP('Rewards (Input)'!BB123,'Reference Table'!$B$3:$D$6,3,FALSE))+'Rewards (Input)'!BD123))</f>
        <v>8046</v>
      </c>
      <c r="BE124" s="35" t="e">
        <f>IF('Rewards (Input)'!BC123="C",DEC2HEX(HEX2DEC(VLOOKUP('Rewards (Input)'!BE123,'Reference Table'!$G$3:$H$317,2,FALSE))+HEX2DEC(VLOOKUP('Rewards (Input)'!BD123,'Reference Table'!$J$3:$K$29,2,FALSE)),4),DEC2HEX(HEX2DEC(VLOOKUP('Rewards (Input)'!BC123,'Reference Table'!$B$3:$D$6,3,FALSE))+'Rewards (Input)'!BE123))</f>
        <v>#N/A</v>
      </c>
      <c r="BF124" s="35" t="e">
        <f>IF('Rewards (Input)'!BD123="C",DEC2HEX(HEX2DEC(VLOOKUP('Rewards (Input)'!BF123,'Reference Table'!$G$3:$H$317,2,FALSE))+HEX2DEC(VLOOKUP('Rewards (Input)'!BE123,'Reference Table'!$J$3:$K$29,2,FALSE)),4),DEC2HEX(HEX2DEC(VLOOKUP('Rewards (Input)'!BD123,'Reference Table'!$B$3:$D$6,3,FALSE))+'Rewards (Input)'!BF123))</f>
        <v>#N/A</v>
      </c>
      <c r="BG124" s="35" t="str">
        <f>IF('Rewards (Input)'!BE123="C",DEC2HEX(HEX2DEC(VLOOKUP('Rewards (Input)'!BG123,'Reference Table'!$G$3:$H$317,2,FALSE))+HEX2DEC(VLOOKUP('Rewards (Input)'!BF123,'Reference Table'!$J$3:$K$29,2,FALSE)),4),DEC2HEX(HEX2DEC(VLOOKUP('Rewards (Input)'!BE123,'Reference Table'!$B$3:$D$6,3,FALSE))+'Rewards (Input)'!BG123))</f>
        <v>189A</v>
      </c>
      <c r="BH124" s="35" t="e">
        <f>IF('Rewards (Input)'!BF123="C",DEC2HEX(HEX2DEC(VLOOKUP('Rewards (Input)'!BH123,'Reference Table'!$G$3:$H$317,2,FALSE))+HEX2DEC(VLOOKUP('Rewards (Input)'!BG123,'Reference Table'!$J$3:$K$29,2,FALSE)),4),DEC2HEX(HEX2DEC(VLOOKUP('Rewards (Input)'!BF123,'Reference Table'!$B$3:$D$6,3,FALSE))+'Rewards (Input)'!BH123))</f>
        <v>#N/A</v>
      </c>
      <c r="BI124" s="35" t="e">
        <f>IF('Rewards (Input)'!BG123="C",DEC2HEX(HEX2DEC(VLOOKUP('Rewards (Input)'!BI123,'Reference Table'!$G$3:$H$317,2,FALSE))+HEX2DEC(VLOOKUP('Rewards (Input)'!BH123,'Reference Table'!$J$3:$K$29,2,FALSE)),4),DEC2HEX(HEX2DEC(VLOOKUP('Rewards (Input)'!BG123,'Reference Table'!$B$3:$D$6,3,FALSE))+'Rewards (Input)'!BI123))</f>
        <v>#N/A</v>
      </c>
      <c r="BJ124" s="35" t="str">
        <f>IF('Rewards (Input)'!BH123="C",DEC2HEX(HEX2DEC(VLOOKUP('Rewards (Input)'!BJ123,'Reference Table'!$G$3:$H$317,2,FALSE))+HEX2DEC(VLOOKUP('Rewards (Input)'!BI123,'Reference Table'!$J$3:$K$29,2,FALSE)),4),DEC2HEX(HEX2DEC(VLOOKUP('Rewards (Input)'!BH123,'Reference Table'!$B$3:$D$6,3,FALSE))+'Rewards (Input)'!BJ123))</f>
        <v>8050</v>
      </c>
      <c r="BK124" s="35" t="e">
        <f>IF('Rewards (Input)'!BI123="C",DEC2HEX(HEX2DEC(VLOOKUP('Rewards (Input)'!BK123,'Reference Table'!$G$3:$H$317,2,FALSE))+HEX2DEC(VLOOKUP('Rewards (Input)'!BJ123,'Reference Table'!$J$3:$K$29,2,FALSE)),4),DEC2HEX(HEX2DEC(VLOOKUP('Rewards (Input)'!BI123,'Reference Table'!$B$3:$D$6,3,FALSE))+'Rewards (Input)'!BK123))</f>
        <v>#N/A</v>
      </c>
      <c r="BL124" s="35" t="e">
        <f>IF('Rewards (Input)'!BJ123="C",DEC2HEX(HEX2DEC(VLOOKUP('Rewards (Input)'!BL123,'Reference Table'!$G$3:$H$317,2,FALSE))+HEX2DEC(VLOOKUP('Rewards (Input)'!BK123,'Reference Table'!$J$3:$K$29,2,FALSE)),4),DEC2HEX(HEX2DEC(VLOOKUP('Rewards (Input)'!BJ123,'Reference Table'!$B$3:$D$6,3,FALSE))+'Rewards (Input)'!BL123))</f>
        <v>#N/A</v>
      </c>
      <c r="BM124" s="35" t="str">
        <f>IF('Rewards (Input)'!BK123="C",DEC2HEX(HEX2DEC(VLOOKUP('Rewards (Input)'!BM123,'Reference Table'!$G$3:$H$317,2,FALSE))+HEX2DEC(VLOOKUP('Rewards (Input)'!BL123,'Reference Table'!$J$3:$K$29,2,FALSE)),4),DEC2HEX(HEX2DEC(VLOOKUP('Rewards (Input)'!BK123,'Reference Table'!$B$3:$D$6,3,FALSE))+'Rewards (Input)'!BM123))</f>
        <v>129A</v>
      </c>
      <c r="BN124" s="35" t="e">
        <f>IF('Rewards (Input)'!BL123="C",DEC2HEX(HEX2DEC(VLOOKUP('Rewards (Input)'!BN123,'Reference Table'!$G$3:$H$317,2,FALSE))+HEX2DEC(VLOOKUP('Rewards (Input)'!BM123,'Reference Table'!$J$3:$K$29,2,FALSE)),4),DEC2HEX(HEX2DEC(VLOOKUP('Rewards (Input)'!BL123,'Reference Table'!$B$3:$D$6,3,FALSE))+'Rewards (Input)'!BN123))</f>
        <v>#N/A</v>
      </c>
      <c r="BO124" s="35" t="e">
        <f>IF('Rewards (Input)'!BM123="C",DEC2HEX(HEX2DEC(VLOOKUP('Rewards (Input)'!BO123,'Reference Table'!$G$3:$H$317,2,FALSE))+HEX2DEC(VLOOKUP('Rewards (Input)'!BN123,'Reference Table'!$J$3:$K$29,2,FALSE)),4),DEC2HEX(HEX2DEC(VLOOKUP('Rewards (Input)'!BM123,'Reference Table'!$B$3:$D$6,3,FALSE))+'Rewards (Input)'!BO123))</f>
        <v>#N/A</v>
      </c>
      <c r="BP124" s="35" t="str">
        <f>IF('Rewards (Input)'!BN123="C",DEC2HEX(HEX2DEC(VLOOKUP('Rewards (Input)'!BP123,'Reference Table'!$G$3:$H$317,2,FALSE))+HEX2DEC(VLOOKUP('Rewards (Input)'!BO123,'Reference Table'!$J$3:$K$29,2,FALSE)),4),DEC2HEX(HEX2DEC(VLOOKUP('Rewards (Input)'!BN123,'Reference Table'!$B$3:$D$6,3,FALSE))+'Rewards (Input)'!BP123))</f>
        <v>805A</v>
      </c>
      <c r="BQ124" s="35" t="e">
        <f>IF('Rewards (Input)'!BO123="C",DEC2HEX(HEX2DEC(VLOOKUP('Rewards (Input)'!BQ123,'Reference Table'!$G$3:$H$317,2,FALSE))+HEX2DEC(VLOOKUP('Rewards (Input)'!BP123,'Reference Table'!$J$3:$K$29,2,FALSE)),4),DEC2HEX(HEX2DEC(VLOOKUP('Rewards (Input)'!BO123,'Reference Table'!$B$3:$D$6,3,FALSE))+'Rewards (Input)'!BQ123))</f>
        <v>#N/A</v>
      </c>
      <c r="BR124" s="35" t="e">
        <f>IF('Rewards (Input)'!BP123="C",DEC2HEX(HEX2DEC(VLOOKUP('Rewards (Input)'!BR123,'Reference Table'!$G$3:$H$317,2,FALSE))+HEX2DEC(VLOOKUP('Rewards (Input)'!BQ123,'Reference Table'!$J$3:$K$29,2,FALSE)),4),DEC2HEX(HEX2DEC(VLOOKUP('Rewards (Input)'!BP123,'Reference Table'!$B$3:$D$6,3,FALSE))+'Rewards (Input)'!BR123))</f>
        <v>#N/A</v>
      </c>
      <c r="BS124" s="35" t="str">
        <f>IF('Rewards (Input)'!BQ123="C",DEC2HEX(HEX2DEC(VLOOKUP('Rewards (Input)'!BS123,'Reference Table'!$G$3:$H$317,2,FALSE))+HEX2DEC(VLOOKUP('Rewards (Input)'!BR123,'Reference Table'!$J$3:$K$29,2,FALSE)),4),DEC2HEX(HEX2DEC(VLOOKUP('Rewards (Input)'!BQ123,'Reference Table'!$B$3:$D$6,3,FALSE))+'Rewards (Input)'!BS123))</f>
        <v>229A</v>
      </c>
      <c r="BT124" s="35" t="e">
        <f>IF('Rewards (Input)'!BR123="C",DEC2HEX(HEX2DEC(VLOOKUP('Rewards (Input)'!BT123,'Reference Table'!$G$3:$H$317,2,FALSE))+HEX2DEC(VLOOKUP('Rewards (Input)'!BS123,'Reference Table'!$J$3:$K$29,2,FALSE)),4),DEC2HEX(HEX2DEC(VLOOKUP('Rewards (Input)'!BR123,'Reference Table'!$B$3:$D$6,3,FALSE))+'Rewards (Input)'!BT123))</f>
        <v>#N/A</v>
      </c>
      <c r="BU124" s="35" t="e">
        <f>IF('Rewards (Input)'!BS123="C",DEC2HEX(HEX2DEC(VLOOKUP('Rewards (Input)'!BU123,'Reference Table'!$G$3:$H$317,2,FALSE))+HEX2DEC(VLOOKUP('Rewards (Input)'!BT123,'Reference Table'!$J$3:$K$29,2,FALSE)),4),DEC2HEX(HEX2DEC(VLOOKUP('Rewards (Input)'!BS123,'Reference Table'!$B$3:$D$6,3,FALSE))+'Rewards (Input)'!BU123))</f>
        <v>#N/A</v>
      </c>
      <c r="BV124" s="35" t="str">
        <f>IF('Rewards (Input)'!BT123="C",DEC2HEX(HEX2DEC(VLOOKUP('Rewards (Input)'!BV123,'Reference Table'!$G$3:$H$317,2,FALSE))+HEX2DEC(VLOOKUP('Rewards (Input)'!BU123,'Reference Table'!$J$3:$K$29,2,FALSE)),4),DEC2HEX(HEX2DEC(VLOOKUP('Rewards (Input)'!BT123,'Reference Table'!$B$3:$D$6,3,FALSE))+'Rewards (Input)'!BV123))</f>
        <v>8000</v>
      </c>
      <c r="BW124" s="35" t="e">
        <f>IF('Rewards (Input)'!BU123="C",DEC2HEX(HEX2DEC(VLOOKUP('Rewards (Input)'!BW123,'Reference Table'!$G$3:$H$317,2,FALSE))+HEX2DEC(VLOOKUP('Rewards (Input)'!BV123,'Reference Table'!$J$3:$K$29,2,FALSE)),4),DEC2HEX(HEX2DEC(VLOOKUP('Rewards (Input)'!BU123,'Reference Table'!$B$3:$D$6,3,FALSE))+'Rewards (Input)'!BW123))</f>
        <v>#N/A</v>
      </c>
      <c r="BX124" s="35" t="e">
        <f>IF('Rewards (Input)'!BV123="C",DEC2HEX(HEX2DEC(VLOOKUP('Rewards (Input)'!BX123,'Reference Table'!$G$3:$H$317,2,FALSE))+HEX2DEC(VLOOKUP('Rewards (Input)'!BW123,'Reference Table'!$J$3:$K$29,2,FALSE)),4),DEC2HEX(HEX2DEC(VLOOKUP('Rewards (Input)'!BV123,'Reference Table'!$B$3:$D$6,3,FALSE))+'Rewards (Input)'!BX123))</f>
        <v>#N/A</v>
      </c>
      <c r="BY124" s="35" t="str">
        <f>IF('Rewards (Input)'!BW123="C",DEC2HEX(HEX2DEC(VLOOKUP('Rewards (Input)'!BY123,'Reference Table'!$G$3:$H$317,2,FALSE))+HEX2DEC(VLOOKUP('Rewards (Input)'!BX123,'Reference Table'!$J$3:$K$29,2,FALSE)),4),DEC2HEX(HEX2DEC(VLOOKUP('Rewards (Input)'!BW123,'Reference Table'!$B$3:$D$6,3,FALSE))+'Rewards (Input)'!BY123))</f>
        <v>249A</v>
      </c>
      <c r="BZ124" s="35" t="e">
        <f>IF('Rewards (Input)'!BX123="C",DEC2HEX(HEX2DEC(VLOOKUP('Rewards (Input)'!BZ123,'Reference Table'!$G$3:$H$317,2,FALSE))+HEX2DEC(VLOOKUP('Rewards (Input)'!BY123,'Reference Table'!$J$3:$K$29,2,FALSE)),4),DEC2HEX(HEX2DEC(VLOOKUP('Rewards (Input)'!BX123,'Reference Table'!$B$3:$D$6,3,FALSE))+'Rewards (Input)'!BZ123))</f>
        <v>#N/A</v>
      </c>
      <c r="CA124" s="35" t="e">
        <f>IF('Rewards (Input)'!BY123="C",DEC2HEX(HEX2DEC(VLOOKUP('Rewards (Input)'!CA123,'Reference Table'!$G$3:$H$317,2,FALSE))+HEX2DEC(VLOOKUP('Rewards (Input)'!BZ123,'Reference Table'!$J$3:$K$29,2,FALSE)),4),DEC2HEX(HEX2DEC(VLOOKUP('Rewards (Input)'!BY123,'Reference Table'!$B$3:$D$6,3,FALSE))+'Rewards (Input)'!CA123))</f>
        <v>#N/A</v>
      </c>
      <c r="CB124" s="35" t="str">
        <f>IF('Rewards (Input)'!BZ123="C",DEC2HEX(HEX2DEC(VLOOKUP('Rewards (Input)'!CB123,'Reference Table'!$G$3:$H$317,2,FALSE))+HEX2DEC(VLOOKUP('Rewards (Input)'!CA123,'Reference Table'!$J$3:$K$29,2,FALSE)),4),DEC2HEX(HEX2DEC(VLOOKUP('Rewards (Input)'!BZ123,'Reference Table'!$B$3:$D$6,3,FALSE))+'Rewards (Input)'!CB123))</f>
        <v>249A</v>
      </c>
      <c r="CC124" s="35" t="e">
        <f>IF('Rewards (Input)'!CA123="C",DEC2HEX(HEX2DEC(VLOOKUP('Rewards (Input)'!CC123,'Reference Table'!$G$3:$H$317,2,FALSE))+HEX2DEC(VLOOKUP('Rewards (Input)'!CB123,'Reference Table'!$J$3:$K$29,2,FALSE)),4),DEC2HEX(HEX2DEC(VLOOKUP('Rewards (Input)'!CA123,'Reference Table'!$B$3:$D$6,3,FALSE))+'Rewards (Input)'!CC123))</f>
        <v>#N/A</v>
      </c>
      <c r="CD124" s="35" t="e">
        <f>IF('Rewards (Input)'!CB123="C",DEC2HEX(HEX2DEC(VLOOKUP('Rewards (Input)'!CD123,'Reference Table'!$G$3:$H$317,2,FALSE))+HEX2DEC(VLOOKUP('Rewards (Input)'!CC123,'Reference Table'!$J$3:$K$29,2,FALSE)),4),DEC2HEX(HEX2DEC(VLOOKUP('Rewards (Input)'!CB123,'Reference Table'!$B$3:$D$6,3,FALSE))+'Rewards (Input)'!CD123))</f>
        <v>#N/A</v>
      </c>
      <c r="CE124" s="35" t="str">
        <f>IF('Rewards (Input)'!CC123="C",DEC2HEX(HEX2DEC(VLOOKUP('Rewards (Input)'!CE123,'Reference Table'!$G$3:$H$317,2,FALSE))+HEX2DEC(VLOOKUP('Rewards (Input)'!CD123,'Reference Table'!$J$3:$K$29,2,FALSE)),4),DEC2HEX(HEX2DEC(VLOOKUP('Rewards (Input)'!CC123,'Reference Table'!$B$3:$D$6,3,FALSE))+'Rewards (Input)'!CE123))</f>
        <v>249A</v>
      </c>
      <c r="CF124" s="35" t="e">
        <f>IF('Rewards (Input)'!CD123="C",DEC2HEX(HEX2DEC(VLOOKUP('Rewards (Input)'!CF123,'Reference Table'!$G$3:$H$317,2,FALSE))+HEX2DEC(VLOOKUP('Rewards (Input)'!CE123,'Reference Table'!$J$3:$K$29,2,FALSE)),4),DEC2HEX(HEX2DEC(VLOOKUP('Rewards (Input)'!CD123,'Reference Table'!$B$3:$D$6,3,FALSE))+'Rewards (Input)'!CF123))</f>
        <v>#N/A</v>
      </c>
      <c r="CG124" s="35" t="e">
        <f>IF('Rewards (Input)'!CE123="C",DEC2HEX(HEX2DEC(VLOOKUP('Rewards (Input)'!CG123,'Reference Table'!$G$3:$H$317,2,FALSE))+HEX2DEC(VLOOKUP('Rewards (Input)'!CF123,'Reference Table'!$J$3:$K$29,2,FALSE)),4),DEC2HEX(HEX2DEC(VLOOKUP('Rewards (Input)'!CE123,'Reference Table'!$B$3:$D$6,3,FALSE))+'Rewards (Input)'!CG123))</f>
        <v>#N/A</v>
      </c>
      <c r="CH124" s="35" t="str">
        <f>IF('Rewards (Input)'!CF123="C",DEC2HEX(HEX2DEC(VLOOKUP('Rewards (Input)'!CH123,'Reference Table'!$G$3:$H$317,2,FALSE))+HEX2DEC(VLOOKUP('Rewards (Input)'!CG123,'Reference Table'!$J$3:$K$29,2,FALSE)),4),DEC2HEX(HEX2DEC(VLOOKUP('Rewards (Input)'!CF123,'Reference Table'!$B$3:$D$6,3,FALSE))+'Rewards (Input)'!CH123))</f>
        <v>249A</v>
      </c>
      <c r="CI124" s="28"/>
    </row>
    <row r="125" spans="1:87">
      <c r="A125" s="25" t="str">
        <f t="shared" si="2"/>
        <v>78</v>
      </c>
      <c r="B125" s="25" t="s">
        <v>161</v>
      </c>
      <c r="C125" s="37" t="str">
        <f t="shared" si="3"/>
        <v>17AE8</v>
      </c>
      <c r="D125" s="35" t="str">
        <f>IF('Rewards (Input)'!B124="C",DEC2HEX(HEX2DEC(VLOOKUP('Rewards (Input)'!D124,'Reference Table'!$G$3:$H$317,2,FALSE))+HEX2DEC(VLOOKUP('Rewards (Input)'!C124,'Reference Table'!$J$3:$K$29,2,FALSE)),4),DEC2HEX(HEX2DEC(VLOOKUP('Rewards (Input)'!B124,'Reference Table'!$B$3:$D$6,3,FALSE))+'Rewards (Input)'!D124))</f>
        <v>412C</v>
      </c>
      <c r="E125" s="35" t="e">
        <f>IF('Rewards (Input)'!C124="C",DEC2HEX(HEX2DEC(VLOOKUP('Rewards (Input)'!E124,'Reference Table'!$G$3:$H$317,2,FALSE))+HEX2DEC(VLOOKUP('Rewards (Input)'!D124,'Reference Table'!$J$3:$K$29,2,FALSE)),4),DEC2HEX(HEX2DEC(VLOOKUP('Rewards (Input)'!C124,'Reference Table'!$B$3:$D$6,3,FALSE))+'Rewards (Input)'!E124))</f>
        <v>#N/A</v>
      </c>
      <c r="F125" s="35" t="e">
        <f>IF('Rewards (Input)'!D124="C",DEC2HEX(HEX2DEC(VLOOKUP('Rewards (Input)'!F124,'Reference Table'!$G$3:$H$317,2,FALSE))+HEX2DEC(VLOOKUP('Rewards (Input)'!E124,'Reference Table'!$J$3:$K$29,2,FALSE)),4),DEC2HEX(HEX2DEC(VLOOKUP('Rewards (Input)'!D124,'Reference Table'!$B$3:$D$6,3,FALSE))+'Rewards (Input)'!F124))</f>
        <v>#N/A</v>
      </c>
      <c r="G125" s="35" t="str">
        <f>IF('Rewards (Input)'!E124="C",DEC2HEX(HEX2DEC(VLOOKUP('Rewards (Input)'!G124,'Reference Table'!$G$3:$H$317,2,FALSE))+HEX2DEC(VLOOKUP('Rewards (Input)'!F124,'Reference Table'!$J$3:$K$29,2,FALSE)),4),DEC2HEX(HEX2DEC(VLOOKUP('Rewards (Input)'!E124,'Reference Table'!$B$3:$D$6,3,FALSE))+'Rewards (Input)'!G124))</f>
        <v>412C</v>
      </c>
      <c r="H125" s="35" t="e">
        <f>IF('Rewards (Input)'!F124="C",DEC2HEX(HEX2DEC(VLOOKUP('Rewards (Input)'!H124,'Reference Table'!$G$3:$H$317,2,FALSE))+HEX2DEC(VLOOKUP('Rewards (Input)'!G124,'Reference Table'!$J$3:$K$29,2,FALSE)),4),DEC2HEX(HEX2DEC(VLOOKUP('Rewards (Input)'!F124,'Reference Table'!$B$3:$D$6,3,FALSE))+'Rewards (Input)'!H124))</f>
        <v>#N/A</v>
      </c>
      <c r="I125" s="35" t="e">
        <f>IF('Rewards (Input)'!G124="C",DEC2HEX(HEX2DEC(VLOOKUP('Rewards (Input)'!I124,'Reference Table'!$G$3:$H$317,2,FALSE))+HEX2DEC(VLOOKUP('Rewards (Input)'!H124,'Reference Table'!$J$3:$K$29,2,FALSE)),4),DEC2HEX(HEX2DEC(VLOOKUP('Rewards (Input)'!G124,'Reference Table'!$B$3:$D$6,3,FALSE))+'Rewards (Input)'!I124))</f>
        <v>#N/A</v>
      </c>
      <c r="J125" s="35" t="str">
        <f>IF('Rewards (Input)'!H124="C",DEC2HEX(HEX2DEC(VLOOKUP('Rewards (Input)'!J124,'Reference Table'!$G$3:$H$317,2,FALSE))+HEX2DEC(VLOOKUP('Rewards (Input)'!I124,'Reference Table'!$J$3:$K$29,2,FALSE)),4),DEC2HEX(HEX2DEC(VLOOKUP('Rewards (Input)'!H124,'Reference Table'!$B$3:$D$6,3,FALSE))+'Rewards (Input)'!J124))</f>
        <v>41C2</v>
      </c>
      <c r="K125" s="35" t="e">
        <f>IF('Rewards (Input)'!I124="C",DEC2HEX(HEX2DEC(VLOOKUP('Rewards (Input)'!K124,'Reference Table'!$G$3:$H$317,2,FALSE))+HEX2DEC(VLOOKUP('Rewards (Input)'!J124,'Reference Table'!$J$3:$K$29,2,FALSE)),4),DEC2HEX(HEX2DEC(VLOOKUP('Rewards (Input)'!I124,'Reference Table'!$B$3:$D$6,3,FALSE))+'Rewards (Input)'!K124))</f>
        <v>#N/A</v>
      </c>
      <c r="L125" s="35" t="e">
        <f>IF('Rewards (Input)'!J124="C",DEC2HEX(HEX2DEC(VLOOKUP('Rewards (Input)'!L124,'Reference Table'!$G$3:$H$317,2,FALSE))+HEX2DEC(VLOOKUP('Rewards (Input)'!K124,'Reference Table'!$J$3:$K$29,2,FALSE)),4),DEC2HEX(HEX2DEC(VLOOKUP('Rewards (Input)'!J124,'Reference Table'!$B$3:$D$6,3,FALSE))+'Rewards (Input)'!L124))</f>
        <v>#N/A</v>
      </c>
      <c r="M125" s="35" t="str">
        <f>IF('Rewards (Input)'!K124="C",DEC2HEX(HEX2DEC(VLOOKUP('Rewards (Input)'!M124,'Reference Table'!$G$3:$H$317,2,FALSE))+HEX2DEC(VLOOKUP('Rewards (Input)'!L124,'Reference Table'!$J$3:$K$29,2,FALSE)),4),DEC2HEX(HEX2DEC(VLOOKUP('Rewards (Input)'!K124,'Reference Table'!$B$3:$D$6,3,FALSE))+'Rewards (Input)'!M124))</f>
        <v>41C2</v>
      </c>
      <c r="N125" s="35" t="e">
        <f>IF('Rewards (Input)'!L124="C",DEC2HEX(HEX2DEC(VLOOKUP('Rewards (Input)'!N124,'Reference Table'!$G$3:$H$317,2,FALSE))+HEX2DEC(VLOOKUP('Rewards (Input)'!M124,'Reference Table'!$J$3:$K$29,2,FALSE)),4),DEC2HEX(HEX2DEC(VLOOKUP('Rewards (Input)'!L124,'Reference Table'!$B$3:$D$6,3,FALSE))+'Rewards (Input)'!N124))</f>
        <v>#N/A</v>
      </c>
      <c r="O125" s="35" t="e">
        <f>IF('Rewards (Input)'!M124="C",DEC2HEX(HEX2DEC(VLOOKUP('Rewards (Input)'!O124,'Reference Table'!$G$3:$H$317,2,FALSE))+HEX2DEC(VLOOKUP('Rewards (Input)'!N124,'Reference Table'!$J$3:$K$29,2,FALSE)),4),DEC2HEX(HEX2DEC(VLOOKUP('Rewards (Input)'!M124,'Reference Table'!$B$3:$D$6,3,FALSE))+'Rewards (Input)'!O124))</f>
        <v>#N/A</v>
      </c>
      <c r="P125" s="35" t="str">
        <f>IF('Rewards (Input)'!N124="C",DEC2HEX(HEX2DEC(VLOOKUP('Rewards (Input)'!P124,'Reference Table'!$G$3:$H$317,2,FALSE))+HEX2DEC(VLOOKUP('Rewards (Input)'!O124,'Reference Table'!$J$3:$K$29,2,FALSE)),4),DEC2HEX(HEX2DEC(VLOOKUP('Rewards (Input)'!N124,'Reference Table'!$B$3:$D$6,3,FALSE))+'Rewards (Input)'!P124))</f>
        <v>269B</v>
      </c>
      <c r="Q125" s="35" t="e">
        <f>IF('Rewards (Input)'!O124="C",DEC2HEX(HEX2DEC(VLOOKUP('Rewards (Input)'!Q124,'Reference Table'!$G$3:$H$317,2,FALSE))+HEX2DEC(VLOOKUP('Rewards (Input)'!P124,'Reference Table'!$J$3:$K$29,2,FALSE)),4),DEC2HEX(HEX2DEC(VLOOKUP('Rewards (Input)'!O124,'Reference Table'!$B$3:$D$6,3,FALSE))+'Rewards (Input)'!Q124))</f>
        <v>#N/A</v>
      </c>
      <c r="R125" s="35" t="e">
        <f>IF('Rewards (Input)'!P124="C",DEC2HEX(HEX2DEC(VLOOKUP('Rewards (Input)'!R124,'Reference Table'!$G$3:$H$317,2,FALSE))+HEX2DEC(VLOOKUP('Rewards (Input)'!Q124,'Reference Table'!$J$3:$K$29,2,FALSE)),4),DEC2HEX(HEX2DEC(VLOOKUP('Rewards (Input)'!P124,'Reference Table'!$B$3:$D$6,3,FALSE))+'Rewards (Input)'!R124))</f>
        <v>#N/A</v>
      </c>
      <c r="S125" s="35" t="str">
        <f>IF('Rewards (Input)'!Q124="C",DEC2HEX(HEX2DEC(VLOOKUP('Rewards (Input)'!S124,'Reference Table'!$G$3:$H$317,2,FALSE))+HEX2DEC(VLOOKUP('Rewards (Input)'!R124,'Reference Table'!$J$3:$K$29,2,FALSE)),4),DEC2HEX(HEX2DEC(VLOOKUP('Rewards (Input)'!Q124,'Reference Table'!$B$3:$D$6,3,FALSE))+'Rewards (Input)'!S124))</f>
        <v>4258</v>
      </c>
      <c r="T125" s="35" t="e">
        <f>IF('Rewards (Input)'!R124="C",DEC2HEX(HEX2DEC(VLOOKUP('Rewards (Input)'!T124,'Reference Table'!$G$3:$H$317,2,FALSE))+HEX2DEC(VLOOKUP('Rewards (Input)'!S124,'Reference Table'!$J$3:$K$29,2,FALSE)),4),DEC2HEX(HEX2DEC(VLOOKUP('Rewards (Input)'!R124,'Reference Table'!$B$3:$D$6,3,FALSE))+'Rewards (Input)'!T124))</f>
        <v>#N/A</v>
      </c>
      <c r="U125" s="35" t="e">
        <f>IF('Rewards (Input)'!S124="C",DEC2HEX(HEX2DEC(VLOOKUP('Rewards (Input)'!U124,'Reference Table'!$G$3:$H$317,2,FALSE))+HEX2DEC(VLOOKUP('Rewards (Input)'!T124,'Reference Table'!$J$3:$K$29,2,FALSE)),4),DEC2HEX(HEX2DEC(VLOOKUP('Rewards (Input)'!S124,'Reference Table'!$B$3:$D$6,3,FALSE))+'Rewards (Input)'!U124))</f>
        <v>#N/A</v>
      </c>
      <c r="V125" s="35" t="str">
        <f>IF('Rewards (Input)'!T124="C",DEC2HEX(HEX2DEC(VLOOKUP('Rewards (Input)'!V124,'Reference Table'!$G$3:$H$317,2,FALSE))+HEX2DEC(VLOOKUP('Rewards (Input)'!U124,'Reference Table'!$J$3:$K$29,2,FALSE)),4),DEC2HEX(HEX2DEC(VLOOKUP('Rewards (Input)'!T124,'Reference Table'!$B$3:$D$6,3,FALSE))+'Rewards (Input)'!V124))</f>
        <v>189B</v>
      </c>
      <c r="W125" s="35" t="e">
        <f>IF('Rewards (Input)'!U124="C",DEC2HEX(HEX2DEC(VLOOKUP('Rewards (Input)'!W124,'Reference Table'!$G$3:$H$317,2,FALSE))+HEX2DEC(VLOOKUP('Rewards (Input)'!V124,'Reference Table'!$J$3:$K$29,2,FALSE)),4),DEC2HEX(HEX2DEC(VLOOKUP('Rewards (Input)'!U124,'Reference Table'!$B$3:$D$6,3,FALSE))+'Rewards (Input)'!W124))</f>
        <v>#N/A</v>
      </c>
      <c r="X125" s="35" t="e">
        <f>IF('Rewards (Input)'!V124="C",DEC2HEX(HEX2DEC(VLOOKUP('Rewards (Input)'!X124,'Reference Table'!$G$3:$H$317,2,FALSE))+HEX2DEC(VLOOKUP('Rewards (Input)'!W124,'Reference Table'!$J$3:$K$29,2,FALSE)),4),DEC2HEX(HEX2DEC(VLOOKUP('Rewards (Input)'!V124,'Reference Table'!$B$3:$D$6,3,FALSE))+'Rewards (Input)'!X124))</f>
        <v>#N/A</v>
      </c>
      <c r="Y125" s="35" t="str">
        <f>IF('Rewards (Input)'!W124="C",DEC2HEX(HEX2DEC(VLOOKUP('Rewards (Input)'!Y124,'Reference Table'!$G$3:$H$317,2,FALSE))+HEX2DEC(VLOOKUP('Rewards (Input)'!X124,'Reference Table'!$J$3:$K$29,2,FALSE)),4),DEC2HEX(HEX2DEC(VLOOKUP('Rewards (Input)'!W124,'Reference Table'!$B$3:$D$6,3,FALSE))+'Rewards (Input)'!Y124))</f>
        <v>42EE</v>
      </c>
      <c r="Z125" s="35" t="e">
        <f>IF('Rewards (Input)'!X124="C",DEC2HEX(HEX2DEC(VLOOKUP('Rewards (Input)'!Z124,'Reference Table'!$G$3:$H$317,2,FALSE))+HEX2DEC(VLOOKUP('Rewards (Input)'!Y124,'Reference Table'!$J$3:$K$29,2,FALSE)),4),DEC2HEX(HEX2DEC(VLOOKUP('Rewards (Input)'!X124,'Reference Table'!$B$3:$D$6,3,FALSE))+'Rewards (Input)'!Z124))</f>
        <v>#N/A</v>
      </c>
      <c r="AA125" s="35" t="e">
        <f>IF('Rewards (Input)'!Y124="C",DEC2HEX(HEX2DEC(VLOOKUP('Rewards (Input)'!AA124,'Reference Table'!$G$3:$H$317,2,FALSE))+HEX2DEC(VLOOKUP('Rewards (Input)'!Z124,'Reference Table'!$J$3:$K$29,2,FALSE)),4),DEC2HEX(HEX2DEC(VLOOKUP('Rewards (Input)'!Y124,'Reference Table'!$B$3:$D$6,3,FALSE))+'Rewards (Input)'!AA124))</f>
        <v>#N/A</v>
      </c>
      <c r="AB125" s="35" t="str">
        <f>IF('Rewards (Input)'!Z124="C",DEC2HEX(HEX2DEC(VLOOKUP('Rewards (Input)'!AB124,'Reference Table'!$G$3:$H$317,2,FALSE))+HEX2DEC(VLOOKUP('Rewards (Input)'!AA124,'Reference Table'!$J$3:$K$29,2,FALSE)),4),DEC2HEX(HEX2DEC(VLOOKUP('Rewards (Input)'!Z124,'Reference Table'!$B$3:$D$6,3,FALSE))+'Rewards (Input)'!AB124))</f>
        <v>0E9B</v>
      </c>
      <c r="AC125" s="35" t="e">
        <f>IF('Rewards (Input)'!AA124="C",DEC2HEX(HEX2DEC(VLOOKUP('Rewards (Input)'!AC124,'Reference Table'!$G$3:$H$317,2,FALSE))+HEX2DEC(VLOOKUP('Rewards (Input)'!AB124,'Reference Table'!$J$3:$K$29,2,FALSE)),4),DEC2HEX(HEX2DEC(VLOOKUP('Rewards (Input)'!AA124,'Reference Table'!$B$3:$D$6,3,FALSE))+'Rewards (Input)'!AC124))</f>
        <v>#VALUE!</v>
      </c>
      <c r="AD125" s="35" t="e">
        <f>IF('Rewards (Input)'!AB124="C",DEC2HEX(HEX2DEC(VLOOKUP('Rewards (Input)'!AD124,'Reference Table'!$G$3:$H$317,2,FALSE))+HEX2DEC(VLOOKUP('Rewards (Input)'!AC124,'Reference Table'!$J$3:$K$29,2,FALSE)),4),DEC2HEX(HEX2DEC(VLOOKUP('Rewards (Input)'!AB124,'Reference Table'!$B$3:$D$6,3,FALSE))+'Rewards (Input)'!AD124))</f>
        <v>#N/A</v>
      </c>
      <c r="AE125" s="35" t="str">
        <f>IF('Rewards (Input)'!AC124="C",DEC2HEX(HEX2DEC(VLOOKUP('Rewards (Input)'!AE124,'Reference Table'!$G$3:$H$317,2,FALSE))+HEX2DEC(VLOOKUP('Rewards (Input)'!AD124,'Reference Table'!$J$3:$K$29,2,FALSE)),4),DEC2HEX(HEX2DEC(VLOOKUP('Rewards (Input)'!AC124,'Reference Table'!$B$3:$D$6,3,FALSE))+'Rewards (Input)'!AE124))</f>
        <v>0E9B</v>
      </c>
      <c r="AF125" s="35" t="e">
        <f>IF('Rewards (Input)'!AD124="C",DEC2HEX(HEX2DEC(VLOOKUP('Rewards (Input)'!AF124,'Reference Table'!$G$3:$H$317,2,FALSE))+HEX2DEC(VLOOKUP('Rewards (Input)'!AE124,'Reference Table'!$J$3:$K$29,2,FALSE)),4),DEC2HEX(HEX2DEC(VLOOKUP('Rewards (Input)'!AD124,'Reference Table'!$B$3:$D$6,3,FALSE))+'Rewards (Input)'!AF124))</f>
        <v>#VALUE!</v>
      </c>
      <c r="AG125" s="35" t="e">
        <f>IF('Rewards (Input)'!AE124="C",DEC2HEX(HEX2DEC(VLOOKUP('Rewards (Input)'!AG124,'Reference Table'!$G$3:$H$317,2,FALSE))+HEX2DEC(VLOOKUP('Rewards (Input)'!AF124,'Reference Table'!$J$3:$K$29,2,FALSE)),4),DEC2HEX(HEX2DEC(VLOOKUP('Rewards (Input)'!AE124,'Reference Table'!$B$3:$D$6,3,FALSE))+'Rewards (Input)'!AG124))</f>
        <v>#N/A</v>
      </c>
      <c r="AH125" s="35" t="str">
        <f>IF('Rewards (Input)'!AF124="C",DEC2HEX(HEX2DEC(VLOOKUP('Rewards (Input)'!AH124,'Reference Table'!$G$3:$H$317,2,FALSE))+HEX2DEC(VLOOKUP('Rewards (Input)'!AG124,'Reference Table'!$J$3:$K$29,2,FALSE)),4),DEC2HEX(HEX2DEC(VLOOKUP('Rewards (Input)'!AF124,'Reference Table'!$B$3:$D$6,3,FALSE))+'Rewards (Input)'!AH124))</f>
        <v>0A9B</v>
      </c>
      <c r="AI125" s="35" t="e">
        <f>IF('Rewards (Input)'!AG124="C",DEC2HEX(HEX2DEC(VLOOKUP('Rewards (Input)'!AI124,'Reference Table'!$G$3:$H$317,2,FALSE))+HEX2DEC(VLOOKUP('Rewards (Input)'!AH124,'Reference Table'!$J$3:$K$29,2,FALSE)),4),DEC2HEX(HEX2DEC(VLOOKUP('Rewards (Input)'!AG124,'Reference Table'!$B$3:$D$6,3,FALSE))+'Rewards (Input)'!AI124))</f>
        <v>#N/A</v>
      </c>
      <c r="AJ125" s="35" t="e">
        <f>IF('Rewards (Input)'!AH124="C",DEC2HEX(HEX2DEC(VLOOKUP('Rewards (Input)'!AJ124,'Reference Table'!$G$3:$H$317,2,FALSE))+HEX2DEC(VLOOKUP('Rewards (Input)'!AI124,'Reference Table'!$J$3:$K$29,2,FALSE)),4),DEC2HEX(HEX2DEC(VLOOKUP('Rewards (Input)'!AH124,'Reference Table'!$B$3:$D$6,3,FALSE))+'Rewards (Input)'!AJ124))</f>
        <v>#N/A</v>
      </c>
      <c r="AK125" s="35" t="str">
        <f>IF('Rewards (Input)'!AI124="C",DEC2HEX(HEX2DEC(VLOOKUP('Rewards (Input)'!AK124,'Reference Table'!$G$3:$H$317,2,FALSE))+HEX2DEC(VLOOKUP('Rewards (Input)'!AJ124,'Reference Table'!$J$3:$K$29,2,FALSE)),4),DEC2HEX(HEX2DEC(VLOOKUP('Rewards (Input)'!AI124,'Reference Table'!$B$3:$D$6,3,FALSE))+'Rewards (Input)'!AK124))</f>
        <v>0A9B</v>
      </c>
      <c r="AL125" s="35" t="e">
        <f>IF('Rewards (Input)'!AJ124="C",DEC2HEX(HEX2DEC(VLOOKUP('Rewards (Input)'!AL124,'Reference Table'!$G$3:$H$317,2,FALSE))+HEX2DEC(VLOOKUP('Rewards (Input)'!AK124,'Reference Table'!$J$3:$K$29,2,FALSE)),4),DEC2HEX(HEX2DEC(VLOOKUP('Rewards (Input)'!AJ124,'Reference Table'!$B$3:$D$6,3,FALSE))+'Rewards (Input)'!AL124))</f>
        <v>#N/A</v>
      </c>
      <c r="AM125" s="35" t="e">
        <f>IF('Rewards (Input)'!AK124="C",DEC2HEX(HEX2DEC(VLOOKUP('Rewards (Input)'!AM124,'Reference Table'!$G$3:$H$317,2,FALSE))+HEX2DEC(VLOOKUP('Rewards (Input)'!AL124,'Reference Table'!$J$3:$K$29,2,FALSE)),4),DEC2HEX(HEX2DEC(VLOOKUP('Rewards (Input)'!AK124,'Reference Table'!$B$3:$D$6,3,FALSE))+'Rewards (Input)'!AM124))</f>
        <v>#N/A</v>
      </c>
      <c r="AN125" s="35" t="str">
        <f>IF('Rewards (Input)'!AL124="C",DEC2HEX(HEX2DEC(VLOOKUP('Rewards (Input)'!AN124,'Reference Table'!$G$3:$H$317,2,FALSE))+HEX2DEC(VLOOKUP('Rewards (Input)'!AM124,'Reference Table'!$J$3:$K$29,2,FALSE)),4),DEC2HEX(HEX2DEC(VLOOKUP('Rewards (Input)'!AL124,'Reference Table'!$B$3:$D$6,3,FALSE))+'Rewards (Input)'!AN124))</f>
        <v>0A9B</v>
      </c>
      <c r="AO125" s="35" t="e">
        <f>IF('Rewards (Input)'!AM124="C",DEC2HEX(HEX2DEC(VLOOKUP('Rewards (Input)'!AO124,'Reference Table'!$G$3:$H$317,2,FALSE))+HEX2DEC(VLOOKUP('Rewards (Input)'!AN124,'Reference Table'!$J$3:$K$29,2,FALSE)),4),DEC2HEX(HEX2DEC(VLOOKUP('Rewards (Input)'!AM124,'Reference Table'!$B$3:$D$6,3,FALSE))+'Rewards (Input)'!AO124))</f>
        <v>#N/A</v>
      </c>
      <c r="AP125" s="35" t="e">
        <f>IF('Rewards (Input)'!AN124="C",DEC2HEX(HEX2DEC(VLOOKUP('Rewards (Input)'!AP124,'Reference Table'!$G$3:$H$317,2,FALSE))+HEX2DEC(VLOOKUP('Rewards (Input)'!AO124,'Reference Table'!$J$3:$K$29,2,FALSE)),4),DEC2HEX(HEX2DEC(VLOOKUP('Rewards (Input)'!AN124,'Reference Table'!$B$3:$D$6,3,FALSE))+'Rewards (Input)'!AP124))</f>
        <v>#N/A</v>
      </c>
      <c r="AQ125" s="35" t="str">
        <f>IF('Rewards (Input)'!AO124="C",DEC2HEX(HEX2DEC(VLOOKUP('Rewards (Input)'!AQ124,'Reference Table'!$G$3:$H$317,2,FALSE))+HEX2DEC(VLOOKUP('Rewards (Input)'!AP124,'Reference Table'!$J$3:$K$29,2,FALSE)),4),DEC2HEX(HEX2DEC(VLOOKUP('Rewards (Input)'!AO124,'Reference Table'!$B$3:$D$6,3,FALSE))+'Rewards (Input)'!AQ124))</f>
        <v>0A9B</v>
      </c>
      <c r="AR125" s="28" t="e">
        <f>IF('Rewards (Input)'!AP124="C",DEC2HEX(HEX2DEC(VLOOKUP('Rewards (Input)'!AR124,'Reference Table'!$G$3:$H$317,2,FALSE))+HEX2DEC(VLOOKUP('Rewards (Input)'!AQ124,'Reference Table'!$J$3:$K$29,2,FALSE)),4),DEC2HEX(HEX2DEC(VLOOKUP('Rewards (Input)'!AP124,'Reference Table'!$B$3:$D$6,3,FALSE))+'Rewards (Input)'!AR124))</f>
        <v>#N/A</v>
      </c>
      <c r="AS125" s="46" t="e">
        <f>IF('Rewards (Input)'!AQ124="C",DEC2HEX(HEX2DEC(VLOOKUP('Rewards (Input)'!AS124,'Reference Table'!$G$3:$H$317,2,FALSE))+HEX2DEC(VLOOKUP('Rewards (Input)'!AR124,'Reference Table'!$J$3:$K$29,2,FALSE)),4),DEC2HEX(HEX2DEC(VLOOKUP('Rewards (Input)'!AQ124,'Reference Table'!$B$3:$D$6,3,FALSE))+'Rewards (Input)'!AS124))</f>
        <v>#N/A</v>
      </c>
      <c r="AT125" s="24"/>
      <c r="AU125" s="35" t="str">
        <f>IF('Rewards (Input)'!AS124="C",DEC2HEX(HEX2DEC(VLOOKUP('Rewards (Input)'!AU124,'Reference Table'!$G$3:$H$317,2,FALSE))+HEX2DEC(VLOOKUP('Rewards (Input)'!AT124,'Reference Table'!$J$3:$K$29,2,FALSE)),4),DEC2HEX(HEX2DEC(VLOOKUP('Rewards (Input)'!AS124,'Reference Table'!$B$3:$D$6,3,FALSE))+'Rewards (Input)'!AU124))</f>
        <v>412C</v>
      </c>
      <c r="AV125" s="28" t="e">
        <f>IF('Rewards (Input)'!AT124="C",DEC2HEX(HEX2DEC(VLOOKUP('Rewards (Input)'!AV124,'Reference Table'!$G$3:$H$317,2,FALSE))+HEX2DEC(VLOOKUP('Rewards (Input)'!AU124,'Reference Table'!$J$3:$K$29,2,FALSE)),4),DEC2HEX(HEX2DEC(VLOOKUP('Rewards (Input)'!AT124,'Reference Table'!$B$3:$D$6,3,FALSE))+'Rewards (Input)'!AV124))</f>
        <v>#N/A</v>
      </c>
      <c r="AW125" s="35" t="e">
        <f>IF('Rewards (Input)'!AU124="C",DEC2HEX(HEX2DEC(VLOOKUP('Rewards (Input)'!AW124,'Reference Table'!$G$3:$H$317,2,FALSE))+HEX2DEC(VLOOKUP('Rewards (Input)'!AV124,'Reference Table'!$J$3:$K$29,2,FALSE)),4),DEC2HEX(HEX2DEC(VLOOKUP('Rewards (Input)'!AU124,'Reference Table'!$B$3:$D$6,3,FALSE))+'Rewards (Input)'!AW124))</f>
        <v>#N/A</v>
      </c>
      <c r="AX125" s="35" t="str">
        <f>IF('Rewards (Input)'!AV124="C",DEC2HEX(HEX2DEC(VLOOKUP('Rewards (Input)'!AX124,'Reference Table'!$G$3:$H$317,2,FALSE))+HEX2DEC(VLOOKUP('Rewards (Input)'!AW124,'Reference Table'!$J$3:$K$29,2,FALSE)),4),DEC2HEX(HEX2DEC(VLOOKUP('Rewards (Input)'!AV124,'Reference Table'!$B$3:$D$6,3,FALSE))+'Rewards (Input)'!AX124))</f>
        <v>8096</v>
      </c>
      <c r="AY125" s="35" t="e">
        <f>IF('Rewards (Input)'!AW124="C",DEC2HEX(HEX2DEC(VLOOKUP('Rewards (Input)'!AY124,'Reference Table'!$G$3:$H$317,2,FALSE))+HEX2DEC(VLOOKUP('Rewards (Input)'!AX124,'Reference Table'!$J$3:$K$29,2,FALSE)),4),DEC2HEX(HEX2DEC(VLOOKUP('Rewards (Input)'!AW124,'Reference Table'!$B$3:$D$6,3,FALSE))+'Rewards (Input)'!AY124))</f>
        <v>#N/A</v>
      </c>
      <c r="AZ125" s="35" t="e">
        <f>IF('Rewards (Input)'!AX124="C",DEC2HEX(HEX2DEC(VLOOKUP('Rewards (Input)'!AZ124,'Reference Table'!$G$3:$H$317,2,FALSE))+HEX2DEC(VLOOKUP('Rewards (Input)'!AY124,'Reference Table'!$J$3:$K$29,2,FALSE)),4),DEC2HEX(HEX2DEC(VLOOKUP('Rewards (Input)'!AX124,'Reference Table'!$B$3:$D$6,3,FALSE))+'Rewards (Input)'!AZ124))</f>
        <v>#N/A</v>
      </c>
      <c r="BA125" s="35" t="str">
        <f>IF('Rewards (Input)'!AY124="C",DEC2HEX(HEX2DEC(VLOOKUP('Rewards (Input)'!BA124,'Reference Table'!$G$3:$H$317,2,FALSE))+HEX2DEC(VLOOKUP('Rewards (Input)'!AZ124,'Reference Table'!$J$3:$K$29,2,FALSE)),4),DEC2HEX(HEX2DEC(VLOOKUP('Rewards (Input)'!AY124,'Reference Table'!$B$3:$D$6,3,FALSE))+'Rewards (Input)'!BA124))</f>
        <v>41C2</v>
      </c>
      <c r="BB125" s="35" t="e">
        <f>IF('Rewards (Input)'!AZ124="C",DEC2HEX(HEX2DEC(VLOOKUP('Rewards (Input)'!BB124,'Reference Table'!$G$3:$H$317,2,FALSE))+HEX2DEC(VLOOKUP('Rewards (Input)'!BA124,'Reference Table'!$J$3:$K$29,2,FALSE)),4),DEC2HEX(HEX2DEC(VLOOKUP('Rewards (Input)'!AZ124,'Reference Table'!$B$3:$D$6,3,FALSE))+'Rewards (Input)'!BB124))</f>
        <v>#N/A</v>
      </c>
      <c r="BC125" s="35" t="e">
        <f>IF('Rewards (Input)'!BA124="C",DEC2HEX(HEX2DEC(VLOOKUP('Rewards (Input)'!BC124,'Reference Table'!$G$3:$H$317,2,FALSE))+HEX2DEC(VLOOKUP('Rewards (Input)'!BB124,'Reference Table'!$J$3:$K$29,2,FALSE)),4),DEC2HEX(HEX2DEC(VLOOKUP('Rewards (Input)'!BA124,'Reference Table'!$B$3:$D$6,3,FALSE))+'Rewards (Input)'!BC124))</f>
        <v>#N/A</v>
      </c>
      <c r="BD125" s="35" t="str">
        <f>IF('Rewards (Input)'!BB124="C",DEC2HEX(HEX2DEC(VLOOKUP('Rewards (Input)'!BD124,'Reference Table'!$G$3:$H$317,2,FALSE))+HEX2DEC(VLOOKUP('Rewards (Input)'!BC124,'Reference Table'!$J$3:$K$29,2,FALSE)),4),DEC2HEX(HEX2DEC(VLOOKUP('Rewards (Input)'!BB124,'Reference Table'!$B$3:$D$6,3,FALSE))+'Rewards (Input)'!BD124))</f>
        <v>80C8</v>
      </c>
      <c r="BE125" s="35" t="e">
        <f>IF('Rewards (Input)'!BC124="C",DEC2HEX(HEX2DEC(VLOOKUP('Rewards (Input)'!BE124,'Reference Table'!$G$3:$H$317,2,FALSE))+HEX2DEC(VLOOKUP('Rewards (Input)'!BD124,'Reference Table'!$J$3:$K$29,2,FALSE)),4),DEC2HEX(HEX2DEC(VLOOKUP('Rewards (Input)'!BC124,'Reference Table'!$B$3:$D$6,3,FALSE))+'Rewards (Input)'!BE124))</f>
        <v>#N/A</v>
      </c>
      <c r="BF125" s="35" t="e">
        <f>IF('Rewards (Input)'!BD124="C",DEC2HEX(HEX2DEC(VLOOKUP('Rewards (Input)'!BF124,'Reference Table'!$G$3:$H$317,2,FALSE))+HEX2DEC(VLOOKUP('Rewards (Input)'!BE124,'Reference Table'!$J$3:$K$29,2,FALSE)),4),DEC2HEX(HEX2DEC(VLOOKUP('Rewards (Input)'!BD124,'Reference Table'!$B$3:$D$6,3,FALSE))+'Rewards (Input)'!BF124))</f>
        <v>#N/A</v>
      </c>
      <c r="BG125" s="35" t="str">
        <f>IF('Rewards (Input)'!BE124="C",DEC2HEX(HEX2DEC(VLOOKUP('Rewards (Input)'!BG124,'Reference Table'!$G$3:$H$317,2,FALSE))+HEX2DEC(VLOOKUP('Rewards (Input)'!BF124,'Reference Table'!$J$3:$K$29,2,FALSE)),4),DEC2HEX(HEX2DEC(VLOOKUP('Rewards (Input)'!BE124,'Reference Table'!$B$3:$D$6,3,FALSE))+'Rewards (Input)'!BG124))</f>
        <v>269B</v>
      </c>
      <c r="BH125" s="35" t="e">
        <f>IF('Rewards (Input)'!BF124="C",DEC2HEX(HEX2DEC(VLOOKUP('Rewards (Input)'!BH124,'Reference Table'!$G$3:$H$317,2,FALSE))+HEX2DEC(VLOOKUP('Rewards (Input)'!BG124,'Reference Table'!$J$3:$K$29,2,FALSE)),4),DEC2HEX(HEX2DEC(VLOOKUP('Rewards (Input)'!BF124,'Reference Table'!$B$3:$D$6,3,FALSE))+'Rewards (Input)'!BH124))</f>
        <v>#N/A</v>
      </c>
      <c r="BI125" s="35" t="e">
        <f>IF('Rewards (Input)'!BG124="C",DEC2HEX(HEX2DEC(VLOOKUP('Rewards (Input)'!BI124,'Reference Table'!$G$3:$H$317,2,FALSE))+HEX2DEC(VLOOKUP('Rewards (Input)'!BH124,'Reference Table'!$J$3:$K$29,2,FALSE)),4),DEC2HEX(HEX2DEC(VLOOKUP('Rewards (Input)'!BG124,'Reference Table'!$B$3:$D$6,3,FALSE))+'Rewards (Input)'!BI124))</f>
        <v>#N/A</v>
      </c>
      <c r="BJ125" s="35" t="str">
        <f>IF('Rewards (Input)'!BH124="C",DEC2HEX(HEX2DEC(VLOOKUP('Rewards (Input)'!BJ124,'Reference Table'!$G$3:$H$317,2,FALSE))+HEX2DEC(VLOOKUP('Rewards (Input)'!BI124,'Reference Table'!$J$3:$K$29,2,FALSE)),4),DEC2HEX(HEX2DEC(VLOOKUP('Rewards (Input)'!BH124,'Reference Table'!$B$3:$D$6,3,FALSE))+'Rewards (Input)'!BJ124))</f>
        <v>812C</v>
      </c>
      <c r="BK125" s="35" t="e">
        <f>IF('Rewards (Input)'!BI124="C",DEC2HEX(HEX2DEC(VLOOKUP('Rewards (Input)'!BK124,'Reference Table'!$G$3:$H$317,2,FALSE))+HEX2DEC(VLOOKUP('Rewards (Input)'!BJ124,'Reference Table'!$J$3:$K$29,2,FALSE)),4),DEC2HEX(HEX2DEC(VLOOKUP('Rewards (Input)'!BI124,'Reference Table'!$B$3:$D$6,3,FALSE))+'Rewards (Input)'!BK124))</f>
        <v>#N/A</v>
      </c>
      <c r="BL125" s="35" t="e">
        <f>IF('Rewards (Input)'!BJ124="C",DEC2HEX(HEX2DEC(VLOOKUP('Rewards (Input)'!BL124,'Reference Table'!$G$3:$H$317,2,FALSE))+HEX2DEC(VLOOKUP('Rewards (Input)'!BK124,'Reference Table'!$J$3:$K$29,2,FALSE)),4),DEC2HEX(HEX2DEC(VLOOKUP('Rewards (Input)'!BJ124,'Reference Table'!$B$3:$D$6,3,FALSE))+'Rewards (Input)'!BL124))</f>
        <v>#N/A</v>
      </c>
      <c r="BM125" s="35" t="str">
        <f>IF('Rewards (Input)'!BK124="C",DEC2HEX(HEX2DEC(VLOOKUP('Rewards (Input)'!BM124,'Reference Table'!$G$3:$H$317,2,FALSE))+HEX2DEC(VLOOKUP('Rewards (Input)'!BL124,'Reference Table'!$J$3:$K$29,2,FALSE)),4),DEC2HEX(HEX2DEC(VLOOKUP('Rewards (Input)'!BK124,'Reference Table'!$B$3:$D$6,3,FALSE))+'Rewards (Input)'!BM124))</f>
        <v>189B</v>
      </c>
      <c r="BN125" s="35" t="e">
        <f>IF('Rewards (Input)'!BL124="C",DEC2HEX(HEX2DEC(VLOOKUP('Rewards (Input)'!BN124,'Reference Table'!$G$3:$H$317,2,FALSE))+HEX2DEC(VLOOKUP('Rewards (Input)'!BM124,'Reference Table'!$J$3:$K$29,2,FALSE)),4),DEC2HEX(HEX2DEC(VLOOKUP('Rewards (Input)'!BL124,'Reference Table'!$B$3:$D$6,3,FALSE))+'Rewards (Input)'!BN124))</f>
        <v>#N/A</v>
      </c>
      <c r="BO125" s="35" t="e">
        <f>IF('Rewards (Input)'!BM124="C",DEC2HEX(HEX2DEC(VLOOKUP('Rewards (Input)'!BO124,'Reference Table'!$G$3:$H$317,2,FALSE))+HEX2DEC(VLOOKUP('Rewards (Input)'!BN124,'Reference Table'!$J$3:$K$29,2,FALSE)),4),DEC2HEX(HEX2DEC(VLOOKUP('Rewards (Input)'!BM124,'Reference Table'!$B$3:$D$6,3,FALSE))+'Rewards (Input)'!BO124))</f>
        <v>#N/A</v>
      </c>
      <c r="BP125" s="35" t="str">
        <f>IF('Rewards (Input)'!BN124="C",DEC2HEX(HEX2DEC(VLOOKUP('Rewards (Input)'!BP124,'Reference Table'!$G$3:$H$317,2,FALSE))+HEX2DEC(VLOOKUP('Rewards (Input)'!BO124,'Reference Table'!$J$3:$K$29,2,FALSE)),4),DEC2HEX(HEX2DEC(VLOOKUP('Rewards (Input)'!BN124,'Reference Table'!$B$3:$D$6,3,FALSE))+'Rewards (Input)'!BP124))</f>
        <v>815E</v>
      </c>
      <c r="BQ125" s="35" t="e">
        <f>IF('Rewards (Input)'!BO124="C",DEC2HEX(HEX2DEC(VLOOKUP('Rewards (Input)'!BQ124,'Reference Table'!$G$3:$H$317,2,FALSE))+HEX2DEC(VLOOKUP('Rewards (Input)'!BP124,'Reference Table'!$J$3:$K$29,2,FALSE)),4),DEC2HEX(HEX2DEC(VLOOKUP('Rewards (Input)'!BO124,'Reference Table'!$B$3:$D$6,3,FALSE))+'Rewards (Input)'!BQ124))</f>
        <v>#N/A</v>
      </c>
      <c r="BR125" s="35" t="e">
        <f>IF('Rewards (Input)'!BP124="C",DEC2HEX(HEX2DEC(VLOOKUP('Rewards (Input)'!BR124,'Reference Table'!$G$3:$H$317,2,FALSE))+HEX2DEC(VLOOKUP('Rewards (Input)'!BQ124,'Reference Table'!$J$3:$K$29,2,FALSE)),4),DEC2HEX(HEX2DEC(VLOOKUP('Rewards (Input)'!BP124,'Reference Table'!$B$3:$D$6,3,FALSE))+'Rewards (Input)'!BR124))</f>
        <v>#N/A</v>
      </c>
      <c r="BS125" s="35" t="str">
        <f>IF('Rewards (Input)'!BQ124="C",DEC2HEX(HEX2DEC(VLOOKUP('Rewards (Input)'!BS124,'Reference Table'!$G$3:$H$317,2,FALSE))+HEX2DEC(VLOOKUP('Rewards (Input)'!BR124,'Reference Table'!$J$3:$K$29,2,FALSE)),4),DEC2HEX(HEX2DEC(VLOOKUP('Rewards (Input)'!BQ124,'Reference Table'!$B$3:$D$6,3,FALSE))+'Rewards (Input)'!BS124))</f>
        <v>0E9B</v>
      </c>
      <c r="BT125" s="35" t="e">
        <f>IF('Rewards (Input)'!BR124="C",DEC2HEX(HEX2DEC(VLOOKUP('Rewards (Input)'!BT124,'Reference Table'!$G$3:$H$317,2,FALSE))+HEX2DEC(VLOOKUP('Rewards (Input)'!BS124,'Reference Table'!$J$3:$K$29,2,FALSE)),4),DEC2HEX(HEX2DEC(VLOOKUP('Rewards (Input)'!BR124,'Reference Table'!$B$3:$D$6,3,FALSE))+'Rewards (Input)'!BT124))</f>
        <v>#VALUE!</v>
      </c>
      <c r="BU125" s="35" t="e">
        <f>IF('Rewards (Input)'!BS124="C",DEC2HEX(HEX2DEC(VLOOKUP('Rewards (Input)'!BU124,'Reference Table'!$G$3:$H$317,2,FALSE))+HEX2DEC(VLOOKUP('Rewards (Input)'!BT124,'Reference Table'!$J$3:$K$29,2,FALSE)),4),DEC2HEX(HEX2DEC(VLOOKUP('Rewards (Input)'!BS124,'Reference Table'!$B$3:$D$6,3,FALSE))+'Rewards (Input)'!BU124))</f>
        <v>#N/A</v>
      </c>
      <c r="BV125" s="35" t="str">
        <f>IF('Rewards (Input)'!BT124="C",DEC2HEX(HEX2DEC(VLOOKUP('Rewards (Input)'!BV124,'Reference Table'!$G$3:$H$317,2,FALSE))+HEX2DEC(VLOOKUP('Rewards (Input)'!BU124,'Reference Table'!$J$3:$K$29,2,FALSE)),4),DEC2HEX(HEX2DEC(VLOOKUP('Rewards (Input)'!BT124,'Reference Table'!$B$3:$D$6,3,FALSE))+'Rewards (Input)'!BV124))</f>
        <v>8000</v>
      </c>
      <c r="BW125" s="35" t="e">
        <f>IF('Rewards (Input)'!BU124="C",DEC2HEX(HEX2DEC(VLOOKUP('Rewards (Input)'!BW124,'Reference Table'!$G$3:$H$317,2,FALSE))+HEX2DEC(VLOOKUP('Rewards (Input)'!BV124,'Reference Table'!$J$3:$K$29,2,FALSE)),4),DEC2HEX(HEX2DEC(VLOOKUP('Rewards (Input)'!BU124,'Reference Table'!$B$3:$D$6,3,FALSE))+'Rewards (Input)'!BW124))</f>
        <v>#N/A</v>
      </c>
      <c r="BX125" s="35" t="e">
        <f>IF('Rewards (Input)'!BV124="C",DEC2HEX(HEX2DEC(VLOOKUP('Rewards (Input)'!BX124,'Reference Table'!$G$3:$H$317,2,FALSE))+HEX2DEC(VLOOKUP('Rewards (Input)'!BW124,'Reference Table'!$J$3:$K$29,2,FALSE)),4),DEC2HEX(HEX2DEC(VLOOKUP('Rewards (Input)'!BV124,'Reference Table'!$B$3:$D$6,3,FALSE))+'Rewards (Input)'!BX124))</f>
        <v>#N/A</v>
      </c>
      <c r="BY125" s="35" t="str">
        <f>IF('Rewards (Input)'!BW124="C",DEC2HEX(HEX2DEC(VLOOKUP('Rewards (Input)'!BY124,'Reference Table'!$G$3:$H$317,2,FALSE))+HEX2DEC(VLOOKUP('Rewards (Input)'!BX124,'Reference Table'!$J$3:$K$29,2,FALSE)),4),DEC2HEX(HEX2DEC(VLOOKUP('Rewards (Input)'!BW124,'Reference Table'!$B$3:$D$6,3,FALSE))+'Rewards (Input)'!BY124))</f>
        <v>0A9B</v>
      </c>
      <c r="BZ125" s="35" t="e">
        <f>IF('Rewards (Input)'!BX124="C",DEC2HEX(HEX2DEC(VLOOKUP('Rewards (Input)'!BZ124,'Reference Table'!$G$3:$H$317,2,FALSE))+HEX2DEC(VLOOKUP('Rewards (Input)'!BY124,'Reference Table'!$J$3:$K$29,2,FALSE)),4),DEC2HEX(HEX2DEC(VLOOKUP('Rewards (Input)'!BX124,'Reference Table'!$B$3:$D$6,3,FALSE))+'Rewards (Input)'!BZ124))</f>
        <v>#N/A</v>
      </c>
      <c r="CA125" s="35" t="e">
        <f>IF('Rewards (Input)'!BY124="C",DEC2HEX(HEX2DEC(VLOOKUP('Rewards (Input)'!CA124,'Reference Table'!$G$3:$H$317,2,FALSE))+HEX2DEC(VLOOKUP('Rewards (Input)'!BZ124,'Reference Table'!$J$3:$K$29,2,FALSE)),4),DEC2HEX(HEX2DEC(VLOOKUP('Rewards (Input)'!BY124,'Reference Table'!$B$3:$D$6,3,FALSE))+'Rewards (Input)'!CA124))</f>
        <v>#N/A</v>
      </c>
      <c r="CB125" s="35" t="str">
        <f>IF('Rewards (Input)'!BZ124="C",DEC2HEX(HEX2DEC(VLOOKUP('Rewards (Input)'!CB124,'Reference Table'!$G$3:$H$317,2,FALSE))+HEX2DEC(VLOOKUP('Rewards (Input)'!CA124,'Reference Table'!$J$3:$K$29,2,FALSE)),4),DEC2HEX(HEX2DEC(VLOOKUP('Rewards (Input)'!BZ124,'Reference Table'!$B$3:$D$6,3,FALSE))+'Rewards (Input)'!CB124))</f>
        <v>0A9B</v>
      </c>
      <c r="CC125" s="35" t="e">
        <f>IF('Rewards (Input)'!CA124="C",DEC2HEX(HEX2DEC(VLOOKUP('Rewards (Input)'!CC124,'Reference Table'!$G$3:$H$317,2,FALSE))+HEX2DEC(VLOOKUP('Rewards (Input)'!CB124,'Reference Table'!$J$3:$K$29,2,FALSE)),4),DEC2HEX(HEX2DEC(VLOOKUP('Rewards (Input)'!CA124,'Reference Table'!$B$3:$D$6,3,FALSE))+'Rewards (Input)'!CC124))</f>
        <v>#N/A</v>
      </c>
      <c r="CD125" s="35" t="e">
        <f>IF('Rewards (Input)'!CB124="C",DEC2HEX(HEX2DEC(VLOOKUP('Rewards (Input)'!CD124,'Reference Table'!$G$3:$H$317,2,FALSE))+HEX2DEC(VLOOKUP('Rewards (Input)'!CC124,'Reference Table'!$J$3:$K$29,2,FALSE)),4),DEC2HEX(HEX2DEC(VLOOKUP('Rewards (Input)'!CB124,'Reference Table'!$B$3:$D$6,3,FALSE))+'Rewards (Input)'!CD124))</f>
        <v>#N/A</v>
      </c>
      <c r="CE125" s="35" t="str">
        <f>IF('Rewards (Input)'!CC124="C",DEC2HEX(HEX2DEC(VLOOKUP('Rewards (Input)'!CE124,'Reference Table'!$G$3:$H$317,2,FALSE))+HEX2DEC(VLOOKUP('Rewards (Input)'!CD124,'Reference Table'!$J$3:$K$29,2,FALSE)),4),DEC2HEX(HEX2DEC(VLOOKUP('Rewards (Input)'!CC124,'Reference Table'!$B$3:$D$6,3,FALSE))+'Rewards (Input)'!CE124))</f>
        <v>0A9B</v>
      </c>
      <c r="CF125" s="35" t="e">
        <f>IF('Rewards (Input)'!CD124="C",DEC2HEX(HEX2DEC(VLOOKUP('Rewards (Input)'!CF124,'Reference Table'!$G$3:$H$317,2,FALSE))+HEX2DEC(VLOOKUP('Rewards (Input)'!CE124,'Reference Table'!$J$3:$K$29,2,FALSE)),4),DEC2HEX(HEX2DEC(VLOOKUP('Rewards (Input)'!CD124,'Reference Table'!$B$3:$D$6,3,FALSE))+'Rewards (Input)'!CF124))</f>
        <v>#N/A</v>
      </c>
      <c r="CG125" s="35" t="e">
        <f>IF('Rewards (Input)'!CE124="C",DEC2HEX(HEX2DEC(VLOOKUP('Rewards (Input)'!CG124,'Reference Table'!$G$3:$H$317,2,FALSE))+HEX2DEC(VLOOKUP('Rewards (Input)'!CF124,'Reference Table'!$J$3:$K$29,2,FALSE)),4),DEC2HEX(HEX2DEC(VLOOKUP('Rewards (Input)'!CE124,'Reference Table'!$B$3:$D$6,3,FALSE))+'Rewards (Input)'!CG124))</f>
        <v>#N/A</v>
      </c>
      <c r="CH125" s="35" t="str">
        <f>IF('Rewards (Input)'!CF124="C",DEC2HEX(HEX2DEC(VLOOKUP('Rewards (Input)'!CH124,'Reference Table'!$G$3:$H$317,2,FALSE))+HEX2DEC(VLOOKUP('Rewards (Input)'!CG124,'Reference Table'!$J$3:$K$29,2,FALSE)),4),DEC2HEX(HEX2DEC(VLOOKUP('Rewards (Input)'!CF124,'Reference Table'!$B$3:$D$6,3,FALSE))+'Rewards (Input)'!CH124))</f>
        <v>0A9B</v>
      </c>
      <c r="CI125" s="28"/>
    </row>
    <row r="126" spans="1:87">
      <c r="A126" s="25" t="str">
        <f t="shared" si="2"/>
        <v>79</v>
      </c>
      <c r="B126" s="25" t="s">
        <v>162</v>
      </c>
      <c r="C126" s="37" t="str">
        <f t="shared" si="3"/>
        <v>17B20</v>
      </c>
      <c r="D126" s="35" t="str">
        <f>IF('Rewards (Input)'!B125="C",DEC2HEX(HEX2DEC(VLOOKUP('Rewards (Input)'!D125,'Reference Table'!$G$3:$H$317,2,FALSE))+HEX2DEC(VLOOKUP('Rewards (Input)'!C125,'Reference Table'!$J$3:$K$29,2,FALSE)),4),DEC2HEX(HEX2DEC(VLOOKUP('Rewards (Input)'!B125,'Reference Table'!$B$3:$D$6,3,FALSE))+'Rewards (Input)'!D125))</f>
        <v>4190</v>
      </c>
      <c r="E126" s="35" t="e">
        <f>IF('Rewards (Input)'!C125="C",DEC2HEX(HEX2DEC(VLOOKUP('Rewards (Input)'!E125,'Reference Table'!$G$3:$H$317,2,FALSE))+HEX2DEC(VLOOKUP('Rewards (Input)'!D125,'Reference Table'!$J$3:$K$29,2,FALSE)),4),DEC2HEX(HEX2DEC(VLOOKUP('Rewards (Input)'!C125,'Reference Table'!$B$3:$D$6,3,FALSE))+'Rewards (Input)'!E125))</f>
        <v>#N/A</v>
      </c>
      <c r="F126" s="35" t="e">
        <f>IF('Rewards (Input)'!D125="C",DEC2HEX(HEX2DEC(VLOOKUP('Rewards (Input)'!F125,'Reference Table'!$G$3:$H$317,2,FALSE))+HEX2DEC(VLOOKUP('Rewards (Input)'!E125,'Reference Table'!$J$3:$K$29,2,FALSE)),4),DEC2HEX(HEX2DEC(VLOOKUP('Rewards (Input)'!D125,'Reference Table'!$B$3:$D$6,3,FALSE))+'Rewards (Input)'!F125))</f>
        <v>#N/A</v>
      </c>
      <c r="G126" s="35" t="str">
        <f>IF('Rewards (Input)'!E125="C",DEC2HEX(HEX2DEC(VLOOKUP('Rewards (Input)'!G125,'Reference Table'!$G$3:$H$317,2,FALSE))+HEX2DEC(VLOOKUP('Rewards (Input)'!F125,'Reference Table'!$J$3:$K$29,2,FALSE)),4),DEC2HEX(HEX2DEC(VLOOKUP('Rewards (Input)'!E125,'Reference Table'!$B$3:$D$6,3,FALSE))+'Rewards (Input)'!G125))</f>
        <v>4190</v>
      </c>
      <c r="H126" s="35" t="e">
        <f>IF('Rewards (Input)'!F125="C",DEC2HEX(HEX2DEC(VLOOKUP('Rewards (Input)'!H125,'Reference Table'!$G$3:$H$317,2,FALSE))+HEX2DEC(VLOOKUP('Rewards (Input)'!G125,'Reference Table'!$J$3:$K$29,2,FALSE)),4),DEC2HEX(HEX2DEC(VLOOKUP('Rewards (Input)'!F125,'Reference Table'!$B$3:$D$6,3,FALSE))+'Rewards (Input)'!H125))</f>
        <v>#N/A</v>
      </c>
      <c r="I126" s="35" t="e">
        <f>IF('Rewards (Input)'!G125="C",DEC2HEX(HEX2DEC(VLOOKUP('Rewards (Input)'!I125,'Reference Table'!$G$3:$H$317,2,FALSE))+HEX2DEC(VLOOKUP('Rewards (Input)'!H125,'Reference Table'!$J$3:$K$29,2,FALSE)),4),DEC2HEX(HEX2DEC(VLOOKUP('Rewards (Input)'!G125,'Reference Table'!$B$3:$D$6,3,FALSE))+'Rewards (Input)'!I125))</f>
        <v>#N/A</v>
      </c>
      <c r="J126" s="35" t="str">
        <f>IF('Rewards (Input)'!H125="C",DEC2HEX(HEX2DEC(VLOOKUP('Rewards (Input)'!J125,'Reference Table'!$G$3:$H$317,2,FALSE))+HEX2DEC(VLOOKUP('Rewards (Input)'!I125,'Reference Table'!$J$3:$K$29,2,FALSE)),4),DEC2HEX(HEX2DEC(VLOOKUP('Rewards (Input)'!H125,'Reference Table'!$B$3:$D$6,3,FALSE))+'Rewards (Input)'!J125))</f>
        <v>4258</v>
      </c>
      <c r="K126" s="35" t="e">
        <f>IF('Rewards (Input)'!I125="C",DEC2HEX(HEX2DEC(VLOOKUP('Rewards (Input)'!K125,'Reference Table'!$G$3:$H$317,2,FALSE))+HEX2DEC(VLOOKUP('Rewards (Input)'!J125,'Reference Table'!$J$3:$K$29,2,FALSE)),4),DEC2HEX(HEX2DEC(VLOOKUP('Rewards (Input)'!I125,'Reference Table'!$B$3:$D$6,3,FALSE))+'Rewards (Input)'!K125))</f>
        <v>#N/A</v>
      </c>
      <c r="L126" s="35" t="e">
        <f>IF('Rewards (Input)'!J125="C",DEC2HEX(HEX2DEC(VLOOKUP('Rewards (Input)'!L125,'Reference Table'!$G$3:$H$317,2,FALSE))+HEX2DEC(VLOOKUP('Rewards (Input)'!K125,'Reference Table'!$J$3:$K$29,2,FALSE)),4),DEC2HEX(HEX2DEC(VLOOKUP('Rewards (Input)'!J125,'Reference Table'!$B$3:$D$6,3,FALSE))+'Rewards (Input)'!L125))</f>
        <v>#N/A</v>
      </c>
      <c r="M126" s="35" t="str">
        <f>IF('Rewards (Input)'!K125="C",DEC2HEX(HEX2DEC(VLOOKUP('Rewards (Input)'!M125,'Reference Table'!$G$3:$H$317,2,FALSE))+HEX2DEC(VLOOKUP('Rewards (Input)'!L125,'Reference Table'!$J$3:$K$29,2,FALSE)),4),DEC2HEX(HEX2DEC(VLOOKUP('Rewards (Input)'!K125,'Reference Table'!$B$3:$D$6,3,FALSE))+'Rewards (Input)'!M125))</f>
        <v>4258</v>
      </c>
      <c r="N126" s="35" t="e">
        <f>IF('Rewards (Input)'!L125="C",DEC2HEX(HEX2DEC(VLOOKUP('Rewards (Input)'!N125,'Reference Table'!$G$3:$H$317,2,FALSE))+HEX2DEC(VLOOKUP('Rewards (Input)'!M125,'Reference Table'!$J$3:$K$29,2,FALSE)),4),DEC2HEX(HEX2DEC(VLOOKUP('Rewards (Input)'!L125,'Reference Table'!$B$3:$D$6,3,FALSE))+'Rewards (Input)'!N125))</f>
        <v>#N/A</v>
      </c>
      <c r="O126" s="35" t="e">
        <f>IF('Rewards (Input)'!M125="C",DEC2HEX(HEX2DEC(VLOOKUP('Rewards (Input)'!O125,'Reference Table'!$G$3:$H$317,2,FALSE))+HEX2DEC(VLOOKUP('Rewards (Input)'!N125,'Reference Table'!$J$3:$K$29,2,FALSE)),4),DEC2HEX(HEX2DEC(VLOOKUP('Rewards (Input)'!M125,'Reference Table'!$B$3:$D$6,3,FALSE))+'Rewards (Input)'!O125))</f>
        <v>#N/A</v>
      </c>
      <c r="P126" s="35" t="str">
        <f>IF('Rewards (Input)'!N125="C",DEC2HEX(HEX2DEC(VLOOKUP('Rewards (Input)'!P125,'Reference Table'!$G$3:$H$317,2,FALSE))+HEX2DEC(VLOOKUP('Rewards (Input)'!O125,'Reference Table'!$J$3:$K$29,2,FALSE)),4),DEC2HEX(HEX2DEC(VLOOKUP('Rewards (Input)'!N125,'Reference Table'!$B$3:$D$6,3,FALSE))+'Rewards (Input)'!P125))</f>
        <v>329C</v>
      </c>
      <c r="Q126" s="35" t="e">
        <f>IF('Rewards (Input)'!O125="C",DEC2HEX(HEX2DEC(VLOOKUP('Rewards (Input)'!Q125,'Reference Table'!$G$3:$H$317,2,FALSE))+HEX2DEC(VLOOKUP('Rewards (Input)'!P125,'Reference Table'!$J$3:$K$29,2,FALSE)),4),DEC2HEX(HEX2DEC(VLOOKUP('Rewards (Input)'!O125,'Reference Table'!$B$3:$D$6,3,FALSE))+'Rewards (Input)'!Q125))</f>
        <v>#VALUE!</v>
      </c>
      <c r="R126" s="35" t="e">
        <f>IF('Rewards (Input)'!P125="C",DEC2HEX(HEX2DEC(VLOOKUP('Rewards (Input)'!R125,'Reference Table'!$G$3:$H$317,2,FALSE))+HEX2DEC(VLOOKUP('Rewards (Input)'!Q125,'Reference Table'!$J$3:$K$29,2,FALSE)),4),DEC2HEX(HEX2DEC(VLOOKUP('Rewards (Input)'!P125,'Reference Table'!$B$3:$D$6,3,FALSE))+'Rewards (Input)'!R125))</f>
        <v>#N/A</v>
      </c>
      <c r="S126" s="35" t="str">
        <f>IF('Rewards (Input)'!Q125="C",DEC2HEX(HEX2DEC(VLOOKUP('Rewards (Input)'!S125,'Reference Table'!$G$3:$H$317,2,FALSE))+HEX2DEC(VLOOKUP('Rewards (Input)'!R125,'Reference Table'!$J$3:$K$29,2,FALSE)),4),DEC2HEX(HEX2DEC(VLOOKUP('Rewards (Input)'!Q125,'Reference Table'!$B$3:$D$6,3,FALSE))+'Rewards (Input)'!S125))</f>
        <v>4320</v>
      </c>
      <c r="T126" s="35" t="e">
        <f>IF('Rewards (Input)'!R125="C",DEC2HEX(HEX2DEC(VLOOKUP('Rewards (Input)'!T125,'Reference Table'!$G$3:$H$317,2,FALSE))+HEX2DEC(VLOOKUP('Rewards (Input)'!S125,'Reference Table'!$J$3:$K$29,2,FALSE)),4),DEC2HEX(HEX2DEC(VLOOKUP('Rewards (Input)'!R125,'Reference Table'!$B$3:$D$6,3,FALSE))+'Rewards (Input)'!T125))</f>
        <v>#N/A</v>
      </c>
      <c r="U126" s="35" t="e">
        <f>IF('Rewards (Input)'!S125="C",DEC2HEX(HEX2DEC(VLOOKUP('Rewards (Input)'!U125,'Reference Table'!$G$3:$H$317,2,FALSE))+HEX2DEC(VLOOKUP('Rewards (Input)'!T125,'Reference Table'!$J$3:$K$29,2,FALSE)),4),DEC2HEX(HEX2DEC(VLOOKUP('Rewards (Input)'!S125,'Reference Table'!$B$3:$D$6,3,FALSE))+'Rewards (Input)'!U125))</f>
        <v>#N/A</v>
      </c>
      <c r="V126" s="35" t="str">
        <f>IF('Rewards (Input)'!T125="C",DEC2HEX(HEX2DEC(VLOOKUP('Rewards (Input)'!V125,'Reference Table'!$G$3:$H$317,2,FALSE))+HEX2DEC(VLOOKUP('Rewards (Input)'!U125,'Reference Table'!$J$3:$K$29,2,FALSE)),4),DEC2HEX(HEX2DEC(VLOOKUP('Rewards (Input)'!T125,'Reference Table'!$B$3:$D$6,3,FALSE))+'Rewards (Input)'!V125))</f>
        <v>189C</v>
      </c>
      <c r="W126" s="35" t="e">
        <f>IF('Rewards (Input)'!U125="C",DEC2HEX(HEX2DEC(VLOOKUP('Rewards (Input)'!W125,'Reference Table'!$G$3:$H$317,2,FALSE))+HEX2DEC(VLOOKUP('Rewards (Input)'!V125,'Reference Table'!$J$3:$K$29,2,FALSE)),4),DEC2HEX(HEX2DEC(VLOOKUP('Rewards (Input)'!U125,'Reference Table'!$B$3:$D$6,3,FALSE))+'Rewards (Input)'!W125))</f>
        <v>#N/A</v>
      </c>
      <c r="X126" s="35" t="e">
        <f>IF('Rewards (Input)'!V125="C",DEC2HEX(HEX2DEC(VLOOKUP('Rewards (Input)'!X125,'Reference Table'!$G$3:$H$317,2,FALSE))+HEX2DEC(VLOOKUP('Rewards (Input)'!W125,'Reference Table'!$J$3:$K$29,2,FALSE)),4),DEC2HEX(HEX2DEC(VLOOKUP('Rewards (Input)'!V125,'Reference Table'!$B$3:$D$6,3,FALSE))+'Rewards (Input)'!X125))</f>
        <v>#N/A</v>
      </c>
      <c r="Y126" s="35" t="str">
        <f>IF('Rewards (Input)'!W125="C",DEC2HEX(HEX2DEC(VLOOKUP('Rewards (Input)'!Y125,'Reference Table'!$G$3:$H$317,2,FALSE))+HEX2DEC(VLOOKUP('Rewards (Input)'!X125,'Reference Table'!$J$3:$K$29,2,FALSE)),4),DEC2HEX(HEX2DEC(VLOOKUP('Rewards (Input)'!W125,'Reference Table'!$B$3:$D$6,3,FALSE))+'Rewards (Input)'!Y125))</f>
        <v>43E8</v>
      </c>
      <c r="Z126" s="35" t="e">
        <f>IF('Rewards (Input)'!X125="C",DEC2HEX(HEX2DEC(VLOOKUP('Rewards (Input)'!Z125,'Reference Table'!$G$3:$H$317,2,FALSE))+HEX2DEC(VLOOKUP('Rewards (Input)'!Y125,'Reference Table'!$J$3:$K$29,2,FALSE)),4),DEC2HEX(HEX2DEC(VLOOKUP('Rewards (Input)'!X125,'Reference Table'!$B$3:$D$6,3,FALSE))+'Rewards (Input)'!Z125))</f>
        <v>#N/A</v>
      </c>
      <c r="AA126" s="35" t="e">
        <f>IF('Rewards (Input)'!Y125="C",DEC2HEX(HEX2DEC(VLOOKUP('Rewards (Input)'!AA125,'Reference Table'!$G$3:$H$317,2,FALSE))+HEX2DEC(VLOOKUP('Rewards (Input)'!Z125,'Reference Table'!$J$3:$K$29,2,FALSE)),4),DEC2HEX(HEX2DEC(VLOOKUP('Rewards (Input)'!Y125,'Reference Table'!$B$3:$D$6,3,FALSE))+'Rewards (Input)'!AA125))</f>
        <v>#N/A</v>
      </c>
      <c r="AB126" s="35" t="str">
        <f>IF('Rewards (Input)'!Z125="C",DEC2HEX(HEX2DEC(VLOOKUP('Rewards (Input)'!AB125,'Reference Table'!$G$3:$H$317,2,FALSE))+HEX2DEC(VLOOKUP('Rewards (Input)'!AA125,'Reference Table'!$J$3:$K$29,2,FALSE)),4),DEC2HEX(HEX2DEC(VLOOKUP('Rewards (Input)'!Z125,'Reference Table'!$B$3:$D$6,3,FALSE))+'Rewards (Input)'!AB125))</f>
        <v>069C</v>
      </c>
      <c r="AC126" s="35" t="e">
        <f>IF('Rewards (Input)'!AA125="C",DEC2HEX(HEX2DEC(VLOOKUP('Rewards (Input)'!AC125,'Reference Table'!$G$3:$H$317,2,FALSE))+HEX2DEC(VLOOKUP('Rewards (Input)'!AB125,'Reference Table'!$J$3:$K$29,2,FALSE)),4),DEC2HEX(HEX2DEC(VLOOKUP('Rewards (Input)'!AA125,'Reference Table'!$B$3:$D$6,3,FALSE))+'Rewards (Input)'!AC125))</f>
        <v>#N/A</v>
      </c>
      <c r="AD126" s="35" t="e">
        <f>IF('Rewards (Input)'!AB125="C",DEC2HEX(HEX2DEC(VLOOKUP('Rewards (Input)'!AD125,'Reference Table'!$G$3:$H$317,2,FALSE))+HEX2DEC(VLOOKUP('Rewards (Input)'!AC125,'Reference Table'!$J$3:$K$29,2,FALSE)),4),DEC2HEX(HEX2DEC(VLOOKUP('Rewards (Input)'!AB125,'Reference Table'!$B$3:$D$6,3,FALSE))+'Rewards (Input)'!AD125))</f>
        <v>#N/A</v>
      </c>
      <c r="AE126" s="35" t="str">
        <f>IF('Rewards (Input)'!AC125="C",DEC2HEX(HEX2DEC(VLOOKUP('Rewards (Input)'!AE125,'Reference Table'!$G$3:$H$317,2,FALSE))+HEX2DEC(VLOOKUP('Rewards (Input)'!AD125,'Reference Table'!$J$3:$K$29,2,FALSE)),4),DEC2HEX(HEX2DEC(VLOOKUP('Rewards (Input)'!AC125,'Reference Table'!$B$3:$D$6,3,FALSE))+'Rewards (Input)'!AE125))</f>
        <v>069C</v>
      </c>
      <c r="AF126" s="35" t="e">
        <f>IF('Rewards (Input)'!AD125="C",DEC2HEX(HEX2DEC(VLOOKUP('Rewards (Input)'!AF125,'Reference Table'!$G$3:$H$317,2,FALSE))+HEX2DEC(VLOOKUP('Rewards (Input)'!AE125,'Reference Table'!$J$3:$K$29,2,FALSE)),4),DEC2HEX(HEX2DEC(VLOOKUP('Rewards (Input)'!AD125,'Reference Table'!$B$3:$D$6,3,FALSE))+'Rewards (Input)'!AF125))</f>
        <v>#N/A</v>
      </c>
      <c r="AG126" s="35" t="e">
        <f>IF('Rewards (Input)'!AE125="C",DEC2HEX(HEX2DEC(VLOOKUP('Rewards (Input)'!AG125,'Reference Table'!$G$3:$H$317,2,FALSE))+HEX2DEC(VLOOKUP('Rewards (Input)'!AF125,'Reference Table'!$J$3:$K$29,2,FALSE)),4),DEC2HEX(HEX2DEC(VLOOKUP('Rewards (Input)'!AE125,'Reference Table'!$B$3:$D$6,3,FALSE))+'Rewards (Input)'!AG125))</f>
        <v>#N/A</v>
      </c>
      <c r="AH126" s="35" t="str">
        <f>IF('Rewards (Input)'!AF125="C",DEC2HEX(HEX2DEC(VLOOKUP('Rewards (Input)'!AH125,'Reference Table'!$G$3:$H$317,2,FALSE))+HEX2DEC(VLOOKUP('Rewards (Input)'!AG125,'Reference Table'!$J$3:$K$29,2,FALSE)),4),DEC2HEX(HEX2DEC(VLOOKUP('Rewards (Input)'!AF125,'Reference Table'!$B$3:$D$6,3,FALSE))+'Rewards (Input)'!AH125))</f>
        <v>169C</v>
      </c>
      <c r="AI126" s="35" t="e">
        <f>IF('Rewards (Input)'!AG125="C",DEC2HEX(HEX2DEC(VLOOKUP('Rewards (Input)'!AI125,'Reference Table'!$G$3:$H$317,2,FALSE))+HEX2DEC(VLOOKUP('Rewards (Input)'!AH125,'Reference Table'!$J$3:$K$29,2,FALSE)),4),DEC2HEX(HEX2DEC(VLOOKUP('Rewards (Input)'!AG125,'Reference Table'!$B$3:$D$6,3,FALSE))+'Rewards (Input)'!AI125))</f>
        <v>#N/A</v>
      </c>
      <c r="AJ126" s="35" t="e">
        <f>IF('Rewards (Input)'!AH125="C",DEC2HEX(HEX2DEC(VLOOKUP('Rewards (Input)'!AJ125,'Reference Table'!$G$3:$H$317,2,FALSE))+HEX2DEC(VLOOKUP('Rewards (Input)'!AI125,'Reference Table'!$J$3:$K$29,2,FALSE)),4),DEC2HEX(HEX2DEC(VLOOKUP('Rewards (Input)'!AH125,'Reference Table'!$B$3:$D$6,3,FALSE))+'Rewards (Input)'!AJ125))</f>
        <v>#N/A</v>
      </c>
      <c r="AK126" s="35" t="str">
        <f>IF('Rewards (Input)'!AI125="C",DEC2HEX(HEX2DEC(VLOOKUP('Rewards (Input)'!AK125,'Reference Table'!$G$3:$H$317,2,FALSE))+HEX2DEC(VLOOKUP('Rewards (Input)'!AJ125,'Reference Table'!$J$3:$K$29,2,FALSE)),4),DEC2HEX(HEX2DEC(VLOOKUP('Rewards (Input)'!AI125,'Reference Table'!$B$3:$D$6,3,FALSE))+'Rewards (Input)'!AK125))</f>
        <v>169C</v>
      </c>
      <c r="AL126" s="35" t="e">
        <f>IF('Rewards (Input)'!AJ125="C",DEC2HEX(HEX2DEC(VLOOKUP('Rewards (Input)'!AL125,'Reference Table'!$G$3:$H$317,2,FALSE))+HEX2DEC(VLOOKUP('Rewards (Input)'!AK125,'Reference Table'!$J$3:$K$29,2,FALSE)),4),DEC2HEX(HEX2DEC(VLOOKUP('Rewards (Input)'!AJ125,'Reference Table'!$B$3:$D$6,3,FALSE))+'Rewards (Input)'!AL125))</f>
        <v>#N/A</v>
      </c>
      <c r="AM126" s="35" t="e">
        <f>IF('Rewards (Input)'!AK125="C",DEC2HEX(HEX2DEC(VLOOKUP('Rewards (Input)'!AM125,'Reference Table'!$G$3:$H$317,2,FALSE))+HEX2DEC(VLOOKUP('Rewards (Input)'!AL125,'Reference Table'!$J$3:$K$29,2,FALSE)),4),DEC2HEX(HEX2DEC(VLOOKUP('Rewards (Input)'!AK125,'Reference Table'!$B$3:$D$6,3,FALSE))+'Rewards (Input)'!AM125))</f>
        <v>#N/A</v>
      </c>
      <c r="AN126" s="35" t="str">
        <f>IF('Rewards (Input)'!AL125="C",DEC2HEX(HEX2DEC(VLOOKUP('Rewards (Input)'!AN125,'Reference Table'!$G$3:$H$317,2,FALSE))+HEX2DEC(VLOOKUP('Rewards (Input)'!AM125,'Reference Table'!$J$3:$K$29,2,FALSE)),4),DEC2HEX(HEX2DEC(VLOOKUP('Rewards (Input)'!AL125,'Reference Table'!$B$3:$D$6,3,FALSE))+'Rewards (Input)'!AN125))</f>
        <v>169C</v>
      </c>
      <c r="AO126" s="35" t="e">
        <f>IF('Rewards (Input)'!AM125="C",DEC2HEX(HEX2DEC(VLOOKUP('Rewards (Input)'!AO125,'Reference Table'!$G$3:$H$317,2,FALSE))+HEX2DEC(VLOOKUP('Rewards (Input)'!AN125,'Reference Table'!$J$3:$K$29,2,FALSE)),4),DEC2HEX(HEX2DEC(VLOOKUP('Rewards (Input)'!AM125,'Reference Table'!$B$3:$D$6,3,FALSE))+'Rewards (Input)'!AO125))</f>
        <v>#N/A</v>
      </c>
      <c r="AP126" s="35" t="e">
        <f>IF('Rewards (Input)'!AN125="C",DEC2HEX(HEX2DEC(VLOOKUP('Rewards (Input)'!AP125,'Reference Table'!$G$3:$H$317,2,FALSE))+HEX2DEC(VLOOKUP('Rewards (Input)'!AO125,'Reference Table'!$J$3:$K$29,2,FALSE)),4),DEC2HEX(HEX2DEC(VLOOKUP('Rewards (Input)'!AN125,'Reference Table'!$B$3:$D$6,3,FALSE))+'Rewards (Input)'!AP125))</f>
        <v>#N/A</v>
      </c>
      <c r="AQ126" s="35" t="str">
        <f>IF('Rewards (Input)'!AO125="C",DEC2HEX(HEX2DEC(VLOOKUP('Rewards (Input)'!AQ125,'Reference Table'!$G$3:$H$317,2,FALSE))+HEX2DEC(VLOOKUP('Rewards (Input)'!AP125,'Reference Table'!$J$3:$K$29,2,FALSE)),4),DEC2HEX(HEX2DEC(VLOOKUP('Rewards (Input)'!AO125,'Reference Table'!$B$3:$D$6,3,FALSE))+'Rewards (Input)'!AQ125))</f>
        <v>169C</v>
      </c>
      <c r="AR126" s="28" t="e">
        <f>IF('Rewards (Input)'!AP125="C",DEC2HEX(HEX2DEC(VLOOKUP('Rewards (Input)'!AR125,'Reference Table'!$G$3:$H$317,2,FALSE))+HEX2DEC(VLOOKUP('Rewards (Input)'!AQ125,'Reference Table'!$J$3:$K$29,2,FALSE)),4),DEC2HEX(HEX2DEC(VLOOKUP('Rewards (Input)'!AP125,'Reference Table'!$B$3:$D$6,3,FALSE))+'Rewards (Input)'!AR125))</f>
        <v>#N/A</v>
      </c>
      <c r="AS126" s="46" t="e">
        <f>IF('Rewards (Input)'!AQ125="C",DEC2HEX(HEX2DEC(VLOOKUP('Rewards (Input)'!AS125,'Reference Table'!$G$3:$H$317,2,FALSE))+HEX2DEC(VLOOKUP('Rewards (Input)'!AR125,'Reference Table'!$J$3:$K$29,2,FALSE)),4),DEC2HEX(HEX2DEC(VLOOKUP('Rewards (Input)'!AQ125,'Reference Table'!$B$3:$D$6,3,FALSE))+'Rewards (Input)'!AS125))</f>
        <v>#N/A</v>
      </c>
      <c r="AT126" s="24"/>
      <c r="AU126" s="35" t="str">
        <f>IF('Rewards (Input)'!AS125="C",DEC2HEX(HEX2DEC(VLOOKUP('Rewards (Input)'!AU125,'Reference Table'!$G$3:$H$317,2,FALSE))+HEX2DEC(VLOOKUP('Rewards (Input)'!AT125,'Reference Table'!$J$3:$K$29,2,FALSE)),4),DEC2HEX(HEX2DEC(VLOOKUP('Rewards (Input)'!AS125,'Reference Table'!$B$3:$D$6,3,FALSE))+'Rewards (Input)'!AU125))</f>
        <v>4190</v>
      </c>
      <c r="AV126" s="28" t="e">
        <f>IF('Rewards (Input)'!AT125="C",DEC2HEX(HEX2DEC(VLOOKUP('Rewards (Input)'!AV125,'Reference Table'!$G$3:$H$317,2,FALSE))+HEX2DEC(VLOOKUP('Rewards (Input)'!AU125,'Reference Table'!$J$3:$K$29,2,FALSE)),4),DEC2HEX(HEX2DEC(VLOOKUP('Rewards (Input)'!AT125,'Reference Table'!$B$3:$D$6,3,FALSE))+'Rewards (Input)'!AV125))</f>
        <v>#N/A</v>
      </c>
      <c r="AW126" s="35" t="e">
        <f>IF('Rewards (Input)'!AU125="C",DEC2HEX(HEX2DEC(VLOOKUP('Rewards (Input)'!AW125,'Reference Table'!$G$3:$H$317,2,FALSE))+HEX2DEC(VLOOKUP('Rewards (Input)'!AV125,'Reference Table'!$J$3:$K$29,2,FALSE)),4),DEC2HEX(HEX2DEC(VLOOKUP('Rewards (Input)'!AU125,'Reference Table'!$B$3:$D$6,3,FALSE))+'Rewards (Input)'!AW125))</f>
        <v>#N/A</v>
      </c>
      <c r="AX126" s="35" t="str">
        <f>IF('Rewards (Input)'!AV125="C",DEC2HEX(HEX2DEC(VLOOKUP('Rewards (Input)'!AX125,'Reference Table'!$G$3:$H$317,2,FALSE))+HEX2DEC(VLOOKUP('Rewards (Input)'!AW125,'Reference Table'!$J$3:$K$29,2,FALSE)),4),DEC2HEX(HEX2DEC(VLOOKUP('Rewards (Input)'!AV125,'Reference Table'!$B$3:$D$6,3,FALSE))+'Rewards (Input)'!AX125))</f>
        <v>80C8</v>
      </c>
      <c r="AY126" s="35" t="e">
        <f>IF('Rewards (Input)'!AW125="C",DEC2HEX(HEX2DEC(VLOOKUP('Rewards (Input)'!AY125,'Reference Table'!$G$3:$H$317,2,FALSE))+HEX2DEC(VLOOKUP('Rewards (Input)'!AX125,'Reference Table'!$J$3:$K$29,2,FALSE)),4),DEC2HEX(HEX2DEC(VLOOKUP('Rewards (Input)'!AW125,'Reference Table'!$B$3:$D$6,3,FALSE))+'Rewards (Input)'!AY125))</f>
        <v>#N/A</v>
      </c>
      <c r="AZ126" s="35" t="e">
        <f>IF('Rewards (Input)'!AX125="C",DEC2HEX(HEX2DEC(VLOOKUP('Rewards (Input)'!AZ125,'Reference Table'!$G$3:$H$317,2,FALSE))+HEX2DEC(VLOOKUP('Rewards (Input)'!AY125,'Reference Table'!$J$3:$K$29,2,FALSE)),4),DEC2HEX(HEX2DEC(VLOOKUP('Rewards (Input)'!AX125,'Reference Table'!$B$3:$D$6,3,FALSE))+'Rewards (Input)'!AZ125))</f>
        <v>#N/A</v>
      </c>
      <c r="BA126" s="35" t="str">
        <f>IF('Rewards (Input)'!AY125="C",DEC2HEX(HEX2DEC(VLOOKUP('Rewards (Input)'!BA125,'Reference Table'!$G$3:$H$317,2,FALSE))+HEX2DEC(VLOOKUP('Rewards (Input)'!AZ125,'Reference Table'!$J$3:$K$29,2,FALSE)),4),DEC2HEX(HEX2DEC(VLOOKUP('Rewards (Input)'!AY125,'Reference Table'!$B$3:$D$6,3,FALSE))+'Rewards (Input)'!BA125))</f>
        <v>4258</v>
      </c>
      <c r="BB126" s="35" t="e">
        <f>IF('Rewards (Input)'!AZ125="C",DEC2HEX(HEX2DEC(VLOOKUP('Rewards (Input)'!BB125,'Reference Table'!$G$3:$H$317,2,FALSE))+HEX2DEC(VLOOKUP('Rewards (Input)'!BA125,'Reference Table'!$J$3:$K$29,2,FALSE)),4),DEC2HEX(HEX2DEC(VLOOKUP('Rewards (Input)'!AZ125,'Reference Table'!$B$3:$D$6,3,FALSE))+'Rewards (Input)'!BB125))</f>
        <v>#N/A</v>
      </c>
      <c r="BC126" s="35" t="e">
        <f>IF('Rewards (Input)'!BA125="C",DEC2HEX(HEX2DEC(VLOOKUP('Rewards (Input)'!BC125,'Reference Table'!$G$3:$H$317,2,FALSE))+HEX2DEC(VLOOKUP('Rewards (Input)'!BB125,'Reference Table'!$J$3:$K$29,2,FALSE)),4),DEC2HEX(HEX2DEC(VLOOKUP('Rewards (Input)'!BA125,'Reference Table'!$B$3:$D$6,3,FALSE))+'Rewards (Input)'!BC125))</f>
        <v>#N/A</v>
      </c>
      <c r="BD126" s="35" t="str">
        <f>IF('Rewards (Input)'!BB125="C",DEC2HEX(HEX2DEC(VLOOKUP('Rewards (Input)'!BD125,'Reference Table'!$G$3:$H$317,2,FALSE))+HEX2DEC(VLOOKUP('Rewards (Input)'!BC125,'Reference Table'!$J$3:$K$29,2,FALSE)),4),DEC2HEX(HEX2DEC(VLOOKUP('Rewards (Input)'!BB125,'Reference Table'!$B$3:$D$6,3,FALSE))+'Rewards (Input)'!BD125))</f>
        <v>812C</v>
      </c>
      <c r="BE126" s="35" t="e">
        <f>IF('Rewards (Input)'!BC125="C",DEC2HEX(HEX2DEC(VLOOKUP('Rewards (Input)'!BE125,'Reference Table'!$G$3:$H$317,2,FALSE))+HEX2DEC(VLOOKUP('Rewards (Input)'!BD125,'Reference Table'!$J$3:$K$29,2,FALSE)),4),DEC2HEX(HEX2DEC(VLOOKUP('Rewards (Input)'!BC125,'Reference Table'!$B$3:$D$6,3,FALSE))+'Rewards (Input)'!BE125))</f>
        <v>#N/A</v>
      </c>
      <c r="BF126" s="35" t="e">
        <f>IF('Rewards (Input)'!BD125="C",DEC2HEX(HEX2DEC(VLOOKUP('Rewards (Input)'!BF125,'Reference Table'!$G$3:$H$317,2,FALSE))+HEX2DEC(VLOOKUP('Rewards (Input)'!BE125,'Reference Table'!$J$3:$K$29,2,FALSE)),4),DEC2HEX(HEX2DEC(VLOOKUP('Rewards (Input)'!BD125,'Reference Table'!$B$3:$D$6,3,FALSE))+'Rewards (Input)'!BF125))</f>
        <v>#N/A</v>
      </c>
      <c r="BG126" s="35" t="str">
        <f>IF('Rewards (Input)'!BE125="C",DEC2HEX(HEX2DEC(VLOOKUP('Rewards (Input)'!BG125,'Reference Table'!$G$3:$H$317,2,FALSE))+HEX2DEC(VLOOKUP('Rewards (Input)'!BF125,'Reference Table'!$J$3:$K$29,2,FALSE)),4),DEC2HEX(HEX2DEC(VLOOKUP('Rewards (Input)'!BE125,'Reference Table'!$B$3:$D$6,3,FALSE))+'Rewards (Input)'!BG125))</f>
        <v>329C</v>
      </c>
      <c r="BH126" s="35" t="e">
        <f>IF('Rewards (Input)'!BF125="C",DEC2HEX(HEX2DEC(VLOOKUP('Rewards (Input)'!BH125,'Reference Table'!$G$3:$H$317,2,FALSE))+HEX2DEC(VLOOKUP('Rewards (Input)'!BG125,'Reference Table'!$J$3:$K$29,2,FALSE)),4),DEC2HEX(HEX2DEC(VLOOKUP('Rewards (Input)'!BF125,'Reference Table'!$B$3:$D$6,3,FALSE))+'Rewards (Input)'!BH125))</f>
        <v>#VALUE!</v>
      </c>
      <c r="BI126" s="35" t="e">
        <f>IF('Rewards (Input)'!BG125="C",DEC2HEX(HEX2DEC(VLOOKUP('Rewards (Input)'!BI125,'Reference Table'!$G$3:$H$317,2,FALSE))+HEX2DEC(VLOOKUP('Rewards (Input)'!BH125,'Reference Table'!$J$3:$K$29,2,FALSE)),4),DEC2HEX(HEX2DEC(VLOOKUP('Rewards (Input)'!BG125,'Reference Table'!$B$3:$D$6,3,FALSE))+'Rewards (Input)'!BI125))</f>
        <v>#N/A</v>
      </c>
      <c r="BJ126" s="35" t="str">
        <f>IF('Rewards (Input)'!BH125="C",DEC2HEX(HEX2DEC(VLOOKUP('Rewards (Input)'!BJ125,'Reference Table'!$G$3:$H$317,2,FALSE))+HEX2DEC(VLOOKUP('Rewards (Input)'!BI125,'Reference Table'!$J$3:$K$29,2,FALSE)),4),DEC2HEX(HEX2DEC(VLOOKUP('Rewards (Input)'!BH125,'Reference Table'!$B$3:$D$6,3,FALSE))+'Rewards (Input)'!BJ125))</f>
        <v>8190</v>
      </c>
      <c r="BK126" s="35" t="e">
        <f>IF('Rewards (Input)'!BI125="C",DEC2HEX(HEX2DEC(VLOOKUP('Rewards (Input)'!BK125,'Reference Table'!$G$3:$H$317,2,FALSE))+HEX2DEC(VLOOKUP('Rewards (Input)'!BJ125,'Reference Table'!$J$3:$K$29,2,FALSE)),4),DEC2HEX(HEX2DEC(VLOOKUP('Rewards (Input)'!BI125,'Reference Table'!$B$3:$D$6,3,FALSE))+'Rewards (Input)'!BK125))</f>
        <v>#N/A</v>
      </c>
      <c r="BL126" s="35" t="e">
        <f>IF('Rewards (Input)'!BJ125="C",DEC2HEX(HEX2DEC(VLOOKUP('Rewards (Input)'!BL125,'Reference Table'!$G$3:$H$317,2,FALSE))+HEX2DEC(VLOOKUP('Rewards (Input)'!BK125,'Reference Table'!$J$3:$K$29,2,FALSE)),4),DEC2HEX(HEX2DEC(VLOOKUP('Rewards (Input)'!BJ125,'Reference Table'!$B$3:$D$6,3,FALSE))+'Rewards (Input)'!BL125))</f>
        <v>#N/A</v>
      </c>
      <c r="BM126" s="35" t="str">
        <f>IF('Rewards (Input)'!BK125="C",DEC2HEX(HEX2DEC(VLOOKUP('Rewards (Input)'!BM125,'Reference Table'!$G$3:$H$317,2,FALSE))+HEX2DEC(VLOOKUP('Rewards (Input)'!BL125,'Reference Table'!$J$3:$K$29,2,FALSE)),4),DEC2HEX(HEX2DEC(VLOOKUP('Rewards (Input)'!BK125,'Reference Table'!$B$3:$D$6,3,FALSE))+'Rewards (Input)'!BM125))</f>
        <v>189C</v>
      </c>
      <c r="BN126" s="35" t="e">
        <f>IF('Rewards (Input)'!BL125="C",DEC2HEX(HEX2DEC(VLOOKUP('Rewards (Input)'!BN125,'Reference Table'!$G$3:$H$317,2,FALSE))+HEX2DEC(VLOOKUP('Rewards (Input)'!BM125,'Reference Table'!$J$3:$K$29,2,FALSE)),4),DEC2HEX(HEX2DEC(VLOOKUP('Rewards (Input)'!BL125,'Reference Table'!$B$3:$D$6,3,FALSE))+'Rewards (Input)'!BN125))</f>
        <v>#N/A</v>
      </c>
      <c r="BO126" s="35" t="e">
        <f>IF('Rewards (Input)'!BM125="C",DEC2HEX(HEX2DEC(VLOOKUP('Rewards (Input)'!BO125,'Reference Table'!$G$3:$H$317,2,FALSE))+HEX2DEC(VLOOKUP('Rewards (Input)'!BN125,'Reference Table'!$J$3:$K$29,2,FALSE)),4),DEC2HEX(HEX2DEC(VLOOKUP('Rewards (Input)'!BM125,'Reference Table'!$B$3:$D$6,3,FALSE))+'Rewards (Input)'!BO125))</f>
        <v>#N/A</v>
      </c>
      <c r="BP126" s="35" t="str">
        <f>IF('Rewards (Input)'!BN125="C",DEC2HEX(HEX2DEC(VLOOKUP('Rewards (Input)'!BP125,'Reference Table'!$G$3:$H$317,2,FALSE))+HEX2DEC(VLOOKUP('Rewards (Input)'!BO125,'Reference Table'!$J$3:$K$29,2,FALSE)),4),DEC2HEX(HEX2DEC(VLOOKUP('Rewards (Input)'!BN125,'Reference Table'!$B$3:$D$6,3,FALSE))+'Rewards (Input)'!BP125))</f>
        <v>81F4</v>
      </c>
      <c r="BQ126" s="35" t="e">
        <f>IF('Rewards (Input)'!BO125="C",DEC2HEX(HEX2DEC(VLOOKUP('Rewards (Input)'!BQ125,'Reference Table'!$G$3:$H$317,2,FALSE))+HEX2DEC(VLOOKUP('Rewards (Input)'!BP125,'Reference Table'!$J$3:$K$29,2,FALSE)),4),DEC2HEX(HEX2DEC(VLOOKUP('Rewards (Input)'!BO125,'Reference Table'!$B$3:$D$6,3,FALSE))+'Rewards (Input)'!BQ125))</f>
        <v>#N/A</v>
      </c>
      <c r="BR126" s="35" t="e">
        <f>IF('Rewards (Input)'!BP125="C",DEC2HEX(HEX2DEC(VLOOKUP('Rewards (Input)'!BR125,'Reference Table'!$G$3:$H$317,2,FALSE))+HEX2DEC(VLOOKUP('Rewards (Input)'!BQ125,'Reference Table'!$J$3:$K$29,2,FALSE)),4),DEC2HEX(HEX2DEC(VLOOKUP('Rewards (Input)'!BP125,'Reference Table'!$B$3:$D$6,3,FALSE))+'Rewards (Input)'!BR125))</f>
        <v>#N/A</v>
      </c>
      <c r="BS126" s="35" t="str">
        <f>IF('Rewards (Input)'!BQ125="C",DEC2HEX(HEX2DEC(VLOOKUP('Rewards (Input)'!BS125,'Reference Table'!$G$3:$H$317,2,FALSE))+HEX2DEC(VLOOKUP('Rewards (Input)'!BR125,'Reference Table'!$J$3:$K$29,2,FALSE)),4),DEC2HEX(HEX2DEC(VLOOKUP('Rewards (Input)'!BQ125,'Reference Table'!$B$3:$D$6,3,FALSE))+'Rewards (Input)'!BS125))</f>
        <v>069C</v>
      </c>
      <c r="BT126" s="35" t="e">
        <f>IF('Rewards (Input)'!BR125="C",DEC2HEX(HEX2DEC(VLOOKUP('Rewards (Input)'!BT125,'Reference Table'!$G$3:$H$317,2,FALSE))+HEX2DEC(VLOOKUP('Rewards (Input)'!BS125,'Reference Table'!$J$3:$K$29,2,FALSE)),4),DEC2HEX(HEX2DEC(VLOOKUP('Rewards (Input)'!BR125,'Reference Table'!$B$3:$D$6,3,FALSE))+'Rewards (Input)'!BT125))</f>
        <v>#N/A</v>
      </c>
      <c r="BU126" s="35" t="e">
        <f>IF('Rewards (Input)'!BS125="C",DEC2HEX(HEX2DEC(VLOOKUP('Rewards (Input)'!BU125,'Reference Table'!$G$3:$H$317,2,FALSE))+HEX2DEC(VLOOKUP('Rewards (Input)'!BT125,'Reference Table'!$J$3:$K$29,2,FALSE)),4),DEC2HEX(HEX2DEC(VLOOKUP('Rewards (Input)'!BS125,'Reference Table'!$B$3:$D$6,3,FALSE))+'Rewards (Input)'!BU125))</f>
        <v>#N/A</v>
      </c>
      <c r="BV126" s="35" t="str">
        <f>IF('Rewards (Input)'!BT125="C",DEC2HEX(HEX2DEC(VLOOKUP('Rewards (Input)'!BV125,'Reference Table'!$G$3:$H$317,2,FALSE))+HEX2DEC(VLOOKUP('Rewards (Input)'!BU125,'Reference Table'!$J$3:$K$29,2,FALSE)),4),DEC2HEX(HEX2DEC(VLOOKUP('Rewards (Input)'!BT125,'Reference Table'!$B$3:$D$6,3,FALSE))+'Rewards (Input)'!BV125))</f>
        <v>8000</v>
      </c>
      <c r="BW126" s="35" t="e">
        <f>IF('Rewards (Input)'!BU125="C",DEC2HEX(HEX2DEC(VLOOKUP('Rewards (Input)'!BW125,'Reference Table'!$G$3:$H$317,2,FALSE))+HEX2DEC(VLOOKUP('Rewards (Input)'!BV125,'Reference Table'!$J$3:$K$29,2,FALSE)),4),DEC2HEX(HEX2DEC(VLOOKUP('Rewards (Input)'!BU125,'Reference Table'!$B$3:$D$6,3,FALSE))+'Rewards (Input)'!BW125))</f>
        <v>#N/A</v>
      </c>
      <c r="BX126" s="35" t="e">
        <f>IF('Rewards (Input)'!BV125="C",DEC2HEX(HEX2DEC(VLOOKUP('Rewards (Input)'!BX125,'Reference Table'!$G$3:$H$317,2,FALSE))+HEX2DEC(VLOOKUP('Rewards (Input)'!BW125,'Reference Table'!$J$3:$K$29,2,FALSE)),4),DEC2HEX(HEX2DEC(VLOOKUP('Rewards (Input)'!BV125,'Reference Table'!$B$3:$D$6,3,FALSE))+'Rewards (Input)'!BX125))</f>
        <v>#N/A</v>
      </c>
      <c r="BY126" s="35" t="str">
        <f>IF('Rewards (Input)'!BW125="C",DEC2HEX(HEX2DEC(VLOOKUP('Rewards (Input)'!BY125,'Reference Table'!$G$3:$H$317,2,FALSE))+HEX2DEC(VLOOKUP('Rewards (Input)'!BX125,'Reference Table'!$J$3:$K$29,2,FALSE)),4),DEC2HEX(HEX2DEC(VLOOKUP('Rewards (Input)'!BW125,'Reference Table'!$B$3:$D$6,3,FALSE))+'Rewards (Input)'!BY125))</f>
        <v>169C</v>
      </c>
      <c r="BZ126" s="35" t="e">
        <f>IF('Rewards (Input)'!BX125="C",DEC2HEX(HEX2DEC(VLOOKUP('Rewards (Input)'!BZ125,'Reference Table'!$G$3:$H$317,2,FALSE))+HEX2DEC(VLOOKUP('Rewards (Input)'!BY125,'Reference Table'!$J$3:$K$29,2,FALSE)),4),DEC2HEX(HEX2DEC(VLOOKUP('Rewards (Input)'!BX125,'Reference Table'!$B$3:$D$6,3,FALSE))+'Rewards (Input)'!BZ125))</f>
        <v>#N/A</v>
      </c>
      <c r="CA126" s="35" t="e">
        <f>IF('Rewards (Input)'!BY125="C",DEC2HEX(HEX2DEC(VLOOKUP('Rewards (Input)'!CA125,'Reference Table'!$G$3:$H$317,2,FALSE))+HEX2DEC(VLOOKUP('Rewards (Input)'!BZ125,'Reference Table'!$J$3:$K$29,2,FALSE)),4),DEC2HEX(HEX2DEC(VLOOKUP('Rewards (Input)'!BY125,'Reference Table'!$B$3:$D$6,3,FALSE))+'Rewards (Input)'!CA125))</f>
        <v>#N/A</v>
      </c>
      <c r="CB126" s="35" t="str">
        <f>IF('Rewards (Input)'!BZ125="C",DEC2HEX(HEX2DEC(VLOOKUP('Rewards (Input)'!CB125,'Reference Table'!$G$3:$H$317,2,FALSE))+HEX2DEC(VLOOKUP('Rewards (Input)'!CA125,'Reference Table'!$J$3:$K$29,2,FALSE)),4),DEC2HEX(HEX2DEC(VLOOKUP('Rewards (Input)'!BZ125,'Reference Table'!$B$3:$D$6,3,FALSE))+'Rewards (Input)'!CB125))</f>
        <v>169C</v>
      </c>
      <c r="CC126" s="35" t="e">
        <f>IF('Rewards (Input)'!CA125="C",DEC2HEX(HEX2DEC(VLOOKUP('Rewards (Input)'!CC125,'Reference Table'!$G$3:$H$317,2,FALSE))+HEX2DEC(VLOOKUP('Rewards (Input)'!CB125,'Reference Table'!$J$3:$K$29,2,FALSE)),4),DEC2HEX(HEX2DEC(VLOOKUP('Rewards (Input)'!CA125,'Reference Table'!$B$3:$D$6,3,FALSE))+'Rewards (Input)'!CC125))</f>
        <v>#N/A</v>
      </c>
      <c r="CD126" s="35" t="e">
        <f>IF('Rewards (Input)'!CB125="C",DEC2HEX(HEX2DEC(VLOOKUP('Rewards (Input)'!CD125,'Reference Table'!$G$3:$H$317,2,FALSE))+HEX2DEC(VLOOKUP('Rewards (Input)'!CC125,'Reference Table'!$J$3:$K$29,2,FALSE)),4),DEC2HEX(HEX2DEC(VLOOKUP('Rewards (Input)'!CB125,'Reference Table'!$B$3:$D$6,3,FALSE))+'Rewards (Input)'!CD125))</f>
        <v>#N/A</v>
      </c>
      <c r="CE126" s="35" t="str">
        <f>IF('Rewards (Input)'!CC125="C",DEC2HEX(HEX2DEC(VLOOKUP('Rewards (Input)'!CE125,'Reference Table'!$G$3:$H$317,2,FALSE))+HEX2DEC(VLOOKUP('Rewards (Input)'!CD125,'Reference Table'!$J$3:$K$29,2,FALSE)),4),DEC2HEX(HEX2DEC(VLOOKUP('Rewards (Input)'!CC125,'Reference Table'!$B$3:$D$6,3,FALSE))+'Rewards (Input)'!CE125))</f>
        <v>169C</v>
      </c>
      <c r="CF126" s="35" t="e">
        <f>IF('Rewards (Input)'!CD125="C",DEC2HEX(HEX2DEC(VLOOKUP('Rewards (Input)'!CF125,'Reference Table'!$G$3:$H$317,2,FALSE))+HEX2DEC(VLOOKUP('Rewards (Input)'!CE125,'Reference Table'!$J$3:$K$29,2,FALSE)),4),DEC2HEX(HEX2DEC(VLOOKUP('Rewards (Input)'!CD125,'Reference Table'!$B$3:$D$6,3,FALSE))+'Rewards (Input)'!CF125))</f>
        <v>#N/A</v>
      </c>
      <c r="CG126" s="35" t="e">
        <f>IF('Rewards (Input)'!CE125="C",DEC2HEX(HEX2DEC(VLOOKUP('Rewards (Input)'!CG125,'Reference Table'!$G$3:$H$317,2,FALSE))+HEX2DEC(VLOOKUP('Rewards (Input)'!CF125,'Reference Table'!$J$3:$K$29,2,FALSE)),4),DEC2HEX(HEX2DEC(VLOOKUP('Rewards (Input)'!CE125,'Reference Table'!$B$3:$D$6,3,FALSE))+'Rewards (Input)'!CG125))</f>
        <v>#N/A</v>
      </c>
      <c r="CH126" s="35" t="str">
        <f>IF('Rewards (Input)'!CF125="C",DEC2HEX(HEX2DEC(VLOOKUP('Rewards (Input)'!CH125,'Reference Table'!$G$3:$H$317,2,FALSE))+HEX2DEC(VLOOKUP('Rewards (Input)'!CG125,'Reference Table'!$J$3:$K$29,2,FALSE)),4),DEC2HEX(HEX2DEC(VLOOKUP('Rewards (Input)'!CF125,'Reference Table'!$B$3:$D$6,3,FALSE))+'Rewards (Input)'!CH125))</f>
        <v>169C</v>
      </c>
      <c r="CI126" s="28"/>
    </row>
    <row r="127" spans="1:87">
      <c r="A127" s="25" t="str">
        <f t="shared" si="2"/>
        <v>7A</v>
      </c>
      <c r="B127" s="25" t="s">
        <v>163</v>
      </c>
      <c r="C127" s="37" t="str">
        <f t="shared" si="3"/>
        <v>17B58</v>
      </c>
      <c r="D127" s="35" t="str">
        <f>IF('Rewards (Input)'!B126="C",DEC2HEX(HEX2DEC(VLOOKUP('Rewards (Input)'!D126,'Reference Table'!$G$3:$H$317,2,FALSE))+HEX2DEC(VLOOKUP('Rewards (Input)'!C126,'Reference Table'!$J$3:$K$29,2,FALSE)),4),DEC2HEX(HEX2DEC(VLOOKUP('Rewards (Input)'!B126,'Reference Table'!$B$3:$D$6,3,FALSE))+'Rewards (Input)'!D126))</f>
        <v>47D0</v>
      </c>
      <c r="E127" s="35" t="e">
        <f>IF('Rewards (Input)'!C126="C",DEC2HEX(HEX2DEC(VLOOKUP('Rewards (Input)'!E126,'Reference Table'!$G$3:$H$317,2,FALSE))+HEX2DEC(VLOOKUP('Rewards (Input)'!D126,'Reference Table'!$J$3:$K$29,2,FALSE)),4),DEC2HEX(HEX2DEC(VLOOKUP('Rewards (Input)'!C126,'Reference Table'!$B$3:$D$6,3,FALSE))+'Rewards (Input)'!E126))</f>
        <v>#N/A</v>
      </c>
      <c r="F127" s="35" t="e">
        <f>IF('Rewards (Input)'!D126="C",DEC2HEX(HEX2DEC(VLOOKUP('Rewards (Input)'!F126,'Reference Table'!$G$3:$H$317,2,FALSE))+HEX2DEC(VLOOKUP('Rewards (Input)'!E126,'Reference Table'!$J$3:$K$29,2,FALSE)),4),DEC2HEX(HEX2DEC(VLOOKUP('Rewards (Input)'!D126,'Reference Table'!$B$3:$D$6,3,FALSE))+'Rewards (Input)'!F126))</f>
        <v>#N/A</v>
      </c>
      <c r="G127" s="35" t="str">
        <f>IF('Rewards (Input)'!E126="C",DEC2HEX(HEX2DEC(VLOOKUP('Rewards (Input)'!G126,'Reference Table'!$G$3:$H$317,2,FALSE))+HEX2DEC(VLOOKUP('Rewards (Input)'!F126,'Reference Table'!$J$3:$K$29,2,FALSE)),4),DEC2HEX(HEX2DEC(VLOOKUP('Rewards (Input)'!E126,'Reference Table'!$B$3:$D$6,3,FALSE))+'Rewards (Input)'!G126))</f>
        <v>47D0</v>
      </c>
      <c r="H127" s="35" t="e">
        <f>IF('Rewards (Input)'!F126="C",DEC2HEX(HEX2DEC(VLOOKUP('Rewards (Input)'!H126,'Reference Table'!$G$3:$H$317,2,FALSE))+HEX2DEC(VLOOKUP('Rewards (Input)'!G126,'Reference Table'!$J$3:$K$29,2,FALSE)),4),DEC2HEX(HEX2DEC(VLOOKUP('Rewards (Input)'!F126,'Reference Table'!$B$3:$D$6,3,FALSE))+'Rewards (Input)'!H126))</f>
        <v>#N/A</v>
      </c>
      <c r="I127" s="35" t="e">
        <f>IF('Rewards (Input)'!G126="C",DEC2HEX(HEX2DEC(VLOOKUP('Rewards (Input)'!I126,'Reference Table'!$G$3:$H$317,2,FALSE))+HEX2DEC(VLOOKUP('Rewards (Input)'!H126,'Reference Table'!$J$3:$K$29,2,FALSE)),4),DEC2HEX(HEX2DEC(VLOOKUP('Rewards (Input)'!G126,'Reference Table'!$B$3:$D$6,3,FALSE))+'Rewards (Input)'!I126))</f>
        <v>#N/A</v>
      </c>
      <c r="J127" s="35" t="str">
        <f>IF('Rewards (Input)'!H126="C",DEC2HEX(HEX2DEC(VLOOKUP('Rewards (Input)'!J126,'Reference Table'!$G$3:$H$317,2,FALSE))+HEX2DEC(VLOOKUP('Rewards (Input)'!I126,'Reference Table'!$J$3:$K$29,2,FALSE)),4),DEC2HEX(HEX2DEC(VLOOKUP('Rewards (Input)'!H126,'Reference Table'!$B$3:$D$6,3,FALSE))+'Rewards (Input)'!J126))</f>
        <v>47D0</v>
      </c>
      <c r="K127" s="35" t="e">
        <f>IF('Rewards (Input)'!I126="C",DEC2HEX(HEX2DEC(VLOOKUP('Rewards (Input)'!K126,'Reference Table'!$G$3:$H$317,2,FALSE))+HEX2DEC(VLOOKUP('Rewards (Input)'!J126,'Reference Table'!$J$3:$K$29,2,FALSE)),4),DEC2HEX(HEX2DEC(VLOOKUP('Rewards (Input)'!I126,'Reference Table'!$B$3:$D$6,3,FALSE))+'Rewards (Input)'!K126))</f>
        <v>#N/A</v>
      </c>
      <c r="L127" s="35" t="e">
        <f>IF('Rewards (Input)'!J126="C",DEC2HEX(HEX2DEC(VLOOKUP('Rewards (Input)'!L126,'Reference Table'!$G$3:$H$317,2,FALSE))+HEX2DEC(VLOOKUP('Rewards (Input)'!K126,'Reference Table'!$J$3:$K$29,2,FALSE)),4),DEC2HEX(HEX2DEC(VLOOKUP('Rewards (Input)'!J126,'Reference Table'!$B$3:$D$6,3,FALSE))+'Rewards (Input)'!L126))</f>
        <v>#N/A</v>
      </c>
      <c r="M127" s="35" t="str">
        <f>IF('Rewards (Input)'!K126="C",DEC2HEX(HEX2DEC(VLOOKUP('Rewards (Input)'!M126,'Reference Table'!$G$3:$H$317,2,FALSE))+HEX2DEC(VLOOKUP('Rewards (Input)'!L126,'Reference Table'!$J$3:$K$29,2,FALSE)),4),DEC2HEX(HEX2DEC(VLOOKUP('Rewards (Input)'!K126,'Reference Table'!$B$3:$D$6,3,FALSE))+'Rewards (Input)'!M126))</f>
        <v>47D0</v>
      </c>
      <c r="N127" s="35" t="e">
        <f>IF('Rewards (Input)'!L126="C",DEC2HEX(HEX2DEC(VLOOKUP('Rewards (Input)'!N126,'Reference Table'!$G$3:$H$317,2,FALSE))+HEX2DEC(VLOOKUP('Rewards (Input)'!M126,'Reference Table'!$J$3:$K$29,2,FALSE)),4),DEC2HEX(HEX2DEC(VLOOKUP('Rewards (Input)'!L126,'Reference Table'!$B$3:$D$6,3,FALSE))+'Rewards (Input)'!N126))</f>
        <v>#N/A</v>
      </c>
      <c r="O127" s="35" t="e">
        <f>IF('Rewards (Input)'!M126="C",DEC2HEX(HEX2DEC(VLOOKUP('Rewards (Input)'!O126,'Reference Table'!$G$3:$H$317,2,FALSE))+HEX2DEC(VLOOKUP('Rewards (Input)'!N126,'Reference Table'!$J$3:$K$29,2,FALSE)),4),DEC2HEX(HEX2DEC(VLOOKUP('Rewards (Input)'!M126,'Reference Table'!$B$3:$D$6,3,FALSE))+'Rewards (Input)'!O126))</f>
        <v>#N/A</v>
      </c>
      <c r="P127" s="35" t="str">
        <f>IF('Rewards (Input)'!N126="C",DEC2HEX(HEX2DEC(VLOOKUP('Rewards (Input)'!P126,'Reference Table'!$G$3:$H$317,2,FALSE))+HEX2DEC(VLOOKUP('Rewards (Input)'!O126,'Reference Table'!$J$3:$K$29,2,FALSE)),4),DEC2HEX(HEX2DEC(VLOOKUP('Rewards (Input)'!N126,'Reference Table'!$B$3:$D$6,3,FALSE))+'Rewards (Input)'!P126))</f>
        <v>47D0</v>
      </c>
      <c r="Q127" s="35" t="e">
        <f>IF('Rewards (Input)'!O126="C",DEC2HEX(HEX2DEC(VLOOKUP('Rewards (Input)'!Q126,'Reference Table'!$G$3:$H$317,2,FALSE))+HEX2DEC(VLOOKUP('Rewards (Input)'!P126,'Reference Table'!$J$3:$K$29,2,FALSE)),4),DEC2HEX(HEX2DEC(VLOOKUP('Rewards (Input)'!O126,'Reference Table'!$B$3:$D$6,3,FALSE))+'Rewards (Input)'!Q126))</f>
        <v>#N/A</v>
      </c>
      <c r="R127" s="35" t="e">
        <f>IF('Rewards (Input)'!P126="C",DEC2HEX(HEX2DEC(VLOOKUP('Rewards (Input)'!R126,'Reference Table'!$G$3:$H$317,2,FALSE))+HEX2DEC(VLOOKUP('Rewards (Input)'!Q126,'Reference Table'!$J$3:$K$29,2,FALSE)),4),DEC2HEX(HEX2DEC(VLOOKUP('Rewards (Input)'!P126,'Reference Table'!$B$3:$D$6,3,FALSE))+'Rewards (Input)'!R126))</f>
        <v>#N/A</v>
      </c>
      <c r="S127" s="35" t="str">
        <f>IF('Rewards (Input)'!Q126="C",DEC2HEX(HEX2DEC(VLOOKUP('Rewards (Input)'!S126,'Reference Table'!$G$3:$H$317,2,FALSE))+HEX2DEC(VLOOKUP('Rewards (Input)'!R126,'Reference Table'!$J$3:$K$29,2,FALSE)),4),DEC2HEX(HEX2DEC(VLOOKUP('Rewards (Input)'!Q126,'Reference Table'!$B$3:$D$6,3,FALSE))+'Rewards (Input)'!S126))</f>
        <v>47D0</v>
      </c>
      <c r="T127" s="35" t="e">
        <f>IF('Rewards (Input)'!R126="C",DEC2HEX(HEX2DEC(VLOOKUP('Rewards (Input)'!T126,'Reference Table'!$G$3:$H$317,2,FALSE))+HEX2DEC(VLOOKUP('Rewards (Input)'!S126,'Reference Table'!$J$3:$K$29,2,FALSE)),4),DEC2HEX(HEX2DEC(VLOOKUP('Rewards (Input)'!R126,'Reference Table'!$B$3:$D$6,3,FALSE))+'Rewards (Input)'!T126))</f>
        <v>#N/A</v>
      </c>
      <c r="U127" s="35" t="e">
        <f>IF('Rewards (Input)'!S126="C",DEC2HEX(HEX2DEC(VLOOKUP('Rewards (Input)'!U126,'Reference Table'!$G$3:$H$317,2,FALSE))+HEX2DEC(VLOOKUP('Rewards (Input)'!T126,'Reference Table'!$J$3:$K$29,2,FALSE)),4),DEC2HEX(HEX2DEC(VLOOKUP('Rewards (Input)'!S126,'Reference Table'!$B$3:$D$6,3,FALSE))+'Rewards (Input)'!U126))</f>
        <v>#N/A</v>
      </c>
      <c r="V127" s="35" t="str">
        <f>IF('Rewards (Input)'!T126="C",DEC2HEX(HEX2DEC(VLOOKUP('Rewards (Input)'!V126,'Reference Table'!$G$3:$H$317,2,FALSE))+HEX2DEC(VLOOKUP('Rewards (Input)'!U126,'Reference Table'!$J$3:$K$29,2,FALSE)),4),DEC2HEX(HEX2DEC(VLOOKUP('Rewards (Input)'!T126,'Reference Table'!$B$3:$D$6,3,FALSE))+'Rewards (Input)'!V126))</f>
        <v>47D0</v>
      </c>
      <c r="W127" s="35" t="e">
        <f>IF('Rewards (Input)'!U126="C",DEC2HEX(HEX2DEC(VLOOKUP('Rewards (Input)'!W126,'Reference Table'!$G$3:$H$317,2,FALSE))+HEX2DEC(VLOOKUP('Rewards (Input)'!V126,'Reference Table'!$J$3:$K$29,2,FALSE)),4),DEC2HEX(HEX2DEC(VLOOKUP('Rewards (Input)'!U126,'Reference Table'!$B$3:$D$6,3,FALSE))+'Rewards (Input)'!W126))</f>
        <v>#N/A</v>
      </c>
      <c r="X127" s="35" t="e">
        <f>IF('Rewards (Input)'!V126="C",DEC2HEX(HEX2DEC(VLOOKUP('Rewards (Input)'!X126,'Reference Table'!$G$3:$H$317,2,FALSE))+HEX2DEC(VLOOKUP('Rewards (Input)'!W126,'Reference Table'!$J$3:$K$29,2,FALSE)),4),DEC2HEX(HEX2DEC(VLOOKUP('Rewards (Input)'!V126,'Reference Table'!$B$3:$D$6,3,FALSE))+'Rewards (Input)'!X126))</f>
        <v>#N/A</v>
      </c>
      <c r="Y127" s="35" t="str">
        <f>IF('Rewards (Input)'!W126="C",DEC2HEX(HEX2DEC(VLOOKUP('Rewards (Input)'!Y126,'Reference Table'!$G$3:$H$317,2,FALSE))+HEX2DEC(VLOOKUP('Rewards (Input)'!X126,'Reference Table'!$J$3:$K$29,2,FALSE)),4),DEC2HEX(HEX2DEC(VLOOKUP('Rewards (Input)'!W126,'Reference Table'!$B$3:$D$6,3,FALSE))+'Rewards (Input)'!Y126))</f>
        <v>47D0</v>
      </c>
      <c r="Z127" s="35" t="e">
        <f>IF('Rewards (Input)'!X126="C",DEC2HEX(HEX2DEC(VLOOKUP('Rewards (Input)'!Z126,'Reference Table'!$G$3:$H$317,2,FALSE))+HEX2DEC(VLOOKUP('Rewards (Input)'!Y126,'Reference Table'!$J$3:$K$29,2,FALSE)),4),DEC2HEX(HEX2DEC(VLOOKUP('Rewards (Input)'!X126,'Reference Table'!$B$3:$D$6,3,FALSE))+'Rewards (Input)'!Z126))</f>
        <v>#N/A</v>
      </c>
      <c r="AA127" s="35" t="e">
        <f>IF('Rewards (Input)'!Y126="C",DEC2HEX(HEX2DEC(VLOOKUP('Rewards (Input)'!AA126,'Reference Table'!$G$3:$H$317,2,FALSE))+HEX2DEC(VLOOKUP('Rewards (Input)'!Z126,'Reference Table'!$J$3:$K$29,2,FALSE)),4),DEC2HEX(HEX2DEC(VLOOKUP('Rewards (Input)'!Y126,'Reference Table'!$B$3:$D$6,3,FALSE))+'Rewards (Input)'!AA126))</f>
        <v>#N/A</v>
      </c>
      <c r="AB127" s="35" t="str">
        <f>IF('Rewards (Input)'!Z126="C",DEC2HEX(HEX2DEC(VLOOKUP('Rewards (Input)'!AB126,'Reference Table'!$G$3:$H$317,2,FALSE))+HEX2DEC(VLOOKUP('Rewards (Input)'!AA126,'Reference Table'!$J$3:$K$29,2,FALSE)),4),DEC2HEX(HEX2DEC(VLOOKUP('Rewards (Input)'!Z126,'Reference Table'!$B$3:$D$6,3,FALSE))+'Rewards (Input)'!AB126))</f>
        <v>47D0</v>
      </c>
      <c r="AC127" s="35" t="e">
        <f>IF('Rewards (Input)'!AA126="C",DEC2HEX(HEX2DEC(VLOOKUP('Rewards (Input)'!AC126,'Reference Table'!$G$3:$H$317,2,FALSE))+HEX2DEC(VLOOKUP('Rewards (Input)'!AB126,'Reference Table'!$J$3:$K$29,2,FALSE)),4),DEC2HEX(HEX2DEC(VLOOKUP('Rewards (Input)'!AA126,'Reference Table'!$B$3:$D$6,3,FALSE))+'Rewards (Input)'!AC126))</f>
        <v>#N/A</v>
      </c>
      <c r="AD127" s="35" t="e">
        <f>IF('Rewards (Input)'!AB126="C",DEC2HEX(HEX2DEC(VLOOKUP('Rewards (Input)'!AD126,'Reference Table'!$G$3:$H$317,2,FALSE))+HEX2DEC(VLOOKUP('Rewards (Input)'!AC126,'Reference Table'!$J$3:$K$29,2,FALSE)),4),DEC2HEX(HEX2DEC(VLOOKUP('Rewards (Input)'!AB126,'Reference Table'!$B$3:$D$6,3,FALSE))+'Rewards (Input)'!AD126))</f>
        <v>#N/A</v>
      </c>
      <c r="AE127" s="35" t="str">
        <f>IF('Rewards (Input)'!AC126="C",DEC2HEX(HEX2DEC(VLOOKUP('Rewards (Input)'!AE126,'Reference Table'!$G$3:$H$317,2,FALSE))+HEX2DEC(VLOOKUP('Rewards (Input)'!AD126,'Reference Table'!$J$3:$K$29,2,FALSE)),4),DEC2HEX(HEX2DEC(VLOOKUP('Rewards (Input)'!AC126,'Reference Table'!$B$3:$D$6,3,FALSE))+'Rewards (Input)'!AE126))</f>
        <v>47D0</v>
      </c>
      <c r="AF127" s="35" t="e">
        <f>IF('Rewards (Input)'!AD126="C",DEC2HEX(HEX2DEC(VLOOKUP('Rewards (Input)'!AF126,'Reference Table'!$G$3:$H$317,2,FALSE))+HEX2DEC(VLOOKUP('Rewards (Input)'!AE126,'Reference Table'!$J$3:$K$29,2,FALSE)),4),DEC2HEX(HEX2DEC(VLOOKUP('Rewards (Input)'!AD126,'Reference Table'!$B$3:$D$6,3,FALSE))+'Rewards (Input)'!AF126))</f>
        <v>#N/A</v>
      </c>
      <c r="AG127" s="35" t="e">
        <f>IF('Rewards (Input)'!AE126="C",DEC2HEX(HEX2DEC(VLOOKUP('Rewards (Input)'!AG126,'Reference Table'!$G$3:$H$317,2,FALSE))+HEX2DEC(VLOOKUP('Rewards (Input)'!AF126,'Reference Table'!$J$3:$K$29,2,FALSE)),4),DEC2HEX(HEX2DEC(VLOOKUP('Rewards (Input)'!AE126,'Reference Table'!$B$3:$D$6,3,FALSE))+'Rewards (Input)'!AG126))</f>
        <v>#N/A</v>
      </c>
      <c r="AH127" s="35" t="str">
        <f>IF('Rewards (Input)'!AF126="C",DEC2HEX(HEX2DEC(VLOOKUP('Rewards (Input)'!AH126,'Reference Table'!$G$3:$H$317,2,FALSE))+HEX2DEC(VLOOKUP('Rewards (Input)'!AG126,'Reference Table'!$J$3:$K$29,2,FALSE)),4),DEC2HEX(HEX2DEC(VLOOKUP('Rewards (Input)'!AF126,'Reference Table'!$B$3:$D$6,3,FALSE))+'Rewards (Input)'!AH126))</f>
        <v>4BB8</v>
      </c>
      <c r="AI127" s="35" t="e">
        <f>IF('Rewards (Input)'!AG126="C",DEC2HEX(HEX2DEC(VLOOKUP('Rewards (Input)'!AI126,'Reference Table'!$G$3:$H$317,2,FALSE))+HEX2DEC(VLOOKUP('Rewards (Input)'!AH126,'Reference Table'!$J$3:$K$29,2,FALSE)),4),DEC2HEX(HEX2DEC(VLOOKUP('Rewards (Input)'!AG126,'Reference Table'!$B$3:$D$6,3,FALSE))+'Rewards (Input)'!AI126))</f>
        <v>#N/A</v>
      </c>
      <c r="AJ127" s="35" t="e">
        <f>IF('Rewards (Input)'!AH126="C",DEC2HEX(HEX2DEC(VLOOKUP('Rewards (Input)'!AJ126,'Reference Table'!$G$3:$H$317,2,FALSE))+HEX2DEC(VLOOKUP('Rewards (Input)'!AI126,'Reference Table'!$J$3:$K$29,2,FALSE)),4),DEC2HEX(HEX2DEC(VLOOKUP('Rewards (Input)'!AH126,'Reference Table'!$B$3:$D$6,3,FALSE))+'Rewards (Input)'!AJ126))</f>
        <v>#N/A</v>
      </c>
      <c r="AK127" s="35" t="str">
        <f>IF('Rewards (Input)'!AI126="C",DEC2HEX(HEX2DEC(VLOOKUP('Rewards (Input)'!AK126,'Reference Table'!$G$3:$H$317,2,FALSE))+HEX2DEC(VLOOKUP('Rewards (Input)'!AJ126,'Reference Table'!$J$3:$K$29,2,FALSE)),4),DEC2HEX(HEX2DEC(VLOOKUP('Rewards (Input)'!AI126,'Reference Table'!$B$3:$D$6,3,FALSE))+'Rewards (Input)'!AK126))</f>
        <v>4BB8</v>
      </c>
      <c r="AL127" s="35" t="e">
        <f>IF('Rewards (Input)'!AJ126="C",DEC2HEX(HEX2DEC(VLOOKUP('Rewards (Input)'!AL126,'Reference Table'!$G$3:$H$317,2,FALSE))+HEX2DEC(VLOOKUP('Rewards (Input)'!AK126,'Reference Table'!$J$3:$K$29,2,FALSE)),4),DEC2HEX(HEX2DEC(VLOOKUP('Rewards (Input)'!AJ126,'Reference Table'!$B$3:$D$6,3,FALSE))+'Rewards (Input)'!AL126))</f>
        <v>#N/A</v>
      </c>
      <c r="AM127" s="35" t="e">
        <f>IF('Rewards (Input)'!AK126="C",DEC2HEX(HEX2DEC(VLOOKUP('Rewards (Input)'!AM126,'Reference Table'!$G$3:$H$317,2,FALSE))+HEX2DEC(VLOOKUP('Rewards (Input)'!AL126,'Reference Table'!$J$3:$K$29,2,FALSE)),4),DEC2HEX(HEX2DEC(VLOOKUP('Rewards (Input)'!AK126,'Reference Table'!$B$3:$D$6,3,FALSE))+'Rewards (Input)'!AM126))</f>
        <v>#N/A</v>
      </c>
      <c r="AN127" s="35" t="str">
        <f>IF('Rewards (Input)'!AL126="C",DEC2HEX(HEX2DEC(VLOOKUP('Rewards (Input)'!AN126,'Reference Table'!$G$3:$H$317,2,FALSE))+HEX2DEC(VLOOKUP('Rewards (Input)'!AM126,'Reference Table'!$J$3:$K$29,2,FALSE)),4),DEC2HEX(HEX2DEC(VLOOKUP('Rewards (Input)'!AL126,'Reference Table'!$B$3:$D$6,3,FALSE))+'Rewards (Input)'!AN126))</f>
        <v>4FA0</v>
      </c>
      <c r="AO127" s="35" t="e">
        <f>IF('Rewards (Input)'!AM126="C",DEC2HEX(HEX2DEC(VLOOKUP('Rewards (Input)'!AO126,'Reference Table'!$G$3:$H$317,2,FALSE))+HEX2DEC(VLOOKUP('Rewards (Input)'!AN126,'Reference Table'!$J$3:$K$29,2,FALSE)),4),DEC2HEX(HEX2DEC(VLOOKUP('Rewards (Input)'!AM126,'Reference Table'!$B$3:$D$6,3,FALSE))+'Rewards (Input)'!AO126))</f>
        <v>#N/A</v>
      </c>
      <c r="AP127" s="35" t="e">
        <f>IF('Rewards (Input)'!AN126="C",DEC2HEX(HEX2DEC(VLOOKUP('Rewards (Input)'!AP126,'Reference Table'!$G$3:$H$317,2,FALSE))+HEX2DEC(VLOOKUP('Rewards (Input)'!AO126,'Reference Table'!$J$3:$K$29,2,FALSE)),4),DEC2HEX(HEX2DEC(VLOOKUP('Rewards (Input)'!AN126,'Reference Table'!$B$3:$D$6,3,FALSE))+'Rewards (Input)'!AP126))</f>
        <v>#N/A</v>
      </c>
      <c r="AQ127" s="35" t="str">
        <f>IF('Rewards (Input)'!AO126="C",DEC2HEX(HEX2DEC(VLOOKUP('Rewards (Input)'!AQ126,'Reference Table'!$G$3:$H$317,2,FALSE))+HEX2DEC(VLOOKUP('Rewards (Input)'!AP126,'Reference Table'!$J$3:$K$29,2,FALSE)),4),DEC2HEX(HEX2DEC(VLOOKUP('Rewards (Input)'!AO126,'Reference Table'!$B$3:$D$6,3,FALSE))+'Rewards (Input)'!AQ126))</f>
        <v>4FA0</v>
      </c>
      <c r="AR127" s="28" t="e">
        <f>IF('Rewards (Input)'!AP126="C",DEC2HEX(HEX2DEC(VLOOKUP('Rewards (Input)'!AR126,'Reference Table'!$G$3:$H$317,2,FALSE))+HEX2DEC(VLOOKUP('Rewards (Input)'!AQ126,'Reference Table'!$J$3:$K$29,2,FALSE)),4),DEC2HEX(HEX2DEC(VLOOKUP('Rewards (Input)'!AP126,'Reference Table'!$B$3:$D$6,3,FALSE))+'Rewards (Input)'!AR126))</f>
        <v>#N/A</v>
      </c>
      <c r="AS127" s="46" t="e">
        <f>IF('Rewards (Input)'!AQ126="C",DEC2HEX(HEX2DEC(VLOOKUP('Rewards (Input)'!AS126,'Reference Table'!$G$3:$H$317,2,FALSE))+HEX2DEC(VLOOKUP('Rewards (Input)'!AR126,'Reference Table'!$J$3:$K$29,2,FALSE)),4),DEC2HEX(HEX2DEC(VLOOKUP('Rewards (Input)'!AQ126,'Reference Table'!$B$3:$D$6,3,FALSE))+'Rewards (Input)'!AS126))</f>
        <v>#N/A</v>
      </c>
      <c r="AT127" s="24"/>
      <c r="AU127" s="35" t="str">
        <f>IF('Rewards (Input)'!AS126="C",DEC2HEX(HEX2DEC(VLOOKUP('Rewards (Input)'!AU126,'Reference Table'!$G$3:$H$317,2,FALSE))+HEX2DEC(VLOOKUP('Rewards (Input)'!AT126,'Reference Table'!$J$3:$K$29,2,FALSE)),4),DEC2HEX(HEX2DEC(VLOOKUP('Rewards (Input)'!AS126,'Reference Table'!$B$3:$D$6,3,FALSE))+'Rewards (Input)'!AU126))</f>
        <v>47D0</v>
      </c>
      <c r="AV127" s="28" t="e">
        <f>IF('Rewards (Input)'!AT126="C",DEC2HEX(HEX2DEC(VLOOKUP('Rewards (Input)'!AV126,'Reference Table'!$G$3:$H$317,2,FALSE))+HEX2DEC(VLOOKUP('Rewards (Input)'!AU126,'Reference Table'!$J$3:$K$29,2,FALSE)),4),DEC2HEX(HEX2DEC(VLOOKUP('Rewards (Input)'!AT126,'Reference Table'!$B$3:$D$6,3,FALSE))+'Rewards (Input)'!AV126))</f>
        <v>#N/A</v>
      </c>
      <c r="AW127" s="35" t="e">
        <f>IF('Rewards (Input)'!AU126="C",DEC2HEX(HEX2DEC(VLOOKUP('Rewards (Input)'!AW126,'Reference Table'!$G$3:$H$317,2,FALSE))+HEX2DEC(VLOOKUP('Rewards (Input)'!AV126,'Reference Table'!$J$3:$K$29,2,FALSE)),4),DEC2HEX(HEX2DEC(VLOOKUP('Rewards (Input)'!AU126,'Reference Table'!$B$3:$D$6,3,FALSE))+'Rewards (Input)'!AW126))</f>
        <v>#N/A</v>
      </c>
      <c r="AX127" s="35" t="str">
        <f>IF('Rewards (Input)'!AV126="C",DEC2HEX(HEX2DEC(VLOOKUP('Rewards (Input)'!AX126,'Reference Table'!$G$3:$H$317,2,FALSE))+HEX2DEC(VLOOKUP('Rewards (Input)'!AW126,'Reference Table'!$J$3:$K$29,2,FALSE)),4),DEC2HEX(HEX2DEC(VLOOKUP('Rewards (Input)'!AV126,'Reference Table'!$B$3:$D$6,3,FALSE))+'Rewards (Input)'!AX126))</f>
        <v>47D0</v>
      </c>
      <c r="AY127" s="35" t="e">
        <f>IF('Rewards (Input)'!AW126="C",DEC2HEX(HEX2DEC(VLOOKUP('Rewards (Input)'!AY126,'Reference Table'!$G$3:$H$317,2,FALSE))+HEX2DEC(VLOOKUP('Rewards (Input)'!AX126,'Reference Table'!$J$3:$K$29,2,FALSE)),4),DEC2HEX(HEX2DEC(VLOOKUP('Rewards (Input)'!AW126,'Reference Table'!$B$3:$D$6,3,FALSE))+'Rewards (Input)'!AY126))</f>
        <v>#N/A</v>
      </c>
      <c r="AZ127" s="35" t="e">
        <f>IF('Rewards (Input)'!AX126="C",DEC2HEX(HEX2DEC(VLOOKUP('Rewards (Input)'!AZ126,'Reference Table'!$G$3:$H$317,2,FALSE))+HEX2DEC(VLOOKUP('Rewards (Input)'!AY126,'Reference Table'!$J$3:$K$29,2,FALSE)),4),DEC2HEX(HEX2DEC(VLOOKUP('Rewards (Input)'!AX126,'Reference Table'!$B$3:$D$6,3,FALSE))+'Rewards (Input)'!AZ126))</f>
        <v>#N/A</v>
      </c>
      <c r="BA127" s="35" t="str">
        <f>IF('Rewards (Input)'!AY126="C",DEC2HEX(HEX2DEC(VLOOKUP('Rewards (Input)'!BA126,'Reference Table'!$G$3:$H$317,2,FALSE))+HEX2DEC(VLOOKUP('Rewards (Input)'!AZ126,'Reference Table'!$J$3:$K$29,2,FALSE)),4),DEC2HEX(HEX2DEC(VLOOKUP('Rewards (Input)'!AY126,'Reference Table'!$B$3:$D$6,3,FALSE))+'Rewards (Input)'!BA126))</f>
        <v>47D0</v>
      </c>
      <c r="BB127" s="35" t="e">
        <f>IF('Rewards (Input)'!AZ126="C",DEC2HEX(HEX2DEC(VLOOKUP('Rewards (Input)'!BB126,'Reference Table'!$G$3:$H$317,2,FALSE))+HEX2DEC(VLOOKUP('Rewards (Input)'!BA126,'Reference Table'!$J$3:$K$29,2,FALSE)),4),DEC2HEX(HEX2DEC(VLOOKUP('Rewards (Input)'!AZ126,'Reference Table'!$B$3:$D$6,3,FALSE))+'Rewards (Input)'!BB126))</f>
        <v>#N/A</v>
      </c>
      <c r="BC127" s="35" t="e">
        <f>IF('Rewards (Input)'!BA126="C",DEC2HEX(HEX2DEC(VLOOKUP('Rewards (Input)'!BC126,'Reference Table'!$G$3:$H$317,2,FALSE))+HEX2DEC(VLOOKUP('Rewards (Input)'!BB126,'Reference Table'!$J$3:$K$29,2,FALSE)),4),DEC2HEX(HEX2DEC(VLOOKUP('Rewards (Input)'!BA126,'Reference Table'!$B$3:$D$6,3,FALSE))+'Rewards (Input)'!BC126))</f>
        <v>#N/A</v>
      </c>
      <c r="BD127" s="35" t="str">
        <f>IF('Rewards (Input)'!BB126="C",DEC2HEX(HEX2DEC(VLOOKUP('Rewards (Input)'!BD126,'Reference Table'!$G$3:$H$317,2,FALSE))+HEX2DEC(VLOOKUP('Rewards (Input)'!BC126,'Reference Table'!$J$3:$K$29,2,FALSE)),4),DEC2HEX(HEX2DEC(VLOOKUP('Rewards (Input)'!BB126,'Reference Table'!$B$3:$D$6,3,FALSE))+'Rewards (Input)'!BD126))</f>
        <v>47D0</v>
      </c>
      <c r="BE127" s="35" t="e">
        <f>IF('Rewards (Input)'!BC126="C",DEC2HEX(HEX2DEC(VLOOKUP('Rewards (Input)'!BE126,'Reference Table'!$G$3:$H$317,2,FALSE))+HEX2DEC(VLOOKUP('Rewards (Input)'!BD126,'Reference Table'!$J$3:$K$29,2,FALSE)),4),DEC2HEX(HEX2DEC(VLOOKUP('Rewards (Input)'!BC126,'Reference Table'!$B$3:$D$6,3,FALSE))+'Rewards (Input)'!BE126))</f>
        <v>#N/A</v>
      </c>
      <c r="BF127" s="35" t="e">
        <f>IF('Rewards (Input)'!BD126="C",DEC2HEX(HEX2DEC(VLOOKUP('Rewards (Input)'!BF126,'Reference Table'!$G$3:$H$317,2,FALSE))+HEX2DEC(VLOOKUP('Rewards (Input)'!BE126,'Reference Table'!$J$3:$K$29,2,FALSE)),4),DEC2HEX(HEX2DEC(VLOOKUP('Rewards (Input)'!BD126,'Reference Table'!$B$3:$D$6,3,FALSE))+'Rewards (Input)'!BF126))</f>
        <v>#N/A</v>
      </c>
      <c r="BG127" s="35" t="str">
        <f>IF('Rewards (Input)'!BE126="C",DEC2HEX(HEX2DEC(VLOOKUP('Rewards (Input)'!BG126,'Reference Table'!$G$3:$H$317,2,FALSE))+HEX2DEC(VLOOKUP('Rewards (Input)'!BF126,'Reference Table'!$J$3:$K$29,2,FALSE)),4),DEC2HEX(HEX2DEC(VLOOKUP('Rewards (Input)'!BE126,'Reference Table'!$B$3:$D$6,3,FALSE))+'Rewards (Input)'!BG126))</f>
        <v>47D0</v>
      </c>
      <c r="BH127" s="35" t="e">
        <f>IF('Rewards (Input)'!BF126="C",DEC2HEX(HEX2DEC(VLOOKUP('Rewards (Input)'!BH126,'Reference Table'!$G$3:$H$317,2,FALSE))+HEX2DEC(VLOOKUP('Rewards (Input)'!BG126,'Reference Table'!$J$3:$K$29,2,FALSE)),4),DEC2HEX(HEX2DEC(VLOOKUP('Rewards (Input)'!BF126,'Reference Table'!$B$3:$D$6,3,FALSE))+'Rewards (Input)'!BH126))</f>
        <v>#N/A</v>
      </c>
      <c r="BI127" s="35" t="e">
        <f>IF('Rewards (Input)'!BG126="C",DEC2HEX(HEX2DEC(VLOOKUP('Rewards (Input)'!BI126,'Reference Table'!$G$3:$H$317,2,FALSE))+HEX2DEC(VLOOKUP('Rewards (Input)'!BH126,'Reference Table'!$J$3:$K$29,2,FALSE)),4),DEC2HEX(HEX2DEC(VLOOKUP('Rewards (Input)'!BG126,'Reference Table'!$B$3:$D$6,3,FALSE))+'Rewards (Input)'!BI126))</f>
        <v>#N/A</v>
      </c>
      <c r="BJ127" s="35" t="str">
        <f>IF('Rewards (Input)'!BH126="C",DEC2HEX(HEX2DEC(VLOOKUP('Rewards (Input)'!BJ126,'Reference Table'!$G$3:$H$317,2,FALSE))+HEX2DEC(VLOOKUP('Rewards (Input)'!BI126,'Reference Table'!$J$3:$K$29,2,FALSE)),4),DEC2HEX(HEX2DEC(VLOOKUP('Rewards (Input)'!BH126,'Reference Table'!$B$3:$D$6,3,FALSE))+'Rewards (Input)'!BJ126))</f>
        <v>47D0</v>
      </c>
      <c r="BK127" s="35" t="e">
        <f>IF('Rewards (Input)'!BI126="C",DEC2HEX(HEX2DEC(VLOOKUP('Rewards (Input)'!BK126,'Reference Table'!$G$3:$H$317,2,FALSE))+HEX2DEC(VLOOKUP('Rewards (Input)'!BJ126,'Reference Table'!$J$3:$K$29,2,FALSE)),4),DEC2HEX(HEX2DEC(VLOOKUP('Rewards (Input)'!BI126,'Reference Table'!$B$3:$D$6,3,FALSE))+'Rewards (Input)'!BK126))</f>
        <v>#N/A</v>
      </c>
      <c r="BL127" s="35" t="e">
        <f>IF('Rewards (Input)'!BJ126="C",DEC2HEX(HEX2DEC(VLOOKUP('Rewards (Input)'!BL126,'Reference Table'!$G$3:$H$317,2,FALSE))+HEX2DEC(VLOOKUP('Rewards (Input)'!BK126,'Reference Table'!$J$3:$K$29,2,FALSE)),4),DEC2HEX(HEX2DEC(VLOOKUP('Rewards (Input)'!BJ126,'Reference Table'!$B$3:$D$6,3,FALSE))+'Rewards (Input)'!BL126))</f>
        <v>#N/A</v>
      </c>
      <c r="BM127" s="35" t="str">
        <f>IF('Rewards (Input)'!BK126="C",DEC2HEX(HEX2DEC(VLOOKUP('Rewards (Input)'!BM126,'Reference Table'!$G$3:$H$317,2,FALSE))+HEX2DEC(VLOOKUP('Rewards (Input)'!BL126,'Reference Table'!$J$3:$K$29,2,FALSE)),4),DEC2HEX(HEX2DEC(VLOOKUP('Rewards (Input)'!BK126,'Reference Table'!$B$3:$D$6,3,FALSE))+'Rewards (Input)'!BM126))</f>
        <v>47D0</v>
      </c>
      <c r="BN127" s="35" t="e">
        <f>IF('Rewards (Input)'!BL126="C",DEC2HEX(HEX2DEC(VLOOKUP('Rewards (Input)'!BN126,'Reference Table'!$G$3:$H$317,2,FALSE))+HEX2DEC(VLOOKUP('Rewards (Input)'!BM126,'Reference Table'!$J$3:$K$29,2,FALSE)),4),DEC2HEX(HEX2DEC(VLOOKUP('Rewards (Input)'!BL126,'Reference Table'!$B$3:$D$6,3,FALSE))+'Rewards (Input)'!BN126))</f>
        <v>#N/A</v>
      </c>
      <c r="BO127" s="35" t="e">
        <f>IF('Rewards (Input)'!BM126="C",DEC2HEX(HEX2DEC(VLOOKUP('Rewards (Input)'!BO126,'Reference Table'!$G$3:$H$317,2,FALSE))+HEX2DEC(VLOOKUP('Rewards (Input)'!BN126,'Reference Table'!$J$3:$K$29,2,FALSE)),4),DEC2HEX(HEX2DEC(VLOOKUP('Rewards (Input)'!BM126,'Reference Table'!$B$3:$D$6,3,FALSE))+'Rewards (Input)'!BO126))</f>
        <v>#N/A</v>
      </c>
      <c r="BP127" s="35" t="str">
        <f>IF('Rewards (Input)'!BN126="C",DEC2HEX(HEX2DEC(VLOOKUP('Rewards (Input)'!BP126,'Reference Table'!$G$3:$H$317,2,FALSE))+HEX2DEC(VLOOKUP('Rewards (Input)'!BO126,'Reference Table'!$J$3:$K$29,2,FALSE)),4),DEC2HEX(HEX2DEC(VLOOKUP('Rewards (Input)'!BN126,'Reference Table'!$B$3:$D$6,3,FALSE))+'Rewards (Input)'!BP126))</f>
        <v>47D0</v>
      </c>
      <c r="BQ127" s="35" t="e">
        <f>IF('Rewards (Input)'!BO126="C",DEC2HEX(HEX2DEC(VLOOKUP('Rewards (Input)'!BQ126,'Reference Table'!$G$3:$H$317,2,FALSE))+HEX2DEC(VLOOKUP('Rewards (Input)'!BP126,'Reference Table'!$J$3:$K$29,2,FALSE)),4),DEC2HEX(HEX2DEC(VLOOKUP('Rewards (Input)'!BO126,'Reference Table'!$B$3:$D$6,3,FALSE))+'Rewards (Input)'!BQ126))</f>
        <v>#N/A</v>
      </c>
      <c r="BR127" s="35" t="e">
        <f>IF('Rewards (Input)'!BP126="C",DEC2HEX(HEX2DEC(VLOOKUP('Rewards (Input)'!BR126,'Reference Table'!$G$3:$H$317,2,FALSE))+HEX2DEC(VLOOKUP('Rewards (Input)'!BQ126,'Reference Table'!$J$3:$K$29,2,FALSE)),4),DEC2HEX(HEX2DEC(VLOOKUP('Rewards (Input)'!BP126,'Reference Table'!$B$3:$D$6,3,FALSE))+'Rewards (Input)'!BR126))</f>
        <v>#N/A</v>
      </c>
      <c r="BS127" s="35" t="str">
        <f>IF('Rewards (Input)'!BQ126="C",DEC2HEX(HEX2DEC(VLOOKUP('Rewards (Input)'!BS126,'Reference Table'!$G$3:$H$317,2,FALSE))+HEX2DEC(VLOOKUP('Rewards (Input)'!BR126,'Reference Table'!$J$3:$K$29,2,FALSE)),4),DEC2HEX(HEX2DEC(VLOOKUP('Rewards (Input)'!BQ126,'Reference Table'!$B$3:$D$6,3,FALSE))+'Rewards (Input)'!BS126))</f>
        <v>47D0</v>
      </c>
      <c r="BT127" s="35" t="e">
        <f>IF('Rewards (Input)'!BR126="C",DEC2HEX(HEX2DEC(VLOOKUP('Rewards (Input)'!BT126,'Reference Table'!$G$3:$H$317,2,FALSE))+HEX2DEC(VLOOKUP('Rewards (Input)'!BS126,'Reference Table'!$J$3:$K$29,2,FALSE)),4),DEC2HEX(HEX2DEC(VLOOKUP('Rewards (Input)'!BR126,'Reference Table'!$B$3:$D$6,3,FALSE))+'Rewards (Input)'!BT126))</f>
        <v>#N/A</v>
      </c>
      <c r="BU127" s="35" t="e">
        <f>IF('Rewards (Input)'!BS126="C",DEC2HEX(HEX2DEC(VLOOKUP('Rewards (Input)'!BU126,'Reference Table'!$G$3:$H$317,2,FALSE))+HEX2DEC(VLOOKUP('Rewards (Input)'!BT126,'Reference Table'!$J$3:$K$29,2,FALSE)),4),DEC2HEX(HEX2DEC(VLOOKUP('Rewards (Input)'!BS126,'Reference Table'!$B$3:$D$6,3,FALSE))+'Rewards (Input)'!BU126))</f>
        <v>#N/A</v>
      </c>
      <c r="BV127" s="35" t="str">
        <f>IF('Rewards (Input)'!BT126="C",DEC2HEX(HEX2DEC(VLOOKUP('Rewards (Input)'!BV126,'Reference Table'!$G$3:$H$317,2,FALSE))+HEX2DEC(VLOOKUP('Rewards (Input)'!BU126,'Reference Table'!$J$3:$K$29,2,FALSE)),4),DEC2HEX(HEX2DEC(VLOOKUP('Rewards (Input)'!BT126,'Reference Table'!$B$3:$D$6,3,FALSE))+'Rewards (Input)'!BV126))</f>
        <v>8000</v>
      </c>
      <c r="BW127" s="35" t="e">
        <f>IF('Rewards (Input)'!BU126="C",DEC2HEX(HEX2DEC(VLOOKUP('Rewards (Input)'!BW126,'Reference Table'!$G$3:$H$317,2,FALSE))+HEX2DEC(VLOOKUP('Rewards (Input)'!BV126,'Reference Table'!$J$3:$K$29,2,FALSE)),4),DEC2HEX(HEX2DEC(VLOOKUP('Rewards (Input)'!BU126,'Reference Table'!$B$3:$D$6,3,FALSE))+'Rewards (Input)'!BW126))</f>
        <v>#N/A</v>
      </c>
      <c r="BX127" s="35" t="e">
        <f>IF('Rewards (Input)'!BV126="C",DEC2HEX(HEX2DEC(VLOOKUP('Rewards (Input)'!BX126,'Reference Table'!$G$3:$H$317,2,FALSE))+HEX2DEC(VLOOKUP('Rewards (Input)'!BW126,'Reference Table'!$J$3:$K$29,2,FALSE)),4),DEC2HEX(HEX2DEC(VLOOKUP('Rewards (Input)'!BV126,'Reference Table'!$B$3:$D$6,3,FALSE))+'Rewards (Input)'!BX126))</f>
        <v>#N/A</v>
      </c>
      <c r="BY127" s="35" t="str">
        <f>IF('Rewards (Input)'!BW126="C",DEC2HEX(HEX2DEC(VLOOKUP('Rewards (Input)'!BY126,'Reference Table'!$G$3:$H$317,2,FALSE))+HEX2DEC(VLOOKUP('Rewards (Input)'!BX126,'Reference Table'!$J$3:$K$29,2,FALSE)),4),DEC2HEX(HEX2DEC(VLOOKUP('Rewards (Input)'!BW126,'Reference Table'!$B$3:$D$6,3,FALSE))+'Rewards (Input)'!BY126))</f>
        <v>4BB8</v>
      </c>
      <c r="BZ127" s="35" t="e">
        <f>IF('Rewards (Input)'!BX126="C",DEC2HEX(HEX2DEC(VLOOKUP('Rewards (Input)'!BZ126,'Reference Table'!$G$3:$H$317,2,FALSE))+HEX2DEC(VLOOKUP('Rewards (Input)'!BY126,'Reference Table'!$J$3:$K$29,2,FALSE)),4),DEC2HEX(HEX2DEC(VLOOKUP('Rewards (Input)'!BX126,'Reference Table'!$B$3:$D$6,3,FALSE))+'Rewards (Input)'!BZ126))</f>
        <v>#N/A</v>
      </c>
      <c r="CA127" s="35" t="e">
        <f>IF('Rewards (Input)'!BY126="C",DEC2HEX(HEX2DEC(VLOOKUP('Rewards (Input)'!CA126,'Reference Table'!$G$3:$H$317,2,FALSE))+HEX2DEC(VLOOKUP('Rewards (Input)'!BZ126,'Reference Table'!$J$3:$K$29,2,FALSE)),4),DEC2HEX(HEX2DEC(VLOOKUP('Rewards (Input)'!BY126,'Reference Table'!$B$3:$D$6,3,FALSE))+'Rewards (Input)'!CA126))</f>
        <v>#N/A</v>
      </c>
      <c r="CB127" s="35" t="str">
        <f>IF('Rewards (Input)'!BZ126="C",DEC2HEX(HEX2DEC(VLOOKUP('Rewards (Input)'!CB126,'Reference Table'!$G$3:$H$317,2,FALSE))+HEX2DEC(VLOOKUP('Rewards (Input)'!CA126,'Reference Table'!$J$3:$K$29,2,FALSE)),4),DEC2HEX(HEX2DEC(VLOOKUP('Rewards (Input)'!BZ126,'Reference Table'!$B$3:$D$6,3,FALSE))+'Rewards (Input)'!CB126))</f>
        <v>4BB8</v>
      </c>
      <c r="CC127" s="35" t="e">
        <f>IF('Rewards (Input)'!CA126="C",DEC2HEX(HEX2DEC(VLOOKUP('Rewards (Input)'!CC126,'Reference Table'!$G$3:$H$317,2,FALSE))+HEX2DEC(VLOOKUP('Rewards (Input)'!CB126,'Reference Table'!$J$3:$K$29,2,FALSE)),4),DEC2HEX(HEX2DEC(VLOOKUP('Rewards (Input)'!CA126,'Reference Table'!$B$3:$D$6,3,FALSE))+'Rewards (Input)'!CC126))</f>
        <v>#N/A</v>
      </c>
      <c r="CD127" s="35" t="e">
        <f>IF('Rewards (Input)'!CB126="C",DEC2HEX(HEX2DEC(VLOOKUP('Rewards (Input)'!CD126,'Reference Table'!$G$3:$H$317,2,FALSE))+HEX2DEC(VLOOKUP('Rewards (Input)'!CC126,'Reference Table'!$J$3:$K$29,2,FALSE)),4),DEC2HEX(HEX2DEC(VLOOKUP('Rewards (Input)'!CB126,'Reference Table'!$B$3:$D$6,3,FALSE))+'Rewards (Input)'!CD126))</f>
        <v>#N/A</v>
      </c>
      <c r="CE127" s="35" t="str">
        <f>IF('Rewards (Input)'!CC126="C",DEC2HEX(HEX2DEC(VLOOKUP('Rewards (Input)'!CE126,'Reference Table'!$G$3:$H$317,2,FALSE))+HEX2DEC(VLOOKUP('Rewards (Input)'!CD126,'Reference Table'!$J$3:$K$29,2,FALSE)),4),DEC2HEX(HEX2DEC(VLOOKUP('Rewards (Input)'!CC126,'Reference Table'!$B$3:$D$6,3,FALSE))+'Rewards (Input)'!CE126))</f>
        <v>4FA0</v>
      </c>
      <c r="CF127" s="35" t="e">
        <f>IF('Rewards (Input)'!CD126="C",DEC2HEX(HEX2DEC(VLOOKUP('Rewards (Input)'!CF126,'Reference Table'!$G$3:$H$317,2,FALSE))+HEX2DEC(VLOOKUP('Rewards (Input)'!CE126,'Reference Table'!$J$3:$K$29,2,FALSE)),4),DEC2HEX(HEX2DEC(VLOOKUP('Rewards (Input)'!CD126,'Reference Table'!$B$3:$D$6,3,FALSE))+'Rewards (Input)'!CF126))</f>
        <v>#N/A</v>
      </c>
      <c r="CG127" s="35" t="e">
        <f>IF('Rewards (Input)'!CE126="C",DEC2HEX(HEX2DEC(VLOOKUP('Rewards (Input)'!CG126,'Reference Table'!$G$3:$H$317,2,FALSE))+HEX2DEC(VLOOKUP('Rewards (Input)'!CF126,'Reference Table'!$J$3:$K$29,2,FALSE)),4),DEC2HEX(HEX2DEC(VLOOKUP('Rewards (Input)'!CE126,'Reference Table'!$B$3:$D$6,3,FALSE))+'Rewards (Input)'!CG126))</f>
        <v>#N/A</v>
      </c>
      <c r="CH127" s="35" t="str">
        <f>IF('Rewards (Input)'!CF126="C",DEC2HEX(HEX2DEC(VLOOKUP('Rewards (Input)'!CH126,'Reference Table'!$G$3:$H$317,2,FALSE))+HEX2DEC(VLOOKUP('Rewards (Input)'!CG126,'Reference Table'!$J$3:$K$29,2,FALSE)),4),DEC2HEX(HEX2DEC(VLOOKUP('Rewards (Input)'!CF126,'Reference Table'!$B$3:$D$6,3,FALSE))+'Rewards (Input)'!CH126))</f>
        <v>4FA0</v>
      </c>
      <c r="CI127" s="28"/>
    </row>
    <row r="128" spans="1:87">
      <c r="A128" s="25" t="str">
        <f t="shared" si="2"/>
        <v>7B</v>
      </c>
      <c r="B128" s="25" t="s">
        <v>164</v>
      </c>
      <c r="C128" s="37" t="str">
        <f t="shared" si="3"/>
        <v>17B90</v>
      </c>
      <c r="D128" s="35" t="str">
        <f>IF('Rewards (Input)'!B127="C",DEC2HEX(HEX2DEC(VLOOKUP('Rewards (Input)'!D127,'Reference Table'!$G$3:$H$317,2,FALSE))+HEX2DEC(VLOOKUP('Rewards (Input)'!C127,'Reference Table'!$J$3:$K$29,2,FALSE)),4),DEC2HEX(HEX2DEC(VLOOKUP('Rewards (Input)'!B127,'Reference Table'!$B$3:$D$6,3,FALSE))+'Rewards (Input)'!D127))</f>
        <v>40C8</v>
      </c>
      <c r="E128" s="35" t="e">
        <f>IF('Rewards (Input)'!C127="C",DEC2HEX(HEX2DEC(VLOOKUP('Rewards (Input)'!E127,'Reference Table'!$G$3:$H$317,2,FALSE))+HEX2DEC(VLOOKUP('Rewards (Input)'!D127,'Reference Table'!$J$3:$K$29,2,FALSE)),4),DEC2HEX(HEX2DEC(VLOOKUP('Rewards (Input)'!C127,'Reference Table'!$B$3:$D$6,3,FALSE))+'Rewards (Input)'!E127))</f>
        <v>#N/A</v>
      </c>
      <c r="F128" s="35" t="e">
        <f>IF('Rewards (Input)'!D127="C",DEC2HEX(HEX2DEC(VLOOKUP('Rewards (Input)'!F127,'Reference Table'!$G$3:$H$317,2,FALSE))+HEX2DEC(VLOOKUP('Rewards (Input)'!E127,'Reference Table'!$J$3:$K$29,2,FALSE)),4),DEC2HEX(HEX2DEC(VLOOKUP('Rewards (Input)'!D127,'Reference Table'!$B$3:$D$6,3,FALSE))+'Rewards (Input)'!F127))</f>
        <v>#N/A</v>
      </c>
      <c r="G128" s="35" t="str">
        <f>IF('Rewards (Input)'!E127="C",DEC2HEX(HEX2DEC(VLOOKUP('Rewards (Input)'!G127,'Reference Table'!$G$3:$H$317,2,FALSE))+HEX2DEC(VLOOKUP('Rewards (Input)'!F127,'Reference Table'!$J$3:$K$29,2,FALSE)),4),DEC2HEX(HEX2DEC(VLOOKUP('Rewards (Input)'!E127,'Reference Table'!$B$3:$D$6,3,FALSE))+'Rewards (Input)'!G127))</f>
        <v>40C8</v>
      </c>
      <c r="H128" s="35" t="e">
        <f>IF('Rewards (Input)'!F127="C",DEC2HEX(HEX2DEC(VLOOKUP('Rewards (Input)'!H127,'Reference Table'!$G$3:$H$317,2,FALSE))+HEX2DEC(VLOOKUP('Rewards (Input)'!G127,'Reference Table'!$J$3:$K$29,2,FALSE)),4),DEC2HEX(HEX2DEC(VLOOKUP('Rewards (Input)'!F127,'Reference Table'!$B$3:$D$6,3,FALSE))+'Rewards (Input)'!H127))</f>
        <v>#N/A</v>
      </c>
      <c r="I128" s="35" t="e">
        <f>IF('Rewards (Input)'!G127="C",DEC2HEX(HEX2DEC(VLOOKUP('Rewards (Input)'!I127,'Reference Table'!$G$3:$H$317,2,FALSE))+HEX2DEC(VLOOKUP('Rewards (Input)'!H127,'Reference Table'!$J$3:$K$29,2,FALSE)),4),DEC2HEX(HEX2DEC(VLOOKUP('Rewards (Input)'!G127,'Reference Table'!$B$3:$D$6,3,FALSE))+'Rewards (Input)'!I127))</f>
        <v>#N/A</v>
      </c>
      <c r="J128" s="35" t="str">
        <f>IF('Rewards (Input)'!H127="C",DEC2HEX(HEX2DEC(VLOOKUP('Rewards (Input)'!J127,'Reference Table'!$G$3:$H$317,2,FALSE))+HEX2DEC(VLOOKUP('Rewards (Input)'!I127,'Reference Table'!$J$3:$K$29,2,FALSE)),4),DEC2HEX(HEX2DEC(VLOOKUP('Rewards (Input)'!H127,'Reference Table'!$B$3:$D$6,3,FALSE))+'Rewards (Input)'!J127))</f>
        <v>412C</v>
      </c>
      <c r="K128" s="35" t="e">
        <f>IF('Rewards (Input)'!I127="C",DEC2HEX(HEX2DEC(VLOOKUP('Rewards (Input)'!K127,'Reference Table'!$G$3:$H$317,2,FALSE))+HEX2DEC(VLOOKUP('Rewards (Input)'!J127,'Reference Table'!$J$3:$K$29,2,FALSE)),4),DEC2HEX(HEX2DEC(VLOOKUP('Rewards (Input)'!I127,'Reference Table'!$B$3:$D$6,3,FALSE))+'Rewards (Input)'!K127))</f>
        <v>#N/A</v>
      </c>
      <c r="L128" s="35" t="e">
        <f>IF('Rewards (Input)'!J127="C",DEC2HEX(HEX2DEC(VLOOKUP('Rewards (Input)'!L127,'Reference Table'!$G$3:$H$317,2,FALSE))+HEX2DEC(VLOOKUP('Rewards (Input)'!K127,'Reference Table'!$J$3:$K$29,2,FALSE)),4),DEC2HEX(HEX2DEC(VLOOKUP('Rewards (Input)'!J127,'Reference Table'!$B$3:$D$6,3,FALSE))+'Rewards (Input)'!L127))</f>
        <v>#N/A</v>
      </c>
      <c r="M128" s="35" t="str">
        <f>IF('Rewards (Input)'!K127="C",DEC2HEX(HEX2DEC(VLOOKUP('Rewards (Input)'!M127,'Reference Table'!$G$3:$H$317,2,FALSE))+HEX2DEC(VLOOKUP('Rewards (Input)'!L127,'Reference Table'!$J$3:$K$29,2,FALSE)),4),DEC2HEX(HEX2DEC(VLOOKUP('Rewards (Input)'!K127,'Reference Table'!$B$3:$D$6,3,FALSE))+'Rewards (Input)'!M127))</f>
        <v>412C</v>
      </c>
      <c r="N128" s="35" t="e">
        <f>IF('Rewards (Input)'!L127="C",DEC2HEX(HEX2DEC(VLOOKUP('Rewards (Input)'!N127,'Reference Table'!$G$3:$H$317,2,FALSE))+HEX2DEC(VLOOKUP('Rewards (Input)'!M127,'Reference Table'!$J$3:$K$29,2,FALSE)),4),DEC2HEX(HEX2DEC(VLOOKUP('Rewards (Input)'!L127,'Reference Table'!$B$3:$D$6,3,FALSE))+'Rewards (Input)'!N127))</f>
        <v>#N/A</v>
      </c>
      <c r="O128" s="35" t="e">
        <f>IF('Rewards (Input)'!M127="C",DEC2HEX(HEX2DEC(VLOOKUP('Rewards (Input)'!O127,'Reference Table'!$G$3:$H$317,2,FALSE))+HEX2DEC(VLOOKUP('Rewards (Input)'!N127,'Reference Table'!$J$3:$K$29,2,FALSE)),4),DEC2HEX(HEX2DEC(VLOOKUP('Rewards (Input)'!M127,'Reference Table'!$B$3:$D$6,3,FALSE))+'Rewards (Input)'!O127))</f>
        <v>#N/A</v>
      </c>
      <c r="P128" s="35" t="str">
        <f>IF('Rewards (Input)'!N127="C",DEC2HEX(HEX2DEC(VLOOKUP('Rewards (Input)'!P127,'Reference Table'!$G$3:$H$317,2,FALSE))+HEX2DEC(VLOOKUP('Rewards (Input)'!O127,'Reference Table'!$J$3:$K$29,2,FALSE)),4),DEC2HEX(HEX2DEC(VLOOKUP('Rewards (Input)'!N127,'Reference Table'!$B$3:$D$6,3,FALSE))+'Rewards (Input)'!P127))</f>
        <v>04AA</v>
      </c>
      <c r="Q128" s="35" t="e">
        <f>IF('Rewards (Input)'!O127="C",DEC2HEX(HEX2DEC(VLOOKUP('Rewards (Input)'!Q127,'Reference Table'!$G$3:$H$317,2,FALSE))+HEX2DEC(VLOOKUP('Rewards (Input)'!P127,'Reference Table'!$J$3:$K$29,2,FALSE)),4),DEC2HEX(HEX2DEC(VLOOKUP('Rewards (Input)'!O127,'Reference Table'!$B$3:$D$6,3,FALSE))+'Rewards (Input)'!Q127))</f>
        <v>#N/A</v>
      </c>
      <c r="R128" s="35" t="e">
        <f>IF('Rewards (Input)'!P127="C",DEC2HEX(HEX2DEC(VLOOKUP('Rewards (Input)'!R127,'Reference Table'!$G$3:$H$317,2,FALSE))+HEX2DEC(VLOOKUP('Rewards (Input)'!Q127,'Reference Table'!$J$3:$K$29,2,FALSE)),4),DEC2HEX(HEX2DEC(VLOOKUP('Rewards (Input)'!P127,'Reference Table'!$B$3:$D$6,3,FALSE))+'Rewards (Input)'!R127))</f>
        <v>#N/A</v>
      </c>
      <c r="S128" s="35" t="str">
        <f>IF('Rewards (Input)'!Q127="C",DEC2HEX(HEX2DEC(VLOOKUP('Rewards (Input)'!S127,'Reference Table'!$G$3:$H$317,2,FALSE))+HEX2DEC(VLOOKUP('Rewards (Input)'!R127,'Reference Table'!$J$3:$K$29,2,FALSE)),4),DEC2HEX(HEX2DEC(VLOOKUP('Rewards (Input)'!Q127,'Reference Table'!$B$3:$D$6,3,FALSE))+'Rewards (Input)'!S127))</f>
        <v>4190</v>
      </c>
      <c r="T128" s="35" t="e">
        <f>IF('Rewards (Input)'!R127="C",DEC2HEX(HEX2DEC(VLOOKUP('Rewards (Input)'!T127,'Reference Table'!$G$3:$H$317,2,FALSE))+HEX2DEC(VLOOKUP('Rewards (Input)'!S127,'Reference Table'!$J$3:$K$29,2,FALSE)),4),DEC2HEX(HEX2DEC(VLOOKUP('Rewards (Input)'!R127,'Reference Table'!$B$3:$D$6,3,FALSE))+'Rewards (Input)'!T127))</f>
        <v>#N/A</v>
      </c>
      <c r="U128" s="35" t="e">
        <f>IF('Rewards (Input)'!S127="C",DEC2HEX(HEX2DEC(VLOOKUP('Rewards (Input)'!U127,'Reference Table'!$G$3:$H$317,2,FALSE))+HEX2DEC(VLOOKUP('Rewards (Input)'!T127,'Reference Table'!$J$3:$K$29,2,FALSE)),4),DEC2HEX(HEX2DEC(VLOOKUP('Rewards (Input)'!S127,'Reference Table'!$B$3:$D$6,3,FALSE))+'Rewards (Input)'!U127))</f>
        <v>#N/A</v>
      </c>
      <c r="V128" s="35" t="str">
        <f>IF('Rewards (Input)'!T127="C",DEC2HEX(HEX2DEC(VLOOKUP('Rewards (Input)'!V127,'Reference Table'!$G$3:$H$317,2,FALSE))+HEX2DEC(VLOOKUP('Rewards (Input)'!U127,'Reference Table'!$J$3:$K$29,2,FALSE)),4),DEC2HEX(HEX2DEC(VLOOKUP('Rewards (Input)'!T127,'Reference Table'!$B$3:$D$6,3,FALSE))+'Rewards (Input)'!V127))</f>
        <v>0CAA</v>
      </c>
      <c r="W128" s="35" t="e">
        <f>IF('Rewards (Input)'!U127="C",DEC2HEX(HEX2DEC(VLOOKUP('Rewards (Input)'!W127,'Reference Table'!$G$3:$H$317,2,FALSE))+HEX2DEC(VLOOKUP('Rewards (Input)'!V127,'Reference Table'!$J$3:$K$29,2,FALSE)),4),DEC2HEX(HEX2DEC(VLOOKUP('Rewards (Input)'!U127,'Reference Table'!$B$3:$D$6,3,FALSE))+'Rewards (Input)'!W127))</f>
        <v>#N/A</v>
      </c>
      <c r="X128" s="35" t="e">
        <f>IF('Rewards (Input)'!V127="C",DEC2HEX(HEX2DEC(VLOOKUP('Rewards (Input)'!X127,'Reference Table'!$G$3:$H$317,2,FALSE))+HEX2DEC(VLOOKUP('Rewards (Input)'!W127,'Reference Table'!$J$3:$K$29,2,FALSE)),4),DEC2HEX(HEX2DEC(VLOOKUP('Rewards (Input)'!V127,'Reference Table'!$B$3:$D$6,3,FALSE))+'Rewards (Input)'!X127))</f>
        <v>#N/A</v>
      </c>
      <c r="Y128" s="35" t="str">
        <f>IF('Rewards (Input)'!W127="C",DEC2HEX(HEX2DEC(VLOOKUP('Rewards (Input)'!Y127,'Reference Table'!$G$3:$H$317,2,FALSE))+HEX2DEC(VLOOKUP('Rewards (Input)'!X127,'Reference Table'!$J$3:$K$29,2,FALSE)),4),DEC2HEX(HEX2DEC(VLOOKUP('Rewards (Input)'!W127,'Reference Table'!$B$3:$D$6,3,FALSE))+'Rewards (Input)'!Y127))</f>
        <v>41F4</v>
      </c>
      <c r="Z128" s="35" t="e">
        <f>IF('Rewards (Input)'!X127="C",DEC2HEX(HEX2DEC(VLOOKUP('Rewards (Input)'!Z127,'Reference Table'!$G$3:$H$317,2,FALSE))+HEX2DEC(VLOOKUP('Rewards (Input)'!Y127,'Reference Table'!$J$3:$K$29,2,FALSE)),4),DEC2HEX(HEX2DEC(VLOOKUP('Rewards (Input)'!X127,'Reference Table'!$B$3:$D$6,3,FALSE))+'Rewards (Input)'!Z127))</f>
        <v>#N/A</v>
      </c>
      <c r="AA128" s="35" t="e">
        <f>IF('Rewards (Input)'!Y127="C",DEC2HEX(HEX2DEC(VLOOKUP('Rewards (Input)'!AA127,'Reference Table'!$G$3:$H$317,2,FALSE))+HEX2DEC(VLOOKUP('Rewards (Input)'!Z127,'Reference Table'!$J$3:$K$29,2,FALSE)),4),DEC2HEX(HEX2DEC(VLOOKUP('Rewards (Input)'!Y127,'Reference Table'!$B$3:$D$6,3,FALSE))+'Rewards (Input)'!AA127))</f>
        <v>#N/A</v>
      </c>
      <c r="AB128" s="35" t="str">
        <f>IF('Rewards (Input)'!Z127="C",DEC2HEX(HEX2DEC(VLOOKUP('Rewards (Input)'!AB127,'Reference Table'!$G$3:$H$317,2,FALSE))+HEX2DEC(VLOOKUP('Rewards (Input)'!AA127,'Reference Table'!$J$3:$K$29,2,FALSE)),4),DEC2HEX(HEX2DEC(VLOOKUP('Rewards (Input)'!Z127,'Reference Table'!$B$3:$D$6,3,FALSE))+'Rewards (Input)'!AB127))</f>
        <v>16AA</v>
      </c>
      <c r="AC128" s="35" t="e">
        <f>IF('Rewards (Input)'!AA127="C",DEC2HEX(HEX2DEC(VLOOKUP('Rewards (Input)'!AC127,'Reference Table'!$G$3:$H$317,2,FALSE))+HEX2DEC(VLOOKUP('Rewards (Input)'!AB127,'Reference Table'!$J$3:$K$29,2,FALSE)),4),DEC2HEX(HEX2DEC(VLOOKUP('Rewards (Input)'!AA127,'Reference Table'!$B$3:$D$6,3,FALSE))+'Rewards (Input)'!AC127))</f>
        <v>#N/A</v>
      </c>
      <c r="AD128" s="35" t="e">
        <f>IF('Rewards (Input)'!AB127="C",DEC2HEX(HEX2DEC(VLOOKUP('Rewards (Input)'!AD127,'Reference Table'!$G$3:$H$317,2,FALSE))+HEX2DEC(VLOOKUP('Rewards (Input)'!AC127,'Reference Table'!$J$3:$K$29,2,FALSE)),4),DEC2HEX(HEX2DEC(VLOOKUP('Rewards (Input)'!AB127,'Reference Table'!$B$3:$D$6,3,FALSE))+'Rewards (Input)'!AD127))</f>
        <v>#N/A</v>
      </c>
      <c r="AE128" s="35" t="str">
        <f>IF('Rewards (Input)'!AC127="C",DEC2HEX(HEX2DEC(VLOOKUP('Rewards (Input)'!AE127,'Reference Table'!$G$3:$H$317,2,FALSE))+HEX2DEC(VLOOKUP('Rewards (Input)'!AD127,'Reference Table'!$J$3:$K$29,2,FALSE)),4),DEC2HEX(HEX2DEC(VLOOKUP('Rewards (Input)'!AC127,'Reference Table'!$B$3:$D$6,3,FALSE))+'Rewards (Input)'!AE127))</f>
        <v>08AA</v>
      </c>
      <c r="AF128" s="35" t="e">
        <f>IF('Rewards (Input)'!AD127="C",DEC2HEX(HEX2DEC(VLOOKUP('Rewards (Input)'!AF127,'Reference Table'!$G$3:$H$317,2,FALSE))+HEX2DEC(VLOOKUP('Rewards (Input)'!AE127,'Reference Table'!$J$3:$K$29,2,FALSE)),4),DEC2HEX(HEX2DEC(VLOOKUP('Rewards (Input)'!AD127,'Reference Table'!$B$3:$D$6,3,FALSE))+'Rewards (Input)'!AF127))</f>
        <v>#N/A</v>
      </c>
      <c r="AG128" s="35" t="e">
        <f>IF('Rewards (Input)'!AE127="C",DEC2HEX(HEX2DEC(VLOOKUP('Rewards (Input)'!AG127,'Reference Table'!$G$3:$H$317,2,FALSE))+HEX2DEC(VLOOKUP('Rewards (Input)'!AF127,'Reference Table'!$J$3:$K$29,2,FALSE)),4),DEC2HEX(HEX2DEC(VLOOKUP('Rewards (Input)'!AE127,'Reference Table'!$B$3:$D$6,3,FALSE))+'Rewards (Input)'!AG127))</f>
        <v>#N/A</v>
      </c>
      <c r="AH128" s="35" t="str">
        <f>IF('Rewards (Input)'!AF127="C",DEC2HEX(HEX2DEC(VLOOKUP('Rewards (Input)'!AH127,'Reference Table'!$G$3:$H$317,2,FALSE))+HEX2DEC(VLOOKUP('Rewards (Input)'!AG127,'Reference Table'!$J$3:$K$29,2,FALSE)),4),DEC2HEX(HEX2DEC(VLOOKUP('Rewards (Input)'!AF127,'Reference Table'!$B$3:$D$6,3,FALSE))+'Rewards (Input)'!AH127))</f>
        <v>34AA</v>
      </c>
      <c r="AI128" s="35" t="e">
        <f>IF('Rewards (Input)'!AG127="C",DEC2HEX(HEX2DEC(VLOOKUP('Rewards (Input)'!AI127,'Reference Table'!$G$3:$H$317,2,FALSE))+HEX2DEC(VLOOKUP('Rewards (Input)'!AH127,'Reference Table'!$J$3:$K$29,2,FALSE)),4),DEC2HEX(HEX2DEC(VLOOKUP('Rewards (Input)'!AG127,'Reference Table'!$B$3:$D$6,3,FALSE))+'Rewards (Input)'!AI127))</f>
        <v>#N/A</v>
      </c>
      <c r="AJ128" s="35" t="e">
        <f>IF('Rewards (Input)'!AH127="C",DEC2HEX(HEX2DEC(VLOOKUP('Rewards (Input)'!AJ127,'Reference Table'!$G$3:$H$317,2,FALSE))+HEX2DEC(VLOOKUP('Rewards (Input)'!AI127,'Reference Table'!$J$3:$K$29,2,FALSE)),4),DEC2HEX(HEX2DEC(VLOOKUP('Rewards (Input)'!AH127,'Reference Table'!$B$3:$D$6,3,FALSE))+'Rewards (Input)'!AJ127))</f>
        <v>#N/A</v>
      </c>
      <c r="AK128" s="35" t="str">
        <f>IF('Rewards (Input)'!AI127="C",DEC2HEX(HEX2DEC(VLOOKUP('Rewards (Input)'!AK127,'Reference Table'!$G$3:$H$317,2,FALSE))+HEX2DEC(VLOOKUP('Rewards (Input)'!AJ127,'Reference Table'!$J$3:$K$29,2,FALSE)),4),DEC2HEX(HEX2DEC(VLOOKUP('Rewards (Input)'!AI127,'Reference Table'!$B$3:$D$6,3,FALSE))+'Rewards (Input)'!AK127))</f>
        <v>34AA</v>
      </c>
      <c r="AL128" s="35" t="e">
        <f>IF('Rewards (Input)'!AJ127="C",DEC2HEX(HEX2DEC(VLOOKUP('Rewards (Input)'!AL127,'Reference Table'!$G$3:$H$317,2,FALSE))+HEX2DEC(VLOOKUP('Rewards (Input)'!AK127,'Reference Table'!$J$3:$K$29,2,FALSE)),4),DEC2HEX(HEX2DEC(VLOOKUP('Rewards (Input)'!AJ127,'Reference Table'!$B$3:$D$6,3,FALSE))+'Rewards (Input)'!AL127))</f>
        <v>#N/A</v>
      </c>
      <c r="AM128" s="35" t="e">
        <f>IF('Rewards (Input)'!AK127="C",DEC2HEX(HEX2DEC(VLOOKUP('Rewards (Input)'!AM127,'Reference Table'!$G$3:$H$317,2,FALSE))+HEX2DEC(VLOOKUP('Rewards (Input)'!AL127,'Reference Table'!$J$3:$K$29,2,FALSE)),4),DEC2HEX(HEX2DEC(VLOOKUP('Rewards (Input)'!AK127,'Reference Table'!$B$3:$D$6,3,FALSE))+'Rewards (Input)'!AM127))</f>
        <v>#N/A</v>
      </c>
      <c r="AN128" s="35" t="str">
        <f>IF('Rewards (Input)'!AL127="C",DEC2HEX(HEX2DEC(VLOOKUP('Rewards (Input)'!AN127,'Reference Table'!$G$3:$H$317,2,FALSE))+HEX2DEC(VLOOKUP('Rewards (Input)'!AM127,'Reference Table'!$J$3:$K$29,2,FALSE)),4),DEC2HEX(HEX2DEC(VLOOKUP('Rewards (Input)'!AL127,'Reference Table'!$B$3:$D$6,3,FALSE))+'Rewards (Input)'!AN127))</f>
        <v>34AA</v>
      </c>
      <c r="AO128" s="35" t="e">
        <f>IF('Rewards (Input)'!AM127="C",DEC2HEX(HEX2DEC(VLOOKUP('Rewards (Input)'!AO127,'Reference Table'!$G$3:$H$317,2,FALSE))+HEX2DEC(VLOOKUP('Rewards (Input)'!AN127,'Reference Table'!$J$3:$K$29,2,FALSE)),4),DEC2HEX(HEX2DEC(VLOOKUP('Rewards (Input)'!AM127,'Reference Table'!$B$3:$D$6,3,FALSE))+'Rewards (Input)'!AO127))</f>
        <v>#N/A</v>
      </c>
      <c r="AP128" s="35" t="e">
        <f>IF('Rewards (Input)'!AN127="C",DEC2HEX(HEX2DEC(VLOOKUP('Rewards (Input)'!AP127,'Reference Table'!$G$3:$H$317,2,FALSE))+HEX2DEC(VLOOKUP('Rewards (Input)'!AO127,'Reference Table'!$J$3:$K$29,2,FALSE)),4),DEC2HEX(HEX2DEC(VLOOKUP('Rewards (Input)'!AN127,'Reference Table'!$B$3:$D$6,3,FALSE))+'Rewards (Input)'!AP127))</f>
        <v>#N/A</v>
      </c>
      <c r="AQ128" s="35" t="str">
        <f>IF('Rewards (Input)'!AO127="C",DEC2HEX(HEX2DEC(VLOOKUP('Rewards (Input)'!AQ127,'Reference Table'!$G$3:$H$317,2,FALSE))+HEX2DEC(VLOOKUP('Rewards (Input)'!AP127,'Reference Table'!$J$3:$K$29,2,FALSE)),4),DEC2HEX(HEX2DEC(VLOOKUP('Rewards (Input)'!AO127,'Reference Table'!$B$3:$D$6,3,FALSE))+'Rewards (Input)'!AQ127))</f>
        <v>34AA</v>
      </c>
      <c r="AR128" s="28" t="e">
        <f>IF('Rewards (Input)'!AP127="C",DEC2HEX(HEX2DEC(VLOOKUP('Rewards (Input)'!AR127,'Reference Table'!$G$3:$H$317,2,FALSE))+HEX2DEC(VLOOKUP('Rewards (Input)'!AQ127,'Reference Table'!$J$3:$K$29,2,FALSE)),4),DEC2HEX(HEX2DEC(VLOOKUP('Rewards (Input)'!AP127,'Reference Table'!$B$3:$D$6,3,FALSE))+'Rewards (Input)'!AR127))</f>
        <v>#N/A</v>
      </c>
      <c r="AS128" s="46" t="e">
        <f>IF('Rewards (Input)'!AQ127="C",DEC2HEX(HEX2DEC(VLOOKUP('Rewards (Input)'!AS127,'Reference Table'!$G$3:$H$317,2,FALSE))+HEX2DEC(VLOOKUP('Rewards (Input)'!AR127,'Reference Table'!$J$3:$K$29,2,FALSE)),4),DEC2HEX(HEX2DEC(VLOOKUP('Rewards (Input)'!AQ127,'Reference Table'!$B$3:$D$6,3,FALSE))+'Rewards (Input)'!AS127))</f>
        <v>#N/A</v>
      </c>
      <c r="AT128" s="24"/>
      <c r="AU128" s="35" t="str">
        <f>IF('Rewards (Input)'!AS127="C",DEC2HEX(HEX2DEC(VLOOKUP('Rewards (Input)'!AU127,'Reference Table'!$G$3:$H$317,2,FALSE))+HEX2DEC(VLOOKUP('Rewards (Input)'!AT127,'Reference Table'!$J$3:$K$29,2,FALSE)),4),DEC2HEX(HEX2DEC(VLOOKUP('Rewards (Input)'!AS127,'Reference Table'!$B$3:$D$6,3,FALSE))+'Rewards (Input)'!AU127))</f>
        <v>40C8</v>
      </c>
      <c r="AV128" s="28" t="e">
        <f>IF('Rewards (Input)'!AT127="C",DEC2HEX(HEX2DEC(VLOOKUP('Rewards (Input)'!AV127,'Reference Table'!$G$3:$H$317,2,FALSE))+HEX2DEC(VLOOKUP('Rewards (Input)'!AU127,'Reference Table'!$J$3:$K$29,2,FALSE)),4),DEC2HEX(HEX2DEC(VLOOKUP('Rewards (Input)'!AT127,'Reference Table'!$B$3:$D$6,3,FALSE))+'Rewards (Input)'!AV127))</f>
        <v>#N/A</v>
      </c>
      <c r="AW128" s="35" t="e">
        <f>IF('Rewards (Input)'!AU127="C",DEC2HEX(HEX2DEC(VLOOKUP('Rewards (Input)'!AW127,'Reference Table'!$G$3:$H$317,2,FALSE))+HEX2DEC(VLOOKUP('Rewards (Input)'!AV127,'Reference Table'!$J$3:$K$29,2,FALSE)),4),DEC2HEX(HEX2DEC(VLOOKUP('Rewards (Input)'!AU127,'Reference Table'!$B$3:$D$6,3,FALSE))+'Rewards (Input)'!AW127))</f>
        <v>#N/A</v>
      </c>
      <c r="AX128" s="35" t="str">
        <f>IF('Rewards (Input)'!AV127="C",DEC2HEX(HEX2DEC(VLOOKUP('Rewards (Input)'!AX127,'Reference Table'!$G$3:$H$317,2,FALSE))+HEX2DEC(VLOOKUP('Rewards (Input)'!AW127,'Reference Table'!$J$3:$K$29,2,FALSE)),4),DEC2HEX(HEX2DEC(VLOOKUP('Rewards (Input)'!AV127,'Reference Table'!$B$3:$D$6,3,FALSE))+'Rewards (Input)'!AX127))</f>
        <v>8050</v>
      </c>
      <c r="AY128" s="35" t="e">
        <f>IF('Rewards (Input)'!AW127="C",DEC2HEX(HEX2DEC(VLOOKUP('Rewards (Input)'!AY127,'Reference Table'!$G$3:$H$317,2,FALSE))+HEX2DEC(VLOOKUP('Rewards (Input)'!AX127,'Reference Table'!$J$3:$K$29,2,FALSE)),4),DEC2HEX(HEX2DEC(VLOOKUP('Rewards (Input)'!AW127,'Reference Table'!$B$3:$D$6,3,FALSE))+'Rewards (Input)'!AY127))</f>
        <v>#N/A</v>
      </c>
      <c r="AZ128" s="35" t="e">
        <f>IF('Rewards (Input)'!AX127="C",DEC2HEX(HEX2DEC(VLOOKUP('Rewards (Input)'!AZ127,'Reference Table'!$G$3:$H$317,2,FALSE))+HEX2DEC(VLOOKUP('Rewards (Input)'!AY127,'Reference Table'!$J$3:$K$29,2,FALSE)),4),DEC2HEX(HEX2DEC(VLOOKUP('Rewards (Input)'!AX127,'Reference Table'!$B$3:$D$6,3,FALSE))+'Rewards (Input)'!AZ127))</f>
        <v>#N/A</v>
      </c>
      <c r="BA128" s="35" t="str">
        <f>IF('Rewards (Input)'!AY127="C",DEC2HEX(HEX2DEC(VLOOKUP('Rewards (Input)'!BA127,'Reference Table'!$G$3:$H$317,2,FALSE))+HEX2DEC(VLOOKUP('Rewards (Input)'!AZ127,'Reference Table'!$J$3:$K$29,2,FALSE)),4),DEC2HEX(HEX2DEC(VLOOKUP('Rewards (Input)'!AY127,'Reference Table'!$B$3:$D$6,3,FALSE))+'Rewards (Input)'!BA127))</f>
        <v>412C</v>
      </c>
      <c r="BB128" s="35" t="e">
        <f>IF('Rewards (Input)'!AZ127="C",DEC2HEX(HEX2DEC(VLOOKUP('Rewards (Input)'!BB127,'Reference Table'!$G$3:$H$317,2,FALSE))+HEX2DEC(VLOOKUP('Rewards (Input)'!BA127,'Reference Table'!$J$3:$K$29,2,FALSE)),4),DEC2HEX(HEX2DEC(VLOOKUP('Rewards (Input)'!AZ127,'Reference Table'!$B$3:$D$6,3,FALSE))+'Rewards (Input)'!BB127))</f>
        <v>#N/A</v>
      </c>
      <c r="BC128" s="35" t="e">
        <f>IF('Rewards (Input)'!BA127="C",DEC2HEX(HEX2DEC(VLOOKUP('Rewards (Input)'!BC127,'Reference Table'!$G$3:$H$317,2,FALSE))+HEX2DEC(VLOOKUP('Rewards (Input)'!BB127,'Reference Table'!$J$3:$K$29,2,FALSE)),4),DEC2HEX(HEX2DEC(VLOOKUP('Rewards (Input)'!BA127,'Reference Table'!$B$3:$D$6,3,FALSE))+'Rewards (Input)'!BC127))</f>
        <v>#N/A</v>
      </c>
      <c r="BD128" s="35" t="str">
        <f>IF('Rewards (Input)'!BB127="C",DEC2HEX(HEX2DEC(VLOOKUP('Rewards (Input)'!BD127,'Reference Table'!$G$3:$H$317,2,FALSE))+HEX2DEC(VLOOKUP('Rewards (Input)'!BC127,'Reference Table'!$J$3:$K$29,2,FALSE)),4),DEC2HEX(HEX2DEC(VLOOKUP('Rewards (Input)'!BB127,'Reference Table'!$B$3:$D$6,3,FALSE))+'Rewards (Input)'!BD127))</f>
        <v>8064</v>
      </c>
      <c r="BE128" s="35" t="e">
        <f>IF('Rewards (Input)'!BC127="C",DEC2HEX(HEX2DEC(VLOOKUP('Rewards (Input)'!BE127,'Reference Table'!$G$3:$H$317,2,FALSE))+HEX2DEC(VLOOKUP('Rewards (Input)'!BD127,'Reference Table'!$J$3:$K$29,2,FALSE)),4),DEC2HEX(HEX2DEC(VLOOKUP('Rewards (Input)'!BC127,'Reference Table'!$B$3:$D$6,3,FALSE))+'Rewards (Input)'!BE127))</f>
        <v>#N/A</v>
      </c>
      <c r="BF128" s="35" t="e">
        <f>IF('Rewards (Input)'!BD127="C",DEC2HEX(HEX2DEC(VLOOKUP('Rewards (Input)'!BF127,'Reference Table'!$G$3:$H$317,2,FALSE))+HEX2DEC(VLOOKUP('Rewards (Input)'!BE127,'Reference Table'!$J$3:$K$29,2,FALSE)),4),DEC2HEX(HEX2DEC(VLOOKUP('Rewards (Input)'!BD127,'Reference Table'!$B$3:$D$6,3,FALSE))+'Rewards (Input)'!BF127))</f>
        <v>#N/A</v>
      </c>
      <c r="BG128" s="35" t="str">
        <f>IF('Rewards (Input)'!BE127="C",DEC2HEX(HEX2DEC(VLOOKUP('Rewards (Input)'!BG127,'Reference Table'!$G$3:$H$317,2,FALSE))+HEX2DEC(VLOOKUP('Rewards (Input)'!BF127,'Reference Table'!$J$3:$K$29,2,FALSE)),4),DEC2HEX(HEX2DEC(VLOOKUP('Rewards (Input)'!BE127,'Reference Table'!$B$3:$D$6,3,FALSE))+'Rewards (Input)'!BG127))</f>
        <v>04AA</v>
      </c>
      <c r="BH128" s="35" t="e">
        <f>IF('Rewards (Input)'!BF127="C",DEC2HEX(HEX2DEC(VLOOKUP('Rewards (Input)'!BH127,'Reference Table'!$G$3:$H$317,2,FALSE))+HEX2DEC(VLOOKUP('Rewards (Input)'!BG127,'Reference Table'!$J$3:$K$29,2,FALSE)),4),DEC2HEX(HEX2DEC(VLOOKUP('Rewards (Input)'!BF127,'Reference Table'!$B$3:$D$6,3,FALSE))+'Rewards (Input)'!BH127))</f>
        <v>#N/A</v>
      </c>
      <c r="BI128" s="35" t="e">
        <f>IF('Rewards (Input)'!BG127="C",DEC2HEX(HEX2DEC(VLOOKUP('Rewards (Input)'!BI127,'Reference Table'!$G$3:$H$317,2,FALSE))+HEX2DEC(VLOOKUP('Rewards (Input)'!BH127,'Reference Table'!$J$3:$K$29,2,FALSE)),4),DEC2HEX(HEX2DEC(VLOOKUP('Rewards (Input)'!BG127,'Reference Table'!$B$3:$D$6,3,FALSE))+'Rewards (Input)'!BI127))</f>
        <v>#N/A</v>
      </c>
      <c r="BJ128" s="35" t="str">
        <f>IF('Rewards (Input)'!BH127="C",DEC2HEX(HEX2DEC(VLOOKUP('Rewards (Input)'!BJ127,'Reference Table'!$G$3:$H$317,2,FALSE))+HEX2DEC(VLOOKUP('Rewards (Input)'!BI127,'Reference Table'!$J$3:$K$29,2,FALSE)),4),DEC2HEX(HEX2DEC(VLOOKUP('Rewards (Input)'!BH127,'Reference Table'!$B$3:$D$6,3,FALSE))+'Rewards (Input)'!BJ127))</f>
        <v>8078</v>
      </c>
      <c r="BK128" s="35" t="e">
        <f>IF('Rewards (Input)'!BI127="C",DEC2HEX(HEX2DEC(VLOOKUP('Rewards (Input)'!BK127,'Reference Table'!$G$3:$H$317,2,FALSE))+HEX2DEC(VLOOKUP('Rewards (Input)'!BJ127,'Reference Table'!$J$3:$K$29,2,FALSE)),4),DEC2HEX(HEX2DEC(VLOOKUP('Rewards (Input)'!BI127,'Reference Table'!$B$3:$D$6,3,FALSE))+'Rewards (Input)'!BK127))</f>
        <v>#N/A</v>
      </c>
      <c r="BL128" s="35" t="e">
        <f>IF('Rewards (Input)'!BJ127="C",DEC2HEX(HEX2DEC(VLOOKUP('Rewards (Input)'!BL127,'Reference Table'!$G$3:$H$317,2,FALSE))+HEX2DEC(VLOOKUP('Rewards (Input)'!BK127,'Reference Table'!$J$3:$K$29,2,FALSE)),4),DEC2HEX(HEX2DEC(VLOOKUP('Rewards (Input)'!BJ127,'Reference Table'!$B$3:$D$6,3,FALSE))+'Rewards (Input)'!BL127))</f>
        <v>#N/A</v>
      </c>
      <c r="BM128" s="35" t="str">
        <f>IF('Rewards (Input)'!BK127="C",DEC2HEX(HEX2DEC(VLOOKUP('Rewards (Input)'!BM127,'Reference Table'!$G$3:$H$317,2,FALSE))+HEX2DEC(VLOOKUP('Rewards (Input)'!BL127,'Reference Table'!$J$3:$K$29,2,FALSE)),4),DEC2HEX(HEX2DEC(VLOOKUP('Rewards (Input)'!BK127,'Reference Table'!$B$3:$D$6,3,FALSE))+'Rewards (Input)'!BM127))</f>
        <v>0CAA</v>
      </c>
      <c r="BN128" s="35" t="e">
        <f>IF('Rewards (Input)'!BL127="C",DEC2HEX(HEX2DEC(VLOOKUP('Rewards (Input)'!BN127,'Reference Table'!$G$3:$H$317,2,FALSE))+HEX2DEC(VLOOKUP('Rewards (Input)'!BM127,'Reference Table'!$J$3:$K$29,2,FALSE)),4),DEC2HEX(HEX2DEC(VLOOKUP('Rewards (Input)'!BL127,'Reference Table'!$B$3:$D$6,3,FALSE))+'Rewards (Input)'!BN127))</f>
        <v>#N/A</v>
      </c>
      <c r="BO128" s="35" t="e">
        <f>IF('Rewards (Input)'!BM127="C",DEC2HEX(HEX2DEC(VLOOKUP('Rewards (Input)'!BO127,'Reference Table'!$G$3:$H$317,2,FALSE))+HEX2DEC(VLOOKUP('Rewards (Input)'!BN127,'Reference Table'!$J$3:$K$29,2,FALSE)),4),DEC2HEX(HEX2DEC(VLOOKUP('Rewards (Input)'!BM127,'Reference Table'!$B$3:$D$6,3,FALSE))+'Rewards (Input)'!BO127))</f>
        <v>#N/A</v>
      </c>
      <c r="BP128" s="35" t="str">
        <f>IF('Rewards (Input)'!BN127="C",DEC2HEX(HEX2DEC(VLOOKUP('Rewards (Input)'!BP127,'Reference Table'!$G$3:$H$317,2,FALSE))+HEX2DEC(VLOOKUP('Rewards (Input)'!BO127,'Reference Table'!$J$3:$K$29,2,FALSE)),4),DEC2HEX(HEX2DEC(VLOOKUP('Rewards (Input)'!BN127,'Reference Table'!$B$3:$D$6,3,FALSE))+'Rewards (Input)'!BP127))</f>
        <v>8096</v>
      </c>
      <c r="BQ128" s="35" t="e">
        <f>IF('Rewards (Input)'!BO127="C",DEC2HEX(HEX2DEC(VLOOKUP('Rewards (Input)'!BQ127,'Reference Table'!$G$3:$H$317,2,FALSE))+HEX2DEC(VLOOKUP('Rewards (Input)'!BP127,'Reference Table'!$J$3:$K$29,2,FALSE)),4),DEC2HEX(HEX2DEC(VLOOKUP('Rewards (Input)'!BO127,'Reference Table'!$B$3:$D$6,3,FALSE))+'Rewards (Input)'!BQ127))</f>
        <v>#N/A</v>
      </c>
      <c r="BR128" s="35" t="e">
        <f>IF('Rewards (Input)'!BP127="C",DEC2HEX(HEX2DEC(VLOOKUP('Rewards (Input)'!BR127,'Reference Table'!$G$3:$H$317,2,FALSE))+HEX2DEC(VLOOKUP('Rewards (Input)'!BQ127,'Reference Table'!$J$3:$K$29,2,FALSE)),4),DEC2HEX(HEX2DEC(VLOOKUP('Rewards (Input)'!BP127,'Reference Table'!$B$3:$D$6,3,FALSE))+'Rewards (Input)'!BR127))</f>
        <v>#N/A</v>
      </c>
      <c r="BS128" s="35" t="str">
        <f>IF('Rewards (Input)'!BQ127="C",DEC2HEX(HEX2DEC(VLOOKUP('Rewards (Input)'!BS127,'Reference Table'!$G$3:$H$317,2,FALSE))+HEX2DEC(VLOOKUP('Rewards (Input)'!BR127,'Reference Table'!$J$3:$K$29,2,FALSE)),4),DEC2HEX(HEX2DEC(VLOOKUP('Rewards (Input)'!BQ127,'Reference Table'!$B$3:$D$6,3,FALSE))+'Rewards (Input)'!BS127))</f>
        <v>16AA</v>
      </c>
      <c r="BT128" s="35" t="e">
        <f>IF('Rewards (Input)'!BR127="C",DEC2HEX(HEX2DEC(VLOOKUP('Rewards (Input)'!BT127,'Reference Table'!$G$3:$H$317,2,FALSE))+HEX2DEC(VLOOKUP('Rewards (Input)'!BS127,'Reference Table'!$J$3:$K$29,2,FALSE)),4),DEC2HEX(HEX2DEC(VLOOKUP('Rewards (Input)'!BR127,'Reference Table'!$B$3:$D$6,3,FALSE))+'Rewards (Input)'!BT127))</f>
        <v>#N/A</v>
      </c>
      <c r="BU128" s="35" t="e">
        <f>IF('Rewards (Input)'!BS127="C",DEC2HEX(HEX2DEC(VLOOKUP('Rewards (Input)'!BU127,'Reference Table'!$G$3:$H$317,2,FALSE))+HEX2DEC(VLOOKUP('Rewards (Input)'!BT127,'Reference Table'!$J$3:$K$29,2,FALSE)),4),DEC2HEX(HEX2DEC(VLOOKUP('Rewards (Input)'!BS127,'Reference Table'!$B$3:$D$6,3,FALSE))+'Rewards (Input)'!BU127))</f>
        <v>#N/A</v>
      </c>
      <c r="BV128" s="35" t="str">
        <f>IF('Rewards (Input)'!BT127="C",DEC2HEX(HEX2DEC(VLOOKUP('Rewards (Input)'!BV127,'Reference Table'!$G$3:$H$317,2,FALSE))+HEX2DEC(VLOOKUP('Rewards (Input)'!BU127,'Reference Table'!$J$3:$K$29,2,FALSE)),4),DEC2HEX(HEX2DEC(VLOOKUP('Rewards (Input)'!BT127,'Reference Table'!$B$3:$D$6,3,FALSE))+'Rewards (Input)'!BV127))</f>
        <v>8000</v>
      </c>
      <c r="BW128" s="35" t="e">
        <f>IF('Rewards (Input)'!BU127="C",DEC2HEX(HEX2DEC(VLOOKUP('Rewards (Input)'!BW127,'Reference Table'!$G$3:$H$317,2,FALSE))+HEX2DEC(VLOOKUP('Rewards (Input)'!BV127,'Reference Table'!$J$3:$K$29,2,FALSE)),4),DEC2HEX(HEX2DEC(VLOOKUP('Rewards (Input)'!BU127,'Reference Table'!$B$3:$D$6,3,FALSE))+'Rewards (Input)'!BW127))</f>
        <v>#N/A</v>
      </c>
      <c r="BX128" s="35" t="e">
        <f>IF('Rewards (Input)'!BV127="C",DEC2HEX(HEX2DEC(VLOOKUP('Rewards (Input)'!BX127,'Reference Table'!$G$3:$H$317,2,FALSE))+HEX2DEC(VLOOKUP('Rewards (Input)'!BW127,'Reference Table'!$J$3:$K$29,2,FALSE)),4),DEC2HEX(HEX2DEC(VLOOKUP('Rewards (Input)'!BV127,'Reference Table'!$B$3:$D$6,3,FALSE))+'Rewards (Input)'!BX127))</f>
        <v>#N/A</v>
      </c>
      <c r="BY128" s="35" t="str">
        <f>IF('Rewards (Input)'!BW127="C",DEC2HEX(HEX2DEC(VLOOKUP('Rewards (Input)'!BY127,'Reference Table'!$G$3:$H$317,2,FALSE))+HEX2DEC(VLOOKUP('Rewards (Input)'!BX127,'Reference Table'!$J$3:$K$29,2,FALSE)),4),DEC2HEX(HEX2DEC(VLOOKUP('Rewards (Input)'!BW127,'Reference Table'!$B$3:$D$6,3,FALSE))+'Rewards (Input)'!BY127))</f>
        <v>34AA</v>
      </c>
      <c r="BZ128" s="35" t="e">
        <f>IF('Rewards (Input)'!BX127="C",DEC2HEX(HEX2DEC(VLOOKUP('Rewards (Input)'!BZ127,'Reference Table'!$G$3:$H$317,2,FALSE))+HEX2DEC(VLOOKUP('Rewards (Input)'!BY127,'Reference Table'!$J$3:$K$29,2,FALSE)),4),DEC2HEX(HEX2DEC(VLOOKUP('Rewards (Input)'!BX127,'Reference Table'!$B$3:$D$6,3,FALSE))+'Rewards (Input)'!BZ127))</f>
        <v>#N/A</v>
      </c>
      <c r="CA128" s="35" t="e">
        <f>IF('Rewards (Input)'!BY127="C",DEC2HEX(HEX2DEC(VLOOKUP('Rewards (Input)'!CA127,'Reference Table'!$G$3:$H$317,2,FALSE))+HEX2DEC(VLOOKUP('Rewards (Input)'!BZ127,'Reference Table'!$J$3:$K$29,2,FALSE)),4),DEC2HEX(HEX2DEC(VLOOKUP('Rewards (Input)'!BY127,'Reference Table'!$B$3:$D$6,3,FALSE))+'Rewards (Input)'!CA127))</f>
        <v>#N/A</v>
      </c>
      <c r="CB128" s="35" t="str">
        <f>IF('Rewards (Input)'!BZ127="C",DEC2HEX(HEX2DEC(VLOOKUP('Rewards (Input)'!CB127,'Reference Table'!$G$3:$H$317,2,FALSE))+HEX2DEC(VLOOKUP('Rewards (Input)'!CA127,'Reference Table'!$J$3:$K$29,2,FALSE)),4),DEC2HEX(HEX2DEC(VLOOKUP('Rewards (Input)'!BZ127,'Reference Table'!$B$3:$D$6,3,FALSE))+'Rewards (Input)'!CB127))</f>
        <v>34AA</v>
      </c>
      <c r="CC128" s="35" t="e">
        <f>IF('Rewards (Input)'!CA127="C",DEC2HEX(HEX2DEC(VLOOKUP('Rewards (Input)'!CC127,'Reference Table'!$G$3:$H$317,2,FALSE))+HEX2DEC(VLOOKUP('Rewards (Input)'!CB127,'Reference Table'!$J$3:$K$29,2,FALSE)),4),DEC2HEX(HEX2DEC(VLOOKUP('Rewards (Input)'!CA127,'Reference Table'!$B$3:$D$6,3,FALSE))+'Rewards (Input)'!CC127))</f>
        <v>#N/A</v>
      </c>
      <c r="CD128" s="35" t="e">
        <f>IF('Rewards (Input)'!CB127="C",DEC2HEX(HEX2DEC(VLOOKUP('Rewards (Input)'!CD127,'Reference Table'!$G$3:$H$317,2,FALSE))+HEX2DEC(VLOOKUP('Rewards (Input)'!CC127,'Reference Table'!$J$3:$K$29,2,FALSE)),4),DEC2HEX(HEX2DEC(VLOOKUP('Rewards (Input)'!CB127,'Reference Table'!$B$3:$D$6,3,FALSE))+'Rewards (Input)'!CD127))</f>
        <v>#N/A</v>
      </c>
      <c r="CE128" s="35" t="str">
        <f>IF('Rewards (Input)'!CC127="C",DEC2HEX(HEX2DEC(VLOOKUP('Rewards (Input)'!CE127,'Reference Table'!$G$3:$H$317,2,FALSE))+HEX2DEC(VLOOKUP('Rewards (Input)'!CD127,'Reference Table'!$J$3:$K$29,2,FALSE)),4),DEC2HEX(HEX2DEC(VLOOKUP('Rewards (Input)'!CC127,'Reference Table'!$B$3:$D$6,3,FALSE))+'Rewards (Input)'!CE127))</f>
        <v>34AA</v>
      </c>
      <c r="CF128" s="35" t="e">
        <f>IF('Rewards (Input)'!CD127="C",DEC2HEX(HEX2DEC(VLOOKUP('Rewards (Input)'!CF127,'Reference Table'!$G$3:$H$317,2,FALSE))+HEX2DEC(VLOOKUP('Rewards (Input)'!CE127,'Reference Table'!$J$3:$K$29,2,FALSE)),4),DEC2HEX(HEX2DEC(VLOOKUP('Rewards (Input)'!CD127,'Reference Table'!$B$3:$D$6,3,FALSE))+'Rewards (Input)'!CF127))</f>
        <v>#N/A</v>
      </c>
      <c r="CG128" s="35" t="e">
        <f>IF('Rewards (Input)'!CE127="C",DEC2HEX(HEX2DEC(VLOOKUP('Rewards (Input)'!CG127,'Reference Table'!$G$3:$H$317,2,FALSE))+HEX2DEC(VLOOKUP('Rewards (Input)'!CF127,'Reference Table'!$J$3:$K$29,2,FALSE)),4),DEC2HEX(HEX2DEC(VLOOKUP('Rewards (Input)'!CE127,'Reference Table'!$B$3:$D$6,3,FALSE))+'Rewards (Input)'!CG127))</f>
        <v>#N/A</v>
      </c>
      <c r="CH128" s="35" t="str">
        <f>IF('Rewards (Input)'!CF127="C",DEC2HEX(HEX2DEC(VLOOKUP('Rewards (Input)'!CH127,'Reference Table'!$G$3:$H$317,2,FALSE))+HEX2DEC(VLOOKUP('Rewards (Input)'!CG127,'Reference Table'!$J$3:$K$29,2,FALSE)),4),DEC2HEX(HEX2DEC(VLOOKUP('Rewards (Input)'!CF127,'Reference Table'!$B$3:$D$6,3,FALSE))+'Rewards (Input)'!CH127))</f>
        <v>34AA</v>
      </c>
      <c r="CI128" s="28"/>
    </row>
    <row r="129" spans="1:87">
      <c r="A129" s="25" t="str">
        <f t="shared" si="2"/>
        <v>7C</v>
      </c>
      <c r="B129" s="25" t="s">
        <v>165</v>
      </c>
      <c r="C129" s="37" t="str">
        <f t="shared" si="3"/>
        <v>17BC8</v>
      </c>
      <c r="D129" s="35" t="str">
        <f>IF('Rewards (Input)'!B128="C",DEC2HEX(HEX2DEC(VLOOKUP('Rewards (Input)'!D128,'Reference Table'!$G$3:$H$317,2,FALSE))+HEX2DEC(VLOOKUP('Rewards (Input)'!C128,'Reference Table'!$J$3:$K$29,2,FALSE)),4),DEC2HEX(HEX2DEC(VLOOKUP('Rewards (Input)'!B128,'Reference Table'!$B$3:$D$6,3,FALSE))+'Rewards (Input)'!D128))</f>
        <v>40C8</v>
      </c>
      <c r="E129" s="35" t="e">
        <f>IF('Rewards (Input)'!C128="C",DEC2HEX(HEX2DEC(VLOOKUP('Rewards (Input)'!E128,'Reference Table'!$G$3:$H$317,2,FALSE))+HEX2DEC(VLOOKUP('Rewards (Input)'!D128,'Reference Table'!$J$3:$K$29,2,FALSE)),4),DEC2HEX(HEX2DEC(VLOOKUP('Rewards (Input)'!C128,'Reference Table'!$B$3:$D$6,3,FALSE))+'Rewards (Input)'!E128))</f>
        <v>#N/A</v>
      </c>
      <c r="F129" s="35" t="e">
        <f>IF('Rewards (Input)'!D128="C",DEC2HEX(HEX2DEC(VLOOKUP('Rewards (Input)'!F128,'Reference Table'!$G$3:$H$317,2,FALSE))+HEX2DEC(VLOOKUP('Rewards (Input)'!E128,'Reference Table'!$J$3:$K$29,2,FALSE)),4),DEC2HEX(HEX2DEC(VLOOKUP('Rewards (Input)'!D128,'Reference Table'!$B$3:$D$6,3,FALSE))+'Rewards (Input)'!F128))</f>
        <v>#N/A</v>
      </c>
      <c r="G129" s="35" t="str">
        <f>IF('Rewards (Input)'!E128="C",DEC2HEX(HEX2DEC(VLOOKUP('Rewards (Input)'!G128,'Reference Table'!$G$3:$H$317,2,FALSE))+HEX2DEC(VLOOKUP('Rewards (Input)'!F128,'Reference Table'!$J$3:$K$29,2,FALSE)),4),DEC2HEX(HEX2DEC(VLOOKUP('Rewards (Input)'!E128,'Reference Table'!$B$3:$D$6,3,FALSE))+'Rewards (Input)'!G128))</f>
        <v>40C8</v>
      </c>
      <c r="H129" s="35" t="e">
        <f>IF('Rewards (Input)'!F128="C",DEC2HEX(HEX2DEC(VLOOKUP('Rewards (Input)'!H128,'Reference Table'!$G$3:$H$317,2,FALSE))+HEX2DEC(VLOOKUP('Rewards (Input)'!G128,'Reference Table'!$J$3:$K$29,2,FALSE)),4),DEC2HEX(HEX2DEC(VLOOKUP('Rewards (Input)'!F128,'Reference Table'!$B$3:$D$6,3,FALSE))+'Rewards (Input)'!H128))</f>
        <v>#N/A</v>
      </c>
      <c r="I129" s="35" t="e">
        <f>IF('Rewards (Input)'!G128="C",DEC2HEX(HEX2DEC(VLOOKUP('Rewards (Input)'!I128,'Reference Table'!$G$3:$H$317,2,FALSE))+HEX2DEC(VLOOKUP('Rewards (Input)'!H128,'Reference Table'!$J$3:$K$29,2,FALSE)),4),DEC2HEX(HEX2DEC(VLOOKUP('Rewards (Input)'!G128,'Reference Table'!$B$3:$D$6,3,FALSE))+'Rewards (Input)'!I128))</f>
        <v>#N/A</v>
      </c>
      <c r="J129" s="35" t="str">
        <f>IF('Rewards (Input)'!H128="C",DEC2HEX(HEX2DEC(VLOOKUP('Rewards (Input)'!J128,'Reference Table'!$G$3:$H$317,2,FALSE))+HEX2DEC(VLOOKUP('Rewards (Input)'!I128,'Reference Table'!$J$3:$K$29,2,FALSE)),4),DEC2HEX(HEX2DEC(VLOOKUP('Rewards (Input)'!H128,'Reference Table'!$B$3:$D$6,3,FALSE))+'Rewards (Input)'!J128))</f>
        <v>40C8</v>
      </c>
      <c r="K129" s="35" t="e">
        <f>IF('Rewards (Input)'!I128="C",DEC2HEX(HEX2DEC(VLOOKUP('Rewards (Input)'!K128,'Reference Table'!$G$3:$H$317,2,FALSE))+HEX2DEC(VLOOKUP('Rewards (Input)'!J128,'Reference Table'!$J$3:$K$29,2,FALSE)),4),DEC2HEX(HEX2DEC(VLOOKUP('Rewards (Input)'!I128,'Reference Table'!$B$3:$D$6,3,FALSE))+'Rewards (Input)'!K128))</f>
        <v>#N/A</v>
      </c>
      <c r="L129" s="35" t="e">
        <f>IF('Rewards (Input)'!J128="C",DEC2HEX(HEX2DEC(VLOOKUP('Rewards (Input)'!L128,'Reference Table'!$G$3:$H$317,2,FALSE))+HEX2DEC(VLOOKUP('Rewards (Input)'!K128,'Reference Table'!$J$3:$K$29,2,FALSE)),4),DEC2HEX(HEX2DEC(VLOOKUP('Rewards (Input)'!J128,'Reference Table'!$B$3:$D$6,3,FALSE))+'Rewards (Input)'!L128))</f>
        <v>#N/A</v>
      </c>
      <c r="M129" s="35" t="str">
        <f>IF('Rewards (Input)'!K128="C",DEC2HEX(HEX2DEC(VLOOKUP('Rewards (Input)'!M128,'Reference Table'!$G$3:$H$317,2,FALSE))+HEX2DEC(VLOOKUP('Rewards (Input)'!L128,'Reference Table'!$J$3:$K$29,2,FALSE)),4),DEC2HEX(HEX2DEC(VLOOKUP('Rewards (Input)'!K128,'Reference Table'!$B$3:$D$6,3,FALSE))+'Rewards (Input)'!M128))</f>
        <v>40C8</v>
      </c>
      <c r="N129" s="35" t="e">
        <f>IF('Rewards (Input)'!L128="C",DEC2HEX(HEX2DEC(VLOOKUP('Rewards (Input)'!N128,'Reference Table'!$G$3:$H$317,2,FALSE))+HEX2DEC(VLOOKUP('Rewards (Input)'!M128,'Reference Table'!$J$3:$K$29,2,FALSE)),4),DEC2HEX(HEX2DEC(VLOOKUP('Rewards (Input)'!L128,'Reference Table'!$B$3:$D$6,3,FALSE))+'Rewards (Input)'!N128))</f>
        <v>#N/A</v>
      </c>
      <c r="O129" s="35" t="e">
        <f>IF('Rewards (Input)'!M128="C",DEC2HEX(HEX2DEC(VLOOKUP('Rewards (Input)'!O128,'Reference Table'!$G$3:$H$317,2,FALSE))+HEX2DEC(VLOOKUP('Rewards (Input)'!N128,'Reference Table'!$J$3:$K$29,2,FALSE)),4),DEC2HEX(HEX2DEC(VLOOKUP('Rewards (Input)'!M128,'Reference Table'!$B$3:$D$6,3,FALSE))+'Rewards (Input)'!O128))</f>
        <v>#N/A</v>
      </c>
      <c r="P129" s="35" t="str">
        <f>IF('Rewards (Input)'!N128="C",DEC2HEX(HEX2DEC(VLOOKUP('Rewards (Input)'!P128,'Reference Table'!$G$3:$H$317,2,FALSE))+HEX2DEC(VLOOKUP('Rewards (Input)'!O128,'Reference Table'!$J$3:$K$29,2,FALSE)),4),DEC2HEX(HEX2DEC(VLOOKUP('Rewards (Input)'!N128,'Reference Table'!$B$3:$D$6,3,FALSE))+'Rewards (Input)'!P128))</f>
        <v>32AB</v>
      </c>
      <c r="Q129" s="35" t="e">
        <f>IF('Rewards (Input)'!O128="C",DEC2HEX(HEX2DEC(VLOOKUP('Rewards (Input)'!Q128,'Reference Table'!$G$3:$H$317,2,FALSE))+HEX2DEC(VLOOKUP('Rewards (Input)'!P128,'Reference Table'!$J$3:$K$29,2,FALSE)),4),DEC2HEX(HEX2DEC(VLOOKUP('Rewards (Input)'!O128,'Reference Table'!$B$3:$D$6,3,FALSE))+'Rewards (Input)'!Q128))</f>
        <v>#VALUE!</v>
      </c>
      <c r="R129" s="35" t="e">
        <f>IF('Rewards (Input)'!P128="C",DEC2HEX(HEX2DEC(VLOOKUP('Rewards (Input)'!R128,'Reference Table'!$G$3:$H$317,2,FALSE))+HEX2DEC(VLOOKUP('Rewards (Input)'!Q128,'Reference Table'!$J$3:$K$29,2,FALSE)),4),DEC2HEX(HEX2DEC(VLOOKUP('Rewards (Input)'!P128,'Reference Table'!$B$3:$D$6,3,FALSE))+'Rewards (Input)'!R128))</f>
        <v>#N/A</v>
      </c>
      <c r="S129" s="35" t="str">
        <f>IF('Rewards (Input)'!Q128="C",DEC2HEX(HEX2DEC(VLOOKUP('Rewards (Input)'!S128,'Reference Table'!$G$3:$H$317,2,FALSE))+HEX2DEC(VLOOKUP('Rewards (Input)'!R128,'Reference Table'!$J$3:$K$29,2,FALSE)),4),DEC2HEX(HEX2DEC(VLOOKUP('Rewards (Input)'!Q128,'Reference Table'!$B$3:$D$6,3,FALSE))+'Rewards (Input)'!S128))</f>
        <v>412C</v>
      </c>
      <c r="T129" s="35" t="e">
        <f>IF('Rewards (Input)'!R128="C",DEC2HEX(HEX2DEC(VLOOKUP('Rewards (Input)'!T128,'Reference Table'!$G$3:$H$317,2,FALSE))+HEX2DEC(VLOOKUP('Rewards (Input)'!S128,'Reference Table'!$J$3:$K$29,2,FALSE)),4),DEC2HEX(HEX2DEC(VLOOKUP('Rewards (Input)'!R128,'Reference Table'!$B$3:$D$6,3,FALSE))+'Rewards (Input)'!T128))</f>
        <v>#N/A</v>
      </c>
      <c r="U129" s="35" t="e">
        <f>IF('Rewards (Input)'!S128="C",DEC2HEX(HEX2DEC(VLOOKUP('Rewards (Input)'!U128,'Reference Table'!$G$3:$H$317,2,FALSE))+HEX2DEC(VLOOKUP('Rewards (Input)'!T128,'Reference Table'!$J$3:$K$29,2,FALSE)),4),DEC2HEX(HEX2DEC(VLOOKUP('Rewards (Input)'!S128,'Reference Table'!$B$3:$D$6,3,FALSE))+'Rewards (Input)'!U128))</f>
        <v>#N/A</v>
      </c>
      <c r="V129" s="35" t="str">
        <f>IF('Rewards (Input)'!T128="C",DEC2HEX(HEX2DEC(VLOOKUP('Rewards (Input)'!V128,'Reference Table'!$G$3:$H$317,2,FALSE))+HEX2DEC(VLOOKUP('Rewards (Input)'!U128,'Reference Table'!$J$3:$K$29,2,FALSE)),4),DEC2HEX(HEX2DEC(VLOOKUP('Rewards (Input)'!T128,'Reference Table'!$B$3:$D$6,3,FALSE))+'Rewards (Input)'!V128))</f>
        <v>06AB</v>
      </c>
      <c r="W129" s="35" t="e">
        <f>IF('Rewards (Input)'!U128="C",DEC2HEX(HEX2DEC(VLOOKUP('Rewards (Input)'!W128,'Reference Table'!$G$3:$H$317,2,FALSE))+HEX2DEC(VLOOKUP('Rewards (Input)'!V128,'Reference Table'!$J$3:$K$29,2,FALSE)),4),DEC2HEX(HEX2DEC(VLOOKUP('Rewards (Input)'!U128,'Reference Table'!$B$3:$D$6,3,FALSE))+'Rewards (Input)'!W128))</f>
        <v>#N/A</v>
      </c>
      <c r="X129" s="35" t="e">
        <f>IF('Rewards (Input)'!V128="C",DEC2HEX(HEX2DEC(VLOOKUP('Rewards (Input)'!X128,'Reference Table'!$G$3:$H$317,2,FALSE))+HEX2DEC(VLOOKUP('Rewards (Input)'!W128,'Reference Table'!$J$3:$K$29,2,FALSE)),4),DEC2HEX(HEX2DEC(VLOOKUP('Rewards (Input)'!V128,'Reference Table'!$B$3:$D$6,3,FALSE))+'Rewards (Input)'!X128))</f>
        <v>#N/A</v>
      </c>
      <c r="Y129" s="35" t="str">
        <f>IF('Rewards (Input)'!W128="C",DEC2HEX(HEX2DEC(VLOOKUP('Rewards (Input)'!Y128,'Reference Table'!$G$3:$H$317,2,FALSE))+HEX2DEC(VLOOKUP('Rewards (Input)'!X128,'Reference Table'!$J$3:$K$29,2,FALSE)),4),DEC2HEX(HEX2DEC(VLOOKUP('Rewards (Input)'!W128,'Reference Table'!$B$3:$D$6,3,FALSE))+'Rewards (Input)'!Y128))</f>
        <v>4190</v>
      </c>
      <c r="Z129" s="35" t="e">
        <f>IF('Rewards (Input)'!X128="C",DEC2HEX(HEX2DEC(VLOOKUP('Rewards (Input)'!Z128,'Reference Table'!$G$3:$H$317,2,FALSE))+HEX2DEC(VLOOKUP('Rewards (Input)'!Y128,'Reference Table'!$J$3:$K$29,2,FALSE)),4),DEC2HEX(HEX2DEC(VLOOKUP('Rewards (Input)'!X128,'Reference Table'!$B$3:$D$6,3,FALSE))+'Rewards (Input)'!Z128))</f>
        <v>#N/A</v>
      </c>
      <c r="AA129" s="35" t="e">
        <f>IF('Rewards (Input)'!Y128="C",DEC2HEX(HEX2DEC(VLOOKUP('Rewards (Input)'!AA128,'Reference Table'!$G$3:$H$317,2,FALSE))+HEX2DEC(VLOOKUP('Rewards (Input)'!Z128,'Reference Table'!$J$3:$K$29,2,FALSE)),4),DEC2HEX(HEX2DEC(VLOOKUP('Rewards (Input)'!Y128,'Reference Table'!$B$3:$D$6,3,FALSE))+'Rewards (Input)'!AA128))</f>
        <v>#N/A</v>
      </c>
      <c r="AB129" s="35" t="str">
        <f>IF('Rewards (Input)'!Z128="C",DEC2HEX(HEX2DEC(VLOOKUP('Rewards (Input)'!AB128,'Reference Table'!$G$3:$H$317,2,FALSE))+HEX2DEC(VLOOKUP('Rewards (Input)'!AA128,'Reference Table'!$J$3:$K$29,2,FALSE)),4),DEC2HEX(HEX2DEC(VLOOKUP('Rewards (Input)'!Z128,'Reference Table'!$B$3:$D$6,3,FALSE))+'Rewards (Input)'!AB128))</f>
        <v>0AAB</v>
      </c>
      <c r="AC129" s="35" t="e">
        <f>IF('Rewards (Input)'!AA128="C",DEC2HEX(HEX2DEC(VLOOKUP('Rewards (Input)'!AC128,'Reference Table'!$G$3:$H$317,2,FALSE))+HEX2DEC(VLOOKUP('Rewards (Input)'!AB128,'Reference Table'!$J$3:$K$29,2,FALSE)),4),DEC2HEX(HEX2DEC(VLOOKUP('Rewards (Input)'!AA128,'Reference Table'!$B$3:$D$6,3,FALSE))+'Rewards (Input)'!AC128))</f>
        <v>#N/A</v>
      </c>
      <c r="AD129" s="35" t="e">
        <f>IF('Rewards (Input)'!AB128="C",DEC2HEX(HEX2DEC(VLOOKUP('Rewards (Input)'!AD128,'Reference Table'!$G$3:$H$317,2,FALSE))+HEX2DEC(VLOOKUP('Rewards (Input)'!AC128,'Reference Table'!$J$3:$K$29,2,FALSE)),4),DEC2HEX(HEX2DEC(VLOOKUP('Rewards (Input)'!AB128,'Reference Table'!$B$3:$D$6,3,FALSE))+'Rewards (Input)'!AD128))</f>
        <v>#N/A</v>
      </c>
      <c r="AE129" s="35" t="str">
        <f>IF('Rewards (Input)'!AC128="C",DEC2HEX(HEX2DEC(VLOOKUP('Rewards (Input)'!AE128,'Reference Table'!$G$3:$H$317,2,FALSE))+HEX2DEC(VLOOKUP('Rewards (Input)'!AD128,'Reference Table'!$J$3:$K$29,2,FALSE)),4),DEC2HEX(HEX2DEC(VLOOKUP('Rewards (Input)'!AC128,'Reference Table'!$B$3:$D$6,3,FALSE))+'Rewards (Input)'!AE128))</f>
        <v>0AAB</v>
      </c>
      <c r="AF129" s="35" t="e">
        <f>IF('Rewards (Input)'!AD128="C",DEC2HEX(HEX2DEC(VLOOKUP('Rewards (Input)'!AF128,'Reference Table'!$G$3:$H$317,2,FALSE))+HEX2DEC(VLOOKUP('Rewards (Input)'!AE128,'Reference Table'!$J$3:$K$29,2,FALSE)),4),DEC2HEX(HEX2DEC(VLOOKUP('Rewards (Input)'!AD128,'Reference Table'!$B$3:$D$6,3,FALSE))+'Rewards (Input)'!AF128))</f>
        <v>#N/A</v>
      </c>
      <c r="AG129" s="35" t="e">
        <f>IF('Rewards (Input)'!AE128="C",DEC2HEX(HEX2DEC(VLOOKUP('Rewards (Input)'!AG128,'Reference Table'!$G$3:$H$317,2,FALSE))+HEX2DEC(VLOOKUP('Rewards (Input)'!AF128,'Reference Table'!$J$3:$K$29,2,FALSE)),4),DEC2HEX(HEX2DEC(VLOOKUP('Rewards (Input)'!AE128,'Reference Table'!$B$3:$D$6,3,FALSE))+'Rewards (Input)'!AG128))</f>
        <v>#N/A</v>
      </c>
      <c r="AH129" s="35" t="str">
        <f>IF('Rewards (Input)'!AF128="C",DEC2HEX(HEX2DEC(VLOOKUP('Rewards (Input)'!AH128,'Reference Table'!$G$3:$H$317,2,FALSE))+HEX2DEC(VLOOKUP('Rewards (Input)'!AG128,'Reference Table'!$J$3:$K$29,2,FALSE)),4),DEC2HEX(HEX2DEC(VLOOKUP('Rewards (Input)'!AF128,'Reference Table'!$B$3:$D$6,3,FALSE))+'Rewards (Input)'!AH128))</f>
        <v>34AB</v>
      </c>
      <c r="AI129" s="35" t="e">
        <f>IF('Rewards (Input)'!AG128="C",DEC2HEX(HEX2DEC(VLOOKUP('Rewards (Input)'!AI128,'Reference Table'!$G$3:$H$317,2,FALSE))+HEX2DEC(VLOOKUP('Rewards (Input)'!AH128,'Reference Table'!$J$3:$K$29,2,FALSE)),4),DEC2HEX(HEX2DEC(VLOOKUP('Rewards (Input)'!AG128,'Reference Table'!$B$3:$D$6,3,FALSE))+'Rewards (Input)'!AI128))</f>
        <v>#N/A</v>
      </c>
      <c r="AJ129" s="35" t="e">
        <f>IF('Rewards (Input)'!AH128="C",DEC2HEX(HEX2DEC(VLOOKUP('Rewards (Input)'!AJ128,'Reference Table'!$G$3:$H$317,2,FALSE))+HEX2DEC(VLOOKUP('Rewards (Input)'!AI128,'Reference Table'!$J$3:$K$29,2,FALSE)),4),DEC2HEX(HEX2DEC(VLOOKUP('Rewards (Input)'!AH128,'Reference Table'!$B$3:$D$6,3,FALSE))+'Rewards (Input)'!AJ128))</f>
        <v>#N/A</v>
      </c>
      <c r="AK129" s="35" t="str">
        <f>IF('Rewards (Input)'!AI128="C",DEC2HEX(HEX2DEC(VLOOKUP('Rewards (Input)'!AK128,'Reference Table'!$G$3:$H$317,2,FALSE))+HEX2DEC(VLOOKUP('Rewards (Input)'!AJ128,'Reference Table'!$J$3:$K$29,2,FALSE)),4),DEC2HEX(HEX2DEC(VLOOKUP('Rewards (Input)'!AI128,'Reference Table'!$B$3:$D$6,3,FALSE))+'Rewards (Input)'!AK128))</f>
        <v>34AB</v>
      </c>
      <c r="AL129" s="35" t="e">
        <f>IF('Rewards (Input)'!AJ128="C",DEC2HEX(HEX2DEC(VLOOKUP('Rewards (Input)'!AL128,'Reference Table'!$G$3:$H$317,2,FALSE))+HEX2DEC(VLOOKUP('Rewards (Input)'!AK128,'Reference Table'!$J$3:$K$29,2,FALSE)),4),DEC2HEX(HEX2DEC(VLOOKUP('Rewards (Input)'!AJ128,'Reference Table'!$B$3:$D$6,3,FALSE))+'Rewards (Input)'!AL128))</f>
        <v>#N/A</v>
      </c>
      <c r="AM129" s="35" t="e">
        <f>IF('Rewards (Input)'!AK128="C",DEC2HEX(HEX2DEC(VLOOKUP('Rewards (Input)'!AM128,'Reference Table'!$G$3:$H$317,2,FALSE))+HEX2DEC(VLOOKUP('Rewards (Input)'!AL128,'Reference Table'!$J$3:$K$29,2,FALSE)),4),DEC2HEX(HEX2DEC(VLOOKUP('Rewards (Input)'!AK128,'Reference Table'!$B$3:$D$6,3,FALSE))+'Rewards (Input)'!AM128))</f>
        <v>#N/A</v>
      </c>
      <c r="AN129" s="35" t="str">
        <f>IF('Rewards (Input)'!AL128="C",DEC2HEX(HEX2DEC(VLOOKUP('Rewards (Input)'!AN128,'Reference Table'!$G$3:$H$317,2,FALSE))+HEX2DEC(VLOOKUP('Rewards (Input)'!AM128,'Reference Table'!$J$3:$K$29,2,FALSE)),4),DEC2HEX(HEX2DEC(VLOOKUP('Rewards (Input)'!AL128,'Reference Table'!$B$3:$D$6,3,FALSE))+'Rewards (Input)'!AN128))</f>
        <v>34AB</v>
      </c>
      <c r="AO129" s="35" t="e">
        <f>IF('Rewards (Input)'!AM128="C",DEC2HEX(HEX2DEC(VLOOKUP('Rewards (Input)'!AO128,'Reference Table'!$G$3:$H$317,2,FALSE))+HEX2DEC(VLOOKUP('Rewards (Input)'!AN128,'Reference Table'!$J$3:$K$29,2,FALSE)),4),DEC2HEX(HEX2DEC(VLOOKUP('Rewards (Input)'!AM128,'Reference Table'!$B$3:$D$6,3,FALSE))+'Rewards (Input)'!AO128))</f>
        <v>#N/A</v>
      </c>
      <c r="AP129" s="35" t="e">
        <f>IF('Rewards (Input)'!AN128="C",DEC2HEX(HEX2DEC(VLOOKUP('Rewards (Input)'!AP128,'Reference Table'!$G$3:$H$317,2,FALSE))+HEX2DEC(VLOOKUP('Rewards (Input)'!AO128,'Reference Table'!$J$3:$K$29,2,FALSE)),4),DEC2HEX(HEX2DEC(VLOOKUP('Rewards (Input)'!AN128,'Reference Table'!$B$3:$D$6,3,FALSE))+'Rewards (Input)'!AP128))</f>
        <v>#N/A</v>
      </c>
      <c r="AQ129" s="35" t="str">
        <f>IF('Rewards (Input)'!AO128="C",DEC2HEX(HEX2DEC(VLOOKUP('Rewards (Input)'!AQ128,'Reference Table'!$G$3:$H$317,2,FALSE))+HEX2DEC(VLOOKUP('Rewards (Input)'!AP128,'Reference Table'!$J$3:$K$29,2,FALSE)),4),DEC2HEX(HEX2DEC(VLOOKUP('Rewards (Input)'!AO128,'Reference Table'!$B$3:$D$6,3,FALSE))+'Rewards (Input)'!AQ128))</f>
        <v>34AB</v>
      </c>
      <c r="AR129" s="28" t="e">
        <f>IF('Rewards (Input)'!AP128="C",DEC2HEX(HEX2DEC(VLOOKUP('Rewards (Input)'!AR128,'Reference Table'!$G$3:$H$317,2,FALSE))+HEX2DEC(VLOOKUP('Rewards (Input)'!AQ128,'Reference Table'!$J$3:$K$29,2,FALSE)),4),DEC2HEX(HEX2DEC(VLOOKUP('Rewards (Input)'!AP128,'Reference Table'!$B$3:$D$6,3,FALSE))+'Rewards (Input)'!AR128))</f>
        <v>#N/A</v>
      </c>
      <c r="AS129" s="46" t="e">
        <f>IF('Rewards (Input)'!AQ128="C",DEC2HEX(HEX2DEC(VLOOKUP('Rewards (Input)'!AS128,'Reference Table'!$G$3:$H$317,2,FALSE))+HEX2DEC(VLOOKUP('Rewards (Input)'!AR128,'Reference Table'!$J$3:$K$29,2,FALSE)),4),DEC2HEX(HEX2DEC(VLOOKUP('Rewards (Input)'!AQ128,'Reference Table'!$B$3:$D$6,3,FALSE))+'Rewards (Input)'!AS128))</f>
        <v>#N/A</v>
      </c>
      <c r="AT129" s="24"/>
      <c r="AU129" s="35" t="str">
        <f>IF('Rewards (Input)'!AS128="C",DEC2HEX(HEX2DEC(VLOOKUP('Rewards (Input)'!AU128,'Reference Table'!$G$3:$H$317,2,FALSE))+HEX2DEC(VLOOKUP('Rewards (Input)'!AT128,'Reference Table'!$J$3:$K$29,2,FALSE)),4),DEC2HEX(HEX2DEC(VLOOKUP('Rewards (Input)'!AS128,'Reference Table'!$B$3:$D$6,3,FALSE))+'Rewards (Input)'!AU128))</f>
        <v>40C8</v>
      </c>
      <c r="AV129" s="28" t="e">
        <f>IF('Rewards (Input)'!AT128="C",DEC2HEX(HEX2DEC(VLOOKUP('Rewards (Input)'!AV128,'Reference Table'!$G$3:$H$317,2,FALSE))+HEX2DEC(VLOOKUP('Rewards (Input)'!AU128,'Reference Table'!$J$3:$K$29,2,FALSE)),4),DEC2HEX(HEX2DEC(VLOOKUP('Rewards (Input)'!AT128,'Reference Table'!$B$3:$D$6,3,FALSE))+'Rewards (Input)'!AV128))</f>
        <v>#N/A</v>
      </c>
      <c r="AW129" s="35" t="e">
        <f>IF('Rewards (Input)'!AU128="C",DEC2HEX(HEX2DEC(VLOOKUP('Rewards (Input)'!AW128,'Reference Table'!$G$3:$H$317,2,FALSE))+HEX2DEC(VLOOKUP('Rewards (Input)'!AV128,'Reference Table'!$J$3:$K$29,2,FALSE)),4),DEC2HEX(HEX2DEC(VLOOKUP('Rewards (Input)'!AU128,'Reference Table'!$B$3:$D$6,3,FALSE))+'Rewards (Input)'!AW128))</f>
        <v>#N/A</v>
      </c>
      <c r="AX129" s="35" t="str">
        <f>IF('Rewards (Input)'!AV128="C",DEC2HEX(HEX2DEC(VLOOKUP('Rewards (Input)'!AX128,'Reference Table'!$G$3:$H$317,2,FALSE))+HEX2DEC(VLOOKUP('Rewards (Input)'!AW128,'Reference Table'!$J$3:$K$29,2,FALSE)),4),DEC2HEX(HEX2DEC(VLOOKUP('Rewards (Input)'!AV128,'Reference Table'!$B$3:$D$6,3,FALSE))+'Rewards (Input)'!AX128))</f>
        <v>8050</v>
      </c>
      <c r="AY129" s="35" t="e">
        <f>IF('Rewards (Input)'!AW128="C",DEC2HEX(HEX2DEC(VLOOKUP('Rewards (Input)'!AY128,'Reference Table'!$G$3:$H$317,2,FALSE))+HEX2DEC(VLOOKUP('Rewards (Input)'!AX128,'Reference Table'!$J$3:$K$29,2,FALSE)),4),DEC2HEX(HEX2DEC(VLOOKUP('Rewards (Input)'!AW128,'Reference Table'!$B$3:$D$6,3,FALSE))+'Rewards (Input)'!AY128))</f>
        <v>#N/A</v>
      </c>
      <c r="AZ129" s="35" t="e">
        <f>IF('Rewards (Input)'!AX128="C",DEC2HEX(HEX2DEC(VLOOKUP('Rewards (Input)'!AZ128,'Reference Table'!$G$3:$H$317,2,FALSE))+HEX2DEC(VLOOKUP('Rewards (Input)'!AY128,'Reference Table'!$J$3:$K$29,2,FALSE)),4),DEC2HEX(HEX2DEC(VLOOKUP('Rewards (Input)'!AX128,'Reference Table'!$B$3:$D$6,3,FALSE))+'Rewards (Input)'!AZ128))</f>
        <v>#N/A</v>
      </c>
      <c r="BA129" s="35" t="str">
        <f>IF('Rewards (Input)'!AY128="C",DEC2HEX(HEX2DEC(VLOOKUP('Rewards (Input)'!BA128,'Reference Table'!$G$3:$H$317,2,FALSE))+HEX2DEC(VLOOKUP('Rewards (Input)'!AZ128,'Reference Table'!$J$3:$K$29,2,FALSE)),4),DEC2HEX(HEX2DEC(VLOOKUP('Rewards (Input)'!AY128,'Reference Table'!$B$3:$D$6,3,FALSE))+'Rewards (Input)'!BA128))</f>
        <v>40C8</v>
      </c>
      <c r="BB129" s="35" t="e">
        <f>IF('Rewards (Input)'!AZ128="C",DEC2HEX(HEX2DEC(VLOOKUP('Rewards (Input)'!BB128,'Reference Table'!$G$3:$H$317,2,FALSE))+HEX2DEC(VLOOKUP('Rewards (Input)'!BA128,'Reference Table'!$J$3:$K$29,2,FALSE)),4),DEC2HEX(HEX2DEC(VLOOKUP('Rewards (Input)'!AZ128,'Reference Table'!$B$3:$D$6,3,FALSE))+'Rewards (Input)'!BB128))</f>
        <v>#N/A</v>
      </c>
      <c r="BC129" s="35" t="e">
        <f>IF('Rewards (Input)'!BA128="C",DEC2HEX(HEX2DEC(VLOOKUP('Rewards (Input)'!BC128,'Reference Table'!$G$3:$H$317,2,FALSE))+HEX2DEC(VLOOKUP('Rewards (Input)'!BB128,'Reference Table'!$J$3:$K$29,2,FALSE)),4),DEC2HEX(HEX2DEC(VLOOKUP('Rewards (Input)'!BA128,'Reference Table'!$B$3:$D$6,3,FALSE))+'Rewards (Input)'!BC128))</f>
        <v>#N/A</v>
      </c>
      <c r="BD129" s="35" t="str">
        <f>IF('Rewards (Input)'!BB128="C",DEC2HEX(HEX2DEC(VLOOKUP('Rewards (Input)'!BD128,'Reference Table'!$G$3:$H$317,2,FALSE))+HEX2DEC(VLOOKUP('Rewards (Input)'!BC128,'Reference Table'!$J$3:$K$29,2,FALSE)),4),DEC2HEX(HEX2DEC(VLOOKUP('Rewards (Input)'!BB128,'Reference Table'!$B$3:$D$6,3,FALSE))+'Rewards (Input)'!BD128))</f>
        <v>8064</v>
      </c>
      <c r="BE129" s="35" t="e">
        <f>IF('Rewards (Input)'!BC128="C",DEC2HEX(HEX2DEC(VLOOKUP('Rewards (Input)'!BE128,'Reference Table'!$G$3:$H$317,2,FALSE))+HEX2DEC(VLOOKUP('Rewards (Input)'!BD128,'Reference Table'!$J$3:$K$29,2,FALSE)),4),DEC2HEX(HEX2DEC(VLOOKUP('Rewards (Input)'!BC128,'Reference Table'!$B$3:$D$6,3,FALSE))+'Rewards (Input)'!BE128))</f>
        <v>#N/A</v>
      </c>
      <c r="BF129" s="35" t="e">
        <f>IF('Rewards (Input)'!BD128="C",DEC2HEX(HEX2DEC(VLOOKUP('Rewards (Input)'!BF128,'Reference Table'!$G$3:$H$317,2,FALSE))+HEX2DEC(VLOOKUP('Rewards (Input)'!BE128,'Reference Table'!$J$3:$K$29,2,FALSE)),4),DEC2HEX(HEX2DEC(VLOOKUP('Rewards (Input)'!BD128,'Reference Table'!$B$3:$D$6,3,FALSE))+'Rewards (Input)'!BF128))</f>
        <v>#N/A</v>
      </c>
      <c r="BG129" s="35" t="str">
        <f>IF('Rewards (Input)'!BE128="C",DEC2HEX(HEX2DEC(VLOOKUP('Rewards (Input)'!BG128,'Reference Table'!$G$3:$H$317,2,FALSE))+HEX2DEC(VLOOKUP('Rewards (Input)'!BF128,'Reference Table'!$J$3:$K$29,2,FALSE)),4),DEC2HEX(HEX2DEC(VLOOKUP('Rewards (Input)'!BE128,'Reference Table'!$B$3:$D$6,3,FALSE))+'Rewards (Input)'!BG128))</f>
        <v>32AB</v>
      </c>
      <c r="BH129" s="35" t="e">
        <f>IF('Rewards (Input)'!BF128="C",DEC2HEX(HEX2DEC(VLOOKUP('Rewards (Input)'!BH128,'Reference Table'!$G$3:$H$317,2,FALSE))+HEX2DEC(VLOOKUP('Rewards (Input)'!BG128,'Reference Table'!$J$3:$K$29,2,FALSE)),4),DEC2HEX(HEX2DEC(VLOOKUP('Rewards (Input)'!BF128,'Reference Table'!$B$3:$D$6,3,FALSE))+'Rewards (Input)'!BH128))</f>
        <v>#VALUE!</v>
      </c>
      <c r="BI129" s="35" t="e">
        <f>IF('Rewards (Input)'!BG128="C",DEC2HEX(HEX2DEC(VLOOKUP('Rewards (Input)'!BI128,'Reference Table'!$G$3:$H$317,2,FALSE))+HEX2DEC(VLOOKUP('Rewards (Input)'!BH128,'Reference Table'!$J$3:$K$29,2,FALSE)),4),DEC2HEX(HEX2DEC(VLOOKUP('Rewards (Input)'!BG128,'Reference Table'!$B$3:$D$6,3,FALSE))+'Rewards (Input)'!BI128))</f>
        <v>#N/A</v>
      </c>
      <c r="BJ129" s="35" t="str">
        <f>IF('Rewards (Input)'!BH128="C",DEC2HEX(HEX2DEC(VLOOKUP('Rewards (Input)'!BJ128,'Reference Table'!$G$3:$H$317,2,FALSE))+HEX2DEC(VLOOKUP('Rewards (Input)'!BI128,'Reference Table'!$J$3:$K$29,2,FALSE)),4),DEC2HEX(HEX2DEC(VLOOKUP('Rewards (Input)'!BH128,'Reference Table'!$B$3:$D$6,3,FALSE))+'Rewards (Input)'!BJ128))</f>
        <v>8078</v>
      </c>
      <c r="BK129" s="35" t="e">
        <f>IF('Rewards (Input)'!BI128="C",DEC2HEX(HEX2DEC(VLOOKUP('Rewards (Input)'!BK128,'Reference Table'!$G$3:$H$317,2,FALSE))+HEX2DEC(VLOOKUP('Rewards (Input)'!BJ128,'Reference Table'!$J$3:$K$29,2,FALSE)),4),DEC2HEX(HEX2DEC(VLOOKUP('Rewards (Input)'!BI128,'Reference Table'!$B$3:$D$6,3,FALSE))+'Rewards (Input)'!BK128))</f>
        <v>#N/A</v>
      </c>
      <c r="BL129" s="35" t="e">
        <f>IF('Rewards (Input)'!BJ128="C",DEC2HEX(HEX2DEC(VLOOKUP('Rewards (Input)'!BL128,'Reference Table'!$G$3:$H$317,2,FALSE))+HEX2DEC(VLOOKUP('Rewards (Input)'!BK128,'Reference Table'!$J$3:$K$29,2,FALSE)),4),DEC2HEX(HEX2DEC(VLOOKUP('Rewards (Input)'!BJ128,'Reference Table'!$B$3:$D$6,3,FALSE))+'Rewards (Input)'!BL128))</f>
        <v>#N/A</v>
      </c>
      <c r="BM129" s="35" t="str">
        <f>IF('Rewards (Input)'!BK128="C",DEC2HEX(HEX2DEC(VLOOKUP('Rewards (Input)'!BM128,'Reference Table'!$G$3:$H$317,2,FALSE))+HEX2DEC(VLOOKUP('Rewards (Input)'!BL128,'Reference Table'!$J$3:$K$29,2,FALSE)),4),DEC2HEX(HEX2DEC(VLOOKUP('Rewards (Input)'!BK128,'Reference Table'!$B$3:$D$6,3,FALSE))+'Rewards (Input)'!BM128))</f>
        <v>06AB</v>
      </c>
      <c r="BN129" s="35" t="e">
        <f>IF('Rewards (Input)'!BL128="C",DEC2HEX(HEX2DEC(VLOOKUP('Rewards (Input)'!BN128,'Reference Table'!$G$3:$H$317,2,FALSE))+HEX2DEC(VLOOKUP('Rewards (Input)'!BM128,'Reference Table'!$J$3:$K$29,2,FALSE)),4),DEC2HEX(HEX2DEC(VLOOKUP('Rewards (Input)'!BL128,'Reference Table'!$B$3:$D$6,3,FALSE))+'Rewards (Input)'!BN128))</f>
        <v>#N/A</v>
      </c>
      <c r="BO129" s="35" t="e">
        <f>IF('Rewards (Input)'!BM128="C",DEC2HEX(HEX2DEC(VLOOKUP('Rewards (Input)'!BO128,'Reference Table'!$G$3:$H$317,2,FALSE))+HEX2DEC(VLOOKUP('Rewards (Input)'!BN128,'Reference Table'!$J$3:$K$29,2,FALSE)),4),DEC2HEX(HEX2DEC(VLOOKUP('Rewards (Input)'!BM128,'Reference Table'!$B$3:$D$6,3,FALSE))+'Rewards (Input)'!BO128))</f>
        <v>#N/A</v>
      </c>
      <c r="BP129" s="35" t="str">
        <f>IF('Rewards (Input)'!BN128="C",DEC2HEX(HEX2DEC(VLOOKUP('Rewards (Input)'!BP128,'Reference Table'!$G$3:$H$317,2,FALSE))+HEX2DEC(VLOOKUP('Rewards (Input)'!BO128,'Reference Table'!$J$3:$K$29,2,FALSE)),4),DEC2HEX(HEX2DEC(VLOOKUP('Rewards (Input)'!BN128,'Reference Table'!$B$3:$D$6,3,FALSE))+'Rewards (Input)'!BP128))</f>
        <v>8096</v>
      </c>
      <c r="BQ129" s="35" t="e">
        <f>IF('Rewards (Input)'!BO128="C",DEC2HEX(HEX2DEC(VLOOKUP('Rewards (Input)'!BQ128,'Reference Table'!$G$3:$H$317,2,FALSE))+HEX2DEC(VLOOKUP('Rewards (Input)'!BP128,'Reference Table'!$J$3:$K$29,2,FALSE)),4),DEC2HEX(HEX2DEC(VLOOKUP('Rewards (Input)'!BO128,'Reference Table'!$B$3:$D$6,3,FALSE))+'Rewards (Input)'!BQ128))</f>
        <v>#N/A</v>
      </c>
      <c r="BR129" s="35" t="e">
        <f>IF('Rewards (Input)'!BP128="C",DEC2HEX(HEX2DEC(VLOOKUP('Rewards (Input)'!BR128,'Reference Table'!$G$3:$H$317,2,FALSE))+HEX2DEC(VLOOKUP('Rewards (Input)'!BQ128,'Reference Table'!$J$3:$K$29,2,FALSE)),4),DEC2HEX(HEX2DEC(VLOOKUP('Rewards (Input)'!BP128,'Reference Table'!$B$3:$D$6,3,FALSE))+'Rewards (Input)'!BR128))</f>
        <v>#N/A</v>
      </c>
      <c r="BS129" s="35" t="str">
        <f>IF('Rewards (Input)'!BQ128="C",DEC2HEX(HEX2DEC(VLOOKUP('Rewards (Input)'!BS128,'Reference Table'!$G$3:$H$317,2,FALSE))+HEX2DEC(VLOOKUP('Rewards (Input)'!BR128,'Reference Table'!$J$3:$K$29,2,FALSE)),4),DEC2HEX(HEX2DEC(VLOOKUP('Rewards (Input)'!BQ128,'Reference Table'!$B$3:$D$6,3,FALSE))+'Rewards (Input)'!BS128))</f>
        <v>0AAB</v>
      </c>
      <c r="BT129" s="35" t="e">
        <f>IF('Rewards (Input)'!BR128="C",DEC2HEX(HEX2DEC(VLOOKUP('Rewards (Input)'!BT128,'Reference Table'!$G$3:$H$317,2,FALSE))+HEX2DEC(VLOOKUP('Rewards (Input)'!BS128,'Reference Table'!$J$3:$K$29,2,FALSE)),4),DEC2HEX(HEX2DEC(VLOOKUP('Rewards (Input)'!BR128,'Reference Table'!$B$3:$D$6,3,FALSE))+'Rewards (Input)'!BT128))</f>
        <v>#N/A</v>
      </c>
      <c r="BU129" s="35" t="e">
        <f>IF('Rewards (Input)'!BS128="C",DEC2HEX(HEX2DEC(VLOOKUP('Rewards (Input)'!BU128,'Reference Table'!$G$3:$H$317,2,FALSE))+HEX2DEC(VLOOKUP('Rewards (Input)'!BT128,'Reference Table'!$J$3:$K$29,2,FALSE)),4),DEC2HEX(HEX2DEC(VLOOKUP('Rewards (Input)'!BS128,'Reference Table'!$B$3:$D$6,3,FALSE))+'Rewards (Input)'!BU128))</f>
        <v>#N/A</v>
      </c>
      <c r="BV129" s="35" t="str">
        <f>IF('Rewards (Input)'!BT128="C",DEC2HEX(HEX2DEC(VLOOKUP('Rewards (Input)'!BV128,'Reference Table'!$G$3:$H$317,2,FALSE))+HEX2DEC(VLOOKUP('Rewards (Input)'!BU128,'Reference Table'!$J$3:$K$29,2,FALSE)),4),DEC2HEX(HEX2DEC(VLOOKUP('Rewards (Input)'!BT128,'Reference Table'!$B$3:$D$6,3,FALSE))+'Rewards (Input)'!BV128))</f>
        <v>8000</v>
      </c>
      <c r="BW129" s="35" t="e">
        <f>IF('Rewards (Input)'!BU128="C",DEC2HEX(HEX2DEC(VLOOKUP('Rewards (Input)'!BW128,'Reference Table'!$G$3:$H$317,2,FALSE))+HEX2DEC(VLOOKUP('Rewards (Input)'!BV128,'Reference Table'!$J$3:$K$29,2,FALSE)),4),DEC2HEX(HEX2DEC(VLOOKUP('Rewards (Input)'!BU128,'Reference Table'!$B$3:$D$6,3,FALSE))+'Rewards (Input)'!BW128))</f>
        <v>#N/A</v>
      </c>
      <c r="BX129" s="35" t="e">
        <f>IF('Rewards (Input)'!BV128="C",DEC2HEX(HEX2DEC(VLOOKUP('Rewards (Input)'!BX128,'Reference Table'!$G$3:$H$317,2,FALSE))+HEX2DEC(VLOOKUP('Rewards (Input)'!BW128,'Reference Table'!$J$3:$K$29,2,FALSE)),4),DEC2HEX(HEX2DEC(VLOOKUP('Rewards (Input)'!BV128,'Reference Table'!$B$3:$D$6,3,FALSE))+'Rewards (Input)'!BX128))</f>
        <v>#N/A</v>
      </c>
      <c r="BY129" s="35" t="str">
        <f>IF('Rewards (Input)'!BW128="C",DEC2HEX(HEX2DEC(VLOOKUP('Rewards (Input)'!BY128,'Reference Table'!$G$3:$H$317,2,FALSE))+HEX2DEC(VLOOKUP('Rewards (Input)'!BX128,'Reference Table'!$J$3:$K$29,2,FALSE)),4),DEC2HEX(HEX2DEC(VLOOKUP('Rewards (Input)'!BW128,'Reference Table'!$B$3:$D$6,3,FALSE))+'Rewards (Input)'!BY128))</f>
        <v>34AB</v>
      </c>
      <c r="BZ129" s="35" t="e">
        <f>IF('Rewards (Input)'!BX128="C",DEC2HEX(HEX2DEC(VLOOKUP('Rewards (Input)'!BZ128,'Reference Table'!$G$3:$H$317,2,FALSE))+HEX2DEC(VLOOKUP('Rewards (Input)'!BY128,'Reference Table'!$J$3:$K$29,2,FALSE)),4),DEC2HEX(HEX2DEC(VLOOKUP('Rewards (Input)'!BX128,'Reference Table'!$B$3:$D$6,3,FALSE))+'Rewards (Input)'!BZ128))</f>
        <v>#N/A</v>
      </c>
      <c r="CA129" s="35" t="e">
        <f>IF('Rewards (Input)'!BY128="C",DEC2HEX(HEX2DEC(VLOOKUP('Rewards (Input)'!CA128,'Reference Table'!$G$3:$H$317,2,FALSE))+HEX2DEC(VLOOKUP('Rewards (Input)'!BZ128,'Reference Table'!$J$3:$K$29,2,FALSE)),4),DEC2HEX(HEX2DEC(VLOOKUP('Rewards (Input)'!BY128,'Reference Table'!$B$3:$D$6,3,FALSE))+'Rewards (Input)'!CA128))</f>
        <v>#N/A</v>
      </c>
      <c r="CB129" s="35" t="str">
        <f>IF('Rewards (Input)'!BZ128="C",DEC2HEX(HEX2DEC(VLOOKUP('Rewards (Input)'!CB128,'Reference Table'!$G$3:$H$317,2,FALSE))+HEX2DEC(VLOOKUP('Rewards (Input)'!CA128,'Reference Table'!$J$3:$K$29,2,FALSE)),4),DEC2HEX(HEX2DEC(VLOOKUP('Rewards (Input)'!BZ128,'Reference Table'!$B$3:$D$6,3,FALSE))+'Rewards (Input)'!CB128))</f>
        <v>34AB</v>
      </c>
      <c r="CC129" s="35" t="e">
        <f>IF('Rewards (Input)'!CA128="C",DEC2HEX(HEX2DEC(VLOOKUP('Rewards (Input)'!CC128,'Reference Table'!$G$3:$H$317,2,FALSE))+HEX2DEC(VLOOKUP('Rewards (Input)'!CB128,'Reference Table'!$J$3:$K$29,2,FALSE)),4),DEC2HEX(HEX2DEC(VLOOKUP('Rewards (Input)'!CA128,'Reference Table'!$B$3:$D$6,3,FALSE))+'Rewards (Input)'!CC128))</f>
        <v>#N/A</v>
      </c>
      <c r="CD129" s="35" t="e">
        <f>IF('Rewards (Input)'!CB128="C",DEC2HEX(HEX2DEC(VLOOKUP('Rewards (Input)'!CD128,'Reference Table'!$G$3:$H$317,2,FALSE))+HEX2DEC(VLOOKUP('Rewards (Input)'!CC128,'Reference Table'!$J$3:$K$29,2,FALSE)),4),DEC2HEX(HEX2DEC(VLOOKUP('Rewards (Input)'!CB128,'Reference Table'!$B$3:$D$6,3,FALSE))+'Rewards (Input)'!CD128))</f>
        <v>#N/A</v>
      </c>
      <c r="CE129" s="35" t="str">
        <f>IF('Rewards (Input)'!CC128="C",DEC2HEX(HEX2DEC(VLOOKUP('Rewards (Input)'!CE128,'Reference Table'!$G$3:$H$317,2,FALSE))+HEX2DEC(VLOOKUP('Rewards (Input)'!CD128,'Reference Table'!$J$3:$K$29,2,FALSE)),4),DEC2HEX(HEX2DEC(VLOOKUP('Rewards (Input)'!CC128,'Reference Table'!$B$3:$D$6,3,FALSE))+'Rewards (Input)'!CE128))</f>
        <v>34AB</v>
      </c>
      <c r="CF129" s="35" t="e">
        <f>IF('Rewards (Input)'!CD128="C",DEC2HEX(HEX2DEC(VLOOKUP('Rewards (Input)'!CF128,'Reference Table'!$G$3:$H$317,2,FALSE))+HEX2DEC(VLOOKUP('Rewards (Input)'!CE128,'Reference Table'!$J$3:$K$29,2,FALSE)),4),DEC2HEX(HEX2DEC(VLOOKUP('Rewards (Input)'!CD128,'Reference Table'!$B$3:$D$6,3,FALSE))+'Rewards (Input)'!CF128))</f>
        <v>#N/A</v>
      </c>
      <c r="CG129" s="35" t="e">
        <f>IF('Rewards (Input)'!CE128="C",DEC2HEX(HEX2DEC(VLOOKUP('Rewards (Input)'!CG128,'Reference Table'!$G$3:$H$317,2,FALSE))+HEX2DEC(VLOOKUP('Rewards (Input)'!CF128,'Reference Table'!$J$3:$K$29,2,FALSE)),4),DEC2HEX(HEX2DEC(VLOOKUP('Rewards (Input)'!CE128,'Reference Table'!$B$3:$D$6,3,FALSE))+'Rewards (Input)'!CG128))</f>
        <v>#N/A</v>
      </c>
      <c r="CH129" s="35" t="str">
        <f>IF('Rewards (Input)'!CF128="C",DEC2HEX(HEX2DEC(VLOOKUP('Rewards (Input)'!CH128,'Reference Table'!$G$3:$H$317,2,FALSE))+HEX2DEC(VLOOKUP('Rewards (Input)'!CG128,'Reference Table'!$J$3:$K$29,2,FALSE)),4),DEC2HEX(HEX2DEC(VLOOKUP('Rewards (Input)'!CF128,'Reference Table'!$B$3:$D$6,3,FALSE))+'Rewards (Input)'!CH128))</f>
        <v>34AB</v>
      </c>
      <c r="CI129" s="28"/>
    </row>
    <row r="130" spans="1:87">
      <c r="A130" s="25" t="str">
        <f t="shared" si="2"/>
        <v>7D</v>
      </c>
      <c r="B130" s="25" t="s">
        <v>166</v>
      </c>
      <c r="C130" s="37" t="str">
        <f t="shared" si="3"/>
        <v>17C00</v>
      </c>
      <c r="D130" s="35" t="str">
        <f>IF('Rewards (Input)'!B129="C",DEC2HEX(HEX2DEC(VLOOKUP('Rewards (Input)'!D129,'Reference Table'!$G$3:$H$317,2,FALSE))+HEX2DEC(VLOOKUP('Rewards (Input)'!C129,'Reference Table'!$J$3:$K$29,2,FALSE)),4),DEC2HEX(HEX2DEC(VLOOKUP('Rewards (Input)'!B129,'Reference Table'!$B$3:$D$6,3,FALSE))+'Rewards (Input)'!D129))</f>
        <v>4190</v>
      </c>
      <c r="E130" s="35" t="e">
        <f>IF('Rewards (Input)'!C129="C",DEC2HEX(HEX2DEC(VLOOKUP('Rewards (Input)'!E129,'Reference Table'!$G$3:$H$317,2,FALSE))+HEX2DEC(VLOOKUP('Rewards (Input)'!D129,'Reference Table'!$J$3:$K$29,2,FALSE)),4),DEC2HEX(HEX2DEC(VLOOKUP('Rewards (Input)'!C129,'Reference Table'!$B$3:$D$6,3,FALSE))+'Rewards (Input)'!E129))</f>
        <v>#N/A</v>
      </c>
      <c r="F130" s="35" t="e">
        <f>IF('Rewards (Input)'!D129="C",DEC2HEX(HEX2DEC(VLOOKUP('Rewards (Input)'!F129,'Reference Table'!$G$3:$H$317,2,FALSE))+HEX2DEC(VLOOKUP('Rewards (Input)'!E129,'Reference Table'!$J$3:$K$29,2,FALSE)),4),DEC2HEX(HEX2DEC(VLOOKUP('Rewards (Input)'!D129,'Reference Table'!$B$3:$D$6,3,FALSE))+'Rewards (Input)'!F129))</f>
        <v>#N/A</v>
      </c>
      <c r="G130" s="35" t="str">
        <f>IF('Rewards (Input)'!E129="C",DEC2HEX(HEX2DEC(VLOOKUP('Rewards (Input)'!G129,'Reference Table'!$G$3:$H$317,2,FALSE))+HEX2DEC(VLOOKUP('Rewards (Input)'!F129,'Reference Table'!$J$3:$K$29,2,FALSE)),4),DEC2HEX(HEX2DEC(VLOOKUP('Rewards (Input)'!E129,'Reference Table'!$B$3:$D$6,3,FALSE))+'Rewards (Input)'!G129))</f>
        <v>4190</v>
      </c>
      <c r="H130" s="35" t="e">
        <f>IF('Rewards (Input)'!F129="C",DEC2HEX(HEX2DEC(VLOOKUP('Rewards (Input)'!H129,'Reference Table'!$G$3:$H$317,2,FALSE))+HEX2DEC(VLOOKUP('Rewards (Input)'!G129,'Reference Table'!$J$3:$K$29,2,FALSE)),4),DEC2HEX(HEX2DEC(VLOOKUP('Rewards (Input)'!F129,'Reference Table'!$B$3:$D$6,3,FALSE))+'Rewards (Input)'!H129))</f>
        <v>#N/A</v>
      </c>
      <c r="I130" s="35" t="e">
        <f>IF('Rewards (Input)'!G129="C",DEC2HEX(HEX2DEC(VLOOKUP('Rewards (Input)'!I129,'Reference Table'!$G$3:$H$317,2,FALSE))+HEX2DEC(VLOOKUP('Rewards (Input)'!H129,'Reference Table'!$J$3:$K$29,2,FALSE)),4),DEC2HEX(HEX2DEC(VLOOKUP('Rewards (Input)'!G129,'Reference Table'!$B$3:$D$6,3,FALSE))+'Rewards (Input)'!I129))</f>
        <v>#N/A</v>
      </c>
      <c r="J130" s="35" t="str">
        <f>IF('Rewards (Input)'!H129="C",DEC2HEX(HEX2DEC(VLOOKUP('Rewards (Input)'!J129,'Reference Table'!$G$3:$H$317,2,FALSE))+HEX2DEC(VLOOKUP('Rewards (Input)'!I129,'Reference Table'!$J$3:$K$29,2,FALSE)),4),DEC2HEX(HEX2DEC(VLOOKUP('Rewards (Input)'!H129,'Reference Table'!$B$3:$D$6,3,FALSE))+'Rewards (Input)'!J129))</f>
        <v>4258</v>
      </c>
      <c r="K130" s="35" t="e">
        <f>IF('Rewards (Input)'!I129="C",DEC2HEX(HEX2DEC(VLOOKUP('Rewards (Input)'!K129,'Reference Table'!$G$3:$H$317,2,FALSE))+HEX2DEC(VLOOKUP('Rewards (Input)'!J129,'Reference Table'!$J$3:$K$29,2,FALSE)),4),DEC2HEX(HEX2DEC(VLOOKUP('Rewards (Input)'!I129,'Reference Table'!$B$3:$D$6,3,FALSE))+'Rewards (Input)'!K129))</f>
        <v>#N/A</v>
      </c>
      <c r="L130" s="35" t="e">
        <f>IF('Rewards (Input)'!J129="C",DEC2HEX(HEX2DEC(VLOOKUP('Rewards (Input)'!L129,'Reference Table'!$G$3:$H$317,2,FALSE))+HEX2DEC(VLOOKUP('Rewards (Input)'!K129,'Reference Table'!$J$3:$K$29,2,FALSE)),4),DEC2HEX(HEX2DEC(VLOOKUP('Rewards (Input)'!J129,'Reference Table'!$B$3:$D$6,3,FALSE))+'Rewards (Input)'!L129))</f>
        <v>#N/A</v>
      </c>
      <c r="M130" s="35" t="str">
        <f>IF('Rewards (Input)'!K129="C",DEC2HEX(HEX2DEC(VLOOKUP('Rewards (Input)'!M129,'Reference Table'!$G$3:$H$317,2,FALSE))+HEX2DEC(VLOOKUP('Rewards (Input)'!L129,'Reference Table'!$J$3:$K$29,2,FALSE)),4),DEC2HEX(HEX2DEC(VLOOKUP('Rewards (Input)'!K129,'Reference Table'!$B$3:$D$6,3,FALSE))+'Rewards (Input)'!M129))</f>
        <v>4258</v>
      </c>
      <c r="N130" s="35" t="e">
        <f>IF('Rewards (Input)'!L129="C",DEC2HEX(HEX2DEC(VLOOKUP('Rewards (Input)'!N129,'Reference Table'!$G$3:$H$317,2,FALSE))+HEX2DEC(VLOOKUP('Rewards (Input)'!M129,'Reference Table'!$J$3:$K$29,2,FALSE)),4),DEC2HEX(HEX2DEC(VLOOKUP('Rewards (Input)'!L129,'Reference Table'!$B$3:$D$6,3,FALSE))+'Rewards (Input)'!N129))</f>
        <v>#N/A</v>
      </c>
      <c r="O130" s="35" t="e">
        <f>IF('Rewards (Input)'!M129="C",DEC2HEX(HEX2DEC(VLOOKUP('Rewards (Input)'!O129,'Reference Table'!$G$3:$H$317,2,FALSE))+HEX2DEC(VLOOKUP('Rewards (Input)'!N129,'Reference Table'!$J$3:$K$29,2,FALSE)),4),DEC2HEX(HEX2DEC(VLOOKUP('Rewards (Input)'!M129,'Reference Table'!$B$3:$D$6,3,FALSE))+'Rewards (Input)'!O129))</f>
        <v>#N/A</v>
      </c>
      <c r="P130" s="35" t="str">
        <f>IF('Rewards (Input)'!N129="C",DEC2HEX(HEX2DEC(VLOOKUP('Rewards (Input)'!P129,'Reference Table'!$G$3:$H$317,2,FALSE))+HEX2DEC(VLOOKUP('Rewards (Input)'!O129,'Reference Table'!$J$3:$K$29,2,FALSE)),4),DEC2HEX(HEX2DEC(VLOOKUP('Rewards (Input)'!N129,'Reference Table'!$B$3:$D$6,3,FALSE))+'Rewards (Input)'!P129))</f>
        <v>20AC</v>
      </c>
      <c r="Q130" s="35" t="e">
        <f>IF('Rewards (Input)'!O129="C",DEC2HEX(HEX2DEC(VLOOKUP('Rewards (Input)'!Q129,'Reference Table'!$G$3:$H$317,2,FALSE))+HEX2DEC(VLOOKUP('Rewards (Input)'!P129,'Reference Table'!$J$3:$K$29,2,FALSE)),4),DEC2HEX(HEX2DEC(VLOOKUP('Rewards (Input)'!O129,'Reference Table'!$B$3:$D$6,3,FALSE))+'Rewards (Input)'!Q129))</f>
        <v>#N/A</v>
      </c>
      <c r="R130" s="35" t="e">
        <f>IF('Rewards (Input)'!P129="C",DEC2HEX(HEX2DEC(VLOOKUP('Rewards (Input)'!R129,'Reference Table'!$G$3:$H$317,2,FALSE))+HEX2DEC(VLOOKUP('Rewards (Input)'!Q129,'Reference Table'!$J$3:$K$29,2,FALSE)),4),DEC2HEX(HEX2DEC(VLOOKUP('Rewards (Input)'!P129,'Reference Table'!$B$3:$D$6,3,FALSE))+'Rewards (Input)'!R129))</f>
        <v>#N/A</v>
      </c>
      <c r="S130" s="35" t="str">
        <f>IF('Rewards (Input)'!Q129="C",DEC2HEX(HEX2DEC(VLOOKUP('Rewards (Input)'!S129,'Reference Table'!$G$3:$H$317,2,FALSE))+HEX2DEC(VLOOKUP('Rewards (Input)'!R129,'Reference Table'!$J$3:$K$29,2,FALSE)),4),DEC2HEX(HEX2DEC(VLOOKUP('Rewards (Input)'!Q129,'Reference Table'!$B$3:$D$6,3,FALSE))+'Rewards (Input)'!S129))</f>
        <v>4320</v>
      </c>
      <c r="T130" s="35" t="e">
        <f>IF('Rewards (Input)'!R129="C",DEC2HEX(HEX2DEC(VLOOKUP('Rewards (Input)'!T129,'Reference Table'!$G$3:$H$317,2,FALSE))+HEX2DEC(VLOOKUP('Rewards (Input)'!S129,'Reference Table'!$J$3:$K$29,2,FALSE)),4),DEC2HEX(HEX2DEC(VLOOKUP('Rewards (Input)'!R129,'Reference Table'!$B$3:$D$6,3,FALSE))+'Rewards (Input)'!T129))</f>
        <v>#N/A</v>
      </c>
      <c r="U130" s="35" t="e">
        <f>IF('Rewards (Input)'!S129="C",DEC2HEX(HEX2DEC(VLOOKUP('Rewards (Input)'!U129,'Reference Table'!$G$3:$H$317,2,FALSE))+HEX2DEC(VLOOKUP('Rewards (Input)'!T129,'Reference Table'!$J$3:$K$29,2,FALSE)),4),DEC2HEX(HEX2DEC(VLOOKUP('Rewards (Input)'!S129,'Reference Table'!$B$3:$D$6,3,FALSE))+'Rewards (Input)'!U129))</f>
        <v>#N/A</v>
      </c>
      <c r="V130" s="35" t="str">
        <f>IF('Rewards (Input)'!T129="C",DEC2HEX(HEX2DEC(VLOOKUP('Rewards (Input)'!V129,'Reference Table'!$G$3:$H$317,2,FALSE))+HEX2DEC(VLOOKUP('Rewards (Input)'!U129,'Reference Table'!$J$3:$K$29,2,FALSE)),4),DEC2HEX(HEX2DEC(VLOOKUP('Rewards (Input)'!T129,'Reference Table'!$B$3:$D$6,3,FALSE))+'Rewards (Input)'!V129))</f>
        <v>00AC</v>
      </c>
      <c r="W130" s="35" t="e">
        <f>IF('Rewards (Input)'!U129="C",DEC2HEX(HEX2DEC(VLOOKUP('Rewards (Input)'!W129,'Reference Table'!$G$3:$H$317,2,FALSE))+HEX2DEC(VLOOKUP('Rewards (Input)'!V129,'Reference Table'!$J$3:$K$29,2,FALSE)),4),DEC2HEX(HEX2DEC(VLOOKUP('Rewards (Input)'!U129,'Reference Table'!$B$3:$D$6,3,FALSE))+'Rewards (Input)'!W129))</f>
        <v>#N/A</v>
      </c>
      <c r="X130" s="35" t="e">
        <f>IF('Rewards (Input)'!V129="C",DEC2HEX(HEX2DEC(VLOOKUP('Rewards (Input)'!X129,'Reference Table'!$G$3:$H$317,2,FALSE))+HEX2DEC(VLOOKUP('Rewards (Input)'!W129,'Reference Table'!$J$3:$K$29,2,FALSE)),4),DEC2HEX(HEX2DEC(VLOOKUP('Rewards (Input)'!V129,'Reference Table'!$B$3:$D$6,3,FALSE))+'Rewards (Input)'!X129))</f>
        <v>#N/A</v>
      </c>
      <c r="Y130" s="35" t="str">
        <f>IF('Rewards (Input)'!W129="C",DEC2HEX(HEX2DEC(VLOOKUP('Rewards (Input)'!Y129,'Reference Table'!$G$3:$H$317,2,FALSE))+HEX2DEC(VLOOKUP('Rewards (Input)'!X129,'Reference Table'!$J$3:$K$29,2,FALSE)),4),DEC2HEX(HEX2DEC(VLOOKUP('Rewards (Input)'!W129,'Reference Table'!$B$3:$D$6,3,FALSE))+'Rewards (Input)'!Y129))</f>
        <v>43E8</v>
      </c>
      <c r="Z130" s="35" t="e">
        <f>IF('Rewards (Input)'!X129="C",DEC2HEX(HEX2DEC(VLOOKUP('Rewards (Input)'!Z129,'Reference Table'!$G$3:$H$317,2,FALSE))+HEX2DEC(VLOOKUP('Rewards (Input)'!Y129,'Reference Table'!$J$3:$K$29,2,FALSE)),4),DEC2HEX(HEX2DEC(VLOOKUP('Rewards (Input)'!X129,'Reference Table'!$B$3:$D$6,3,FALSE))+'Rewards (Input)'!Z129))</f>
        <v>#N/A</v>
      </c>
      <c r="AA130" s="35" t="e">
        <f>IF('Rewards (Input)'!Y129="C",DEC2HEX(HEX2DEC(VLOOKUP('Rewards (Input)'!AA129,'Reference Table'!$G$3:$H$317,2,FALSE))+HEX2DEC(VLOOKUP('Rewards (Input)'!Z129,'Reference Table'!$J$3:$K$29,2,FALSE)),4),DEC2HEX(HEX2DEC(VLOOKUP('Rewards (Input)'!Y129,'Reference Table'!$B$3:$D$6,3,FALSE))+'Rewards (Input)'!AA129))</f>
        <v>#N/A</v>
      </c>
      <c r="AB130" s="35" t="str">
        <f>IF('Rewards (Input)'!Z129="C",DEC2HEX(HEX2DEC(VLOOKUP('Rewards (Input)'!AB129,'Reference Table'!$G$3:$H$317,2,FALSE))+HEX2DEC(VLOOKUP('Rewards (Input)'!AA129,'Reference Table'!$J$3:$K$29,2,FALSE)),4),DEC2HEX(HEX2DEC(VLOOKUP('Rewards (Input)'!Z129,'Reference Table'!$B$3:$D$6,3,FALSE))+'Rewards (Input)'!AB129))</f>
        <v>1AAC</v>
      </c>
      <c r="AC130" s="35" t="e">
        <f>IF('Rewards (Input)'!AA129="C",DEC2HEX(HEX2DEC(VLOOKUP('Rewards (Input)'!AC129,'Reference Table'!$G$3:$H$317,2,FALSE))+HEX2DEC(VLOOKUP('Rewards (Input)'!AB129,'Reference Table'!$J$3:$K$29,2,FALSE)),4),DEC2HEX(HEX2DEC(VLOOKUP('Rewards (Input)'!AA129,'Reference Table'!$B$3:$D$6,3,FALSE))+'Rewards (Input)'!AC129))</f>
        <v>#N/A</v>
      </c>
      <c r="AD130" s="35" t="e">
        <f>IF('Rewards (Input)'!AB129="C",DEC2HEX(HEX2DEC(VLOOKUP('Rewards (Input)'!AD129,'Reference Table'!$G$3:$H$317,2,FALSE))+HEX2DEC(VLOOKUP('Rewards (Input)'!AC129,'Reference Table'!$J$3:$K$29,2,FALSE)),4),DEC2HEX(HEX2DEC(VLOOKUP('Rewards (Input)'!AB129,'Reference Table'!$B$3:$D$6,3,FALSE))+'Rewards (Input)'!AD129))</f>
        <v>#N/A</v>
      </c>
      <c r="AE130" s="35" t="str">
        <f>IF('Rewards (Input)'!AC129="C",DEC2HEX(HEX2DEC(VLOOKUP('Rewards (Input)'!AE129,'Reference Table'!$G$3:$H$317,2,FALSE))+HEX2DEC(VLOOKUP('Rewards (Input)'!AD129,'Reference Table'!$J$3:$K$29,2,FALSE)),4),DEC2HEX(HEX2DEC(VLOOKUP('Rewards (Input)'!AC129,'Reference Table'!$B$3:$D$6,3,FALSE))+'Rewards (Input)'!AE129))</f>
        <v>1AAC</v>
      </c>
      <c r="AF130" s="35" t="e">
        <f>IF('Rewards (Input)'!AD129="C",DEC2HEX(HEX2DEC(VLOOKUP('Rewards (Input)'!AF129,'Reference Table'!$G$3:$H$317,2,FALSE))+HEX2DEC(VLOOKUP('Rewards (Input)'!AE129,'Reference Table'!$J$3:$K$29,2,FALSE)),4),DEC2HEX(HEX2DEC(VLOOKUP('Rewards (Input)'!AD129,'Reference Table'!$B$3:$D$6,3,FALSE))+'Rewards (Input)'!AF129))</f>
        <v>#N/A</v>
      </c>
      <c r="AG130" s="35" t="e">
        <f>IF('Rewards (Input)'!AE129="C",DEC2HEX(HEX2DEC(VLOOKUP('Rewards (Input)'!AG129,'Reference Table'!$G$3:$H$317,2,FALSE))+HEX2DEC(VLOOKUP('Rewards (Input)'!AF129,'Reference Table'!$J$3:$K$29,2,FALSE)),4),DEC2HEX(HEX2DEC(VLOOKUP('Rewards (Input)'!AE129,'Reference Table'!$B$3:$D$6,3,FALSE))+'Rewards (Input)'!AG129))</f>
        <v>#N/A</v>
      </c>
      <c r="AH130" s="35" t="str">
        <f>IF('Rewards (Input)'!AF129="C",DEC2HEX(HEX2DEC(VLOOKUP('Rewards (Input)'!AH129,'Reference Table'!$G$3:$H$317,2,FALSE))+HEX2DEC(VLOOKUP('Rewards (Input)'!AG129,'Reference Table'!$J$3:$K$29,2,FALSE)),4),DEC2HEX(HEX2DEC(VLOOKUP('Rewards (Input)'!AF129,'Reference Table'!$B$3:$D$6,3,FALSE))+'Rewards (Input)'!AH129))</f>
        <v>34AC</v>
      </c>
      <c r="AI130" s="35" t="e">
        <f>IF('Rewards (Input)'!AG129="C",DEC2HEX(HEX2DEC(VLOOKUP('Rewards (Input)'!AI129,'Reference Table'!$G$3:$H$317,2,FALSE))+HEX2DEC(VLOOKUP('Rewards (Input)'!AH129,'Reference Table'!$J$3:$K$29,2,FALSE)),4),DEC2HEX(HEX2DEC(VLOOKUP('Rewards (Input)'!AG129,'Reference Table'!$B$3:$D$6,3,FALSE))+'Rewards (Input)'!AI129))</f>
        <v>#N/A</v>
      </c>
      <c r="AJ130" s="35" t="e">
        <f>IF('Rewards (Input)'!AH129="C",DEC2HEX(HEX2DEC(VLOOKUP('Rewards (Input)'!AJ129,'Reference Table'!$G$3:$H$317,2,FALSE))+HEX2DEC(VLOOKUP('Rewards (Input)'!AI129,'Reference Table'!$J$3:$K$29,2,FALSE)),4),DEC2HEX(HEX2DEC(VLOOKUP('Rewards (Input)'!AH129,'Reference Table'!$B$3:$D$6,3,FALSE))+'Rewards (Input)'!AJ129))</f>
        <v>#N/A</v>
      </c>
      <c r="AK130" s="35" t="str">
        <f>IF('Rewards (Input)'!AI129="C",DEC2HEX(HEX2DEC(VLOOKUP('Rewards (Input)'!AK129,'Reference Table'!$G$3:$H$317,2,FALSE))+HEX2DEC(VLOOKUP('Rewards (Input)'!AJ129,'Reference Table'!$J$3:$K$29,2,FALSE)),4),DEC2HEX(HEX2DEC(VLOOKUP('Rewards (Input)'!AI129,'Reference Table'!$B$3:$D$6,3,FALSE))+'Rewards (Input)'!AK129))</f>
        <v>34AC</v>
      </c>
      <c r="AL130" s="35" t="e">
        <f>IF('Rewards (Input)'!AJ129="C",DEC2HEX(HEX2DEC(VLOOKUP('Rewards (Input)'!AL129,'Reference Table'!$G$3:$H$317,2,FALSE))+HEX2DEC(VLOOKUP('Rewards (Input)'!AK129,'Reference Table'!$J$3:$K$29,2,FALSE)),4),DEC2HEX(HEX2DEC(VLOOKUP('Rewards (Input)'!AJ129,'Reference Table'!$B$3:$D$6,3,FALSE))+'Rewards (Input)'!AL129))</f>
        <v>#N/A</v>
      </c>
      <c r="AM130" s="35" t="e">
        <f>IF('Rewards (Input)'!AK129="C",DEC2HEX(HEX2DEC(VLOOKUP('Rewards (Input)'!AM129,'Reference Table'!$G$3:$H$317,2,FALSE))+HEX2DEC(VLOOKUP('Rewards (Input)'!AL129,'Reference Table'!$J$3:$K$29,2,FALSE)),4),DEC2HEX(HEX2DEC(VLOOKUP('Rewards (Input)'!AK129,'Reference Table'!$B$3:$D$6,3,FALSE))+'Rewards (Input)'!AM129))</f>
        <v>#N/A</v>
      </c>
      <c r="AN130" s="35" t="str">
        <f>IF('Rewards (Input)'!AL129="C",DEC2HEX(HEX2DEC(VLOOKUP('Rewards (Input)'!AN129,'Reference Table'!$G$3:$H$317,2,FALSE))+HEX2DEC(VLOOKUP('Rewards (Input)'!AM129,'Reference Table'!$J$3:$K$29,2,FALSE)),4),DEC2HEX(HEX2DEC(VLOOKUP('Rewards (Input)'!AL129,'Reference Table'!$B$3:$D$6,3,FALSE))+'Rewards (Input)'!AN129))</f>
        <v>34AC</v>
      </c>
      <c r="AO130" s="35" t="e">
        <f>IF('Rewards (Input)'!AM129="C",DEC2HEX(HEX2DEC(VLOOKUP('Rewards (Input)'!AO129,'Reference Table'!$G$3:$H$317,2,FALSE))+HEX2DEC(VLOOKUP('Rewards (Input)'!AN129,'Reference Table'!$J$3:$K$29,2,FALSE)),4),DEC2HEX(HEX2DEC(VLOOKUP('Rewards (Input)'!AM129,'Reference Table'!$B$3:$D$6,3,FALSE))+'Rewards (Input)'!AO129))</f>
        <v>#N/A</v>
      </c>
      <c r="AP130" s="35" t="e">
        <f>IF('Rewards (Input)'!AN129="C",DEC2HEX(HEX2DEC(VLOOKUP('Rewards (Input)'!AP129,'Reference Table'!$G$3:$H$317,2,FALSE))+HEX2DEC(VLOOKUP('Rewards (Input)'!AO129,'Reference Table'!$J$3:$K$29,2,FALSE)),4),DEC2HEX(HEX2DEC(VLOOKUP('Rewards (Input)'!AN129,'Reference Table'!$B$3:$D$6,3,FALSE))+'Rewards (Input)'!AP129))</f>
        <v>#N/A</v>
      </c>
      <c r="AQ130" s="35" t="str">
        <f>IF('Rewards (Input)'!AO129="C",DEC2HEX(HEX2DEC(VLOOKUP('Rewards (Input)'!AQ129,'Reference Table'!$G$3:$H$317,2,FALSE))+HEX2DEC(VLOOKUP('Rewards (Input)'!AP129,'Reference Table'!$J$3:$K$29,2,FALSE)),4),DEC2HEX(HEX2DEC(VLOOKUP('Rewards (Input)'!AO129,'Reference Table'!$B$3:$D$6,3,FALSE))+'Rewards (Input)'!AQ129))</f>
        <v>1AAC</v>
      </c>
      <c r="AR130" s="28" t="e">
        <f>IF('Rewards (Input)'!AP129="C",DEC2HEX(HEX2DEC(VLOOKUP('Rewards (Input)'!AR129,'Reference Table'!$G$3:$H$317,2,FALSE))+HEX2DEC(VLOOKUP('Rewards (Input)'!AQ129,'Reference Table'!$J$3:$K$29,2,FALSE)),4),DEC2HEX(HEX2DEC(VLOOKUP('Rewards (Input)'!AP129,'Reference Table'!$B$3:$D$6,3,FALSE))+'Rewards (Input)'!AR129))</f>
        <v>#N/A</v>
      </c>
      <c r="AS130" s="46" t="e">
        <f>IF('Rewards (Input)'!AQ129="C",DEC2HEX(HEX2DEC(VLOOKUP('Rewards (Input)'!AS129,'Reference Table'!$G$3:$H$317,2,FALSE))+HEX2DEC(VLOOKUP('Rewards (Input)'!AR129,'Reference Table'!$J$3:$K$29,2,FALSE)),4),DEC2HEX(HEX2DEC(VLOOKUP('Rewards (Input)'!AQ129,'Reference Table'!$B$3:$D$6,3,FALSE))+'Rewards (Input)'!AS129))</f>
        <v>#N/A</v>
      </c>
      <c r="AT130" s="24"/>
      <c r="AU130" s="35" t="str">
        <f>IF('Rewards (Input)'!AS129="C",DEC2HEX(HEX2DEC(VLOOKUP('Rewards (Input)'!AU129,'Reference Table'!$G$3:$H$317,2,FALSE))+HEX2DEC(VLOOKUP('Rewards (Input)'!AT129,'Reference Table'!$J$3:$K$29,2,FALSE)),4),DEC2HEX(HEX2DEC(VLOOKUP('Rewards (Input)'!AS129,'Reference Table'!$B$3:$D$6,3,FALSE))+'Rewards (Input)'!AU129))</f>
        <v>4190</v>
      </c>
      <c r="AV130" s="28" t="e">
        <f>IF('Rewards (Input)'!AT129="C",DEC2HEX(HEX2DEC(VLOOKUP('Rewards (Input)'!AV129,'Reference Table'!$G$3:$H$317,2,FALSE))+HEX2DEC(VLOOKUP('Rewards (Input)'!AU129,'Reference Table'!$J$3:$K$29,2,FALSE)),4),DEC2HEX(HEX2DEC(VLOOKUP('Rewards (Input)'!AT129,'Reference Table'!$B$3:$D$6,3,FALSE))+'Rewards (Input)'!AV129))</f>
        <v>#N/A</v>
      </c>
      <c r="AW130" s="35" t="e">
        <f>IF('Rewards (Input)'!AU129="C",DEC2HEX(HEX2DEC(VLOOKUP('Rewards (Input)'!AW129,'Reference Table'!$G$3:$H$317,2,FALSE))+HEX2DEC(VLOOKUP('Rewards (Input)'!AV129,'Reference Table'!$J$3:$K$29,2,FALSE)),4),DEC2HEX(HEX2DEC(VLOOKUP('Rewards (Input)'!AU129,'Reference Table'!$B$3:$D$6,3,FALSE))+'Rewards (Input)'!AW129))</f>
        <v>#N/A</v>
      </c>
      <c r="AX130" s="35" t="str">
        <f>IF('Rewards (Input)'!AV129="C",DEC2HEX(HEX2DEC(VLOOKUP('Rewards (Input)'!AX129,'Reference Table'!$G$3:$H$317,2,FALSE))+HEX2DEC(VLOOKUP('Rewards (Input)'!AW129,'Reference Table'!$J$3:$K$29,2,FALSE)),4),DEC2HEX(HEX2DEC(VLOOKUP('Rewards (Input)'!AV129,'Reference Table'!$B$3:$D$6,3,FALSE))+'Rewards (Input)'!AX129))</f>
        <v>80C8</v>
      </c>
      <c r="AY130" s="35" t="e">
        <f>IF('Rewards (Input)'!AW129="C",DEC2HEX(HEX2DEC(VLOOKUP('Rewards (Input)'!AY129,'Reference Table'!$G$3:$H$317,2,FALSE))+HEX2DEC(VLOOKUP('Rewards (Input)'!AX129,'Reference Table'!$J$3:$K$29,2,FALSE)),4),DEC2HEX(HEX2DEC(VLOOKUP('Rewards (Input)'!AW129,'Reference Table'!$B$3:$D$6,3,FALSE))+'Rewards (Input)'!AY129))</f>
        <v>#N/A</v>
      </c>
      <c r="AZ130" s="35" t="e">
        <f>IF('Rewards (Input)'!AX129="C",DEC2HEX(HEX2DEC(VLOOKUP('Rewards (Input)'!AZ129,'Reference Table'!$G$3:$H$317,2,FALSE))+HEX2DEC(VLOOKUP('Rewards (Input)'!AY129,'Reference Table'!$J$3:$K$29,2,FALSE)),4),DEC2HEX(HEX2DEC(VLOOKUP('Rewards (Input)'!AX129,'Reference Table'!$B$3:$D$6,3,FALSE))+'Rewards (Input)'!AZ129))</f>
        <v>#N/A</v>
      </c>
      <c r="BA130" s="35" t="str">
        <f>IF('Rewards (Input)'!AY129="C",DEC2HEX(HEX2DEC(VLOOKUP('Rewards (Input)'!BA129,'Reference Table'!$G$3:$H$317,2,FALSE))+HEX2DEC(VLOOKUP('Rewards (Input)'!AZ129,'Reference Table'!$J$3:$K$29,2,FALSE)),4),DEC2HEX(HEX2DEC(VLOOKUP('Rewards (Input)'!AY129,'Reference Table'!$B$3:$D$6,3,FALSE))+'Rewards (Input)'!BA129))</f>
        <v>4258</v>
      </c>
      <c r="BB130" s="35" t="e">
        <f>IF('Rewards (Input)'!AZ129="C",DEC2HEX(HEX2DEC(VLOOKUP('Rewards (Input)'!BB129,'Reference Table'!$G$3:$H$317,2,FALSE))+HEX2DEC(VLOOKUP('Rewards (Input)'!BA129,'Reference Table'!$J$3:$K$29,2,FALSE)),4),DEC2HEX(HEX2DEC(VLOOKUP('Rewards (Input)'!AZ129,'Reference Table'!$B$3:$D$6,3,FALSE))+'Rewards (Input)'!BB129))</f>
        <v>#N/A</v>
      </c>
      <c r="BC130" s="35" t="e">
        <f>IF('Rewards (Input)'!BA129="C",DEC2HEX(HEX2DEC(VLOOKUP('Rewards (Input)'!BC129,'Reference Table'!$G$3:$H$317,2,FALSE))+HEX2DEC(VLOOKUP('Rewards (Input)'!BB129,'Reference Table'!$J$3:$K$29,2,FALSE)),4),DEC2HEX(HEX2DEC(VLOOKUP('Rewards (Input)'!BA129,'Reference Table'!$B$3:$D$6,3,FALSE))+'Rewards (Input)'!BC129))</f>
        <v>#N/A</v>
      </c>
      <c r="BD130" s="35" t="str">
        <f>IF('Rewards (Input)'!BB129="C",DEC2HEX(HEX2DEC(VLOOKUP('Rewards (Input)'!BD129,'Reference Table'!$G$3:$H$317,2,FALSE))+HEX2DEC(VLOOKUP('Rewards (Input)'!BC129,'Reference Table'!$J$3:$K$29,2,FALSE)),4),DEC2HEX(HEX2DEC(VLOOKUP('Rewards (Input)'!BB129,'Reference Table'!$B$3:$D$6,3,FALSE))+'Rewards (Input)'!BD129))</f>
        <v>812C</v>
      </c>
      <c r="BE130" s="35" t="e">
        <f>IF('Rewards (Input)'!BC129="C",DEC2HEX(HEX2DEC(VLOOKUP('Rewards (Input)'!BE129,'Reference Table'!$G$3:$H$317,2,FALSE))+HEX2DEC(VLOOKUP('Rewards (Input)'!BD129,'Reference Table'!$J$3:$K$29,2,FALSE)),4),DEC2HEX(HEX2DEC(VLOOKUP('Rewards (Input)'!BC129,'Reference Table'!$B$3:$D$6,3,FALSE))+'Rewards (Input)'!BE129))</f>
        <v>#N/A</v>
      </c>
      <c r="BF130" s="35" t="e">
        <f>IF('Rewards (Input)'!BD129="C",DEC2HEX(HEX2DEC(VLOOKUP('Rewards (Input)'!BF129,'Reference Table'!$G$3:$H$317,2,FALSE))+HEX2DEC(VLOOKUP('Rewards (Input)'!BE129,'Reference Table'!$J$3:$K$29,2,FALSE)),4),DEC2HEX(HEX2DEC(VLOOKUP('Rewards (Input)'!BD129,'Reference Table'!$B$3:$D$6,3,FALSE))+'Rewards (Input)'!BF129))</f>
        <v>#N/A</v>
      </c>
      <c r="BG130" s="35" t="str">
        <f>IF('Rewards (Input)'!BE129="C",DEC2HEX(HEX2DEC(VLOOKUP('Rewards (Input)'!BG129,'Reference Table'!$G$3:$H$317,2,FALSE))+HEX2DEC(VLOOKUP('Rewards (Input)'!BF129,'Reference Table'!$J$3:$K$29,2,FALSE)),4),DEC2HEX(HEX2DEC(VLOOKUP('Rewards (Input)'!BE129,'Reference Table'!$B$3:$D$6,3,FALSE))+'Rewards (Input)'!BG129))</f>
        <v>20AC</v>
      </c>
      <c r="BH130" s="35" t="e">
        <f>IF('Rewards (Input)'!BF129="C",DEC2HEX(HEX2DEC(VLOOKUP('Rewards (Input)'!BH129,'Reference Table'!$G$3:$H$317,2,FALSE))+HEX2DEC(VLOOKUP('Rewards (Input)'!BG129,'Reference Table'!$J$3:$K$29,2,FALSE)),4),DEC2HEX(HEX2DEC(VLOOKUP('Rewards (Input)'!BF129,'Reference Table'!$B$3:$D$6,3,FALSE))+'Rewards (Input)'!BH129))</f>
        <v>#N/A</v>
      </c>
      <c r="BI130" s="35" t="e">
        <f>IF('Rewards (Input)'!BG129="C",DEC2HEX(HEX2DEC(VLOOKUP('Rewards (Input)'!BI129,'Reference Table'!$G$3:$H$317,2,FALSE))+HEX2DEC(VLOOKUP('Rewards (Input)'!BH129,'Reference Table'!$J$3:$K$29,2,FALSE)),4),DEC2HEX(HEX2DEC(VLOOKUP('Rewards (Input)'!BG129,'Reference Table'!$B$3:$D$6,3,FALSE))+'Rewards (Input)'!BI129))</f>
        <v>#N/A</v>
      </c>
      <c r="BJ130" s="35" t="str">
        <f>IF('Rewards (Input)'!BH129="C",DEC2HEX(HEX2DEC(VLOOKUP('Rewards (Input)'!BJ129,'Reference Table'!$G$3:$H$317,2,FALSE))+HEX2DEC(VLOOKUP('Rewards (Input)'!BI129,'Reference Table'!$J$3:$K$29,2,FALSE)),4),DEC2HEX(HEX2DEC(VLOOKUP('Rewards (Input)'!BH129,'Reference Table'!$B$3:$D$6,3,FALSE))+'Rewards (Input)'!BJ129))</f>
        <v>8190</v>
      </c>
      <c r="BK130" s="35" t="e">
        <f>IF('Rewards (Input)'!BI129="C",DEC2HEX(HEX2DEC(VLOOKUP('Rewards (Input)'!BK129,'Reference Table'!$G$3:$H$317,2,FALSE))+HEX2DEC(VLOOKUP('Rewards (Input)'!BJ129,'Reference Table'!$J$3:$K$29,2,FALSE)),4),DEC2HEX(HEX2DEC(VLOOKUP('Rewards (Input)'!BI129,'Reference Table'!$B$3:$D$6,3,FALSE))+'Rewards (Input)'!BK129))</f>
        <v>#N/A</v>
      </c>
      <c r="BL130" s="35" t="e">
        <f>IF('Rewards (Input)'!BJ129="C",DEC2HEX(HEX2DEC(VLOOKUP('Rewards (Input)'!BL129,'Reference Table'!$G$3:$H$317,2,FALSE))+HEX2DEC(VLOOKUP('Rewards (Input)'!BK129,'Reference Table'!$J$3:$K$29,2,FALSE)),4),DEC2HEX(HEX2DEC(VLOOKUP('Rewards (Input)'!BJ129,'Reference Table'!$B$3:$D$6,3,FALSE))+'Rewards (Input)'!BL129))</f>
        <v>#N/A</v>
      </c>
      <c r="BM130" s="35" t="str">
        <f>IF('Rewards (Input)'!BK129="C",DEC2HEX(HEX2DEC(VLOOKUP('Rewards (Input)'!BM129,'Reference Table'!$G$3:$H$317,2,FALSE))+HEX2DEC(VLOOKUP('Rewards (Input)'!BL129,'Reference Table'!$J$3:$K$29,2,FALSE)),4),DEC2HEX(HEX2DEC(VLOOKUP('Rewards (Input)'!BK129,'Reference Table'!$B$3:$D$6,3,FALSE))+'Rewards (Input)'!BM129))</f>
        <v>00AC</v>
      </c>
      <c r="BN130" s="35" t="e">
        <f>IF('Rewards (Input)'!BL129="C",DEC2HEX(HEX2DEC(VLOOKUP('Rewards (Input)'!BN129,'Reference Table'!$G$3:$H$317,2,FALSE))+HEX2DEC(VLOOKUP('Rewards (Input)'!BM129,'Reference Table'!$J$3:$K$29,2,FALSE)),4),DEC2HEX(HEX2DEC(VLOOKUP('Rewards (Input)'!BL129,'Reference Table'!$B$3:$D$6,3,FALSE))+'Rewards (Input)'!BN129))</f>
        <v>#N/A</v>
      </c>
      <c r="BO130" s="35" t="e">
        <f>IF('Rewards (Input)'!BM129="C",DEC2HEX(HEX2DEC(VLOOKUP('Rewards (Input)'!BO129,'Reference Table'!$G$3:$H$317,2,FALSE))+HEX2DEC(VLOOKUP('Rewards (Input)'!BN129,'Reference Table'!$J$3:$K$29,2,FALSE)),4),DEC2HEX(HEX2DEC(VLOOKUP('Rewards (Input)'!BM129,'Reference Table'!$B$3:$D$6,3,FALSE))+'Rewards (Input)'!BO129))</f>
        <v>#N/A</v>
      </c>
      <c r="BP130" s="35" t="str">
        <f>IF('Rewards (Input)'!BN129="C",DEC2HEX(HEX2DEC(VLOOKUP('Rewards (Input)'!BP129,'Reference Table'!$G$3:$H$317,2,FALSE))+HEX2DEC(VLOOKUP('Rewards (Input)'!BO129,'Reference Table'!$J$3:$K$29,2,FALSE)),4),DEC2HEX(HEX2DEC(VLOOKUP('Rewards (Input)'!BN129,'Reference Table'!$B$3:$D$6,3,FALSE))+'Rewards (Input)'!BP129))</f>
        <v>81F4</v>
      </c>
      <c r="BQ130" s="35" t="e">
        <f>IF('Rewards (Input)'!BO129="C",DEC2HEX(HEX2DEC(VLOOKUP('Rewards (Input)'!BQ129,'Reference Table'!$G$3:$H$317,2,FALSE))+HEX2DEC(VLOOKUP('Rewards (Input)'!BP129,'Reference Table'!$J$3:$K$29,2,FALSE)),4),DEC2HEX(HEX2DEC(VLOOKUP('Rewards (Input)'!BO129,'Reference Table'!$B$3:$D$6,3,FALSE))+'Rewards (Input)'!BQ129))</f>
        <v>#N/A</v>
      </c>
      <c r="BR130" s="35" t="e">
        <f>IF('Rewards (Input)'!BP129="C",DEC2HEX(HEX2DEC(VLOOKUP('Rewards (Input)'!BR129,'Reference Table'!$G$3:$H$317,2,FALSE))+HEX2DEC(VLOOKUP('Rewards (Input)'!BQ129,'Reference Table'!$J$3:$K$29,2,FALSE)),4),DEC2HEX(HEX2DEC(VLOOKUP('Rewards (Input)'!BP129,'Reference Table'!$B$3:$D$6,3,FALSE))+'Rewards (Input)'!BR129))</f>
        <v>#N/A</v>
      </c>
      <c r="BS130" s="35" t="str">
        <f>IF('Rewards (Input)'!BQ129="C",DEC2HEX(HEX2DEC(VLOOKUP('Rewards (Input)'!BS129,'Reference Table'!$G$3:$H$317,2,FALSE))+HEX2DEC(VLOOKUP('Rewards (Input)'!BR129,'Reference Table'!$J$3:$K$29,2,FALSE)),4),DEC2HEX(HEX2DEC(VLOOKUP('Rewards (Input)'!BQ129,'Reference Table'!$B$3:$D$6,3,FALSE))+'Rewards (Input)'!BS129))</f>
        <v>1AAC</v>
      </c>
      <c r="BT130" s="35" t="e">
        <f>IF('Rewards (Input)'!BR129="C",DEC2HEX(HEX2DEC(VLOOKUP('Rewards (Input)'!BT129,'Reference Table'!$G$3:$H$317,2,FALSE))+HEX2DEC(VLOOKUP('Rewards (Input)'!BS129,'Reference Table'!$J$3:$K$29,2,FALSE)),4),DEC2HEX(HEX2DEC(VLOOKUP('Rewards (Input)'!BR129,'Reference Table'!$B$3:$D$6,3,FALSE))+'Rewards (Input)'!BT129))</f>
        <v>#N/A</v>
      </c>
      <c r="BU130" s="35" t="e">
        <f>IF('Rewards (Input)'!BS129="C",DEC2HEX(HEX2DEC(VLOOKUP('Rewards (Input)'!BU129,'Reference Table'!$G$3:$H$317,2,FALSE))+HEX2DEC(VLOOKUP('Rewards (Input)'!BT129,'Reference Table'!$J$3:$K$29,2,FALSE)),4),DEC2HEX(HEX2DEC(VLOOKUP('Rewards (Input)'!BS129,'Reference Table'!$B$3:$D$6,3,FALSE))+'Rewards (Input)'!BU129))</f>
        <v>#N/A</v>
      </c>
      <c r="BV130" s="35" t="str">
        <f>IF('Rewards (Input)'!BT129="C",DEC2HEX(HEX2DEC(VLOOKUP('Rewards (Input)'!BV129,'Reference Table'!$G$3:$H$317,2,FALSE))+HEX2DEC(VLOOKUP('Rewards (Input)'!BU129,'Reference Table'!$J$3:$K$29,2,FALSE)),4),DEC2HEX(HEX2DEC(VLOOKUP('Rewards (Input)'!BT129,'Reference Table'!$B$3:$D$6,3,FALSE))+'Rewards (Input)'!BV129))</f>
        <v>8000</v>
      </c>
      <c r="BW130" s="35" t="e">
        <f>IF('Rewards (Input)'!BU129="C",DEC2HEX(HEX2DEC(VLOOKUP('Rewards (Input)'!BW129,'Reference Table'!$G$3:$H$317,2,FALSE))+HEX2DEC(VLOOKUP('Rewards (Input)'!BV129,'Reference Table'!$J$3:$K$29,2,FALSE)),4),DEC2HEX(HEX2DEC(VLOOKUP('Rewards (Input)'!BU129,'Reference Table'!$B$3:$D$6,3,FALSE))+'Rewards (Input)'!BW129))</f>
        <v>#N/A</v>
      </c>
      <c r="BX130" s="35" t="e">
        <f>IF('Rewards (Input)'!BV129="C",DEC2HEX(HEX2DEC(VLOOKUP('Rewards (Input)'!BX129,'Reference Table'!$G$3:$H$317,2,FALSE))+HEX2DEC(VLOOKUP('Rewards (Input)'!BW129,'Reference Table'!$J$3:$K$29,2,FALSE)),4),DEC2HEX(HEX2DEC(VLOOKUP('Rewards (Input)'!BV129,'Reference Table'!$B$3:$D$6,3,FALSE))+'Rewards (Input)'!BX129))</f>
        <v>#N/A</v>
      </c>
      <c r="BY130" s="35" t="str">
        <f>IF('Rewards (Input)'!BW129="C",DEC2HEX(HEX2DEC(VLOOKUP('Rewards (Input)'!BY129,'Reference Table'!$G$3:$H$317,2,FALSE))+HEX2DEC(VLOOKUP('Rewards (Input)'!BX129,'Reference Table'!$J$3:$K$29,2,FALSE)),4),DEC2HEX(HEX2DEC(VLOOKUP('Rewards (Input)'!BW129,'Reference Table'!$B$3:$D$6,3,FALSE))+'Rewards (Input)'!BY129))</f>
        <v>34AC</v>
      </c>
      <c r="BZ130" s="35" t="e">
        <f>IF('Rewards (Input)'!BX129="C",DEC2HEX(HEX2DEC(VLOOKUP('Rewards (Input)'!BZ129,'Reference Table'!$G$3:$H$317,2,FALSE))+HEX2DEC(VLOOKUP('Rewards (Input)'!BY129,'Reference Table'!$J$3:$K$29,2,FALSE)),4),DEC2HEX(HEX2DEC(VLOOKUP('Rewards (Input)'!BX129,'Reference Table'!$B$3:$D$6,3,FALSE))+'Rewards (Input)'!BZ129))</f>
        <v>#N/A</v>
      </c>
      <c r="CA130" s="35" t="e">
        <f>IF('Rewards (Input)'!BY129="C",DEC2HEX(HEX2DEC(VLOOKUP('Rewards (Input)'!CA129,'Reference Table'!$G$3:$H$317,2,FALSE))+HEX2DEC(VLOOKUP('Rewards (Input)'!BZ129,'Reference Table'!$J$3:$K$29,2,FALSE)),4),DEC2HEX(HEX2DEC(VLOOKUP('Rewards (Input)'!BY129,'Reference Table'!$B$3:$D$6,3,FALSE))+'Rewards (Input)'!CA129))</f>
        <v>#N/A</v>
      </c>
      <c r="CB130" s="35" t="str">
        <f>IF('Rewards (Input)'!BZ129="C",DEC2HEX(HEX2DEC(VLOOKUP('Rewards (Input)'!CB129,'Reference Table'!$G$3:$H$317,2,FALSE))+HEX2DEC(VLOOKUP('Rewards (Input)'!CA129,'Reference Table'!$J$3:$K$29,2,FALSE)),4),DEC2HEX(HEX2DEC(VLOOKUP('Rewards (Input)'!BZ129,'Reference Table'!$B$3:$D$6,3,FALSE))+'Rewards (Input)'!CB129))</f>
        <v>34AC</v>
      </c>
      <c r="CC130" s="35" t="e">
        <f>IF('Rewards (Input)'!CA129="C",DEC2HEX(HEX2DEC(VLOOKUP('Rewards (Input)'!CC129,'Reference Table'!$G$3:$H$317,2,FALSE))+HEX2DEC(VLOOKUP('Rewards (Input)'!CB129,'Reference Table'!$J$3:$K$29,2,FALSE)),4),DEC2HEX(HEX2DEC(VLOOKUP('Rewards (Input)'!CA129,'Reference Table'!$B$3:$D$6,3,FALSE))+'Rewards (Input)'!CC129))</f>
        <v>#N/A</v>
      </c>
      <c r="CD130" s="35" t="e">
        <f>IF('Rewards (Input)'!CB129="C",DEC2HEX(HEX2DEC(VLOOKUP('Rewards (Input)'!CD129,'Reference Table'!$G$3:$H$317,2,FALSE))+HEX2DEC(VLOOKUP('Rewards (Input)'!CC129,'Reference Table'!$J$3:$K$29,2,FALSE)),4),DEC2HEX(HEX2DEC(VLOOKUP('Rewards (Input)'!CB129,'Reference Table'!$B$3:$D$6,3,FALSE))+'Rewards (Input)'!CD129))</f>
        <v>#N/A</v>
      </c>
      <c r="CE130" s="35" t="str">
        <f>IF('Rewards (Input)'!CC129="C",DEC2HEX(HEX2DEC(VLOOKUP('Rewards (Input)'!CE129,'Reference Table'!$G$3:$H$317,2,FALSE))+HEX2DEC(VLOOKUP('Rewards (Input)'!CD129,'Reference Table'!$J$3:$K$29,2,FALSE)),4),DEC2HEX(HEX2DEC(VLOOKUP('Rewards (Input)'!CC129,'Reference Table'!$B$3:$D$6,3,FALSE))+'Rewards (Input)'!CE129))</f>
        <v>34AC</v>
      </c>
      <c r="CF130" s="35" t="e">
        <f>IF('Rewards (Input)'!CD129="C",DEC2HEX(HEX2DEC(VLOOKUP('Rewards (Input)'!CF129,'Reference Table'!$G$3:$H$317,2,FALSE))+HEX2DEC(VLOOKUP('Rewards (Input)'!CE129,'Reference Table'!$J$3:$K$29,2,FALSE)),4),DEC2HEX(HEX2DEC(VLOOKUP('Rewards (Input)'!CD129,'Reference Table'!$B$3:$D$6,3,FALSE))+'Rewards (Input)'!CF129))</f>
        <v>#N/A</v>
      </c>
      <c r="CG130" s="35" t="e">
        <f>IF('Rewards (Input)'!CE129="C",DEC2HEX(HEX2DEC(VLOOKUP('Rewards (Input)'!CG129,'Reference Table'!$G$3:$H$317,2,FALSE))+HEX2DEC(VLOOKUP('Rewards (Input)'!CF129,'Reference Table'!$J$3:$K$29,2,FALSE)),4),DEC2HEX(HEX2DEC(VLOOKUP('Rewards (Input)'!CE129,'Reference Table'!$B$3:$D$6,3,FALSE))+'Rewards (Input)'!CG129))</f>
        <v>#N/A</v>
      </c>
      <c r="CH130" s="35" t="str">
        <f>IF('Rewards (Input)'!CF129="C",DEC2HEX(HEX2DEC(VLOOKUP('Rewards (Input)'!CH129,'Reference Table'!$G$3:$H$317,2,FALSE))+HEX2DEC(VLOOKUP('Rewards (Input)'!CG129,'Reference Table'!$J$3:$K$29,2,FALSE)),4),DEC2HEX(HEX2DEC(VLOOKUP('Rewards (Input)'!CF129,'Reference Table'!$B$3:$D$6,3,FALSE))+'Rewards (Input)'!CH129))</f>
        <v>1AAC</v>
      </c>
      <c r="CI130" s="28"/>
    </row>
    <row r="131" spans="1:87">
      <c r="A131" s="25" t="str">
        <f t="shared" si="2"/>
        <v>7E</v>
      </c>
      <c r="B131" s="25" t="s">
        <v>167</v>
      </c>
      <c r="C131" s="37" t="str">
        <f t="shared" si="3"/>
        <v>17C38</v>
      </c>
      <c r="D131" s="35" t="str">
        <f>IF('Rewards (Input)'!B130="C",DEC2HEX(HEX2DEC(VLOOKUP('Rewards (Input)'!D130,'Reference Table'!$G$3:$H$317,2,FALSE))+HEX2DEC(VLOOKUP('Rewards (Input)'!C130,'Reference Table'!$J$3:$K$29,2,FALSE)),4),DEC2HEX(HEX2DEC(VLOOKUP('Rewards (Input)'!B130,'Reference Table'!$B$3:$D$6,3,FALSE))+'Rewards (Input)'!D130))</f>
        <v>47D0</v>
      </c>
      <c r="E131" s="35" t="e">
        <f>IF('Rewards (Input)'!C130="C",DEC2HEX(HEX2DEC(VLOOKUP('Rewards (Input)'!E130,'Reference Table'!$G$3:$H$317,2,FALSE))+HEX2DEC(VLOOKUP('Rewards (Input)'!D130,'Reference Table'!$J$3:$K$29,2,FALSE)),4),DEC2HEX(HEX2DEC(VLOOKUP('Rewards (Input)'!C130,'Reference Table'!$B$3:$D$6,3,FALSE))+'Rewards (Input)'!E130))</f>
        <v>#N/A</v>
      </c>
      <c r="F131" s="35" t="e">
        <f>IF('Rewards (Input)'!D130="C",DEC2HEX(HEX2DEC(VLOOKUP('Rewards (Input)'!F130,'Reference Table'!$G$3:$H$317,2,FALSE))+HEX2DEC(VLOOKUP('Rewards (Input)'!E130,'Reference Table'!$J$3:$K$29,2,FALSE)),4),DEC2HEX(HEX2DEC(VLOOKUP('Rewards (Input)'!D130,'Reference Table'!$B$3:$D$6,3,FALSE))+'Rewards (Input)'!F130))</f>
        <v>#N/A</v>
      </c>
      <c r="G131" s="35" t="str">
        <f>IF('Rewards (Input)'!E130="C",DEC2HEX(HEX2DEC(VLOOKUP('Rewards (Input)'!G130,'Reference Table'!$G$3:$H$317,2,FALSE))+HEX2DEC(VLOOKUP('Rewards (Input)'!F130,'Reference Table'!$J$3:$K$29,2,FALSE)),4),DEC2HEX(HEX2DEC(VLOOKUP('Rewards (Input)'!E130,'Reference Table'!$B$3:$D$6,3,FALSE))+'Rewards (Input)'!G130))</f>
        <v>47D0</v>
      </c>
      <c r="H131" s="35" t="e">
        <f>IF('Rewards (Input)'!F130="C",DEC2HEX(HEX2DEC(VLOOKUP('Rewards (Input)'!H130,'Reference Table'!$G$3:$H$317,2,FALSE))+HEX2DEC(VLOOKUP('Rewards (Input)'!G130,'Reference Table'!$J$3:$K$29,2,FALSE)),4),DEC2HEX(HEX2DEC(VLOOKUP('Rewards (Input)'!F130,'Reference Table'!$B$3:$D$6,3,FALSE))+'Rewards (Input)'!H130))</f>
        <v>#N/A</v>
      </c>
      <c r="I131" s="35" t="e">
        <f>IF('Rewards (Input)'!G130="C",DEC2HEX(HEX2DEC(VLOOKUP('Rewards (Input)'!I130,'Reference Table'!$G$3:$H$317,2,FALSE))+HEX2DEC(VLOOKUP('Rewards (Input)'!H130,'Reference Table'!$J$3:$K$29,2,FALSE)),4),DEC2HEX(HEX2DEC(VLOOKUP('Rewards (Input)'!G130,'Reference Table'!$B$3:$D$6,3,FALSE))+'Rewards (Input)'!I130))</f>
        <v>#N/A</v>
      </c>
      <c r="J131" s="35" t="str">
        <f>IF('Rewards (Input)'!H130="C",DEC2HEX(HEX2DEC(VLOOKUP('Rewards (Input)'!J130,'Reference Table'!$G$3:$H$317,2,FALSE))+HEX2DEC(VLOOKUP('Rewards (Input)'!I130,'Reference Table'!$J$3:$K$29,2,FALSE)),4),DEC2HEX(HEX2DEC(VLOOKUP('Rewards (Input)'!H130,'Reference Table'!$B$3:$D$6,3,FALSE))+'Rewards (Input)'!J130))</f>
        <v>47D0</v>
      </c>
      <c r="K131" s="35" t="e">
        <f>IF('Rewards (Input)'!I130="C",DEC2HEX(HEX2DEC(VLOOKUP('Rewards (Input)'!K130,'Reference Table'!$G$3:$H$317,2,FALSE))+HEX2DEC(VLOOKUP('Rewards (Input)'!J130,'Reference Table'!$J$3:$K$29,2,FALSE)),4),DEC2HEX(HEX2DEC(VLOOKUP('Rewards (Input)'!I130,'Reference Table'!$B$3:$D$6,3,FALSE))+'Rewards (Input)'!K130))</f>
        <v>#N/A</v>
      </c>
      <c r="L131" s="35" t="e">
        <f>IF('Rewards (Input)'!J130="C",DEC2HEX(HEX2DEC(VLOOKUP('Rewards (Input)'!L130,'Reference Table'!$G$3:$H$317,2,FALSE))+HEX2DEC(VLOOKUP('Rewards (Input)'!K130,'Reference Table'!$J$3:$K$29,2,FALSE)),4),DEC2HEX(HEX2DEC(VLOOKUP('Rewards (Input)'!J130,'Reference Table'!$B$3:$D$6,3,FALSE))+'Rewards (Input)'!L130))</f>
        <v>#N/A</v>
      </c>
      <c r="M131" s="35" t="str">
        <f>IF('Rewards (Input)'!K130="C",DEC2HEX(HEX2DEC(VLOOKUP('Rewards (Input)'!M130,'Reference Table'!$G$3:$H$317,2,FALSE))+HEX2DEC(VLOOKUP('Rewards (Input)'!L130,'Reference Table'!$J$3:$K$29,2,FALSE)),4),DEC2HEX(HEX2DEC(VLOOKUP('Rewards (Input)'!K130,'Reference Table'!$B$3:$D$6,3,FALSE))+'Rewards (Input)'!M130))</f>
        <v>47D0</v>
      </c>
      <c r="N131" s="35" t="e">
        <f>IF('Rewards (Input)'!L130="C",DEC2HEX(HEX2DEC(VLOOKUP('Rewards (Input)'!N130,'Reference Table'!$G$3:$H$317,2,FALSE))+HEX2DEC(VLOOKUP('Rewards (Input)'!M130,'Reference Table'!$J$3:$K$29,2,FALSE)),4),DEC2HEX(HEX2DEC(VLOOKUP('Rewards (Input)'!L130,'Reference Table'!$B$3:$D$6,3,FALSE))+'Rewards (Input)'!N130))</f>
        <v>#N/A</v>
      </c>
      <c r="O131" s="35" t="e">
        <f>IF('Rewards (Input)'!M130="C",DEC2HEX(HEX2DEC(VLOOKUP('Rewards (Input)'!O130,'Reference Table'!$G$3:$H$317,2,FALSE))+HEX2DEC(VLOOKUP('Rewards (Input)'!N130,'Reference Table'!$J$3:$K$29,2,FALSE)),4),DEC2HEX(HEX2DEC(VLOOKUP('Rewards (Input)'!M130,'Reference Table'!$B$3:$D$6,3,FALSE))+'Rewards (Input)'!O130))</f>
        <v>#N/A</v>
      </c>
      <c r="P131" s="35" t="str">
        <f>IF('Rewards (Input)'!N130="C",DEC2HEX(HEX2DEC(VLOOKUP('Rewards (Input)'!P130,'Reference Table'!$G$3:$H$317,2,FALSE))+HEX2DEC(VLOOKUP('Rewards (Input)'!O130,'Reference Table'!$J$3:$K$29,2,FALSE)),4),DEC2HEX(HEX2DEC(VLOOKUP('Rewards (Input)'!N130,'Reference Table'!$B$3:$D$6,3,FALSE))+'Rewards (Input)'!P130))</f>
        <v>47D0</v>
      </c>
      <c r="Q131" s="35" t="e">
        <f>IF('Rewards (Input)'!O130="C",DEC2HEX(HEX2DEC(VLOOKUP('Rewards (Input)'!Q130,'Reference Table'!$G$3:$H$317,2,FALSE))+HEX2DEC(VLOOKUP('Rewards (Input)'!P130,'Reference Table'!$J$3:$K$29,2,FALSE)),4),DEC2HEX(HEX2DEC(VLOOKUP('Rewards (Input)'!O130,'Reference Table'!$B$3:$D$6,3,FALSE))+'Rewards (Input)'!Q130))</f>
        <v>#N/A</v>
      </c>
      <c r="R131" s="35" t="e">
        <f>IF('Rewards (Input)'!P130="C",DEC2HEX(HEX2DEC(VLOOKUP('Rewards (Input)'!R130,'Reference Table'!$G$3:$H$317,2,FALSE))+HEX2DEC(VLOOKUP('Rewards (Input)'!Q130,'Reference Table'!$J$3:$K$29,2,FALSE)),4),DEC2HEX(HEX2DEC(VLOOKUP('Rewards (Input)'!P130,'Reference Table'!$B$3:$D$6,3,FALSE))+'Rewards (Input)'!R130))</f>
        <v>#N/A</v>
      </c>
      <c r="S131" s="35" t="str">
        <f>IF('Rewards (Input)'!Q130="C",DEC2HEX(HEX2DEC(VLOOKUP('Rewards (Input)'!S130,'Reference Table'!$G$3:$H$317,2,FALSE))+HEX2DEC(VLOOKUP('Rewards (Input)'!R130,'Reference Table'!$J$3:$K$29,2,FALSE)),4),DEC2HEX(HEX2DEC(VLOOKUP('Rewards (Input)'!Q130,'Reference Table'!$B$3:$D$6,3,FALSE))+'Rewards (Input)'!S130))</f>
        <v>47D0</v>
      </c>
      <c r="T131" s="35" t="e">
        <f>IF('Rewards (Input)'!R130="C",DEC2HEX(HEX2DEC(VLOOKUP('Rewards (Input)'!T130,'Reference Table'!$G$3:$H$317,2,FALSE))+HEX2DEC(VLOOKUP('Rewards (Input)'!S130,'Reference Table'!$J$3:$K$29,2,FALSE)),4),DEC2HEX(HEX2DEC(VLOOKUP('Rewards (Input)'!R130,'Reference Table'!$B$3:$D$6,3,FALSE))+'Rewards (Input)'!T130))</f>
        <v>#N/A</v>
      </c>
      <c r="U131" s="35" t="e">
        <f>IF('Rewards (Input)'!S130="C",DEC2HEX(HEX2DEC(VLOOKUP('Rewards (Input)'!U130,'Reference Table'!$G$3:$H$317,2,FALSE))+HEX2DEC(VLOOKUP('Rewards (Input)'!T130,'Reference Table'!$J$3:$K$29,2,FALSE)),4),DEC2HEX(HEX2DEC(VLOOKUP('Rewards (Input)'!S130,'Reference Table'!$B$3:$D$6,3,FALSE))+'Rewards (Input)'!U130))</f>
        <v>#N/A</v>
      </c>
      <c r="V131" s="35" t="str">
        <f>IF('Rewards (Input)'!T130="C",DEC2HEX(HEX2DEC(VLOOKUP('Rewards (Input)'!V130,'Reference Table'!$G$3:$H$317,2,FALSE))+HEX2DEC(VLOOKUP('Rewards (Input)'!U130,'Reference Table'!$J$3:$K$29,2,FALSE)),4),DEC2HEX(HEX2DEC(VLOOKUP('Rewards (Input)'!T130,'Reference Table'!$B$3:$D$6,3,FALSE))+'Rewards (Input)'!V130))</f>
        <v>47D0</v>
      </c>
      <c r="W131" s="35" t="e">
        <f>IF('Rewards (Input)'!U130="C",DEC2HEX(HEX2DEC(VLOOKUP('Rewards (Input)'!W130,'Reference Table'!$G$3:$H$317,2,FALSE))+HEX2DEC(VLOOKUP('Rewards (Input)'!V130,'Reference Table'!$J$3:$K$29,2,FALSE)),4),DEC2HEX(HEX2DEC(VLOOKUP('Rewards (Input)'!U130,'Reference Table'!$B$3:$D$6,3,FALSE))+'Rewards (Input)'!W130))</f>
        <v>#N/A</v>
      </c>
      <c r="X131" s="35" t="e">
        <f>IF('Rewards (Input)'!V130="C",DEC2HEX(HEX2DEC(VLOOKUP('Rewards (Input)'!X130,'Reference Table'!$G$3:$H$317,2,FALSE))+HEX2DEC(VLOOKUP('Rewards (Input)'!W130,'Reference Table'!$J$3:$K$29,2,FALSE)),4),DEC2HEX(HEX2DEC(VLOOKUP('Rewards (Input)'!V130,'Reference Table'!$B$3:$D$6,3,FALSE))+'Rewards (Input)'!X130))</f>
        <v>#N/A</v>
      </c>
      <c r="Y131" s="35" t="str">
        <f>IF('Rewards (Input)'!W130="C",DEC2HEX(HEX2DEC(VLOOKUP('Rewards (Input)'!Y130,'Reference Table'!$G$3:$H$317,2,FALSE))+HEX2DEC(VLOOKUP('Rewards (Input)'!X130,'Reference Table'!$J$3:$K$29,2,FALSE)),4),DEC2HEX(HEX2DEC(VLOOKUP('Rewards (Input)'!W130,'Reference Table'!$B$3:$D$6,3,FALSE))+'Rewards (Input)'!Y130))</f>
        <v>47D0</v>
      </c>
      <c r="Z131" s="35" t="e">
        <f>IF('Rewards (Input)'!X130="C",DEC2HEX(HEX2DEC(VLOOKUP('Rewards (Input)'!Z130,'Reference Table'!$G$3:$H$317,2,FALSE))+HEX2DEC(VLOOKUP('Rewards (Input)'!Y130,'Reference Table'!$J$3:$K$29,2,FALSE)),4),DEC2HEX(HEX2DEC(VLOOKUP('Rewards (Input)'!X130,'Reference Table'!$B$3:$D$6,3,FALSE))+'Rewards (Input)'!Z130))</f>
        <v>#N/A</v>
      </c>
      <c r="AA131" s="35" t="e">
        <f>IF('Rewards (Input)'!Y130="C",DEC2HEX(HEX2DEC(VLOOKUP('Rewards (Input)'!AA130,'Reference Table'!$G$3:$H$317,2,FALSE))+HEX2DEC(VLOOKUP('Rewards (Input)'!Z130,'Reference Table'!$J$3:$K$29,2,FALSE)),4),DEC2HEX(HEX2DEC(VLOOKUP('Rewards (Input)'!Y130,'Reference Table'!$B$3:$D$6,3,FALSE))+'Rewards (Input)'!AA130))</f>
        <v>#N/A</v>
      </c>
      <c r="AB131" s="35" t="str">
        <f>IF('Rewards (Input)'!Z130="C",DEC2HEX(HEX2DEC(VLOOKUP('Rewards (Input)'!AB130,'Reference Table'!$G$3:$H$317,2,FALSE))+HEX2DEC(VLOOKUP('Rewards (Input)'!AA130,'Reference Table'!$J$3:$K$29,2,FALSE)),4),DEC2HEX(HEX2DEC(VLOOKUP('Rewards (Input)'!Z130,'Reference Table'!$B$3:$D$6,3,FALSE))+'Rewards (Input)'!AB130))</f>
        <v>47D0</v>
      </c>
      <c r="AC131" s="35" t="e">
        <f>IF('Rewards (Input)'!AA130="C",DEC2HEX(HEX2DEC(VLOOKUP('Rewards (Input)'!AC130,'Reference Table'!$G$3:$H$317,2,FALSE))+HEX2DEC(VLOOKUP('Rewards (Input)'!AB130,'Reference Table'!$J$3:$K$29,2,FALSE)),4),DEC2HEX(HEX2DEC(VLOOKUP('Rewards (Input)'!AA130,'Reference Table'!$B$3:$D$6,3,FALSE))+'Rewards (Input)'!AC130))</f>
        <v>#N/A</v>
      </c>
      <c r="AD131" s="35" t="e">
        <f>IF('Rewards (Input)'!AB130="C",DEC2HEX(HEX2DEC(VLOOKUP('Rewards (Input)'!AD130,'Reference Table'!$G$3:$H$317,2,FALSE))+HEX2DEC(VLOOKUP('Rewards (Input)'!AC130,'Reference Table'!$J$3:$K$29,2,FALSE)),4),DEC2HEX(HEX2DEC(VLOOKUP('Rewards (Input)'!AB130,'Reference Table'!$B$3:$D$6,3,FALSE))+'Rewards (Input)'!AD130))</f>
        <v>#N/A</v>
      </c>
      <c r="AE131" s="35" t="str">
        <f>IF('Rewards (Input)'!AC130="C",DEC2HEX(HEX2DEC(VLOOKUP('Rewards (Input)'!AE130,'Reference Table'!$G$3:$H$317,2,FALSE))+HEX2DEC(VLOOKUP('Rewards (Input)'!AD130,'Reference Table'!$J$3:$K$29,2,FALSE)),4),DEC2HEX(HEX2DEC(VLOOKUP('Rewards (Input)'!AC130,'Reference Table'!$B$3:$D$6,3,FALSE))+'Rewards (Input)'!AE130))</f>
        <v>47D0</v>
      </c>
      <c r="AF131" s="35" t="e">
        <f>IF('Rewards (Input)'!AD130="C",DEC2HEX(HEX2DEC(VLOOKUP('Rewards (Input)'!AF130,'Reference Table'!$G$3:$H$317,2,FALSE))+HEX2DEC(VLOOKUP('Rewards (Input)'!AE130,'Reference Table'!$J$3:$K$29,2,FALSE)),4),DEC2HEX(HEX2DEC(VLOOKUP('Rewards (Input)'!AD130,'Reference Table'!$B$3:$D$6,3,FALSE))+'Rewards (Input)'!AF130))</f>
        <v>#N/A</v>
      </c>
      <c r="AG131" s="35" t="e">
        <f>IF('Rewards (Input)'!AE130="C",DEC2HEX(HEX2DEC(VLOOKUP('Rewards (Input)'!AG130,'Reference Table'!$G$3:$H$317,2,FALSE))+HEX2DEC(VLOOKUP('Rewards (Input)'!AF130,'Reference Table'!$J$3:$K$29,2,FALSE)),4),DEC2HEX(HEX2DEC(VLOOKUP('Rewards (Input)'!AE130,'Reference Table'!$B$3:$D$6,3,FALSE))+'Rewards (Input)'!AG130))</f>
        <v>#N/A</v>
      </c>
      <c r="AH131" s="35" t="str">
        <f>IF('Rewards (Input)'!AF130="C",DEC2HEX(HEX2DEC(VLOOKUP('Rewards (Input)'!AH130,'Reference Table'!$G$3:$H$317,2,FALSE))+HEX2DEC(VLOOKUP('Rewards (Input)'!AG130,'Reference Table'!$J$3:$K$29,2,FALSE)),4),DEC2HEX(HEX2DEC(VLOOKUP('Rewards (Input)'!AF130,'Reference Table'!$B$3:$D$6,3,FALSE))+'Rewards (Input)'!AH130))</f>
        <v>4BB8</v>
      </c>
      <c r="AI131" s="35" t="e">
        <f>IF('Rewards (Input)'!AG130="C",DEC2HEX(HEX2DEC(VLOOKUP('Rewards (Input)'!AI130,'Reference Table'!$G$3:$H$317,2,FALSE))+HEX2DEC(VLOOKUP('Rewards (Input)'!AH130,'Reference Table'!$J$3:$K$29,2,FALSE)),4),DEC2HEX(HEX2DEC(VLOOKUP('Rewards (Input)'!AG130,'Reference Table'!$B$3:$D$6,3,FALSE))+'Rewards (Input)'!AI130))</f>
        <v>#N/A</v>
      </c>
      <c r="AJ131" s="35" t="e">
        <f>IF('Rewards (Input)'!AH130="C",DEC2HEX(HEX2DEC(VLOOKUP('Rewards (Input)'!AJ130,'Reference Table'!$G$3:$H$317,2,FALSE))+HEX2DEC(VLOOKUP('Rewards (Input)'!AI130,'Reference Table'!$J$3:$K$29,2,FALSE)),4),DEC2HEX(HEX2DEC(VLOOKUP('Rewards (Input)'!AH130,'Reference Table'!$B$3:$D$6,3,FALSE))+'Rewards (Input)'!AJ130))</f>
        <v>#N/A</v>
      </c>
      <c r="AK131" s="35" t="str">
        <f>IF('Rewards (Input)'!AI130="C",DEC2HEX(HEX2DEC(VLOOKUP('Rewards (Input)'!AK130,'Reference Table'!$G$3:$H$317,2,FALSE))+HEX2DEC(VLOOKUP('Rewards (Input)'!AJ130,'Reference Table'!$J$3:$K$29,2,FALSE)),4),DEC2HEX(HEX2DEC(VLOOKUP('Rewards (Input)'!AI130,'Reference Table'!$B$3:$D$6,3,FALSE))+'Rewards (Input)'!AK130))</f>
        <v>4BB8</v>
      </c>
      <c r="AL131" s="35" t="e">
        <f>IF('Rewards (Input)'!AJ130="C",DEC2HEX(HEX2DEC(VLOOKUP('Rewards (Input)'!AL130,'Reference Table'!$G$3:$H$317,2,FALSE))+HEX2DEC(VLOOKUP('Rewards (Input)'!AK130,'Reference Table'!$J$3:$K$29,2,FALSE)),4),DEC2HEX(HEX2DEC(VLOOKUP('Rewards (Input)'!AJ130,'Reference Table'!$B$3:$D$6,3,FALSE))+'Rewards (Input)'!AL130))</f>
        <v>#N/A</v>
      </c>
      <c r="AM131" s="35" t="e">
        <f>IF('Rewards (Input)'!AK130="C",DEC2HEX(HEX2DEC(VLOOKUP('Rewards (Input)'!AM130,'Reference Table'!$G$3:$H$317,2,FALSE))+HEX2DEC(VLOOKUP('Rewards (Input)'!AL130,'Reference Table'!$J$3:$K$29,2,FALSE)),4),DEC2HEX(HEX2DEC(VLOOKUP('Rewards (Input)'!AK130,'Reference Table'!$B$3:$D$6,3,FALSE))+'Rewards (Input)'!AM130))</f>
        <v>#N/A</v>
      </c>
      <c r="AN131" s="35" t="str">
        <f>IF('Rewards (Input)'!AL130="C",DEC2HEX(HEX2DEC(VLOOKUP('Rewards (Input)'!AN130,'Reference Table'!$G$3:$H$317,2,FALSE))+HEX2DEC(VLOOKUP('Rewards (Input)'!AM130,'Reference Table'!$J$3:$K$29,2,FALSE)),4),DEC2HEX(HEX2DEC(VLOOKUP('Rewards (Input)'!AL130,'Reference Table'!$B$3:$D$6,3,FALSE))+'Rewards (Input)'!AN130))</f>
        <v>4FA0</v>
      </c>
      <c r="AO131" s="35" t="e">
        <f>IF('Rewards (Input)'!AM130="C",DEC2HEX(HEX2DEC(VLOOKUP('Rewards (Input)'!AO130,'Reference Table'!$G$3:$H$317,2,FALSE))+HEX2DEC(VLOOKUP('Rewards (Input)'!AN130,'Reference Table'!$J$3:$K$29,2,FALSE)),4),DEC2HEX(HEX2DEC(VLOOKUP('Rewards (Input)'!AM130,'Reference Table'!$B$3:$D$6,3,FALSE))+'Rewards (Input)'!AO130))</f>
        <v>#N/A</v>
      </c>
      <c r="AP131" s="35" t="e">
        <f>IF('Rewards (Input)'!AN130="C",DEC2HEX(HEX2DEC(VLOOKUP('Rewards (Input)'!AP130,'Reference Table'!$G$3:$H$317,2,FALSE))+HEX2DEC(VLOOKUP('Rewards (Input)'!AO130,'Reference Table'!$J$3:$K$29,2,FALSE)),4),DEC2HEX(HEX2DEC(VLOOKUP('Rewards (Input)'!AN130,'Reference Table'!$B$3:$D$6,3,FALSE))+'Rewards (Input)'!AP130))</f>
        <v>#N/A</v>
      </c>
      <c r="AQ131" s="35" t="str">
        <f>IF('Rewards (Input)'!AO130="C",DEC2HEX(HEX2DEC(VLOOKUP('Rewards (Input)'!AQ130,'Reference Table'!$G$3:$H$317,2,FALSE))+HEX2DEC(VLOOKUP('Rewards (Input)'!AP130,'Reference Table'!$J$3:$K$29,2,FALSE)),4),DEC2HEX(HEX2DEC(VLOOKUP('Rewards (Input)'!AO130,'Reference Table'!$B$3:$D$6,3,FALSE))+'Rewards (Input)'!AQ130))</f>
        <v>4FA0</v>
      </c>
      <c r="AR131" s="28" t="e">
        <f>IF('Rewards (Input)'!AP130="C",DEC2HEX(HEX2DEC(VLOOKUP('Rewards (Input)'!AR130,'Reference Table'!$G$3:$H$317,2,FALSE))+HEX2DEC(VLOOKUP('Rewards (Input)'!AQ130,'Reference Table'!$J$3:$K$29,2,FALSE)),4),DEC2HEX(HEX2DEC(VLOOKUP('Rewards (Input)'!AP130,'Reference Table'!$B$3:$D$6,3,FALSE))+'Rewards (Input)'!AR130))</f>
        <v>#N/A</v>
      </c>
      <c r="AS131" s="46" t="e">
        <f>IF('Rewards (Input)'!AQ130="C",DEC2HEX(HEX2DEC(VLOOKUP('Rewards (Input)'!AS130,'Reference Table'!$G$3:$H$317,2,FALSE))+HEX2DEC(VLOOKUP('Rewards (Input)'!AR130,'Reference Table'!$J$3:$K$29,2,FALSE)),4),DEC2HEX(HEX2DEC(VLOOKUP('Rewards (Input)'!AQ130,'Reference Table'!$B$3:$D$6,3,FALSE))+'Rewards (Input)'!AS130))</f>
        <v>#N/A</v>
      </c>
      <c r="AT131" s="24"/>
      <c r="AU131" s="35" t="str">
        <f>IF('Rewards (Input)'!AS130="C",DEC2HEX(HEX2DEC(VLOOKUP('Rewards (Input)'!AU130,'Reference Table'!$G$3:$H$317,2,FALSE))+HEX2DEC(VLOOKUP('Rewards (Input)'!AT130,'Reference Table'!$J$3:$K$29,2,FALSE)),4),DEC2HEX(HEX2DEC(VLOOKUP('Rewards (Input)'!AS130,'Reference Table'!$B$3:$D$6,3,FALSE))+'Rewards (Input)'!AU130))</f>
        <v>47D0</v>
      </c>
      <c r="AV131" s="28" t="e">
        <f>IF('Rewards (Input)'!AT130="C",DEC2HEX(HEX2DEC(VLOOKUP('Rewards (Input)'!AV130,'Reference Table'!$G$3:$H$317,2,FALSE))+HEX2DEC(VLOOKUP('Rewards (Input)'!AU130,'Reference Table'!$J$3:$K$29,2,FALSE)),4),DEC2HEX(HEX2DEC(VLOOKUP('Rewards (Input)'!AT130,'Reference Table'!$B$3:$D$6,3,FALSE))+'Rewards (Input)'!AV130))</f>
        <v>#N/A</v>
      </c>
      <c r="AW131" s="35" t="e">
        <f>IF('Rewards (Input)'!AU130="C",DEC2HEX(HEX2DEC(VLOOKUP('Rewards (Input)'!AW130,'Reference Table'!$G$3:$H$317,2,FALSE))+HEX2DEC(VLOOKUP('Rewards (Input)'!AV130,'Reference Table'!$J$3:$K$29,2,FALSE)),4),DEC2HEX(HEX2DEC(VLOOKUP('Rewards (Input)'!AU130,'Reference Table'!$B$3:$D$6,3,FALSE))+'Rewards (Input)'!AW130))</f>
        <v>#N/A</v>
      </c>
      <c r="AX131" s="35" t="str">
        <f>IF('Rewards (Input)'!AV130="C",DEC2HEX(HEX2DEC(VLOOKUP('Rewards (Input)'!AX130,'Reference Table'!$G$3:$H$317,2,FALSE))+HEX2DEC(VLOOKUP('Rewards (Input)'!AW130,'Reference Table'!$J$3:$K$29,2,FALSE)),4),DEC2HEX(HEX2DEC(VLOOKUP('Rewards (Input)'!AV130,'Reference Table'!$B$3:$D$6,3,FALSE))+'Rewards (Input)'!AX130))</f>
        <v>47D0</v>
      </c>
      <c r="AY131" s="35" t="e">
        <f>IF('Rewards (Input)'!AW130="C",DEC2HEX(HEX2DEC(VLOOKUP('Rewards (Input)'!AY130,'Reference Table'!$G$3:$H$317,2,FALSE))+HEX2DEC(VLOOKUP('Rewards (Input)'!AX130,'Reference Table'!$J$3:$K$29,2,FALSE)),4),DEC2HEX(HEX2DEC(VLOOKUP('Rewards (Input)'!AW130,'Reference Table'!$B$3:$D$6,3,FALSE))+'Rewards (Input)'!AY130))</f>
        <v>#N/A</v>
      </c>
      <c r="AZ131" s="35" t="e">
        <f>IF('Rewards (Input)'!AX130="C",DEC2HEX(HEX2DEC(VLOOKUP('Rewards (Input)'!AZ130,'Reference Table'!$G$3:$H$317,2,FALSE))+HEX2DEC(VLOOKUP('Rewards (Input)'!AY130,'Reference Table'!$J$3:$K$29,2,FALSE)),4),DEC2HEX(HEX2DEC(VLOOKUP('Rewards (Input)'!AX130,'Reference Table'!$B$3:$D$6,3,FALSE))+'Rewards (Input)'!AZ130))</f>
        <v>#N/A</v>
      </c>
      <c r="BA131" s="35" t="str">
        <f>IF('Rewards (Input)'!AY130="C",DEC2HEX(HEX2DEC(VLOOKUP('Rewards (Input)'!BA130,'Reference Table'!$G$3:$H$317,2,FALSE))+HEX2DEC(VLOOKUP('Rewards (Input)'!AZ130,'Reference Table'!$J$3:$K$29,2,FALSE)),4),DEC2HEX(HEX2DEC(VLOOKUP('Rewards (Input)'!AY130,'Reference Table'!$B$3:$D$6,3,FALSE))+'Rewards (Input)'!BA130))</f>
        <v>47D0</v>
      </c>
      <c r="BB131" s="35" t="e">
        <f>IF('Rewards (Input)'!AZ130="C",DEC2HEX(HEX2DEC(VLOOKUP('Rewards (Input)'!BB130,'Reference Table'!$G$3:$H$317,2,FALSE))+HEX2DEC(VLOOKUP('Rewards (Input)'!BA130,'Reference Table'!$J$3:$K$29,2,FALSE)),4),DEC2HEX(HEX2DEC(VLOOKUP('Rewards (Input)'!AZ130,'Reference Table'!$B$3:$D$6,3,FALSE))+'Rewards (Input)'!BB130))</f>
        <v>#N/A</v>
      </c>
      <c r="BC131" s="35" t="e">
        <f>IF('Rewards (Input)'!BA130="C",DEC2HEX(HEX2DEC(VLOOKUP('Rewards (Input)'!BC130,'Reference Table'!$G$3:$H$317,2,FALSE))+HEX2DEC(VLOOKUP('Rewards (Input)'!BB130,'Reference Table'!$J$3:$K$29,2,FALSE)),4),DEC2HEX(HEX2DEC(VLOOKUP('Rewards (Input)'!BA130,'Reference Table'!$B$3:$D$6,3,FALSE))+'Rewards (Input)'!BC130))</f>
        <v>#N/A</v>
      </c>
      <c r="BD131" s="35" t="str">
        <f>IF('Rewards (Input)'!BB130="C",DEC2HEX(HEX2DEC(VLOOKUP('Rewards (Input)'!BD130,'Reference Table'!$G$3:$H$317,2,FALSE))+HEX2DEC(VLOOKUP('Rewards (Input)'!BC130,'Reference Table'!$J$3:$K$29,2,FALSE)),4),DEC2HEX(HEX2DEC(VLOOKUP('Rewards (Input)'!BB130,'Reference Table'!$B$3:$D$6,3,FALSE))+'Rewards (Input)'!BD130))</f>
        <v>47D0</v>
      </c>
      <c r="BE131" s="35" t="e">
        <f>IF('Rewards (Input)'!BC130="C",DEC2HEX(HEX2DEC(VLOOKUP('Rewards (Input)'!BE130,'Reference Table'!$G$3:$H$317,2,FALSE))+HEX2DEC(VLOOKUP('Rewards (Input)'!BD130,'Reference Table'!$J$3:$K$29,2,FALSE)),4),DEC2HEX(HEX2DEC(VLOOKUP('Rewards (Input)'!BC130,'Reference Table'!$B$3:$D$6,3,FALSE))+'Rewards (Input)'!BE130))</f>
        <v>#N/A</v>
      </c>
      <c r="BF131" s="35" t="e">
        <f>IF('Rewards (Input)'!BD130="C",DEC2HEX(HEX2DEC(VLOOKUP('Rewards (Input)'!BF130,'Reference Table'!$G$3:$H$317,2,FALSE))+HEX2DEC(VLOOKUP('Rewards (Input)'!BE130,'Reference Table'!$J$3:$K$29,2,FALSE)),4),DEC2HEX(HEX2DEC(VLOOKUP('Rewards (Input)'!BD130,'Reference Table'!$B$3:$D$6,3,FALSE))+'Rewards (Input)'!BF130))</f>
        <v>#N/A</v>
      </c>
      <c r="BG131" s="35" t="str">
        <f>IF('Rewards (Input)'!BE130="C",DEC2HEX(HEX2DEC(VLOOKUP('Rewards (Input)'!BG130,'Reference Table'!$G$3:$H$317,2,FALSE))+HEX2DEC(VLOOKUP('Rewards (Input)'!BF130,'Reference Table'!$J$3:$K$29,2,FALSE)),4),DEC2HEX(HEX2DEC(VLOOKUP('Rewards (Input)'!BE130,'Reference Table'!$B$3:$D$6,3,FALSE))+'Rewards (Input)'!BG130))</f>
        <v>47D0</v>
      </c>
      <c r="BH131" s="35" t="e">
        <f>IF('Rewards (Input)'!BF130="C",DEC2HEX(HEX2DEC(VLOOKUP('Rewards (Input)'!BH130,'Reference Table'!$G$3:$H$317,2,FALSE))+HEX2DEC(VLOOKUP('Rewards (Input)'!BG130,'Reference Table'!$J$3:$K$29,2,FALSE)),4),DEC2HEX(HEX2DEC(VLOOKUP('Rewards (Input)'!BF130,'Reference Table'!$B$3:$D$6,3,FALSE))+'Rewards (Input)'!BH130))</f>
        <v>#N/A</v>
      </c>
      <c r="BI131" s="35" t="e">
        <f>IF('Rewards (Input)'!BG130="C",DEC2HEX(HEX2DEC(VLOOKUP('Rewards (Input)'!BI130,'Reference Table'!$G$3:$H$317,2,FALSE))+HEX2DEC(VLOOKUP('Rewards (Input)'!BH130,'Reference Table'!$J$3:$K$29,2,FALSE)),4),DEC2HEX(HEX2DEC(VLOOKUP('Rewards (Input)'!BG130,'Reference Table'!$B$3:$D$6,3,FALSE))+'Rewards (Input)'!BI130))</f>
        <v>#N/A</v>
      </c>
      <c r="BJ131" s="35" t="str">
        <f>IF('Rewards (Input)'!BH130="C",DEC2HEX(HEX2DEC(VLOOKUP('Rewards (Input)'!BJ130,'Reference Table'!$G$3:$H$317,2,FALSE))+HEX2DEC(VLOOKUP('Rewards (Input)'!BI130,'Reference Table'!$J$3:$K$29,2,FALSE)),4),DEC2HEX(HEX2DEC(VLOOKUP('Rewards (Input)'!BH130,'Reference Table'!$B$3:$D$6,3,FALSE))+'Rewards (Input)'!BJ130))</f>
        <v>47D0</v>
      </c>
      <c r="BK131" s="35" t="e">
        <f>IF('Rewards (Input)'!BI130="C",DEC2HEX(HEX2DEC(VLOOKUP('Rewards (Input)'!BK130,'Reference Table'!$G$3:$H$317,2,FALSE))+HEX2DEC(VLOOKUP('Rewards (Input)'!BJ130,'Reference Table'!$J$3:$K$29,2,FALSE)),4),DEC2HEX(HEX2DEC(VLOOKUP('Rewards (Input)'!BI130,'Reference Table'!$B$3:$D$6,3,FALSE))+'Rewards (Input)'!BK130))</f>
        <v>#N/A</v>
      </c>
      <c r="BL131" s="35" t="e">
        <f>IF('Rewards (Input)'!BJ130="C",DEC2HEX(HEX2DEC(VLOOKUP('Rewards (Input)'!BL130,'Reference Table'!$G$3:$H$317,2,FALSE))+HEX2DEC(VLOOKUP('Rewards (Input)'!BK130,'Reference Table'!$J$3:$K$29,2,FALSE)),4),DEC2HEX(HEX2DEC(VLOOKUP('Rewards (Input)'!BJ130,'Reference Table'!$B$3:$D$6,3,FALSE))+'Rewards (Input)'!BL130))</f>
        <v>#N/A</v>
      </c>
      <c r="BM131" s="35" t="str">
        <f>IF('Rewards (Input)'!BK130="C",DEC2HEX(HEX2DEC(VLOOKUP('Rewards (Input)'!BM130,'Reference Table'!$G$3:$H$317,2,FALSE))+HEX2DEC(VLOOKUP('Rewards (Input)'!BL130,'Reference Table'!$J$3:$K$29,2,FALSE)),4),DEC2HEX(HEX2DEC(VLOOKUP('Rewards (Input)'!BK130,'Reference Table'!$B$3:$D$6,3,FALSE))+'Rewards (Input)'!BM130))</f>
        <v>47D0</v>
      </c>
      <c r="BN131" s="35" t="e">
        <f>IF('Rewards (Input)'!BL130="C",DEC2HEX(HEX2DEC(VLOOKUP('Rewards (Input)'!BN130,'Reference Table'!$G$3:$H$317,2,FALSE))+HEX2DEC(VLOOKUP('Rewards (Input)'!BM130,'Reference Table'!$J$3:$K$29,2,FALSE)),4),DEC2HEX(HEX2DEC(VLOOKUP('Rewards (Input)'!BL130,'Reference Table'!$B$3:$D$6,3,FALSE))+'Rewards (Input)'!BN130))</f>
        <v>#N/A</v>
      </c>
      <c r="BO131" s="35" t="e">
        <f>IF('Rewards (Input)'!BM130="C",DEC2HEX(HEX2DEC(VLOOKUP('Rewards (Input)'!BO130,'Reference Table'!$G$3:$H$317,2,FALSE))+HEX2DEC(VLOOKUP('Rewards (Input)'!BN130,'Reference Table'!$J$3:$K$29,2,FALSE)),4),DEC2HEX(HEX2DEC(VLOOKUP('Rewards (Input)'!BM130,'Reference Table'!$B$3:$D$6,3,FALSE))+'Rewards (Input)'!BO130))</f>
        <v>#N/A</v>
      </c>
      <c r="BP131" s="35" t="str">
        <f>IF('Rewards (Input)'!BN130="C",DEC2HEX(HEX2DEC(VLOOKUP('Rewards (Input)'!BP130,'Reference Table'!$G$3:$H$317,2,FALSE))+HEX2DEC(VLOOKUP('Rewards (Input)'!BO130,'Reference Table'!$J$3:$K$29,2,FALSE)),4),DEC2HEX(HEX2DEC(VLOOKUP('Rewards (Input)'!BN130,'Reference Table'!$B$3:$D$6,3,FALSE))+'Rewards (Input)'!BP130))</f>
        <v>47D0</v>
      </c>
      <c r="BQ131" s="35" t="e">
        <f>IF('Rewards (Input)'!BO130="C",DEC2HEX(HEX2DEC(VLOOKUP('Rewards (Input)'!BQ130,'Reference Table'!$G$3:$H$317,2,FALSE))+HEX2DEC(VLOOKUP('Rewards (Input)'!BP130,'Reference Table'!$J$3:$K$29,2,FALSE)),4),DEC2HEX(HEX2DEC(VLOOKUP('Rewards (Input)'!BO130,'Reference Table'!$B$3:$D$6,3,FALSE))+'Rewards (Input)'!BQ130))</f>
        <v>#N/A</v>
      </c>
      <c r="BR131" s="35" t="e">
        <f>IF('Rewards (Input)'!BP130="C",DEC2HEX(HEX2DEC(VLOOKUP('Rewards (Input)'!BR130,'Reference Table'!$G$3:$H$317,2,FALSE))+HEX2DEC(VLOOKUP('Rewards (Input)'!BQ130,'Reference Table'!$J$3:$K$29,2,FALSE)),4),DEC2HEX(HEX2DEC(VLOOKUP('Rewards (Input)'!BP130,'Reference Table'!$B$3:$D$6,3,FALSE))+'Rewards (Input)'!BR130))</f>
        <v>#N/A</v>
      </c>
      <c r="BS131" s="35" t="str">
        <f>IF('Rewards (Input)'!BQ130="C",DEC2HEX(HEX2DEC(VLOOKUP('Rewards (Input)'!BS130,'Reference Table'!$G$3:$H$317,2,FALSE))+HEX2DEC(VLOOKUP('Rewards (Input)'!BR130,'Reference Table'!$J$3:$K$29,2,FALSE)),4),DEC2HEX(HEX2DEC(VLOOKUP('Rewards (Input)'!BQ130,'Reference Table'!$B$3:$D$6,3,FALSE))+'Rewards (Input)'!BS130))</f>
        <v>47D0</v>
      </c>
      <c r="BT131" s="35" t="e">
        <f>IF('Rewards (Input)'!BR130="C",DEC2HEX(HEX2DEC(VLOOKUP('Rewards (Input)'!BT130,'Reference Table'!$G$3:$H$317,2,FALSE))+HEX2DEC(VLOOKUP('Rewards (Input)'!BS130,'Reference Table'!$J$3:$K$29,2,FALSE)),4),DEC2HEX(HEX2DEC(VLOOKUP('Rewards (Input)'!BR130,'Reference Table'!$B$3:$D$6,3,FALSE))+'Rewards (Input)'!BT130))</f>
        <v>#N/A</v>
      </c>
      <c r="BU131" s="35" t="e">
        <f>IF('Rewards (Input)'!BS130="C",DEC2HEX(HEX2DEC(VLOOKUP('Rewards (Input)'!BU130,'Reference Table'!$G$3:$H$317,2,FALSE))+HEX2DEC(VLOOKUP('Rewards (Input)'!BT130,'Reference Table'!$J$3:$K$29,2,FALSE)),4),DEC2HEX(HEX2DEC(VLOOKUP('Rewards (Input)'!BS130,'Reference Table'!$B$3:$D$6,3,FALSE))+'Rewards (Input)'!BU130))</f>
        <v>#N/A</v>
      </c>
      <c r="BV131" s="35" t="str">
        <f>IF('Rewards (Input)'!BT130="C",DEC2HEX(HEX2DEC(VLOOKUP('Rewards (Input)'!BV130,'Reference Table'!$G$3:$H$317,2,FALSE))+HEX2DEC(VLOOKUP('Rewards (Input)'!BU130,'Reference Table'!$J$3:$K$29,2,FALSE)),4),DEC2HEX(HEX2DEC(VLOOKUP('Rewards (Input)'!BT130,'Reference Table'!$B$3:$D$6,3,FALSE))+'Rewards (Input)'!BV130))</f>
        <v>8000</v>
      </c>
      <c r="BW131" s="35" t="e">
        <f>IF('Rewards (Input)'!BU130="C",DEC2HEX(HEX2DEC(VLOOKUP('Rewards (Input)'!BW130,'Reference Table'!$G$3:$H$317,2,FALSE))+HEX2DEC(VLOOKUP('Rewards (Input)'!BV130,'Reference Table'!$J$3:$K$29,2,FALSE)),4),DEC2HEX(HEX2DEC(VLOOKUP('Rewards (Input)'!BU130,'Reference Table'!$B$3:$D$6,3,FALSE))+'Rewards (Input)'!BW130))</f>
        <v>#N/A</v>
      </c>
      <c r="BX131" s="35" t="e">
        <f>IF('Rewards (Input)'!BV130="C",DEC2HEX(HEX2DEC(VLOOKUP('Rewards (Input)'!BX130,'Reference Table'!$G$3:$H$317,2,FALSE))+HEX2DEC(VLOOKUP('Rewards (Input)'!BW130,'Reference Table'!$J$3:$K$29,2,FALSE)),4),DEC2HEX(HEX2DEC(VLOOKUP('Rewards (Input)'!BV130,'Reference Table'!$B$3:$D$6,3,FALSE))+'Rewards (Input)'!BX130))</f>
        <v>#N/A</v>
      </c>
      <c r="BY131" s="35" t="str">
        <f>IF('Rewards (Input)'!BW130="C",DEC2HEX(HEX2DEC(VLOOKUP('Rewards (Input)'!BY130,'Reference Table'!$G$3:$H$317,2,FALSE))+HEX2DEC(VLOOKUP('Rewards (Input)'!BX130,'Reference Table'!$J$3:$K$29,2,FALSE)),4),DEC2HEX(HEX2DEC(VLOOKUP('Rewards (Input)'!BW130,'Reference Table'!$B$3:$D$6,3,FALSE))+'Rewards (Input)'!BY130))</f>
        <v>4BB8</v>
      </c>
      <c r="BZ131" s="35" t="e">
        <f>IF('Rewards (Input)'!BX130="C",DEC2HEX(HEX2DEC(VLOOKUP('Rewards (Input)'!BZ130,'Reference Table'!$G$3:$H$317,2,FALSE))+HEX2DEC(VLOOKUP('Rewards (Input)'!BY130,'Reference Table'!$J$3:$K$29,2,FALSE)),4),DEC2HEX(HEX2DEC(VLOOKUP('Rewards (Input)'!BX130,'Reference Table'!$B$3:$D$6,3,FALSE))+'Rewards (Input)'!BZ130))</f>
        <v>#N/A</v>
      </c>
      <c r="CA131" s="35" t="e">
        <f>IF('Rewards (Input)'!BY130="C",DEC2HEX(HEX2DEC(VLOOKUP('Rewards (Input)'!CA130,'Reference Table'!$G$3:$H$317,2,FALSE))+HEX2DEC(VLOOKUP('Rewards (Input)'!BZ130,'Reference Table'!$J$3:$K$29,2,FALSE)),4),DEC2HEX(HEX2DEC(VLOOKUP('Rewards (Input)'!BY130,'Reference Table'!$B$3:$D$6,3,FALSE))+'Rewards (Input)'!CA130))</f>
        <v>#N/A</v>
      </c>
      <c r="CB131" s="35" t="str">
        <f>IF('Rewards (Input)'!BZ130="C",DEC2HEX(HEX2DEC(VLOOKUP('Rewards (Input)'!CB130,'Reference Table'!$G$3:$H$317,2,FALSE))+HEX2DEC(VLOOKUP('Rewards (Input)'!CA130,'Reference Table'!$J$3:$K$29,2,FALSE)),4),DEC2HEX(HEX2DEC(VLOOKUP('Rewards (Input)'!BZ130,'Reference Table'!$B$3:$D$6,3,FALSE))+'Rewards (Input)'!CB130))</f>
        <v>4BB8</v>
      </c>
      <c r="CC131" s="35" t="e">
        <f>IF('Rewards (Input)'!CA130="C",DEC2HEX(HEX2DEC(VLOOKUP('Rewards (Input)'!CC130,'Reference Table'!$G$3:$H$317,2,FALSE))+HEX2DEC(VLOOKUP('Rewards (Input)'!CB130,'Reference Table'!$J$3:$K$29,2,FALSE)),4),DEC2HEX(HEX2DEC(VLOOKUP('Rewards (Input)'!CA130,'Reference Table'!$B$3:$D$6,3,FALSE))+'Rewards (Input)'!CC130))</f>
        <v>#N/A</v>
      </c>
      <c r="CD131" s="35" t="e">
        <f>IF('Rewards (Input)'!CB130="C",DEC2HEX(HEX2DEC(VLOOKUP('Rewards (Input)'!CD130,'Reference Table'!$G$3:$H$317,2,FALSE))+HEX2DEC(VLOOKUP('Rewards (Input)'!CC130,'Reference Table'!$J$3:$K$29,2,FALSE)),4),DEC2HEX(HEX2DEC(VLOOKUP('Rewards (Input)'!CB130,'Reference Table'!$B$3:$D$6,3,FALSE))+'Rewards (Input)'!CD130))</f>
        <v>#N/A</v>
      </c>
      <c r="CE131" s="35" t="str">
        <f>IF('Rewards (Input)'!CC130="C",DEC2HEX(HEX2DEC(VLOOKUP('Rewards (Input)'!CE130,'Reference Table'!$G$3:$H$317,2,FALSE))+HEX2DEC(VLOOKUP('Rewards (Input)'!CD130,'Reference Table'!$J$3:$K$29,2,FALSE)),4),DEC2HEX(HEX2DEC(VLOOKUP('Rewards (Input)'!CC130,'Reference Table'!$B$3:$D$6,3,FALSE))+'Rewards (Input)'!CE130))</f>
        <v>4FA0</v>
      </c>
      <c r="CF131" s="35" t="e">
        <f>IF('Rewards (Input)'!CD130="C",DEC2HEX(HEX2DEC(VLOOKUP('Rewards (Input)'!CF130,'Reference Table'!$G$3:$H$317,2,FALSE))+HEX2DEC(VLOOKUP('Rewards (Input)'!CE130,'Reference Table'!$J$3:$K$29,2,FALSE)),4),DEC2HEX(HEX2DEC(VLOOKUP('Rewards (Input)'!CD130,'Reference Table'!$B$3:$D$6,3,FALSE))+'Rewards (Input)'!CF130))</f>
        <v>#N/A</v>
      </c>
      <c r="CG131" s="35" t="e">
        <f>IF('Rewards (Input)'!CE130="C",DEC2HEX(HEX2DEC(VLOOKUP('Rewards (Input)'!CG130,'Reference Table'!$G$3:$H$317,2,FALSE))+HEX2DEC(VLOOKUP('Rewards (Input)'!CF130,'Reference Table'!$J$3:$K$29,2,FALSE)),4),DEC2HEX(HEX2DEC(VLOOKUP('Rewards (Input)'!CE130,'Reference Table'!$B$3:$D$6,3,FALSE))+'Rewards (Input)'!CG130))</f>
        <v>#N/A</v>
      </c>
      <c r="CH131" s="35" t="str">
        <f>IF('Rewards (Input)'!CF130="C",DEC2HEX(HEX2DEC(VLOOKUP('Rewards (Input)'!CH130,'Reference Table'!$G$3:$H$317,2,FALSE))+HEX2DEC(VLOOKUP('Rewards (Input)'!CG130,'Reference Table'!$J$3:$K$29,2,FALSE)),4),DEC2HEX(HEX2DEC(VLOOKUP('Rewards (Input)'!CF130,'Reference Table'!$B$3:$D$6,3,FALSE))+'Rewards (Input)'!CH130))</f>
        <v>4FA0</v>
      </c>
      <c r="CI131" s="28"/>
    </row>
    <row r="132" spans="1:87">
      <c r="A132" s="25" t="str">
        <f t="shared" si="2"/>
        <v>7F</v>
      </c>
      <c r="B132" s="25" t="s">
        <v>168</v>
      </c>
      <c r="C132" s="37" t="str">
        <f t="shared" si="3"/>
        <v>17C70</v>
      </c>
      <c r="D132" s="35" t="str">
        <f>IF('Rewards (Input)'!B131="C",DEC2HEX(HEX2DEC(VLOOKUP('Rewards (Input)'!D131,'Reference Table'!$G$3:$H$317,2,FALSE))+HEX2DEC(VLOOKUP('Rewards (Input)'!C131,'Reference Table'!$J$3:$K$29,2,FALSE)),4),DEC2HEX(HEX2DEC(VLOOKUP('Rewards (Input)'!B131,'Reference Table'!$B$3:$D$6,3,FALSE))+'Rewards (Input)'!D131))</f>
        <v>C00A</v>
      </c>
      <c r="E132" s="35" t="e">
        <f>IF('Rewards (Input)'!C131="C",DEC2HEX(HEX2DEC(VLOOKUP('Rewards (Input)'!E131,'Reference Table'!$G$3:$H$317,2,FALSE))+HEX2DEC(VLOOKUP('Rewards (Input)'!D131,'Reference Table'!$J$3:$K$29,2,FALSE)),4),DEC2HEX(HEX2DEC(VLOOKUP('Rewards (Input)'!C131,'Reference Table'!$B$3:$D$6,3,FALSE))+'Rewards (Input)'!E131))</f>
        <v>#N/A</v>
      </c>
      <c r="F132" s="35" t="e">
        <f>IF('Rewards (Input)'!D131="C",DEC2HEX(HEX2DEC(VLOOKUP('Rewards (Input)'!F131,'Reference Table'!$G$3:$H$317,2,FALSE))+HEX2DEC(VLOOKUP('Rewards (Input)'!E131,'Reference Table'!$J$3:$K$29,2,FALSE)),4),DEC2HEX(HEX2DEC(VLOOKUP('Rewards (Input)'!D131,'Reference Table'!$B$3:$D$6,3,FALSE))+'Rewards (Input)'!F131))</f>
        <v>#N/A</v>
      </c>
      <c r="G132" s="35" t="str">
        <f>IF('Rewards (Input)'!E131="C",DEC2HEX(HEX2DEC(VLOOKUP('Rewards (Input)'!G131,'Reference Table'!$G$3:$H$317,2,FALSE))+HEX2DEC(VLOOKUP('Rewards (Input)'!F131,'Reference Table'!$J$3:$K$29,2,FALSE)),4),DEC2HEX(HEX2DEC(VLOOKUP('Rewards (Input)'!E131,'Reference Table'!$B$3:$D$6,3,FALSE))+'Rewards (Input)'!G131))</f>
        <v>C00A</v>
      </c>
      <c r="H132" s="35" t="e">
        <f>IF('Rewards (Input)'!F131="C",DEC2HEX(HEX2DEC(VLOOKUP('Rewards (Input)'!H131,'Reference Table'!$G$3:$H$317,2,FALSE))+HEX2DEC(VLOOKUP('Rewards (Input)'!G131,'Reference Table'!$J$3:$K$29,2,FALSE)),4),DEC2HEX(HEX2DEC(VLOOKUP('Rewards (Input)'!F131,'Reference Table'!$B$3:$D$6,3,FALSE))+'Rewards (Input)'!H131))</f>
        <v>#N/A</v>
      </c>
      <c r="I132" s="35" t="e">
        <f>IF('Rewards (Input)'!G131="C",DEC2HEX(HEX2DEC(VLOOKUP('Rewards (Input)'!I131,'Reference Table'!$G$3:$H$317,2,FALSE))+HEX2DEC(VLOOKUP('Rewards (Input)'!H131,'Reference Table'!$J$3:$K$29,2,FALSE)),4),DEC2HEX(HEX2DEC(VLOOKUP('Rewards (Input)'!G131,'Reference Table'!$B$3:$D$6,3,FALSE))+'Rewards (Input)'!I131))</f>
        <v>#N/A</v>
      </c>
      <c r="J132" s="35" t="str">
        <f>IF('Rewards (Input)'!H131="C",DEC2HEX(HEX2DEC(VLOOKUP('Rewards (Input)'!J131,'Reference Table'!$G$3:$H$317,2,FALSE))+HEX2DEC(VLOOKUP('Rewards (Input)'!I131,'Reference Table'!$J$3:$K$29,2,FALSE)),4),DEC2HEX(HEX2DEC(VLOOKUP('Rewards (Input)'!H131,'Reference Table'!$B$3:$D$6,3,FALSE))+'Rewards (Input)'!J131))</f>
        <v>C00F</v>
      </c>
      <c r="K132" s="35" t="e">
        <f>IF('Rewards (Input)'!I131="C",DEC2HEX(HEX2DEC(VLOOKUP('Rewards (Input)'!K131,'Reference Table'!$G$3:$H$317,2,FALSE))+HEX2DEC(VLOOKUP('Rewards (Input)'!J131,'Reference Table'!$J$3:$K$29,2,FALSE)),4),DEC2HEX(HEX2DEC(VLOOKUP('Rewards (Input)'!I131,'Reference Table'!$B$3:$D$6,3,FALSE))+'Rewards (Input)'!K131))</f>
        <v>#N/A</v>
      </c>
      <c r="L132" s="35" t="e">
        <f>IF('Rewards (Input)'!J131="C",DEC2HEX(HEX2DEC(VLOOKUP('Rewards (Input)'!L131,'Reference Table'!$G$3:$H$317,2,FALSE))+HEX2DEC(VLOOKUP('Rewards (Input)'!K131,'Reference Table'!$J$3:$K$29,2,FALSE)),4),DEC2HEX(HEX2DEC(VLOOKUP('Rewards (Input)'!J131,'Reference Table'!$B$3:$D$6,3,FALSE))+'Rewards (Input)'!L131))</f>
        <v>#N/A</v>
      </c>
      <c r="M132" s="35" t="str">
        <f>IF('Rewards (Input)'!K131="C",DEC2HEX(HEX2DEC(VLOOKUP('Rewards (Input)'!M131,'Reference Table'!$G$3:$H$317,2,FALSE))+HEX2DEC(VLOOKUP('Rewards (Input)'!L131,'Reference Table'!$J$3:$K$29,2,FALSE)),4),DEC2HEX(HEX2DEC(VLOOKUP('Rewards (Input)'!K131,'Reference Table'!$B$3:$D$6,3,FALSE))+'Rewards (Input)'!M131))</f>
        <v>C00F</v>
      </c>
      <c r="N132" s="35" t="e">
        <f>IF('Rewards (Input)'!L131="C",DEC2HEX(HEX2DEC(VLOOKUP('Rewards (Input)'!N131,'Reference Table'!$G$3:$H$317,2,FALSE))+HEX2DEC(VLOOKUP('Rewards (Input)'!M131,'Reference Table'!$J$3:$K$29,2,FALSE)),4),DEC2HEX(HEX2DEC(VLOOKUP('Rewards (Input)'!L131,'Reference Table'!$B$3:$D$6,3,FALSE))+'Rewards (Input)'!N131))</f>
        <v>#N/A</v>
      </c>
      <c r="O132" s="35" t="e">
        <f>IF('Rewards (Input)'!M131="C",DEC2HEX(HEX2DEC(VLOOKUP('Rewards (Input)'!O131,'Reference Table'!$G$3:$H$317,2,FALSE))+HEX2DEC(VLOOKUP('Rewards (Input)'!N131,'Reference Table'!$J$3:$K$29,2,FALSE)),4),DEC2HEX(HEX2DEC(VLOOKUP('Rewards (Input)'!M131,'Reference Table'!$B$3:$D$6,3,FALSE))+'Rewards (Input)'!O131))</f>
        <v>#N/A</v>
      </c>
      <c r="P132" s="35" t="str">
        <f>IF('Rewards (Input)'!N131="C",DEC2HEX(HEX2DEC(VLOOKUP('Rewards (Input)'!P131,'Reference Table'!$G$3:$H$317,2,FALSE))+HEX2DEC(VLOOKUP('Rewards (Input)'!O131,'Reference Table'!$J$3:$K$29,2,FALSE)),4),DEC2HEX(HEX2DEC(VLOOKUP('Rewards (Input)'!N131,'Reference Table'!$B$3:$D$6,3,FALSE))+'Rewards (Input)'!P131))</f>
        <v>C014</v>
      </c>
      <c r="Q132" s="35" t="e">
        <f>IF('Rewards (Input)'!O131="C",DEC2HEX(HEX2DEC(VLOOKUP('Rewards (Input)'!Q131,'Reference Table'!$G$3:$H$317,2,FALSE))+HEX2DEC(VLOOKUP('Rewards (Input)'!P131,'Reference Table'!$J$3:$K$29,2,FALSE)),4),DEC2HEX(HEX2DEC(VLOOKUP('Rewards (Input)'!O131,'Reference Table'!$B$3:$D$6,3,FALSE))+'Rewards (Input)'!Q131))</f>
        <v>#N/A</v>
      </c>
      <c r="R132" s="35" t="e">
        <f>IF('Rewards (Input)'!P131="C",DEC2HEX(HEX2DEC(VLOOKUP('Rewards (Input)'!R131,'Reference Table'!$G$3:$H$317,2,FALSE))+HEX2DEC(VLOOKUP('Rewards (Input)'!Q131,'Reference Table'!$J$3:$K$29,2,FALSE)),4),DEC2HEX(HEX2DEC(VLOOKUP('Rewards (Input)'!P131,'Reference Table'!$B$3:$D$6,3,FALSE))+'Rewards (Input)'!R131))</f>
        <v>#N/A</v>
      </c>
      <c r="S132" s="35" t="str">
        <f>IF('Rewards (Input)'!Q131="C",DEC2HEX(HEX2DEC(VLOOKUP('Rewards (Input)'!S131,'Reference Table'!$G$3:$H$317,2,FALSE))+HEX2DEC(VLOOKUP('Rewards (Input)'!R131,'Reference Table'!$J$3:$K$29,2,FALSE)),4),DEC2HEX(HEX2DEC(VLOOKUP('Rewards (Input)'!Q131,'Reference Table'!$B$3:$D$6,3,FALSE))+'Rewards (Input)'!S131))</f>
        <v>C014</v>
      </c>
      <c r="T132" s="35" t="e">
        <f>IF('Rewards (Input)'!R131="C",DEC2HEX(HEX2DEC(VLOOKUP('Rewards (Input)'!T131,'Reference Table'!$G$3:$H$317,2,FALSE))+HEX2DEC(VLOOKUP('Rewards (Input)'!S131,'Reference Table'!$J$3:$K$29,2,FALSE)),4),DEC2HEX(HEX2DEC(VLOOKUP('Rewards (Input)'!R131,'Reference Table'!$B$3:$D$6,3,FALSE))+'Rewards (Input)'!T131))</f>
        <v>#N/A</v>
      </c>
      <c r="U132" s="35" t="e">
        <f>IF('Rewards (Input)'!S131="C",DEC2HEX(HEX2DEC(VLOOKUP('Rewards (Input)'!U131,'Reference Table'!$G$3:$H$317,2,FALSE))+HEX2DEC(VLOOKUP('Rewards (Input)'!T131,'Reference Table'!$J$3:$K$29,2,FALSE)),4),DEC2HEX(HEX2DEC(VLOOKUP('Rewards (Input)'!S131,'Reference Table'!$B$3:$D$6,3,FALSE))+'Rewards (Input)'!U131))</f>
        <v>#N/A</v>
      </c>
      <c r="V132" s="35" t="str">
        <f>IF('Rewards (Input)'!T131="C",DEC2HEX(HEX2DEC(VLOOKUP('Rewards (Input)'!V131,'Reference Table'!$G$3:$H$317,2,FALSE))+HEX2DEC(VLOOKUP('Rewards (Input)'!U131,'Reference Table'!$J$3:$K$29,2,FALSE)),4),DEC2HEX(HEX2DEC(VLOOKUP('Rewards (Input)'!T131,'Reference Table'!$B$3:$D$6,3,FALSE))+'Rewards (Input)'!V131))</f>
        <v>C019</v>
      </c>
      <c r="W132" s="35" t="e">
        <f>IF('Rewards (Input)'!U131="C",DEC2HEX(HEX2DEC(VLOOKUP('Rewards (Input)'!W131,'Reference Table'!$G$3:$H$317,2,FALSE))+HEX2DEC(VLOOKUP('Rewards (Input)'!V131,'Reference Table'!$J$3:$K$29,2,FALSE)),4),DEC2HEX(HEX2DEC(VLOOKUP('Rewards (Input)'!U131,'Reference Table'!$B$3:$D$6,3,FALSE))+'Rewards (Input)'!W131))</f>
        <v>#N/A</v>
      </c>
      <c r="X132" s="35" t="e">
        <f>IF('Rewards (Input)'!V131="C",DEC2HEX(HEX2DEC(VLOOKUP('Rewards (Input)'!X131,'Reference Table'!$G$3:$H$317,2,FALSE))+HEX2DEC(VLOOKUP('Rewards (Input)'!W131,'Reference Table'!$J$3:$K$29,2,FALSE)),4),DEC2HEX(HEX2DEC(VLOOKUP('Rewards (Input)'!V131,'Reference Table'!$B$3:$D$6,3,FALSE))+'Rewards (Input)'!X131))</f>
        <v>#N/A</v>
      </c>
      <c r="Y132" s="35" t="str">
        <f>IF('Rewards (Input)'!W131="C",DEC2HEX(HEX2DEC(VLOOKUP('Rewards (Input)'!Y131,'Reference Table'!$G$3:$H$317,2,FALSE))+HEX2DEC(VLOOKUP('Rewards (Input)'!X131,'Reference Table'!$J$3:$K$29,2,FALSE)),4),DEC2HEX(HEX2DEC(VLOOKUP('Rewards (Input)'!W131,'Reference Table'!$B$3:$D$6,3,FALSE))+'Rewards (Input)'!Y131))</f>
        <v>C019</v>
      </c>
      <c r="Z132" s="35" t="e">
        <f>IF('Rewards (Input)'!X131="C",DEC2HEX(HEX2DEC(VLOOKUP('Rewards (Input)'!Z131,'Reference Table'!$G$3:$H$317,2,FALSE))+HEX2DEC(VLOOKUP('Rewards (Input)'!Y131,'Reference Table'!$J$3:$K$29,2,FALSE)),4),DEC2HEX(HEX2DEC(VLOOKUP('Rewards (Input)'!X131,'Reference Table'!$B$3:$D$6,3,FALSE))+'Rewards (Input)'!Z131))</f>
        <v>#N/A</v>
      </c>
      <c r="AA132" s="35" t="e">
        <f>IF('Rewards (Input)'!Y131="C",DEC2HEX(HEX2DEC(VLOOKUP('Rewards (Input)'!AA131,'Reference Table'!$G$3:$H$317,2,FALSE))+HEX2DEC(VLOOKUP('Rewards (Input)'!Z131,'Reference Table'!$J$3:$K$29,2,FALSE)),4),DEC2HEX(HEX2DEC(VLOOKUP('Rewards (Input)'!Y131,'Reference Table'!$B$3:$D$6,3,FALSE))+'Rewards (Input)'!AA131))</f>
        <v>#N/A</v>
      </c>
      <c r="AB132" s="35" t="str">
        <f>IF('Rewards (Input)'!Z131="C",DEC2HEX(HEX2DEC(VLOOKUP('Rewards (Input)'!AB131,'Reference Table'!$G$3:$H$317,2,FALSE))+HEX2DEC(VLOOKUP('Rewards (Input)'!AA131,'Reference Table'!$J$3:$K$29,2,FALSE)),4),DEC2HEX(HEX2DEC(VLOOKUP('Rewards (Input)'!Z131,'Reference Table'!$B$3:$D$6,3,FALSE))+'Rewards (Input)'!AB131))</f>
        <v>C01E</v>
      </c>
      <c r="AC132" s="35" t="e">
        <f>IF('Rewards (Input)'!AA131="C",DEC2HEX(HEX2DEC(VLOOKUP('Rewards (Input)'!AC131,'Reference Table'!$G$3:$H$317,2,FALSE))+HEX2DEC(VLOOKUP('Rewards (Input)'!AB131,'Reference Table'!$J$3:$K$29,2,FALSE)),4),DEC2HEX(HEX2DEC(VLOOKUP('Rewards (Input)'!AA131,'Reference Table'!$B$3:$D$6,3,FALSE))+'Rewards (Input)'!AC131))</f>
        <v>#N/A</v>
      </c>
      <c r="AD132" s="35" t="e">
        <f>IF('Rewards (Input)'!AB131="C",DEC2HEX(HEX2DEC(VLOOKUP('Rewards (Input)'!AD131,'Reference Table'!$G$3:$H$317,2,FALSE))+HEX2DEC(VLOOKUP('Rewards (Input)'!AC131,'Reference Table'!$J$3:$K$29,2,FALSE)),4),DEC2HEX(HEX2DEC(VLOOKUP('Rewards (Input)'!AB131,'Reference Table'!$B$3:$D$6,3,FALSE))+'Rewards (Input)'!AD131))</f>
        <v>#N/A</v>
      </c>
      <c r="AE132" s="35" t="str">
        <f>IF('Rewards (Input)'!AC131="C",DEC2HEX(HEX2DEC(VLOOKUP('Rewards (Input)'!AE131,'Reference Table'!$G$3:$H$317,2,FALSE))+HEX2DEC(VLOOKUP('Rewards (Input)'!AD131,'Reference Table'!$J$3:$K$29,2,FALSE)),4),DEC2HEX(HEX2DEC(VLOOKUP('Rewards (Input)'!AC131,'Reference Table'!$B$3:$D$6,3,FALSE))+'Rewards (Input)'!AE131))</f>
        <v>C01E</v>
      </c>
      <c r="AF132" s="35" t="e">
        <f>IF('Rewards (Input)'!AD131="C",DEC2HEX(HEX2DEC(VLOOKUP('Rewards (Input)'!AF131,'Reference Table'!$G$3:$H$317,2,FALSE))+HEX2DEC(VLOOKUP('Rewards (Input)'!AE131,'Reference Table'!$J$3:$K$29,2,FALSE)),4),DEC2HEX(HEX2DEC(VLOOKUP('Rewards (Input)'!AD131,'Reference Table'!$B$3:$D$6,3,FALSE))+'Rewards (Input)'!AF131))</f>
        <v>#N/A</v>
      </c>
      <c r="AG132" s="35" t="e">
        <f>IF('Rewards (Input)'!AE131="C",DEC2HEX(HEX2DEC(VLOOKUP('Rewards (Input)'!AG131,'Reference Table'!$G$3:$H$317,2,FALSE))+HEX2DEC(VLOOKUP('Rewards (Input)'!AF131,'Reference Table'!$J$3:$K$29,2,FALSE)),4),DEC2HEX(HEX2DEC(VLOOKUP('Rewards (Input)'!AE131,'Reference Table'!$B$3:$D$6,3,FALSE))+'Rewards (Input)'!AG131))</f>
        <v>#N/A</v>
      </c>
      <c r="AH132" s="35" t="str">
        <f>IF('Rewards (Input)'!AF131="C",DEC2HEX(HEX2DEC(VLOOKUP('Rewards (Input)'!AH131,'Reference Table'!$G$3:$H$317,2,FALSE))+HEX2DEC(VLOOKUP('Rewards (Input)'!AG131,'Reference Table'!$J$3:$K$29,2,FALSE)),4),DEC2HEX(HEX2DEC(VLOOKUP('Rewards (Input)'!AF131,'Reference Table'!$B$3:$D$6,3,FALSE))+'Rewards (Input)'!AH131))</f>
        <v>C01E</v>
      </c>
      <c r="AI132" s="35" t="e">
        <f>IF('Rewards (Input)'!AG131="C",DEC2HEX(HEX2DEC(VLOOKUP('Rewards (Input)'!AI131,'Reference Table'!$G$3:$H$317,2,FALSE))+HEX2DEC(VLOOKUP('Rewards (Input)'!AH131,'Reference Table'!$J$3:$K$29,2,FALSE)),4),DEC2HEX(HEX2DEC(VLOOKUP('Rewards (Input)'!AG131,'Reference Table'!$B$3:$D$6,3,FALSE))+'Rewards (Input)'!AI131))</f>
        <v>#N/A</v>
      </c>
      <c r="AJ132" s="35" t="e">
        <f>IF('Rewards (Input)'!AH131="C",DEC2HEX(HEX2DEC(VLOOKUP('Rewards (Input)'!AJ131,'Reference Table'!$G$3:$H$317,2,FALSE))+HEX2DEC(VLOOKUP('Rewards (Input)'!AI131,'Reference Table'!$J$3:$K$29,2,FALSE)),4),DEC2HEX(HEX2DEC(VLOOKUP('Rewards (Input)'!AH131,'Reference Table'!$B$3:$D$6,3,FALSE))+'Rewards (Input)'!AJ131))</f>
        <v>#N/A</v>
      </c>
      <c r="AK132" s="35" t="str">
        <f>IF('Rewards (Input)'!AI131="C",DEC2HEX(HEX2DEC(VLOOKUP('Rewards (Input)'!AK131,'Reference Table'!$G$3:$H$317,2,FALSE))+HEX2DEC(VLOOKUP('Rewards (Input)'!AJ131,'Reference Table'!$J$3:$K$29,2,FALSE)),4),DEC2HEX(HEX2DEC(VLOOKUP('Rewards (Input)'!AI131,'Reference Table'!$B$3:$D$6,3,FALSE))+'Rewards (Input)'!AK131))</f>
        <v>C01E</v>
      </c>
      <c r="AL132" s="35" t="e">
        <f>IF('Rewards (Input)'!AJ131="C",DEC2HEX(HEX2DEC(VLOOKUP('Rewards (Input)'!AL131,'Reference Table'!$G$3:$H$317,2,FALSE))+HEX2DEC(VLOOKUP('Rewards (Input)'!AK131,'Reference Table'!$J$3:$K$29,2,FALSE)),4),DEC2HEX(HEX2DEC(VLOOKUP('Rewards (Input)'!AJ131,'Reference Table'!$B$3:$D$6,3,FALSE))+'Rewards (Input)'!AL131))</f>
        <v>#N/A</v>
      </c>
      <c r="AM132" s="35" t="e">
        <f>IF('Rewards (Input)'!AK131="C",DEC2HEX(HEX2DEC(VLOOKUP('Rewards (Input)'!AM131,'Reference Table'!$G$3:$H$317,2,FALSE))+HEX2DEC(VLOOKUP('Rewards (Input)'!AL131,'Reference Table'!$J$3:$K$29,2,FALSE)),4),DEC2HEX(HEX2DEC(VLOOKUP('Rewards (Input)'!AK131,'Reference Table'!$B$3:$D$6,3,FALSE))+'Rewards (Input)'!AM131))</f>
        <v>#N/A</v>
      </c>
      <c r="AN132" s="35" t="str">
        <f>IF('Rewards (Input)'!AL131="C",DEC2HEX(HEX2DEC(VLOOKUP('Rewards (Input)'!AN131,'Reference Table'!$G$3:$H$317,2,FALSE))+HEX2DEC(VLOOKUP('Rewards (Input)'!AM131,'Reference Table'!$J$3:$K$29,2,FALSE)),4),DEC2HEX(HEX2DEC(VLOOKUP('Rewards (Input)'!AL131,'Reference Table'!$B$3:$D$6,3,FALSE))+'Rewards (Input)'!AN131))</f>
        <v>C01E</v>
      </c>
      <c r="AO132" s="35" t="e">
        <f>IF('Rewards (Input)'!AM131="C",DEC2HEX(HEX2DEC(VLOOKUP('Rewards (Input)'!AO131,'Reference Table'!$G$3:$H$317,2,FALSE))+HEX2DEC(VLOOKUP('Rewards (Input)'!AN131,'Reference Table'!$J$3:$K$29,2,FALSE)),4),DEC2HEX(HEX2DEC(VLOOKUP('Rewards (Input)'!AM131,'Reference Table'!$B$3:$D$6,3,FALSE))+'Rewards (Input)'!AO131))</f>
        <v>#N/A</v>
      </c>
      <c r="AP132" s="35" t="e">
        <f>IF('Rewards (Input)'!AN131="C",DEC2HEX(HEX2DEC(VLOOKUP('Rewards (Input)'!AP131,'Reference Table'!$G$3:$H$317,2,FALSE))+HEX2DEC(VLOOKUP('Rewards (Input)'!AO131,'Reference Table'!$J$3:$K$29,2,FALSE)),4),DEC2HEX(HEX2DEC(VLOOKUP('Rewards (Input)'!AN131,'Reference Table'!$B$3:$D$6,3,FALSE))+'Rewards (Input)'!AP131))</f>
        <v>#N/A</v>
      </c>
      <c r="AQ132" s="35" t="str">
        <f>IF('Rewards (Input)'!AO131="C",DEC2HEX(HEX2DEC(VLOOKUP('Rewards (Input)'!AQ131,'Reference Table'!$G$3:$H$317,2,FALSE))+HEX2DEC(VLOOKUP('Rewards (Input)'!AP131,'Reference Table'!$J$3:$K$29,2,FALSE)),4),DEC2HEX(HEX2DEC(VLOOKUP('Rewards (Input)'!AO131,'Reference Table'!$B$3:$D$6,3,FALSE))+'Rewards (Input)'!AQ131))</f>
        <v>C01E</v>
      </c>
      <c r="AR132" s="28" t="e">
        <f>IF('Rewards (Input)'!AP131="C",DEC2HEX(HEX2DEC(VLOOKUP('Rewards (Input)'!AR131,'Reference Table'!$G$3:$H$317,2,FALSE))+HEX2DEC(VLOOKUP('Rewards (Input)'!AQ131,'Reference Table'!$J$3:$K$29,2,FALSE)),4),DEC2HEX(HEX2DEC(VLOOKUP('Rewards (Input)'!AP131,'Reference Table'!$B$3:$D$6,3,FALSE))+'Rewards (Input)'!AR131))</f>
        <v>#N/A</v>
      </c>
      <c r="AS132" s="46" t="e">
        <f>IF('Rewards (Input)'!AQ131="C",DEC2HEX(HEX2DEC(VLOOKUP('Rewards (Input)'!AS131,'Reference Table'!$G$3:$H$317,2,FALSE))+HEX2DEC(VLOOKUP('Rewards (Input)'!AR131,'Reference Table'!$J$3:$K$29,2,FALSE)),4),DEC2HEX(HEX2DEC(VLOOKUP('Rewards (Input)'!AQ131,'Reference Table'!$B$3:$D$6,3,FALSE))+'Rewards (Input)'!AS131))</f>
        <v>#N/A</v>
      </c>
      <c r="AT132" s="24"/>
      <c r="AU132" s="35" t="str">
        <f>IF('Rewards (Input)'!AS131="C",DEC2HEX(HEX2DEC(VLOOKUP('Rewards (Input)'!AU131,'Reference Table'!$G$3:$H$317,2,FALSE))+HEX2DEC(VLOOKUP('Rewards (Input)'!AT131,'Reference Table'!$J$3:$K$29,2,FALSE)),4),DEC2HEX(HEX2DEC(VLOOKUP('Rewards (Input)'!AS131,'Reference Table'!$B$3:$D$6,3,FALSE))+'Rewards (Input)'!AU131))</f>
        <v>C00A</v>
      </c>
      <c r="AV132" s="28" t="e">
        <f>IF('Rewards (Input)'!AT131="C",DEC2HEX(HEX2DEC(VLOOKUP('Rewards (Input)'!AV131,'Reference Table'!$G$3:$H$317,2,FALSE))+HEX2DEC(VLOOKUP('Rewards (Input)'!AU131,'Reference Table'!$J$3:$K$29,2,FALSE)),4),DEC2HEX(HEX2DEC(VLOOKUP('Rewards (Input)'!AT131,'Reference Table'!$B$3:$D$6,3,FALSE))+'Rewards (Input)'!AV131))</f>
        <v>#N/A</v>
      </c>
      <c r="AW132" s="35" t="e">
        <f>IF('Rewards (Input)'!AU131="C",DEC2HEX(HEX2DEC(VLOOKUP('Rewards (Input)'!AW131,'Reference Table'!$G$3:$H$317,2,FALSE))+HEX2DEC(VLOOKUP('Rewards (Input)'!AV131,'Reference Table'!$J$3:$K$29,2,FALSE)),4),DEC2HEX(HEX2DEC(VLOOKUP('Rewards (Input)'!AU131,'Reference Table'!$B$3:$D$6,3,FALSE))+'Rewards (Input)'!AW131))</f>
        <v>#N/A</v>
      </c>
      <c r="AX132" s="35" t="str">
        <f>IF('Rewards (Input)'!AV131="C",DEC2HEX(HEX2DEC(VLOOKUP('Rewards (Input)'!AX131,'Reference Table'!$G$3:$H$317,2,FALSE))+HEX2DEC(VLOOKUP('Rewards (Input)'!AW131,'Reference Table'!$J$3:$K$29,2,FALSE)),4),DEC2HEX(HEX2DEC(VLOOKUP('Rewards (Input)'!AV131,'Reference Table'!$B$3:$D$6,3,FALSE))+'Rewards (Input)'!AX131))</f>
        <v>C00A</v>
      </c>
      <c r="AY132" s="35" t="e">
        <f>IF('Rewards (Input)'!AW131="C",DEC2HEX(HEX2DEC(VLOOKUP('Rewards (Input)'!AY131,'Reference Table'!$G$3:$H$317,2,FALSE))+HEX2DEC(VLOOKUP('Rewards (Input)'!AX131,'Reference Table'!$J$3:$K$29,2,FALSE)),4),DEC2HEX(HEX2DEC(VLOOKUP('Rewards (Input)'!AW131,'Reference Table'!$B$3:$D$6,3,FALSE))+'Rewards (Input)'!AY131))</f>
        <v>#N/A</v>
      </c>
      <c r="AZ132" s="35" t="e">
        <f>IF('Rewards (Input)'!AX131="C",DEC2HEX(HEX2DEC(VLOOKUP('Rewards (Input)'!AZ131,'Reference Table'!$G$3:$H$317,2,FALSE))+HEX2DEC(VLOOKUP('Rewards (Input)'!AY131,'Reference Table'!$J$3:$K$29,2,FALSE)),4),DEC2HEX(HEX2DEC(VLOOKUP('Rewards (Input)'!AX131,'Reference Table'!$B$3:$D$6,3,FALSE))+'Rewards (Input)'!AZ131))</f>
        <v>#N/A</v>
      </c>
      <c r="BA132" s="35" t="str">
        <f>IF('Rewards (Input)'!AY131="C",DEC2HEX(HEX2DEC(VLOOKUP('Rewards (Input)'!BA131,'Reference Table'!$G$3:$H$317,2,FALSE))+HEX2DEC(VLOOKUP('Rewards (Input)'!AZ131,'Reference Table'!$J$3:$K$29,2,FALSE)),4),DEC2HEX(HEX2DEC(VLOOKUP('Rewards (Input)'!AY131,'Reference Table'!$B$3:$D$6,3,FALSE))+'Rewards (Input)'!BA131))</f>
        <v>C00F</v>
      </c>
      <c r="BB132" s="35" t="e">
        <f>IF('Rewards (Input)'!AZ131="C",DEC2HEX(HEX2DEC(VLOOKUP('Rewards (Input)'!BB131,'Reference Table'!$G$3:$H$317,2,FALSE))+HEX2DEC(VLOOKUP('Rewards (Input)'!BA131,'Reference Table'!$J$3:$K$29,2,FALSE)),4),DEC2HEX(HEX2DEC(VLOOKUP('Rewards (Input)'!AZ131,'Reference Table'!$B$3:$D$6,3,FALSE))+'Rewards (Input)'!BB131))</f>
        <v>#N/A</v>
      </c>
      <c r="BC132" s="35" t="e">
        <f>IF('Rewards (Input)'!BA131="C",DEC2HEX(HEX2DEC(VLOOKUP('Rewards (Input)'!BC131,'Reference Table'!$G$3:$H$317,2,FALSE))+HEX2DEC(VLOOKUP('Rewards (Input)'!BB131,'Reference Table'!$J$3:$K$29,2,FALSE)),4),DEC2HEX(HEX2DEC(VLOOKUP('Rewards (Input)'!BA131,'Reference Table'!$B$3:$D$6,3,FALSE))+'Rewards (Input)'!BC131))</f>
        <v>#N/A</v>
      </c>
      <c r="BD132" s="35" t="str">
        <f>IF('Rewards (Input)'!BB131="C",DEC2HEX(HEX2DEC(VLOOKUP('Rewards (Input)'!BD131,'Reference Table'!$G$3:$H$317,2,FALSE))+HEX2DEC(VLOOKUP('Rewards (Input)'!BC131,'Reference Table'!$J$3:$K$29,2,FALSE)),4),DEC2HEX(HEX2DEC(VLOOKUP('Rewards (Input)'!BB131,'Reference Table'!$B$3:$D$6,3,FALSE))+'Rewards (Input)'!BD131))</f>
        <v>C00F</v>
      </c>
      <c r="BE132" s="35" t="e">
        <f>IF('Rewards (Input)'!BC131="C",DEC2HEX(HEX2DEC(VLOOKUP('Rewards (Input)'!BE131,'Reference Table'!$G$3:$H$317,2,FALSE))+HEX2DEC(VLOOKUP('Rewards (Input)'!BD131,'Reference Table'!$J$3:$K$29,2,FALSE)),4),DEC2HEX(HEX2DEC(VLOOKUP('Rewards (Input)'!BC131,'Reference Table'!$B$3:$D$6,3,FALSE))+'Rewards (Input)'!BE131))</f>
        <v>#N/A</v>
      </c>
      <c r="BF132" s="35" t="e">
        <f>IF('Rewards (Input)'!BD131="C",DEC2HEX(HEX2DEC(VLOOKUP('Rewards (Input)'!BF131,'Reference Table'!$G$3:$H$317,2,FALSE))+HEX2DEC(VLOOKUP('Rewards (Input)'!BE131,'Reference Table'!$J$3:$K$29,2,FALSE)),4),DEC2HEX(HEX2DEC(VLOOKUP('Rewards (Input)'!BD131,'Reference Table'!$B$3:$D$6,3,FALSE))+'Rewards (Input)'!BF131))</f>
        <v>#N/A</v>
      </c>
      <c r="BG132" s="35" t="str">
        <f>IF('Rewards (Input)'!BE131="C",DEC2HEX(HEX2DEC(VLOOKUP('Rewards (Input)'!BG131,'Reference Table'!$G$3:$H$317,2,FALSE))+HEX2DEC(VLOOKUP('Rewards (Input)'!BF131,'Reference Table'!$J$3:$K$29,2,FALSE)),4),DEC2HEX(HEX2DEC(VLOOKUP('Rewards (Input)'!BE131,'Reference Table'!$B$3:$D$6,3,FALSE))+'Rewards (Input)'!BG131))</f>
        <v>C014</v>
      </c>
      <c r="BH132" s="35" t="e">
        <f>IF('Rewards (Input)'!BF131="C",DEC2HEX(HEX2DEC(VLOOKUP('Rewards (Input)'!BH131,'Reference Table'!$G$3:$H$317,2,FALSE))+HEX2DEC(VLOOKUP('Rewards (Input)'!BG131,'Reference Table'!$J$3:$K$29,2,FALSE)),4),DEC2HEX(HEX2DEC(VLOOKUP('Rewards (Input)'!BF131,'Reference Table'!$B$3:$D$6,3,FALSE))+'Rewards (Input)'!BH131))</f>
        <v>#N/A</v>
      </c>
      <c r="BI132" s="35" t="e">
        <f>IF('Rewards (Input)'!BG131="C",DEC2HEX(HEX2DEC(VLOOKUP('Rewards (Input)'!BI131,'Reference Table'!$G$3:$H$317,2,FALSE))+HEX2DEC(VLOOKUP('Rewards (Input)'!BH131,'Reference Table'!$J$3:$K$29,2,FALSE)),4),DEC2HEX(HEX2DEC(VLOOKUP('Rewards (Input)'!BG131,'Reference Table'!$B$3:$D$6,3,FALSE))+'Rewards (Input)'!BI131))</f>
        <v>#N/A</v>
      </c>
      <c r="BJ132" s="35" t="str">
        <f>IF('Rewards (Input)'!BH131="C",DEC2HEX(HEX2DEC(VLOOKUP('Rewards (Input)'!BJ131,'Reference Table'!$G$3:$H$317,2,FALSE))+HEX2DEC(VLOOKUP('Rewards (Input)'!BI131,'Reference Table'!$J$3:$K$29,2,FALSE)),4),DEC2HEX(HEX2DEC(VLOOKUP('Rewards (Input)'!BH131,'Reference Table'!$B$3:$D$6,3,FALSE))+'Rewards (Input)'!BJ131))</f>
        <v>C014</v>
      </c>
      <c r="BK132" s="35" t="e">
        <f>IF('Rewards (Input)'!BI131="C",DEC2HEX(HEX2DEC(VLOOKUP('Rewards (Input)'!BK131,'Reference Table'!$G$3:$H$317,2,FALSE))+HEX2DEC(VLOOKUP('Rewards (Input)'!BJ131,'Reference Table'!$J$3:$K$29,2,FALSE)),4),DEC2HEX(HEX2DEC(VLOOKUP('Rewards (Input)'!BI131,'Reference Table'!$B$3:$D$6,3,FALSE))+'Rewards (Input)'!BK131))</f>
        <v>#N/A</v>
      </c>
      <c r="BL132" s="35" t="e">
        <f>IF('Rewards (Input)'!BJ131="C",DEC2HEX(HEX2DEC(VLOOKUP('Rewards (Input)'!BL131,'Reference Table'!$G$3:$H$317,2,FALSE))+HEX2DEC(VLOOKUP('Rewards (Input)'!BK131,'Reference Table'!$J$3:$K$29,2,FALSE)),4),DEC2HEX(HEX2DEC(VLOOKUP('Rewards (Input)'!BJ131,'Reference Table'!$B$3:$D$6,3,FALSE))+'Rewards (Input)'!BL131))</f>
        <v>#N/A</v>
      </c>
      <c r="BM132" s="35" t="str">
        <f>IF('Rewards (Input)'!BK131="C",DEC2HEX(HEX2DEC(VLOOKUP('Rewards (Input)'!BM131,'Reference Table'!$G$3:$H$317,2,FALSE))+HEX2DEC(VLOOKUP('Rewards (Input)'!BL131,'Reference Table'!$J$3:$K$29,2,FALSE)),4),DEC2HEX(HEX2DEC(VLOOKUP('Rewards (Input)'!BK131,'Reference Table'!$B$3:$D$6,3,FALSE))+'Rewards (Input)'!BM131))</f>
        <v>C019</v>
      </c>
      <c r="BN132" s="35" t="e">
        <f>IF('Rewards (Input)'!BL131="C",DEC2HEX(HEX2DEC(VLOOKUP('Rewards (Input)'!BN131,'Reference Table'!$G$3:$H$317,2,FALSE))+HEX2DEC(VLOOKUP('Rewards (Input)'!BM131,'Reference Table'!$J$3:$K$29,2,FALSE)),4),DEC2HEX(HEX2DEC(VLOOKUP('Rewards (Input)'!BL131,'Reference Table'!$B$3:$D$6,3,FALSE))+'Rewards (Input)'!BN131))</f>
        <v>#N/A</v>
      </c>
      <c r="BO132" s="35" t="e">
        <f>IF('Rewards (Input)'!BM131="C",DEC2HEX(HEX2DEC(VLOOKUP('Rewards (Input)'!BO131,'Reference Table'!$G$3:$H$317,2,FALSE))+HEX2DEC(VLOOKUP('Rewards (Input)'!BN131,'Reference Table'!$J$3:$K$29,2,FALSE)),4),DEC2HEX(HEX2DEC(VLOOKUP('Rewards (Input)'!BM131,'Reference Table'!$B$3:$D$6,3,FALSE))+'Rewards (Input)'!BO131))</f>
        <v>#N/A</v>
      </c>
      <c r="BP132" s="35" t="str">
        <f>IF('Rewards (Input)'!BN131="C",DEC2HEX(HEX2DEC(VLOOKUP('Rewards (Input)'!BP131,'Reference Table'!$G$3:$H$317,2,FALSE))+HEX2DEC(VLOOKUP('Rewards (Input)'!BO131,'Reference Table'!$J$3:$K$29,2,FALSE)),4),DEC2HEX(HEX2DEC(VLOOKUP('Rewards (Input)'!BN131,'Reference Table'!$B$3:$D$6,3,FALSE))+'Rewards (Input)'!BP131))</f>
        <v>C019</v>
      </c>
      <c r="BQ132" s="35" t="e">
        <f>IF('Rewards (Input)'!BO131="C",DEC2HEX(HEX2DEC(VLOOKUP('Rewards (Input)'!BQ131,'Reference Table'!$G$3:$H$317,2,FALSE))+HEX2DEC(VLOOKUP('Rewards (Input)'!BP131,'Reference Table'!$J$3:$K$29,2,FALSE)),4),DEC2HEX(HEX2DEC(VLOOKUP('Rewards (Input)'!BO131,'Reference Table'!$B$3:$D$6,3,FALSE))+'Rewards (Input)'!BQ131))</f>
        <v>#N/A</v>
      </c>
      <c r="BR132" s="35" t="e">
        <f>IF('Rewards (Input)'!BP131="C",DEC2HEX(HEX2DEC(VLOOKUP('Rewards (Input)'!BR131,'Reference Table'!$G$3:$H$317,2,FALSE))+HEX2DEC(VLOOKUP('Rewards (Input)'!BQ131,'Reference Table'!$J$3:$K$29,2,FALSE)),4),DEC2HEX(HEX2DEC(VLOOKUP('Rewards (Input)'!BP131,'Reference Table'!$B$3:$D$6,3,FALSE))+'Rewards (Input)'!BR131))</f>
        <v>#N/A</v>
      </c>
      <c r="BS132" s="35" t="str">
        <f>IF('Rewards (Input)'!BQ131="C",DEC2HEX(HEX2DEC(VLOOKUP('Rewards (Input)'!BS131,'Reference Table'!$G$3:$H$317,2,FALSE))+HEX2DEC(VLOOKUP('Rewards (Input)'!BR131,'Reference Table'!$J$3:$K$29,2,FALSE)),4),DEC2HEX(HEX2DEC(VLOOKUP('Rewards (Input)'!BQ131,'Reference Table'!$B$3:$D$6,3,FALSE))+'Rewards (Input)'!BS131))</f>
        <v>C01E</v>
      </c>
      <c r="BT132" s="35" t="e">
        <f>IF('Rewards (Input)'!BR131="C",DEC2HEX(HEX2DEC(VLOOKUP('Rewards (Input)'!BT131,'Reference Table'!$G$3:$H$317,2,FALSE))+HEX2DEC(VLOOKUP('Rewards (Input)'!BS131,'Reference Table'!$J$3:$K$29,2,FALSE)),4),DEC2HEX(HEX2DEC(VLOOKUP('Rewards (Input)'!BR131,'Reference Table'!$B$3:$D$6,3,FALSE))+'Rewards (Input)'!BT131))</f>
        <v>#N/A</v>
      </c>
      <c r="BU132" s="35" t="e">
        <f>IF('Rewards (Input)'!BS131="C",DEC2HEX(HEX2DEC(VLOOKUP('Rewards (Input)'!BU131,'Reference Table'!$G$3:$H$317,2,FALSE))+HEX2DEC(VLOOKUP('Rewards (Input)'!BT131,'Reference Table'!$J$3:$K$29,2,FALSE)),4),DEC2HEX(HEX2DEC(VLOOKUP('Rewards (Input)'!BS131,'Reference Table'!$B$3:$D$6,3,FALSE))+'Rewards (Input)'!BU131))</f>
        <v>#N/A</v>
      </c>
      <c r="BV132" s="35" t="str">
        <f>IF('Rewards (Input)'!BT131="C",DEC2HEX(HEX2DEC(VLOOKUP('Rewards (Input)'!BV131,'Reference Table'!$G$3:$H$317,2,FALSE))+HEX2DEC(VLOOKUP('Rewards (Input)'!BU131,'Reference Table'!$J$3:$K$29,2,FALSE)),4),DEC2HEX(HEX2DEC(VLOOKUP('Rewards (Input)'!BT131,'Reference Table'!$B$3:$D$6,3,FALSE))+'Rewards (Input)'!BV131))</f>
        <v>8000</v>
      </c>
      <c r="BW132" s="35" t="e">
        <f>IF('Rewards (Input)'!BU131="C",DEC2HEX(HEX2DEC(VLOOKUP('Rewards (Input)'!BW131,'Reference Table'!$G$3:$H$317,2,FALSE))+HEX2DEC(VLOOKUP('Rewards (Input)'!BV131,'Reference Table'!$J$3:$K$29,2,FALSE)),4),DEC2HEX(HEX2DEC(VLOOKUP('Rewards (Input)'!BU131,'Reference Table'!$B$3:$D$6,3,FALSE))+'Rewards (Input)'!BW131))</f>
        <v>#N/A</v>
      </c>
      <c r="BX132" s="35" t="e">
        <f>IF('Rewards (Input)'!BV131="C",DEC2HEX(HEX2DEC(VLOOKUP('Rewards (Input)'!BX131,'Reference Table'!$G$3:$H$317,2,FALSE))+HEX2DEC(VLOOKUP('Rewards (Input)'!BW131,'Reference Table'!$J$3:$K$29,2,FALSE)),4),DEC2HEX(HEX2DEC(VLOOKUP('Rewards (Input)'!BV131,'Reference Table'!$B$3:$D$6,3,FALSE))+'Rewards (Input)'!BX131))</f>
        <v>#N/A</v>
      </c>
      <c r="BY132" s="35" t="str">
        <f>IF('Rewards (Input)'!BW131="C",DEC2HEX(HEX2DEC(VLOOKUP('Rewards (Input)'!BY131,'Reference Table'!$G$3:$H$317,2,FALSE))+HEX2DEC(VLOOKUP('Rewards (Input)'!BX131,'Reference Table'!$J$3:$K$29,2,FALSE)),4),DEC2HEX(HEX2DEC(VLOOKUP('Rewards (Input)'!BW131,'Reference Table'!$B$3:$D$6,3,FALSE))+'Rewards (Input)'!BY131))</f>
        <v>C01E</v>
      </c>
      <c r="BZ132" s="35" t="e">
        <f>IF('Rewards (Input)'!BX131="C",DEC2HEX(HEX2DEC(VLOOKUP('Rewards (Input)'!BZ131,'Reference Table'!$G$3:$H$317,2,FALSE))+HEX2DEC(VLOOKUP('Rewards (Input)'!BY131,'Reference Table'!$J$3:$K$29,2,FALSE)),4),DEC2HEX(HEX2DEC(VLOOKUP('Rewards (Input)'!BX131,'Reference Table'!$B$3:$D$6,3,FALSE))+'Rewards (Input)'!BZ131))</f>
        <v>#N/A</v>
      </c>
      <c r="CA132" s="35" t="e">
        <f>IF('Rewards (Input)'!BY131="C",DEC2HEX(HEX2DEC(VLOOKUP('Rewards (Input)'!CA131,'Reference Table'!$G$3:$H$317,2,FALSE))+HEX2DEC(VLOOKUP('Rewards (Input)'!BZ131,'Reference Table'!$J$3:$K$29,2,FALSE)),4),DEC2HEX(HEX2DEC(VLOOKUP('Rewards (Input)'!BY131,'Reference Table'!$B$3:$D$6,3,FALSE))+'Rewards (Input)'!CA131))</f>
        <v>#N/A</v>
      </c>
      <c r="CB132" s="35" t="str">
        <f>IF('Rewards (Input)'!BZ131="C",DEC2HEX(HEX2DEC(VLOOKUP('Rewards (Input)'!CB131,'Reference Table'!$G$3:$H$317,2,FALSE))+HEX2DEC(VLOOKUP('Rewards (Input)'!CA131,'Reference Table'!$J$3:$K$29,2,FALSE)),4),DEC2HEX(HEX2DEC(VLOOKUP('Rewards (Input)'!BZ131,'Reference Table'!$B$3:$D$6,3,FALSE))+'Rewards (Input)'!CB131))</f>
        <v>C01E</v>
      </c>
      <c r="CC132" s="35" t="e">
        <f>IF('Rewards (Input)'!CA131="C",DEC2HEX(HEX2DEC(VLOOKUP('Rewards (Input)'!CC131,'Reference Table'!$G$3:$H$317,2,FALSE))+HEX2DEC(VLOOKUP('Rewards (Input)'!CB131,'Reference Table'!$J$3:$K$29,2,FALSE)),4),DEC2HEX(HEX2DEC(VLOOKUP('Rewards (Input)'!CA131,'Reference Table'!$B$3:$D$6,3,FALSE))+'Rewards (Input)'!CC131))</f>
        <v>#N/A</v>
      </c>
      <c r="CD132" s="35" t="e">
        <f>IF('Rewards (Input)'!CB131="C",DEC2HEX(HEX2DEC(VLOOKUP('Rewards (Input)'!CD131,'Reference Table'!$G$3:$H$317,2,FALSE))+HEX2DEC(VLOOKUP('Rewards (Input)'!CC131,'Reference Table'!$J$3:$K$29,2,FALSE)),4),DEC2HEX(HEX2DEC(VLOOKUP('Rewards (Input)'!CB131,'Reference Table'!$B$3:$D$6,3,FALSE))+'Rewards (Input)'!CD131))</f>
        <v>#N/A</v>
      </c>
      <c r="CE132" s="35" t="str">
        <f>IF('Rewards (Input)'!CC131="C",DEC2HEX(HEX2DEC(VLOOKUP('Rewards (Input)'!CE131,'Reference Table'!$G$3:$H$317,2,FALSE))+HEX2DEC(VLOOKUP('Rewards (Input)'!CD131,'Reference Table'!$J$3:$K$29,2,FALSE)),4),DEC2HEX(HEX2DEC(VLOOKUP('Rewards (Input)'!CC131,'Reference Table'!$B$3:$D$6,3,FALSE))+'Rewards (Input)'!CE131))</f>
        <v>C01E</v>
      </c>
      <c r="CF132" s="35" t="e">
        <f>IF('Rewards (Input)'!CD131="C",DEC2HEX(HEX2DEC(VLOOKUP('Rewards (Input)'!CF131,'Reference Table'!$G$3:$H$317,2,FALSE))+HEX2DEC(VLOOKUP('Rewards (Input)'!CE131,'Reference Table'!$J$3:$K$29,2,FALSE)),4),DEC2HEX(HEX2DEC(VLOOKUP('Rewards (Input)'!CD131,'Reference Table'!$B$3:$D$6,3,FALSE))+'Rewards (Input)'!CF131))</f>
        <v>#N/A</v>
      </c>
      <c r="CG132" s="35" t="e">
        <f>IF('Rewards (Input)'!CE131="C",DEC2HEX(HEX2DEC(VLOOKUP('Rewards (Input)'!CG131,'Reference Table'!$G$3:$H$317,2,FALSE))+HEX2DEC(VLOOKUP('Rewards (Input)'!CF131,'Reference Table'!$J$3:$K$29,2,FALSE)),4),DEC2HEX(HEX2DEC(VLOOKUP('Rewards (Input)'!CE131,'Reference Table'!$B$3:$D$6,3,FALSE))+'Rewards (Input)'!CG131))</f>
        <v>#N/A</v>
      </c>
      <c r="CH132" s="35" t="str">
        <f>IF('Rewards (Input)'!CF131="C",DEC2HEX(HEX2DEC(VLOOKUP('Rewards (Input)'!CH131,'Reference Table'!$G$3:$H$317,2,FALSE))+HEX2DEC(VLOOKUP('Rewards (Input)'!CG131,'Reference Table'!$J$3:$K$29,2,FALSE)),4),DEC2HEX(HEX2DEC(VLOOKUP('Rewards (Input)'!CF131,'Reference Table'!$B$3:$D$6,3,FALSE))+'Rewards (Input)'!CH131))</f>
        <v>C01E</v>
      </c>
      <c r="CI132" s="28"/>
    </row>
    <row r="133" spans="1:87">
      <c r="A133" s="25" t="str">
        <f t="shared" si="2"/>
        <v>80</v>
      </c>
      <c r="B133" s="25" t="s">
        <v>168</v>
      </c>
      <c r="C133" s="37" t="str">
        <f t="shared" si="3"/>
        <v>17CA8</v>
      </c>
      <c r="D133" s="35" t="str">
        <f>IF('Rewards (Input)'!B132="C",DEC2HEX(HEX2DEC(VLOOKUP('Rewards (Input)'!D132,'Reference Table'!$G$3:$H$317,2,FALSE))+HEX2DEC(VLOOKUP('Rewards (Input)'!C132,'Reference Table'!$J$3:$K$29,2,FALSE)),4),DEC2HEX(HEX2DEC(VLOOKUP('Rewards (Input)'!B132,'Reference Table'!$B$3:$D$6,3,FALSE))+'Rewards (Input)'!D132))</f>
        <v>C00A</v>
      </c>
      <c r="E133" s="35" t="e">
        <f>IF('Rewards (Input)'!C132="C",DEC2HEX(HEX2DEC(VLOOKUP('Rewards (Input)'!E132,'Reference Table'!$G$3:$H$317,2,FALSE))+HEX2DEC(VLOOKUP('Rewards (Input)'!D132,'Reference Table'!$J$3:$K$29,2,FALSE)),4),DEC2HEX(HEX2DEC(VLOOKUP('Rewards (Input)'!C132,'Reference Table'!$B$3:$D$6,3,FALSE))+'Rewards (Input)'!E132))</f>
        <v>#N/A</v>
      </c>
      <c r="F133" s="35" t="e">
        <f>IF('Rewards (Input)'!D132="C",DEC2HEX(HEX2DEC(VLOOKUP('Rewards (Input)'!F132,'Reference Table'!$G$3:$H$317,2,FALSE))+HEX2DEC(VLOOKUP('Rewards (Input)'!E132,'Reference Table'!$J$3:$K$29,2,FALSE)),4),DEC2HEX(HEX2DEC(VLOOKUP('Rewards (Input)'!D132,'Reference Table'!$B$3:$D$6,3,FALSE))+'Rewards (Input)'!F132))</f>
        <v>#N/A</v>
      </c>
      <c r="G133" s="35" t="str">
        <f>IF('Rewards (Input)'!E132="C",DEC2HEX(HEX2DEC(VLOOKUP('Rewards (Input)'!G132,'Reference Table'!$G$3:$H$317,2,FALSE))+HEX2DEC(VLOOKUP('Rewards (Input)'!F132,'Reference Table'!$J$3:$K$29,2,FALSE)),4),DEC2HEX(HEX2DEC(VLOOKUP('Rewards (Input)'!E132,'Reference Table'!$B$3:$D$6,3,FALSE))+'Rewards (Input)'!G132))</f>
        <v>C00A</v>
      </c>
      <c r="H133" s="35" t="e">
        <f>IF('Rewards (Input)'!F132="C",DEC2HEX(HEX2DEC(VLOOKUP('Rewards (Input)'!H132,'Reference Table'!$G$3:$H$317,2,FALSE))+HEX2DEC(VLOOKUP('Rewards (Input)'!G132,'Reference Table'!$J$3:$K$29,2,FALSE)),4),DEC2HEX(HEX2DEC(VLOOKUP('Rewards (Input)'!F132,'Reference Table'!$B$3:$D$6,3,FALSE))+'Rewards (Input)'!H132))</f>
        <v>#N/A</v>
      </c>
      <c r="I133" s="35" t="e">
        <f>IF('Rewards (Input)'!G132="C",DEC2HEX(HEX2DEC(VLOOKUP('Rewards (Input)'!I132,'Reference Table'!$G$3:$H$317,2,FALSE))+HEX2DEC(VLOOKUP('Rewards (Input)'!H132,'Reference Table'!$J$3:$K$29,2,FALSE)),4),DEC2HEX(HEX2DEC(VLOOKUP('Rewards (Input)'!G132,'Reference Table'!$B$3:$D$6,3,FALSE))+'Rewards (Input)'!I132))</f>
        <v>#N/A</v>
      </c>
      <c r="J133" s="35" t="str">
        <f>IF('Rewards (Input)'!H132="C",DEC2HEX(HEX2DEC(VLOOKUP('Rewards (Input)'!J132,'Reference Table'!$G$3:$H$317,2,FALSE))+HEX2DEC(VLOOKUP('Rewards (Input)'!I132,'Reference Table'!$J$3:$K$29,2,FALSE)),4),DEC2HEX(HEX2DEC(VLOOKUP('Rewards (Input)'!H132,'Reference Table'!$B$3:$D$6,3,FALSE))+'Rewards (Input)'!J132))</f>
        <v>C00F</v>
      </c>
      <c r="K133" s="35" t="e">
        <f>IF('Rewards (Input)'!I132="C",DEC2HEX(HEX2DEC(VLOOKUP('Rewards (Input)'!K132,'Reference Table'!$G$3:$H$317,2,FALSE))+HEX2DEC(VLOOKUP('Rewards (Input)'!J132,'Reference Table'!$J$3:$K$29,2,FALSE)),4),DEC2HEX(HEX2DEC(VLOOKUP('Rewards (Input)'!I132,'Reference Table'!$B$3:$D$6,3,FALSE))+'Rewards (Input)'!K132))</f>
        <v>#N/A</v>
      </c>
      <c r="L133" s="35" t="e">
        <f>IF('Rewards (Input)'!J132="C",DEC2HEX(HEX2DEC(VLOOKUP('Rewards (Input)'!L132,'Reference Table'!$G$3:$H$317,2,FALSE))+HEX2DEC(VLOOKUP('Rewards (Input)'!K132,'Reference Table'!$J$3:$K$29,2,FALSE)),4),DEC2HEX(HEX2DEC(VLOOKUP('Rewards (Input)'!J132,'Reference Table'!$B$3:$D$6,3,FALSE))+'Rewards (Input)'!L132))</f>
        <v>#N/A</v>
      </c>
      <c r="M133" s="35" t="str">
        <f>IF('Rewards (Input)'!K132="C",DEC2HEX(HEX2DEC(VLOOKUP('Rewards (Input)'!M132,'Reference Table'!$G$3:$H$317,2,FALSE))+HEX2DEC(VLOOKUP('Rewards (Input)'!L132,'Reference Table'!$J$3:$K$29,2,FALSE)),4),DEC2HEX(HEX2DEC(VLOOKUP('Rewards (Input)'!K132,'Reference Table'!$B$3:$D$6,3,FALSE))+'Rewards (Input)'!M132))</f>
        <v>C00F</v>
      </c>
      <c r="N133" s="35" t="e">
        <f>IF('Rewards (Input)'!L132="C",DEC2HEX(HEX2DEC(VLOOKUP('Rewards (Input)'!N132,'Reference Table'!$G$3:$H$317,2,FALSE))+HEX2DEC(VLOOKUP('Rewards (Input)'!M132,'Reference Table'!$J$3:$K$29,2,FALSE)),4),DEC2HEX(HEX2DEC(VLOOKUP('Rewards (Input)'!L132,'Reference Table'!$B$3:$D$6,3,FALSE))+'Rewards (Input)'!N132))</f>
        <v>#N/A</v>
      </c>
      <c r="O133" s="35" t="e">
        <f>IF('Rewards (Input)'!M132="C",DEC2HEX(HEX2DEC(VLOOKUP('Rewards (Input)'!O132,'Reference Table'!$G$3:$H$317,2,FALSE))+HEX2DEC(VLOOKUP('Rewards (Input)'!N132,'Reference Table'!$J$3:$K$29,2,FALSE)),4),DEC2HEX(HEX2DEC(VLOOKUP('Rewards (Input)'!M132,'Reference Table'!$B$3:$D$6,3,FALSE))+'Rewards (Input)'!O132))</f>
        <v>#N/A</v>
      </c>
      <c r="P133" s="35" t="str">
        <f>IF('Rewards (Input)'!N132="C",DEC2HEX(HEX2DEC(VLOOKUP('Rewards (Input)'!P132,'Reference Table'!$G$3:$H$317,2,FALSE))+HEX2DEC(VLOOKUP('Rewards (Input)'!O132,'Reference Table'!$J$3:$K$29,2,FALSE)),4),DEC2HEX(HEX2DEC(VLOOKUP('Rewards (Input)'!N132,'Reference Table'!$B$3:$D$6,3,FALSE))+'Rewards (Input)'!P132))</f>
        <v>C014</v>
      </c>
      <c r="Q133" s="35" t="e">
        <f>IF('Rewards (Input)'!O132="C",DEC2HEX(HEX2DEC(VLOOKUP('Rewards (Input)'!Q132,'Reference Table'!$G$3:$H$317,2,FALSE))+HEX2DEC(VLOOKUP('Rewards (Input)'!P132,'Reference Table'!$J$3:$K$29,2,FALSE)),4),DEC2HEX(HEX2DEC(VLOOKUP('Rewards (Input)'!O132,'Reference Table'!$B$3:$D$6,3,FALSE))+'Rewards (Input)'!Q132))</f>
        <v>#N/A</v>
      </c>
      <c r="R133" s="35" t="e">
        <f>IF('Rewards (Input)'!P132="C",DEC2HEX(HEX2DEC(VLOOKUP('Rewards (Input)'!R132,'Reference Table'!$G$3:$H$317,2,FALSE))+HEX2DEC(VLOOKUP('Rewards (Input)'!Q132,'Reference Table'!$J$3:$K$29,2,FALSE)),4),DEC2HEX(HEX2DEC(VLOOKUP('Rewards (Input)'!P132,'Reference Table'!$B$3:$D$6,3,FALSE))+'Rewards (Input)'!R132))</f>
        <v>#N/A</v>
      </c>
      <c r="S133" s="35" t="str">
        <f>IF('Rewards (Input)'!Q132="C",DEC2HEX(HEX2DEC(VLOOKUP('Rewards (Input)'!S132,'Reference Table'!$G$3:$H$317,2,FALSE))+HEX2DEC(VLOOKUP('Rewards (Input)'!R132,'Reference Table'!$J$3:$K$29,2,FALSE)),4),DEC2HEX(HEX2DEC(VLOOKUP('Rewards (Input)'!Q132,'Reference Table'!$B$3:$D$6,3,FALSE))+'Rewards (Input)'!S132))</f>
        <v>C014</v>
      </c>
      <c r="T133" s="35" t="e">
        <f>IF('Rewards (Input)'!R132="C",DEC2HEX(HEX2DEC(VLOOKUP('Rewards (Input)'!T132,'Reference Table'!$G$3:$H$317,2,FALSE))+HEX2DEC(VLOOKUP('Rewards (Input)'!S132,'Reference Table'!$J$3:$K$29,2,FALSE)),4),DEC2HEX(HEX2DEC(VLOOKUP('Rewards (Input)'!R132,'Reference Table'!$B$3:$D$6,3,FALSE))+'Rewards (Input)'!T132))</f>
        <v>#N/A</v>
      </c>
      <c r="U133" s="35" t="e">
        <f>IF('Rewards (Input)'!S132="C",DEC2HEX(HEX2DEC(VLOOKUP('Rewards (Input)'!U132,'Reference Table'!$G$3:$H$317,2,FALSE))+HEX2DEC(VLOOKUP('Rewards (Input)'!T132,'Reference Table'!$J$3:$K$29,2,FALSE)),4),DEC2HEX(HEX2DEC(VLOOKUP('Rewards (Input)'!S132,'Reference Table'!$B$3:$D$6,3,FALSE))+'Rewards (Input)'!U132))</f>
        <v>#N/A</v>
      </c>
      <c r="V133" s="35" t="str">
        <f>IF('Rewards (Input)'!T132="C",DEC2HEX(HEX2DEC(VLOOKUP('Rewards (Input)'!V132,'Reference Table'!$G$3:$H$317,2,FALSE))+HEX2DEC(VLOOKUP('Rewards (Input)'!U132,'Reference Table'!$J$3:$K$29,2,FALSE)),4),DEC2HEX(HEX2DEC(VLOOKUP('Rewards (Input)'!T132,'Reference Table'!$B$3:$D$6,3,FALSE))+'Rewards (Input)'!V132))</f>
        <v>C019</v>
      </c>
      <c r="W133" s="35" t="e">
        <f>IF('Rewards (Input)'!U132="C",DEC2HEX(HEX2DEC(VLOOKUP('Rewards (Input)'!W132,'Reference Table'!$G$3:$H$317,2,FALSE))+HEX2DEC(VLOOKUP('Rewards (Input)'!V132,'Reference Table'!$J$3:$K$29,2,FALSE)),4),DEC2HEX(HEX2DEC(VLOOKUP('Rewards (Input)'!U132,'Reference Table'!$B$3:$D$6,3,FALSE))+'Rewards (Input)'!W132))</f>
        <v>#N/A</v>
      </c>
      <c r="X133" s="35" t="e">
        <f>IF('Rewards (Input)'!V132="C",DEC2HEX(HEX2DEC(VLOOKUP('Rewards (Input)'!X132,'Reference Table'!$G$3:$H$317,2,FALSE))+HEX2DEC(VLOOKUP('Rewards (Input)'!W132,'Reference Table'!$J$3:$K$29,2,FALSE)),4),DEC2HEX(HEX2DEC(VLOOKUP('Rewards (Input)'!V132,'Reference Table'!$B$3:$D$6,3,FALSE))+'Rewards (Input)'!X132))</f>
        <v>#N/A</v>
      </c>
      <c r="Y133" s="35" t="str">
        <f>IF('Rewards (Input)'!W132="C",DEC2HEX(HEX2DEC(VLOOKUP('Rewards (Input)'!Y132,'Reference Table'!$G$3:$H$317,2,FALSE))+HEX2DEC(VLOOKUP('Rewards (Input)'!X132,'Reference Table'!$J$3:$K$29,2,FALSE)),4),DEC2HEX(HEX2DEC(VLOOKUP('Rewards (Input)'!W132,'Reference Table'!$B$3:$D$6,3,FALSE))+'Rewards (Input)'!Y132))</f>
        <v>C019</v>
      </c>
      <c r="Z133" s="35" t="e">
        <f>IF('Rewards (Input)'!X132="C",DEC2HEX(HEX2DEC(VLOOKUP('Rewards (Input)'!Z132,'Reference Table'!$G$3:$H$317,2,FALSE))+HEX2DEC(VLOOKUP('Rewards (Input)'!Y132,'Reference Table'!$J$3:$K$29,2,FALSE)),4),DEC2HEX(HEX2DEC(VLOOKUP('Rewards (Input)'!X132,'Reference Table'!$B$3:$D$6,3,FALSE))+'Rewards (Input)'!Z132))</f>
        <v>#N/A</v>
      </c>
      <c r="AA133" s="35" t="e">
        <f>IF('Rewards (Input)'!Y132="C",DEC2HEX(HEX2DEC(VLOOKUP('Rewards (Input)'!AA132,'Reference Table'!$G$3:$H$317,2,FALSE))+HEX2DEC(VLOOKUP('Rewards (Input)'!Z132,'Reference Table'!$J$3:$K$29,2,FALSE)),4),DEC2HEX(HEX2DEC(VLOOKUP('Rewards (Input)'!Y132,'Reference Table'!$B$3:$D$6,3,FALSE))+'Rewards (Input)'!AA132))</f>
        <v>#N/A</v>
      </c>
      <c r="AB133" s="35" t="str">
        <f>IF('Rewards (Input)'!Z132="C",DEC2HEX(HEX2DEC(VLOOKUP('Rewards (Input)'!AB132,'Reference Table'!$G$3:$H$317,2,FALSE))+HEX2DEC(VLOOKUP('Rewards (Input)'!AA132,'Reference Table'!$J$3:$K$29,2,FALSE)),4),DEC2HEX(HEX2DEC(VLOOKUP('Rewards (Input)'!Z132,'Reference Table'!$B$3:$D$6,3,FALSE))+'Rewards (Input)'!AB132))</f>
        <v>C01E</v>
      </c>
      <c r="AC133" s="35" t="e">
        <f>IF('Rewards (Input)'!AA132="C",DEC2HEX(HEX2DEC(VLOOKUP('Rewards (Input)'!AC132,'Reference Table'!$G$3:$H$317,2,FALSE))+HEX2DEC(VLOOKUP('Rewards (Input)'!AB132,'Reference Table'!$J$3:$K$29,2,FALSE)),4),DEC2HEX(HEX2DEC(VLOOKUP('Rewards (Input)'!AA132,'Reference Table'!$B$3:$D$6,3,FALSE))+'Rewards (Input)'!AC132))</f>
        <v>#N/A</v>
      </c>
      <c r="AD133" s="35" t="e">
        <f>IF('Rewards (Input)'!AB132="C",DEC2HEX(HEX2DEC(VLOOKUP('Rewards (Input)'!AD132,'Reference Table'!$G$3:$H$317,2,FALSE))+HEX2DEC(VLOOKUP('Rewards (Input)'!AC132,'Reference Table'!$J$3:$K$29,2,FALSE)),4),DEC2HEX(HEX2DEC(VLOOKUP('Rewards (Input)'!AB132,'Reference Table'!$B$3:$D$6,3,FALSE))+'Rewards (Input)'!AD132))</f>
        <v>#N/A</v>
      </c>
      <c r="AE133" s="35" t="str">
        <f>IF('Rewards (Input)'!AC132="C",DEC2HEX(HEX2DEC(VLOOKUP('Rewards (Input)'!AE132,'Reference Table'!$G$3:$H$317,2,FALSE))+HEX2DEC(VLOOKUP('Rewards (Input)'!AD132,'Reference Table'!$J$3:$K$29,2,FALSE)),4),DEC2HEX(HEX2DEC(VLOOKUP('Rewards (Input)'!AC132,'Reference Table'!$B$3:$D$6,3,FALSE))+'Rewards (Input)'!AE132))</f>
        <v>C01E</v>
      </c>
      <c r="AF133" s="35" t="e">
        <f>IF('Rewards (Input)'!AD132="C",DEC2HEX(HEX2DEC(VLOOKUP('Rewards (Input)'!AF132,'Reference Table'!$G$3:$H$317,2,FALSE))+HEX2DEC(VLOOKUP('Rewards (Input)'!AE132,'Reference Table'!$J$3:$K$29,2,FALSE)),4),DEC2HEX(HEX2DEC(VLOOKUP('Rewards (Input)'!AD132,'Reference Table'!$B$3:$D$6,3,FALSE))+'Rewards (Input)'!AF132))</f>
        <v>#N/A</v>
      </c>
      <c r="AG133" s="35" t="e">
        <f>IF('Rewards (Input)'!AE132="C",DEC2HEX(HEX2DEC(VLOOKUP('Rewards (Input)'!AG132,'Reference Table'!$G$3:$H$317,2,FALSE))+HEX2DEC(VLOOKUP('Rewards (Input)'!AF132,'Reference Table'!$J$3:$K$29,2,FALSE)),4),DEC2HEX(HEX2DEC(VLOOKUP('Rewards (Input)'!AE132,'Reference Table'!$B$3:$D$6,3,FALSE))+'Rewards (Input)'!AG132))</f>
        <v>#N/A</v>
      </c>
      <c r="AH133" s="35" t="str">
        <f>IF('Rewards (Input)'!AF132="C",DEC2HEX(HEX2DEC(VLOOKUP('Rewards (Input)'!AH132,'Reference Table'!$G$3:$H$317,2,FALSE))+HEX2DEC(VLOOKUP('Rewards (Input)'!AG132,'Reference Table'!$J$3:$K$29,2,FALSE)),4),DEC2HEX(HEX2DEC(VLOOKUP('Rewards (Input)'!AF132,'Reference Table'!$B$3:$D$6,3,FALSE))+'Rewards (Input)'!AH132))</f>
        <v>C01E</v>
      </c>
      <c r="AI133" s="35" t="e">
        <f>IF('Rewards (Input)'!AG132="C",DEC2HEX(HEX2DEC(VLOOKUP('Rewards (Input)'!AI132,'Reference Table'!$G$3:$H$317,2,FALSE))+HEX2DEC(VLOOKUP('Rewards (Input)'!AH132,'Reference Table'!$J$3:$K$29,2,FALSE)),4),DEC2HEX(HEX2DEC(VLOOKUP('Rewards (Input)'!AG132,'Reference Table'!$B$3:$D$6,3,FALSE))+'Rewards (Input)'!AI132))</f>
        <v>#N/A</v>
      </c>
      <c r="AJ133" s="35" t="e">
        <f>IF('Rewards (Input)'!AH132="C",DEC2HEX(HEX2DEC(VLOOKUP('Rewards (Input)'!AJ132,'Reference Table'!$G$3:$H$317,2,FALSE))+HEX2DEC(VLOOKUP('Rewards (Input)'!AI132,'Reference Table'!$J$3:$K$29,2,FALSE)),4),DEC2HEX(HEX2DEC(VLOOKUP('Rewards (Input)'!AH132,'Reference Table'!$B$3:$D$6,3,FALSE))+'Rewards (Input)'!AJ132))</f>
        <v>#N/A</v>
      </c>
      <c r="AK133" s="35" t="str">
        <f>IF('Rewards (Input)'!AI132="C",DEC2HEX(HEX2DEC(VLOOKUP('Rewards (Input)'!AK132,'Reference Table'!$G$3:$H$317,2,FALSE))+HEX2DEC(VLOOKUP('Rewards (Input)'!AJ132,'Reference Table'!$J$3:$K$29,2,FALSE)),4),DEC2HEX(HEX2DEC(VLOOKUP('Rewards (Input)'!AI132,'Reference Table'!$B$3:$D$6,3,FALSE))+'Rewards (Input)'!AK132))</f>
        <v>C01E</v>
      </c>
      <c r="AL133" s="35" t="e">
        <f>IF('Rewards (Input)'!AJ132="C",DEC2HEX(HEX2DEC(VLOOKUP('Rewards (Input)'!AL132,'Reference Table'!$G$3:$H$317,2,FALSE))+HEX2DEC(VLOOKUP('Rewards (Input)'!AK132,'Reference Table'!$J$3:$K$29,2,FALSE)),4),DEC2HEX(HEX2DEC(VLOOKUP('Rewards (Input)'!AJ132,'Reference Table'!$B$3:$D$6,3,FALSE))+'Rewards (Input)'!AL132))</f>
        <v>#N/A</v>
      </c>
      <c r="AM133" s="35" t="e">
        <f>IF('Rewards (Input)'!AK132="C",DEC2HEX(HEX2DEC(VLOOKUP('Rewards (Input)'!AM132,'Reference Table'!$G$3:$H$317,2,FALSE))+HEX2DEC(VLOOKUP('Rewards (Input)'!AL132,'Reference Table'!$J$3:$K$29,2,FALSE)),4),DEC2HEX(HEX2DEC(VLOOKUP('Rewards (Input)'!AK132,'Reference Table'!$B$3:$D$6,3,FALSE))+'Rewards (Input)'!AM132))</f>
        <v>#N/A</v>
      </c>
      <c r="AN133" s="35" t="str">
        <f>IF('Rewards (Input)'!AL132="C",DEC2HEX(HEX2DEC(VLOOKUP('Rewards (Input)'!AN132,'Reference Table'!$G$3:$H$317,2,FALSE))+HEX2DEC(VLOOKUP('Rewards (Input)'!AM132,'Reference Table'!$J$3:$K$29,2,FALSE)),4),DEC2HEX(HEX2DEC(VLOOKUP('Rewards (Input)'!AL132,'Reference Table'!$B$3:$D$6,3,FALSE))+'Rewards (Input)'!AN132))</f>
        <v>C01E</v>
      </c>
      <c r="AO133" s="35" t="e">
        <f>IF('Rewards (Input)'!AM132="C",DEC2HEX(HEX2DEC(VLOOKUP('Rewards (Input)'!AO132,'Reference Table'!$G$3:$H$317,2,FALSE))+HEX2DEC(VLOOKUP('Rewards (Input)'!AN132,'Reference Table'!$J$3:$K$29,2,FALSE)),4),DEC2HEX(HEX2DEC(VLOOKUP('Rewards (Input)'!AM132,'Reference Table'!$B$3:$D$6,3,FALSE))+'Rewards (Input)'!AO132))</f>
        <v>#N/A</v>
      </c>
      <c r="AP133" s="35" t="e">
        <f>IF('Rewards (Input)'!AN132="C",DEC2HEX(HEX2DEC(VLOOKUP('Rewards (Input)'!AP132,'Reference Table'!$G$3:$H$317,2,FALSE))+HEX2DEC(VLOOKUP('Rewards (Input)'!AO132,'Reference Table'!$J$3:$K$29,2,FALSE)),4),DEC2HEX(HEX2DEC(VLOOKUP('Rewards (Input)'!AN132,'Reference Table'!$B$3:$D$6,3,FALSE))+'Rewards (Input)'!AP132))</f>
        <v>#N/A</v>
      </c>
      <c r="AQ133" s="35" t="str">
        <f>IF('Rewards (Input)'!AO132="C",DEC2HEX(HEX2DEC(VLOOKUP('Rewards (Input)'!AQ132,'Reference Table'!$G$3:$H$317,2,FALSE))+HEX2DEC(VLOOKUP('Rewards (Input)'!AP132,'Reference Table'!$J$3:$K$29,2,FALSE)),4),DEC2HEX(HEX2DEC(VLOOKUP('Rewards (Input)'!AO132,'Reference Table'!$B$3:$D$6,3,FALSE))+'Rewards (Input)'!AQ132))</f>
        <v>C01E</v>
      </c>
      <c r="AR133" s="28" t="e">
        <f>IF('Rewards (Input)'!AP132="C",DEC2HEX(HEX2DEC(VLOOKUP('Rewards (Input)'!AR132,'Reference Table'!$G$3:$H$317,2,FALSE))+HEX2DEC(VLOOKUP('Rewards (Input)'!AQ132,'Reference Table'!$J$3:$K$29,2,FALSE)),4),DEC2HEX(HEX2DEC(VLOOKUP('Rewards (Input)'!AP132,'Reference Table'!$B$3:$D$6,3,FALSE))+'Rewards (Input)'!AR132))</f>
        <v>#N/A</v>
      </c>
      <c r="AS133" s="46" t="e">
        <f>IF('Rewards (Input)'!AQ132="C",DEC2HEX(HEX2DEC(VLOOKUP('Rewards (Input)'!AS132,'Reference Table'!$G$3:$H$317,2,FALSE))+HEX2DEC(VLOOKUP('Rewards (Input)'!AR132,'Reference Table'!$J$3:$K$29,2,FALSE)),4),DEC2HEX(HEX2DEC(VLOOKUP('Rewards (Input)'!AQ132,'Reference Table'!$B$3:$D$6,3,FALSE))+'Rewards (Input)'!AS132))</f>
        <v>#N/A</v>
      </c>
      <c r="AT133" s="24"/>
      <c r="AU133" s="35" t="str">
        <f>IF('Rewards (Input)'!AS132="C",DEC2HEX(HEX2DEC(VLOOKUP('Rewards (Input)'!AU132,'Reference Table'!$G$3:$H$317,2,FALSE))+HEX2DEC(VLOOKUP('Rewards (Input)'!AT132,'Reference Table'!$J$3:$K$29,2,FALSE)),4),DEC2HEX(HEX2DEC(VLOOKUP('Rewards (Input)'!AS132,'Reference Table'!$B$3:$D$6,3,FALSE))+'Rewards (Input)'!AU132))</f>
        <v>C00A</v>
      </c>
      <c r="AV133" s="28" t="e">
        <f>IF('Rewards (Input)'!AT132="C",DEC2HEX(HEX2DEC(VLOOKUP('Rewards (Input)'!AV132,'Reference Table'!$G$3:$H$317,2,FALSE))+HEX2DEC(VLOOKUP('Rewards (Input)'!AU132,'Reference Table'!$J$3:$K$29,2,FALSE)),4),DEC2HEX(HEX2DEC(VLOOKUP('Rewards (Input)'!AT132,'Reference Table'!$B$3:$D$6,3,FALSE))+'Rewards (Input)'!AV132))</f>
        <v>#N/A</v>
      </c>
      <c r="AW133" s="35" t="e">
        <f>IF('Rewards (Input)'!AU132="C",DEC2HEX(HEX2DEC(VLOOKUP('Rewards (Input)'!AW132,'Reference Table'!$G$3:$H$317,2,FALSE))+HEX2DEC(VLOOKUP('Rewards (Input)'!AV132,'Reference Table'!$J$3:$K$29,2,FALSE)),4),DEC2HEX(HEX2DEC(VLOOKUP('Rewards (Input)'!AU132,'Reference Table'!$B$3:$D$6,3,FALSE))+'Rewards (Input)'!AW132))</f>
        <v>#N/A</v>
      </c>
      <c r="AX133" s="35" t="str">
        <f>IF('Rewards (Input)'!AV132="C",DEC2HEX(HEX2DEC(VLOOKUP('Rewards (Input)'!AX132,'Reference Table'!$G$3:$H$317,2,FALSE))+HEX2DEC(VLOOKUP('Rewards (Input)'!AW132,'Reference Table'!$J$3:$K$29,2,FALSE)),4),DEC2HEX(HEX2DEC(VLOOKUP('Rewards (Input)'!AV132,'Reference Table'!$B$3:$D$6,3,FALSE))+'Rewards (Input)'!AX132))</f>
        <v>C00A</v>
      </c>
      <c r="AY133" s="35" t="e">
        <f>IF('Rewards (Input)'!AW132="C",DEC2HEX(HEX2DEC(VLOOKUP('Rewards (Input)'!AY132,'Reference Table'!$G$3:$H$317,2,FALSE))+HEX2DEC(VLOOKUP('Rewards (Input)'!AX132,'Reference Table'!$J$3:$K$29,2,FALSE)),4),DEC2HEX(HEX2DEC(VLOOKUP('Rewards (Input)'!AW132,'Reference Table'!$B$3:$D$6,3,FALSE))+'Rewards (Input)'!AY132))</f>
        <v>#N/A</v>
      </c>
      <c r="AZ133" s="35" t="e">
        <f>IF('Rewards (Input)'!AX132="C",DEC2HEX(HEX2DEC(VLOOKUP('Rewards (Input)'!AZ132,'Reference Table'!$G$3:$H$317,2,FALSE))+HEX2DEC(VLOOKUP('Rewards (Input)'!AY132,'Reference Table'!$J$3:$K$29,2,FALSE)),4),DEC2HEX(HEX2DEC(VLOOKUP('Rewards (Input)'!AX132,'Reference Table'!$B$3:$D$6,3,FALSE))+'Rewards (Input)'!AZ132))</f>
        <v>#N/A</v>
      </c>
      <c r="BA133" s="35" t="str">
        <f>IF('Rewards (Input)'!AY132="C",DEC2HEX(HEX2DEC(VLOOKUP('Rewards (Input)'!BA132,'Reference Table'!$G$3:$H$317,2,FALSE))+HEX2DEC(VLOOKUP('Rewards (Input)'!AZ132,'Reference Table'!$J$3:$K$29,2,FALSE)),4),DEC2HEX(HEX2DEC(VLOOKUP('Rewards (Input)'!AY132,'Reference Table'!$B$3:$D$6,3,FALSE))+'Rewards (Input)'!BA132))</f>
        <v>C00F</v>
      </c>
      <c r="BB133" s="35" t="e">
        <f>IF('Rewards (Input)'!AZ132="C",DEC2HEX(HEX2DEC(VLOOKUP('Rewards (Input)'!BB132,'Reference Table'!$G$3:$H$317,2,FALSE))+HEX2DEC(VLOOKUP('Rewards (Input)'!BA132,'Reference Table'!$J$3:$K$29,2,FALSE)),4),DEC2HEX(HEX2DEC(VLOOKUP('Rewards (Input)'!AZ132,'Reference Table'!$B$3:$D$6,3,FALSE))+'Rewards (Input)'!BB132))</f>
        <v>#N/A</v>
      </c>
      <c r="BC133" s="35" t="e">
        <f>IF('Rewards (Input)'!BA132="C",DEC2HEX(HEX2DEC(VLOOKUP('Rewards (Input)'!BC132,'Reference Table'!$G$3:$H$317,2,FALSE))+HEX2DEC(VLOOKUP('Rewards (Input)'!BB132,'Reference Table'!$J$3:$K$29,2,FALSE)),4),DEC2HEX(HEX2DEC(VLOOKUP('Rewards (Input)'!BA132,'Reference Table'!$B$3:$D$6,3,FALSE))+'Rewards (Input)'!BC132))</f>
        <v>#N/A</v>
      </c>
      <c r="BD133" s="35" t="str">
        <f>IF('Rewards (Input)'!BB132="C",DEC2HEX(HEX2DEC(VLOOKUP('Rewards (Input)'!BD132,'Reference Table'!$G$3:$H$317,2,FALSE))+HEX2DEC(VLOOKUP('Rewards (Input)'!BC132,'Reference Table'!$J$3:$K$29,2,FALSE)),4),DEC2HEX(HEX2DEC(VLOOKUP('Rewards (Input)'!BB132,'Reference Table'!$B$3:$D$6,3,FALSE))+'Rewards (Input)'!BD132))</f>
        <v>C00F</v>
      </c>
      <c r="BE133" s="35" t="e">
        <f>IF('Rewards (Input)'!BC132="C",DEC2HEX(HEX2DEC(VLOOKUP('Rewards (Input)'!BE132,'Reference Table'!$G$3:$H$317,2,FALSE))+HEX2DEC(VLOOKUP('Rewards (Input)'!BD132,'Reference Table'!$J$3:$K$29,2,FALSE)),4),DEC2HEX(HEX2DEC(VLOOKUP('Rewards (Input)'!BC132,'Reference Table'!$B$3:$D$6,3,FALSE))+'Rewards (Input)'!BE132))</f>
        <v>#N/A</v>
      </c>
      <c r="BF133" s="35" t="e">
        <f>IF('Rewards (Input)'!BD132="C",DEC2HEX(HEX2DEC(VLOOKUP('Rewards (Input)'!BF132,'Reference Table'!$G$3:$H$317,2,FALSE))+HEX2DEC(VLOOKUP('Rewards (Input)'!BE132,'Reference Table'!$J$3:$K$29,2,FALSE)),4),DEC2HEX(HEX2DEC(VLOOKUP('Rewards (Input)'!BD132,'Reference Table'!$B$3:$D$6,3,FALSE))+'Rewards (Input)'!BF132))</f>
        <v>#N/A</v>
      </c>
      <c r="BG133" s="35" t="str">
        <f>IF('Rewards (Input)'!BE132="C",DEC2HEX(HEX2DEC(VLOOKUP('Rewards (Input)'!BG132,'Reference Table'!$G$3:$H$317,2,FALSE))+HEX2DEC(VLOOKUP('Rewards (Input)'!BF132,'Reference Table'!$J$3:$K$29,2,FALSE)),4),DEC2HEX(HEX2DEC(VLOOKUP('Rewards (Input)'!BE132,'Reference Table'!$B$3:$D$6,3,FALSE))+'Rewards (Input)'!BG132))</f>
        <v>C014</v>
      </c>
      <c r="BH133" s="35" t="e">
        <f>IF('Rewards (Input)'!BF132="C",DEC2HEX(HEX2DEC(VLOOKUP('Rewards (Input)'!BH132,'Reference Table'!$G$3:$H$317,2,FALSE))+HEX2DEC(VLOOKUP('Rewards (Input)'!BG132,'Reference Table'!$J$3:$K$29,2,FALSE)),4),DEC2HEX(HEX2DEC(VLOOKUP('Rewards (Input)'!BF132,'Reference Table'!$B$3:$D$6,3,FALSE))+'Rewards (Input)'!BH132))</f>
        <v>#N/A</v>
      </c>
      <c r="BI133" s="35" t="e">
        <f>IF('Rewards (Input)'!BG132="C",DEC2HEX(HEX2DEC(VLOOKUP('Rewards (Input)'!BI132,'Reference Table'!$G$3:$H$317,2,FALSE))+HEX2DEC(VLOOKUP('Rewards (Input)'!BH132,'Reference Table'!$J$3:$K$29,2,FALSE)),4),DEC2HEX(HEX2DEC(VLOOKUP('Rewards (Input)'!BG132,'Reference Table'!$B$3:$D$6,3,FALSE))+'Rewards (Input)'!BI132))</f>
        <v>#N/A</v>
      </c>
      <c r="BJ133" s="35" t="str">
        <f>IF('Rewards (Input)'!BH132="C",DEC2HEX(HEX2DEC(VLOOKUP('Rewards (Input)'!BJ132,'Reference Table'!$G$3:$H$317,2,FALSE))+HEX2DEC(VLOOKUP('Rewards (Input)'!BI132,'Reference Table'!$J$3:$K$29,2,FALSE)),4),DEC2HEX(HEX2DEC(VLOOKUP('Rewards (Input)'!BH132,'Reference Table'!$B$3:$D$6,3,FALSE))+'Rewards (Input)'!BJ132))</f>
        <v>C014</v>
      </c>
      <c r="BK133" s="35" t="e">
        <f>IF('Rewards (Input)'!BI132="C",DEC2HEX(HEX2DEC(VLOOKUP('Rewards (Input)'!BK132,'Reference Table'!$G$3:$H$317,2,FALSE))+HEX2DEC(VLOOKUP('Rewards (Input)'!BJ132,'Reference Table'!$J$3:$K$29,2,FALSE)),4),DEC2HEX(HEX2DEC(VLOOKUP('Rewards (Input)'!BI132,'Reference Table'!$B$3:$D$6,3,FALSE))+'Rewards (Input)'!BK132))</f>
        <v>#N/A</v>
      </c>
      <c r="BL133" s="35" t="e">
        <f>IF('Rewards (Input)'!BJ132="C",DEC2HEX(HEX2DEC(VLOOKUP('Rewards (Input)'!BL132,'Reference Table'!$G$3:$H$317,2,FALSE))+HEX2DEC(VLOOKUP('Rewards (Input)'!BK132,'Reference Table'!$J$3:$K$29,2,FALSE)),4),DEC2HEX(HEX2DEC(VLOOKUP('Rewards (Input)'!BJ132,'Reference Table'!$B$3:$D$6,3,FALSE))+'Rewards (Input)'!BL132))</f>
        <v>#N/A</v>
      </c>
      <c r="BM133" s="35" t="str">
        <f>IF('Rewards (Input)'!BK132="C",DEC2HEX(HEX2DEC(VLOOKUP('Rewards (Input)'!BM132,'Reference Table'!$G$3:$H$317,2,FALSE))+HEX2DEC(VLOOKUP('Rewards (Input)'!BL132,'Reference Table'!$J$3:$K$29,2,FALSE)),4),DEC2HEX(HEX2DEC(VLOOKUP('Rewards (Input)'!BK132,'Reference Table'!$B$3:$D$6,3,FALSE))+'Rewards (Input)'!BM132))</f>
        <v>C019</v>
      </c>
      <c r="BN133" s="35" t="e">
        <f>IF('Rewards (Input)'!BL132="C",DEC2HEX(HEX2DEC(VLOOKUP('Rewards (Input)'!BN132,'Reference Table'!$G$3:$H$317,2,FALSE))+HEX2DEC(VLOOKUP('Rewards (Input)'!BM132,'Reference Table'!$J$3:$K$29,2,FALSE)),4),DEC2HEX(HEX2DEC(VLOOKUP('Rewards (Input)'!BL132,'Reference Table'!$B$3:$D$6,3,FALSE))+'Rewards (Input)'!BN132))</f>
        <v>#N/A</v>
      </c>
      <c r="BO133" s="35" t="e">
        <f>IF('Rewards (Input)'!BM132="C",DEC2HEX(HEX2DEC(VLOOKUP('Rewards (Input)'!BO132,'Reference Table'!$G$3:$H$317,2,FALSE))+HEX2DEC(VLOOKUP('Rewards (Input)'!BN132,'Reference Table'!$J$3:$K$29,2,FALSE)),4),DEC2HEX(HEX2DEC(VLOOKUP('Rewards (Input)'!BM132,'Reference Table'!$B$3:$D$6,3,FALSE))+'Rewards (Input)'!BO132))</f>
        <v>#N/A</v>
      </c>
      <c r="BP133" s="35" t="str">
        <f>IF('Rewards (Input)'!BN132="C",DEC2HEX(HEX2DEC(VLOOKUP('Rewards (Input)'!BP132,'Reference Table'!$G$3:$H$317,2,FALSE))+HEX2DEC(VLOOKUP('Rewards (Input)'!BO132,'Reference Table'!$J$3:$K$29,2,FALSE)),4),DEC2HEX(HEX2DEC(VLOOKUP('Rewards (Input)'!BN132,'Reference Table'!$B$3:$D$6,3,FALSE))+'Rewards (Input)'!BP132))</f>
        <v>C019</v>
      </c>
      <c r="BQ133" s="35" t="e">
        <f>IF('Rewards (Input)'!BO132="C",DEC2HEX(HEX2DEC(VLOOKUP('Rewards (Input)'!BQ132,'Reference Table'!$G$3:$H$317,2,FALSE))+HEX2DEC(VLOOKUP('Rewards (Input)'!BP132,'Reference Table'!$J$3:$K$29,2,FALSE)),4),DEC2HEX(HEX2DEC(VLOOKUP('Rewards (Input)'!BO132,'Reference Table'!$B$3:$D$6,3,FALSE))+'Rewards (Input)'!BQ132))</f>
        <v>#N/A</v>
      </c>
      <c r="BR133" s="35" t="e">
        <f>IF('Rewards (Input)'!BP132="C",DEC2HEX(HEX2DEC(VLOOKUP('Rewards (Input)'!BR132,'Reference Table'!$G$3:$H$317,2,FALSE))+HEX2DEC(VLOOKUP('Rewards (Input)'!BQ132,'Reference Table'!$J$3:$K$29,2,FALSE)),4),DEC2HEX(HEX2DEC(VLOOKUP('Rewards (Input)'!BP132,'Reference Table'!$B$3:$D$6,3,FALSE))+'Rewards (Input)'!BR132))</f>
        <v>#N/A</v>
      </c>
      <c r="BS133" s="35" t="str">
        <f>IF('Rewards (Input)'!BQ132="C",DEC2HEX(HEX2DEC(VLOOKUP('Rewards (Input)'!BS132,'Reference Table'!$G$3:$H$317,2,FALSE))+HEX2DEC(VLOOKUP('Rewards (Input)'!BR132,'Reference Table'!$J$3:$K$29,2,FALSE)),4),DEC2HEX(HEX2DEC(VLOOKUP('Rewards (Input)'!BQ132,'Reference Table'!$B$3:$D$6,3,FALSE))+'Rewards (Input)'!BS132))</f>
        <v>C01E</v>
      </c>
      <c r="BT133" s="35" t="e">
        <f>IF('Rewards (Input)'!BR132="C",DEC2HEX(HEX2DEC(VLOOKUP('Rewards (Input)'!BT132,'Reference Table'!$G$3:$H$317,2,FALSE))+HEX2DEC(VLOOKUP('Rewards (Input)'!BS132,'Reference Table'!$J$3:$K$29,2,FALSE)),4),DEC2HEX(HEX2DEC(VLOOKUP('Rewards (Input)'!BR132,'Reference Table'!$B$3:$D$6,3,FALSE))+'Rewards (Input)'!BT132))</f>
        <v>#N/A</v>
      </c>
      <c r="BU133" s="35" t="e">
        <f>IF('Rewards (Input)'!BS132="C",DEC2HEX(HEX2DEC(VLOOKUP('Rewards (Input)'!BU132,'Reference Table'!$G$3:$H$317,2,FALSE))+HEX2DEC(VLOOKUP('Rewards (Input)'!BT132,'Reference Table'!$J$3:$K$29,2,FALSE)),4),DEC2HEX(HEX2DEC(VLOOKUP('Rewards (Input)'!BS132,'Reference Table'!$B$3:$D$6,3,FALSE))+'Rewards (Input)'!BU132))</f>
        <v>#N/A</v>
      </c>
      <c r="BV133" s="35" t="str">
        <f>IF('Rewards (Input)'!BT132="C",DEC2HEX(HEX2DEC(VLOOKUP('Rewards (Input)'!BV132,'Reference Table'!$G$3:$H$317,2,FALSE))+HEX2DEC(VLOOKUP('Rewards (Input)'!BU132,'Reference Table'!$J$3:$K$29,2,FALSE)),4),DEC2HEX(HEX2DEC(VLOOKUP('Rewards (Input)'!BT132,'Reference Table'!$B$3:$D$6,3,FALSE))+'Rewards (Input)'!BV132))</f>
        <v>8000</v>
      </c>
      <c r="BW133" s="35" t="e">
        <f>IF('Rewards (Input)'!BU132="C",DEC2HEX(HEX2DEC(VLOOKUP('Rewards (Input)'!BW132,'Reference Table'!$G$3:$H$317,2,FALSE))+HEX2DEC(VLOOKUP('Rewards (Input)'!BV132,'Reference Table'!$J$3:$K$29,2,FALSE)),4),DEC2HEX(HEX2DEC(VLOOKUP('Rewards (Input)'!BU132,'Reference Table'!$B$3:$D$6,3,FALSE))+'Rewards (Input)'!BW132))</f>
        <v>#N/A</v>
      </c>
      <c r="BX133" s="35" t="e">
        <f>IF('Rewards (Input)'!BV132="C",DEC2HEX(HEX2DEC(VLOOKUP('Rewards (Input)'!BX132,'Reference Table'!$G$3:$H$317,2,FALSE))+HEX2DEC(VLOOKUP('Rewards (Input)'!BW132,'Reference Table'!$J$3:$K$29,2,FALSE)),4),DEC2HEX(HEX2DEC(VLOOKUP('Rewards (Input)'!BV132,'Reference Table'!$B$3:$D$6,3,FALSE))+'Rewards (Input)'!BX132))</f>
        <v>#N/A</v>
      </c>
      <c r="BY133" s="35" t="str">
        <f>IF('Rewards (Input)'!BW132="C",DEC2HEX(HEX2DEC(VLOOKUP('Rewards (Input)'!BY132,'Reference Table'!$G$3:$H$317,2,FALSE))+HEX2DEC(VLOOKUP('Rewards (Input)'!BX132,'Reference Table'!$J$3:$K$29,2,FALSE)),4),DEC2HEX(HEX2DEC(VLOOKUP('Rewards (Input)'!BW132,'Reference Table'!$B$3:$D$6,3,FALSE))+'Rewards (Input)'!BY132))</f>
        <v>C01E</v>
      </c>
      <c r="BZ133" s="35" t="e">
        <f>IF('Rewards (Input)'!BX132="C",DEC2HEX(HEX2DEC(VLOOKUP('Rewards (Input)'!BZ132,'Reference Table'!$G$3:$H$317,2,FALSE))+HEX2DEC(VLOOKUP('Rewards (Input)'!BY132,'Reference Table'!$J$3:$K$29,2,FALSE)),4),DEC2HEX(HEX2DEC(VLOOKUP('Rewards (Input)'!BX132,'Reference Table'!$B$3:$D$6,3,FALSE))+'Rewards (Input)'!BZ132))</f>
        <v>#N/A</v>
      </c>
      <c r="CA133" s="35" t="e">
        <f>IF('Rewards (Input)'!BY132="C",DEC2HEX(HEX2DEC(VLOOKUP('Rewards (Input)'!CA132,'Reference Table'!$G$3:$H$317,2,FALSE))+HEX2DEC(VLOOKUP('Rewards (Input)'!BZ132,'Reference Table'!$J$3:$K$29,2,FALSE)),4),DEC2HEX(HEX2DEC(VLOOKUP('Rewards (Input)'!BY132,'Reference Table'!$B$3:$D$6,3,FALSE))+'Rewards (Input)'!CA132))</f>
        <v>#N/A</v>
      </c>
      <c r="CB133" s="35" t="str">
        <f>IF('Rewards (Input)'!BZ132="C",DEC2HEX(HEX2DEC(VLOOKUP('Rewards (Input)'!CB132,'Reference Table'!$G$3:$H$317,2,FALSE))+HEX2DEC(VLOOKUP('Rewards (Input)'!CA132,'Reference Table'!$J$3:$K$29,2,FALSE)),4),DEC2HEX(HEX2DEC(VLOOKUP('Rewards (Input)'!BZ132,'Reference Table'!$B$3:$D$6,3,FALSE))+'Rewards (Input)'!CB132))</f>
        <v>C01E</v>
      </c>
      <c r="CC133" s="35" t="e">
        <f>IF('Rewards (Input)'!CA132="C",DEC2HEX(HEX2DEC(VLOOKUP('Rewards (Input)'!CC132,'Reference Table'!$G$3:$H$317,2,FALSE))+HEX2DEC(VLOOKUP('Rewards (Input)'!CB132,'Reference Table'!$J$3:$K$29,2,FALSE)),4),DEC2HEX(HEX2DEC(VLOOKUP('Rewards (Input)'!CA132,'Reference Table'!$B$3:$D$6,3,FALSE))+'Rewards (Input)'!CC132))</f>
        <v>#N/A</v>
      </c>
      <c r="CD133" s="35" t="e">
        <f>IF('Rewards (Input)'!CB132="C",DEC2HEX(HEX2DEC(VLOOKUP('Rewards (Input)'!CD132,'Reference Table'!$G$3:$H$317,2,FALSE))+HEX2DEC(VLOOKUP('Rewards (Input)'!CC132,'Reference Table'!$J$3:$K$29,2,FALSE)),4),DEC2HEX(HEX2DEC(VLOOKUP('Rewards (Input)'!CB132,'Reference Table'!$B$3:$D$6,3,FALSE))+'Rewards (Input)'!CD132))</f>
        <v>#N/A</v>
      </c>
      <c r="CE133" s="35" t="str">
        <f>IF('Rewards (Input)'!CC132="C",DEC2HEX(HEX2DEC(VLOOKUP('Rewards (Input)'!CE132,'Reference Table'!$G$3:$H$317,2,FALSE))+HEX2DEC(VLOOKUP('Rewards (Input)'!CD132,'Reference Table'!$J$3:$K$29,2,FALSE)),4),DEC2HEX(HEX2DEC(VLOOKUP('Rewards (Input)'!CC132,'Reference Table'!$B$3:$D$6,3,FALSE))+'Rewards (Input)'!CE132))</f>
        <v>C01E</v>
      </c>
      <c r="CF133" s="35" t="e">
        <f>IF('Rewards (Input)'!CD132="C",DEC2HEX(HEX2DEC(VLOOKUP('Rewards (Input)'!CF132,'Reference Table'!$G$3:$H$317,2,FALSE))+HEX2DEC(VLOOKUP('Rewards (Input)'!CE132,'Reference Table'!$J$3:$K$29,2,FALSE)),4),DEC2HEX(HEX2DEC(VLOOKUP('Rewards (Input)'!CD132,'Reference Table'!$B$3:$D$6,3,FALSE))+'Rewards (Input)'!CF132))</f>
        <v>#N/A</v>
      </c>
      <c r="CG133" s="35" t="e">
        <f>IF('Rewards (Input)'!CE132="C",DEC2HEX(HEX2DEC(VLOOKUP('Rewards (Input)'!CG132,'Reference Table'!$G$3:$H$317,2,FALSE))+HEX2DEC(VLOOKUP('Rewards (Input)'!CF132,'Reference Table'!$J$3:$K$29,2,FALSE)),4),DEC2HEX(HEX2DEC(VLOOKUP('Rewards (Input)'!CE132,'Reference Table'!$B$3:$D$6,3,FALSE))+'Rewards (Input)'!CG132))</f>
        <v>#N/A</v>
      </c>
      <c r="CH133" s="35" t="str">
        <f>IF('Rewards (Input)'!CF132="C",DEC2HEX(HEX2DEC(VLOOKUP('Rewards (Input)'!CH132,'Reference Table'!$G$3:$H$317,2,FALSE))+HEX2DEC(VLOOKUP('Rewards (Input)'!CG132,'Reference Table'!$J$3:$K$29,2,FALSE)),4),DEC2HEX(HEX2DEC(VLOOKUP('Rewards (Input)'!CF132,'Reference Table'!$B$3:$D$6,3,FALSE))+'Rewards (Input)'!CH132))</f>
        <v>C01E</v>
      </c>
      <c r="CI133" s="28"/>
    </row>
    <row r="134" spans="1:87">
      <c r="A134" s="25" t="str">
        <f t="shared" si="2"/>
        <v>81</v>
      </c>
      <c r="B134" s="25" t="s">
        <v>169</v>
      </c>
      <c r="C134" s="37" t="str">
        <f t="shared" si="3"/>
        <v>17CE0</v>
      </c>
      <c r="D134" s="35" t="str">
        <f>IF('Rewards (Input)'!B133="C",DEC2HEX(HEX2DEC(VLOOKUP('Rewards (Input)'!D133,'Reference Table'!$G$3:$H$317,2,FALSE))+HEX2DEC(VLOOKUP('Rewards (Input)'!C133,'Reference Table'!$J$3:$K$29,2,FALSE)),4),DEC2HEX(HEX2DEC(VLOOKUP('Rewards (Input)'!B133,'Reference Table'!$B$3:$D$6,3,FALSE))+'Rewards (Input)'!D133))</f>
        <v>C00A</v>
      </c>
      <c r="E134" s="35" t="e">
        <f>IF('Rewards (Input)'!C133="C",DEC2HEX(HEX2DEC(VLOOKUP('Rewards (Input)'!E133,'Reference Table'!$G$3:$H$317,2,FALSE))+HEX2DEC(VLOOKUP('Rewards (Input)'!D133,'Reference Table'!$J$3:$K$29,2,FALSE)),4),DEC2HEX(HEX2DEC(VLOOKUP('Rewards (Input)'!C133,'Reference Table'!$B$3:$D$6,3,FALSE))+'Rewards (Input)'!E133))</f>
        <v>#N/A</v>
      </c>
      <c r="F134" s="35" t="e">
        <f>IF('Rewards (Input)'!D133="C",DEC2HEX(HEX2DEC(VLOOKUP('Rewards (Input)'!F133,'Reference Table'!$G$3:$H$317,2,FALSE))+HEX2DEC(VLOOKUP('Rewards (Input)'!E133,'Reference Table'!$J$3:$K$29,2,FALSE)),4),DEC2HEX(HEX2DEC(VLOOKUP('Rewards (Input)'!D133,'Reference Table'!$B$3:$D$6,3,FALSE))+'Rewards (Input)'!F133))</f>
        <v>#N/A</v>
      </c>
      <c r="G134" s="35" t="str">
        <f>IF('Rewards (Input)'!E133="C",DEC2HEX(HEX2DEC(VLOOKUP('Rewards (Input)'!G133,'Reference Table'!$G$3:$H$317,2,FALSE))+HEX2DEC(VLOOKUP('Rewards (Input)'!F133,'Reference Table'!$J$3:$K$29,2,FALSE)),4),DEC2HEX(HEX2DEC(VLOOKUP('Rewards (Input)'!E133,'Reference Table'!$B$3:$D$6,3,FALSE))+'Rewards (Input)'!G133))</f>
        <v>C00A</v>
      </c>
      <c r="H134" s="35" t="e">
        <f>IF('Rewards (Input)'!F133="C",DEC2HEX(HEX2DEC(VLOOKUP('Rewards (Input)'!H133,'Reference Table'!$G$3:$H$317,2,FALSE))+HEX2DEC(VLOOKUP('Rewards (Input)'!G133,'Reference Table'!$J$3:$K$29,2,FALSE)),4),DEC2HEX(HEX2DEC(VLOOKUP('Rewards (Input)'!F133,'Reference Table'!$B$3:$D$6,3,FALSE))+'Rewards (Input)'!H133))</f>
        <v>#N/A</v>
      </c>
      <c r="I134" s="35" t="e">
        <f>IF('Rewards (Input)'!G133="C",DEC2HEX(HEX2DEC(VLOOKUP('Rewards (Input)'!I133,'Reference Table'!$G$3:$H$317,2,FALSE))+HEX2DEC(VLOOKUP('Rewards (Input)'!H133,'Reference Table'!$J$3:$K$29,2,FALSE)),4),DEC2HEX(HEX2DEC(VLOOKUP('Rewards (Input)'!G133,'Reference Table'!$B$3:$D$6,3,FALSE))+'Rewards (Input)'!I133))</f>
        <v>#N/A</v>
      </c>
      <c r="J134" s="35" t="str">
        <f>IF('Rewards (Input)'!H133="C",DEC2HEX(HEX2DEC(VLOOKUP('Rewards (Input)'!J133,'Reference Table'!$G$3:$H$317,2,FALSE))+HEX2DEC(VLOOKUP('Rewards (Input)'!I133,'Reference Table'!$J$3:$K$29,2,FALSE)),4),DEC2HEX(HEX2DEC(VLOOKUP('Rewards (Input)'!H133,'Reference Table'!$B$3:$D$6,3,FALSE))+'Rewards (Input)'!J133))</f>
        <v>C00F</v>
      </c>
      <c r="K134" s="35" t="e">
        <f>IF('Rewards (Input)'!I133="C",DEC2HEX(HEX2DEC(VLOOKUP('Rewards (Input)'!K133,'Reference Table'!$G$3:$H$317,2,FALSE))+HEX2DEC(VLOOKUP('Rewards (Input)'!J133,'Reference Table'!$J$3:$K$29,2,FALSE)),4),DEC2HEX(HEX2DEC(VLOOKUP('Rewards (Input)'!I133,'Reference Table'!$B$3:$D$6,3,FALSE))+'Rewards (Input)'!K133))</f>
        <v>#N/A</v>
      </c>
      <c r="L134" s="35" t="e">
        <f>IF('Rewards (Input)'!J133="C",DEC2HEX(HEX2DEC(VLOOKUP('Rewards (Input)'!L133,'Reference Table'!$G$3:$H$317,2,FALSE))+HEX2DEC(VLOOKUP('Rewards (Input)'!K133,'Reference Table'!$J$3:$K$29,2,FALSE)),4),DEC2HEX(HEX2DEC(VLOOKUP('Rewards (Input)'!J133,'Reference Table'!$B$3:$D$6,3,FALSE))+'Rewards (Input)'!L133))</f>
        <v>#N/A</v>
      </c>
      <c r="M134" s="35" t="str">
        <f>IF('Rewards (Input)'!K133="C",DEC2HEX(HEX2DEC(VLOOKUP('Rewards (Input)'!M133,'Reference Table'!$G$3:$H$317,2,FALSE))+HEX2DEC(VLOOKUP('Rewards (Input)'!L133,'Reference Table'!$J$3:$K$29,2,FALSE)),4),DEC2HEX(HEX2DEC(VLOOKUP('Rewards (Input)'!K133,'Reference Table'!$B$3:$D$6,3,FALSE))+'Rewards (Input)'!M133))</f>
        <v>C00F</v>
      </c>
      <c r="N134" s="35" t="e">
        <f>IF('Rewards (Input)'!L133="C",DEC2HEX(HEX2DEC(VLOOKUP('Rewards (Input)'!N133,'Reference Table'!$G$3:$H$317,2,FALSE))+HEX2DEC(VLOOKUP('Rewards (Input)'!M133,'Reference Table'!$J$3:$K$29,2,FALSE)),4),DEC2HEX(HEX2DEC(VLOOKUP('Rewards (Input)'!L133,'Reference Table'!$B$3:$D$6,3,FALSE))+'Rewards (Input)'!N133))</f>
        <v>#N/A</v>
      </c>
      <c r="O134" s="35" t="e">
        <f>IF('Rewards (Input)'!M133="C",DEC2HEX(HEX2DEC(VLOOKUP('Rewards (Input)'!O133,'Reference Table'!$G$3:$H$317,2,FALSE))+HEX2DEC(VLOOKUP('Rewards (Input)'!N133,'Reference Table'!$J$3:$K$29,2,FALSE)),4),DEC2HEX(HEX2DEC(VLOOKUP('Rewards (Input)'!M133,'Reference Table'!$B$3:$D$6,3,FALSE))+'Rewards (Input)'!O133))</f>
        <v>#N/A</v>
      </c>
      <c r="P134" s="35" t="str">
        <f>IF('Rewards (Input)'!N133="C",DEC2HEX(HEX2DEC(VLOOKUP('Rewards (Input)'!P133,'Reference Table'!$G$3:$H$317,2,FALSE))+HEX2DEC(VLOOKUP('Rewards (Input)'!O133,'Reference Table'!$J$3:$K$29,2,FALSE)),4),DEC2HEX(HEX2DEC(VLOOKUP('Rewards (Input)'!N133,'Reference Table'!$B$3:$D$6,3,FALSE))+'Rewards (Input)'!P133))</f>
        <v>C014</v>
      </c>
      <c r="Q134" s="35" t="e">
        <f>IF('Rewards (Input)'!O133="C",DEC2HEX(HEX2DEC(VLOOKUP('Rewards (Input)'!Q133,'Reference Table'!$G$3:$H$317,2,FALSE))+HEX2DEC(VLOOKUP('Rewards (Input)'!P133,'Reference Table'!$J$3:$K$29,2,FALSE)),4),DEC2HEX(HEX2DEC(VLOOKUP('Rewards (Input)'!O133,'Reference Table'!$B$3:$D$6,3,FALSE))+'Rewards (Input)'!Q133))</f>
        <v>#N/A</v>
      </c>
      <c r="R134" s="35" t="e">
        <f>IF('Rewards (Input)'!P133="C",DEC2HEX(HEX2DEC(VLOOKUP('Rewards (Input)'!R133,'Reference Table'!$G$3:$H$317,2,FALSE))+HEX2DEC(VLOOKUP('Rewards (Input)'!Q133,'Reference Table'!$J$3:$K$29,2,FALSE)),4),DEC2HEX(HEX2DEC(VLOOKUP('Rewards (Input)'!P133,'Reference Table'!$B$3:$D$6,3,FALSE))+'Rewards (Input)'!R133))</f>
        <v>#N/A</v>
      </c>
      <c r="S134" s="35" t="str">
        <f>IF('Rewards (Input)'!Q133="C",DEC2HEX(HEX2DEC(VLOOKUP('Rewards (Input)'!S133,'Reference Table'!$G$3:$H$317,2,FALSE))+HEX2DEC(VLOOKUP('Rewards (Input)'!R133,'Reference Table'!$J$3:$K$29,2,FALSE)),4),DEC2HEX(HEX2DEC(VLOOKUP('Rewards (Input)'!Q133,'Reference Table'!$B$3:$D$6,3,FALSE))+'Rewards (Input)'!S133))</f>
        <v>C014</v>
      </c>
      <c r="T134" s="35" t="e">
        <f>IF('Rewards (Input)'!R133="C",DEC2HEX(HEX2DEC(VLOOKUP('Rewards (Input)'!T133,'Reference Table'!$G$3:$H$317,2,FALSE))+HEX2DEC(VLOOKUP('Rewards (Input)'!S133,'Reference Table'!$J$3:$K$29,2,FALSE)),4),DEC2HEX(HEX2DEC(VLOOKUP('Rewards (Input)'!R133,'Reference Table'!$B$3:$D$6,3,FALSE))+'Rewards (Input)'!T133))</f>
        <v>#N/A</v>
      </c>
      <c r="U134" s="35" t="e">
        <f>IF('Rewards (Input)'!S133="C",DEC2HEX(HEX2DEC(VLOOKUP('Rewards (Input)'!U133,'Reference Table'!$G$3:$H$317,2,FALSE))+HEX2DEC(VLOOKUP('Rewards (Input)'!T133,'Reference Table'!$J$3:$K$29,2,FALSE)),4),DEC2HEX(HEX2DEC(VLOOKUP('Rewards (Input)'!S133,'Reference Table'!$B$3:$D$6,3,FALSE))+'Rewards (Input)'!U133))</f>
        <v>#N/A</v>
      </c>
      <c r="V134" s="35" t="str">
        <f>IF('Rewards (Input)'!T133="C",DEC2HEX(HEX2DEC(VLOOKUP('Rewards (Input)'!V133,'Reference Table'!$G$3:$H$317,2,FALSE))+HEX2DEC(VLOOKUP('Rewards (Input)'!U133,'Reference Table'!$J$3:$K$29,2,FALSE)),4),DEC2HEX(HEX2DEC(VLOOKUP('Rewards (Input)'!T133,'Reference Table'!$B$3:$D$6,3,FALSE))+'Rewards (Input)'!V133))</f>
        <v>C019</v>
      </c>
      <c r="W134" s="35" t="e">
        <f>IF('Rewards (Input)'!U133="C",DEC2HEX(HEX2DEC(VLOOKUP('Rewards (Input)'!W133,'Reference Table'!$G$3:$H$317,2,FALSE))+HEX2DEC(VLOOKUP('Rewards (Input)'!V133,'Reference Table'!$J$3:$K$29,2,FALSE)),4),DEC2HEX(HEX2DEC(VLOOKUP('Rewards (Input)'!U133,'Reference Table'!$B$3:$D$6,3,FALSE))+'Rewards (Input)'!W133))</f>
        <v>#N/A</v>
      </c>
      <c r="X134" s="35" t="e">
        <f>IF('Rewards (Input)'!V133="C",DEC2HEX(HEX2DEC(VLOOKUP('Rewards (Input)'!X133,'Reference Table'!$G$3:$H$317,2,FALSE))+HEX2DEC(VLOOKUP('Rewards (Input)'!W133,'Reference Table'!$J$3:$K$29,2,FALSE)),4),DEC2HEX(HEX2DEC(VLOOKUP('Rewards (Input)'!V133,'Reference Table'!$B$3:$D$6,3,FALSE))+'Rewards (Input)'!X133))</f>
        <v>#N/A</v>
      </c>
      <c r="Y134" s="35" t="str">
        <f>IF('Rewards (Input)'!W133="C",DEC2HEX(HEX2DEC(VLOOKUP('Rewards (Input)'!Y133,'Reference Table'!$G$3:$H$317,2,FALSE))+HEX2DEC(VLOOKUP('Rewards (Input)'!X133,'Reference Table'!$J$3:$K$29,2,FALSE)),4),DEC2HEX(HEX2DEC(VLOOKUP('Rewards (Input)'!W133,'Reference Table'!$B$3:$D$6,3,FALSE))+'Rewards (Input)'!Y133))</f>
        <v>C019</v>
      </c>
      <c r="Z134" s="35" t="e">
        <f>IF('Rewards (Input)'!X133="C",DEC2HEX(HEX2DEC(VLOOKUP('Rewards (Input)'!Z133,'Reference Table'!$G$3:$H$317,2,FALSE))+HEX2DEC(VLOOKUP('Rewards (Input)'!Y133,'Reference Table'!$J$3:$K$29,2,FALSE)),4),DEC2HEX(HEX2DEC(VLOOKUP('Rewards (Input)'!X133,'Reference Table'!$B$3:$D$6,3,FALSE))+'Rewards (Input)'!Z133))</f>
        <v>#N/A</v>
      </c>
      <c r="AA134" s="35" t="e">
        <f>IF('Rewards (Input)'!Y133="C",DEC2HEX(HEX2DEC(VLOOKUP('Rewards (Input)'!AA133,'Reference Table'!$G$3:$H$317,2,FALSE))+HEX2DEC(VLOOKUP('Rewards (Input)'!Z133,'Reference Table'!$J$3:$K$29,2,FALSE)),4),DEC2HEX(HEX2DEC(VLOOKUP('Rewards (Input)'!Y133,'Reference Table'!$B$3:$D$6,3,FALSE))+'Rewards (Input)'!AA133))</f>
        <v>#N/A</v>
      </c>
      <c r="AB134" s="35" t="str">
        <f>IF('Rewards (Input)'!Z133="C",DEC2HEX(HEX2DEC(VLOOKUP('Rewards (Input)'!AB133,'Reference Table'!$G$3:$H$317,2,FALSE))+HEX2DEC(VLOOKUP('Rewards (Input)'!AA133,'Reference Table'!$J$3:$K$29,2,FALSE)),4),DEC2HEX(HEX2DEC(VLOOKUP('Rewards (Input)'!Z133,'Reference Table'!$B$3:$D$6,3,FALSE))+'Rewards (Input)'!AB133))</f>
        <v>C01E</v>
      </c>
      <c r="AC134" s="35" t="e">
        <f>IF('Rewards (Input)'!AA133="C",DEC2HEX(HEX2DEC(VLOOKUP('Rewards (Input)'!AC133,'Reference Table'!$G$3:$H$317,2,FALSE))+HEX2DEC(VLOOKUP('Rewards (Input)'!AB133,'Reference Table'!$J$3:$K$29,2,FALSE)),4),DEC2HEX(HEX2DEC(VLOOKUP('Rewards (Input)'!AA133,'Reference Table'!$B$3:$D$6,3,FALSE))+'Rewards (Input)'!AC133))</f>
        <v>#N/A</v>
      </c>
      <c r="AD134" s="35" t="e">
        <f>IF('Rewards (Input)'!AB133="C",DEC2HEX(HEX2DEC(VLOOKUP('Rewards (Input)'!AD133,'Reference Table'!$G$3:$H$317,2,FALSE))+HEX2DEC(VLOOKUP('Rewards (Input)'!AC133,'Reference Table'!$J$3:$K$29,2,FALSE)),4),DEC2HEX(HEX2DEC(VLOOKUP('Rewards (Input)'!AB133,'Reference Table'!$B$3:$D$6,3,FALSE))+'Rewards (Input)'!AD133))</f>
        <v>#N/A</v>
      </c>
      <c r="AE134" s="35" t="str">
        <f>IF('Rewards (Input)'!AC133="C",DEC2HEX(HEX2DEC(VLOOKUP('Rewards (Input)'!AE133,'Reference Table'!$G$3:$H$317,2,FALSE))+HEX2DEC(VLOOKUP('Rewards (Input)'!AD133,'Reference Table'!$J$3:$K$29,2,FALSE)),4),DEC2HEX(HEX2DEC(VLOOKUP('Rewards (Input)'!AC133,'Reference Table'!$B$3:$D$6,3,FALSE))+'Rewards (Input)'!AE133))</f>
        <v>C01E</v>
      </c>
      <c r="AF134" s="35" t="e">
        <f>IF('Rewards (Input)'!AD133="C",DEC2HEX(HEX2DEC(VLOOKUP('Rewards (Input)'!AF133,'Reference Table'!$G$3:$H$317,2,FALSE))+HEX2DEC(VLOOKUP('Rewards (Input)'!AE133,'Reference Table'!$J$3:$K$29,2,FALSE)),4),DEC2HEX(HEX2DEC(VLOOKUP('Rewards (Input)'!AD133,'Reference Table'!$B$3:$D$6,3,FALSE))+'Rewards (Input)'!AF133))</f>
        <v>#N/A</v>
      </c>
      <c r="AG134" s="35" t="e">
        <f>IF('Rewards (Input)'!AE133="C",DEC2HEX(HEX2DEC(VLOOKUP('Rewards (Input)'!AG133,'Reference Table'!$G$3:$H$317,2,FALSE))+HEX2DEC(VLOOKUP('Rewards (Input)'!AF133,'Reference Table'!$J$3:$K$29,2,FALSE)),4),DEC2HEX(HEX2DEC(VLOOKUP('Rewards (Input)'!AE133,'Reference Table'!$B$3:$D$6,3,FALSE))+'Rewards (Input)'!AG133))</f>
        <v>#N/A</v>
      </c>
      <c r="AH134" s="35" t="str">
        <f>IF('Rewards (Input)'!AF133="C",DEC2HEX(HEX2DEC(VLOOKUP('Rewards (Input)'!AH133,'Reference Table'!$G$3:$H$317,2,FALSE))+HEX2DEC(VLOOKUP('Rewards (Input)'!AG133,'Reference Table'!$J$3:$K$29,2,FALSE)),4),DEC2HEX(HEX2DEC(VLOOKUP('Rewards (Input)'!AF133,'Reference Table'!$B$3:$D$6,3,FALSE))+'Rewards (Input)'!AH133))</f>
        <v>C01E</v>
      </c>
      <c r="AI134" s="35" t="e">
        <f>IF('Rewards (Input)'!AG133="C",DEC2HEX(HEX2DEC(VLOOKUP('Rewards (Input)'!AI133,'Reference Table'!$G$3:$H$317,2,FALSE))+HEX2DEC(VLOOKUP('Rewards (Input)'!AH133,'Reference Table'!$J$3:$K$29,2,FALSE)),4),DEC2HEX(HEX2DEC(VLOOKUP('Rewards (Input)'!AG133,'Reference Table'!$B$3:$D$6,3,FALSE))+'Rewards (Input)'!AI133))</f>
        <v>#N/A</v>
      </c>
      <c r="AJ134" s="35" t="e">
        <f>IF('Rewards (Input)'!AH133="C",DEC2HEX(HEX2DEC(VLOOKUP('Rewards (Input)'!AJ133,'Reference Table'!$G$3:$H$317,2,FALSE))+HEX2DEC(VLOOKUP('Rewards (Input)'!AI133,'Reference Table'!$J$3:$K$29,2,FALSE)),4),DEC2HEX(HEX2DEC(VLOOKUP('Rewards (Input)'!AH133,'Reference Table'!$B$3:$D$6,3,FALSE))+'Rewards (Input)'!AJ133))</f>
        <v>#N/A</v>
      </c>
      <c r="AK134" s="35" t="str">
        <f>IF('Rewards (Input)'!AI133="C",DEC2HEX(HEX2DEC(VLOOKUP('Rewards (Input)'!AK133,'Reference Table'!$G$3:$H$317,2,FALSE))+HEX2DEC(VLOOKUP('Rewards (Input)'!AJ133,'Reference Table'!$J$3:$K$29,2,FALSE)),4),DEC2HEX(HEX2DEC(VLOOKUP('Rewards (Input)'!AI133,'Reference Table'!$B$3:$D$6,3,FALSE))+'Rewards (Input)'!AK133))</f>
        <v>C01E</v>
      </c>
      <c r="AL134" s="35" t="e">
        <f>IF('Rewards (Input)'!AJ133="C",DEC2HEX(HEX2DEC(VLOOKUP('Rewards (Input)'!AL133,'Reference Table'!$G$3:$H$317,2,FALSE))+HEX2DEC(VLOOKUP('Rewards (Input)'!AK133,'Reference Table'!$J$3:$K$29,2,FALSE)),4),DEC2HEX(HEX2DEC(VLOOKUP('Rewards (Input)'!AJ133,'Reference Table'!$B$3:$D$6,3,FALSE))+'Rewards (Input)'!AL133))</f>
        <v>#N/A</v>
      </c>
      <c r="AM134" s="35" t="e">
        <f>IF('Rewards (Input)'!AK133="C",DEC2HEX(HEX2DEC(VLOOKUP('Rewards (Input)'!AM133,'Reference Table'!$G$3:$H$317,2,FALSE))+HEX2DEC(VLOOKUP('Rewards (Input)'!AL133,'Reference Table'!$J$3:$K$29,2,FALSE)),4),DEC2HEX(HEX2DEC(VLOOKUP('Rewards (Input)'!AK133,'Reference Table'!$B$3:$D$6,3,FALSE))+'Rewards (Input)'!AM133))</f>
        <v>#N/A</v>
      </c>
      <c r="AN134" s="35" t="str">
        <f>IF('Rewards (Input)'!AL133="C",DEC2HEX(HEX2DEC(VLOOKUP('Rewards (Input)'!AN133,'Reference Table'!$G$3:$H$317,2,FALSE))+HEX2DEC(VLOOKUP('Rewards (Input)'!AM133,'Reference Table'!$J$3:$K$29,2,FALSE)),4),DEC2HEX(HEX2DEC(VLOOKUP('Rewards (Input)'!AL133,'Reference Table'!$B$3:$D$6,3,FALSE))+'Rewards (Input)'!AN133))</f>
        <v>C01E</v>
      </c>
      <c r="AO134" s="35" t="e">
        <f>IF('Rewards (Input)'!AM133="C",DEC2HEX(HEX2DEC(VLOOKUP('Rewards (Input)'!AO133,'Reference Table'!$G$3:$H$317,2,FALSE))+HEX2DEC(VLOOKUP('Rewards (Input)'!AN133,'Reference Table'!$J$3:$K$29,2,FALSE)),4),DEC2HEX(HEX2DEC(VLOOKUP('Rewards (Input)'!AM133,'Reference Table'!$B$3:$D$6,3,FALSE))+'Rewards (Input)'!AO133))</f>
        <v>#N/A</v>
      </c>
      <c r="AP134" s="35" t="e">
        <f>IF('Rewards (Input)'!AN133="C",DEC2HEX(HEX2DEC(VLOOKUP('Rewards (Input)'!AP133,'Reference Table'!$G$3:$H$317,2,FALSE))+HEX2DEC(VLOOKUP('Rewards (Input)'!AO133,'Reference Table'!$J$3:$K$29,2,FALSE)),4),DEC2HEX(HEX2DEC(VLOOKUP('Rewards (Input)'!AN133,'Reference Table'!$B$3:$D$6,3,FALSE))+'Rewards (Input)'!AP133))</f>
        <v>#N/A</v>
      </c>
      <c r="AQ134" s="35" t="str">
        <f>IF('Rewards (Input)'!AO133="C",DEC2HEX(HEX2DEC(VLOOKUP('Rewards (Input)'!AQ133,'Reference Table'!$G$3:$H$317,2,FALSE))+HEX2DEC(VLOOKUP('Rewards (Input)'!AP133,'Reference Table'!$J$3:$K$29,2,FALSE)),4),DEC2HEX(HEX2DEC(VLOOKUP('Rewards (Input)'!AO133,'Reference Table'!$B$3:$D$6,3,FALSE))+'Rewards (Input)'!AQ133))</f>
        <v>C01E</v>
      </c>
      <c r="AR134" s="28" t="e">
        <f>IF('Rewards (Input)'!AP133="C",DEC2HEX(HEX2DEC(VLOOKUP('Rewards (Input)'!AR133,'Reference Table'!$G$3:$H$317,2,FALSE))+HEX2DEC(VLOOKUP('Rewards (Input)'!AQ133,'Reference Table'!$J$3:$K$29,2,FALSE)),4),DEC2HEX(HEX2DEC(VLOOKUP('Rewards (Input)'!AP133,'Reference Table'!$B$3:$D$6,3,FALSE))+'Rewards (Input)'!AR133))</f>
        <v>#N/A</v>
      </c>
      <c r="AS134" s="46" t="e">
        <f>IF('Rewards (Input)'!AQ133="C",DEC2HEX(HEX2DEC(VLOOKUP('Rewards (Input)'!AS133,'Reference Table'!$G$3:$H$317,2,FALSE))+HEX2DEC(VLOOKUP('Rewards (Input)'!AR133,'Reference Table'!$J$3:$K$29,2,FALSE)),4),DEC2HEX(HEX2DEC(VLOOKUP('Rewards (Input)'!AQ133,'Reference Table'!$B$3:$D$6,3,FALSE))+'Rewards (Input)'!AS133))</f>
        <v>#N/A</v>
      </c>
      <c r="AT134" s="24"/>
      <c r="AU134" s="35" t="str">
        <f>IF('Rewards (Input)'!AS133="C",DEC2HEX(HEX2DEC(VLOOKUP('Rewards (Input)'!AU133,'Reference Table'!$G$3:$H$317,2,FALSE))+HEX2DEC(VLOOKUP('Rewards (Input)'!AT133,'Reference Table'!$J$3:$K$29,2,FALSE)),4),DEC2HEX(HEX2DEC(VLOOKUP('Rewards (Input)'!AS133,'Reference Table'!$B$3:$D$6,3,FALSE))+'Rewards (Input)'!AU133))</f>
        <v>C00A</v>
      </c>
      <c r="AV134" s="28" t="e">
        <f>IF('Rewards (Input)'!AT133="C",DEC2HEX(HEX2DEC(VLOOKUP('Rewards (Input)'!AV133,'Reference Table'!$G$3:$H$317,2,FALSE))+HEX2DEC(VLOOKUP('Rewards (Input)'!AU133,'Reference Table'!$J$3:$K$29,2,FALSE)),4),DEC2HEX(HEX2DEC(VLOOKUP('Rewards (Input)'!AT133,'Reference Table'!$B$3:$D$6,3,FALSE))+'Rewards (Input)'!AV133))</f>
        <v>#N/A</v>
      </c>
      <c r="AW134" s="35" t="e">
        <f>IF('Rewards (Input)'!AU133="C",DEC2HEX(HEX2DEC(VLOOKUP('Rewards (Input)'!AW133,'Reference Table'!$G$3:$H$317,2,FALSE))+HEX2DEC(VLOOKUP('Rewards (Input)'!AV133,'Reference Table'!$J$3:$K$29,2,FALSE)),4),DEC2HEX(HEX2DEC(VLOOKUP('Rewards (Input)'!AU133,'Reference Table'!$B$3:$D$6,3,FALSE))+'Rewards (Input)'!AW133))</f>
        <v>#N/A</v>
      </c>
      <c r="AX134" s="35" t="str">
        <f>IF('Rewards (Input)'!AV133="C",DEC2HEX(HEX2DEC(VLOOKUP('Rewards (Input)'!AX133,'Reference Table'!$G$3:$H$317,2,FALSE))+HEX2DEC(VLOOKUP('Rewards (Input)'!AW133,'Reference Table'!$J$3:$K$29,2,FALSE)),4),DEC2HEX(HEX2DEC(VLOOKUP('Rewards (Input)'!AV133,'Reference Table'!$B$3:$D$6,3,FALSE))+'Rewards (Input)'!AX133))</f>
        <v>C00A</v>
      </c>
      <c r="AY134" s="35" t="e">
        <f>IF('Rewards (Input)'!AW133="C",DEC2HEX(HEX2DEC(VLOOKUP('Rewards (Input)'!AY133,'Reference Table'!$G$3:$H$317,2,FALSE))+HEX2DEC(VLOOKUP('Rewards (Input)'!AX133,'Reference Table'!$J$3:$K$29,2,FALSE)),4),DEC2HEX(HEX2DEC(VLOOKUP('Rewards (Input)'!AW133,'Reference Table'!$B$3:$D$6,3,FALSE))+'Rewards (Input)'!AY133))</f>
        <v>#N/A</v>
      </c>
      <c r="AZ134" s="35" t="e">
        <f>IF('Rewards (Input)'!AX133="C",DEC2HEX(HEX2DEC(VLOOKUP('Rewards (Input)'!AZ133,'Reference Table'!$G$3:$H$317,2,FALSE))+HEX2DEC(VLOOKUP('Rewards (Input)'!AY133,'Reference Table'!$J$3:$K$29,2,FALSE)),4),DEC2HEX(HEX2DEC(VLOOKUP('Rewards (Input)'!AX133,'Reference Table'!$B$3:$D$6,3,FALSE))+'Rewards (Input)'!AZ133))</f>
        <v>#N/A</v>
      </c>
      <c r="BA134" s="35" t="str">
        <f>IF('Rewards (Input)'!AY133="C",DEC2HEX(HEX2DEC(VLOOKUP('Rewards (Input)'!BA133,'Reference Table'!$G$3:$H$317,2,FALSE))+HEX2DEC(VLOOKUP('Rewards (Input)'!AZ133,'Reference Table'!$J$3:$K$29,2,FALSE)),4),DEC2HEX(HEX2DEC(VLOOKUP('Rewards (Input)'!AY133,'Reference Table'!$B$3:$D$6,3,FALSE))+'Rewards (Input)'!BA133))</f>
        <v>C00F</v>
      </c>
      <c r="BB134" s="35" t="e">
        <f>IF('Rewards (Input)'!AZ133="C",DEC2HEX(HEX2DEC(VLOOKUP('Rewards (Input)'!BB133,'Reference Table'!$G$3:$H$317,2,FALSE))+HEX2DEC(VLOOKUP('Rewards (Input)'!BA133,'Reference Table'!$J$3:$K$29,2,FALSE)),4),DEC2HEX(HEX2DEC(VLOOKUP('Rewards (Input)'!AZ133,'Reference Table'!$B$3:$D$6,3,FALSE))+'Rewards (Input)'!BB133))</f>
        <v>#N/A</v>
      </c>
      <c r="BC134" s="35" t="e">
        <f>IF('Rewards (Input)'!BA133="C",DEC2HEX(HEX2DEC(VLOOKUP('Rewards (Input)'!BC133,'Reference Table'!$G$3:$H$317,2,FALSE))+HEX2DEC(VLOOKUP('Rewards (Input)'!BB133,'Reference Table'!$J$3:$K$29,2,FALSE)),4),DEC2HEX(HEX2DEC(VLOOKUP('Rewards (Input)'!BA133,'Reference Table'!$B$3:$D$6,3,FALSE))+'Rewards (Input)'!BC133))</f>
        <v>#N/A</v>
      </c>
      <c r="BD134" s="35" t="str">
        <f>IF('Rewards (Input)'!BB133="C",DEC2HEX(HEX2DEC(VLOOKUP('Rewards (Input)'!BD133,'Reference Table'!$G$3:$H$317,2,FALSE))+HEX2DEC(VLOOKUP('Rewards (Input)'!BC133,'Reference Table'!$J$3:$K$29,2,FALSE)),4),DEC2HEX(HEX2DEC(VLOOKUP('Rewards (Input)'!BB133,'Reference Table'!$B$3:$D$6,3,FALSE))+'Rewards (Input)'!BD133))</f>
        <v>C00F</v>
      </c>
      <c r="BE134" s="35" t="e">
        <f>IF('Rewards (Input)'!BC133="C",DEC2HEX(HEX2DEC(VLOOKUP('Rewards (Input)'!BE133,'Reference Table'!$G$3:$H$317,2,FALSE))+HEX2DEC(VLOOKUP('Rewards (Input)'!BD133,'Reference Table'!$J$3:$K$29,2,FALSE)),4),DEC2HEX(HEX2DEC(VLOOKUP('Rewards (Input)'!BC133,'Reference Table'!$B$3:$D$6,3,FALSE))+'Rewards (Input)'!BE133))</f>
        <v>#N/A</v>
      </c>
      <c r="BF134" s="35" t="e">
        <f>IF('Rewards (Input)'!BD133="C",DEC2HEX(HEX2DEC(VLOOKUP('Rewards (Input)'!BF133,'Reference Table'!$G$3:$H$317,2,FALSE))+HEX2DEC(VLOOKUP('Rewards (Input)'!BE133,'Reference Table'!$J$3:$K$29,2,FALSE)),4),DEC2HEX(HEX2DEC(VLOOKUP('Rewards (Input)'!BD133,'Reference Table'!$B$3:$D$6,3,FALSE))+'Rewards (Input)'!BF133))</f>
        <v>#N/A</v>
      </c>
      <c r="BG134" s="35" t="str">
        <f>IF('Rewards (Input)'!BE133="C",DEC2HEX(HEX2DEC(VLOOKUP('Rewards (Input)'!BG133,'Reference Table'!$G$3:$H$317,2,FALSE))+HEX2DEC(VLOOKUP('Rewards (Input)'!BF133,'Reference Table'!$J$3:$K$29,2,FALSE)),4),DEC2HEX(HEX2DEC(VLOOKUP('Rewards (Input)'!BE133,'Reference Table'!$B$3:$D$6,3,FALSE))+'Rewards (Input)'!BG133))</f>
        <v>C014</v>
      </c>
      <c r="BH134" s="35" t="e">
        <f>IF('Rewards (Input)'!BF133="C",DEC2HEX(HEX2DEC(VLOOKUP('Rewards (Input)'!BH133,'Reference Table'!$G$3:$H$317,2,FALSE))+HEX2DEC(VLOOKUP('Rewards (Input)'!BG133,'Reference Table'!$J$3:$K$29,2,FALSE)),4),DEC2HEX(HEX2DEC(VLOOKUP('Rewards (Input)'!BF133,'Reference Table'!$B$3:$D$6,3,FALSE))+'Rewards (Input)'!BH133))</f>
        <v>#N/A</v>
      </c>
      <c r="BI134" s="35" t="e">
        <f>IF('Rewards (Input)'!BG133="C",DEC2HEX(HEX2DEC(VLOOKUP('Rewards (Input)'!BI133,'Reference Table'!$G$3:$H$317,2,FALSE))+HEX2DEC(VLOOKUP('Rewards (Input)'!BH133,'Reference Table'!$J$3:$K$29,2,FALSE)),4),DEC2HEX(HEX2DEC(VLOOKUP('Rewards (Input)'!BG133,'Reference Table'!$B$3:$D$6,3,FALSE))+'Rewards (Input)'!BI133))</f>
        <v>#N/A</v>
      </c>
      <c r="BJ134" s="35" t="str">
        <f>IF('Rewards (Input)'!BH133="C",DEC2HEX(HEX2DEC(VLOOKUP('Rewards (Input)'!BJ133,'Reference Table'!$G$3:$H$317,2,FALSE))+HEX2DEC(VLOOKUP('Rewards (Input)'!BI133,'Reference Table'!$J$3:$K$29,2,FALSE)),4),DEC2HEX(HEX2DEC(VLOOKUP('Rewards (Input)'!BH133,'Reference Table'!$B$3:$D$6,3,FALSE))+'Rewards (Input)'!BJ133))</f>
        <v>C014</v>
      </c>
      <c r="BK134" s="35" t="e">
        <f>IF('Rewards (Input)'!BI133="C",DEC2HEX(HEX2DEC(VLOOKUP('Rewards (Input)'!BK133,'Reference Table'!$G$3:$H$317,2,FALSE))+HEX2DEC(VLOOKUP('Rewards (Input)'!BJ133,'Reference Table'!$J$3:$K$29,2,FALSE)),4),DEC2HEX(HEX2DEC(VLOOKUP('Rewards (Input)'!BI133,'Reference Table'!$B$3:$D$6,3,FALSE))+'Rewards (Input)'!BK133))</f>
        <v>#N/A</v>
      </c>
      <c r="BL134" s="35" t="e">
        <f>IF('Rewards (Input)'!BJ133="C",DEC2HEX(HEX2DEC(VLOOKUP('Rewards (Input)'!BL133,'Reference Table'!$G$3:$H$317,2,FALSE))+HEX2DEC(VLOOKUP('Rewards (Input)'!BK133,'Reference Table'!$J$3:$K$29,2,FALSE)),4),DEC2HEX(HEX2DEC(VLOOKUP('Rewards (Input)'!BJ133,'Reference Table'!$B$3:$D$6,3,FALSE))+'Rewards (Input)'!BL133))</f>
        <v>#N/A</v>
      </c>
      <c r="BM134" s="35" t="str">
        <f>IF('Rewards (Input)'!BK133="C",DEC2HEX(HEX2DEC(VLOOKUP('Rewards (Input)'!BM133,'Reference Table'!$G$3:$H$317,2,FALSE))+HEX2DEC(VLOOKUP('Rewards (Input)'!BL133,'Reference Table'!$J$3:$K$29,2,FALSE)),4),DEC2HEX(HEX2DEC(VLOOKUP('Rewards (Input)'!BK133,'Reference Table'!$B$3:$D$6,3,FALSE))+'Rewards (Input)'!BM133))</f>
        <v>C019</v>
      </c>
      <c r="BN134" s="35" t="e">
        <f>IF('Rewards (Input)'!BL133="C",DEC2HEX(HEX2DEC(VLOOKUP('Rewards (Input)'!BN133,'Reference Table'!$G$3:$H$317,2,FALSE))+HEX2DEC(VLOOKUP('Rewards (Input)'!BM133,'Reference Table'!$J$3:$K$29,2,FALSE)),4),DEC2HEX(HEX2DEC(VLOOKUP('Rewards (Input)'!BL133,'Reference Table'!$B$3:$D$6,3,FALSE))+'Rewards (Input)'!BN133))</f>
        <v>#N/A</v>
      </c>
      <c r="BO134" s="35" t="e">
        <f>IF('Rewards (Input)'!BM133="C",DEC2HEX(HEX2DEC(VLOOKUP('Rewards (Input)'!BO133,'Reference Table'!$G$3:$H$317,2,FALSE))+HEX2DEC(VLOOKUP('Rewards (Input)'!BN133,'Reference Table'!$J$3:$K$29,2,FALSE)),4),DEC2HEX(HEX2DEC(VLOOKUP('Rewards (Input)'!BM133,'Reference Table'!$B$3:$D$6,3,FALSE))+'Rewards (Input)'!BO133))</f>
        <v>#N/A</v>
      </c>
      <c r="BP134" s="35" t="str">
        <f>IF('Rewards (Input)'!BN133="C",DEC2HEX(HEX2DEC(VLOOKUP('Rewards (Input)'!BP133,'Reference Table'!$G$3:$H$317,2,FALSE))+HEX2DEC(VLOOKUP('Rewards (Input)'!BO133,'Reference Table'!$J$3:$K$29,2,FALSE)),4),DEC2HEX(HEX2DEC(VLOOKUP('Rewards (Input)'!BN133,'Reference Table'!$B$3:$D$6,3,FALSE))+'Rewards (Input)'!BP133))</f>
        <v>C019</v>
      </c>
      <c r="BQ134" s="35" t="e">
        <f>IF('Rewards (Input)'!BO133="C",DEC2HEX(HEX2DEC(VLOOKUP('Rewards (Input)'!BQ133,'Reference Table'!$G$3:$H$317,2,FALSE))+HEX2DEC(VLOOKUP('Rewards (Input)'!BP133,'Reference Table'!$J$3:$K$29,2,FALSE)),4),DEC2HEX(HEX2DEC(VLOOKUP('Rewards (Input)'!BO133,'Reference Table'!$B$3:$D$6,3,FALSE))+'Rewards (Input)'!BQ133))</f>
        <v>#N/A</v>
      </c>
      <c r="BR134" s="35" t="e">
        <f>IF('Rewards (Input)'!BP133="C",DEC2HEX(HEX2DEC(VLOOKUP('Rewards (Input)'!BR133,'Reference Table'!$G$3:$H$317,2,FALSE))+HEX2DEC(VLOOKUP('Rewards (Input)'!BQ133,'Reference Table'!$J$3:$K$29,2,FALSE)),4),DEC2HEX(HEX2DEC(VLOOKUP('Rewards (Input)'!BP133,'Reference Table'!$B$3:$D$6,3,FALSE))+'Rewards (Input)'!BR133))</f>
        <v>#N/A</v>
      </c>
      <c r="BS134" s="35" t="str">
        <f>IF('Rewards (Input)'!BQ133="C",DEC2HEX(HEX2DEC(VLOOKUP('Rewards (Input)'!BS133,'Reference Table'!$G$3:$H$317,2,FALSE))+HEX2DEC(VLOOKUP('Rewards (Input)'!BR133,'Reference Table'!$J$3:$K$29,2,FALSE)),4),DEC2HEX(HEX2DEC(VLOOKUP('Rewards (Input)'!BQ133,'Reference Table'!$B$3:$D$6,3,FALSE))+'Rewards (Input)'!BS133))</f>
        <v>C01E</v>
      </c>
      <c r="BT134" s="35" t="e">
        <f>IF('Rewards (Input)'!BR133="C",DEC2HEX(HEX2DEC(VLOOKUP('Rewards (Input)'!BT133,'Reference Table'!$G$3:$H$317,2,FALSE))+HEX2DEC(VLOOKUP('Rewards (Input)'!BS133,'Reference Table'!$J$3:$K$29,2,FALSE)),4),DEC2HEX(HEX2DEC(VLOOKUP('Rewards (Input)'!BR133,'Reference Table'!$B$3:$D$6,3,FALSE))+'Rewards (Input)'!BT133))</f>
        <v>#N/A</v>
      </c>
      <c r="BU134" s="35" t="e">
        <f>IF('Rewards (Input)'!BS133="C",DEC2HEX(HEX2DEC(VLOOKUP('Rewards (Input)'!BU133,'Reference Table'!$G$3:$H$317,2,FALSE))+HEX2DEC(VLOOKUP('Rewards (Input)'!BT133,'Reference Table'!$J$3:$K$29,2,FALSE)),4),DEC2HEX(HEX2DEC(VLOOKUP('Rewards (Input)'!BS133,'Reference Table'!$B$3:$D$6,3,FALSE))+'Rewards (Input)'!BU133))</f>
        <v>#N/A</v>
      </c>
      <c r="BV134" s="35" t="str">
        <f>IF('Rewards (Input)'!BT133="C",DEC2HEX(HEX2DEC(VLOOKUP('Rewards (Input)'!BV133,'Reference Table'!$G$3:$H$317,2,FALSE))+HEX2DEC(VLOOKUP('Rewards (Input)'!BU133,'Reference Table'!$J$3:$K$29,2,FALSE)),4),DEC2HEX(HEX2DEC(VLOOKUP('Rewards (Input)'!BT133,'Reference Table'!$B$3:$D$6,3,FALSE))+'Rewards (Input)'!BV133))</f>
        <v>8000</v>
      </c>
      <c r="BW134" s="35" t="e">
        <f>IF('Rewards (Input)'!BU133="C",DEC2HEX(HEX2DEC(VLOOKUP('Rewards (Input)'!BW133,'Reference Table'!$G$3:$H$317,2,FALSE))+HEX2DEC(VLOOKUP('Rewards (Input)'!BV133,'Reference Table'!$J$3:$K$29,2,FALSE)),4),DEC2HEX(HEX2DEC(VLOOKUP('Rewards (Input)'!BU133,'Reference Table'!$B$3:$D$6,3,FALSE))+'Rewards (Input)'!BW133))</f>
        <v>#N/A</v>
      </c>
      <c r="BX134" s="35" t="e">
        <f>IF('Rewards (Input)'!BV133="C",DEC2HEX(HEX2DEC(VLOOKUP('Rewards (Input)'!BX133,'Reference Table'!$G$3:$H$317,2,FALSE))+HEX2DEC(VLOOKUP('Rewards (Input)'!BW133,'Reference Table'!$J$3:$K$29,2,FALSE)),4),DEC2HEX(HEX2DEC(VLOOKUP('Rewards (Input)'!BV133,'Reference Table'!$B$3:$D$6,3,FALSE))+'Rewards (Input)'!BX133))</f>
        <v>#N/A</v>
      </c>
      <c r="BY134" s="35" t="str">
        <f>IF('Rewards (Input)'!BW133="C",DEC2HEX(HEX2DEC(VLOOKUP('Rewards (Input)'!BY133,'Reference Table'!$G$3:$H$317,2,FALSE))+HEX2DEC(VLOOKUP('Rewards (Input)'!BX133,'Reference Table'!$J$3:$K$29,2,FALSE)),4),DEC2HEX(HEX2DEC(VLOOKUP('Rewards (Input)'!BW133,'Reference Table'!$B$3:$D$6,3,FALSE))+'Rewards (Input)'!BY133))</f>
        <v>C01E</v>
      </c>
      <c r="BZ134" s="35" t="e">
        <f>IF('Rewards (Input)'!BX133="C",DEC2HEX(HEX2DEC(VLOOKUP('Rewards (Input)'!BZ133,'Reference Table'!$G$3:$H$317,2,FALSE))+HEX2DEC(VLOOKUP('Rewards (Input)'!BY133,'Reference Table'!$J$3:$K$29,2,FALSE)),4),DEC2HEX(HEX2DEC(VLOOKUP('Rewards (Input)'!BX133,'Reference Table'!$B$3:$D$6,3,FALSE))+'Rewards (Input)'!BZ133))</f>
        <v>#N/A</v>
      </c>
      <c r="CA134" s="35" t="e">
        <f>IF('Rewards (Input)'!BY133="C",DEC2HEX(HEX2DEC(VLOOKUP('Rewards (Input)'!CA133,'Reference Table'!$G$3:$H$317,2,FALSE))+HEX2DEC(VLOOKUP('Rewards (Input)'!BZ133,'Reference Table'!$J$3:$K$29,2,FALSE)),4),DEC2HEX(HEX2DEC(VLOOKUP('Rewards (Input)'!BY133,'Reference Table'!$B$3:$D$6,3,FALSE))+'Rewards (Input)'!CA133))</f>
        <v>#N/A</v>
      </c>
      <c r="CB134" s="35" t="str">
        <f>IF('Rewards (Input)'!BZ133="C",DEC2HEX(HEX2DEC(VLOOKUP('Rewards (Input)'!CB133,'Reference Table'!$G$3:$H$317,2,FALSE))+HEX2DEC(VLOOKUP('Rewards (Input)'!CA133,'Reference Table'!$J$3:$K$29,2,FALSE)),4),DEC2HEX(HEX2DEC(VLOOKUP('Rewards (Input)'!BZ133,'Reference Table'!$B$3:$D$6,3,FALSE))+'Rewards (Input)'!CB133))</f>
        <v>C01E</v>
      </c>
      <c r="CC134" s="35" t="e">
        <f>IF('Rewards (Input)'!CA133="C",DEC2HEX(HEX2DEC(VLOOKUP('Rewards (Input)'!CC133,'Reference Table'!$G$3:$H$317,2,FALSE))+HEX2DEC(VLOOKUP('Rewards (Input)'!CB133,'Reference Table'!$J$3:$K$29,2,FALSE)),4),DEC2HEX(HEX2DEC(VLOOKUP('Rewards (Input)'!CA133,'Reference Table'!$B$3:$D$6,3,FALSE))+'Rewards (Input)'!CC133))</f>
        <v>#N/A</v>
      </c>
      <c r="CD134" s="35" t="e">
        <f>IF('Rewards (Input)'!CB133="C",DEC2HEX(HEX2DEC(VLOOKUP('Rewards (Input)'!CD133,'Reference Table'!$G$3:$H$317,2,FALSE))+HEX2DEC(VLOOKUP('Rewards (Input)'!CC133,'Reference Table'!$J$3:$K$29,2,FALSE)),4),DEC2HEX(HEX2DEC(VLOOKUP('Rewards (Input)'!CB133,'Reference Table'!$B$3:$D$6,3,FALSE))+'Rewards (Input)'!CD133))</f>
        <v>#N/A</v>
      </c>
      <c r="CE134" s="35" t="str">
        <f>IF('Rewards (Input)'!CC133="C",DEC2HEX(HEX2DEC(VLOOKUP('Rewards (Input)'!CE133,'Reference Table'!$G$3:$H$317,2,FALSE))+HEX2DEC(VLOOKUP('Rewards (Input)'!CD133,'Reference Table'!$J$3:$K$29,2,FALSE)),4),DEC2HEX(HEX2DEC(VLOOKUP('Rewards (Input)'!CC133,'Reference Table'!$B$3:$D$6,3,FALSE))+'Rewards (Input)'!CE133))</f>
        <v>C01E</v>
      </c>
      <c r="CF134" s="35" t="e">
        <f>IF('Rewards (Input)'!CD133="C",DEC2HEX(HEX2DEC(VLOOKUP('Rewards (Input)'!CF133,'Reference Table'!$G$3:$H$317,2,FALSE))+HEX2DEC(VLOOKUP('Rewards (Input)'!CE133,'Reference Table'!$J$3:$K$29,2,FALSE)),4),DEC2HEX(HEX2DEC(VLOOKUP('Rewards (Input)'!CD133,'Reference Table'!$B$3:$D$6,3,FALSE))+'Rewards (Input)'!CF133))</f>
        <v>#N/A</v>
      </c>
      <c r="CG134" s="35" t="e">
        <f>IF('Rewards (Input)'!CE133="C",DEC2HEX(HEX2DEC(VLOOKUP('Rewards (Input)'!CG133,'Reference Table'!$G$3:$H$317,2,FALSE))+HEX2DEC(VLOOKUP('Rewards (Input)'!CF133,'Reference Table'!$J$3:$K$29,2,FALSE)),4),DEC2HEX(HEX2DEC(VLOOKUP('Rewards (Input)'!CE133,'Reference Table'!$B$3:$D$6,3,FALSE))+'Rewards (Input)'!CG133))</f>
        <v>#N/A</v>
      </c>
      <c r="CH134" s="35" t="str">
        <f>IF('Rewards (Input)'!CF133="C",DEC2HEX(HEX2DEC(VLOOKUP('Rewards (Input)'!CH133,'Reference Table'!$G$3:$H$317,2,FALSE))+HEX2DEC(VLOOKUP('Rewards (Input)'!CG133,'Reference Table'!$J$3:$K$29,2,FALSE)),4),DEC2HEX(HEX2DEC(VLOOKUP('Rewards (Input)'!CF133,'Reference Table'!$B$3:$D$6,3,FALSE))+'Rewards (Input)'!CH133))</f>
        <v>C01E</v>
      </c>
      <c r="CI134" s="28"/>
    </row>
    <row r="135" spans="1:87">
      <c r="A135" s="25" t="str">
        <f t="shared" ref="A135:A159" si="4">DEC2HEX(HEX2DEC(A134)+1,2)</f>
        <v>82</v>
      </c>
      <c r="B135" s="25" t="s">
        <v>170</v>
      </c>
      <c r="C135" s="37" t="str">
        <f t="shared" ref="C135:C198" si="5">DEC2HEX(HEX2DEC(C134)+56,5)</f>
        <v>17D18</v>
      </c>
      <c r="D135" s="35" t="str">
        <f>IF('Rewards (Input)'!B134="C",DEC2HEX(HEX2DEC(VLOOKUP('Rewards (Input)'!D134,'Reference Table'!$G$3:$H$317,2,FALSE))+HEX2DEC(VLOOKUP('Rewards (Input)'!C134,'Reference Table'!$J$3:$K$29,2,FALSE)),4),DEC2HEX(HEX2DEC(VLOOKUP('Rewards (Input)'!B134,'Reference Table'!$B$3:$D$6,3,FALSE))+'Rewards (Input)'!D134))</f>
        <v>47D0</v>
      </c>
      <c r="E135" s="35" t="e">
        <f>IF('Rewards (Input)'!C134="C",DEC2HEX(HEX2DEC(VLOOKUP('Rewards (Input)'!E134,'Reference Table'!$G$3:$H$317,2,FALSE))+HEX2DEC(VLOOKUP('Rewards (Input)'!D134,'Reference Table'!$J$3:$K$29,2,FALSE)),4),DEC2HEX(HEX2DEC(VLOOKUP('Rewards (Input)'!C134,'Reference Table'!$B$3:$D$6,3,FALSE))+'Rewards (Input)'!E134))</f>
        <v>#N/A</v>
      </c>
      <c r="F135" s="35" t="e">
        <f>IF('Rewards (Input)'!D134="C",DEC2HEX(HEX2DEC(VLOOKUP('Rewards (Input)'!F134,'Reference Table'!$G$3:$H$317,2,FALSE))+HEX2DEC(VLOOKUP('Rewards (Input)'!E134,'Reference Table'!$J$3:$K$29,2,FALSE)),4),DEC2HEX(HEX2DEC(VLOOKUP('Rewards (Input)'!D134,'Reference Table'!$B$3:$D$6,3,FALSE))+'Rewards (Input)'!F134))</f>
        <v>#N/A</v>
      </c>
      <c r="G135" s="35" t="str">
        <f>IF('Rewards (Input)'!E134="C",DEC2HEX(HEX2DEC(VLOOKUP('Rewards (Input)'!G134,'Reference Table'!$G$3:$H$317,2,FALSE))+HEX2DEC(VLOOKUP('Rewards (Input)'!F134,'Reference Table'!$J$3:$K$29,2,FALSE)),4),DEC2HEX(HEX2DEC(VLOOKUP('Rewards (Input)'!E134,'Reference Table'!$B$3:$D$6,3,FALSE))+'Rewards (Input)'!G134))</f>
        <v>47D0</v>
      </c>
      <c r="H135" s="35" t="e">
        <f>IF('Rewards (Input)'!F134="C",DEC2HEX(HEX2DEC(VLOOKUP('Rewards (Input)'!H134,'Reference Table'!$G$3:$H$317,2,FALSE))+HEX2DEC(VLOOKUP('Rewards (Input)'!G134,'Reference Table'!$J$3:$K$29,2,FALSE)),4),DEC2HEX(HEX2DEC(VLOOKUP('Rewards (Input)'!F134,'Reference Table'!$B$3:$D$6,3,FALSE))+'Rewards (Input)'!H134))</f>
        <v>#N/A</v>
      </c>
      <c r="I135" s="35" t="e">
        <f>IF('Rewards (Input)'!G134="C",DEC2HEX(HEX2DEC(VLOOKUP('Rewards (Input)'!I134,'Reference Table'!$G$3:$H$317,2,FALSE))+HEX2DEC(VLOOKUP('Rewards (Input)'!H134,'Reference Table'!$J$3:$K$29,2,FALSE)),4),DEC2HEX(HEX2DEC(VLOOKUP('Rewards (Input)'!G134,'Reference Table'!$B$3:$D$6,3,FALSE))+'Rewards (Input)'!I134))</f>
        <v>#N/A</v>
      </c>
      <c r="J135" s="35" t="str">
        <f>IF('Rewards (Input)'!H134="C",DEC2HEX(HEX2DEC(VLOOKUP('Rewards (Input)'!J134,'Reference Table'!$G$3:$H$317,2,FALSE))+HEX2DEC(VLOOKUP('Rewards (Input)'!I134,'Reference Table'!$J$3:$K$29,2,FALSE)),4),DEC2HEX(HEX2DEC(VLOOKUP('Rewards (Input)'!H134,'Reference Table'!$B$3:$D$6,3,FALSE))+'Rewards (Input)'!J134))</f>
        <v>47D0</v>
      </c>
      <c r="K135" s="35" t="e">
        <f>IF('Rewards (Input)'!I134="C",DEC2HEX(HEX2DEC(VLOOKUP('Rewards (Input)'!K134,'Reference Table'!$G$3:$H$317,2,FALSE))+HEX2DEC(VLOOKUP('Rewards (Input)'!J134,'Reference Table'!$J$3:$K$29,2,FALSE)),4),DEC2HEX(HEX2DEC(VLOOKUP('Rewards (Input)'!I134,'Reference Table'!$B$3:$D$6,3,FALSE))+'Rewards (Input)'!K134))</f>
        <v>#N/A</v>
      </c>
      <c r="L135" s="35" t="e">
        <f>IF('Rewards (Input)'!J134="C",DEC2HEX(HEX2DEC(VLOOKUP('Rewards (Input)'!L134,'Reference Table'!$G$3:$H$317,2,FALSE))+HEX2DEC(VLOOKUP('Rewards (Input)'!K134,'Reference Table'!$J$3:$K$29,2,FALSE)),4),DEC2HEX(HEX2DEC(VLOOKUP('Rewards (Input)'!J134,'Reference Table'!$B$3:$D$6,3,FALSE))+'Rewards (Input)'!L134))</f>
        <v>#N/A</v>
      </c>
      <c r="M135" s="35" t="str">
        <f>IF('Rewards (Input)'!K134="C",DEC2HEX(HEX2DEC(VLOOKUP('Rewards (Input)'!M134,'Reference Table'!$G$3:$H$317,2,FALSE))+HEX2DEC(VLOOKUP('Rewards (Input)'!L134,'Reference Table'!$J$3:$K$29,2,FALSE)),4),DEC2HEX(HEX2DEC(VLOOKUP('Rewards (Input)'!K134,'Reference Table'!$B$3:$D$6,3,FALSE))+'Rewards (Input)'!M134))</f>
        <v>47D0</v>
      </c>
      <c r="N135" s="35" t="e">
        <f>IF('Rewards (Input)'!L134="C",DEC2HEX(HEX2DEC(VLOOKUP('Rewards (Input)'!N134,'Reference Table'!$G$3:$H$317,2,FALSE))+HEX2DEC(VLOOKUP('Rewards (Input)'!M134,'Reference Table'!$J$3:$K$29,2,FALSE)),4),DEC2HEX(HEX2DEC(VLOOKUP('Rewards (Input)'!L134,'Reference Table'!$B$3:$D$6,3,FALSE))+'Rewards (Input)'!N134))</f>
        <v>#N/A</v>
      </c>
      <c r="O135" s="35" t="e">
        <f>IF('Rewards (Input)'!M134="C",DEC2HEX(HEX2DEC(VLOOKUP('Rewards (Input)'!O134,'Reference Table'!$G$3:$H$317,2,FALSE))+HEX2DEC(VLOOKUP('Rewards (Input)'!N134,'Reference Table'!$J$3:$K$29,2,FALSE)),4),DEC2HEX(HEX2DEC(VLOOKUP('Rewards (Input)'!M134,'Reference Table'!$B$3:$D$6,3,FALSE))+'Rewards (Input)'!O134))</f>
        <v>#N/A</v>
      </c>
      <c r="P135" s="35" t="str">
        <f>IF('Rewards (Input)'!N134="C",DEC2HEX(HEX2DEC(VLOOKUP('Rewards (Input)'!P134,'Reference Table'!$G$3:$H$317,2,FALSE))+HEX2DEC(VLOOKUP('Rewards (Input)'!O134,'Reference Table'!$J$3:$K$29,2,FALSE)),4),DEC2HEX(HEX2DEC(VLOOKUP('Rewards (Input)'!N134,'Reference Table'!$B$3:$D$6,3,FALSE))+'Rewards (Input)'!P134))</f>
        <v>47D0</v>
      </c>
      <c r="Q135" s="35" t="e">
        <f>IF('Rewards (Input)'!O134="C",DEC2HEX(HEX2DEC(VLOOKUP('Rewards (Input)'!Q134,'Reference Table'!$G$3:$H$317,2,FALSE))+HEX2DEC(VLOOKUP('Rewards (Input)'!P134,'Reference Table'!$J$3:$K$29,2,FALSE)),4),DEC2HEX(HEX2DEC(VLOOKUP('Rewards (Input)'!O134,'Reference Table'!$B$3:$D$6,3,FALSE))+'Rewards (Input)'!Q134))</f>
        <v>#N/A</v>
      </c>
      <c r="R135" s="35" t="e">
        <f>IF('Rewards (Input)'!P134="C",DEC2HEX(HEX2DEC(VLOOKUP('Rewards (Input)'!R134,'Reference Table'!$G$3:$H$317,2,FALSE))+HEX2DEC(VLOOKUP('Rewards (Input)'!Q134,'Reference Table'!$J$3:$K$29,2,FALSE)),4),DEC2HEX(HEX2DEC(VLOOKUP('Rewards (Input)'!P134,'Reference Table'!$B$3:$D$6,3,FALSE))+'Rewards (Input)'!R134))</f>
        <v>#N/A</v>
      </c>
      <c r="S135" s="35" t="str">
        <f>IF('Rewards (Input)'!Q134="C",DEC2HEX(HEX2DEC(VLOOKUP('Rewards (Input)'!S134,'Reference Table'!$G$3:$H$317,2,FALSE))+HEX2DEC(VLOOKUP('Rewards (Input)'!R134,'Reference Table'!$J$3:$K$29,2,FALSE)),4),DEC2HEX(HEX2DEC(VLOOKUP('Rewards (Input)'!Q134,'Reference Table'!$B$3:$D$6,3,FALSE))+'Rewards (Input)'!S134))</f>
        <v>47D0</v>
      </c>
      <c r="T135" s="35" t="e">
        <f>IF('Rewards (Input)'!R134="C",DEC2HEX(HEX2DEC(VLOOKUP('Rewards (Input)'!T134,'Reference Table'!$G$3:$H$317,2,FALSE))+HEX2DEC(VLOOKUP('Rewards (Input)'!S134,'Reference Table'!$J$3:$K$29,2,FALSE)),4),DEC2HEX(HEX2DEC(VLOOKUP('Rewards (Input)'!R134,'Reference Table'!$B$3:$D$6,3,FALSE))+'Rewards (Input)'!T134))</f>
        <v>#N/A</v>
      </c>
      <c r="U135" s="35" t="e">
        <f>IF('Rewards (Input)'!S134="C",DEC2HEX(HEX2DEC(VLOOKUP('Rewards (Input)'!U134,'Reference Table'!$G$3:$H$317,2,FALSE))+HEX2DEC(VLOOKUP('Rewards (Input)'!T134,'Reference Table'!$J$3:$K$29,2,FALSE)),4),DEC2HEX(HEX2DEC(VLOOKUP('Rewards (Input)'!S134,'Reference Table'!$B$3:$D$6,3,FALSE))+'Rewards (Input)'!U134))</f>
        <v>#N/A</v>
      </c>
      <c r="V135" s="35" t="str">
        <f>IF('Rewards (Input)'!T134="C",DEC2HEX(HEX2DEC(VLOOKUP('Rewards (Input)'!V134,'Reference Table'!$G$3:$H$317,2,FALSE))+HEX2DEC(VLOOKUP('Rewards (Input)'!U134,'Reference Table'!$J$3:$K$29,2,FALSE)),4),DEC2HEX(HEX2DEC(VLOOKUP('Rewards (Input)'!T134,'Reference Table'!$B$3:$D$6,3,FALSE))+'Rewards (Input)'!V134))</f>
        <v>47D0</v>
      </c>
      <c r="W135" s="35" t="e">
        <f>IF('Rewards (Input)'!U134="C",DEC2HEX(HEX2DEC(VLOOKUP('Rewards (Input)'!W134,'Reference Table'!$G$3:$H$317,2,FALSE))+HEX2DEC(VLOOKUP('Rewards (Input)'!V134,'Reference Table'!$J$3:$K$29,2,FALSE)),4),DEC2HEX(HEX2DEC(VLOOKUP('Rewards (Input)'!U134,'Reference Table'!$B$3:$D$6,3,FALSE))+'Rewards (Input)'!W134))</f>
        <v>#N/A</v>
      </c>
      <c r="X135" s="35" t="e">
        <f>IF('Rewards (Input)'!V134="C",DEC2HEX(HEX2DEC(VLOOKUP('Rewards (Input)'!X134,'Reference Table'!$G$3:$H$317,2,FALSE))+HEX2DEC(VLOOKUP('Rewards (Input)'!W134,'Reference Table'!$J$3:$K$29,2,FALSE)),4),DEC2HEX(HEX2DEC(VLOOKUP('Rewards (Input)'!V134,'Reference Table'!$B$3:$D$6,3,FALSE))+'Rewards (Input)'!X134))</f>
        <v>#N/A</v>
      </c>
      <c r="Y135" s="35" t="str">
        <f>IF('Rewards (Input)'!W134="C",DEC2HEX(HEX2DEC(VLOOKUP('Rewards (Input)'!Y134,'Reference Table'!$G$3:$H$317,2,FALSE))+HEX2DEC(VLOOKUP('Rewards (Input)'!X134,'Reference Table'!$J$3:$K$29,2,FALSE)),4),DEC2HEX(HEX2DEC(VLOOKUP('Rewards (Input)'!W134,'Reference Table'!$B$3:$D$6,3,FALSE))+'Rewards (Input)'!Y134))</f>
        <v>47D0</v>
      </c>
      <c r="Z135" s="35" t="e">
        <f>IF('Rewards (Input)'!X134="C",DEC2HEX(HEX2DEC(VLOOKUP('Rewards (Input)'!Z134,'Reference Table'!$G$3:$H$317,2,FALSE))+HEX2DEC(VLOOKUP('Rewards (Input)'!Y134,'Reference Table'!$J$3:$K$29,2,FALSE)),4),DEC2HEX(HEX2DEC(VLOOKUP('Rewards (Input)'!X134,'Reference Table'!$B$3:$D$6,3,FALSE))+'Rewards (Input)'!Z134))</f>
        <v>#N/A</v>
      </c>
      <c r="AA135" s="35" t="e">
        <f>IF('Rewards (Input)'!Y134="C",DEC2HEX(HEX2DEC(VLOOKUP('Rewards (Input)'!AA134,'Reference Table'!$G$3:$H$317,2,FALSE))+HEX2DEC(VLOOKUP('Rewards (Input)'!Z134,'Reference Table'!$J$3:$K$29,2,FALSE)),4),DEC2HEX(HEX2DEC(VLOOKUP('Rewards (Input)'!Y134,'Reference Table'!$B$3:$D$6,3,FALSE))+'Rewards (Input)'!AA134))</f>
        <v>#N/A</v>
      </c>
      <c r="AB135" s="35" t="str">
        <f>IF('Rewards (Input)'!Z134="C",DEC2HEX(HEX2DEC(VLOOKUP('Rewards (Input)'!AB134,'Reference Table'!$G$3:$H$317,2,FALSE))+HEX2DEC(VLOOKUP('Rewards (Input)'!AA134,'Reference Table'!$J$3:$K$29,2,FALSE)),4),DEC2HEX(HEX2DEC(VLOOKUP('Rewards (Input)'!Z134,'Reference Table'!$B$3:$D$6,3,FALSE))+'Rewards (Input)'!AB134))</f>
        <v>47D0</v>
      </c>
      <c r="AC135" s="35" t="e">
        <f>IF('Rewards (Input)'!AA134="C",DEC2HEX(HEX2DEC(VLOOKUP('Rewards (Input)'!AC134,'Reference Table'!$G$3:$H$317,2,FALSE))+HEX2DEC(VLOOKUP('Rewards (Input)'!AB134,'Reference Table'!$J$3:$K$29,2,FALSE)),4),DEC2HEX(HEX2DEC(VLOOKUP('Rewards (Input)'!AA134,'Reference Table'!$B$3:$D$6,3,FALSE))+'Rewards (Input)'!AC134))</f>
        <v>#N/A</v>
      </c>
      <c r="AD135" s="35" t="e">
        <f>IF('Rewards (Input)'!AB134="C",DEC2HEX(HEX2DEC(VLOOKUP('Rewards (Input)'!AD134,'Reference Table'!$G$3:$H$317,2,FALSE))+HEX2DEC(VLOOKUP('Rewards (Input)'!AC134,'Reference Table'!$J$3:$K$29,2,FALSE)),4),DEC2HEX(HEX2DEC(VLOOKUP('Rewards (Input)'!AB134,'Reference Table'!$B$3:$D$6,3,FALSE))+'Rewards (Input)'!AD134))</f>
        <v>#N/A</v>
      </c>
      <c r="AE135" s="35" t="str">
        <f>IF('Rewards (Input)'!AC134="C",DEC2HEX(HEX2DEC(VLOOKUP('Rewards (Input)'!AE134,'Reference Table'!$G$3:$H$317,2,FALSE))+HEX2DEC(VLOOKUP('Rewards (Input)'!AD134,'Reference Table'!$J$3:$K$29,2,FALSE)),4),DEC2HEX(HEX2DEC(VLOOKUP('Rewards (Input)'!AC134,'Reference Table'!$B$3:$D$6,3,FALSE))+'Rewards (Input)'!AE134))</f>
        <v>47D0</v>
      </c>
      <c r="AF135" s="35" t="e">
        <f>IF('Rewards (Input)'!AD134="C",DEC2HEX(HEX2DEC(VLOOKUP('Rewards (Input)'!AF134,'Reference Table'!$G$3:$H$317,2,FALSE))+HEX2DEC(VLOOKUP('Rewards (Input)'!AE134,'Reference Table'!$J$3:$K$29,2,FALSE)),4),DEC2HEX(HEX2DEC(VLOOKUP('Rewards (Input)'!AD134,'Reference Table'!$B$3:$D$6,3,FALSE))+'Rewards (Input)'!AF134))</f>
        <v>#N/A</v>
      </c>
      <c r="AG135" s="35" t="e">
        <f>IF('Rewards (Input)'!AE134="C",DEC2HEX(HEX2DEC(VLOOKUP('Rewards (Input)'!AG134,'Reference Table'!$G$3:$H$317,2,FALSE))+HEX2DEC(VLOOKUP('Rewards (Input)'!AF134,'Reference Table'!$J$3:$K$29,2,FALSE)),4),DEC2HEX(HEX2DEC(VLOOKUP('Rewards (Input)'!AE134,'Reference Table'!$B$3:$D$6,3,FALSE))+'Rewards (Input)'!AG134))</f>
        <v>#N/A</v>
      </c>
      <c r="AH135" s="35" t="str">
        <f>IF('Rewards (Input)'!AF134="C",DEC2HEX(HEX2DEC(VLOOKUP('Rewards (Input)'!AH134,'Reference Table'!$G$3:$H$317,2,FALSE))+HEX2DEC(VLOOKUP('Rewards (Input)'!AG134,'Reference Table'!$J$3:$K$29,2,FALSE)),4),DEC2HEX(HEX2DEC(VLOOKUP('Rewards (Input)'!AF134,'Reference Table'!$B$3:$D$6,3,FALSE))+'Rewards (Input)'!AH134))</f>
        <v>4BB8</v>
      </c>
      <c r="AI135" s="35" t="e">
        <f>IF('Rewards (Input)'!AG134="C",DEC2HEX(HEX2DEC(VLOOKUP('Rewards (Input)'!AI134,'Reference Table'!$G$3:$H$317,2,FALSE))+HEX2DEC(VLOOKUP('Rewards (Input)'!AH134,'Reference Table'!$J$3:$K$29,2,FALSE)),4),DEC2HEX(HEX2DEC(VLOOKUP('Rewards (Input)'!AG134,'Reference Table'!$B$3:$D$6,3,FALSE))+'Rewards (Input)'!AI134))</f>
        <v>#N/A</v>
      </c>
      <c r="AJ135" s="35" t="e">
        <f>IF('Rewards (Input)'!AH134="C",DEC2HEX(HEX2DEC(VLOOKUP('Rewards (Input)'!AJ134,'Reference Table'!$G$3:$H$317,2,FALSE))+HEX2DEC(VLOOKUP('Rewards (Input)'!AI134,'Reference Table'!$J$3:$K$29,2,FALSE)),4),DEC2HEX(HEX2DEC(VLOOKUP('Rewards (Input)'!AH134,'Reference Table'!$B$3:$D$6,3,FALSE))+'Rewards (Input)'!AJ134))</f>
        <v>#N/A</v>
      </c>
      <c r="AK135" s="35" t="str">
        <f>IF('Rewards (Input)'!AI134="C",DEC2HEX(HEX2DEC(VLOOKUP('Rewards (Input)'!AK134,'Reference Table'!$G$3:$H$317,2,FALSE))+HEX2DEC(VLOOKUP('Rewards (Input)'!AJ134,'Reference Table'!$J$3:$K$29,2,FALSE)),4),DEC2HEX(HEX2DEC(VLOOKUP('Rewards (Input)'!AI134,'Reference Table'!$B$3:$D$6,3,FALSE))+'Rewards (Input)'!AK134))</f>
        <v>4BB8</v>
      </c>
      <c r="AL135" s="35" t="e">
        <f>IF('Rewards (Input)'!AJ134="C",DEC2HEX(HEX2DEC(VLOOKUP('Rewards (Input)'!AL134,'Reference Table'!$G$3:$H$317,2,FALSE))+HEX2DEC(VLOOKUP('Rewards (Input)'!AK134,'Reference Table'!$J$3:$K$29,2,FALSE)),4),DEC2HEX(HEX2DEC(VLOOKUP('Rewards (Input)'!AJ134,'Reference Table'!$B$3:$D$6,3,FALSE))+'Rewards (Input)'!AL134))</f>
        <v>#N/A</v>
      </c>
      <c r="AM135" s="35" t="e">
        <f>IF('Rewards (Input)'!AK134="C",DEC2HEX(HEX2DEC(VLOOKUP('Rewards (Input)'!AM134,'Reference Table'!$G$3:$H$317,2,FALSE))+HEX2DEC(VLOOKUP('Rewards (Input)'!AL134,'Reference Table'!$J$3:$K$29,2,FALSE)),4),DEC2HEX(HEX2DEC(VLOOKUP('Rewards (Input)'!AK134,'Reference Table'!$B$3:$D$6,3,FALSE))+'Rewards (Input)'!AM134))</f>
        <v>#N/A</v>
      </c>
      <c r="AN135" s="35" t="str">
        <f>IF('Rewards (Input)'!AL134="C",DEC2HEX(HEX2DEC(VLOOKUP('Rewards (Input)'!AN134,'Reference Table'!$G$3:$H$317,2,FALSE))+HEX2DEC(VLOOKUP('Rewards (Input)'!AM134,'Reference Table'!$J$3:$K$29,2,FALSE)),4),DEC2HEX(HEX2DEC(VLOOKUP('Rewards (Input)'!AL134,'Reference Table'!$B$3:$D$6,3,FALSE))+'Rewards (Input)'!AN134))</f>
        <v>4FA0</v>
      </c>
      <c r="AO135" s="35" t="e">
        <f>IF('Rewards (Input)'!AM134="C",DEC2HEX(HEX2DEC(VLOOKUP('Rewards (Input)'!AO134,'Reference Table'!$G$3:$H$317,2,FALSE))+HEX2DEC(VLOOKUP('Rewards (Input)'!AN134,'Reference Table'!$J$3:$K$29,2,FALSE)),4),DEC2HEX(HEX2DEC(VLOOKUP('Rewards (Input)'!AM134,'Reference Table'!$B$3:$D$6,3,FALSE))+'Rewards (Input)'!AO134))</f>
        <v>#N/A</v>
      </c>
      <c r="AP135" s="35" t="e">
        <f>IF('Rewards (Input)'!AN134="C",DEC2HEX(HEX2DEC(VLOOKUP('Rewards (Input)'!AP134,'Reference Table'!$G$3:$H$317,2,FALSE))+HEX2DEC(VLOOKUP('Rewards (Input)'!AO134,'Reference Table'!$J$3:$K$29,2,FALSE)),4),DEC2HEX(HEX2DEC(VLOOKUP('Rewards (Input)'!AN134,'Reference Table'!$B$3:$D$6,3,FALSE))+'Rewards (Input)'!AP134))</f>
        <v>#N/A</v>
      </c>
      <c r="AQ135" s="35" t="str">
        <f>IF('Rewards (Input)'!AO134="C",DEC2HEX(HEX2DEC(VLOOKUP('Rewards (Input)'!AQ134,'Reference Table'!$G$3:$H$317,2,FALSE))+HEX2DEC(VLOOKUP('Rewards (Input)'!AP134,'Reference Table'!$J$3:$K$29,2,FALSE)),4),DEC2HEX(HEX2DEC(VLOOKUP('Rewards (Input)'!AO134,'Reference Table'!$B$3:$D$6,3,FALSE))+'Rewards (Input)'!AQ134))</f>
        <v>4FA0</v>
      </c>
      <c r="AR135" s="28" t="e">
        <f>IF('Rewards (Input)'!AP134="C",DEC2HEX(HEX2DEC(VLOOKUP('Rewards (Input)'!AR134,'Reference Table'!$G$3:$H$317,2,FALSE))+HEX2DEC(VLOOKUP('Rewards (Input)'!AQ134,'Reference Table'!$J$3:$K$29,2,FALSE)),4),DEC2HEX(HEX2DEC(VLOOKUP('Rewards (Input)'!AP134,'Reference Table'!$B$3:$D$6,3,FALSE))+'Rewards (Input)'!AR134))</f>
        <v>#N/A</v>
      </c>
      <c r="AS135" s="46" t="e">
        <f>IF('Rewards (Input)'!AQ134="C",DEC2HEX(HEX2DEC(VLOOKUP('Rewards (Input)'!AS134,'Reference Table'!$G$3:$H$317,2,FALSE))+HEX2DEC(VLOOKUP('Rewards (Input)'!AR134,'Reference Table'!$J$3:$K$29,2,FALSE)),4),DEC2HEX(HEX2DEC(VLOOKUP('Rewards (Input)'!AQ134,'Reference Table'!$B$3:$D$6,3,FALSE))+'Rewards (Input)'!AS134))</f>
        <v>#N/A</v>
      </c>
      <c r="AT135" s="24"/>
      <c r="AU135" s="35" t="str">
        <f>IF('Rewards (Input)'!AS134="C",DEC2HEX(HEX2DEC(VLOOKUP('Rewards (Input)'!AU134,'Reference Table'!$G$3:$H$317,2,FALSE))+HEX2DEC(VLOOKUP('Rewards (Input)'!AT134,'Reference Table'!$J$3:$K$29,2,FALSE)),4),DEC2HEX(HEX2DEC(VLOOKUP('Rewards (Input)'!AS134,'Reference Table'!$B$3:$D$6,3,FALSE))+'Rewards (Input)'!AU134))</f>
        <v>47D0</v>
      </c>
      <c r="AV135" s="28" t="e">
        <f>IF('Rewards (Input)'!AT134="C",DEC2HEX(HEX2DEC(VLOOKUP('Rewards (Input)'!AV134,'Reference Table'!$G$3:$H$317,2,FALSE))+HEX2DEC(VLOOKUP('Rewards (Input)'!AU134,'Reference Table'!$J$3:$K$29,2,FALSE)),4),DEC2HEX(HEX2DEC(VLOOKUP('Rewards (Input)'!AT134,'Reference Table'!$B$3:$D$6,3,FALSE))+'Rewards (Input)'!AV134))</f>
        <v>#N/A</v>
      </c>
      <c r="AW135" s="35" t="e">
        <f>IF('Rewards (Input)'!AU134="C",DEC2HEX(HEX2DEC(VLOOKUP('Rewards (Input)'!AW134,'Reference Table'!$G$3:$H$317,2,FALSE))+HEX2DEC(VLOOKUP('Rewards (Input)'!AV134,'Reference Table'!$J$3:$K$29,2,FALSE)),4),DEC2HEX(HEX2DEC(VLOOKUP('Rewards (Input)'!AU134,'Reference Table'!$B$3:$D$6,3,FALSE))+'Rewards (Input)'!AW134))</f>
        <v>#N/A</v>
      </c>
      <c r="AX135" s="35" t="str">
        <f>IF('Rewards (Input)'!AV134="C",DEC2HEX(HEX2DEC(VLOOKUP('Rewards (Input)'!AX134,'Reference Table'!$G$3:$H$317,2,FALSE))+HEX2DEC(VLOOKUP('Rewards (Input)'!AW134,'Reference Table'!$J$3:$K$29,2,FALSE)),4),DEC2HEX(HEX2DEC(VLOOKUP('Rewards (Input)'!AV134,'Reference Table'!$B$3:$D$6,3,FALSE))+'Rewards (Input)'!AX134))</f>
        <v>47D0</v>
      </c>
      <c r="AY135" s="35" t="e">
        <f>IF('Rewards (Input)'!AW134="C",DEC2HEX(HEX2DEC(VLOOKUP('Rewards (Input)'!AY134,'Reference Table'!$G$3:$H$317,2,FALSE))+HEX2DEC(VLOOKUP('Rewards (Input)'!AX134,'Reference Table'!$J$3:$K$29,2,FALSE)),4),DEC2HEX(HEX2DEC(VLOOKUP('Rewards (Input)'!AW134,'Reference Table'!$B$3:$D$6,3,FALSE))+'Rewards (Input)'!AY134))</f>
        <v>#N/A</v>
      </c>
      <c r="AZ135" s="35" t="e">
        <f>IF('Rewards (Input)'!AX134="C",DEC2HEX(HEX2DEC(VLOOKUP('Rewards (Input)'!AZ134,'Reference Table'!$G$3:$H$317,2,FALSE))+HEX2DEC(VLOOKUP('Rewards (Input)'!AY134,'Reference Table'!$J$3:$K$29,2,FALSE)),4),DEC2HEX(HEX2DEC(VLOOKUP('Rewards (Input)'!AX134,'Reference Table'!$B$3:$D$6,3,FALSE))+'Rewards (Input)'!AZ134))</f>
        <v>#N/A</v>
      </c>
      <c r="BA135" s="35" t="str">
        <f>IF('Rewards (Input)'!AY134="C",DEC2HEX(HEX2DEC(VLOOKUP('Rewards (Input)'!BA134,'Reference Table'!$G$3:$H$317,2,FALSE))+HEX2DEC(VLOOKUP('Rewards (Input)'!AZ134,'Reference Table'!$J$3:$K$29,2,FALSE)),4),DEC2HEX(HEX2DEC(VLOOKUP('Rewards (Input)'!AY134,'Reference Table'!$B$3:$D$6,3,FALSE))+'Rewards (Input)'!BA134))</f>
        <v>47D0</v>
      </c>
      <c r="BB135" s="35" t="e">
        <f>IF('Rewards (Input)'!AZ134="C",DEC2HEX(HEX2DEC(VLOOKUP('Rewards (Input)'!BB134,'Reference Table'!$G$3:$H$317,2,FALSE))+HEX2DEC(VLOOKUP('Rewards (Input)'!BA134,'Reference Table'!$J$3:$K$29,2,FALSE)),4),DEC2HEX(HEX2DEC(VLOOKUP('Rewards (Input)'!AZ134,'Reference Table'!$B$3:$D$6,3,FALSE))+'Rewards (Input)'!BB134))</f>
        <v>#N/A</v>
      </c>
      <c r="BC135" s="35" t="e">
        <f>IF('Rewards (Input)'!BA134="C",DEC2HEX(HEX2DEC(VLOOKUP('Rewards (Input)'!BC134,'Reference Table'!$G$3:$H$317,2,FALSE))+HEX2DEC(VLOOKUP('Rewards (Input)'!BB134,'Reference Table'!$J$3:$K$29,2,FALSE)),4),DEC2HEX(HEX2DEC(VLOOKUP('Rewards (Input)'!BA134,'Reference Table'!$B$3:$D$6,3,FALSE))+'Rewards (Input)'!BC134))</f>
        <v>#N/A</v>
      </c>
      <c r="BD135" s="35" t="str">
        <f>IF('Rewards (Input)'!BB134="C",DEC2HEX(HEX2DEC(VLOOKUP('Rewards (Input)'!BD134,'Reference Table'!$G$3:$H$317,2,FALSE))+HEX2DEC(VLOOKUP('Rewards (Input)'!BC134,'Reference Table'!$J$3:$K$29,2,FALSE)),4),DEC2HEX(HEX2DEC(VLOOKUP('Rewards (Input)'!BB134,'Reference Table'!$B$3:$D$6,3,FALSE))+'Rewards (Input)'!BD134))</f>
        <v>47D0</v>
      </c>
      <c r="BE135" s="35" t="e">
        <f>IF('Rewards (Input)'!BC134="C",DEC2HEX(HEX2DEC(VLOOKUP('Rewards (Input)'!BE134,'Reference Table'!$G$3:$H$317,2,FALSE))+HEX2DEC(VLOOKUP('Rewards (Input)'!BD134,'Reference Table'!$J$3:$K$29,2,FALSE)),4),DEC2HEX(HEX2DEC(VLOOKUP('Rewards (Input)'!BC134,'Reference Table'!$B$3:$D$6,3,FALSE))+'Rewards (Input)'!BE134))</f>
        <v>#N/A</v>
      </c>
      <c r="BF135" s="35" t="e">
        <f>IF('Rewards (Input)'!BD134="C",DEC2HEX(HEX2DEC(VLOOKUP('Rewards (Input)'!BF134,'Reference Table'!$G$3:$H$317,2,FALSE))+HEX2DEC(VLOOKUP('Rewards (Input)'!BE134,'Reference Table'!$J$3:$K$29,2,FALSE)),4),DEC2HEX(HEX2DEC(VLOOKUP('Rewards (Input)'!BD134,'Reference Table'!$B$3:$D$6,3,FALSE))+'Rewards (Input)'!BF134))</f>
        <v>#N/A</v>
      </c>
      <c r="BG135" s="35" t="str">
        <f>IF('Rewards (Input)'!BE134="C",DEC2HEX(HEX2DEC(VLOOKUP('Rewards (Input)'!BG134,'Reference Table'!$G$3:$H$317,2,FALSE))+HEX2DEC(VLOOKUP('Rewards (Input)'!BF134,'Reference Table'!$J$3:$K$29,2,FALSE)),4),DEC2HEX(HEX2DEC(VLOOKUP('Rewards (Input)'!BE134,'Reference Table'!$B$3:$D$6,3,FALSE))+'Rewards (Input)'!BG134))</f>
        <v>47D0</v>
      </c>
      <c r="BH135" s="35" t="e">
        <f>IF('Rewards (Input)'!BF134="C",DEC2HEX(HEX2DEC(VLOOKUP('Rewards (Input)'!BH134,'Reference Table'!$G$3:$H$317,2,FALSE))+HEX2DEC(VLOOKUP('Rewards (Input)'!BG134,'Reference Table'!$J$3:$K$29,2,FALSE)),4),DEC2HEX(HEX2DEC(VLOOKUP('Rewards (Input)'!BF134,'Reference Table'!$B$3:$D$6,3,FALSE))+'Rewards (Input)'!BH134))</f>
        <v>#N/A</v>
      </c>
      <c r="BI135" s="35" t="e">
        <f>IF('Rewards (Input)'!BG134="C",DEC2HEX(HEX2DEC(VLOOKUP('Rewards (Input)'!BI134,'Reference Table'!$G$3:$H$317,2,FALSE))+HEX2DEC(VLOOKUP('Rewards (Input)'!BH134,'Reference Table'!$J$3:$K$29,2,FALSE)),4),DEC2HEX(HEX2DEC(VLOOKUP('Rewards (Input)'!BG134,'Reference Table'!$B$3:$D$6,3,FALSE))+'Rewards (Input)'!BI134))</f>
        <v>#N/A</v>
      </c>
      <c r="BJ135" s="35" t="str">
        <f>IF('Rewards (Input)'!BH134="C",DEC2HEX(HEX2DEC(VLOOKUP('Rewards (Input)'!BJ134,'Reference Table'!$G$3:$H$317,2,FALSE))+HEX2DEC(VLOOKUP('Rewards (Input)'!BI134,'Reference Table'!$J$3:$K$29,2,FALSE)),4),DEC2HEX(HEX2DEC(VLOOKUP('Rewards (Input)'!BH134,'Reference Table'!$B$3:$D$6,3,FALSE))+'Rewards (Input)'!BJ134))</f>
        <v>47D0</v>
      </c>
      <c r="BK135" s="35" t="e">
        <f>IF('Rewards (Input)'!BI134="C",DEC2HEX(HEX2DEC(VLOOKUP('Rewards (Input)'!BK134,'Reference Table'!$G$3:$H$317,2,FALSE))+HEX2DEC(VLOOKUP('Rewards (Input)'!BJ134,'Reference Table'!$J$3:$K$29,2,FALSE)),4),DEC2HEX(HEX2DEC(VLOOKUP('Rewards (Input)'!BI134,'Reference Table'!$B$3:$D$6,3,FALSE))+'Rewards (Input)'!BK134))</f>
        <v>#N/A</v>
      </c>
      <c r="BL135" s="35" t="e">
        <f>IF('Rewards (Input)'!BJ134="C",DEC2HEX(HEX2DEC(VLOOKUP('Rewards (Input)'!BL134,'Reference Table'!$G$3:$H$317,2,FALSE))+HEX2DEC(VLOOKUP('Rewards (Input)'!BK134,'Reference Table'!$J$3:$K$29,2,FALSE)),4),DEC2HEX(HEX2DEC(VLOOKUP('Rewards (Input)'!BJ134,'Reference Table'!$B$3:$D$6,3,FALSE))+'Rewards (Input)'!BL134))</f>
        <v>#N/A</v>
      </c>
      <c r="BM135" s="35" t="str">
        <f>IF('Rewards (Input)'!BK134="C",DEC2HEX(HEX2DEC(VLOOKUP('Rewards (Input)'!BM134,'Reference Table'!$G$3:$H$317,2,FALSE))+HEX2DEC(VLOOKUP('Rewards (Input)'!BL134,'Reference Table'!$J$3:$K$29,2,FALSE)),4),DEC2HEX(HEX2DEC(VLOOKUP('Rewards (Input)'!BK134,'Reference Table'!$B$3:$D$6,3,FALSE))+'Rewards (Input)'!BM134))</f>
        <v>47D0</v>
      </c>
      <c r="BN135" s="35" t="e">
        <f>IF('Rewards (Input)'!BL134="C",DEC2HEX(HEX2DEC(VLOOKUP('Rewards (Input)'!BN134,'Reference Table'!$G$3:$H$317,2,FALSE))+HEX2DEC(VLOOKUP('Rewards (Input)'!BM134,'Reference Table'!$J$3:$K$29,2,FALSE)),4),DEC2HEX(HEX2DEC(VLOOKUP('Rewards (Input)'!BL134,'Reference Table'!$B$3:$D$6,3,FALSE))+'Rewards (Input)'!BN134))</f>
        <v>#N/A</v>
      </c>
      <c r="BO135" s="35" t="e">
        <f>IF('Rewards (Input)'!BM134="C",DEC2HEX(HEX2DEC(VLOOKUP('Rewards (Input)'!BO134,'Reference Table'!$G$3:$H$317,2,FALSE))+HEX2DEC(VLOOKUP('Rewards (Input)'!BN134,'Reference Table'!$J$3:$K$29,2,FALSE)),4),DEC2HEX(HEX2DEC(VLOOKUP('Rewards (Input)'!BM134,'Reference Table'!$B$3:$D$6,3,FALSE))+'Rewards (Input)'!BO134))</f>
        <v>#N/A</v>
      </c>
      <c r="BP135" s="35" t="str">
        <f>IF('Rewards (Input)'!BN134="C",DEC2HEX(HEX2DEC(VLOOKUP('Rewards (Input)'!BP134,'Reference Table'!$G$3:$H$317,2,FALSE))+HEX2DEC(VLOOKUP('Rewards (Input)'!BO134,'Reference Table'!$J$3:$K$29,2,FALSE)),4),DEC2HEX(HEX2DEC(VLOOKUP('Rewards (Input)'!BN134,'Reference Table'!$B$3:$D$6,3,FALSE))+'Rewards (Input)'!BP134))</f>
        <v>47D0</v>
      </c>
      <c r="BQ135" s="35" t="e">
        <f>IF('Rewards (Input)'!BO134="C",DEC2HEX(HEX2DEC(VLOOKUP('Rewards (Input)'!BQ134,'Reference Table'!$G$3:$H$317,2,FALSE))+HEX2DEC(VLOOKUP('Rewards (Input)'!BP134,'Reference Table'!$J$3:$K$29,2,FALSE)),4),DEC2HEX(HEX2DEC(VLOOKUP('Rewards (Input)'!BO134,'Reference Table'!$B$3:$D$6,3,FALSE))+'Rewards (Input)'!BQ134))</f>
        <v>#N/A</v>
      </c>
      <c r="BR135" s="35" t="e">
        <f>IF('Rewards (Input)'!BP134="C",DEC2HEX(HEX2DEC(VLOOKUP('Rewards (Input)'!BR134,'Reference Table'!$G$3:$H$317,2,FALSE))+HEX2DEC(VLOOKUP('Rewards (Input)'!BQ134,'Reference Table'!$J$3:$K$29,2,FALSE)),4),DEC2HEX(HEX2DEC(VLOOKUP('Rewards (Input)'!BP134,'Reference Table'!$B$3:$D$6,3,FALSE))+'Rewards (Input)'!BR134))</f>
        <v>#N/A</v>
      </c>
      <c r="BS135" s="35" t="str">
        <f>IF('Rewards (Input)'!BQ134="C",DEC2HEX(HEX2DEC(VLOOKUP('Rewards (Input)'!BS134,'Reference Table'!$G$3:$H$317,2,FALSE))+HEX2DEC(VLOOKUP('Rewards (Input)'!BR134,'Reference Table'!$J$3:$K$29,2,FALSE)),4),DEC2HEX(HEX2DEC(VLOOKUP('Rewards (Input)'!BQ134,'Reference Table'!$B$3:$D$6,3,FALSE))+'Rewards (Input)'!BS134))</f>
        <v>47D0</v>
      </c>
      <c r="BT135" s="35" t="e">
        <f>IF('Rewards (Input)'!BR134="C",DEC2HEX(HEX2DEC(VLOOKUP('Rewards (Input)'!BT134,'Reference Table'!$G$3:$H$317,2,FALSE))+HEX2DEC(VLOOKUP('Rewards (Input)'!BS134,'Reference Table'!$J$3:$K$29,2,FALSE)),4),DEC2HEX(HEX2DEC(VLOOKUP('Rewards (Input)'!BR134,'Reference Table'!$B$3:$D$6,3,FALSE))+'Rewards (Input)'!BT134))</f>
        <v>#N/A</v>
      </c>
      <c r="BU135" s="35" t="e">
        <f>IF('Rewards (Input)'!BS134="C",DEC2HEX(HEX2DEC(VLOOKUP('Rewards (Input)'!BU134,'Reference Table'!$G$3:$H$317,2,FALSE))+HEX2DEC(VLOOKUP('Rewards (Input)'!BT134,'Reference Table'!$J$3:$K$29,2,FALSE)),4),DEC2HEX(HEX2DEC(VLOOKUP('Rewards (Input)'!BS134,'Reference Table'!$B$3:$D$6,3,FALSE))+'Rewards (Input)'!BU134))</f>
        <v>#N/A</v>
      </c>
      <c r="BV135" s="35" t="str">
        <f>IF('Rewards (Input)'!BT134="C",DEC2HEX(HEX2DEC(VLOOKUP('Rewards (Input)'!BV134,'Reference Table'!$G$3:$H$317,2,FALSE))+HEX2DEC(VLOOKUP('Rewards (Input)'!BU134,'Reference Table'!$J$3:$K$29,2,FALSE)),4),DEC2HEX(HEX2DEC(VLOOKUP('Rewards (Input)'!BT134,'Reference Table'!$B$3:$D$6,3,FALSE))+'Rewards (Input)'!BV134))</f>
        <v>8000</v>
      </c>
      <c r="BW135" s="35" t="e">
        <f>IF('Rewards (Input)'!BU134="C",DEC2HEX(HEX2DEC(VLOOKUP('Rewards (Input)'!BW134,'Reference Table'!$G$3:$H$317,2,FALSE))+HEX2DEC(VLOOKUP('Rewards (Input)'!BV134,'Reference Table'!$J$3:$K$29,2,FALSE)),4),DEC2HEX(HEX2DEC(VLOOKUP('Rewards (Input)'!BU134,'Reference Table'!$B$3:$D$6,3,FALSE))+'Rewards (Input)'!BW134))</f>
        <v>#N/A</v>
      </c>
      <c r="BX135" s="35" t="e">
        <f>IF('Rewards (Input)'!BV134="C",DEC2HEX(HEX2DEC(VLOOKUP('Rewards (Input)'!BX134,'Reference Table'!$G$3:$H$317,2,FALSE))+HEX2DEC(VLOOKUP('Rewards (Input)'!BW134,'Reference Table'!$J$3:$K$29,2,FALSE)),4),DEC2HEX(HEX2DEC(VLOOKUP('Rewards (Input)'!BV134,'Reference Table'!$B$3:$D$6,3,FALSE))+'Rewards (Input)'!BX134))</f>
        <v>#N/A</v>
      </c>
      <c r="BY135" s="35" t="str">
        <f>IF('Rewards (Input)'!BW134="C",DEC2HEX(HEX2DEC(VLOOKUP('Rewards (Input)'!BY134,'Reference Table'!$G$3:$H$317,2,FALSE))+HEX2DEC(VLOOKUP('Rewards (Input)'!BX134,'Reference Table'!$J$3:$K$29,2,FALSE)),4),DEC2HEX(HEX2DEC(VLOOKUP('Rewards (Input)'!BW134,'Reference Table'!$B$3:$D$6,3,FALSE))+'Rewards (Input)'!BY134))</f>
        <v>4BB8</v>
      </c>
      <c r="BZ135" s="35" t="e">
        <f>IF('Rewards (Input)'!BX134="C",DEC2HEX(HEX2DEC(VLOOKUP('Rewards (Input)'!BZ134,'Reference Table'!$G$3:$H$317,2,FALSE))+HEX2DEC(VLOOKUP('Rewards (Input)'!BY134,'Reference Table'!$J$3:$K$29,2,FALSE)),4),DEC2HEX(HEX2DEC(VLOOKUP('Rewards (Input)'!BX134,'Reference Table'!$B$3:$D$6,3,FALSE))+'Rewards (Input)'!BZ134))</f>
        <v>#N/A</v>
      </c>
      <c r="CA135" s="35" t="e">
        <f>IF('Rewards (Input)'!BY134="C",DEC2HEX(HEX2DEC(VLOOKUP('Rewards (Input)'!CA134,'Reference Table'!$G$3:$H$317,2,FALSE))+HEX2DEC(VLOOKUP('Rewards (Input)'!BZ134,'Reference Table'!$J$3:$K$29,2,FALSE)),4),DEC2HEX(HEX2DEC(VLOOKUP('Rewards (Input)'!BY134,'Reference Table'!$B$3:$D$6,3,FALSE))+'Rewards (Input)'!CA134))</f>
        <v>#N/A</v>
      </c>
      <c r="CB135" s="35" t="str">
        <f>IF('Rewards (Input)'!BZ134="C",DEC2HEX(HEX2DEC(VLOOKUP('Rewards (Input)'!CB134,'Reference Table'!$G$3:$H$317,2,FALSE))+HEX2DEC(VLOOKUP('Rewards (Input)'!CA134,'Reference Table'!$J$3:$K$29,2,FALSE)),4),DEC2HEX(HEX2DEC(VLOOKUP('Rewards (Input)'!BZ134,'Reference Table'!$B$3:$D$6,3,FALSE))+'Rewards (Input)'!CB134))</f>
        <v>4BB8</v>
      </c>
      <c r="CC135" s="35" t="e">
        <f>IF('Rewards (Input)'!CA134="C",DEC2HEX(HEX2DEC(VLOOKUP('Rewards (Input)'!CC134,'Reference Table'!$G$3:$H$317,2,FALSE))+HEX2DEC(VLOOKUP('Rewards (Input)'!CB134,'Reference Table'!$J$3:$K$29,2,FALSE)),4),DEC2HEX(HEX2DEC(VLOOKUP('Rewards (Input)'!CA134,'Reference Table'!$B$3:$D$6,3,FALSE))+'Rewards (Input)'!CC134))</f>
        <v>#N/A</v>
      </c>
      <c r="CD135" s="35" t="e">
        <f>IF('Rewards (Input)'!CB134="C",DEC2HEX(HEX2DEC(VLOOKUP('Rewards (Input)'!CD134,'Reference Table'!$G$3:$H$317,2,FALSE))+HEX2DEC(VLOOKUP('Rewards (Input)'!CC134,'Reference Table'!$J$3:$K$29,2,FALSE)),4),DEC2HEX(HEX2DEC(VLOOKUP('Rewards (Input)'!CB134,'Reference Table'!$B$3:$D$6,3,FALSE))+'Rewards (Input)'!CD134))</f>
        <v>#N/A</v>
      </c>
      <c r="CE135" s="35" t="str">
        <f>IF('Rewards (Input)'!CC134="C",DEC2HEX(HEX2DEC(VLOOKUP('Rewards (Input)'!CE134,'Reference Table'!$G$3:$H$317,2,FALSE))+HEX2DEC(VLOOKUP('Rewards (Input)'!CD134,'Reference Table'!$J$3:$K$29,2,FALSE)),4),DEC2HEX(HEX2DEC(VLOOKUP('Rewards (Input)'!CC134,'Reference Table'!$B$3:$D$6,3,FALSE))+'Rewards (Input)'!CE134))</f>
        <v>4FA0</v>
      </c>
      <c r="CF135" s="35" t="e">
        <f>IF('Rewards (Input)'!CD134="C",DEC2HEX(HEX2DEC(VLOOKUP('Rewards (Input)'!CF134,'Reference Table'!$G$3:$H$317,2,FALSE))+HEX2DEC(VLOOKUP('Rewards (Input)'!CE134,'Reference Table'!$J$3:$K$29,2,FALSE)),4),DEC2HEX(HEX2DEC(VLOOKUP('Rewards (Input)'!CD134,'Reference Table'!$B$3:$D$6,3,FALSE))+'Rewards (Input)'!CF134))</f>
        <v>#N/A</v>
      </c>
      <c r="CG135" s="35" t="e">
        <f>IF('Rewards (Input)'!CE134="C",DEC2HEX(HEX2DEC(VLOOKUP('Rewards (Input)'!CG134,'Reference Table'!$G$3:$H$317,2,FALSE))+HEX2DEC(VLOOKUP('Rewards (Input)'!CF134,'Reference Table'!$J$3:$K$29,2,FALSE)),4),DEC2HEX(HEX2DEC(VLOOKUP('Rewards (Input)'!CE134,'Reference Table'!$B$3:$D$6,3,FALSE))+'Rewards (Input)'!CG134))</f>
        <v>#N/A</v>
      </c>
      <c r="CH135" s="35" t="str">
        <f>IF('Rewards (Input)'!CF134="C",DEC2HEX(HEX2DEC(VLOOKUP('Rewards (Input)'!CH134,'Reference Table'!$G$3:$H$317,2,FALSE))+HEX2DEC(VLOOKUP('Rewards (Input)'!CG134,'Reference Table'!$J$3:$K$29,2,FALSE)),4),DEC2HEX(HEX2DEC(VLOOKUP('Rewards (Input)'!CF134,'Reference Table'!$B$3:$D$6,3,FALSE))+'Rewards (Input)'!CH134))</f>
        <v>4FA0</v>
      </c>
      <c r="CI135" s="28"/>
    </row>
    <row r="136" spans="1:87">
      <c r="A136" s="25" t="str">
        <f t="shared" si="4"/>
        <v>83</v>
      </c>
      <c r="B136" s="25" t="s">
        <v>171</v>
      </c>
      <c r="C136" s="37" t="str">
        <f t="shared" si="5"/>
        <v>17D50</v>
      </c>
      <c r="D136" s="35" t="str">
        <f>IF('Rewards (Input)'!B135="C",DEC2HEX(HEX2DEC(VLOOKUP('Rewards (Input)'!D135,'Reference Table'!$G$3:$H$317,2,FALSE))+HEX2DEC(VLOOKUP('Rewards (Input)'!C135,'Reference Table'!$J$3:$K$29,2,FALSE)),4),DEC2HEX(HEX2DEC(VLOOKUP('Rewards (Input)'!B135,'Reference Table'!$B$3:$D$6,3,FALSE))+'Rewards (Input)'!D135))</f>
        <v>4064</v>
      </c>
      <c r="E136" s="35" t="e">
        <f>IF('Rewards (Input)'!C135="C",DEC2HEX(HEX2DEC(VLOOKUP('Rewards (Input)'!E135,'Reference Table'!$G$3:$H$317,2,FALSE))+HEX2DEC(VLOOKUP('Rewards (Input)'!D135,'Reference Table'!$J$3:$K$29,2,FALSE)),4),DEC2HEX(HEX2DEC(VLOOKUP('Rewards (Input)'!C135,'Reference Table'!$B$3:$D$6,3,FALSE))+'Rewards (Input)'!E135))</f>
        <v>#N/A</v>
      </c>
      <c r="F136" s="35" t="e">
        <f>IF('Rewards (Input)'!D135="C",DEC2HEX(HEX2DEC(VLOOKUP('Rewards (Input)'!F135,'Reference Table'!$G$3:$H$317,2,FALSE))+HEX2DEC(VLOOKUP('Rewards (Input)'!E135,'Reference Table'!$J$3:$K$29,2,FALSE)),4),DEC2HEX(HEX2DEC(VLOOKUP('Rewards (Input)'!D135,'Reference Table'!$B$3:$D$6,3,FALSE))+'Rewards (Input)'!F135))</f>
        <v>#N/A</v>
      </c>
      <c r="G136" s="35" t="str">
        <f>IF('Rewards (Input)'!E135="C",DEC2HEX(HEX2DEC(VLOOKUP('Rewards (Input)'!G135,'Reference Table'!$G$3:$H$317,2,FALSE))+HEX2DEC(VLOOKUP('Rewards (Input)'!F135,'Reference Table'!$J$3:$K$29,2,FALSE)),4),DEC2HEX(HEX2DEC(VLOOKUP('Rewards (Input)'!E135,'Reference Table'!$B$3:$D$6,3,FALSE))+'Rewards (Input)'!G135))</f>
        <v>4064</v>
      </c>
      <c r="H136" s="35" t="e">
        <f>IF('Rewards (Input)'!F135="C",DEC2HEX(HEX2DEC(VLOOKUP('Rewards (Input)'!H135,'Reference Table'!$G$3:$H$317,2,FALSE))+HEX2DEC(VLOOKUP('Rewards (Input)'!G135,'Reference Table'!$J$3:$K$29,2,FALSE)),4),DEC2HEX(HEX2DEC(VLOOKUP('Rewards (Input)'!F135,'Reference Table'!$B$3:$D$6,3,FALSE))+'Rewards (Input)'!H135))</f>
        <v>#N/A</v>
      </c>
      <c r="I136" s="35" t="e">
        <f>IF('Rewards (Input)'!G135="C",DEC2HEX(HEX2DEC(VLOOKUP('Rewards (Input)'!I135,'Reference Table'!$G$3:$H$317,2,FALSE))+HEX2DEC(VLOOKUP('Rewards (Input)'!H135,'Reference Table'!$J$3:$K$29,2,FALSE)),4),DEC2HEX(HEX2DEC(VLOOKUP('Rewards (Input)'!G135,'Reference Table'!$B$3:$D$6,3,FALSE))+'Rewards (Input)'!I135))</f>
        <v>#N/A</v>
      </c>
      <c r="J136" s="35" t="str">
        <f>IF('Rewards (Input)'!H135="C",DEC2HEX(HEX2DEC(VLOOKUP('Rewards (Input)'!J135,'Reference Table'!$G$3:$H$317,2,FALSE))+HEX2DEC(VLOOKUP('Rewards (Input)'!I135,'Reference Table'!$J$3:$K$29,2,FALSE)),4),DEC2HEX(HEX2DEC(VLOOKUP('Rewards (Input)'!H135,'Reference Table'!$B$3:$D$6,3,FALSE))+'Rewards (Input)'!J135))</f>
        <v>40C8</v>
      </c>
      <c r="K136" s="35" t="e">
        <f>IF('Rewards (Input)'!I135="C",DEC2HEX(HEX2DEC(VLOOKUP('Rewards (Input)'!K135,'Reference Table'!$G$3:$H$317,2,FALSE))+HEX2DEC(VLOOKUP('Rewards (Input)'!J135,'Reference Table'!$J$3:$K$29,2,FALSE)),4),DEC2HEX(HEX2DEC(VLOOKUP('Rewards (Input)'!I135,'Reference Table'!$B$3:$D$6,3,FALSE))+'Rewards (Input)'!K135))</f>
        <v>#N/A</v>
      </c>
      <c r="L136" s="35" t="e">
        <f>IF('Rewards (Input)'!J135="C",DEC2HEX(HEX2DEC(VLOOKUP('Rewards (Input)'!L135,'Reference Table'!$G$3:$H$317,2,FALSE))+HEX2DEC(VLOOKUP('Rewards (Input)'!K135,'Reference Table'!$J$3:$K$29,2,FALSE)),4),DEC2HEX(HEX2DEC(VLOOKUP('Rewards (Input)'!J135,'Reference Table'!$B$3:$D$6,3,FALSE))+'Rewards (Input)'!L135))</f>
        <v>#N/A</v>
      </c>
      <c r="M136" s="35" t="str">
        <f>IF('Rewards (Input)'!K135="C",DEC2HEX(HEX2DEC(VLOOKUP('Rewards (Input)'!M135,'Reference Table'!$G$3:$H$317,2,FALSE))+HEX2DEC(VLOOKUP('Rewards (Input)'!L135,'Reference Table'!$J$3:$K$29,2,FALSE)),4),DEC2HEX(HEX2DEC(VLOOKUP('Rewards (Input)'!K135,'Reference Table'!$B$3:$D$6,3,FALSE))+'Rewards (Input)'!M135))</f>
        <v>40C8</v>
      </c>
      <c r="N136" s="35" t="e">
        <f>IF('Rewards (Input)'!L135="C",DEC2HEX(HEX2DEC(VLOOKUP('Rewards (Input)'!N135,'Reference Table'!$G$3:$H$317,2,FALSE))+HEX2DEC(VLOOKUP('Rewards (Input)'!M135,'Reference Table'!$J$3:$K$29,2,FALSE)),4),DEC2HEX(HEX2DEC(VLOOKUP('Rewards (Input)'!L135,'Reference Table'!$B$3:$D$6,3,FALSE))+'Rewards (Input)'!N135))</f>
        <v>#N/A</v>
      </c>
      <c r="O136" s="35" t="e">
        <f>IF('Rewards (Input)'!M135="C",DEC2HEX(HEX2DEC(VLOOKUP('Rewards (Input)'!O135,'Reference Table'!$G$3:$H$317,2,FALSE))+HEX2DEC(VLOOKUP('Rewards (Input)'!N135,'Reference Table'!$J$3:$K$29,2,FALSE)),4),DEC2HEX(HEX2DEC(VLOOKUP('Rewards (Input)'!M135,'Reference Table'!$B$3:$D$6,3,FALSE))+'Rewards (Input)'!O135))</f>
        <v>#N/A</v>
      </c>
      <c r="P136" s="35" t="str">
        <f>IF('Rewards (Input)'!N135="C",DEC2HEX(HEX2DEC(VLOOKUP('Rewards (Input)'!P135,'Reference Table'!$G$3:$H$317,2,FALSE))+HEX2DEC(VLOOKUP('Rewards (Input)'!O135,'Reference Table'!$J$3:$K$29,2,FALSE)),4),DEC2HEX(HEX2DEC(VLOOKUP('Rewards (Input)'!N135,'Reference Table'!$B$3:$D$6,3,FALSE))+'Rewards (Input)'!P135))</f>
        <v>0691</v>
      </c>
      <c r="Q136" s="35" t="e">
        <f>IF('Rewards (Input)'!O135="C",DEC2HEX(HEX2DEC(VLOOKUP('Rewards (Input)'!Q135,'Reference Table'!$G$3:$H$317,2,FALSE))+HEX2DEC(VLOOKUP('Rewards (Input)'!P135,'Reference Table'!$J$3:$K$29,2,FALSE)),4),DEC2HEX(HEX2DEC(VLOOKUP('Rewards (Input)'!O135,'Reference Table'!$B$3:$D$6,3,FALSE))+'Rewards (Input)'!Q135))</f>
        <v>#N/A</v>
      </c>
      <c r="R136" s="35" t="e">
        <f>IF('Rewards (Input)'!P135="C",DEC2HEX(HEX2DEC(VLOOKUP('Rewards (Input)'!R135,'Reference Table'!$G$3:$H$317,2,FALSE))+HEX2DEC(VLOOKUP('Rewards (Input)'!Q135,'Reference Table'!$J$3:$K$29,2,FALSE)),4),DEC2HEX(HEX2DEC(VLOOKUP('Rewards (Input)'!P135,'Reference Table'!$B$3:$D$6,3,FALSE))+'Rewards (Input)'!R135))</f>
        <v>#N/A</v>
      </c>
      <c r="S136" s="35" t="str">
        <f>IF('Rewards (Input)'!Q135="C",DEC2HEX(HEX2DEC(VLOOKUP('Rewards (Input)'!S135,'Reference Table'!$G$3:$H$317,2,FALSE))+HEX2DEC(VLOOKUP('Rewards (Input)'!R135,'Reference Table'!$J$3:$K$29,2,FALSE)),4),DEC2HEX(HEX2DEC(VLOOKUP('Rewards (Input)'!Q135,'Reference Table'!$B$3:$D$6,3,FALSE))+'Rewards (Input)'!S135))</f>
        <v>40FA</v>
      </c>
      <c r="T136" s="35" t="e">
        <f>IF('Rewards (Input)'!R135="C",DEC2HEX(HEX2DEC(VLOOKUP('Rewards (Input)'!T135,'Reference Table'!$G$3:$H$317,2,FALSE))+HEX2DEC(VLOOKUP('Rewards (Input)'!S135,'Reference Table'!$J$3:$K$29,2,FALSE)),4),DEC2HEX(HEX2DEC(VLOOKUP('Rewards (Input)'!R135,'Reference Table'!$B$3:$D$6,3,FALSE))+'Rewards (Input)'!T135))</f>
        <v>#N/A</v>
      </c>
      <c r="U136" s="35" t="e">
        <f>IF('Rewards (Input)'!S135="C",DEC2HEX(HEX2DEC(VLOOKUP('Rewards (Input)'!U135,'Reference Table'!$G$3:$H$317,2,FALSE))+HEX2DEC(VLOOKUP('Rewards (Input)'!T135,'Reference Table'!$J$3:$K$29,2,FALSE)),4),DEC2HEX(HEX2DEC(VLOOKUP('Rewards (Input)'!S135,'Reference Table'!$B$3:$D$6,3,FALSE))+'Rewards (Input)'!U135))</f>
        <v>#N/A</v>
      </c>
      <c r="V136" s="35" t="str">
        <f>IF('Rewards (Input)'!T135="C",DEC2HEX(HEX2DEC(VLOOKUP('Rewards (Input)'!V135,'Reference Table'!$G$3:$H$317,2,FALSE))+HEX2DEC(VLOOKUP('Rewards (Input)'!U135,'Reference Table'!$J$3:$K$29,2,FALSE)),4),DEC2HEX(HEX2DEC(VLOOKUP('Rewards (Input)'!T135,'Reference Table'!$B$3:$D$6,3,FALSE))+'Rewards (Input)'!V135))</f>
        <v>1291</v>
      </c>
      <c r="W136" s="35" t="e">
        <f>IF('Rewards (Input)'!U135="C",DEC2HEX(HEX2DEC(VLOOKUP('Rewards (Input)'!W135,'Reference Table'!$G$3:$H$317,2,FALSE))+HEX2DEC(VLOOKUP('Rewards (Input)'!V135,'Reference Table'!$J$3:$K$29,2,FALSE)),4),DEC2HEX(HEX2DEC(VLOOKUP('Rewards (Input)'!U135,'Reference Table'!$B$3:$D$6,3,FALSE))+'Rewards (Input)'!W135))</f>
        <v>#N/A</v>
      </c>
      <c r="X136" s="35" t="e">
        <f>IF('Rewards (Input)'!V135="C",DEC2HEX(HEX2DEC(VLOOKUP('Rewards (Input)'!X135,'Reference Table'!$G$3:$H$317,2,FALSE))+HEX2DEC(VLOOKUP('Rewards (Input)'!W135,'Reference Table'!$J$3:$K$29,2,FALSE)),4),DEC2HEX(HEX2DEC(VLOOKUP('Rewards (Input)'!V135,'Reference Table'!$B$3:$D$6,3,FALSE))+'Rewards (Input)'!X135))</f>
        <v>#N/A</v>
      </c>
      <c r="Y136" s="35" t="str">
        <f>IF('Rewards (Input)'!W135="C",DEC2HEX(HEX2DEC(VLOOKUP('Rewards (Input)'!Y135,'Reference Table'!$G$3:$H$317,2,FALSE))+HEX2DEC(VLOOKUP('Rewards (Input)'!X135,'Reference Table'!$J$3:$K$29,2,FALSE)),4),DEC2HEX(HEX2DEC(VLOOKUP('Rewards (Input)'!W135,'Reference Table'!$B$3:$D$6,3,FALSE))+'Rewards (Input)'!Y135))</f>
        <v>412C</v>
      </c>
      <c r="Z136" s="35" t="e">
        <f>IF('Rewards (Input)'!X135="C",DEC2HEX(HEX2DEC(VLOOKUP('Rewards (Input)'!Z135,'Reference Table'!$G$3:$H$317,2,FALSE))+HEX2DEC(VLOOKUP('Rewards (Input)'!Y135,'Reference Table'!$J$3:$K$29,2,FALSE)),4),DEC2HEX(HEX2DEC(VLOOKUP('Rewards (Input)'!X135,'Reference Table'!$B$3:$D$6,3,FALSE))+'Rewards (Input)'!Z135))</f>
        <v>#N/A</v>
      </c>
      <c r="AA136" s="35" t="e">
        <f>IF('Rewards (Input)'!Y135="C",DEC2HEX(HEX2DEC(VLOOKUP('Rewards (Input)'!AA135,'Reference Table'!$G$3:$H$317,2,FALSE))+HEX2DEC(VLOOKUP('Rewards (Input)'!Z135,'Reference Table'!$J$3:$K$29,2,FALSE)),4),DEC2HEX(HEX2DEC(VLOOKUP('Rewards (Input)'!Y135,'Reference Table'!$B$3:$D$6,3,FALSE))+'Rewards (Input)'!AA135))</f>
        <v>#N/A</v>
      </c>
      <c r="AB136" s="35" t="str">
        <f>IF('Rewards (Input)'!Z135="C",DEC2HEX(HEX2DEC(VLOOKUP('Rewards (Input)'!AB135,'Reference Table'!$G$3:$H$317,2,FALSE))+HEX2DEC(VLOOKUP('Rewards (Input)'!AA135,'Reference Table'!$J$3:$K$29,2,FALSE)),4),DEC2HEX(HEX2DEC(VLOOKUP('Rewards (Input)'!Z135,'Reference Table'!$B$3:$D$6,3,FALSE))+'Rewards (Input)'!AB135))</f>
        <v>1E91</v>
      </c>
      <c r="AC136" s="35" t="e">
        <f>IF('Rewards (Input)'!AA135="C",DEC2HEX(HEX2DEC(VLOOKUP('Rewards (Input)'!AC135,'Reference Table'!$G$3:$H$317,2,FALSE))+HEX2DEC(VLOOKUP('Rewards (Input)'!AB135,'Reference Table'!$J$3:$K$29,2,FALSE)),4),DEC2HEX(HEX2DEC(VLOOKUP('Rewards (Input)'!AA135,'Reference Table'!$B$3:$D$6,3,FALSE))+'Rewards (Input)'!AC135))</f>
        <v>#N/A</v>
      </c>
      <c r="AD136" s="35" t="e">
        <f>IF('Rewards (Input)'!AB135="C",DEC2HEX(HEX2DEC(VLOOKUP('Rewards (Input)'!AD135,'Reference Table'!$G$3:$H$317,2,FALSE))+HEX2DEC(VLOOKUP('Rewards (Input)'!AC135,'Reference Table'!$J$3:$K$29,2,FALSE)),4),DEC2HEX(HEX2DEC(VLOOKUP('Rewards (Input)'!AB135,'Reference Table'!$B$3:$D$6,3,FALSE))+'Rewards (Input)'!AD135))</f>
        <v>#N/A</v>
      </c>
      <c r="AE136" s="35" t="str">
        <f>IF('Rewards (Input)'!AC135="C",DEC2HEX(HEX2DEC(VLOOKUP('Rewards (Input)'!AE135,'Reference Table'!$G$3:$H$317,2,FALSE))+HEX2DEC(VLOOKUP('Rewards (Input)'!AD135,'Reference Table'!$J$3:$K$29,2,FALSE)),4),DEC2HEX(HEX2DEC(VLOOKUP('Rewards (Input)'!AC135,'Reference Table'!$B$3:$D$6,3,FALSE))+'Rewards (Input)'!AE135))</f>
        <v>0E91</v>
      </c>
      <c r="AF136" s="35" t="e">
        <f>IF('Rewards (Input)'!AD135="C",DEC2HEX(HEX2DEC(VLOOKUP('Rewards (Input)'!AF135,'Reference Table'!$G$3:$H$317,2,FALSE))+HEX2DEC(VLOOKUP('Rewards (Input)'!AE135,'Reference Table'!$J$3:$K$29,2,FALSE)),4),DEC2HEX(HEX2DEC(VLOOKUP('Rewards (Input)'!AD135,'Reference Table'!$B$3:$D$6,3,FALSE))+'Rewards (Input)'!AF135))</f>
        <v>#VALUE!</v>
      </c>
      <c r="AG136" s="35" t="e">
        <f>IF('Rewards (Input)'!AE135="C",DEC2HEX(HEX2DEC(VLOOKUP('Rewards (Input)'!AG135,'Reference Table'!$G$3:$H$317,2,FALSE))+HEX2DEC(VLOOKUP('Rewards (Input)'!AF135,'Reference Table'!$J$3:$K$29,2,FALSE)),4),DEC2HEX(HEX2DEC(VLOOKUP('Rewards (Input)'!AE135,'Reference Table'!$B$3:$D$6,3,FALSE))+'Rewards (Input)'!AG135))</f>
        <v>#N/A</v>
      </c>
      <c r="AH136" s="35" t="str">
        <f>IF('Rewards (Input)'!AF135="C",DEC2HEX(HEX2DEC(VLOOKUP('Rewards (Input)'!AH135,'Reference Table'!$G$3:$H$317,2,FALSE))+HEX2DEC(VLOOKUP('Rewards (Input)'!AG135,'Reference Table'!$J$3:$K$29,2,FALSE)),4),DEC2HEX(HEX2DEC(VLOOKUP('Rewards (Input)'!AF135,'Reference Table'!$B$3:$D$6,3,FALSE))+'Rewards (Input)'!AH135))</f>
        <v>3491</v>
      </c>
      <c r="AI136" s="35" t="e">
        <f>IF('Rewards (Input)'!AG135="C",DEC2HEX(HEX2DEC(VLOOKUP('Rewards (Input)'!AI135,'Reference Table'!$G$3:$H$317,2,FALSE))+HEX2DEC(VLOOKUP('Rewards (Input)'!AH135,'Reference Table'!$J$3:$K$29,2,FALSE)),4),DEC2HEX(HEX2DEC(VLOOKUP('Rewards (Input)'!AG135,'Reference Table'!$B$3:$D$6,3,FALSE))+'Rewards (Input)'!AI135))</f>
        <v>#N/A</v>
      </c>
      <c r="AJ136" s="35" t="e">
        <f>IF('Rewards (Input)'!AH135="C",DEC2HEX(HEX2DEC(VLOOKUP('Rewards (Input)'!AJ135,'Reference Table'!$G$3:$H$317,2,FALSE))+HEX2DEC(VLOOKUP('Rewards (Input)'!AI135,'Reference Table'!$J$3:$K$29,2,FALSE)),4),DEC2HEX(HEX2DEC(VLOOKUP('Rewards (Input)'!AH135,'Reference Table'!$B$3:$D$6,3,FALSE))+'Rewards (Input)'!AJ135))</f>
        <v>#N/A</v>
      </c>
      <c r="AK136" s="35" t="str">
        <f>IF('Rewards (Input)'!AI135="C",DEC2HEX(HEX2DEC(VLOOKUP('Rewards (Input)'!AK135,'Reference Table'!$G$3:$H$317,2,FALSE))+HEX2DEC(VLOOKUP('Rewards (Input)'!AJ135,'Reference Table'!$J$3:$K$29,2,FALSE)),4),DEC2HEX(HEX2DEC(VLOOKUP('Rewards (Input)'!AI135,'Reference Table'!$B$3:$D$6,3,FALSE))+'Rewards (Input)'!AK135))</f>
        <v>3491</v>
      </c>
      <c r="AL136" s="35" t="e">
        <f>IF('Rewards (Input)'!AJ135="C",DEC2HEX(HEX2DEC(VLOOKUP('Rewards (Input)'!AL135,'Reference Table'!$G$3:$H$317,2,FALSE))+HEX2DEC(VLOOKUP('Rewards (Input)'!AK135,'Reference Table'!$J$3:$K$29,2,FALSE)),4),DEC2HEX(HEX2DEC(VLOOKUP('Rewards (Input)'!AJ135,'Reference Table'!$B$3:$D$6,3,FALSE))+'Rewards (Input)'!AL135))</f>
        <v>#N/A</v>
      </c>
      <c r="AM136" s="35" t="e">
        <f>IF('Rewards (Input)'!AK135="C",DEC2HEX(HEX2DEC(VLOOKUP('Rewards (Input)'!AM135,'Reference Table'!$G$3:$H$317,2,FALSE))+HEX2DEC(VLOOKUP('Rewards (Input)'!AL135,'Reference Table'!$J$3:$K$29,2,FALSE)),4),DEC2HEX(HEX2DEC(VLOOKUP('Rewards (Input)'!AK135,'Reference Table'!$B$3:$D$6,3,FALSE))+'Rewards (Input)'!AM135))</f>
        <v>#N/A</v>
      </c>
      <c r="AN136" s="35" t="str">
        <f>IF('Rewards (Input)'!AL135="C",DEC2HEX(HEX2DEC(VLOOKUP('Rewards (Input)'!AN135,'Reference Table'!$G$3:$H$317,2,FALSE))+HEX2DEC(VLOOKUP('Rewards (Input)'!AM135,'Reference Table'!$J$3:$K$29,2,FALSE)),4),DEC2HEX(HEX2DEC(VLOOKUP('Rewards (Input)'!AL135,'Reference Table'!$B$3:$D$6,3,FALSE))+'Rewards (Input)'!AN135))</f>
        <v>3491</v>
      </c>
      <c r="AO136" s="35" t="e">
        <f>IF('Rewards (Input)'!AM135="C",DEC2HEX(HEX2DEC(VLOOKUP('Rewards (Input)'!AO135,'Reference Table'!$G$3:$H$317,2,FALSE))+HEX2DEC(VLOOKUP('Rewards (Input)'!AN135,'Reference Table'!$J$3:$K$29,2,FALSE)),4),DEC2HEX(HEX2DEC(VLOOKUP('Rewards (Input)'!AM135,'Reference Table'!$B$3:$D$6,3,FALSE))+'Rewards (Input)'!AO135))</f>
        <v>#N/A</v>
      </c>
      <c r="AP136" s="35" t="e">
        <f>IF('Rewards (Input)'!AN135="C",DEC2HEX(HEX2DEC(VLOOKUP('Rewards (Input)'!AP135,'Reference Table'!$G$3:$H$317,2,FALSE))+HEX2DEC(VLOOKUP('Rewards (Input)'!AO135,'Reference Table'!$J$3:$K$29,2,FALSE)),4),DEC2HEX(HEX2DEC(VLOOKUP('Rewards (Input)'!AN135,'Reference Table'!$B$3:$D$6,3,FALSE))+'Rewards (Input)'!AP135))</f>
        <v>#N/A</v>
      </c>
      <c r="AQ136" s="35" t="str">
        <f>IF('Rewards (Input)'!AO135="C",DEC2HEX(HEX2DEC(VLOOKUP('Rewards (Input)'!AQ135,'Reference Table'!$G$3:$H$317,2,FALSE))+HEX2DEC(VLOOKUP('Rewards (Input)'!AP135,'Reference Table'!$J$3:$K$29,2,FALSE)),4),DEC2HEX(HEX2DEC(VLOOKUP('Rewards (Input)'!AO135,'Reference Table'!$B$3:$D$6,3,FALSE))+'Rewards (Input)'!AQ135))</f>
        <v>3491</v>
      </c>
      <c r="AR136" s="28" t="e">
        <f>IF('Rewards (Input)'!AP135="C",DEC2HEX(HEX2DEC(VLOOKUP('Rewards (Input)'!AR135,'Reference Table'!$G$3:$H$317,2,FALSE))+HEX2DEC(VLOOKUP('Rewards (Input)'!AQ135,'Reference Table'!$J$3:$K$29,2,FALSE)),4),DEC2HEX(HEX2DEC(VLOOKUP('Rewards (Input)'!AP135,'Reference Table'!$B$3:$D$6,3,FALSE))+'Rewards (Input)'!AR135))</f>
        <v>#N/A</v>
      </c>
      <c r="AS136" s="46" t="e">
        <f>IF('Rewards (Input)'!AQ135="C",DEC2HEX(HEX2DEC(VLOOKUP('Rewards (Input)'!AS135,'Reference Table'!$G$3:$H$317,2,FALSE))+HEX2DEC(VLOOKUP('Rewards (Input)'!AR135,'Reference Table'!$J$3:$K$29,2,FALSE)),4),DEC2HEX(HEX2DEC(VLOOKUP('Rewards (Input)'!AQ135,'Reference Table'!$B$3:$D$6,3,FALSE))+'Rewards (Input)'!AS135))</f>
        <v>#N/A</v>
      </c>
      <c r="AT136" s="24"/>
      <c r="AU136" s="35" t="str">
        <f>IF('Rewards (Input)'!AS135="C",DEC2HEX(HEX2DEC(VLOOKUP('Rewards (Input)'!AU135,'Reference Table'!$G$3:$H$317,2,FALSE))+HEX2DEC(VLOOKUP('Rewards (Input)'!AT135,'Reference Table'!$J$3:$K$29,2,FALSE)),4),DEC2HEX(HEX2DEC(VLOOKUP('Rewards (Input)'!AS135,'Reference Table'!$B$3:$D$6,3,FALSE))+'Rewards (Input)'!AU135))</f>
        <v>4064</v>
      </c>
      <c r="AV136" s="28" t="e">
        <f>IF('Rewards (Input)'!AT135="C",DEC2HEX(HEX2DEC(VLOOKUP('Rewards (Input)'!AV135,'Reference Table'!$G$3:$H$317,2,FALSE))+HEX2DEC(VLOOKUP('Rewards (Input)'!AU135,'Reference Table'!$J$3:$K$29,2,FALSE)),4),DEC2HEX(HEX2DEC(VLOOKUP('Rewards (Input)'!AT135,'Reference Table'!$B$3:$D$6,3,FALSE))+'Rewards (Input)'!AV135))</f>
        <v>#N/A</v>
      </c>
      <c r="AW136" s="35" t="e">
        <f>IF('Rewards (Input)'!AU135="C",DEC2HEX(HEX2DEC(VLOOKUP('Rewards (Input)'!AW135,'Reference Table'!$G$3:$H$317,2,FALSE))+HEX2DEC(VLOOKUP('Rewards (Input)'!AV135,'Reference Table'!$J$3:$K$29,2,FALSE)),4),DEC2HEX(HEX2DEC(VLOOKUP('Rewards (Input)'!AU135,'Reference Table'!$B$3:$D$6,3,FALSE))+'Rewards (Input)'!AW135))</f>
        <v>#N/A</v>
      </c>
      <c r="AX136" s="35" t="str">
        <f>IF('Rewards (Input)'!AV135="C",DEC2HEX(HEX2DEC(VLOOKUP('Rewards (Input)'!AX135,'Reference Table'!$G$3:$H$317,2,FALSE))+HEX2DEC(VLOOKUP('Rewards (Input)'!AW135,'Reference Table'!$J$3:$K$29,2,FALSE)),4),DEC2HEX(HEX2DEC(VLOOKUP('Rewards (Input)'!AV135,'Reference Table'!$B$3:$D$6,3,FALSE))+'Rewards (Input)'!AX135))</f>
        <v>8032</v>
      </c>
      <c r="AY136" s="35" t="e">
        <f>IF('Rewards (Input)'!AW135="C",DEC2HEX(HEX2DEC(VLOOKUP('Rewards (Input)'!AY135,'Reference Table'!$G$3:$H$317,2,FALSE))+HEX2DEC(VLOOKUP('Rewards (Input)'!AX135,'Reference Table'!$J$3:$K$29,2,FALSE)),4),DEC2HEX(HEX2DEC(VLOOKUP('Rewards (Input)'!AW135,'Reference Table'!$B$3:$D$6,3,FALSE))+'Rewards (Input)'!AY135))</f>
        <v>#N/A</v>
      </c>
      <c r="AZ136" s="35" t="e">
        <f>IF('Rewards (Input)'!AX135="C",DEC2HEX(HEX2DEC(VLOOKUP('Rewards (Input)'!AZ135,'Reference Table'!$G$3:$H$317,2,FALSE))+HEX2DEC(VLOOKUP('Rewards (Input)'!AY135,'Reference Table'!$J$3:$K$29,2,FALSE)),4),DEC2HEX(HEX2DEC(VLOOKUP('Rewards (Input)'!AX135,'Reference Table'!$B$3:$D$6,3,FALSE))+'Rewards (Input)'!AZ135))</f>
        <v>#N/A</v>
      </c>
      <c r="BA136" s="35" t="str">
        <f>IF('Rewards (Input)'!AY135="C",DEC2HEX(HEX2DEC(VLOOKUP('Rewards (Input)'!BA135,'Reference Table'!$G$3:$H$317,2,FALSE))+HEX2DEC(VLOOKUP('Rewards (Input)'!AZ135,'Reference Table'!$J$3:$K$29,2,FALSE)),4),DEC2HEX(HEX2DEC(VLOOKUP('Rewards (Input)'!AY135,'Reference Table'!$B$3:$D$6,3,FALSE))+'Rewards (Input)'!BA135))</f>
        <v>40C8</v>
      </c>
      <c r="BB136" s="35" t="e">
        <f>IF('Rewards (Input)'!AZ135="C",DEC2HEX(HEX2DEC(VLOOKUP('Rewards (Input)'!BB135,'Reference Table'!$G$3:$H$317,2,FALSE))+HEX2DEC(VLOOKUP('Rewards (Input)'!BA135,'Reference Table'!$J$3:$K$29,2,FALSE)),4),DEC2HEX(HEX2DEC(VLOOKUP('Rewards (Input)'!AZ135,'Reference Table'!$B$3:$D$6,3,FALSE))+'Rewards (Input)'!BB135))</f>
        <v>#N/A</v>
      </c>
      <c r="BC136" s="35" t="e">
        <f>IF('Rewards (Input)'!BA135="C",DEC2HEX(HEX2DEC(VLOOKUP('Rewards (Input)'!BC135,'Reference Table'!$G$3:$H$317,2,FALSE))+HEX2DEC(VLOOKUP('Rewards (Input)'!BB135,'Reference Table'!$J$3:$K$29,2,FALSE)),4),DEC2HEX(HEX2DEC(VLOOKUP('Rewards (Input)'!BA135,'Reference Table'!$B$3:$D$6,3,FALSE))+'Rewards (Input)'!BC135))</f>
        <v>#N/A</v>
      </c>
      <c r="BD136" s="35" t="str">
        <f>IF('Rewards (Input)'!BB135="C",DEC2HEX(HEX2DEC(VLOOKUP('Rewards (Input)'!BD135,'Reference Table'!$G$3:$H$317,2,FALSE))+HEX2DEC(VLOOKUP('Rewards (Input)'!BC135,'Reference Table'!$J$3:$K$29,2,FALSE)),4),DEC2HEX(HEX2DEC(VLOOKUP('Rewards (Input)'!BB135,'Reference Table'!$B$3:$D$6,3,FALSE))+'Rewards (Input)'!BD135))</f>
        <v>8046</v>
      </c>
      <c r="BE136" s="35" t="e">
        <f>IF('Rewards (Input)'!BC135="C",DEC2HEX(HEX2DEC(VLOOKUP('Rewards (Input)'!BE135,'Reference Table'!$G$3:$H$317,2,FALSE))+HEX2DEC(VLOOKUP('Rewards (Input)'!BD135,'Reference Table'!$J$3:$K$29,2,FALSE)),4),DEC2HEX(HEX2DEC(VLOOKUP('Rewards (Input)'!BC135,'Reference Table'!$B$3:$D$6,3,FALSE))+'Rewards (Input)'!BE135))</f>
        <v>#N/A</v>
      </c>
      <c r="BF136" s="35" t="e">
        <f>IF('Rewards (Input)'!BD135="C",DEC2HEX(HEX2DEC(VLOOKUP('Rewards (Input)'!BF135,'Reference Table'!$G$3:$H$317,2,FALSE))+HEX2DEC(VLOOKUP('Rewards (Input)'!BE135,'Reference Table'!$J$3:$K$29,2,FALSE)),4),DEC2HEX(HEX2DEC(VLOOKUP('Rewards (Input)'!BD135,'Reference Table'!$B$3:$D$6,3,FALSE))+'Rewards (Input)'!BF135))</f>
        <v>#N/A</v>
      </c>
      <c r="BG136" s="35" t="str">
        <f>IF('Rewards (Input)'!BE135="C",DEC2HEX(HEX2DEC(VLOOKUP('Rewards (Input)'!BG135,'Reference Table'!$G$3:$H$317,2,FALSE))+HEX2DEC(VLOOKUP('Rewards (Input)'!BF135,'Reference Table'!$J$3:$K$29,2,FALSE)),4),DEC2HEX(HEX2DEC(VLOOKUP('Rewards (Input)'!BE135,'Reference Table'!$B$3:$D$6,3,FALSE))+'Rewards (Input)'!BG135))</f>
        <v>0691</v>
      </c>
      <c r="BH136" s="35" t="e">
        <f>IF('Rewards (Input)'!BF135="C",DEC2HEX(HEX2DEC(VLOOKUP('Rewards (Input)'!BH135,'Reference Table'!$G$3:$H$317,2,FALSE))+HEX2DEC(VLOOKUP('Rewards (Input)'!BG135,'Reference Table'!$J$3:$K$29,2,FALSE)),4),DEC2HEX(HEX2DEC(VLOOKUP('Rewards (Input)'!BF135,'Reference Table'!$B$3:$D$6,3,FALSE))+'Rewards (Input)'!BH135))</f>
        <v>#N/A</v>
      </c>
      <c r="BI136" s="35" t="e">
        <f>IF('Rewards (Input)'!BG135="C",DEC2HEX(HEX2DEC(VLOOKUP('Rewards (Input)'!BI135,'Reference Table'!$G$3:$H$317,2,FALSE))+HEX2DEC(VLOOKUP('Rewards (Input)'!BH135,'Reference Table'!$J$3:$K$29,2,FALSE)),4),DEC2HEX(HEX2DEC(VLOOKUP('Rewards (Input)'!BG135,'Reference Table'!$B$3:$D$6,3,FALSE))+'Rewards (Input)'!BI135))</f>
        <v>#N/A</v>
      </c>
      <c r="BJ136" s="35" t="str">
        <f>IF('Rewards (Input)'!BH135="C",DEC2HEX(HEX2DEC(VLOOKUP('Rewards (Input)'!BJ135,'Reference Table'!$G$3:$H$317,2,FALSE))+HEX2DEC(VLOOKUP('Rewards (Input)'!BI135,'Reference Table'!$J$3:$K$29,2,FALSE)),4),DEC2HEX(HEX2DEC(VLOOKUP('Rewards (Input)'!BH135,'Reference Table'!$B$3:$D$6,3,FALSE))+'Rewards (Input)'!BJ135))</f>
        <v>8050</v>
      </c>
      <c r="BK136" s="35" t="e">
        <f>IF('Rewards (Input)'!BI135="C",DEC2HEX(HEX2DEC(VLOOKUP('Rewards (Input)'!BK135,'Reference Table'!$G$3:$H$317,2,FALSE))+HEX2DEC(VLOOKUP('Rewards (Input)'!BJ135,'Reference Table'!$J$3:$K$29,2,FALSE)),4),DEC2HEX(HEX2DEC(VLOOKUP('Rewards (Input)'!BI135,'Reference Table'!$B$3:$D$6,3,FALSE))+'Rewards (Input)'!BK135))</f>
        <v>#N/A</v>
      </c>
      <c r="BL136" s="35" t="e">
        <f>IF('Rewards (Input)'!BJ135="C",DEC2HEX(HEX2DEC(VLOOKUP('Rewards (Input)'!BL135,'Reference Table'!$G$3:$H$317,2,FALSE))+HEX2DEC(VLOOKUP('Rewards (Input)'!BK135,'Reference Table'!$J$3:$K$29,2,FALSE)),4),DEC2HEX(HEX2DEC(VLOOKUP('Rewards (Input)'!BJ135,'Reference Table'!$B$3:$D$6,3,FALSE))+'Rewards (Input)'!BL135))</f>
        <v>#N/A</v>
      </c>
      <c r="BM136" s="35" t="str">
        <f>IF('Rewards (Input)'!BK135="C",DEC2HEX(HEX2DEC(VLOOKUP('Rewards (Input)'!BM135,'Reference Table'!$G$3:$H$317,2,FALSE))+HEX2DEC(VLOOKUP('Rewards (Input)'!BL135,'Reference Table'!$J$3:$K$29,2,FALSE)),4),DEC2HEX(HEX2DEC(VLOOKUP('Rewards (Input)'!BK135,'Reference Table'!$B$3:$D$6,3,FALSE))+'Rewards (Input)'!BM135))</f>
        <v>1291</v>
      </c>
      <c r="BN136" s="35" t="e">
        <f>IF('Rewards (Input)'!BL135="C",DEC2HEX(HEX2DEC(VLOOKUP('Rewards (Input)'!BN135,'Reference Table'!$G$3:$H$317,2,FALSE))+HEX2DEC(VLOOKUP('Rewards (Input)'!BM135,'Reference Table'!$J$3:$K$29,2,FALSE)),4),DEC2HEX(HEX2DEC(VLOOKUP('Rewards (Input)'!BL135,'Reference Table'!$B$3:$D$6,3,FALSE))+'Rewards (Input)'!BN135))</f>
        <v>#N/A</v>
      </c>
      <c r="BO136" s="35" t="e">
        <f>IF('Rewards (Input)'!BM135="C",DEC2HEX(HEX2DEC(VLOOKUP('Rewards (Input)'!BO135,'Reference Table'!$G$3:$H$317,2,FALSE))+HEX2DEC(VLOOKUP('Rewards (Input)'!BN135,'Reference Table'!$J$3:$K$29,2,FALSE)),4),DEC2HEX(HEX2DEC(VLOOKUP('Rewards (Input)'!BM135,'Reference Table'!$B$3:$D$6,3,FALSE))+'Rewards (Input)'!BO135))</f>
        <v>#N/A</v>
      </c>
      <c r="BP136" s="35" t="str">
        <f>IF('Rewards (Input)'!BN135="C",DEC2HEX(HEX2DEC(VLOOKUP('Rewards (Input)'!BP135,'Reference Table'!$G$3:$H$317,2,FALSE))+HEX2DEC(VLOOKUP('Rewards (Input)'!BO135,'Reference Table'!$J$3:$K$29,2,FALSE)),4),DEC2HEX(HEX2DEC(VLOOKUP('Rewards (Input)'!BN135,'Reference Table'!$B$3:$D$6,3,FALSE))+'Rewards (Input)'!BP135))</f>
        <v>805A</v>
      </c>
      <c r="BQ136" s="35" t="e">
        <f>IF('Rewards (Input)'!BO135="C",DEC2HEX(HEX2DEC(VLOOKUP('Rewards (Input)'!BQ135,'Reference Table'!$G$3:$H$317,2,FALSE))+HEX2DEC(VLOOKUP('Rewards (Input)'!BP135,'Reference Table'!$J$3:$K$29,2,FALSE)),4),DEC2HEX(HEX2DEC(VLOOKUP('Rewards (Input)'!BO135,'Reference Table'!$B$3:$D$6,3,FALSE))+'Rewards (Input)'!BQ135))</f>
        <v>#N/A</v>
      </c>
      <c r="BR136" s="35" t="e">
        <f>IF('Rewards (Input)'!BP135="C",DEC2HEX(HEX2DEC(VLOOKUP('Rewards (Input)'!BR135,'Reference Table'!$G$3:$H$317,2,FALSE))+HEX2DEC(VLOOKUP('Rewards (Input)'!BQ135,'Reference Table'!$J$3:$K$29,2,FALSE)),4),DEC2HEX(HEX2DEC(VLOOKUP('Rewards (Input)'!BP135,'Reference Table'!$B$3:$D$6,3,FALSE))+'Rewards (Input)'!BR135))</f>
        <v>#N/A</v>
      </c>
      <c r="BS136" s="35" t="str">
        <f>IF('Rewards (Input)'!BQ135="C",DEC2HEX(HEX2DEC(VLOOKUP('Rewards (Input)'!BS135,'Reference Table'!$G$3:$H$317,2,FALSE))+HEX2DEC(VLOOKUP('Rewards (Input)'!BR135,'Reference Table'!$J$3:$K$29,2,FALSE)),4),DEC2HEX(HEX2DEC(VLOOKUP('Rewards (Input)'!BQ135,'Reference Table'!$B$3:$D$6,3,FALSE))+'Rewards (Input)'!BS135))</f>
        <v>1E91</v>
      </c>
      <c r="BT136" s="35" t="e">
        <f>IF('Rewards (Input)'!BR135="C",DEC2HEX(HEX2DEC(VLOOKUP('Rewards (Input)'!BT135,'Reference Table'!$G$3:$H$317,2,FALSE))+HEX2DEC(VLOOKUP('Rewards (Input)'!BS135,'Reference Table'!$J$3:$K$29,2,FALSE)),4),DEC2HEX(HEX2DEC(VLOOKUP('Rewards (Input)'!BR135,'Reference Table'!$B$3:$D$6,3,FALSE))+'Rewards (Input)'!BT135))</f>
        <v>#N/A</v>
      </c>
      <c r="BU136" s="35" t="e">
        <f>IF('Rewards (Input)'!BS135="C",DEC2HEX(HEX2DEC(VLOOKUP('Rewards (Input)'!BU135,'Reference Table'!$G$3:$H$317,2,FALSE))+HEX2DEC(VLOOKUP('Rewards (Input)'!BT135,'Reference Table'!$J$3:$K$29,2,FALSE)),4),DEC2HEX(HEX2DEC(VLOOKUP('Rewards (Input)'!BS135,'Reference Table'!$B$3:$D$6,3,FALSE))+'Rewards (Input)'!BU135))</f>
        <v>#N/A</v>
      </c>
      <c r="BV136" s="35" t="str">
        <f>IF('Rewards (Input)'!BT135="C",DEC2HEX(HEX2DEC(VLOOKUP('Rewards (Input)'!BV135,'Reference Table'!$G$3:$H$317,2,FALSE))+HEX2DEC(VLOOKUP('Rewards (Input)'!BU135,'Reference Table'!$J$3:$K$29,2,FALSE)),4),DEC2HEX(HEX2DEC(VLOOKUP('Rewards (Input)'!BT135,'Reference Table'!$B$3:$D$6,3,FALSE))+'Rewards (Input)'!BV135))</f>
        <v>8000</v>
      </c>
      <c r="BW136" s="35" t="e">
        <f>IF('Rewards (Input)'!BU135="C",DEC2HEX(HEX2DEC(VLOOKUP('Rewards (Input)'!BW135,'Reference Table'!$G$3:$H$317,2,FALSE))+HEX2DEC(VLOOKUP('Rewards (Input)'!BV135,'Reference Table'!$J$3:$K$29,2,FALSE)),4),DEC2HEX(HEX2DEC(VLOOKUP('Rewards (Input)'!BU135,'Reference Table'!$B$3:$D$6,3,FALSE))+'Rewards (Input)'!BW135))</f>
        <v>#N/A</v>
      </c>
      <c r="BX136" s="35" t="e">
        <f>IF('Rewards (Input)'!BV135="C",DEC2HEX(HEX2DEC(VLOOKUP('Rewards (Input)'!BX135,'Reference Table'!$G$3:$H$317,2,FALSE))+HEX2DEC(VLOOKUP('Rewards (Input)'!BW135,'Reference Table'!$J$3:$K$29,2,FALSE)),4),DEC2HEX(HEX2DEC(VLOOKUP('Rewards (Input)'!BV135,'Reference Table'!$B$3:$D$6,3,FALSE))+'Rewards (Input)'!BX135))</f>
        <v>#N/A</v>
      </c>
      <c r="BY136" s="35" t="str">
        <f>IF('Rewards (Input)'!BW135="C",DEC2HEX(HEX2DEC(VLOOKUP('Rewards (Input)'!BY135,'Reference Table'!$G$3:$H$317,2,FALSE))+HEX2DEC(VLOOKUP('Rewards (Input)'!BX135,'Reference Table'!$J$3:$K$29,2,FALSE)),4),DEC2HEX(HEX2DEC(VLOOKUP('Rewards (Input)'!BW135,'Reference Table'!$B$3:$D$6,3,FALSE))+'Rewards (Input)'!BY135))</f>
        <v>3491</v>
      </c>
      <c r="BZ136" s="35" t="e">
        <f>IF('Rewards (Input)'!BX135="C",DEC2HEX(HEX2DEC(VLOOKUP('Rewards (Input)'!BZ135,'Reference Table'!$G$3:$H$317,2,FALSE))+HEX2DEC(VLOOKUP('Rewards (Input)'!BY135,'Reference Table'!$J$3:$K$29,2,FALSE)),4),DEC2HEX(HEX2DEC(VLOOKUP('Rewards (Input)'!BX135,'Reference Table'!$B$3:$D$6,3,FALSE))+'Rewards (Input)'!BZ135))</f>
        <v>#N/A</v>
      </c>
      <c r="CA136" s="35" t="e">
        <f>IF('Rewards (Input)'!BY135="C",DEC2HEX(HEX2DEC(VLOOKUP('Rewards (Input)'!CA135,'Reference Table'!$G$3:$H$317,2,FALSE))+HEX2DEC(VLOOKUP('Rewards (Input)'!BZ135,'Reference Table'!$J$3:$K$29,2,FALSE)),4),DEC2HEX(HEX2DEC(VLOOKUP('Rewards (Input)'!BY135,'Reference Table'!$B$3:$D$6,3,FALSE))+'Rewards (Input)'!CA135))</f>
        <v>#N/A</v>
      </c>
      <c r="CB136" s="35" t="str">
        <f>IF('Rewards (Input)'!BZ135="C",DEC2HEX(HEX2DEC(VLOOKUP('Rewards (Input)'!CB135,'Reference Table'!$G$3:$H$317,2,FALSE))+HEX2DEC(VLOOKUP('Rewards (Input)'!CA135,'Reference Table'!$J$3:$K$29,2,FALSE)),4),DEC2HEX(HEX2DEC(VLOOKUP('Rewards (Input)'!BZ135,'Reference Table'!$B$3:$D$6,3,FALSE))+'Rewards (Input)'!CB135))</f>
        <v>3491</v>
      </c>
      <c r="CC136" s="35" t="e">
        <f>IF('Rewards (Input)'!CA135="C",DEC2HEX(HEX2DEC(VLOOKUP('Rewards (Input)'!CC135,'Reference Table'!$G$3:$H$317,2,FALSE))+HEX2DEC(VLOOKUP('Rewards (Input)'!CB135,'Reference Table'!$J$3:$K$29,2,FALSE)),4),DEC2HEX(HEX2DEC(VLOOKUP('Rewards (Input)'!CA135,'Reference Table'!$B$3:$D$6,3,FALSE))+'Rewards (Input)'!CC135))</f>
        <v>#N/A</v>
      </c>
      <c r="CD136" s="35" t="e">
        <f>IF('Rewards (Input)'!CB135="C",DEC2HEX(HEX2DEC(VLOOKUP('Rewards (Input)'!CD135,'Reference Table'!$G$3:$H$317,2,FALSE))+HEX2DEC(VLOOKUP('Rewards (Input)'!CC135,'Reference Table'!$J$3:$K$29,2,FALSE)),4),DEC2HEX(HEX2DEC(VLOOKUP('Rewards (Input)'!CB135,'Reference Table'!$B$3:$D$6,3,FALSE))+'Rewards (Input)'!CD135))</f>
        <v>#N/A</v>
      </c>
      <c r="CE136" s="35" t="str">
        <f>IF('Rewards (Input)'!CC135="C",DEC2HEX(HEX2DEC(VLOOKUP('Rewards (Input)'!CE135,'Reference Table'!$G$3:$H$317,2,FALSE))+HEX2DEC(VLOOKUP('Rewards (Input)'!CD135,'Reference Table'!$J$3:$K$29,2,FALSE)),4),DEC2HEX(HEX2DEC(VLOOKUP('Rewards (Input)'!CC135,'Reference Table'!$B$3:$D$6,3,FALSE))+'Rewards (Input)'!CE135))</f>
        <v>3491</v>
      </c>
      <c r="CF136" s="35" t="e">
        <f>IF('Rewards (Input)'!CD135="C",DEC2HEX(HEX2DEC(VLOOKUP('Rewards (Input)'!CF135,'Reference Table'!$G$3:$H$317,2,FALSE))+HEX2DEC(VLOOKUP('Rewards (Input)'!CE135,'Reference Table'!$J$3:$K$29,2,FALSE)),4),DEC2HEX(HEX2DEC(VLOOKUP('Rewards (Input)'!CD135,'Reference Table'!$B$3:$D$6,3,FALSE))+'Rewards (Input)'!CF135))</f>
        <v>#N/A</v>
      </c>
      <c r="CG136" s="35" t="e">
        <f>IF('Rewards (Input)'!CE135="C",DEC2HEX(HEX2DEC(VLOOKUP('Rewards (Input)'!CG135,'Reference Table'!$G$3:$H$317,2,FALSE))+HEX2DEC(VLOOKUP('Rewards (Input)'!CF135,'Reference Table'!$J$3:$K$29,2,FALSE)),4),DEC2HEX(HEX2DEC(VLOOKUP('Rewards (Input)'!CE135,'Reference Table'!$B$3:$D$6,3,FALSE))+'Rewards (Input)'!CG135))</f>
        <v>#N/A</v>
      </c>
      <c r="CH136" s="35" t="str">
        <f>IF('Rewards (Input)'!CF135="C",DEC2HEX(HEX2DEC(VLOOKUP('Rewards (Input)'!CH135,'Reference Table'!$G$3:$H$317,2,FALSE))+HEX2DEC(VLOOKUP('Rewards (Input)'!CG135,'Reference Table'!$J$3:$K$29,2,FALSE)),4),DEC2HEX(HEX2DEC(VLOOKUP('Rewards (Input)'!CF135,'Reference Table'!$B$3:$D$6,3,FALSE))+'Rewards (Input)'!CH135))</f>
        <v>3491</v>
      </c>
      <c r="CI136" s="28"/>
    </row>
    <row r="137" spans="1:87">
      <c r="A137" s="25" t="str">
        <f t="shared" si="4"/>
        <v>84</v>
      </c>
      <c r="B137" s="25" t="s">
        <v>172</v>
      </c>
      <c r="C137" s="37" t="str">
        <f t="shared" si="5"/>
        <v>17D88</v>
      </c>
      <c r="D137" s="35" t="str">
        <f>IF('Rewards (Input)'!B136="C",DEC2HEX(HEX2DEC(VLOOKUP('Rewards (Input)'!D136,'Reference Table'!$G$3:$H$317,2,FALSE))+HEX2DEC(VLOOKUP('Rewards (Input)'!C136,'Reference Table'!$J$3:$K$29,2,FALSE)),4),DEC2HEX(HEX2DEC(VLOOKUP('Rewards (Input)'!B136,'Reference Table'!$B$3:$D$6,3,FALSE))+'Rewards (Input)'!D136))</f>
        <v>40C8</v>
      </c>
      <c r="E137" s="35" t="e">
        <f>IF('Rewards (Input)'!C136="C",DEC2HEX(HEX2DEC(VLOOKUP('Rewards (Input)'!E136,'Reference Table'!$G$3:$H$317,2,FALSE))+HEX2DEC(VLOOKUP('Rewards (Input)'!D136,'Reference Table'!$J$3:$K$29,2,FALSE)),4),DEC2HEX(HEX2DEC(VLOOKUP('Rewards (Input)'!C136,'Reference Table'!$B$3:$D$6,3,FALSE))+'Rewards (Input)'!E136))</f>
        <v>#N/A</v>
      </c>
      <c r="F137" s="35" t="e">
        <f>IF('Rewards (Input)'!D136="C",DEC2HEX(HEX2DEC(VLOOKUP('Rewards (Input)'!F136,'Reference Table'!$G$3:$H$317,2,FALSE))+HEX2DEC(VLOOKUP('Rewards (Input)'!E136,'Reference Table'!$J$3:$K$29,2,FALSE)),4),DEC2HEX(HEX2DEC(VLOOKUP('Rewards (Input)'!D136,'Reference Table'!$B$3:$D$6,3,FALSE))+'Rewards (Input)'!F136))</f>
        <v>#N/A</v>
      </c>
      <c r="G137" s="35" t="str">
        <f>IF('Rewards (Input)'!E136="C",DEC2HEX(HEX2DEC(VLOOKUP('Rewards (Input)'!G136,'Reference Table'!$G$3:$H$317,2,FALSE))+HEX2DEC(VLOOKUP('Rewards (Input)'!F136,'Reference Table'!$J$3:$K$29,2,FALSE)),4),DEC2HEX(HEX2DEC(VLOOKUP('Rewards (Input)'!E136,'Reference Table'!$B$3:$D$6,3,FALSE))+'Rewards (Input)'!G136))</f>
        <v>40C8</v>
      </c>
      <c r="H137" s="35" t="e">
        <f>IF('Rewards (Input)'!F136="C",DEC2HEX(HEX2DEC(VLOOKUP('Rewards (Input)'!H136,'Reference Table'!$G$3:$H$317,2,FALSE))+HEX2DEC(VLOOKUP('Rewards (Input)'!G136,'Reference Table'!$J$3:$K$29,2,FALSE)),4),DEC2HEX(HEX2DEC(VLOOKUP('Rewards (Input)'!F136,'Reference Table'!$B$3:$D$6,3,FALSE))+'Rewards (Input)'!H136))</f>
        <v>#N/A</v>
      </c>
      <c r="I137" s="35" t="e">
        <f>IF('Rewards (Input)'!G136="C",DEC2HEX(HEX2DEC(VLOOKUP('Rewards (Input)'!I136,'Reference Table'!$G$3:$H$317,2,FALSE))+HEX2DEC(VLOOKUP('Rewards (Input)'!H136,'Reference Table'!$J$3:$K$29,2,FALSE)),4),DEC2HEX(HEX2DEC(VLOOKUP('Rewards (Input)'!G136,'Reference Table'!$B$3:$D$6,3,FALSE))+'Rewards (Input)'!I136))</f>
        <v>#N/A</v>
      </c>
      <c r="J137" s="35" t="str">
        <f>IF('Rewards (Input)'!H136="C",DEC2HEX(HEX2DEC(VLOOKUP('Rewards (Input)'!J136,'Reference Table'!$G$3:$H$317,2,FALSE))+HEX2DEC(VLOOKUP('Rewards (Input)'!I136,'Reference Table'!$J$3:$K$29,2,FALSE)),4),DEC2HEX(HEX2DEC(VLOOKUP('Rewards (Input)'!H136,'Reference Table'!$B$3:$D$6,3,FALSE))+'Rewards (Input)'!J136))</f>
        <v>40C8</v>
      </c>
      <c r="K137" s="35" t="e">
        <f>IF('Rewards (Input)'!I136="C",DEC2HEX(HEX2DEC(VLOOKUP('Rewards (Input)'!K136,'Reference Table'!$G$3:$H$317,2,FALSE))+HEX2DEC(VLOOKUP('Rewards (Input)'!J136,'Reference Table'!$J$3:$K$29,2,FALSE)),4),DEC2HEX(HEX2DEC(VLOOKUP('Rewards (Input)'!I136,'Reference Table'!$B$3:$D$6,3,FALSE))+'Rewards (Input)'!K136))</f>
        <v>#N/A</v>
      </c>
      <c r="L137" s="35" t="e">
        <f>IF('Rewards (Input)'!J136="C",DEC2HEX(HEX2DEC(VLOOKUP('Rewards (Input)'!L136,'Reference Table'!$G$3:$H$317,2,FALSE))+HEX2DEC(VLOOKUP('Rewards (Input)'!K136,'Reference Table'!$J$3:$K$29,2,FALSE)),4),DEC2HEX(HEX2DEC(VLOOKUP('Rewards (Input)'!J136,'Reference Table'!$B$3:$D$6,3,FALSE))+'Rewards (Input)'!L136))</f>
        <v>#N/A</v>
      </c>
      <c r="M137" s="35" t="str">
        <f>IF('Rewards (Input)'!K136="C",DEC2HEX(HEX2DEC(VLOOKUP('Rewards (Input)'!M136,'Reference Table'!$G$3:$H$317,2,FALSE))+HEX2DEC(VLOOKUP('Rewards (Input)'!L136,'Reference Table'!$J$3:$K$29,2,FALSE)),4),DEC2HEX(HEX2DEC(VLOOKUP('Rewards (Input)'!K136,'Reference Table'!$B$3:$D$6,3,FALSE))+'Rewards (Input)'!M136))</f>
        <v>40C8</v>
      </c>
      <c r="N137" s="35" t="e">
        <f>IF('Rewards (Input)'!L136="C",DEC2HEX(HEX2DEC(VLOOKUP('Rewards (Input)'!N136,'Reference Table'!$G$3:$H$317,2,FALSE))+HEX2DEC(VLOOKUP('Rewards (Input)'!M136,'Reference Table'!$J$3:$K$29,2,FALSE)),4),DEC2HEX(HEX2DEC(VLOOKUP('Rewards (Input)'!L136,'Reference Table'!$B$3:$D$6,3,FALSE))+'Rewards (Input)'!N136))</f>
        <v>#N/A</v>
      </c>
      <c r="O137" s="35" t="e">
        <f>IF('Rewards (Input)'!M136="C",DEC2HEX(HEX2DEC(VLOOKUP('Rewards (Input)'!O136,'Reference Table'!$G$3:$H$317,2,FALSE))+HEX2DEC(VLOOKUP('Rewards (Input)'!N136,'Reference Table'!$J$3:$K$29,2,FALSE)),4),DEC2HEX(HEX2DEC(VLOOKUP('Rewards (Input)'!M136,'Reference Table'!$B$3:$D$6,3,FALSE))+'Rewards (Input)'!O136))</f>
        <v>#N/A</v>
      </c>
      <c r="P137" s="35" t="str">
        <f>IF('Rewards (Input)'!N136="C",DEC2HEX(HEX2DEC(VLOOKUP('Rewards (Input)'!P136,'Reference Table'!$G$3:$H$317,2,FALSE))+HEX2DEC(VLOOKUP('Rewards (Input)'!O136,'Reference Table'!$J$3:$K$29,2,FALSE)),4),DEC2HEX(HEX2DEC(VLOOKUP('Rewards (Input)'!N136,'Reference Table'!$B$3:$D$6,3,FALSE))+'Rewards (Input)'!P136))</f>
        <v>1892</v>
      </c>
      <c r="Q137" s="35" t="e">
        <f>IF('Rewards (Input)'!O136="C",DEC2HEX(HEX2DEC(VLOOKUP('Rewards (Input)'!Q136,'Reference Table'!$G$3:$H$317,2,FALSE))+HEX2DEC(VLOOKUP('Rewards (Input)'!P136,'Reference Table'!$J$3:$K$29,2,FALSE)),4),DEC2HEX(HEX2DEC(VLOOKUP('Rewards (Input)'!O136,'Reference Table'!$B$3:$D$6,3,FALSE))+'Rewards (Input)'!Q136))</f>
        <v>#N/A</v>
      </c>
      <c r="R137" s="35" t="e">
        <f>IF('Rewards (Input)'!P136="C",DEC2HEX(HEX2DEC(VLOOKUP('Rewards (Input)'!R136,'Reference Table'!$G$3:$H$317,2,FALSE))+HEX2DEC(VLOOKUP('Rewards (Input)'!Q136,'Reference Table'!$J$3:$K$29,2,FALSE)),4),DEC2HEX(HEX2DEC(VLOOKUP('Rewards (Input)'!P136,'Reference Table'!$B$3:$D$6,3,FALSE))+'Rewards (Input)'!R136))</f>
        <v>#N/A</v>
      </c>
      <c r="S137" s="35" t="str">
        <f>IF('Rewards (Input)'!Q136="C",DEC2HEX(HEX2DEC(VLOOKUP('Rewards (Input)'!S136,'Reference Table'!$G$3:$H$317,2,FALSE))+HEX2DEC(VLOOKUP('Rewards (Input)'!R136,'Reference Table'!$J$3:$K$29,2,FALSE)),4),DEC2HEX(HEX2DEC(VLOOKUP('Rewards (Input)'!Q136,'Reference Table'!$B$3:$D$6,3,FALSE))+'Rewards (Input)'!S136))</f>
        <v>412C</v>
      </c>
      <c r="T137" s="35" t="e">
        <f>IF('Rewards (Input)'!R136="C",DEC2HEX(HEX2DEC(VLOOKUP('Rewards (Input)'!T136,'Reference Table'!$G$3:$H$317,2,FALSE))+HEX2DEC(VLOOKUP('Rewards (Input)'!S136,'Reference Table'!$J$3:$K$29,2,FALSE)),4),DEC2HEX(HEX2DEC(VLOOKUP('Rewards (Input)'!R136,'Reference Table'!$B$3:$D$6,3,FALSE))+'Rewards (Input)'!T136))</f>
        <v>#N/A</v>
      </c>
      <c r="U137" s="35" t="e">
        <f>IF('Rewards (Input)'!S136="C",DEC2HEX(HEX2DEC(VLOOKUP('Rewards (Input)'!U136,'Reference Table'!$G$3:$H$317,2,FALSE))+HEX2DEC(VLOOKUP('Rewards (Input)'!T136,'Reference Table'!$J$3:$K$29,2,FALSE)),4),DEC2HEX(HEX2DEC(VLOOKUP('Rewards (Input)'!S136,'Reference Table'!$B$3:$D$6,3,FALSE))+'Rewards (Input)'!U136))</f>
        <v>#N/A</v>
      </c>
      <c r="V137" s="35" t="str">
        <f>IF('Rewards (Input)'!T136="C",DEC2HEX(HEX2DEC(VLOOKUP('Rewards (Input)'!V136,'Reference Table'!$G$3:$H$317,2,FALSE))+HEX2DEC(VLOOKUP('Rewards (Input)'!U136,'Reference Table'!$J$3:$K$29,2,FALSE)),4),DEC2HEX(HEX2DEC(VLOOKUP('Rewards (Input)'!T136,'Reference Table'!$B$3:$D$6,3,FALSE))+'Rewards (Input)'!V136))</f>
        <v>0C92</v>
      </c>
      <c r="W137" s="35" t="e">
        <f>IF('Rewards (Input)'!U136="C",DEC2HEX(HEX2DEC(VLOOKUP('Rewards (Input)'!W136,'Reference Table'!$G$3:$H$317,2,FALSE))+HEX2DEC(VLOOKUP('Rewards (Input)'!V136,'Reference Table'!$J$3:$K$29,2,FALSE)),4),DEC2HEX(HEX2DEC(VLOOKUP('Rewards (Input)'!U136,'Reference Table'!$B$3:$D$6,3,FALSE))+'Rewards (Input)'!W136))</f>
        <v>#N/A</v>
      </c>
      <c r="X137" s="35" t="e">
        <f>IF('Rewards (Input)'!V136="C",DEC2HEX(HEX2DEC(VLOOKUP('Rewards (Input)'!X136,'Reference Table'!$G$3:$H$317,2,FALSE))+HEX2DEC(VLOOKUP('Rewards (Input)'!W136,'Reference Table'!$J$3:$K$29,2,FALSE)),4),DEC2HEX(HEX2DEC(VLOOKUP('Rewards (Input)'!V136,'Reference Table'!$B$3:$D$6,3,FALSE))+'Rewards (Input)'!X136))</f>
        <v>#N/A</v>
      </c>
      <c r="Y137" s="35" t="str">
        <f>IF('Rewards (Input)'!W136="C",DEC2HEX(HEX2DEC(VLOOKUP('Rewards (Input)'!Y136,'Reference Table'!$G$3:$H$317,2,FALSE))+HEX2DEC(VLOOKUP('Rewards (Input)'!X136,'Reference Table'!$J$3:$K$29,2,FALSE)),4),DEC2HEX(HEX2DEC(VLOOKUP('Rewards (Input)'!W136,'Reference Table'!$B$3:$D$6,3,FALSE))+'Rewards (Input)'!Y136))</f>
        <v>4190</v>
      </c>
      <c r="Z137" s="35" t="e">
        <f>IF('Rewards (Input)'!X136="C",DEC2HEX(HEX2DEC(VLOOKUP('Rewards (Input)'!Z136,'Reference Table'!$G$3:$H$317,2,FALSE))+HEX2DEC(VLOOKUP('Rewards (Input)'!Y136,'Reference Table'!$J$3:$K$29,2,FALSE)),4),DEC2HEX(HEX2DEC(VLOOKUP('Rewards (Input)'!X136,'Reference Table'!$B$3:$D$6,3,FALSE))+'Rewards (Input)'!Z136))</f>
        <v>#N/A</v>
      </c>
      <c r="AA137" s="35" t="e">
        <f>IF('Rewards (Input)'!Y136="C",DEC2HEX(HEX2DEC(VLOOKUP('Rewards (Input)'!AA136,'Reference Table'!$G$3:$H$317,2,FALSE))+HEX2DEC(VLOOKUP('Rewards (Input)'!Z136,'Reference Table'!$J$3:$K$29,2,FALSE)),4),DEC2HEX(HEX2DEC(VLOOKUP('Rewards (Input)'!Y136,'Reference Table'!$B$3:$D$6,3,FALSE))+'Rewards (Input)'!AA136))</f>
        <v>#N/A</v>
      </c>
      <c r="AB137" s="35" t="str">
        <f>IF('Rewards (Input)'!Z136="C",DEC2HEX(HEX2DEC(VLOOKUP('Rewards (Input)'!AB136,'Reference Table'!$G$3:$H$317,2,FALSE))+HEX2DEC(VLOOKUP('Rewards (Input)'!AA136,'Reference Table'!$J$3:$K$29,2,FALSE)),4),DEC2HEX(HEX2DEC(VLOOKUP('Rewards (Input)'!Z136,'Reference Table'!$B$3:$D$6,3,FALSE))+'Rewards (Input)'!AB136))</f>
        <v>2492</v>
      </c>
      <c r="AC137" s="35" t="e">
        <f>IF('Rewards (Input)'!AA136="C",DEC2HEX(HEX2DEC(VLOOKUP('Rewards (Input)'!AC136,'Reference Table'!$G$3:$H$317,2,FALSE))+HEX2DEC(VLOOKUP('Rewards (Input)'!AB136,'Reference Table'!$J$3:$K$29,2,FALSE)),4),DEC2HEX(HEX2DEC(VLOOKUP('Rewards (Input)'!AA136,'Reference Table'!$B$3:$D$6,3,FALSE))+'Rewards (Input)'!AC136))</f>
        <v>#N/A</v>
      </c>
      <c r="AD137" s="35" t="e">
        <f>IF('Rewards (Input)'!AB136="C",DEC2HEX(HEX2DEC(VLOOKUP('Rewards (Input)'!AD136,'Reference Table'!$G$3:$H$317,2,FALSE))+HEX2DEC(VLOOKUP('Rewards (Input)'!AC136,'Reference Table'!$J$3:$K$29,2,FALSE)),4),DEC2HEX(HEX2DEC(VLOOKUP('Rewards (Input)'!AB136,'Reference Table'!$B$3:$D$6,3,FALSE))+'Rewards (Input)'!AD136))</f>
        <v>#N/A</v>
      </c>
      <c r="AE137" s="35" t="str">
        <f>IF('Rewards (Input)'!AC136="C",DEC2HEX(HEX2DEC(VLOOKUP('Rewards (Input)'!AE136,'Reference Table'!$G$3:$H$317,2,FALSE))+HEX2DEC(VLOOKUP('Rewards (Input)'!AD136,'Reference Table'!$J$3:$K$29,2,FALSE)),4),DEC2HEX(HEX2DEC(VLOOKUP('Rewards (Input)'!AC136,'Reference Table'!$B$3:$D$6,3,FALSE))+'Rewards (Input)'!AE136))</f>
        <v>1E92</v>
      </c>
      <c r="AF137" s="35" t="e">
        <f>IF('Rewards (Input)'!AD136="C",DEC2HEX(HEX2DEC(VLOOKUP('Rewards (Input)'!AF136,'Reference Table'!$G$3:$H$317,2,FALSE))+HEX2DEC(VLOOKUP('Rewards (Input)'!AE136,'Reference Table'!$J$3:$K$29,2,FALSE)),4),DEC2HEX(HEX2DEC(VLOOKUP('Rewards (Input)'!AD136,'Reference Table'!$B$3:$D$6,3,FALSE))+'Rewards (Input)'!AF136))</f>
        <v>#N/A</v>
      </c>
      <c r="AG137" s="35" t="e">
        <f>IF('Rewards (Input)'!AE136="C",DEC2HEX(HEX2DEC(VLOOKUP('Rewards (Input)'!AG136,'Reference Table'!$G$3:$H$317,2,FALSE))+HEX2DEC(VLOOKUP('Rewards (Input)'!AF136,'Reference Table'!$J$3:$K$29,2,FALSE)),4),DEC2HEX(HEX2DEC(VLOOKUP('Rewards (Input)'!AE136,'Reference Table'!$B$3:$D$6,3,FALSE))+'Rewards (Input)'!AG136))</f>
        <v>#N/A</v>
      </c>
      <c r="AH137" s="35" t="str">
        <f>IF('Rewards (Input)'!AF136="C",DEC2HEX(HEX2DEC(VLOOKUP('Rewards (Input)'!AH136,'Reference Table'!$G$3:$H$317,2,FALSE))+HEX2DEC(VLOOKUP('Rewards (Input)'!AG136,'Reference Table'!$J$3:$K$29,2,FALSE)),4),DEC2HEX(HEX2DEC(VLOOKUP('Rewards (Input)'!AF136,'Reference Table'!$B$3:$D$6,3,FALSE))+'Rewards (Input)'!AH136))</f>
        <v>3492</v>
      </c>
      <c r="AI137" s="35" t="e">
        <f>IF('Rewards (Input)'!AG136="C",DEC2HEX(HEX2DEC(VLOOKUP('Rewards (Input)'!AI136,'Reference Table'!$G$3:$H$317,2,FALSE))+HEX2DEC(VLOOKUP('Rewards (Input)'!AH136,'Reference Table'!$J$3:$K$29,2,FALSE)),4),DEC2HEX(HEX2DEC(VLOOKUP('Rewards (Input)'!AG136,'Reference Table'!$B$3:$D$6,3,FALSE))+'Rewards (Input)'!AI136))</f>
        <v>#N/A</v>
      </c>
      <c r="AJ137" s="35" t="e">
        <f>IF('Rewards (Input)'!AH136="C",DEC2HEX(HEX2DEC(VLOOKUP('Rewards (Input)'!AJ136,'Reference Table'!$G$3:$H$317,2,FALSE))+HEX2DEC(VLOOKUP('Rewards (Input)'!AI136,'Reference Table'!$J$3:$K$29,2,FALSE)),4),DEC2HEX(HEX2DEC(VLOOKUP('Rewards (Input)'!AH136,'Reference Table'!$B$3:$D$6,3,FALSE))+'Rewards (Input)'!AJ136))</f>
        <v>#N/A</v>
      </c>
      <c r="AK137" s="35" t="str">
        <f>IF('Rewards (Input)'!AI136="C",DEC2HEX(HEX2DEC(VLOOKUP('Rewards (Input)'!AK136,'Reference Table'!$G$3:$H$317,2,FALSE))+HEX2DEC(VLOOKUP('Rewards (Input)'!AJ136,'Reference Table'!$J$3:$K$29,2,FALSE)),4),DEC2HEX(HEX2DEC(VLOOKUP('Rewards (Input)'!AI136,'Reference Table'!$B$3:$D$6,3,FALSE))+'Rewards (Input)'!AK136))</f>
        <v>3492</v>
      </c>
      <c r="AL137" s="35" t="e">
        <f>IF('Rewards (Input)'!AJ136="C",DEC2HEX(HEX2DEC(VLOOKUP('Rewards (Input)'!AL136,'Reference Table'!$G$3:$H$317,2,FALSE))+HEX2DEC(VLOOKUP('Rewards (Input)'!AK136,'Reference Table'!$J$3:$K$29,2,FALSE)),4),DEC2HEX(HEX2DEC(VLOOKUP('Rewards (Input)'!AJ136,'Reference Table'!$B$3:$D$6,3,FALSE))+'Rewards (Input)'!AL136))</f>
        <v>#N/A</v>
      </c>
      <c r="AM137" s="35" t="e">
        <f>IF('Rewards (Input)'!AK136="C",DEC2HEX(HEX2DEC(VLOOKUP('Rewards (Input)'!AM136,'Reference Table'!$G$3:$H$317,2,FALSE))+HEX2DEC(VLOOKUP('Rewards (Input)'!AL136,'Reference Table'!$J$3:$K$29,2,FALSE)),4),DEC2HEX(HEX2DEC(VLOOKUP('Rewards (Input)'!AK136,'Reference Table'!$B$3:$D$6,3,FALSE))+'Rewards (Input)'!AM136))</f>
        <v>#N/A</v>
      </c>
      <c r="AN137" s="35" t="str">
        <f>IF('Rewards (Input)'!AL136="C",DEC2HEX(HEX2DEC(VLOOKUP('Rewards (Input)'!AN136,'Reference Table'!$G$3:$H$317,2,FALSE))+HEX2DEC(VLOOKUP('Rewards (Input)'!AM136,'Reference Table'!$J$3:$K$29,2,FALSE)),4),DEC2HEX(HEX2DEC(VLOOKUP('Rewards (Input)'!AL136,'Reference Table'!$B$3:$D$6,3,FALSE))+'Rewards (Input)'!AN136))</f>
        <v>3492</v>
      </c>
      <c r="AO137" s="35" t="e">
        <f>IF('Rewards (Input)'!AM136="C",DEC2HEX(HEX2DEC(VLOOKUP('Rewards (Input)'!AO136,'Reference Table'!$G$3:$H$317,2,FALSE))+HEX2DEC(VLOOKUP('Rewards (Input)'!AN136,'Reference Table'!$J$3:$K$29,2,FALSE)),4),DEC2HEX(HEX2DEC(VLOOKUP('Rewards (Input)'!AM136,'Reference Table'!$B$3:$D$6,3,FALSE))+'Rewards (Input)'!AO136))</f>
        <v>#N/A</v>
      </c>
      <c r="AP137" s="35" t="e">
        <f>IF('Rewards (Input)'!AN136="C",DEC2HEX(HEX2DEC(VLOOKUP('Rewards (Input)'!AP136,'Reference Table'!$G$3:$H$317,2,FALSE))+HEX2DEC(VLOOKUP('Rewards (Input)'!AO136,'Reference Table'!$J$3:$K$29,2,FALSE)),4),DEC2HEX(HEX2DEC(VLOOKUP('Rewards (Input)'!AN136,'Reference Table'!$B$3:$D$6,3,FALSE))+'Rewards (Input)'!AP136))</f>
        <v>#N/A</v>
      </c>
      <c r="AQ137" s="35" t="str">
        <f>IF('Rewards (Input)'!AO136="C",DEC2HEX(HEX2DEC(VLOOKUP('Rewards (Input)'!AQ136,'Reference Table'!$G$3:$H$317,2,FALSE))+HEX2DEC(VLOOKUP('Rewards (Input)'!AP136,'Reference Table'!$J$3:$K$29,2,FALSE)),4),DEC2HEX(HEX2DEC(VLOOKUP('Rewards (Input)'!AO136,'Reference Table'!$B$3:$D$6,3,FALSE))+'Rewards (Input)'!AQ136))</f>
        <v>3492</v>
      </c>
      <c r="AR137" s="28" t="e">
        <f>IF('Rewards (Input)'!AP136="C",DEC2HEX(HEX2DEC(VLOOKUP('Rewards (Input)'!AR136,'Reference Table'!$G$3:$H$317,2,FALSE))+HEX2DEC(VLOOKUP('Rewards (Input)'!AQ136,'Reference Table'!$J$3:$K$29,2,FALSE)),4),DEC2HEX(HEX2DEC(VLOOKUP('Rewards (Input)'!AP136,'Reference Table'!$B$3:$D$6,3,FALSE))+'Rewards (Input)'!AR136))</f>
        <v>#N/A</v>
      </c>
      <c r="AS137" s="46" t="e">
        <f>IF('Rewards (Input)'!AQ136="C",DEC2HEX(HEX2DEC(VLOOKUP('Rewards (Input)'!AS136,'Reference Table'!$G$3:$H$317,2,FALSE))+HEX2DEC(VLOOKUP('Rewards (Input)'!AR136,'Reference Table'!$J$3:$K$29,2,FALSE)),4),DEC2HEX(HEX2DEC(VLOOKUP('Rewards (Input)'!AQ136,'Reference Table'!$B$3:$D$6,3,FALSE))+'Rewards (Input)'!AS136))</f>
        <v>#N/A</v>
      </c>
      <c r="AT137" s="24"/>
      <c r="AU137" s="35" t="str">
        <f>IF('Rewards (Input)'!AS136="C",DEC2HEX(HEX2DEC(VLOOKUP('Rewards (Input)'!AU136,'Reference Table'!$G$3:$H$317,2,FALSE))+HEX2DEC(VLOOKUP('Rewards (Input)'!AT136,'Reference Table'!$J$3:$K$29,2,FALSE)),4),DEC2HEX(HEX2DEC(VLOOKUP('Rewards (Input)'!AS136,'Reference Table'!$B$3:$D$6,3,FALSE))+'Rewards (Input)'!AU136))</f>
        <v>40C8</v>
      </c>
      <c r="AV137" s="28" t="e">
        <f>IF('Rewards (Input)'!AT136="C",DEC2HEX(HEX2DEC(VLOOKUP('Rewards (Input)'!AV136,'Reference Table'!$G$3:$H$317,2,FALSE))+HEX2DEC(VLOOKUP('Rewards (Input)'!AU136,'Reference Table'!$J$3:$K$29,2,FALSE)),4),DEC2HEX(HEX2DEC(VLOOKUP('Rewards (Input)'!AT136,'Reference Table'!$B$3:$D$6,3,FALSE))+'Rewards (Input)'!AV136))</f>
        <v>#N/A</v>
      </c>
      <c r="AW137" s="35" t="e">
        <f>IF('Rewards (Input)'!AU136="C",DEC2HEX(HEX2DEC(VLOOKUP('Rewards (Input)'!AW136,'Reference Table'!$G$3:$H$317,2,FALSE))+HEX2DEC(VLOOKUP('Rewards (Input)'!AV136,'Reference Table'!$J$3:$K$29,2,FALSE)),4),DEC2HEX(HEX2DEC(VLOOKUP('Rewards (Input)'!AU136,'Reference Table'!$B$3:$D$6,3,FALSE))+'Rewards (Input)'!AW136))</f>
        <v>#N/A</v>
      </c>
      <c r="AX137" s="35" t="str">
        <f>IF('Rewards (Input)'!AV136="C",DEC2HEX(HEX2DEC(VLOOKUP('Rewards (Input)'!AX136,'Reference Table'!$G$3:$H$317,2,FALSE))+HEX2DEC(VLOOKUP('Rewards (Input)'!AW136,'Reference Table'!$J$3:$K$29,2,FALSE)),4),DEC2HEX(HEX2DEC(VLOOKUP('Rewards (Input)'!AV136,'Reference Table'!$B$3:$D$6,3,FALSE))+'Rewards (Input)'!AX136))</f>
        <v>8050</v>
      </c>
      <c r="AY137" s="35" t="e">
        <f>IF('Rewards (Input)'!AW136="C",DEC2HEX(HEX2DEC(VLOOKUP('Rewards (Input)'!AY136,'Reference Table'!$G$3:$H$317,2,FALSE))+HEX2DEC(VLOOKUP('Rewards (Input)'!AX136,'Reference Table'!$J$3:$K$29,2,FALSE)),4),DEC2HEX(HEX2DEC(VLOOKUP('Rewards (Input)'!AW136,'Reference Table'!$B$3:$D$6,3,FALSE))+'Rewards (Input)'!AY136))</f>
        <v>#N/A</v>
      </c>
      <c r="AZ137" s="35" t="e">
        <f>IF('Rewards (Input)'!AX136="C",DEC2HEX(HEX2DEC(VLOOKUP('Rewards (Input)'!AZ136,'Reference Table'!$G$3:$H$317,2,FALSE))+HEX2DEC(VLOOKUP('Rewards (Input)'!AY136,'Reference Table'!$J$3:$K$29,2,FALSE)),4),DEC2HEX(HEX2DEC(VLOOKUP('Rewards (Input)'!AX136,'Reference Table'!$B$3:$D$6,3,FALSE))+'Rewards (Input)'!AZ136))</f>
        <v>#N/A</v>
      </c>
      <c r="BA137" s="35" t="str">
        <f>IF('Rewards (Input)'!AY136="C",DEC2HEX(HEX2DEC(VLOOKUP('Rewards (Input)'!BA136,'Reference Table'!$G$3:$H$317,2,FALSE))+HEX2DEC(VLOOKUP('Rewards (Input)'!AZ136,'Reference Table'!$J$3:$K$29,2,FALSE)),4),DEC2HEX(HEX2DEC(VLOOKUP('Rewards (Input)'!AY136,'Reference Table'!$B$3:$D$6,3,FALSE))+'Rewards (Input)'!BA136))</f>
        <v>40C8</v>
      </c>
      <c r="BB137" s="35" t="e">
        <f>IF('Rewards (Input)'!AZ136="C",DEC2HEX(HEX2DEC(VLOOKUP('Rewards (Input)'!BB136,'Reference Table'!$G$3:$H$317,2,FALSE))+HEX2DEC(VLOOKUP('Rewards (Input)'!BA136,'Reference Table'!$J$3:$K$29,2,FALSE)),4),DEC2HEX(HEX2DEC(VLOOKUP('Rewards (Input)'!AZ136,'Reference Table'!$B$3:$D$6,3,FALSE))+'Rewards (Input)'!BB136))</f>
        <v>#N/A</v>
      </c>
      <c r="BC137" s="35" t="e">
        <f>IF('Rewards (Input)'!BA136="C",DEC2HEX(HEX2DEC(VLOOKUP('Rewards (Input)'!BC136,'Reference Table'!$G$3:$H$317,2,FALSE))+HEX2DEC(VLOOKUP('Rewards (Input)'!BB136,'Reference Table'!$J$3:$K$29,2,FALSE)),4),DEC2HEX(HEX2DEC(VLOOKUP('Rewards (Input)'!BA136,'Reference Table'!$B$3:$D$6,3,FALSE))+'Rewards (Input)'!BC136))</f>
        <v>#N/A</v>
      </c>
      <c r="BD137" s="35" t="str">
        <f>IF('Rewards (Input)'!BB136="C",DEC2HEX(HEX2DEC(VLOOKUP('Rewards (Input)'!BD136,'Reference Table'!$G$3:$H$317,2,FALSE))+HEX2DEC(VLOOKUP('Rewards (Input)'!BC136,'Reference Table'!$J$3:$K$29,2,FALSE)),4),DEC2HEX(HEX2DEC(VLOOKUP('Rewards (Input)'!BB136,'Reference Table'!$B$3:$D$6,3,FALSE))+'Rewards (Input)'!BD136))</f>
        <v>8064</v>
      </c>
      <c r="BE137" s="35" t="e">
        <f>IF('Rewards (Input)'!BC136="C",DEC2HEX(HEX2DEC(VLOOKUP('Rewards (Input)'!BE136,'Reference Table'!$G$3:$H$317,2,FALSE))+HEX2DEC(VLOOKUP('Rewards (Input)'!BD136,'Reference Table'!$J$3:$K$29,2,FALSE)),4),DEC2HEX(HEX2DEC(VLOOKUP('Rewards (Input)'!BC136,'Reference Table'!$B$3:$D$6,3,FALSE))+'Rewards (Input)'!BE136))</f>
        <v>#N/A</v>
      </c>
      <c r="BF137" s="35" t="e">
        <f>IF('Rewards (Input)'!BD136="C",DEC2HEX(HEX2DEC(VLOOKUP('Rewards (Input)'!BF136,'Reference Table'!$G$3:$H$317,2,FALSE))+HEX2DEC(VLOOKUP('Rewards (Input)'!BE136,'Reference Table'!$J$3:$K$29,2,FALSE)),4),DEC2HEX(HEX2DEC(VLOOKUP('Rewards (Input)'!BD136,'Reference Table'!$B$3:$D$6,3,FALSE))+'Rewards (Input)'!BF136))</f>
        <v>#N/A</v>
      </c>
      <c r="BG137" s="35" t="str">
        <f>IF('Rewards (Input)'!BE136="C",DEC2HEX(HEX2DEC(VLOOKUP('Rewards (Input)'!BG136,'Reference Table'!$G$3:$H$317,2,FALSE))+HEX2DEC(VLOOKUP('Rewards (Input)'!BF136,'Reference Table'!$J$3:$K$29,2,FALSE)),4),DEC2HEX(HEX2DEC(VLOOKUP('Rewards (Input)'!BE136,'Reference Table'!$B$3:$D$6,3,FALSE))+'Rewards (Input)'!BG136))</f>
        <v>1892</v>
      </c>
      <c r="BH137" s="35" t="e">
        <f>IF('Rewards (Input)'!BF136="C",DEC2HEX(HEX2DEC(VLOOKUP('Rewards (Input)'!BH136,'Reference Table'!$G$3:$H$317,2,FALSE))+HEX2DEC(VLOOKUP('Rewards (Input)'!BG136,'Reference Table'!$J$3:$K$29,2,FALSE)),4),DEC2HEX(HEX2DEC(VLOOKUP('Rewards (Input)'!BF136,'Reference Table'!$B$3:$D$6,3,FALSE))+'Rewards (Input)'!BH136))</f>
        <v>#N/A</v>
      </c>
      <c r="BI137" s="35" t="e">
        <f>IF('Rewards (Input)'!BG136="C",DEC2HEX(HEX2DEC(VLOOKUP('Rewards (Input)'!BI136,'Reference Table'!$G$3:$H$317,2,FALSE))+HEX2DEC(VLOOKUP('Rewards (Input)'!BH136,'Reference Table'!$J$3:$K$29,2,FALSE)),4),DEC2HEX(HEX2DEC(VLOOKUP('Rewards (Input)'!BG136,'Reference Table'!$B$3:$D$6,3,FALSE))+'Rewards (Input)'!BI136))</f>
        <v>#N/A</v>
      </c>
      <c r="BJ137" s="35" t="str">
        <f>IF('Rewards (Input)'!BH136="C",DEC2HEX(HEX2DEC(VLOOKUP('Rewards (Input)'!BJ136,'Reference Table'!$G$3:$H$317,2,FALSE))+HEX2DEC(VLOOKUP('Rewards (Input)'!BI136,'Reference Table'!$J$3:$K$29,2,FALSE)),4),DEC2HEX(HEX2DEC(VLOOKUP('Rewards (Input)'!BH136,'Reference Table'!$B$3:$D$6,3,FALSE))+'Rewards (Input)'!BJ136))</f>
        <v>8078</v>
      </c>
      <c r="BK137" s="35" t="e">
        <f>IF('Rewards (Input)'!BI136="C",DEC2HEX(HEX2DEC(VLOOKUP('Rewards (Input)'!BK136,'Reference Table'!$G$3:$H$317,2,FALSE))+HEX2DEC(VLOOKUP('Rewards (Input)'!BJ136,'Reference Table'!$J$3:$K$29,2,FALSE)),4),DEC2HEX(HEX2DEC(VLOOKUP('Rewards (Input)'!BI136,'Reference Table'!$B$3:$D$6,3,FALSE))+'Rewards (Input)'!BK136))</f>
        <v>#N/A</v>
      </c>
      <c r="BL137" s="35" t="e">
        <f>IF('Rewards (Input)'!BJ136="C",DEC2HEX(HEX2DEC(VLOOKUP('Rewards (Input)'!BL136,'Reference Table'!$G$3:$H$317,2,FALSE))+HEX2DEC(VLOOKUP('Rewards (Input)'!BK136,'Reference Table'!$J$3:$K$29,2,FALSE)),4),DEC2HEX(HEX2DEC(VLOOKUP('Rewards (Input)'!BJ136,'Reference Table'!$B$3:$D$6,3,FALSE))+'Rewards (Input)'!BL136))</f>
        <v>#N/A</v>
      </c>
      <c r="BM137" s="35" t="str">
        <f>IF('Rewards (Input)'!BK136="C",DEC2HEX(HEX2DEC(VLOOKUP('Rewards (Input)'!BM136,'Reference Table'!$G$3:$H$317,2,FALSE))+HEX2DEC(VLOOKUP('Rewards (Input)'!BL136,'Reference Table'!$J$3:$K$29,2,FALSE)),4),DEC2HEX(HEX2DEC(VLOOKUP('Rewards (Input)'!BK136,'Reference Table'!$B$3:$D$6,3,FALSE))+'Rewards (Input)'!BM136))</f>
        <v>0C92</v>
      </c>
      <c r="BN137" s="35" t="e">
        <f>IF('Rewards (Input)'!BL136="C",DEC2HEX(HEX2DEC(VLOOKUP('Rewards (Input)'!BN136,'Reference Table'!$G$3:$H$317,2,FALSE))+HEX2DEC(VLOOKUP('Rewards (Input)'!BM136,'Reference Table'!$J$3:$K$29,2,FALSE)),4),DEC2HEX(HEX2DEC(VLOOKUP('Rewards (Input)'!BL136,'Reference Table'!$B$3:$D$6,3,FALSE))+'Rewards (Input)'!BN136))</f>
        <v>#N/A</v>
      </c>
      <c r="BO137" s="35" t="e">
        <f>IF('Rewards (Input)'!BM136="C",DEC2HEX(HEX2DEC(VLOOKUP('Rewards (Input)'!BO136,'Reference Table'!$G$3:$H$317,2,FALSE))+HEX2DEC(VLOOKUP('Rewards (Input)'!BN136,'Reference Table'!$J$3:$K$29,2,FALSE)),4),DEC2HEX(HEX2DEC(VLOOKUP('Rewards (Input)'!BM136,'Reference Table'!$B$3:$D$6,3,FALSE))+'Rewards (Input)'!BO136))</f>
        <v>#N/A</v>
      </c>
      <c r="BP137" s="35" t="str">
        <f>IF('Rewards (Input)'!BN136="C",DEC2HEX(HEX2DEC(VLOOKUP('Rewards (Input)'!BP136,'Reference Table'!$G$3:$H$317,2,FALSE))+HEX2DEC(VLOOKUP('Rewards (Input)'!BO136,'Reference Table'!$J$3:$K$29,2,FALSE)),4),DEC2HEX(HEX2DEC(VLOOKUP('Rewards (Input)'!BN136,'Reference Table'!$B$3:$D$6,3,FALSE))+'Rewards (Input)'!BP136))</f>
        <v>8096</v>
      </c>
      <c r="BQ137" s="35" t="e">
        <f>IF('Rewards (Input)'!BO136="C",DEC2HEX(HEX2DEC(VLOOKUP('Rewards (Input)'!BQ136,'Reference Table'!$G$3:$H$317,2,FALSE))+HEX2DEC(VLOOKUP('Rewards (Input)'!BP136,'Reference Table'!$J$3:$K$29,2,FALSE)),4),DEC2HEX(HEX2DEC(VLOOKUP('Rewards (Input)'!BO136,'Reference Table'!$B$3:$D$6,3,FALSE))+'Rewards (Input)'!BQ136))</f>
        <v>#N/A</v>
      </c>
      <c r="BR137" s="35" t="e">
        <f>IF('Rewards (Input)'!BP136="C",DEC2HEX(HEX2DEC(VLOOKUP('Rewards (Input)'!BR136,'Reference Table'!$G$3:$H$317,2,FALSE))+HEX2DEC(VLOOKUP('Rewards (Input)'!BQ136,'Reference Table'!$J$3:$K$29,2,FALSE)),4),DEC2HEX(HEX2DEC(VLOOKUP('Rewards (Input)'!BP136,'Reference Table'!$B$3:$D$6,3,FALSE))+'Rewards (Input)'!BR136))</f>
        <v>#N/A</v>
      </c>
      <c r="BS137" s="35" t="str">
        <f>IF('Rewards (Input)'!BQ136="C",DEC2HEX(HEX2DEC(VLOOKUP('Rewards (Input)'!BS136,'Reference Table'!$G$3:$H$317,2,FALSE))+HEX2DEC(VLOOKUP('Rewards (Input)'!BR136,'Reference Table'!$J$3:$K$29,2,FALSE)),4),DEC2HEX(HEX2DEC(VLOOKUP('Rewards (Input)'!BQ136,'Reference Table'!$B$3:$D$6,3,FALSE))+'Rewards (Input)'!BS136))</f>
        <v>2492</v>
      </c>
      <c r="BT137" s="35" t="e">
        <f>IF('Rewards (Input)'!BR136="C",DEC2HEX(HEX2DEC(VLOOKUP('Rewards (Input)'!BT136,'Reference Table'!$G$3:$H$317,2,FALSE))+HEX2DEC(VLOOKUP('Rewards (Input)'!BS136,'Reference Table'!$J$3:$K$29,2,FALSE)),4),DEC2HEX(HEX2DEC(VLOOKUP('Rewards (Input)'!BR136,'Reference Table'!$B$3:$D$6,3,FALSE))+'Rewards (Input)'!BT136))</f>
        <v>#N/A</v>
      </c>
      <c r="BU137" s="35" t="e">
        <f>IF('Rewards (Input)'!BS136="C",DEC2HEX(HEX2DEC(VLOOKUP('Rewards (Input)'!BU136,'Reference Table'!$G$3:$H$317,2,FALSE))+HEX2DEC(VLOOKUP('Rewards (Input)'!BT136,'Reference Table'!$J$3:$K$29,2,FALSE)),4),DEC2HEX(HEX2DEC(VLOOKUP('Rewards (Input)'!BS136,'Reference Table'!$B$3:$D$6,3,FALSE))+'Rewards (Input)'!BU136))</f>
        <v>#N/A</v>
      </c>
      <c r="BV137" s="35" t="str">
        <f>IF('Rewards (Input)'!BT136="C",DEC2HEX(HEX2DEC(VLOOKUP('Rewards (Input)'!BV136,'Reference Table'!$G$3:$H$317,2,FALSE))+HEX2DEC(VLOOKUP('Rewards (Input)'!BU136,'Reference Table'!$J$3:$K$29,2,FALSE)),4),DEC2HEX(HEX2DEC(VLOOKUP('Rewards (Input)'!BT136,'Reference Table'!$B$3:$D$6,3,FALSE))+'Rewards (Input)'!BV136))</f>
        <v>8000</v>
      </c>
      <c r="BW137" s="35" t="e">
        <f>IF('Rewards (Input)'!BU136="C",DEC2HEX(HEX2DEC(VLOOKUP('Rewards (Input)'!BW136,'Reference Table'!$G$3:$H$317,2,FALSE))+HEX2DEC(VLOOKUP('Rewards (Input)'!BV136,'Reference Table'!$J$3:$K$29,2,FALSE)),4),DEC2HEX(HEX2DEC(VLOOKUP('Rewards (Input)'!BU136,'Reference Table'!$B$3:$D$6,3,FALSE))+'Rewards (Input)'!BW136))</f>
        <v>#N/A</v>
      </c>
      <c r="BX137" s="35" t="e">
        <f>IF('Rewards (Input)'!BV136="C",DEC2HEX(HEX2DEC(VLOOKUP('Rewards (Input)'!BX136,'Reference Table'!$G$3:$H$317,2,FALSE))+HEX2DEC(VLOOKUP('Rewards (Input)'!BW136,'Reference Table'!$J$3:$K$29,2,FALSE)),4),DEC2HEX(HEX2DEC(VLOOKUP('Rewards (Input)'!BV136,'Reference Table'!$B$3:$D$6,3,FALSE))+'Rewards (Input)'!BX136))</f>
        <v>#N/A</v>
      </c>
      <c r="BY137" s="35" t="str">
        <f>IF('Rewards (Input)'!BW136="C",DEC2HEX(HEX2DEC(VLOOKUP('Rewards (Input)'!BY136,'Reference Table'!$G$3:$H$317,2,FALSE))+HEX2DEC(VLOOKUP('Rewards (Input)'!BX136,'Reference Table'!$J$3:$K$29,2,FALSE)),4),DEC2HEX(HEX2DEC(VLOOKUP('Rewards (Input)'!BW136,'Reference Table'!$B$3:$D$6,3,FALSE))+'Rewards (Input)'!BY136))</f>
        <v>3492</v>
      </c>
      <c r="BZ137" s="35" t="e">
        <f>IF('Rewards (Input)'!BX136="C",DEC2HEX(HEX2DEC(VLOOKUP('Rewards (Input)'!BZ136,'Reference Table'!$G$3:$H$317,2,FALSE))+HEX2DEC(VLOOKUP('Rewards (Input)'!BY136,'Reference Table'!$J$3:$K$29,2,FALSE)),4),DEC2HEX(HEX2DEC(VLOOKUP('Rewards (Input)'!BX136,'Reference Table'!$B$3:$D$6,3,FALSE))+'Rewards (Input)'!BZ136))</f>
        <v>#N/A</v>
      </c>
      <c r="CA137" s="35" t="e">
        <f>IF('Rewards (Input)'!BY136="C",DEC2HEX(HEX2DEC(VLOOKUP('Rewards (Input)'!CA136,'Reference Table'!$G$3:$H$317,2,FALSE))+HEX2DEC(VLOOKUP('Rewards (Input)'!BZ136,'Reference Table'!$J$3:$K$29,2,FALSE)),4),DEC2HEX(HEX2DEC(VLOOKUP('Rewards (Input)'!BY136,'Reference Table'!$B$3:$D$6,3,FALSE))+'Rewards (Input)'!CA136))</f>
        <v>#N/A</v>
      </c>
      <c r="CB137" s="35" t="str">
        <f>IF('Rewards (Input)'!BZ136="C",DEC2HEX(HEX2DEC(VLOOKUP('Rewards (Input)'!CB136,'Reference Table'!$G$3:$H$317,2,FALSE))+HEX2DEC(VLOOKUP('Rewards (Input)'!CA136,'Reference Table'!$J$3:$K$29,2,FALSE)),4),DEC2HEX(HEX2DEC(VLOOKUP('Rewards (Input)'!BZ136,'Reference Table'!$B$3:$D$6,3,FALSE))+'Rewards (Input)'!CB136))</f>
        <v>3492</v>
      </c>
      <c r="CC137" s="35" t="e">
        <f>IF('Rewards (Input)'!CA136="C",DEC2HEX(HEX2DEC(VLOOKUP('Rewards (Input)'!CC136,'Reference Table'!$G$3:$H$317,2,FALSE))+HEX2DEC(VLOOKUP('Rewards (Input)'!CB136,'Reference Table'!$J$3:$K$29,2,FALSE)),4),DEC2HEX(HEX2DEC(VLOOKUP('Rewards (Input)'!CA136,'Reference Table'!$B$3:$D$6,3,FALSE))+'Rewards (Input)'!CC136))</f>
        <v>#N/A</v>
      </c>
      <c r="CD137" s="35" t="e">
        <f>IF('Rewards (Input)'!CB136="C",DEC2HEX(HEX2DEC(VLOOKUP('Rewards (Input)'!CD136,'Reference Table'!$G$3:$H$317,2,FALSE))+HEX2DEC(VLOOKUP('Rewards (Input)'!CC136,'Reference Table'!$J$3:$K$29,2,FALSE)),4),DEC2HEX(HEX2DEC(VLOOKUP('Rewards (Input)'!CB136,'Reference Table'!$B$3:$D$6,3,FALSE))+'Rewards (Input)'!CD136))</f>
        <v>#N/A</v>
      </c>
      <c r="CE137" s="35" t="str">
        <f>IF('Rewards (Input)'!CC136="C",DEC2HEX(HEX2DEC(VLOOKUP('Rewards (Input)'!CE136,'Reference Table'!$G$3:$H$317,2,FALSE))+HEX2DEC(VLOOKUP('Rewards (Input)'!CD136,'Reference Table'!$J$3:$K$29,2,FALSE)),4),DEC2HEX(HEX2DEC(VLOOKUP('Rewards (Input)'!CC136,'Reference Table'!$B$3:$D$6,3,FALSE))+'Rewards (Input)'!CE136))</f>
        <v>3492</v>
      </c>
      <c r="CF137" s="35" t="e">
        <f>IF('Rewards (Input)'!CD136="C",DEC2HEX(HEX2DEC(VLOOKUP('Rewards (Input)'!CF136,'Reference Table'!$G$3:$H$317,2,FALSE))+HEX2DEC(VLOOKUP('Rewards (Input)'!CE136,'Reference Table'!$J$3:$K$29,2,FALSE)),4),DEC2HEX(HEX2DEC(VLOOKUP('Rewards (Input)'!CD136,'Reference Table'!$B$3:$D$6,3,FALSE))+'Rewards (Input)'!CF136))</f>
        <v>#N/A</v>
      </c>
      <c r="CG137" s="35" t="e">
        <f>IF('Rewards (Input)'!CE136="C",DEC2HEX(HEX2DEC(VLOOKUP('Rewards (Input)'!CG136,'Reference Table'!$G$3:$H$317,2,FALSE))+HEX2DEC(VLOOKUP('Rewards (Input)'!CF136,'Reference Table'!$J$3:$K$29,2,FALSE)),4),DEC2HEX(HEX2DEC(VLOOKUP('Rewards (Input)'!CE136,'Reference Table'!$B$3:$D$6,3,FALSE))+'Rewards (Input)'!CG136))</f>
        <v>#N/A</v>
      </c>
      <c r="CH137" s="35" t="str">
        <f>IF('Rewards (Input)'!CF136="C",DEC2HEX(HEX2DEC(VLOOKUP('Rewards (Input)'!CH136,'Reference Table'!$G$3:$H$317,2,FALSE))+HEX2DEC(VLOOKUP('Rewards (Input)'!CG136,'Reference Table'!$J$3:$K$29,2,FALSE)),4),DEC2HEX(HEX2DEC(VLOOKUP('Rewards (Input)'!CF136,'Reference Table'!$B$3:$D$6,3,FALSE))+'Rewards (Input)'!CH136))</f>
        <v>3492</v>
      </c>
      <c r="CI137" s="28"/>
    </row>
    <row r="138" spans="1:87">
      <c r="A138" s="25" t="str">
        <f t="shared" si="4"/>
        <v>85</v>
      </c>
      <c r="B138" s="25" t="s">
        <v>173</v>
      </c>
      <c r="C138" s="37" t="str">
        <f t="shared" si="5"/>
        <v>17DC0</v>
      </c>
      <c r="D138" s="35" t="str">
        <f>IF('Rewards (Input)'!B137="C",DEC2HEX(HEX2DEC(VLOOKUP('Rewards (Input)'!D137,'Reference Table'!$G$3:$H$317,2,FALSE))+HEX2DEC(VLOOKUP('Rewards (Input)'!C137,'Reference Table'!$J$3:$K$29,2,FALSE)),4),DEC2HEX(HEX2DEC(VLOOKUP('Rewards (Input)'!B137,'Reference Table'!$B$3:$D$6,3,FALSE))+'Rewards (Input)'!D137))</f>
        <v>4190</v>
      </c>
      <c r="E138" s="35" t="e">
        <f>IF('Rewards (Input)'!C137="C",DEC2HEX(HEX2DEC(VLOOKUP('Rewards (Input)'!E137,'Reference Table'!$G$3:$H$317,2,FALSE))+HEX2DEC(VLOOKUP('Rewards (Input)'!D137,'Reference Table'!$J$3:$K$29,2,FALSE)),4),DEC2HEX(HEX2DEC(VLOOKUP('Rewards (Input)'!C137,'Reference Table'!$B$3:$D$6,3,FALSE))+'Rewards (Input)'!E137))</f>
        <v>#N/A</v>
      </c>
      <c r="F138" s="35" t="e">
        <f>IF('Rewards (Input)'!D137="C",DEC2HEX(HEX2DEC(VLOOKUP('Rewards (Input)'!F137,'Reference Table'!$G$3:$H$317,2,FALSE))+HEX2DEC(VLOOKUP('Rewards (Input)'!E137,'Reference Table'!$J$3:$K$29,2,FALSE)),4),DEC2HEX(HEX2DEC(VLOOKUP('Rewards (Input)'!D137,'Reference Table'!$B$3:$D$6,3,FALSE))+'Rewards (Input)'!F137))</f>
        <v>#N/A</v>
      </c>
      <c r="G138" s="35" t="str">
        <f>IF('Rewards (Input)'!E137="C",DEC2HEX(HEX2DEC(VLOOKUP('Rewards (Input)'!G137,'Reference Table'!$G$3:$H$317,2,FALSE))+HEX2DEC(VLOOKUP('Rewards (Input)'!F137,'Reference Table'!$J$3:$K$29,2,FALSE)),4),DEC2HEX(HEX2DEC(VLOOKUP('Rewards (Input)'!E137,'Reference Table'!$B$3:$D$6,3,FALSE))+'Rewards (Input)'!G137))</f>
        <v>4190</v>
      </c>
      <c r="H138" s="35" t="e">
        <f>IF('Rewards (Input)'!F137="C",DEC2HEX(HEX2DEC(VLOOKUP('Rewards (Input)'!H137,'Reference Table'!$G$3:$H$317,2,FALSE))+HEX2DEC(VLOOKUP('Rewards (Input)'!G137,'Reference Table'!$J$3:$K$29,2,FALSE)),4),DEC2HEX(HEX2DEC(VLOOKUP('Rewards (Input)'!F137,'Reference Table'!$B$3:$D$6,3,FALSE))+'Rewards (Input)'!H137))</f>
        <v>#N/A</v>
      </c>
      <c r="I138" s="35" t="e">
        <f>IF('Rewards (Input)'!G137="C",DEC2HEX(HEX2DEC(VLOOKUP('Rewards (Input)'!I137,'Reference Table'!$G$3:$H$317,2,FALSE))+HEX2DEC(VLOOKUP('Rewards (Input)'!H137,'Reference Table'!$J$3:$K$29,2,FALSE)),4),DEC2HEX(HEX2DEC(VLOOKUP('Rewards (Input)'!G137,'Reference Table'!$B$3:$D$6,3,FALSE))+'Rewards (Input)'!I137))</f>
        <v>#N/A</v>
      </c>
      <c r="J138" s="35" t="str">
        <f>IF('Rewards (Input)'!H137="C",DEC2HEX(HEX2DEC(VLOOKUP('Rewards (Input)'!J137,'Reference Table'!$G$3:$H$317,2,FALSE))+HEX2DEC(VLOOKUP('Rewards (Input)'!I137,'Reference Table'!$J$3:$K$29,2,FALSE)),4),DEC2HEX(HEX2DEC(VLOOKUP('Rewards (Input)'!H137,'Reference Table'!$B$3:$D$6,3,FALSE))+'Rewards (Input)'!J137))</f>
        <v>4258</v>
      </c>
      <c r="K138" s="35" t="e">
        <f>IF('Rewards (Input)'!I137="C",DEC2HEX(HEX2DEC(VLOOKUP('Rewards (Input)'!K137,'Reference Table'!$G$3:$H$317,2,FALSE))+HEX2DEC(VLOOKUP('Rewards (Input)'!J137,'Reference Table'!$J$3:$K$29,2,FALSE)),4),DEC2HEX(HEX2DEC(VLOOKUP('Rewards (Input)'!I137,'Reference Table'!$B$3:$D$6,3,FALSE))+'Rewards (Input)'!K137))</f>
        <v>#N/A</v>
      </c>
      <c r="L138" s="35" t="e">
        <f>IF('Rewards (Input)'!J137="C",DEC2HEX(HEX2DEC(VLOOKUP('Rewards (Input)'!L137,'Reference Table'!$G$3:$H$317,2,FALSE))+HEX2DEC(VLOOKUP('Rewards (Input)'!K137,'Reference Table'!$J$3:$K$29,2,FALSE)),4),DEC2HEX(HEX2DEC(VLOOKUP('Rewards (Input)'!J137,'Reference Table'!$B$3:$D$6,3,FALSE))+'Rewards (Input)'!L137))</f>
        <v>#N/A</v>
      </c>
      <c r="M138" s="35" t="str">
        <f>IF('Rewards (Input)'!K137="C",DEC2HEX(HEX2DEC(VLOOKUP('Rewards (Input)'!M137,'Reference Table'!$G$3:$H$317,2,FALSE))+HEX2DEC(VLOOKUP('Rewards (Input)'!L137,'Reference Table'!$J$3:$K$29,2,FALSE)),4),DEC2HEX(HEX2DEC(VLOOKUP('Rewards (Input)'!K137,'Reference Table'!$B$3:$D$6,3,FALSE))+'Rewards (Input)'!M137))</f>
        <v>4258</v>
      </c>
      <c r="N138" s="35" t="e">
        <f>IF('Rewards (Input)'!L137="C",DEC2HEX(HEX2DEC(VLOOKUP('Rewards (Input)'!N137,'Reference Table'!$G$3:$H$317,2,FALSE))+HEX2DEC(VLOOKUP('Rewards (Input)'!M137,'Reference Table'!$J$3:$K$29,2,FALSE)),4),DEC2HEX(HEX2DEC(VLOOKUP('Rewards (Input)'!L137,'Reference Table'!$B$3:$D$6,3,FALSE))+'Rewards (Input)'!N137))</f>
        <v>#N/A</v>
      </c>
      <c r="O138" s="35" t="e">
        <f>IF('Rewards (Input)'!M137="C",DEC2HEX(HEX2DEC(VLOOKUP('Rewards (Input)'!O137,'Reference Table'!$G$3:$H$317,2,FALSE))+HEX2DEC(VLOOKUP('Rewards (Input)'!N137,'Reference Table'!$J$3:$K$29,2,FALSE)),4),DEC2HEX(HEX2DEC(VLOOKUP('Rewards (Input)'!M137,'Reference Table'!$B$3:$D$6,3,FALSE))+'Rewards (Input)'!O137))</f>
        <v>#N/A</v>
      </c>
      <c r="P138" s="35" t="str">
        <f>IF('Rewards (Input)'!N137="C",DEC2HEX(HEX2DEC(VLOOKUP('Rewards (Input)'!P137,'Reference Table'!$G$3:$H$317,2,FALSE))+HEX2DEC(VLOOKUP('Rewards (Input)'!O137,'Reference Table'!$J$3:$K$29,2,FALSE)),4),DEC2HEX(HEX2DEC(VLOOKUP('Rewards (Input)'!N137,'Reference Table'!$B$3:$D$6,3,FALSE))+'Rewards (Input)'!P137))</f>
        <v>3293</v>
      </c>
      <c r="Q138" s="35" t="e">
        <f>IF('Rewards (Input)'!O137="C",DEC2HEX(HEX2DEC(VLOOKUP('Rewards (Input)'!Q137,'Reference Table'!$G$3:$H$317,2,FALSE))+HEX2DEC(VLOOKUP('Rewards (Input)'!P137,'Reference Table'!$J$3:$K$29,2,FALSE)),4),DEC2HEX(HEX2DEC(VLOOKUP('Rewards (Input)'!O137,'Reference Table'!$B$3:$D$6,3,FALSE))+'Rewards (Input)'!Q137))</f>
        <v>#VALUE!</v>
      </c>
      <c r="R138" s="35" t="e">
        <f>IF('Rewards (Input)'!P137="C",DEC2HEX(HEX2DEC(VLOOKUP('Rewards (Input)'!R137,'Reference Table'!$G$3:$H$317,2,FALSE))+HEX2DEC(VLOOKUP('Rewards (Input)'!Q137,'Reference Table'!$J$3:$K$29,2,FALSE)),4),DEC2HEX(HEX2DEC(VLOOKUP('Rewards (Input)'!P137,'Reference Table'!$B$3:$D$6,3,FALSE))+'Rewards (Input)'!R137))</f>
        <v>#N/A</v>
      </c>
      <c r="S138" s="35" t="str">
        <f>IF('Rewards (Input)'!Q137="C",DEC2HEX(HEX2DEC(VLOOKUP('Rewards (Input)'!S137,'Reference Table'!$G$3:$H$317,2,FALSE))+HEX2DEC(VLOOKUP('Rewards (Input)'!R137,'Reference Table'!$J$3:$K$29,2,FALSE)),4),DEC2HEX(HEX2DEC(VLOOKUP('Rewards (Input)'!Q137,'Reference Table'!$B$3:$D$6,3,FALSE))+'Rewards (Input)'!S137))</f>
        <v>4320</v>
      </c>
      <c r="T138" s="35" t="e">
        <f>IF('Rewards (Input)'!R137="C",DEC2HEX(HEX2DEC(VLOOKUP('Rewards (Input)'!T137,'Reference Table'!$G$3:$H$317,2,FALSE))+HEX2DEC(VLOOKUP('Rewards (Input)'!S137,'Reference Table'!$J$3:$K$29,2,FALSE)),4),DEC2HEX(HEX2DEC(VLOOKUP('Rewards (Input)'!R137,'Reference Table'!$B$3:$D$6,3,FALSE))+'Rewards (Input)'!T137))</f>
        <v>#N/A</v>
      </c>
      <c r="U138" s="35" t="e">
        <f>IF('Rewards (Input)'!S137="C",DEC2HEX(HEX2DEC(VLOOKUP('Rewards (Input)'!U137,'Reference Table'!$G$3:$H$317,2,FALSE))+HEX2DEC(VLOOKUP('Rewards (Input)'!T137,'Reference Table'!$J$3:$K$29,2,FALSE)),4),DEC2HEX(HEX2DEC(VLOOKUP('Rewards (Input)'!S137,'Reference Table'!$B$3:$D$6,3,FALSE))+'Rewards (Input)'!U137))</f>
        <v>#N/A</v>
      </c>
      <c r="V138" s="35" t="str">
        <f>IF('Rewards (Input)'!T137="C",DEC2HEX(HEX2DEC(VLOOKUP('Rewards (Input)'!V137,'Reference Table'!$G$3:$H$317,2,FALSE))+HEX2DEC(VLOOKUP('Rewards (Input)'!U137,'Reference Table'!$J$3:$K$29,2,FALSE)),4),DEC2HEX(HEX2DEC(VLOOKUP('Rewards (Input)'!T137,'Reference Table'!$B$3:$D$6,3,FALSE))+'Rewards (Input)'!V137))</f>
        <v>2693</v>
      </c>
      <c r="W138" s="35" t="e">
        <f>IF('Rewards (Input)'!U137="C",DEC2HEX(HEX2DEC(VLOOKUP('Rewards (Input)'!W137,'Reference Table'!$G$3:$H$317,2,FALSE))+HEX2DEC(VLOOKUP('Rewards (Input)'!V137,'Reference Table'!$J$3:$K$29,2,FALSE)),4),DEC2HEX(HEX2DEC(VLOOKUP('Rewards (Input)'!U137,'Reference Table'!$B$3:$D$6,3,FALSE))+'Rewards (Input)'!W137))</f>
        <v>#N/A</v>
      </c>
      <c r="X138" s="35" t="e">
        <f>IF('Rewards (Input)'!V137="C",DEC2HEX(HEX2DEC(VLOOKUP('Rewards (Input)'!X137,'Reference Table'!$G$3:$H$317,2,FALSE))+HEX2DEC(VLOOKUP('Rewards (Input)'!W137,'Reference Table'!$J$3:$K$29,2,FALSE)),4),DEC2HEX(HEX2DEC(VLOOKUP('Rewards (Input)'!V137,'Reference Table'!$B$3:$D$6,3,FALSE))+'Rewards (Input)'!X137))</f>
        <v>#N/A</v>
      </c>
      <c r="Y138" s="35" t="str">
        <f>IF('Rewards (Input)'!W137="C",DEC2HEX(HEX2DEC(VLOOKUP('Rewards (Input)'!Y137,'Reference Table'!$G$3:$H$317,2,FALSE))+HEX2DEC(VLOOKUP('Rewards (Input)'!X137,'Reference Table'!$J$3:$K$29,2,FALSE)),4),DEC2HEX(HEX2DEC(VLOOKUP('Rewards (Input)'!W137,'Reference Table'!$B$3:$D$6,3,FALSE))+'Rewards (Input)'!Y137))</f>
        <v>43E8</v>
      </c>
      <c r="Z138" s="35" t="e">
        <f>IF('Rewards (Input)'!X137="C",DEC2HEX(HEX2DEC(VLOOKUP('Rewards (Input)'!Z137,'Reference Table'!$G$3:$H$317,2,FALSE))+HEX2DEC(VLOOKUP('Rewards (Input)'!Y137,'Reference Table'!$J$3:$K$29,2,FALSE)),4),DEC2HEX(HEX2DEC(VLOOKUP('Rewards (Input)'!X137,'Reference Table'!$B$3:$D$6,3,FALSE))+'Rewards (Input)'!Z137))</f>
        <v>#N/A</v>
      </c>
      <c r="AA138" s="35" t="e">
        <f>IF('Rewards (Input)'!Y137="C",DEC2HEX(HEX2DEC(VLOOKUP('Rewards (Input)'!AA137,'Reference Table'!$G$3:$H$317,2,FALSE))+HEX2DEC(VLOOKUP('Rewards (Input)'!Z137,'Reference Table'!$J$3:$K$29,2,FALSE)),4),DEC2HEX(HEX2DEC(VLOOKUP('Rewards (Input)'!Y137,'Reference Table'!$B$3:$D$6,3,FALSE))+'Rewards (Input)'!AA137))</f>
        <v>#N/A</v>
      </c>
      <c r="AB138" s="35" t="str">
        <f>IF('Rewards (Input)'!Z137="C",DEC2HEX(HEX2DEC(VLOOKUP('Rewards (Input)'!AB137,'Reference Table'!$G$3:$H$317,2,FALSE))+HEX2DEC(VLOOKUP('Rewards (Input)'!AA137,'Reference Table'!$J$3:$K$29,2,FALSE)),4),DEC2HEX(HEX2DEC(VLOOKUP('Rewards (Input)'!Z137,'Reference Table'!$B$3:$D$6,3,FALSE))+'Rewards (Input)'!AB137))</f>
        <v>1093</v>
      </c>
      <c r="AC138" s="35" t="e">
        <f>IF('Rewards (Input)'!AA137="C",DEC2HEX(HEX2DEC(VLOOKUP('Rewards (Input)'!AC137,'Reference Table'!$G$3:$H$317,2,FALSE))+HEX2DEC(VLOOKUP('Rewards (Input)'!AB137,'Reference Table'!$J$3:$K$29,2,FALSE)),4),DEC2HEX(HEX2DEC(VLOOKUP('Rewards (Input)'!AA137,'Reference Table'!$B$3:$D$6,3,FALSE))+'Rewards (Input)'!AC137))</f>
        <v>#N/A</v>
      </c>
      <c r="AD138" s="35" t="e">
        <f>IF('Rewards (Input)'!AB137="C",DEC2HEX(HEX2DEC(VLOOKUP('Rewards (Input)'!AD137,'Reference Table'!$G$3:$H$317,2,FALSE))+HEX2DEC(VLOOKUP('Rewards (Input)'!AC137,'Reference Table'!$J$3:$K$29,2,FALSE)),4),DEC2HEX(HEX2DEC(VLOOKUP('Rewards (Input)'!AB137,'Reference Table'!$B$3:$D$6,3,FALSE))+'Rewards (Input)'!AD137))</f>
        <v>#N/A</v>
      </c>
      <c r="AE138" s="35" t="str">
        <f>IF('Rewards (Input)'!AC137="C",DEC2HEX(HEX2DEC(VLOOKUP('Rewards (Input)'!AE137,'Reference Table'!$G$3:$H$317,2,FALSE))+HEX2DEC(VLOOKUP('Rewards (Input)'!AD137,'Reference Table'!$J$3:$K$29,2,FALSE)),4),DEC2HEX(HEX2DEC(VLOOKUP('Rewards (Input)'!AC137,'Reference Table'!$B$3:$D$6,3,FALSE))+'Rewards (Input)'!AE137))</f>
        <v>0493</v>
      </c>
      <c r="AF138" s="35" t="e">
        <f>IF('Rewards (Input)'!AD137="C",DEC2HEX(HEX2DEC(VLOOKUP('Rewards (Input)'!AF137,'Reference Table'!$G$3:$H$317,2,FALSE))+HEX2DEC(VLOOKUP('Rewards (Input)'!AE137,'Reference Table'!$J$3:$K$29,2,FALSE)),4),DEC2HEX(HEX2DEC(VLOOKUP('Rewards (Input)'!AD137,'Reference Table'!$B$3:$D$6,3,FALSE))+'Rewards (Input)'!AF137))</f>
        <v>#N/A</v>
      </c>
      <c r="AG138" s="35" t="e">
        <f>IF('Rewards (Input)'!AE137="C",DEC2HEX(HEX2DEC(VLOOKUP('Rewards (Input)'!AG137,'Reference Table'!$G$3:$H$317,2,FALSE))+HEX2DEC(VLOOKUP('Rewards (Input)'!AF137,'Reference Table'!$J$3:$K$29,2,FALSE)),4),DEC2HEX(HEX2DEC(VLOOKUP('Rewards (Input)'!AE137,'Reference Table'!$B$3:$D$6,3,FALSE))+'Rewards (Input)'!AG137))</f>
        <v>#N/A</v>
      </c>
      <c r="AH138" s="35" t="str">
        <f>IF('Rewards (Input)'!AF137="C",DEC2HEX(HEX2DEC(VLOOKUP('Rewards (Input)'!AH137,'Reference Table'!$G$3:$H$317,2,FALSE))+HEX2DEC(VLOOKUP('Rewards (Input)'!AG137,'Reference Table'!$J$3:$K$29,2,FALSE)),4),DEC2HEX(HEX2DEC(VLOOKUP('Rewards (Input)'!AF137,'Reference Table'!$B$3:$D$6,3,FALSE))+'Rewards (Input)'!AH137))</f>
        <v>1693</v>
      </c>
      <c r="AI138" s="35" t="e">
        <f>IF('Rewards (Input)'!AG137="C",DEC2HEX(HEX2DEC(VLOOKUP('Rewards (Input)'!AI137,'Reference Table'!$G$3:$H$317,2,FALSE))+HEX2DEC(VLOOKUP('Rewards (Input)'!AH137,'Reference Table'!$J$3:$K$29,2,FALSE)),4),DEC2HEX(HEX2DEC(VLOOKUP('Rewards (Input)'!AG137,'Reference Table'!$B$3:$D$6,3,FALSE))+'Rewards (Input)'!AI137))</f>
        <v>#N/A</v>
      </c>
      <c r="AJ138" s="35" t="e">
        <f>IF('Rewards (Input)'!AH137="C",DEC2HEX(HEX2DEC(VLOOKUP('Rewards (Input)'!AJ137,'Reference Table'!$G$3:$H$317,2,FALSE))+HEX2DEC(VLOOKUP('Rewards (Input)'!AI137,'Reference Table'!$J$3:$K$29,2,FALSE)),4),DEC2HEX(HEX2DEC(VLOOKUP('Rewards (Input)'!AH137,'Reference Table'!$B$3:$D$6,3,FALSE))+'Rewards (Input)'!AJ137))</f>
        <v>#N/A</v>
      </c>
      <c r="AK138" s="35" t="str">
        <f>IF('Rewards (Input)'!AI137="C",DEC2HEX(HEX2DEC(VLOOKUP('Rewards (Input)'!AK137,'Reference Table'!$G$3:$H$317,2,FALSE))+HEX2DEC(VLOOKUP('Rewards (Input)'!AJ137,'Reference Table'!$J$3:$K$29,2,FALSE)),4),DEC2HEX(HEX2DEC(VLOOKUP('Rewards (Input)'!AI137,'Reference Table'!$B$3:$D$6,3,FALSE))+'Rewards (Input)'!AK137))</f>
        <v>1693</v>
      </c>
      <c r="AL138" s="35" t="e">
        <f>IF('Rewards (Input)'!AJ137="C",DEC2HEX(HEX2DEC(VLOOKUP('Rewards (Input)'!AL137,'Reference Table'!$G$3:$H$317,2,FALSE))+HEX2DEC(VLOOKUP('Rewards (Input)'!AK137,'Reference Table'!$J$3:$K$29,2,FALSE)),4),DEC2HEX(HEX2DEC(VLOOKUP('Rewards (Input)'!AJ137,'Reference Table'!$B$3:$D$6,3,FALSE))+'Rewards (Input)'!AL137))</f>
        <v>#N/A</v>
      </c>
      <c r="AM138" s="35" t="e">
        <f>IF('Rewards (Input)'!AK137="C",DEC2HEX(HEX2DEC(VLOOKUP('Rewards (Input)'!AM137,'Reference Table'!$G$3:$H$317,2,FALSE))+HEX2DEC(VLOOKUP('Rewards (Input)'!AL137,'Reference Table'!$J$3:$K$29,2,FALSE)),4),DEC2HEX(HEX2DEC(VLOOKUP('Rewards (Input)'!AK137,'Reference Table'!$B$3:$D$6,3,FALSE))+'Rewards (Input)'!AM137))</f>
        <v>#N/A</v>
      </c>
      <c r="AN138" s="35" t="str">
        <f>IF('Rewards (Input)'!AL137="C",DEC2HEX(HEX2DEC(VLOOKUP('Rewards (Input)'!AN137,'Reference Table'!$G$3:$H$317,2,FALSE))+HEX2DEC(VLOOKUP('Rewards (Input)'!AM137,'Reference Table'!$J$3:$K$29,2,FALSE)),4),DEC2HEX(HEX2DEC(VLOOKUP('Rewards (Input)'!AL137,'Reference Table'!$B$3:$D$6,3,FALSE))+'Rewards (Input)'!AN137))</f>
        <v>1693</v>
      </c>
      <c r="AO138" s="35" t="e">
        <f>IF('Rewards (Input)'!AM137="C",DEC2HEX(HEX2DEC(VLOOKUP('Rewards (Input)'!AO137,'Reference Table'!$G$3:$H$317,2,FALSE))+HEX2DEC(VLOOKUP('Rewards (Input)'!AN137,'Reference Table'!$J$3:$K$29,2,FALSE)),4),DEC2HEX(HEX2DEC(VLOOKUP('Rewards (Input)'!AM137,'Reference Table'!$B$3:$D$6,3,FALSE))+'Rewards (Input)'!AO137))</f>
        <v>#N/A</v>
      </c>
      <c r="AP138" s="35" t="e">
        <f>IF('Rewards (Input)'!AN137="C",DEC2HEX(HEX2DEC(VLOOKUP('Rewards (Input)'!AP137,'Reference Table'!$G$3:$H$317,2,FALSE))+HEX2DEC(VLOOKUP('Rewards (Input)'!AO137,'Reference Table'!$J$3:$K$29,2,FALSE)),4),DEC2HEX(HEX2DEC(VLOOKUP('Rewards (Input)'!AN137,'Reference Table'!$B$3:$D$6,3,FALSE))+'Rewards (Input)'!AP137))</f>
        <v>#N/A</v>
      </c>
      <c r="AQ138" s="35" t="str">
        <f>IF('Rewards (Input)'!AO137="C",DEC2HEX(HEX2DEC(VLOOKUP('Rewards (Input)'!AQ137,'Reference Table'!$G$3:$H$317,2,FALSE))+HEX2DEC(VLOOKUP('Rewards (Input)'!AP137,'Reference Table'!$J$3:$K$29,2,FALSE)),4),DEC2HEX(HEX2DEC(VLOOKUP('Rewards (Input)'!AO137,'Reference Table'!$B$3:$D$6,3,FALSE))+'Rewards (Input)'!AQ137))</f>
        <v>1693</v>
      </c>
      <c r="AR138" s="28" t="e">
        <f>IF('Rewards (Input)'!AP137="C",DEC2HEX(HEX2DEC(VLOOKUP('Rewards (Input)'!AR137,'Reference Table'!$G$3:$H$317,2,FALSE))+HEX2DEC(VLOOKUP('Rewards (Input)'!AQ137,'Reference Table'!$J$3:$K$29,2,FALSE)),4),DEC2HEX(HEX2DEC(VLOOKUP('Rewards (Input)'!AP137,'Reference Table'!$B$3:$D$6,3,FALSE))+'Rewards (Input)'!AR137))</f>
        <v>#N/A</v>
      </c>
      <c r="AS138" s="46" t="e">
        <f>IF('Rewards (Input)'!AQ137="C",DEC2HEX(HEX2DEC(VLOOKUP('Rewards (Input)'!AS137,'Reference Table'!$G$3:$H$317,2,FALSE))+HEX2DEC(VLOOKUP('Rewards (Input)'!AR137,'Reference Table'!$J$3:$K$29,2,FALSE)),4),DEC2HEX(HEX2DEC(VLOOKUP('Rewards (Input)'!AQ137,'Reference Table'!$B$3:$D$6,3,FALSE))+'Rewards (Input)'!AS137))</f>
        <v>#N/A</v>
      </c>
      <c r="AT138" s="24"/>
      <c r="AU138" s="35" t="str">
        <f>IF('Rewards (Input)'!AS137="C",DEC2HEX(HEX2DEC(VLOOKUP('Rewards (Input)'!AU137,'Reference Table'!$G$3:$H$317,2,FALSE))+HEX2DEC(VLOOKUP('Rewards (Input)'!AT137,'Reference Table'!$J$3:$K$29,2,FALSE)),4),DEC2HEX(HEX2DEC(VLOOKUP('Rewards (Input)'!AS137,'Reference Table'!$B$3:$D$6,3,FALSE))+'Rewards (Input)'!AU137))</f>
        <v>4190</v>
      </c>
      <c r="AV138" s="28" t="e">
        <f>IF('Rewards (Input)'!AT137="C",DEC2HEX(HEX2DEC(VLOOKUP('Rewards (Input)'!AV137,'Reference Table'!$G$3:$H$317,2,FALSE))+HEX2DEC(VLOOKUP('Rewards (Input)'!AU137,'Reference Table'!$J$3:$K$29,2,FALSE)),4),DEC2HEX(HEX2DEC(VLOOKUP('Rewards (Input)'!AT137,'Reference Table'!$B$3:$D$6,3,FALSE))+'Rewards (Input)'!AV137))</f>
        <v>#N/A</v>
      </c>
      <c r="AW138" s="35" t="e">
        <f>IF('Rewards (Input)'!AU137="C",DEC2HEX(HEX2DEC(VLOOKUP('Rewards (Input)'!AW137,'Reference Table'!$G$3:$H$317,2,FALSE))+HEX2DEC(VLOOKUP('Rewards (Input)'!AV137,'Reference Table'!$J$3:$K$29,2,FALSE)),4),DEC2HEX(HEX2DEC(VLOOKUP('Rewards (Input)'!AU137,'Reference Table'!$B$3:$D$6,3,FALSE))+'Rewards (Input)'!AW137))</f>
        <v>#N/A</v>
      </c>
      <c r="AX138" s="35" t="str">
        <f>IF('Rewards (Input)'!AV137="C",DEC2HEX(HEX2DEC(VLOOKUP('Rewards (Input)'!AX137,'Reference Table'!$G$3:$H$317,2,FALSE))+HEX2DEC(VLOOKUP('Rewards (Input)'!AW137,'Reference Table'!$J$3:$K$29,2,FALSE)),4),DEC2HEX(HEX2DEC(VLOOKUP('Rewards (Input)'!AV137,'Reference Table'!$B$3:$D$6,3,FALSE))+'Rewards (Input)'!AX137))</f>
        <v>80C8</v>
      </c>
      <c r="AY138" s="35" t="e">
        <f>IF('Rewards (Input)'!AW137="C",DEC2HEX(HEX2DEC(VLOOKUP('Rewards (Input)'!AY137,'Reference Table'!$G$3:$H$317,2,FALSE))+HEX2DEC(VLOOKUP('Rewards (Input)'!AX137,'Reference Table'!$J$3:$K$29,2,FALSE)),4),DEC2HEX(HEX2DEC(VLOOKUP('Rewards (Input)'!AW137,'Reference Table'!$B$3:$D$6,3,FALSE))+'Rewards (Input)'!AY137))</f>
        <v>#N/A</v>
      </c>
      <c r="AZ138" s="35" t="e">
        <f>IF('Rewards (Input)'!AX137="C",DEC2HEX(HEX2DEC(VLOOKUP('Rewards (Input)'!AZ137,'Reference Table'!$G$3:$H$317,2,FALSE))+HEX2DEC(VLOOKUP('Rewards (Input)'!AY137,'Reference Table'!$J$3:$K$29,2,FALSE)),4),DEC2HEX(HEX2DEC(VLOOKUP('Rewards (Input)'!AX137,'Reference Table'!$B$3:$D$6,3,FALSE))+'Rewards (Input)'!AZ137))</f>
        <v>#N/A</v>
      </c>
      <c r="BA138" s="35" t="str">
        <f>IF('Rewards (Input)'!AY137="C",DEC2HEX(HEX2DEC(VLOOKUP('Rewards (Input)'!BA137,'Reference Table'!$G$3:$H$317,2,FALSE))+HEX2DEC(VLOOKUP('Rewards (Input)'!AZ137,'Reference Table'!$J$3:$K$29,2,FALSE)),4),DEC2HEX(HEX2DEC(VLOOKUP('Rewards (Input)'!AY137,'Reference Table'!$B$3:$D$6,3,FALSE))+'Rewards (Input)'!BA137))</f>
        <v>4258</v>
      </c>
      <c r="BB138" s="35" t="e">
        <f>IF('Rewards (Input)'!AZ137="C",DEC2HEX(HEX2DEC(VLOOKUP('Rewards (Input)'!BB137,'Reference Table'!$G$3:$H$317,2,FALSE))+HEX2DEC(VLOOKUP('Rewards (Input)'!BA137,'Reference Table'!$J$3:$K$29,2,FALSE)),4),DEC2HEX(HEX2DEC(VLOOKUP('Rewards (Input)'!AZ137,'Reference Table'!$B$3:$D$6,3,FALSE))+'Rewards (Input)'!BB137))</f>
        <v>#N/A</v>
      </c>
      <c r="BC138" s="35" t="e">
        <f>IF('Rewards (Input)'!BA137="C",DEC2HEX(HEX2DEC(VLOOKUP('Rewards (Input)'!BC137,'Reference Table'!$G$3:$H$317,2,FALSE))+HEX2DEC(VLOOKUP('Rewards (Input)'!BB137,'Reference Table'!$J$3:$K$29,2,FALSE)),4),DEC2HEX(HEX2DEC(VLOOKUP('Rewards (Input)'!BA137,'Reference Table'!$B$3:$D$6,3,FALSE))+'Rewards (Input)'!BC137))</f>
        <v>#N/A</v>
      </c>
      <c r="BD138" s="35" t="str">
        <f>IF('Rewards (Input)'!BB137="C",DEC2HEX(HEX2DEC(VLOOKUP('Rewards (Input)'!BD137,'Reference Table'!$G$3:$H$317,2,FALSE))+HEX2DEC(VLOOKUP('Rewards (Input)'!BC137,'Reference Table'!$J$3:$K$29,2,FALSE)),4),DEC2HEX(HEX2DEC(VLOOKUP('Rewards (Input)'!BB137,'Reference Table'!$B$3:$D$6,3,FALSE))+'Rewards (Input)'!BD137))</f>
        <v>812C</v>
      </c>
      <c r="BE138" s="35" t="e">
        <f>IF('Rewards (Input)'!BC137="C",DEC2HEX(HEX2DEC(VLOOKUP('Rewards (Input)'!BE137,'Reference Table'!$G$3:$H$317,2,FALSE))+HEX2DEC(VLOOKUP('Rewards (Input)'!BD137,'Reference Table'!$J$3:$K$29,2,FALSE)),4),DEC2HEX(HEX2DEC(VLOOKUP('Rewards (Input)'!BC137,'Reference Table'!$B$3:$D$6,3,FALSE))+'Rewards (Input)'!BE137))</f>
        <v>#N/A</v>
      </c>
      <c r="BF138" s="35" t="e">
        <f>IF('Rewards (Input)'!BD137="C",DEC2HEX(HEX2DEC(VLOOKUP('Rewards (Input)'!BF137,'Reference Table'!$G$3:$H$317,2,FALSE))+HEX2DEC(VLOOKUP('Rewards (Input)'!BE137,'Reference Table'!$J$3:$K$29,2,FALSE)),4),DEC2HEX(HEX2DEC(VLOOKUP('Rewards (Input)'!BD137,'Reference Table'!$B$3:$D$6,3,FALSE))+'Rewards (Input)'!BF137))</f>
        <v>#N/A</v>
      </c>
      <c r="BG138" s="35" t="str">
        <f>IF('Rewards (Input)'!BE137="C",DEC2HEX(HEX2DEC(VLOOKUP('Rewards (Input)'!BG137,'Reference Table'!$G$3:$H$317,2,FALSE))+HEX2DEC(VLOOKUP('Rewards (Input)'!BF137,'Reference Table'!$J$3:$K$29,2,FALSE)),4),DEC2HEX(HEX2DEC(VLOOKUP('Rewards (Input)'!BE137,'Reference Table'!$B$3:$D$6,3,FALSE))+'Rewards (Input)'!BG137))</f>
        <v>3293</v>
      </c>
      <c r="BH138" s="35" t="e">
        <f>IF('Rewards (Input)'!BF137="C",DEC2HEX(HEX2DEC(VLOOKUP('Rewards (Input)'!BH137,'Reference Table'!$G$3:$H$317,2,FALSE))+HEX2DEC(VLOOKUP('Rewards (Input)'!BG137,'Reference Table'!$J$3:$K$29,2,FALSE)),4),DEC2HEX(HEX2DEC(VLOOKUP('Rewards (Input)'!BF137,'Reference Table'!$B$3:$D$6,3,FALSE))+'Rewards (Input)'!BH137))</f>
        <v>#VALUE!</v>
      </c>
      <c r="BI138" s="35" t="e">
        <f>IF('Rewards (Input)'!BG137="C",DEC2HEX(HEX2DEC(VLOOKUP('Rewards (Input)'!BI137,'Reference Table'!$G$3:$H$317,2,FALSE))+HEX2DEC(VLOOKUP('Rewards (Input)'!BH137,'Reference Table'!$J$3:$K$29,2,FALSE)),4),DEC2HEX(HEX2DEC(VLOOKUP('Rewards (Input)'!BG137,'Reference Table'!$B$3:$D$6,3,FALSE))+'Rewards (Input)'!BI137))</f>
        <v>#N/A</v>
      </c>
      <c r="BJ138" s="35" t="str">
        <f>IF('Rewards (Input)'!BH137="C",DEC2HEX(HEX2DEC(VLOOKUP('Rewards (Input)'!BJ137,'Reference Table'!$G$3:$H$317,2,FALSE))+HEX2DEC(VLOOKUP('Rewards (Input)'!BI137,'Reference Table'!$J$3:$K$29,2,FALSE)),4),DEC2HEX(HEX2DEC(VLOOKUP('Rewards (Input)'!BH137,'Reference Table'!$B$3:$D$6,3,FALSE))+'Rewards (Input)'!BJ137))</f>
        <v>8190</v>
      </c>
      <c r="BK138" s="35" t="e">
        <f>IF('Rewards (Input)'!BI137="C",DEC2HEX(HEX2DEC(VLOOKUP('Rewards (Input)'!BK137,'Reference Table'!$G$3:$H$317,2,FALSE))+HEX2DEC(VLOOKUP('Rewards (Input)'!BJ137,'Reference Table'!$J$3:$K$29,2,FALSE)),4),DEC2HEX(HEX2DEC(VLOOKUP('Rewards (Input)'!BI137,'Reference Table'!$B$3:$D$6,3,FALSE))+'Rewards (Input)'!BK137))</f>
        <v>#N/A</v>
      </c>
      <c r="BL138" s="35" t="e">
        <f>IF('Rewards (Input)'!BJ137="C",DEC2HEX(HEX2DEC(VLOOKUP('Rewards (Input)'!BL137,'Reference Table'!$G$3:$H$317,2,FALSE))+HEX2DEC(VLOOKUP('Rewards (Input)'!BK137,'Reference Table'!$J$3:$K$29,2,FALSE)),4),DEC2HEX(HEX2DEC(VLOOKUP('Rewards (Input)'!BJ137,'Reference Table'!$B$3:$D$6,3,FALSE))+'Rewards (Input)'!BL137))</f>
        <v>#N/A</v>
      </c>
      <c r="BM138" s="35" t="str">
        <f>IF('Rewards (Input)'!BK137="C",DEC2HEX(HEX2DEC(VLOOKUP('Rewards (Input)'!BM137,'Reference Table'!$G$3:$H$317,2,FALSE))+HEX2DEC(VLOOKUP('Rewards (Input)'!BL137,'Reference Table'!$J$3:$K$29,2,FALSE)),4),DEC2HEX(HEX2DEC(VLOOKUP('Rewards (Input)'!BK137,'Reference Table'!$B$3:$D$6,3,FALSE))+'Rewards (Input)'!BM137))</f>
        <v>2693</v>
      </c>
      <c r="BN138" s="35" t="e">
        <f>IF('Rewards (Input)'!BL137="C",DEC2HEX(HEX2DEC(VLOOKUP('Rewards (Input)'!BN137,'Reference Table'!$G$3:$H$317,2,FALSE))+HEX2DEC(VLOOKUP('Rewards (Input)'!BM137,'Reference Table'!$J$3:$K$29,2,FALSE)),4),DEC2HEX(HEX2DEC(VLOOKUP('Rewards (Input)'!BL137,'Reference Table'!$B$3:$D$6,3,FALSE))+'Rewards (Input)'!BN137))</f>
        <v>#N/A</v>
      </c>
      <c r="BO138" s="35" t="e">
        <f>IF('Rewards (Input)'!BM137="C",DEC2HEX(HEX2DEC(VLOOKUP('Rewards (Input)'!BO137,'Reference Table'!$G$3:$H$317,2,FALSE))+HEX2DEC(VLOOKUP('Rewards (Input)'!BN137,'Reference Table'!$J$3:$K$29,2,FALSE)),4),DEC2HEX(HEX2DEC(VLOOKUP('Rewards (Input)'!BM137,'Reference Table'!$B$3:$D$6,3,FALSE))+'Rewards (Input)'!BO137))</f>
        <v>#N/A</v>
      </c>
      <c r="BP138" s="35" t="str">
        <f>IF('Rewards (Input)'!BN137="C",DEC2HEX(HEX2DEC(VLOOKUP('Rewards (Input)'!BP137,'Reference Table'!$G$3:$H$317,2,FALSE))+HEX2DEC(VLOOKUP('Rewards (Input)'!BO137,'Reference Table'!$J$3:$K$29,2,FALSE)),4),DEC2HEX(HEX2DEC(VLOOKUP('Rewards (Input)'!BN137,'Reference Table'!$B$3:$D$6,3,FALSE))+'Rewards (Input)'!BP137))</f>
        <v>81F4</v>
      </c>
      <c r="BQ138" s="35" t="e">
        <f>IF('Rewards (Input)'!BO137="C",DEC2HEX(HEX2DEC(VLOOKUP('Rewards (Input)'!BQ137,'Reference Table'!$G$3:$H$317,2,FALSE))+HEX2DEC(VLOOKUP('Rewards (Input)'!BP137,'Reference Table'!$J$3:$K$29,2,FALSE)),4),DEC2HEX(HEX2DEC(VLOOKUP('Rewards (Input)'!BO137,'Reference Table'!$B$3:$D$6,3,FALSE))+'Rewards (Input)'!BQ137))</f>
        <v>#N/A</v>
      </c>
      <c r="BR138" s="35" t="e">
        <f>IF('Rewards (Input)'!BP137="C",DEC2HEX(HEX2DEC(VLOOKUP('Rewards (Input)'!BR137,'Reference Table'!$G$3:$H$317,2,FALSE))+HEX2DEC(VLOOKUP('Rewards (Input)'!BQ137,'Reference Table'!$J$3:$K$29,2,FALSE)),4),DEC2HEX(HEX2DEC(VLOOKUP('Rewards (Input)'!BP137,'Reference Table'!$B$3:$D$6,3,FALSE))+'Rewards (Input)'!BR137))</f>
        <v>#N/A</v>
      </c>
      <c r="BS138" s="35" t="str">
        <f>IF('Rewards (Input)'!BQ137="C",DEC2HEX(HEX2DEC(VLOOKUP('Rewards (Input)'!BS137,'Reference Table'!$G$3:$H$317,2,FALSE))+HEX2DEC(VLOOKUP('Rewards (Input)'!BR137,'Reference Table'!$J$3:$K$29,2,FALSE)),4),DEC2HEX(HEX2DEC(VLOOKUP('Rewards (Input)'!BQ137,'Reference Table'!$B$3:$D$6,3,FALSE))+'Rewards (Input)'!BS137))</f>
        <v>1093</v>
      </c>
      <c r="BT138" s="35" t="e">
        <f>IF('Rewards (Input)'!BR137="C",DEC2HEX(HEX2DEC(VLOOKUP('Rewards (Input)'!BT137,'Reference Table'!$G$3:$H$317,2,FALSE))+HEX2DEC(VLOOKUP('Rewards (Input)'!BS137,'Reference Table'!$J$3:$K$29,2,FALSE)),4),DEC2HEX(HEX2DEC(VLOOKUP('Rewards (Input)'!BR137,'Reference Table'!$B$3:$D$6,3,FALSE))+'Rewards (Input)'!BT137))</f>
        <v>#N/A</v>
      </c>
      <c r="BU138" s="35" t="e">
        <f>IF('Rewards (Input)'!BS137="C",DEC2HEX(HEX2DEC(VLOOKUP('Rewards (Input)'!BU137,'Reference Table'!$G$3:$H$317,2,FALSE))+HEX2DEC(VLOOKUP('Rewards (Input)'!BT137,'Reference Table'!$J$3:$K$29,2,FALSE)),4),DEC2HEX(HEX2DEC(VLOOKUP('Rewards (Input)'!BS137,'Reference Table'!$B$3:$D$6,3,FALSE))+'Rewards (Input)'!BU137))</f>
        <v>#N/A</v>
      </c>
      <c r="BV138" s="35" t="str">
        <f>IF('Rewards (Input)'!BT137="C",DEC2HEX(HEX2DEC(VLOOKUP('Rewards (Input)'!BV137,'Reference Table'!$G$3:$H$317,2,FALSE))+HEX2DEC(VLOOKUP('Rewards (Input)'!BU137,'Reference Table'!$J$3:$K$29,2,FALSE)),4),DEC2HEX(HEX2DEC(VLOOKUP('Rewards (Input)'!BT137,'Reference Table'!$B$3:$D$6,3,FALSE))+'Rewards (Input)'!BV137))</f>
        <v>8000</v>
      </c>
      <c r="BW138" s="35" t="e">
        <f>IF('Rewards (Input)'!BU137="C",DEC2HEX(HEX2DEC(VLOOKUP('Rewards (Input)'!BW137,'Reference Table'!$G$3:$H$317,2,FALSE))+HEX2DEC(VLOOKUP('Rewards (Input)'!BV137,'Reference Table'!$J$3:$K$29,2,FALSE)),4),DEC2HEX(HEX2DEC(VLOOKUP('Rewards (Input)'!BU137,'Reference Table'!$B$3:$D$6,3,FALSE))+'Rewards (Input)'!BW137))</f>
        <v>#N/A</v>
      </c>
      <c r="BX138" s="35" t="e">
        <f>IF('Rewards (Input)'!BV137="C",DEC2HEX(HEX2DEC(VLOOKUP('Rewards (Input)'!BX137,'Reference Table'!$G$3:$H$317,2,FALSE))+HEX2DEC(VLOOKUP('Rewards (Input)'!BW137,'Reference Table'!$J$3:$K$29,2,FALSE)),4),DEC2HEX(HEX2DEC(VLOOKUP('Rewards (Input)'!BV137,'Reference Table'!$B$3:$D$6,3,FALSE))+'Rewards (Input)'!BX137))</f>
        <v>#N/A</v>
      </c>
      <c r="BY138" s="35" t="str">
        <f>IF('Rewards (Input)'!BW137="C",DEC2HEX(HEX2DEC(VLOOKUP('Rewards (Input)'!BY137,'Reference Table'!$G$3:$H$317,2,FALSE))+HEX2DEC(VLOOKUP('Rewards (Input)'!BX137,'Reference Table'!$J$3:$K$29,2,FALSE)),4),DEC2HEX(HEX2DEC(VLOOKUP('Rewards (Input)'!BW137,'Reference Table'!$B$3:$D$6,3,FALSE))+'Rewards (Input)'!BY137))</f>
        <v>1693</v>
      </c>
      <c r="BZ138" s="35" t="e">
        <f>IF('Rewards (Input)'!BX137="C",DEC2HEX(HEX2DEC(VLOOKUP('Rewards (Input)'!BZ137,'Reference Table'!$G$3:$H$317,2,FALSE))+HEX2DEC(VLOOKUP('Rewards (Input)'!BY137,'Reference Table'!$J$3:$K$29,2,FALSE)),4),DEC2HEX(HEX2DEC(VLOOKUP('Rewards (Input)'!BX137,'Reference Table'!$B$3:$D$6,3,FALSE))+'Rewards (Input)'!BZ137))</f>
        <v>#N/A</v>
      </c>
      <c r="CA138" s="35" t="e">
        <f>IF('Rewards (Input)'!BY137="C",DEC2HEX(HEX2DEC(VLOOKUP('Rewards (Input)'!CA137,'Reference Table'!$G$3:$H$317,2,FALSE))+HEX2DEC(VLOOKUP('Rewards (Input)'!BZ137,'Reference Table'!$J$3:$K$29,2,FALSE)),4),DEC2HEX(HEX2DEC(VLOOKUP('Rewards (Input)'!BY137,'Reference Table'!$B$3:$D$6,3,FALSE))+'Rewards (Input)'!CA137))</f>
        <v>#N/A</v>
      </c>
      <c r="CB138" s="35" t="str">
        <f>IF('Rewards (Input)'!BZ137="C",DEC2HEX(HEX2DEC(VLOOKUP('Rewards (Input)'!CB137,'Reference Table'!$G$3:$H$317,2,FALSE))+HEX2DEC(VLOOKUP('Rewards (Input)'!CA137,'Reference Table'!$J$3:$K$29,2,FALSE)),4),DEC2HEX(HEX2DEC(VLOOKUP('Rewards (Input)'!BZ137,'Reference Table'!$B$3:$D$6,3,FALSE))+'Rewards (Input)'!CB137))</f>
        <v>1693</v>
      </c>
      <c r="CC138" s="35" t="e">
        <f>IF('Rewards (Input)'!CA137="C",DEC2HEX(HEX2DEC(VLOOKUP('Rewards (Input)'!CC137,'Reference Table'!$G$3:$H$317,2,FALSE))+HEX2DEC(VLOOKUP('Rewards (Input)'!CB137,'Reference Table'!$J$3:$K$29,2,FALSE)),4),DEC2HEX(HEX2DEC(VLOOKUP('Rewards (Input)'!CA137,'Reference Table'!$B$3:$D$6,3,FALSE))+'Rewards (Input)'!CC137))</f>
        <v>#N/A</v>
      </c>
      <c r="CD138" s="35" t="e">
        <f>IF('Rewards (Input)'!CB137="C",DEC2HEX(HEX2DEC(VLOOKUP('Rewards (Input)'!CD137,'Reference Table'!$G$3:$H$317,2,FALSE))+HEX2DEC(VLOOKUP('Rewards (Input)'!CC137,'Reference Table'!$J$3:$K$29,2,FALSE)),4),DEC2HEX(HEX2DEC(VLOOKUP('Rewards (Input)'!CB137,'Reference Table'!$B$3:$D$6,3,FALSE))+'Rewards (Input)'!CD137))</f>
        <v>#N/A</v>
      </c>
      <c r="CE138" s="35" t="str">
        <f>IF('Rewards (Input)'!CC137="C",DEC2HEX(HEX2DEC(VLOOKUP('Rewards (Input)'!CE137,'Reference Table'!$G$3:$H$317,2,FALSE))+HEX2DEC(VLOOKUP('Rewards (Input)'!CD137,'Reference Table'!$J$3:$K$29,2,FALSE)),4),DEC2HEX(HEX2DEC(VLOOKUP('Rewards (Input)'!CC137,'Reference Table'!$B$3:$D$6,3,FALSE))+'Rewards (Input)'!CE137))</f>
        <v>1693</v>
      </c>
      <c r="CF138" s="35" t="e">
        <f>IF('Rewards (Input)'!CD137="C",DEC2HEX(HEX2DEC(VLOOKUP('Rewards (Input)'!CF137,'Reference Table'!$G$3:$H$317,2,FALSE))+HEX2DEC(VLOOKUP('Rewards (Input)'!CE137,'Reference Table'!$J$3:$K$29,2,FALSE)),4),DEC2HEX(HEX2DEC(VLOOKUP('Rewards (Input)'!CD137,'Reference Table'!$B$3:$D$6,3,FALSE))+'Rewards (Input)'!CF137))</f>
        <v>#N/A</v>
      </c>
      <c r="CG138" s="35" t="e">
        <f>IF('Rewards (Input)'!CE137="C",DEC2HEX(HEX2DEC(VLOOKUP('Rewards (Input)'!CG137,'Reference Table'!$G$3:$H$317,2,FALSE))+HEX2DEC(VLOOKUP('Rewards (Input)'!CF137,'Reference Table'!$J$3:$K$29,2,FALSE)),4),DEC2HEX(HEX2DEC(VLOOKUP('Rewards (Input)'!CE137,'Reference Table'!$B$3:$D$6,3,FALSE))+'Rewards (Input)'!CG137))</f>
        <v>#N/A</v>
      </c>
      <c r="CH138" s="35" t="str">
        <f>IF('Rewards (Input)'!CF137="C",DEC2HEX(HEX2DEC(VLOOKUP('Rewards (Input)'!CH137,'Reference Table'!$G$3:$H$317,2,FALSE))+HEX2DEC(VLOOKUP('Rewards (Input)'!CG137,'Reference Table'!$J$3:$K$29,2,FALSE)),4),DEC2HEX(HEX2DEC(VLOOKUP('Rewards (Input)'!CF137,'Reference Table'!$B$3:$D$6,3,FALSE))+'Rewards (Input)'!CH137))</f>
        <v>1693</v>
      </c>
      <c r="CI138" s="28"/>
    </row>
    <row r="139" spans="1:87">
      <c r="A139" s="25" t="str">
        <f t="shared" si="4"/>
        <v>86</v>
      </c>
      <c r="B139" s="25" t="s">
        <v>174</v>
      </c>
      <c r="C139" s="37" t="str">
        <f t="shared" si="5"/>
        <v>17DF8</v>
      </c>
      <c r="D139" s="35" t="str">
        <f>IF('Rewards (Input)'!B138="C",DEC2HEX(HEX2DEC(VLOOKUP('Rewards (Input)'!D138,'Reference Table'!$G$3:$H$317,2,FALSE))+HEX2DEC(VLOOKUP('Rewards (Input)'!C138,'Reference Table'!$J$3:$K$29,2,FALSE)),4),DEC2HEX(HEX2DEC(VLOOKUP('Rewards (Input)'!B138,'Reference Table'!$B$3:$D$6,3,FALSE))+'Rewards (Input)'!D138))</f>
        <v>47D0</v>
      </c>
      <c r="E139" s="35" t="e">
        <f>IF('Rewards (Input)'!C138="C",DEC2HEX(HEX2DEC(VLOOKUP('Rewards (Input)'!E138,'Reference Table'!$G$3:$H$317,2,FALSE))+HEX2DEC(VLOOKUP('Rewards (Input)'!D138,'Reference Table'!$J$3:$K$29,2,FALSE)),4),DEC2HEX(HEX2DEC(VLOOKUP('Rewards (Input)'!C138,'Reference Table'!$B$3:$D$6,3,FALSE))+'Rewards (Input)'!E138))</f>
        <v>#N/A</v>
      </c>
      <c r="F139" s="35" t="e">
        <f>IF('Rewards (Input)'!D138="C",DEC2HEX(HEX2DEC(VLOOKUP('Rewards (Input)'!F138,'Reference Table'!$G$3:$H$317,2,FALSE))+HEX2DEC(VLOOKUP('Rewards (Input)'!E138,'Reference Table'!$J$3:$K$29,2,FALSE)),4),DEC2HEX(HEX2DEC(VLOOKUP('Rewards (Input)'!D138,'Reference Table'!$B$3:$D$6,3,FALSE))+'Rewards (Input)'!F138))</f>
        <v>#N/A</v>
      </c>
      <c r="G139" s="35" t="str">
        <f>IF('Rewards (Input)'!E138="C",DEC2HEX(HEX2DEC(VLOOKUP('Rewards (Input)'!G138,'Reference Table'!$G$3:$H$317,2,FALSE))+HEX2DEC(VLOOKUP('Rewards (Input)'!F138,'Reference Table'!$J$3:$K$29,2,FALSE)),4),DEC2HEX(HEX2DEC(VLOOKUP('Rewards (Input)'!E138,'Reference Table'!$B$3:$D$6,3,FALSE))+'Rewards (Input)'!G138))</f>
        <v>47D0</v>
      </c>
      <c r="H139" s="35" t="e">
        <f>IF('Rewards (Input)'!F138="C",DEC2HEX(HEX2DEC(VLOOKUP('Rewards (Input)'!H138,'Reference Table'!$G$3:$H$317,2,FALSE))+HEX2DEC(VLOOKUP('Rewards (Input)'!G138,'Reference Table'!$J$3:$K$29,2,FALSE)),4),DEC2HEX(HEX2DEC(VLOOKUP('Rewards (Input)'!F138,'Reference Table'!$B$3:$D$6,3,FALSE))+'Rewards (Input)'!H138))</f>
        <v>#N/A</v>
      </c>
      <c r="I139" s="35" t="e">
        <f>IF('Rewards (Input)'!G138="C",DEC2HEX(HEX2DEC(VLOOKUP('Rewards (Input)'!I138,'Reference Table'!$G$3:$H$317,2,FALSE))+HEX2DEC(VLOOKUP('Rewards (Input)'!H138,'Reference Table'!$J$3:$K$29,2,FALSE)),4),DEC2HEX(HEX2DEC(VLOOKUP('Rewards (Input)'!G138,'Reference Table'!$B$3:$D$6,3,FALSE))+'Rewards (Input)'!I138))</f>
        <v>#N/A</v>
      </c>
      <c r="J139" s="35" t="str">
        <f>IF('Rewards (Input)'!H138="C",DEC2HEX(HEX2DEC(VLOOKUP('Rewards (Input)'!J138,'Reference Table'!$G$3:$H$317,2,FALSE))+HEX2DEC(VLOOKUP('Rewards (Input)'!I138,'Reference Table'!$J$3:$K$29,2,FALSE)),4),DEC2HEX(HEX2DEC(VLOOKUP('Rewards (Input)'!H138,'Reference Table'!$B$3:$D$6,3,FALSE))+'Rewards (Input)'!J138))</f>
        <v>47D0</v>
      </c>
      <c r="K139" s="35" t="e">
        <f>IF('Rewards (Input)'!I138="C",DEC2HEX(HEX2DEC(VLOOKUP('Rewards (Input)'!K138,'Reference Table'!$G$3:$H$317,2,FALSE))+HEX2DEC(VLOOKUP('Rewards (Input)'!J138,'Reference Table'!$J$3:$K$29,2,FALSE)),4),DEC2HEX(HEX2DEC(VLOOKUP('Rewards (Input)'!I138,'Reference Table'!$B$3:$D$6,3,FALSE))+'Rewards (Input)'!K138))</f>
        <v>#N/A</v>
      </c>
      <c r="L139" s="35" t="e">
        <f>IF('Rewards (Input)'!J138="C",DEC2HEX(HEX2DEC(VLOOKUP('Rewards (Input)'!L138,'Reference Table'!$G$3:$H$317,2,FALSE))+HEX2DEC(VLOOKUP('Rewards (Input)'!K138,'Reference Table'!$J$3:$K$29,2,FALSE)),4),DEC2HEX(HEX2DEC(VLOOKUP('Rewards (Input)'!J138,'Reference Table'!$B$3:$D$6,3,FALSE))+'Rewards (Input)'!L138))</f>
        <v>#N/A</v>
      </c>
      <c r="M139" s="35" t="str">
        <f>IF('Rewards (Input)'!K138="C",DEC2HEX(HEX2DEC(VLOOKUP('Rewards (Input)'!M138,'Reference Table'!$G$3:$H$317,2,FALSE))+HEX2DEC(VLOOKUP('Rewards (Input)'!L138,'Reference Table'!$J$3:$K$29,2,FALSE)),4),DEC2HEX(HEX2DEC(VLOOKUP('Rewards (Input)'!K138,'Reference Table'!$B$3:$D$6,3,FALSE))+'Rewards (Input)'!M138))</f>
        <v>47D0</v>
      </c>
      <c r="N139" s="35" t="e">
        <f>IF('Rewards (Input)'!L138="C",DEC2HEX(HEX2DEC(VLOOKUP('Rewards (Input)'!N138,'Reference Table'!$G$3:$H$317,2,FALSE))+HEX2DEC(VLOOKUP('Rewards (Input)'!M138,'Reference Table'!$J$3:$K$29,2,FALSE)),4),DEC2HEX(HEX2DEC(VLOOKUP('Rewards (Input)'!L138,'Reference Table'!$B$3:$D$6,3,FALSE))+'Rewards (Input)'!N138))</f>
        <v>#N/A</v>
      </c>
      <c r="O139" s="35" t="e">
        <f>IF('Rewards (Input)'!M138="C",DEC2HEX(HEX2DEC(VLOOKUP('Rewards (Input)'!O138,'Reference Table'!$G$3:$H$317,2,FALSE))+HEX2DEC(VLOOKUP('Rewards (Input)'!N138,'Reference Table'!$J$3:$K$29,2,FALSE)),4),DEC2HEX(HEX2DEC(VLOOKUP('Rewards (Input)'!M138,'Reference Table'!$B$3:$D$6,3,FALSE))+'Rewards (Input)'!O138))</f>
        <v>#N/A</v>
      </c>
      <c r="P139" s="35" t="str">
        <f>IF('Rewards (Input)'!N138="C",DEC2HEX(HEX2DEC(VLOOKUP('Rewards (Input)'!P138,'Reference Table'!$G$3:$H$317,2,FALSE))+HEX2DEC(VLOOKUP('Rewards (Input)'!O138,'Reference Table'!$J$3:$K$29,2,FALSE)),4),DEC2HEX(HEX2DEC(VLOOKUP('Rewards (Input)'!N138,'Reference Table'!$B$3:$D$6,3,FALSE))+'Rewards (Input)'!P138))</f>
        <v>47D0</v>
      </c>
      <c r="Q139" s="35" t="e">
        <f>IF('Rewards (Input)'!O138="C",DEC2HEX(HEX2DEC(VLOOKUP('Rewards (Input)'!Q138,'Reference Table'!$G$3:$H$317,2,FALSE))+HEX2DEC(VLOOKUP('Rewards (Input)'!P138,'Reference Table'!$J$3:$K$29,2,FALSE)),4),DEC2HEX(HEX2DEC(VLOOKUP('Rewards (Input)'!O138,'Reference Table'!$B$3:$D$6,3,FALSE))+'Rewards (Input)'!Q138))</f>
        <v>#N/A</v>
      </c>
      <c r="R139" s="35" t="e">
        <f>IF('Rewards (Input)'!P138="C",DEC2HEX(HEX2DEC(VLOOKUP('Rewards (Input)'!R138,'Reference Table'!$G$3:$H$317,2,FALSE))+HEX2DEC(VLOOKUP('Rewards (Input)'!Q138,'Reference Table'!$J$3:$K$29,2,FALSE)),4),DEC2HEX(HEX2DEC(VLOOKUP('Rewards (Input)'!P138,'Reference Table'!$B$3:$D$6,3,FALSE))+'Rewards (Input)'!R138))</f>
        <v>#N/A</v>
      </c>
      <c r="S139" s="35" t="str">
        <f>IF('Rewards (Input)'!Q138="C",DEC2HEX(HEX2DEC(VLOOKUP('Rewards (Input)'!S138,'Reference Table'!$G$3:$H$317,2,FALSE))+HEX2DEC(VLOOKUP('Rewards (Input)'!R138,'Reference Table'!$J$3:$K$29,2,FALSE)),4),DEC2HEX(HEX2DEC(VLOOKUP('Rewards (Input)'!Q138,'Reference Table'!$B$3:$D$6,3,FALSE))+'Rewards (Input)'!S138))</f>
        <v>47D0</v>
      </c>
      <c r="T139" s="35" t="e">
        <f>IF('Rewards (Input)'!R138="C",DEC2HEX(HEX2DEC(VLOOKUP('Rewards (Input)'!T138,'Reference Table'!$G$3:$H$317,2,FALSE))+HEX2DEC(VLOOKUP('Rewards (Input)'!S138,'Reference Table'!$J$3:$K$29,2,FALSE)),4),DEC2HEX(HEX2DEC(VLOOKUP('Rewards (Input)'!R138,'Reference Table'!$B$3:$D$6,3,FALSE))+'Rewards (Input)'!T138))</f>
        <v>#N/A</v>
      </c>
      <c r="U139" s="35" t="e">
        <f>IF('Rewards (Input)'!S138="C",DEC2HEX(HEX2DEC(VLOOKUP('Rewards (Input)'!U138,'Reference Table'!$G$3:$H$317,2,FALSE))+HEX2DEC(VLOOKUP('Rewards (Input)'!T138,'Reference Table'!$J$3:$K$29,2,FALSE)),4),DEC2HEX(HEX2DEC(VLOOKUP('Rewards (Input)'!S138,'Reference Table'!$B$3:$D$6,3,FALSE))+'Rewards (Input)'!U138))</f>
        <v>#N/A</v>
      </c>
      <c r="V139" s="35" t="str">
        <f>IF('Rewards (Input)'!T138="C",DEC2HEX(HEX2DEC(VLOOKUP('Rewards (Input)'!V138,'Reference Table'!$G$3:$H$317,2,FALSE))+HEX2DEC(VLOOKUP('Rewards (Input)'!U138,'Reference Table'!$J$3:$K$29,2,FALSE)),4),DEC2HEX(HEX2DEC(VLOOKUP('Rewards (Input)'!T138,'Reference Table'!$B$3:$D$6,3,FALSE))+'Rewards (Input)'!V138))</f>
        <v>47D0</v>
      </c>
      <c r="W139" s="35" t="e">
        <f>IF('Rewards (Input)'!U138="C",DEC2HEX(HEX2DEC(VLOOKUP('Rewards (Input)'!W138,'Reference Table'!$G$3:$H$317,2,FALSE))+HEX2DEC(VLOOKUP('Rewards (Input)'!V138,'Reference Table'!$J$3:$K$29,2,FALSE)),4),DEC2HEX(HEX2DEC(VLOOKUP('Rewards (Input)'!U138,'Reference Table'!$B$3:$D$6,3,FALSE))+'Rewards (Input)'!W138))</f>
        <v>#N/A</v>
      </c>
      <c r="X139" s="35" t="e">
        <f>IF('Rewards (Input)'!V138="C",DEC2HEX(HEX2DEC(VLOOKUP('Rewards (Input)'!X138,'Reference Table'!$G$3:$H$317,2,FALSE))+HEX2DEC(VLOOKUP('Rewards (Input)'!W138,'Reference Table'!$J$3:$K$29,2,FALSE)),4),DEC2HEX(HEX2DEC(VLOOKUP('Rewards (Input)'!V138,'Reference Table'!$B$3:$D$6,3,FALSE))+'Rewards (Input)'!X138))</f>
        <v>#N/A</v>
      </c>
      <c r="Y139" s="35" t="str">
        <f>IF('Rewards (Input)'!W138="C",DEC2HEX(HEX2DEC(VLOOKUP('Rewards (Input)'!Y138,'Reference Table'!$G$3:$H$317,2,FALSE))+HEX2DEC(VLOOKUP('Rewards (Input)'!X138,'Reference Table'!$J$3:$K$29,2,FALSE)),4),DEC2HEX(HEX2DEC(VLOOKUP('Rewards (Input)'!W138,'Reference Table'!$B$3:$D$6,3,FALSE))+'Rewards (Input)'!Y138))</f>
        <v>47D0</v>
      </c>
      <c r="Z139" s="35" t="e">
        <f>IF('Rewards (Input)'!X138="C",DEC2HEX(HEX2DEC(VLOOKUP('Rewards (Input)'!Z138,'Reference Table'!$G$3:$H$317,2,FALSE))+HEX2DEC(VLOOKUP('Rewards (Input)'!Y138,'Reference Table'!$J$3:$K$29,2,FALSE)),4),DEC2HEX(HEX2DEC(VLOOKUP('Rewards (Input)'!X138,'Reference Table'!$B$3:$D$6,3,FALSE))+'Rewards (Input)'!Z138))</f>
        <v>#N/A</v>
      </c>
      <c r="AA139" s="35" t="e">
        <f>IF('Rewards (Input)'!Y138="C",DEC2HEX(HEX2DEC(VLOOKUP('Rewards (Input)'!AA138,'Reference Table'!$G$3:$H$317,2,FALSE))+HEX2DEC(VLOOKUP('Rewards (Input)'!Z138,'Reference Table'!$J$3:$K$29,2,FALSE)),4),DEC2HEX(HEX2DEC(VLOOKUP('Rewards (Input)'!Y138,'Reference Table'!$B$3:$D$6,3,FALSE))+'Rewards (Input)'!AA138))</f>
        <v>#N/A</v>
      </c>
      <c r="AB139" s="35" t="str">
        <f>IF('Rewards (Input)'!Z138="C",DEC2HEX(HEX2DEC(VLOOKUP('Rewards (Input)'!AB138,'Reference Table'!$G$3:$H$317,2,FALSE))+HEX2DEC(VLOOKUP('Rewards (Input)'!AA138,'Reference Table'!$J$3:$K$29,2,FALSE)),4),DEC2HEX(HEX2DEC(VLOOKUP('Rewards (Input)'!Z138,'Reference Table'!$B$3:$D$6,3,FALSE))+'Rewards (Input)'!AB138))</f>
        <v>47D0</v>
      </c>
      <c r="AC139" s="35" t="e">
        <f>IF('Rewards (Input)'!AA138="C",DEC2HEX(HEX2DEC(VLOOKUP('Rewards (Input)'!AC138,'Reference Table'!$G$3:$H$317,2,FALSE))+HEX2DEC(VLOOKUP('Rewards (Input)'!AB138,'Reference Table'!$J$3:$K$29,2,FALSE)),4),DEC2HEX(HEX2DEC(VLOOKUP('Rewards (Input)'!AA138,'Reference Table'!$B$3:$D$6,3,FALSE))+'Rewards (Input)'!AC138))</f>
        <v>#N/A</v>
      </c>
      <c r="AD139" s="35" t="e">
        <f>IF('Rewards (Input)'!AB138="C",DEC2HEX(HEX2DEC(VLOOKUP('Rewards (Input)'!AD138,'Reference Table'!$G$3:$H$317,2,FALSE))+HEX2DEC(VLOOKUP('Rewards (Input)'!AC138,'Reference Table'!$J$3:$K$29,2,FALSE)),4),DEC2HEX(HEX2DEC(VLOOKUP('Rewards (Input)'!AB138,'Reference Table'!$B$3:$D$6,3,FALSE))+'Rewards (Input)'!AD138))</f>
        <v>#N/A</v>
      </c>
      <c r="AE139" s="35" t="str">
        <f>IF('Rewards (Input)'!AC138="C",DEC2HEX(HEX2DEC(VLOOKUP('Rewards (Input)'!AE138,'Reference Table'!$G$3:$H$317,2,FALSE))+HEX2DEC(VLOOKUP('Rewards (Input)'!AD138,'Reference Table'!$J$3:$K$29,2,FALSE)),4),DEC2HEX(HEX2DEC(VLOOKUP('Rewards (Input)'!AC138,'Reference Table'!$B$3:$D$6,3,FALSE))+'Rewards (Input)'!AE138))</f>
        <v>47D0</v>
      </c>
      <c r="AF139" s="35" t="e">
        <f>IF('Rewards (Input)'!AD138="C",DEC2HEX(HEX2DEC(VLOOKUP('Rewards (Input)'!AF138,'Reference Table'!$G$3:$H$317,2,FALSE))+HEX2DEC(VLOOKUP('Rewards (Input)'!AE138,'Reference Table'!$J$3:$K$29,2,FALSE)),4),DEC2HEX(HEX2DEC(VLOOKUP('Rewards (Input)'!AD138,'Reference Table'!$B$3:$D$6,3,FALSE))+'Rewards (Input)'!AF138))</f>
        <v>#N/A</v>
      </c>
      <c r="AG139" s="35" t="e">
        <f>IF('Rewards (Input)'!AE138="C",DEC2HEX(HEX2DEC(VLOOKUP('Rewards (Input)'!AG138,'Reference Table'!$G$3:$H$317,2,FALSE))+HEX2DEC(VLOOKUP('Rewards (Input)'!AF138,'Reference Table'!$J$3:$K$29,2,FALSE)),4),DEC2HEX(HEX2DEC(VLOOKUP('Rewards (Input)'!AE138,'Reference Table'!$B$3:$D$6,3,FALSE))+'Rewards (Input)'!AG138))</f>
        <v>#N/A</v>
      </c>
      <c r="AH139" s="35" t="str">
        <f>IF('Rewards (Input)'!AF138="C",DEC2HEX(HEX2DEC(VLOOKUP('Rewards (Input)'!AH138,'Reference Table'!$G$3:$H$317,2,FALSE))+HEX2DEC(VLOOKUP('Rewards (Input)'!AG138,'Reference Table'!$J$3:$K$29,2,FALSE)),4),DEC2HEX(HEX2DEC(VLOOKUP('Rewards (Input)'!AF138,'Reference Table'!$B$3:$D$6,3,FALSE))+'Rewards (Input)'!AH138))</f>
        <v>4BB8</v>
      </c>
      <c r="AI139" s="35" t="e">
        <f>IF('Rewards (Input)'!AG138="C",DEC2HEX(HEX2DEC(VLOOKUP('Rewards (Input)'!AI138,'Reference Table'!$G$3:$H$317,2,FALSE))+HEX2DEC(VLOOKUP('Rewards (Input)'!AH138,'Reference Table'!$J$3:$K$29,2,FALSE)),4),DEC2HEX(HEX2DEC(VLOOKUP('Rewards (Input)'!AG138,'Reference Table'!$B$3:$D$6,3,FALSE))+'Rewards (Input)'!AI138))</f>
        <v>#N/A</v>
      </c>
      <c r="AJ139" s="35" t="e">
        <f>IF('Rewards (Input)'!AH138="C",DEC2HEX(HEX2DEC(VLOOKUP('Rewards (Input)'!AJ138,'Reference Table'!$G$3:$H$317,2,FALSE))+HEX2DEC(VLOOKUP('Rewards (Input)'!AI138,'Reference Table'!$J$3:$K$29,2,FALSE)),4),DEC2HEX(HEX2DEC(VLOOKUP('Rewards (Input)'!AH138,'Reference Table'!$B$3:$D$6,3,FALSE))+'Rewards (Input)'!AJ138))</f>
        <v>#N/A</v>
      </c>
      <c r="AK139" s="35" t="str">
        <f>IF('Rewards (Input)'!AI138="C",DEC2HEX(HEX2DEC(VLOOKUP('Rewards (Input)'!AK138,'Reference Table'!$G$3:$H$317,2,FALSE))+HEX2DEC(VLOOKUP('Rewards (Input)'!AJ138,'Reference Table'!$J$3:$K$29,2,FALSE)),4),DEC2HEX(HEX2DEC(VLOOKUP('Rewards (Input)'!AI138,'Reference Table'!$B$3:$D$6,3,FALSE))+'Rewards (Input)'!AK138))</f>
        <v>4BB8</v>
      </c>
      <c r="AL139" s="35" t="e">
        <f>IF('Rewards (Input)'!AJ138="C",DEC2HEX(HEX2DEC(VLOOKUP('Rewards (Input)'!AL138,'Reference Table'!$G$3:$H$317,2,FALSE))+HEX2DEC(VLOOKUP('Rewards (Input)'!AK138,'Reference Table'!$J$3:$K$29,2,FALSE)),4),DEC2HEX(HEX2DEC(VLOOKUP('Rewards (Input)'!AJ138,'Reference Table'!$B$3:$D$6,3,FALSE))+'Rewards (Input)'!AL138))</f>
        <v>#N/A</v>
      </c>
      <c r="AM139" s="35" t="e">
        <f>IF('Rewards (Input)'!AK138="C",DEC2HEX(HEX2DEC(VLOOKUP('Rewards (Input)'!AM138,'Reference Table'!$G$3:$H$317,2,FALSE))+HEX2DEC(VLOOKUP('Rewards (Input)'!AL138,'Reference Table'!$J$3:$K$29,2,FALSE)),4),DEC2HEX(HEX2DEC(VLOOKUP('Rewards (Input)'!AK138,'Reference Table'!$B$3:$D$6,3,FALSE))+'Rewards (Input)'!AM138))</f>
        <v>#N/A</v>
      </c>
      <c r="AN139" s="35" t="str">
        <f>IF('Rewards (Input)'!AL138="C",DEC2HEX(HEX2DEC(VLOOKUP('Rewards (Input)'!AN138,'Reference Table'!$G$3:$H$317,2,FALSE))+HEX2DEC(VLOOKUP('Rewards (Input)'!AM138,'Reference Table'!$J$3:$K$29,2,FALSE)),4),DEC2HEX(HEX2DEC(VLOOKUP('Rewards (Input)'!AL138,'Reference Table'!$B$3:$D$6,3,FALSE))+'Rewards (Input)'!AN138))</f>
        <v>4FA0</v>
      </c>
      <c r="AO139" s="35" t="e">
        <f>IF('Rewards (Input)'!AM138="C",DEC2HEX(HEX2DEC(VLOOKUP('Rewards (Input)'!AO138,'Reference Table'!$G$3:$H$317,2,FALSE))+HEX2DEC(VLOOKUP('Rewards (Input)'!AN138,'Reference Table'!$J$3:$K$29,2,FALSE)),4),DEC2HEX(HEX2DEC(VLOOKUP('Rewards (Input)'!AM138,'Reference Table'!$B$3:$D$6,3,FALSE))+'Rewards (Input)'!AO138))</f>
        <v>#N/A</v>
      </c>
      <c r="AP139" s="35" t="e">
        <f>IF('Rewards (Input)'!AN138="C",DEC2HEX(HEX2DEC(VLOOKUP('Rewards (Input)'!AP138,'Reference Table'!$G$3:$H$317,2,FALSE))+HEX2DEC(VLOOKUP('Rewards (Input)'!AO138,'Reference Table'!$J$3:$K$29,2,FALSE)),4),DEC2HEX(HEX2DEC(VLOOKUP('Rewards (Input)'!AN138,'Reference Table'!$B$3:$D$6,3,FALSE))+'Rewards (Input)'!AP138))</f>
        <v>#N/A</v>
      </c>
      <c r="AQ139" s="35" t="str">
        <f>IF('Rewards (Input)'!AO138="C",DEC2HEX(HEX2DEC(VLOOKUP('Rewards (Input)'!AQ138,'Reference Table'!$G$3:$H$317,2,FALSE))+HEX2DEC(VLOOKUP('Rewards (Input)'!AP138,'Reference Table'!$J$3:$K$29,2,FALSE)),4),DEC2HEX(HEX2DEC(VLOOKUP('Rewards (Input)'!AO138,'Reference Table'!$B$3:$D$6,3,FALSE))+'Rewards (Input)'!AQ138))</f>
        <v>4FA0</v>
      </c>
      <c r="AR139" s="28" t="e">
        <f>IF('Rewards (Input)'!AP138="C",DEC2HEX(HEX2DEC(VLOOKUP('Rewards (Input)'!AR138,'Reference Table'!$G$3:$H$317,2,FALSE))+HEX2DEC(VLOOKUP('Rewards (Input)'!AQ138,'Reference Table'!$J$3:$K$29,2,FALSE)),4),DEC2HEX(HEX2DEC(VLOOKUP('Rewards (Input)'!AP138,'Reference Table'!$B$3:$D$6,3,FALSE))+'Rewards (Input)'!AR138))</f>
        <v>#N/A</v>
      </c>
      <c r="AS139" s="46" t="e">
        <f>IF('Rewards (Input)'!AQ138="C",DEC2HEX(HEX2DEC(VLOOKUP('Rewards (Input)'!AS138,'Reference Table'!$G$3:$H$317,2,FALSE))+HEX2DEC(VLOOKUP('Rewards (Input)'!AR138,'Reference Table'!$J$3:$K$29,2,FALSE)),4),DEC2HEX(HEX2DEC(VLOOKUP('Rewards (Input)'!AQ138,'Reference Table'!$B$3:$D$6,3,FALSE))+'Rewards (Input)'!AS138))</f>
        <v>#N/A</v>
      </c>
      <c r="AT139" s="24"/>
      <c r="AU139" s="35" t="str">
        <f>IF('Rewards (Input)'!AS138="C",DEC2HEX(HEX2DEC(VLOOKUP('Rewards (Input)'!AU138,'Reference Table'!$G$3:$H$317,2,FALSE))+HEX2DEC(VLOOKUP('Rewards (Input)'!AT138,'Reference Table'!$J$3:$K$29,2,FALSE)),4),DEC2HEX(HEX2DEC(VLOOKUP('Rewards (Input)'!AS138,'Reference Table'!$B$3:$D$6,3,FALSE))+'Rewards (Input)'!AU138))</f>
        <v>47D0</v>
      </c>
      <c r="AV139" s="28" t="e">
        <f>IF('Rewards (Input)'!AT138="C",DEC2HEX(HEX2DEC(VLOOKUP('Rewards (Input)'!AV138,'Reference Table'!$G$3:$H$317,2,FALSE))+HEX2DEC(VLOOKUP('Rewards (Input)'!AU138,'Reference Table'!$J$3:$K$29,2,FALSE)),4),DEC2HEX(HEX2DEC(VLOOKUP('Rewards (Input)'!AT138,'Reference Table'!$B$3:$D$6,3,FALSE))+'Rewards (Input)'!AV138))</f>
        <v>#N/A</v>
      </c>
      <c r="AW139" s="35" t="e">
        <f>IF('Rewards (Input)'!AU138="C",DEC2HEX(HEX2DEC(VLOOKUP('Rewards (Input)'!AW138,'Reference Table'!$G$3:$H$317,2,FALSE))+HEX2DEC(VLOOKUP('Rewards (Input)'!AV138,'Reference Table'!$J$3:$K$29,2,FALSE)),4),DEC2HEX(HEX2DEC(VLOOKUP('Rewards (Input)'!AU138,'Reference Table'!$B$3:$D$6,3,FALSE))+'Rewards (Input)'!AW138))</f>
        <v>#N/A</v>
      </c>
      <c r="AX139" s="35" t="str">
        <f>IF('Rewards (Input)'!AV138="C",DEC2HEX(HEX2DEC(VLOOKUP('Rewards (Input)'!AX138,'Reference Table'!$G$3:$H$317,2,FALSE))+HEX2DEC(VLOOKUP('Rewards (Input)'!AW138,'Reference Table'!$J$3:$K$29,2,FALSE)),4),DEC2HEX(HEX2DEC(VLOOKUP('Rewards (Input)'!AV138,'Reference Table'!$B$3:$D$6,3,FALSE))+'Rewards (Input)'!AX138))</f>
        <v>47D0</v>
      </c>
      <c r="AY139" s="35" t="e">
        <f>IF('Rewards (Input)'!AW138="C",DEC2HEX(HEX2DEC(VLOOKUP('Rewards (Input)'!AY138,'Reference Table'!$G$3:$H$317,2,FALSE))+HEX2DEC(VLOOKUP('Rewards (Input)'!AX138,'Reference Table'!$J$3:$K$29,2,FALSE)),4),DEC2HEX(HEX2DEC(VLOOKUP('Rewards (Input)'!AW138,'Reference Table'!$B$3:$D$6,3,FALSE))+'Rewards (Input)'!AY138))</f>
        <v>#N/A</v>
      </c>
      <c r="AZ139" s="35" t="e">
        <f>IF('Rewards (Input)'!AX138="C",DEC2HEX(HEX2DEC(VLOOKUP('Rewards (Input)'!AZ138,'Reference Table'!$G$3:$H$317,2,FALSE))+HEX2DEC(VLOOKUP('Rewards (Input)'!AY138,'Reference Table'!$J$3:$K$29,2,FALSE)),4),DEC2HEX(HEX2DEC(VLOOKUP('Rewards (Input)'!AX138,'Reference Table'!$B$3:$D$6,3,FALSE))+'Rewards (Input)'!AZ138))</f>
        <v>#N/A</v>
      </c>
      <c r="BA139" s="35" t="str">
        <f>IF('Rewards (Input)'!AY138="C",DEC2HEX(HEX2DEC(VLOOKUP('Rewards (Input)'!BA138,'Reference Table'!$G$3:$H$317,2,FALSE))+HEX2DEC(VLOOKUP('Rewards (Input)'!AZ138,'Reference Table'!$J$3:$K$29,2,FALSE)),4),DEC2HEX(HEX2DEC(VLOOKUP('Rewards (Input)'!AY138,'Reference Table'!$B$3:$D$6,3,FALSE))+'Rewards (Input)'!BA138))</f>
        <v>47D0</v>
      </c>
      <c r="BB139" s="35" t="e">
        <f>IF('Rewards (Input)'!AZ138="C",DEC2HEX(HEX2DEC(VLOOKUP('Rewards (Input)'!BB138,'Reference Table'!$G$3:$H$317,2,FALSE))+HEX2DEC(VLOOKUP('Rewards (Input)'!BA138,'Reference Table'!$J$3:$K$29,2,FALSE)),4),DEC2HEX(HEX2DEC(VLOOKUP('Rewards (Input)'!AZ138,'Reference Table'!$B$3:$D$6,3,FALSE))+'Rewards (Input)'!BB138))</f>
        <v>#N/A</v>
      </c>
      <c r="BC139" s="35" t="e">
        <f>IF('Rewards (Input)'!BA138="C",DEC2HEX(HEX2DEC(VLOOKUP('Rewards (Input)'!BC138,'Reference Table'!$G$3:$H$317,2,FALSE))+HEX2DEC(VLOOKUP('Rewards (Input)'!BB138,'Reference Table'!$J$3:$K$29,2,FALSE)),4),DEC2HEX(HEX2DEC(VLOOKUP('Rewards (Input)'!BA138,'Reference Table'!$B$3:$D$6,3,FALSE))+'Rewards (Input)'!BC138))</f>
        <v>#N/A</v>
      </c>
      <c r="BD139" s="35" t="str">
        <f>IF('Rewards (Input)'!BB138="C",DEC2HEX(HEX2DEC(VLOOKUP('Rewards (Input)'!BD138,'Reference Table'!$G$3:$H$317,2,FALSE))+HEX2DEC(VLOOKUP('Rewards (Input)'!BC138,'Reference Table'!$J$3:$K$29,2,FALSE)),4),DEC2HEX(HEX2DEC(VLOOKUP('Rewards (Input)'!BB138,'Reference Table'!$B$3:$D$6,3,FALSE))+'Rewards (Input)'!BD138))</f>
        <v>47D0</v>
      </c>
      <c r="BE139" s="35" t="e">
        <f>IF('Rewards (Input)'!BC138="C",DEC2HEX(HEX2DEC(VLOOKUP('Rewards (Input)'!BE138,'Reference Table'!$G$3:$H$317,2,FALSE))+HEX2DEC(VLOOKUP('Rewards (Input)'!BD138,'Reference Table'!$J$3:$K$29,2,FALSE)),4),DEC2HEX(HEX2DEC(VLOOKUP('Rewards (Input)'!BC138,'Reference Table'!$B$3:$D$6,3,FALSE))+'Rewards (Input)'!BE138))</f>
        <v>#N/A</v>
      </c>
      <c r="BF139" s="35" t="e">
        <f>IF('Rewards (Input)'!BD138="C",DEC2HEX(HEX2DEC(VLOOKUP('Rewards (Input)'!BF138,'Reference Table'!$G$3:$H$317,2,FALSE))+HEX2DEC(VLOOKUP('Rewards (Input)'!BE138,'Reference Table'!$J$3:$K$29,2,FALSE)),4),DEC2HEX(HEX2DEC(VLOOKUP('Rewards (Input)'!BD138,'Reference Table'!$B$3:$D$6,3,FALSE))+'Rewards (Input)'!BF138))</f>
        <v>#N/A</v>
      </c>
      <c r="BG139" s="35" t="str">
        <f>IF('Rewards (Input)'!BE138="C",DEC2HEX(HEX2DEC(VLOOKUP('Rewards (Input)'!BG138,'Reference Table'!$G$3:$H$317,2,FALSE))+HEX2DEC(VLOOKUP('Rewards (Input)'!BF138,'Reference Table'!$J$3:$K$29,2,FALSE)),4),DEC2HEX(HEX2DEC(VLOOKUP('Rewards (Input)'!BE138,'Reference Table'!$B$3:$D$6,3,FALSE))+'Rewards (Input)'!BG138))</f>
        <v>47D0</v>
      </c>
      <c r="BH139" s="35" t="e">
        <f>IF('Rewards (Input)'!BF138="C",DEC2HEX(HEX2DEC(VLOOKUP('Rewards (Input)'!BH138,'Reference Table'!$G$3:$H$317,2,FALSE))+HEX2DEC(VLOOKUP('Rewards (Input)'!BG138,'Reference Table'!$J$3:$K$29,2,FALSE)),4),DEC2HEX(HEX2DEC(VLOOKUP('Rewards (Input)'!BF138,'Reference Table'!$B$3:$D$6,3,FALSE))+'Rewards (Input)'!BH138))</f>
        <v>#N/A</v>
      </c>
      <c r="BI139" s="35" t="e">
        <f>IF('Rewards (Input)'!BG138="C",DEC2HEX(HEX2DEC(VLOOKUP('Rewards (Input)'!BI138,'Reference Table'!$G$3:$H$317,2,FALSE))+HEX2DEC(VLOOKUP('Rewards (Input)'!BH138,'Reference Table'!$J$3:$K$29,2,FALSE)),4),DEC2HEX(HEX2DEC(VLOOKUP('Rewards (Input)'!BG138,'Reference Table'!$B$3:$D$6,3,FALSE))+'Rewards (Input)'!BI138))</f>
        <v>#N/A</v>
      </c>
      <c r="BJ139" s="35" t="str">
        <f>IF('Rewards (Input)'!BH138="C",DEC2HEX(HEX2DEC(VLOOKUP('Rewards (Input)'!BJ138,'Reference Table'!$G$3:$H$317,2,FALSE))+HEX2DEC(VLOOKUP('Rewards (Input)'!BI138,'Reference Table'!$J$3:$K$29,2,FALSE)),4),DEC2HEX(HEX2DEC(VLOOKUP('Rewards (Input)'!BH138,'Reference Table'!$B$3:$D$6,3,FALSE))+'Rewards (Input)'!BJ138))</f>
        <v>47D0</v>
      </c>
      <c r="BK139" s="35" t="e">
        <f>IF('Rewards (Input)'!BI138="C",DEC2HEX(HEX2DEC(VLOOKUP('Rewards (Input)'!BK138,'Reference Table'!$G$3:$H$317,2,FALSE))+HEX2DEC(VLOOKUP('Rewards (Input)'!BJ138,'Reference Table'!$J$3:$K$29,2,FALSE)),4),DEC2HEX(HEX2DEC(VLOOKUP('Rewards (Input)'!BI138,'Reference Table'!$B$3:$D$6,3,FALSE))+'Rewards (Input)'!BK138))</f>
        <v>#N/A</v>
      </c>
      <c r="BL139" s="35" t="e">
        <f>IF('Rewards (Input)'!BJ138="C",DEC2HEX(HEX2DEC(VLOOKUP('Rewards (Input)'!BL138,'Reference Table'!$G$3:$H$317,2,FALSE))+HEX2DEC(VLOOKUP('Rewards (Input)'!BK138,'Reference Table'!$J$3:$K$29,2,FALSE)),4),DEC2HEX(HEX2DEC(VLOOKUP('Rewards (Input)'!BJ138,'Reference Table'!$B$3:$D$6,3,FALSE))+'Rewards (Input)'!BL138))</f>
        <v>#N/A</v>
      </c>
      <c r="BM139" s="35" t="str">
        <f>IF('Rewards (Input)'!BK138="C",DEC2HEX(HEX2DEC(VLOOKUP('Rewards (Input)'!BM138,'Reference Table'!$G$3:$H$317,2,FALSE))+HEX2DEC(VLOOKUP('Rewards (Input)'!BL138,'Reference Table'!$J$3:$K$29,2,FALSE)),4),DEC2HEX(HEX2DEC(VLOOKUP('Rewards (Input)'!BK138,'Reference Table'!$B$3:$D$6,3,FALSE))+'Rewards (Input)'!BM138))</f>
        <v>47D0</v>
      </c>
      <c r="BN139" s="35" t="e">
        <f>IF('Rewards (Input)'!BL138="C",DEC2HEX(HEX2DEC(VLOOKUP('Rewards (Input)'!BN138,'Reference Table'!$G$3:$H$317,2,FALSE))+HEX2DEC(VLOOKUP('Rewards (Input)'!BM138,'Reference Table'!$J$3:$K$29,2,FALSE)),4),DEC2HEX(HEX2DEC(VLOOKUP('Rewards (Input)'!BL138,'Reference Table'!$B$3:$D$6,3,FALSE))+'Rewards (Input)'!BN138))</f>
        <v>#N/A</v>
      </c>
      <c r="BO139" s="35" t="e">
        <f>IF('Rewards (Input)'!BM138="C",DEC2HEX(HEX2DEC(VLOOKUP('Rewards (Input)'!BO138,'Reference Table'!$G$3:$H$317,2,FALSE))+HEX2DEC(VLOOKUP('Rewards (Input)'!BN138,'Reference Table'!$J$3:$K$29,2,FALSE)),4),DEC2HEX(HEX2DEC(VLOOKUP('Rewards (Input)'!BM138,'Reference Table'!$B$3:$D$6,3,FALSE))+'Rewards (Input)'!BO138))</f>
        <v>#N/A</v>
      </c>
      <c r="BP139" s="35" t="str">
        <f>IF('Rewards (Input)'!BN138="C",DEC2HEX(HEX2DEC(VLOOKUP('Rewards (Input)'!BP138,'Reference Table'!$G$3:$H$317,2,FALSE))+HEX2DEC(VLOOKUP('Rewards (Input)'!BO138,'Reference Table'!$J$3:$K$29,2,FALSE)),4),DEC2HEX(HEX2DEC(VLOOKUP('Rewards (Input)'!BN138,'Reference Table'!$B$3:$D$6,3,FALSE))+'Rewards (Input)'!BP138))</f>
        <v>47D0</v>
      </c>
      <c r="BQ139" s="35" t="e">
        <f>IF('Rewards (Input)'!BO138="C",DEC2HEX(HEX2DEC(VLOOKUP('Rewards (Input)'!BQ138,'Reference Table'!$G$3:$H$317,2,FALSE))+HEX2DEC(VLOOKUP('Rewards (Input)'!BP138,'Reference Table'!$J$3:$K$29,2,FALSE)),4),DEC2HEX(HEX2DEC(VLOOKUP('Rewards (Input)'!BO138,'Reference Table'!$B$3:$D$6,3,FALSE))+'Rewards (Input)'!BQ138))</f>
        <v>#N/A</v>
      </c>
      <c r="BR139" s="35" t="e">
        <f>IF('Rewards (Input)'!BP138="C",DEC2HEX(HEX2DEC(VLOOKUP('Rewards (Input)'!BR138,'Reference Table'!$G$3:$H$317,2,FALSE))+HEX2DEC(VLOOKUP('Rewards (Input)'!BQ138,'Reference Table'!$J$3:$K$29,2,FALSE)),4),DEC2HEX(HEX2DEC(VLOOKUP('Rewards (Input)'!BP138,'Reference Table'!$B$3:$D$6,3,FALSE))+'Rewards (Input)'!BR138))</f>
        <v>#N/A</v>
      </c>
      <c r="BS139" s="35" t="str">
        <f>IF('Rewards (Input)'!BQ138="C",DEC2HEX(HEX2DEC(VLOOKUP('Rewards (Input)'!BS138,'Reference Table'!$G$3:$H$317,2,FALSE))+HEX2DEC(VLOOKUP('Rewards (Input)'!BR138,'Reference Table'!$J$3:$K$29,2,FALSE)),4),DEC2HEX(HEX2DEC(VLOOKUP('Rewards (Input)'!BQ138,'Reference Table'!$B$3:$D$6,3,FALSE))+'Rewards (Input)'!BS138))</f>
        <v>47D0</v>
      </c>
      <c r="BT139" s="35" t="e">
        <f>IF('Rewards (Input)'!BR138="C",DEC2HEX(HEX2DEC(VLOOKUP('Rewards (Input)'!BT138,'Reference Table'!$G$3:$H$317,2,FALSE))+HEX2DEC(VLOOKUP('Rewards (Input)'!BS138,'Reference Table'!$J$3:$K$29,2,FALSE)),4),DEC2HEX(HEX2DEC(VLOOKUP('Rewards (Input)'!BR138,'Reference Table'!$B$3:$D$6,3,FALSE))+'Rewards (Input)'!BT138))</f>
        <v>#N/A</v>
      </c>
      <c r="BU139" s="35" t="e">
        <f>IF('Rewards (Input)'!BS138="C",DEC2HEX(HEX2DEC(VLOOKUP('Rewards (Input)'!BU138,'Reference Table'!$G$3:$H$317,2,FALSE))+HEX2DEC(VLOOKUP('Rewards (Input)'!BT138,'Reference Table'!$J$3:$K$29,2,FALSE)),4),DEC2HEX(HEX2DEC(VLOOKUP('Rewards (Input)'!BS138,'Reference Table'!$B$3:$D$6,3,FALSE))+'Rewards (Input)'!BU138))</f>
        <v>#N/A</v>
      </c>
      <c r="BV139" s="35" t="str">
        <f>IF('Rewards (Input)'!BT138="C",DEC2HEX(HEX2DEC(VLOOKUP('Rewards (Input)'!BV138,'Reference Table'!$G$3:$H$317,2,FALSE))+HEX2DEC(VLOOKUP('Rewards (Input)'!BU138,'Reference Table'!$J$3:$K$29,2,FALSE)),4),DEC2HEX(HEX2DEC(VLOOKUP('Rewards (Input)'!BT138,'Reference Table'!$B$3:$D$6,3,FALSE))+'Rewards (Input)'!BV138))</f>
        <v>8000</v>
      </c>
      <c r="BW139" s="35" t="e">
        <f>IF('Rewards (Input)'!BU138="C",DEC2HEX(HEX2DEC(VLOOKUP('Rewards (Input)'!BW138,'Reference Table'!$G$3:$H$317,2,FALSE))+HEX2DEC(VLOOKUP('Rewards (Input)'!BV138,'Reference Table'!$J$3:$K$29,2,FALSE)),4),DEC2HEX(HEX2DEC(VLOOKUP('Rewards (Input)'!BU138,'Reference Table'!$B$3:$D$6,3,FALSE))+'Rewards (Input)'!BW138))</f>
        <v>#N/A</v>
      </c>
      <c r="BX139" s="35" t="e">
        <f>IF('Rewards (Input)'!BV138="C",DEC2HEX(HEX2DEC(VLOOKUP('Rewards (Input)'!BX138,'Reference Table'!$G$3:$H$317,2,FALSE))+HEX2DEC(VLOOKUP('Rewards (Input)'!BW138,'Reference Table'!$J$3:$K$29,2,FALSE)),4),DEC2HEX(HEX2DEC(VLOOKUP('Rewards (Input)'!BV138,'Reference Table'!$B$3:$D$6,3,FALSE))+'Rewards (Input)'!BX138))</f>
        <v>#N/A</v>
      </c>
      <c r="BY139" s="35" t="str">
        <f>IF('Rewards (Input)'!BW138="C",DEC2HEX(HEX2DEC(VLOOKUP('Rewards (Input)'!BY138,'Reference Table'!$G$3:$H$317,2,FALSE))+HEX2DEC(VLOOKUP('Rewards (Input)'!BX138,'Reference Table'!$J$3:$K$29,2,FALSE)),4),DEC2HEX(HEX2DEC(VLOOKUP('Rewards (Input)'!BW138,'Reference Table'!$B$3:$D$6,3,FALSE))+'Rewards (Input)'!BY138))</f>
        <v>4BB8</v>
      </c>
      <c r="BZ139" s="35" t="e">
        <f>IF('Rewards (Input)'!BX138="C",DEC2HEX(HEX2DEC(VLOOKUP('Rewards (Input)'!BZ138,'Reference Table'!$G$3:$H$317,2,FALSE))+HEX2DEC(VLOOKUP('Rewards (Input)'!BY138,'Reference Table'!$J$3:$K$29,2,FALSE)),4),DEC2HEX(HEX2DEC(VLOOKUP('Rewards (Input)'!BX138,'Reference Table'!$B$3:$D$6,3,FALSE))+'Rewards (Input)'!BZ138))</f>
        <v>#N/A</v>
      </c>
      <c r="CA139" s="35" t="e">
        <f>IF('Rewards (Input)'!BY138="C",DEC2HEX(HEX2DEC(VLOOKUP('Rewards (Input)'!CA138,'Reference Table'!$G$3:$H$317,2,FALSE))+HEX2DEC(VLOOKUP('Rewards (Input)'!BZ138,'Reference Table'!$J$3:$K$29,2,FALSE)),4),DEC2HEX(HEX2DEC(VLOOKUP('Rewards (Input)'!BY138,'Reference Table'!$B$3:$D$6,3,FALSE))+'Rewards (Input)'!CA138))</f>
        <v>#N/A</v>
      </c>
      <c r="CB139" s="35" t="str">
        <f>IF('Rewards (Input)'!BZ138="C",DEC2HEX(HEX2DEC(VLOOKUP('Rewards (Input)'!CB138,'Reference Table'!$G$3:$H$317,2,FALSE))+HEX2DEC(VLOOKUP('Rewards (Input)'!CA138,'Reference Table'!$J$3:$K$29,2,FALSE)),4),DEC2HEX(HEX2DEC(VLOOKUP('Rewards (Input)'!BZ138,'Reference Table'!$B$3:$D$6,3,FALSE))+'Rewards (Input)'!CB138))</f>
        <v>4BB8</v>
      </c>
      <c r="CC139" s="35" t="e">
        <f>IF('Rewards (Input)'!CA138="C",DEC2HEX(HEX2DEC(VLOOKUP('Rewards (Input)'!CC138,'Reference Table'!$G$3:$H$317,2,FALSE))+HEX2DEC(VLOOKUP('Rewards (Input)'!CB138,'Reference Table'!$J$3:$K$29,2,FALSE)),4),DEC2HEX(HEX2DEC(VLOOKUP('Rewards (Input)'!CA138,'Reference Table'!$B$3:$D$6,3,FALSE))+'Rewards (Input)'!CC138))</f>
        <v>#N/A</v>
      </c>
      <c r="CD139" s="35" t="e">
        <f>IF('Rewards (Input)'!CB138="C",DEC2HEX(HEX2DEC(VLOOKUP('Rewards (Input)'!CD138,'Reference Table'!$G$3:$H$317,2,FALSE))+HEX2DEC(VLOOKUP('Rewards (Input)'!CC138,'Reference Table'!$J$3:$K$29,2,FALSE)),4),DEC2HEX(HEX2DEC(VLOOKUP('Rewards (Input)'!CB138,'Reference Table'!$B$3:$D$6,3,FALSE))+'Rewards (Input)'!CD138))</f>
        <v>#N/A</v>
      </c>
      <c r="CE139" s="35" t="str">
        <f>IF('Rewards (Input)'!CC138="C",DEC2HEX(HEX2DEC(VLOOKUP('Rewards (Input)'!CE138,'Reference Table'!$G$3:$H$317,2,FALSE))+HEX2DEC(VLOOKUP('Rewards (Input)'!CD138,'Reference Table'!$J$3:$K$29,2,FALSE)),4),DEC2HEX(HEX2DEC(VLOOKUP('Rewards (Input)'!CC138,'Reference Table'!$B$3:$D$6,3,FALSE))+'Rewards (Input)'!CE138))</f>
        <v>4FA0</v>
      </c>
      <c r="CF139" s="35" t="e">
        <f>IF('Rewards (Input)'!CD138="C",DEC2HEX(HEX2DEC(VLOOKUP('Rewards (Input)'!CF138,'Reference Table'!$G$3:$H$317,2,FALSE))+HEX2DEC(VLOOKUP('Rewards (Input)'!CE138,'Reference Table'!$J$3:$K$29,2,FALSE)),4),DEC2HEX(HEX2DEC(VLOOKUP('Rewards (Input)'!CD138,'Reference Table'!$B$3:$D$6,3,FALSE))+'Rewards (Input)'!CF138))</f>
        <v>#N/A</v>
      </c>
      <c r="CG139" s="35" t="e">
        <f>IF('Rewards (Input)'!CE138="C",DEC2HEX(HEX2DEC(VLOOKUP('Rewards (Input)'!CG138,'Reference Table'!$G$3:$H$317,2,FALSE))+HEX2DEC(VLOOKUP('Rewards (Input)'!CF138,'Reference Table'!$J$3:$K$29,2,FALSE)),4),DEC2HEX(HEX2DEC(VLOOKUP('Rewards (Input)'!CE138,'Reference Table'!$B$3:$D$6,3,FALSE))+'Rewards (Input)'!CG138))</f>
        <v>#N/A</v>
      </c>
      <c r="CH139" s="35" t="str">
        <f>IF('Rewards (Input)'!CF138="C",DEC2HEX(HEX2DEC(VLOOKUP('Rewards (Input)'!CH138,'Reference Table'!$G$3:$H$317,2,FALSE))+HEX2DEC(VLOOKUP('Rewards (Input)'!CG138,'Reference Table'!$J$3:$K$29,2,FALSE)),4),DEC2HEX(HEX2DEC(VLOOKUP('Rewards (Input)'!CF138,'Reference Table'!$B$3:$D$6,3,FALSE))+'Rewards (Input)'!CH138))</f>
        <v>4FA0</v>
      </c>
      <c r="CI139" s="28"/>
    </row>
    <row r="140" spans="1:87">
      <c r="A140" s="25" t="str">
        <f t="shared" si="4"/>
        <v>87</v>
      </c>
      <c r="B140" s="25" t="s">
        <v>175</v>
      </c>
      <c r="C140" s="37" t="str">
        <f t="shared" si="5"/>
        <v>17E30</v>
      </c>
      <c r="D140" s="35" t="str">
        <f>IF('Rewards (Input)'!B139="C",DEC2HEX(HEX2DEC(VLOOKUP('Rewards (Input)'!D139,'Reference Table'!$G$3:$H$317,2,FALSE))+HEX2DEC(VLOOKUP('Rewards (Input)'!C139,'Reference Table'!$J$3:$K$29,2,FALSE)),4),DEC2HEX(HEX2DEC(VLOOKUP('Rewards (Input)'!B139,'Reference Table'!$B$3:$D$6,3,FALSE))+'Rewards (Input)'!D139))</f>
        <v>40C8</v>
      </c>
      <c r="E140" s="35" t="e">
        <f>IF('Rewards (Input)'!C139="C",DEC2HEX(HEX2DEC(VLOOKUP('Rewards (Input)'!E139,'Reference Table'!$G$3:$H$317,2,FALSE))+HEX2DEC(VLOOKUP('Rewards (Input)'!D139,'Reference Table'!$J$3:$K$29,2,FALSE)),4),DEC2HEX(HEX2DEC(VLOOKUP('Rewards (Input)'!C139,'Reference Table'!$B$3:$D$6,3,FALSE))+'Rewards (Input)'!E139))</f>
        <v>#N/A</v>
      </c>
      <c r="F140" s="35" t="e">
        <f>IF('Rewards (Input)'!D139="C",DEC2HEX(HEX2DEC(VLOOKUP('Rewards (Input)'!F139,'Reference Table'!$G$3:$H$317,2,FALSE))+HEX2DEC(VLOOKUP('Rewards (Input)'!E139,'Reference Table'!$J$3:$K$29,2,FALSE)),4),DEC2HEX(HEX2DEC(VLOOKUP('Rewards (Input)'!D139,'Reference Table'!$B$3:$D$6,3,FALSE))+'Rewards (Input)'!F139))</f>
        <v>#N/A</v>
      </c>
      <c r="G140" s="35" t="str">
        <f>IF('Rewards (Input)'!E139="C",DEC2HEX(HEX2DEC(VLOOKUP('Rewards (Input)'!G139,'Reference Table'!$G$3:$H$317,2,FALSE))+HEX2DEC(VLOOKUP('Rewards (Input)'!F139,'Reference Table'!$J$3:$K$29,2,FALSE)),4),DEC2HEX(HEX2DEC(VLOOKUP('Rewards (Input)'!E139,'Reference Table'!$B$3:$D$6,3,FALSE))+'Rewards (Input)'!G139))</f>
        <v>40C8</v>
      </c>
      <c r="H140" s="35" t="e">
        <f>IF('Rewards (Input)'!F139="C",DEC2HEX(HEX2DEC(VLOOKUP('Rewards (Input)'!H139,'Reference Table'!$G$3:$H$317,2,FALSE))+HEX2DEC(VLOOKUP('Rewards (Input)'!G139,'Reference Table'!$J$3:$K$29,2,FALSE)),4),DEC2HEX(HEX2DEC(VLOOKUP('Rewards (Input)'!F139,'Reference Table'!$B$3:$D$6,3,FALSE))+'Rewards (Input)'!H139))</f>
        <v>#N/A</v>
      </c>
      <c r="I140" s="35" t="e">
        <f>IF('Rewards (Input)'!G139="C",DEC2HEX(HEX2DEC(VLOOKUP('Rewards (Input)'!I139,'Reference Table'!$G$3:$H$317,2,FALSE))+HEX2DEC(VLOOKUP('Rewards (Input)'!H139,'Reference Table'!$J$3:$K$29,2,FALSE)),4),DEC2HEX(HEX2DEC(VLOOKUP('Rewards (Input)'!G139,'Reference Table'!$B$3:$D$6,3,FALSE))+'Rewards (Input)'!I139))</f>
        <v>#N/A</v>
      </c>
      <c r="J140" s="35" t="str">
        <f>IF('Rewards (Input)'!H139="C",DEC2HEX(HEX2DEC(VLOOKUP('Rewards (Input)'!J139,'Reference Table'!$G$3:$H$317,2,FALSE))+HEX2DEC(VLOOKUP('Rewards (Input)'!I139,'Reference Table'!$J$3:$K$29,2,FALSE)),4),DEC2HEX(HEX2DEC(VLOOKUP('Rewards (Input)'!H139,'Reference Table'!$B$3:$D$6,3,FALSE))+'Rewards (Input)'!J139))</f>
        <v>40C8</v>
      </c>
      <c r="K140" s="35" t="e">
        <f>IF('Rewards (Input)'!I139="C",DEC2HEX(HEX2DEC(VLOOKUP('Rewards (Input)'!K139,'Reference Table'!$G$3:$H$317,2,FALSE))+HEX2DEC(VLOOKUP('Rewards (Input)'!J139,'Reference Table'!$J$3:$K$29,2,FALSE)),4),DEC2HEX(HEX2DEC(VLOOKUP('Rewards (Input)'!I139,'Reference Table'!$B$3:$D$6,3,FALSE))+'Rewards (Input)'!K139))</f>
        <v>#N/A</v>
      </c>
      <c r="L140" s="35" t="e">
        <f>IF('Rewards (Input)'!J139="C",DEC2HEX(HEX2DEC(VLOOKUP('Rewards (Input)'!L139,'Reference Table'!$G$3:$H$317,2,FALSE))+HEX2DEC(VLOOKUP('Rewards (Input)'!K139,'Reference Table'!$J$3:$K$29,2,FALSE)),4),DEC2HEX(HEX2DEC(VLOOKUP('Rewards (Input)'!J139,'Reference Table'!$B$3:$D$6,3,FALSE))+'Rewards (Input)'!L139))</f>
        <v>#N/A</v>
      </c>
      <c r="M140" s="35" t="str">
        <f>IF('Rewards (Input)'!K139="C",DEC2HEX(HEX2DEC(VLOOKUP('Rewards (Input)'!M139,'Reference Table'!$G$3:$H$317,2,FALSE))+HEX2DEC(VLOOKUP('Rewards (Input)'!L139,'Reference Table'!$J$3:$K$29,2,FALSE)),4),DEC2HEX(HEX2DEC(VLOOKUP('Rewards (Input)'!K139,'Reference Table'!$B$3:$D$6,3,FALSE))+'Rewards (Input)'!M139))</f>
        <v>40C8</v>
      </c>
      <c r="N140" s="35" t="e">
        <f>IF('Rewards (Input)'!L139="C",DEC2HEX(HEX2DEC(VLOOKUP('Rewards (Input)'!N139,'Reference Table'!$G$3:$H$317,2,FALSE))+HEX2DEC(VLOOKUP('Rewards (Input)'!M139,'Reference Table'!$J$3:$K$29,2,FALSE)),4),DEC2HEX(HEX2DEC(VLOOKUP('Rewards (Input)'!L139,'Reference Table'!$B$3:$D$6,3,FALSE))+'Rewards (Input)'!N139))</f>
        <v>#N/A</v>
      </c>
      <c r="O140" s="35" t="e">
        <f>IF('Rewards (Input)'!M139="C",DEC2HEX(HEX2DEC(VLOOKUP('Rewards (Input)'!O139,'Reference Table'!$G$3:$H$317,2,FALSE))+HEX2DEC(VLOOKUP('Rewards (Input)'!N139,'Reference Table'!$J$3:$K$29,2,FALSE)),4),DEC2HEX(HEX2DEC(VLOOKUP('Rewards (Input)'!M139,'Reference Table'!$B$3:$D$6,3,FALSE))+'Rewards (Input)'!O139))</f>
        <v>#N/A</v>
      </c>
      <c r="P140" s="35" t="str">
        <f>IF('Rewards (Input)'!N139="C",DEC2HEX(HEX2DEC(VLOOKUP('Rewards (Input)'!P139,'Reference Table'!$G$3:$H$317,2,FALSE))+HEX2DEC(VLOOKUP('Rewards (Input)'!O139,'Reference Table'!$J$3:$K$29,2,FALSE)),4),DEC2HEX(HEX2DEC(VLOOKUP('Rewards (Input)'!N139,'Reference Table'!$B$3:$D$6,3,FALSE))+'Rewards (Input)'!P139))</f>
        <v>412C</v>
      </c>
      <c r="Q140" s="35" t="e">
        <f>IF('Rewards (Input)'!O139="C",DEC2HEX(HEX2DEC(VLOOKUP('Rewards (Input)'!Q139,'Reference Table'!$G$3:$H$317,2,FALSE))+HEX2DEC(VLOOKUP('Rewards (Input)'!P139,'Reference Table'!$J$3:$K$29,2,FALSE)),4),DEC2HEX(HEX2DEC(VLOOKUP('Rewards (Input)'!O139,'Reference Table'!$B$3:$D$6,3,FALSE))+'Rewards (Input)'!Q139))</f>
        <v>#N/A</v>
      </c>
      <c r="R140" s="35" t="e">
        <f>IF('Rewards (Input)'!P139="C",DEC2HEX(HEX2DEC(VLOOKUP('Rewards (Input)'!R139,'Reference Table'!$G$3:$H$317,2,FALSE))+HEX2DEC(VLOOKUP('Rewards (Input)'!Q139,'Reference Table'!$J$3:$K$29,2,FALSE)),4),DEC2HEX(HEX2DEC(VLOOKUP('Rewards (Input)'!P139,'Reference Table'!$B$3:$D$6,3,FALSE))+'Rewards (Input)'!R139))</f>
        <v>#N/A</v>
      </c>
      <c r="S140" s="35" t="str">
        <f>IF('Rewards (Input)'!Q139="C",DEC2HEX(HEX2DEC(VLOOKUP('Rewards (Input)'!S139,'Reference Table'!$G$3:$H$317,2,FALSE))+HEX2DEC(VLOOKUP('Rewards (Input)'!R139,'Reference Table'!$J$3:$K$29,2,FALSE)),4),DEC2HEX(HEX2DEC(VLOOKUP('Rewards (Input)'!Q139,'Reference Table'!$B$3:$D$6,3,FALSE))+'Rewards (Input)'!S139))</f>
        <v>412C</v>
      </c>
      <c r="T140" s="35" t="e">
        <f>IF('Rewards (Input)'!R139="C",DEC2HEX(HEX2DEC(VLOOKUP('Rewards (Input)'!T139,'Reference Table'!$G$3:$H$317,2,FALSE))+HEX2DEC(VLOOKUP('Rewards (Input)'!S139,'Reference Table'!$J$3:$K$29,2,FALSE)),4),DEC2HEX(HEX2DEC(VLOOKUP('Rewards (Input)'!R139,'Reference Table'!$B$3:$D$6,3,FALSE))+'Rewards (Input)'!T139))</f>
        <v>#N/A</v>
      </c>
      <c r="U140" s="35" t="e">
        <f>IF('Rewards (Input)'!S139="C",DEC2HEX(HEX2DEC(VLOOKUP('Rewards (Input)'!U139,'Reference Table'!$G$3:$H$317,2,FALSE))+HEX2DEC(VLOOKUP('Rewards (Input)'!T139,'Reference Table'!$J$3:$K$29,2,FALSE)),4),DEC2HEX(HEX2DEC(VLOOKUP('Rewards (Input)'!S139,'Reference Table'!$B$3:$D$6,3,FALSE))+'Rewards (Input)'!U139))</f>
        <v>#N/A</v>
      </c>
      <c r="V140" s="35" t="str">
        <f>IF('Rewards (Input)'!T139="C",DEC2HEX(HEX2DEC(VLOOKUP('Rewards (Input)'!V139,'Reference Table'!$G$3:$H$317,2,FALSE))+HEX2DEC(VLOOKUP('Rewards (Input)'!U139,'Reference Table'!$J$3:$K$29,2,FALSE)),4),DEC2HEX(HEX2DEC(VLOOKUP('Rewards (Input)'!T139,'Reference Table'!$B$3:$D$6,3,FALSE))+'Rewards (Input)'!V139))</f>
        <v>0494</v>
      </c>
      <c r="W140" s="35" t="e">
        <f>IF('Rewards (Input)'!U139="C",DEC2HEX(HEX2DEC(VLOOKUP('Rewards (Input)'!W139,'Reference Table'!$G$3:$H$317,2,FALSE))+HEX2DEC(VLOOKUP('Rewards (Input)'!V139,'Reference Table'!$J$3:$K$29,2,FALSE)),4),DEC2HEX(HEX2DEC(VLOOKUP('Rewards (Input)'!U139,'Reference Table'!$B$3:$D$6,3,FALSE))+'Rewards (Input)'!W139))</f>
        <v>#N/A</v>
      </c>
      <c r="X140" s="35" t="e">
        <f>IF('Rewards (Input)'!V139="C",DEC2HEX(HEX2DEC(VLOOKUP('Rewards (Input)'!X139,'Reference Table'!$G$3:$H$317,2,FALSE))+HEX2DEC(VLOOKUP('Rewards (Input)'!W139,'Reference Table'!$J$3:$K$29,2,FALSE)),4),DEC2HEX(HEX2DEC(VLOOKUP('Rewards (Input)'!V139,'Reference Table'!$B$3:$D$6,3,FALSE))+'Rewards (Input)'!X139))</f>
        <v>#N/A</v>
      </c>
      <c r="Y140" s="35" t="str">
        <f>IF('Rewards (Input)'!W139="C",DEC2HEX(HEX2DEC(VLOOKUP('Rewards (Input)'!Y139,'Reference Table'!$G$3:$H$317,2,FALSE))+HEX2DEC(VLOOKUP('Rewards (Input)'!X139,'Reference Table'!$J$3:$K$29,2,FALSE)),4),DEC2HEX(HEX2DEC(VLOOKUP('Rewards (Input)'!W139,'Reference Table'!$B$3:$D$6,3,FALSE))+'Rewards (Input)'!Y139))</f>
        <v>4190</v>
      </c>
      <c r="Z140" s="35" t="e">
        <f>IF('Rewards (Input)'!X139="C",DEC2HEX(HEX2DEC(VLOOKUP('Rewards (Input)'!Z139,'Reference Table'!$G$3:$H$317,2,FALSE))+HEX2DEC(VLOOKUP('Rewards (Input)'!Y139,'Reference Table'!$J$3:$K$29,2,FALSE)),4),DEC2HEX(HEX2DEC(VLOOKUP('Rewards (Input)'!X139,'Reference Table'!$B$3:$D$6,3,FALSE))+'Rewards (Input)'!Z139))</f>
        <v>#N/A</v>
      </c>
      <c r="AA140" s="35" t="e">
        <f>IF('Rewards (Input)'!Y139="C",DEC2HEX(HEX2DEC(VLOOKUP('Rewards (Input)'!AA139,'Reference Table'!$G$3:$H$317,2,FALSE))+HEX2DEC(VLOOKUP('Rewards (Input)'!Z139,'Reference Table'!$J$3:$K$29,2,FALSE)),4),DEC2HEX(HEX2DEC(VLOOKUP('Rewards (Input)'!Y139,'Reference Table'!$B$3:$D$6,3,FALSE))+'Rewards (Input)'!AA139))</f>
        <v>#N/A</v>
      </c>
      <c r="AB140" s="35" t="str">
        <f>IF('Rewards (Input)'!Z139="C",DEC2HEX(HEX2DEC(VLOOKUP('Rewards (Input)'!AB139,'Reference Table'!$G$3:$H$317,2,FALSE))+HEX2DEC(VLOOKUP('Rewards (Input)'!AA139,'Reference Table'!$J$3:$K$29,2,FALSE)),4),DEC2HEX(HEX2DEC(VLOOKUP('Rewards (Input)'!Z139,'Reference Table'!$B$3:$D$6,3,FALSE))+'Rewards (Input)'!AB139))</f>
        <v>0C94</v>
      </c>
      <c r="AC140" s="35" t="e">
        <f>IF('Rewards (Input)'!AA139="C",DEC2HEX(HEX2DEC(VLOOKUP('Rewards (Input)'!AC139,'Reference Table'!$G$3:$H$317,2,FALSE))+HEX2DEC(VLOOKUP('Rewards (Input)'!AB139,'Reference Table'!$J$3:$K$29,2,FALSE)),4),DEC2HEX(HEX2DEC(VLOOKUP('Rewards (Input)'!AA139,'Reference Table'!$B$3:$D$6,3,FALSE))+'Rewards (Input)'!AC139))</f>
        <v>#N/A</v>
      </c>
      <c r="AD140" s="35" t="e">
        <f>IF('Rewards (Input)'!AB139="C",DEC2HEX(HEX2DEC(VLOOKUP('Rewards (Input)'!AD139,'Reference Table'!$G$3:$H$317,2,FALSE))+HEX2DEC(VLOOKUP('Rewards (Input)'!AC139,'Reference Table'!$J$3:$K$29,2,FALSE)),4),DEC2HEX(HEX2DEC(VLOOKUP('Rewards (Input)'!AB139,'Reference Table'!$B$3:$D$6,3,FALSE))+'Rewards (Input)'!AD139))</f>
        <v>#N/A</v>
      </c>
      <c r="AE140" s="35" t="str">
        <f>IF('Rewards (Input)'!AC139="C",DEC2HEX(HEX2DEC(VLOOKUP('Rewards (Input)'!AE139,'Reference Table'!$G$3:$H$317,2,FALSE))+HEX2DEC(VLOOKUP('Rewards (Input)'!AD139,'Reference Table'!$J$3:$K$29,2,FALSE)),4),DEC2HEX(HEX2DEC(VLOOKUP('Rewards (Input)'!AC139,'Reference Table'!$B$3:$D$6,3,FALSE))+'Rewards (Input)'!AE139))</f>
        <v>0C94</v>
      </c>
      <c r="AF140" s="35" t="e">
        <f>IF('Rewards (Input)'!AD139="C",DEC2HEX(HEX2DEC(VLOOKUP('Rewards (Input)'!AF139,'Reference Table'!$G$3:$H$317,2,FALSE))+HEX2DEC(VLOOKUP('Rewards (Input)'!AE139,'Reference Table'!$J$3:$K$29,2,FALSE)),4),DEC2HEX(HEX2DEC(VLOOKUP('Rewards (Input)'!AD139,'Reference Table'!$B$3:$D$6,3,FALSE))+'Rewards (Input)'!AF139))</f>
        <v>#N/A</v>
      </c>
      <c r="AG140" s="35" t="e">
        <f>IF('Rewards (Input)'!AE139="C",DEC2HEX(HEX2DEC(VLOOKUP('Rewards (Input)'!AG139,'Reference Table'!$G$3:$H$317,2,FALSE))+HEX2DEC(VLOOKUP('Rewards (Input)'!AF139,'Reference Table'!$J$3:$K$29,2,FALSE)),4),DEC2HEX(HEX2DEC(VLOOKUP('Rewards (Input)'!AE139,'Reference Table'!$B$3:$D$6,3,FALSE))+'Rewards (Input)'!AG139))</f>
        <v>#N/A</v>
      </c>
      <c r="AH140" s="35" t="str">
        <f>IF('Rewards (Input)'!AF139="C",DEC2HEX(HEX2DEC(VLOOKUP('Rewards (Input)'!AH139,'Reference Table'!$G$3:$H$317,2,FALSE))+HEX2DEC(VLOOKUP('Rewards (Input)'!AG139,'Reference Table'!$J$3:$K$29,2,FALSE)),4),DEC2HEX(HEX2DEC(VLOOKUP('Rewards (Input)'!AF139,'Reference Table'!$B$3:$D$6,3,FALSE))+'Rewards (Input)'!AH139))</f>
        <v>0A94</v>
      </c>
      <c r="AI140" s="35" t="e">
        <f>IF('Rewards (Input)'!AG139="C",DEC2HEX(HEX2DEC(VLOOKUP('Rewards (Input)'!AI139,'Reference Table'!$G$3:$H$317,2,FALSE))+HEX2DEC(VLOOKUP('Rewards (Input)'!AH139,'Reference Table'!$J$3:$K$29,2,FALSE)),4),DEC2HEX(HEX2DEC(VLOOKUP('Rewards (Input)'!AG139,'Reference Table'!$B$3:$D$6,3,FALSE))+'Rewards (Input)'!AI139))</f>
        <v>#N/A</v>
      </c>
      <c r="AJ140" s="35" t="e">
        <f>IF('Rewards (Input)'!AH139="C",DEC2HEX(HEX2DEC(VLOOKUP('Rewards (Input)'!AJ139,'Reference Table'!$G$3:$H$317,2,FALSE))+HEX2DEC(VLOOKUP('Rewards (Input)'!AI139,'Reference Table'!$J$3:$K$29,2,FALSE)),4),DEC2HEX(HEX2DEC(VLOOKUP('Rewards (Input)'!AH139,'Reference Table'!$B$3:$D$6,3,FALSE))+'Rewards (Input)'!AJ139))</f>
        <v>#N/A</v>
      </c>
      <c r="AK140" s="35" t="str">
        <f>IF('Rewards (Input)'!AI139="C",DEC2HEX(HEX2DEC(VLOOKUP('Rewards (Input)'!AK139,'Reference Table'!$G$3:$H$317,2,FALSE))+HEX2DEC(VLOOKUP('Rewards (Input)'!AJ139,'Reference Table'!$J$3:$K$29,2,FALSE)),4),DEC2HEX(HEX2DEC(VLOOKUP('Rewards (Input)'!AI139,'Reference Table'!$B$3:$D$6,3,FALSE))+'Rewards (Input)'!AK139))</f>
        <v>0A94</v>
      </c>
      <c r="AL140" s="35" t="e">
        <f>IF('Rewards (Input)'!AJ139="C",DEC2HEX(HEX2DEC(VLOOKUP('Rewards (Input)'!AL139,'Reference Table'!$G$3:$H$317,2,FALSE))+HEX2DEC(VLOOKUP('Rewards (Input)'!AK139,'Reference Table'!$J$3:$K$29,2,FALSE)),4),DEC2HEX(HEX2DEC(VLOOKUP('Rewards (Input)'!AJ139,'Reference Table'!$B$3:$D$6,3,FALSE))+'Rewards (Input)'!AL139))</f>
        <v>#N/A</v>
      </c>
      <c r="AM140" s="35" t="e">
        <f>IF('Rewards (Input)'!AK139="C",DEC2HEX(HEX2DEC(VLOOKUP('Rewards (Input)'!AM139,'Reference Table'!$G$3:$H$317,2,FALSE))+HEX2DEC(VLOOKUP('Rewards (Input)'!AL139,'Reference Table'!$J$3:$K$29,2,FALSE)),4),DEC2HEX(HEX2DEC(VLOOKUP('Rewards (Input)'!AK139,'Reference Table'!$B$3:$D$6,3,FALSE))+'Rewards (Input)'!AM139))</f>
        <v>#N/A</v>
      </c>
      <c r="AN140" s="35" t="str">
        <f>IF('Rewards (Input)'!AL139="C",DEC2HEX(HEX2DEC(VLOOKUP('Rewards (Input)'!AN139,'Reference Table'!$G$3:$H$317,2,FALSE))+HEX2DEC(VLOOKUP('Rewards (Input)'!AM139,'Reference Table'!$J$3:$K$29,2,FALSE)),4),DEC2HEX(HEX2DEC(VLOOKUP('Rewards (Input)'!AL139,'Reference Table'!$B$3:$D$6,3,FALSE))+'Rewards (Input)'!AN139))</f>
        <v>0A94</v>
      </c>
      <c r="AO140" s="35" t="e">
        <f>IF('Rewards (Input)'!AM139="C",DEC2HEX(HEX2DEC(VLOOKUP('Rewards (Input)'!AO139,'Reference Table'!$G$3:$H$317,2,FALSE))+HEX2DEC(VLOOKUP('Rewards (Input)'!AN139,'Reference Table'!$J$3:$K$29,2,FALSE)),4),DEC2HEX(HEX2DEC(VLOOKUP('Rewards (Input)'!AM139,'Reference Table'!$B$3:$D$6,3,FALSE))+'Rewards (Input)'!AO139))</f>
        <v>#N/A</v>
      </c>
      <c r="AP140" s="35" t="e">
        <f>IF('Rewards (Input)'!AN139="C",DEC2HEX(HEX2DEC(VLOOKUP('Rewards (Input)'!AP139,'Reference Table'!$G$3:$H$317,2,FALSE))+HEX2DEC(VLOOKUP('Rewards (Input)'!AO139,'Reference Table'!$J$3:$K$29,2,FALSE)),4),DEC2HEX(HEX2DEC(VLOOKUP('Rewards (Input)'!AN139,'Reference Table'!$B$3:$D$6,3,FALSE))+'Rewards (Input)'!AP139))</f>
        <v>#N/A</v>
      </c>
      <c r="AQ140" s="35" t="str">
        <f>IF('Rewards (Input)'!AO139="C",DEC2HEX(HEX2DEC(VLOOKUP('Rewards (Input)'!AQ139,'Reference Table'!$G$3:$H$317,2,FALSE))+HEX2DEC(VLOOKUP('Rewards (Input)'!AP139,'Reference Table'!$J$3:$K$29,2,FALSE)),4),DEC2HEX(HEX2DEC(VLOOKUP('Rewards (Input)'!AO139,'Reference Table'!$B$3:$D$6,3,FALSE))+'Rewards (Input)'!AQ139))</f>
        <v>0A94</v>
      </c>
      <c r="AR140" s="28" t="e">
        <f>IF('Rewards (Input)'!AP139="C",DEC2HEX(HEX2DEC(VLOOKUP('Rewards (Input)'!AR139,'Reference Table'!$G$3:$H$317,2,FALSE))+HEX2DEC(VLOOKUP('Rewards (Input)'!AQ139,'Reference Table'!$J$3:$K$29,2,FALSE)),4),DEC2HEX(HEX2DEC(VLOOKUP('Rewards (Input)'!AP139,'Reference Table'!$B$3:$D$6,3,FALSE))+'Rewards (Input)'!AR139))</f>
        <v>#N/A</v>
      </c>
      <c r="AS140" s="46" t="e">
        <f>IF('Rewards (Input)'!AQ139="C",DEC2HEX(HEX2DEC(VLOOKUP('Rewards (Input)'!AS139,'Reference Table'!$G$3:$H$317,2,FALSE))+HEX2DEC(VLOOKUP('Rewards (Input)'!AR139,'Reference Table'!$J$3:$K$29,2,FALSE)),4),DEC2HEX(HEX2DEC(VLOOKUP('Rewards (Input)'!AQ139,'Reference Table'!$B$3:$D$6,3,FALSE))+'Rewards (Input)'!AS139))</f>
        <v>#N/A</v>
      </c>
      <c r="AT140" s="24"/>
      <c r="AU140" s="35" t="str">
        <f>IF('Rewards (Input)'!AS139="C",DEC2HEX(HEX2DEC(VLOOKUP('Rewards (Input)'!AU139,'Reference Table'!$G$3:$H$317,2,FALSE))+HEX2DEC(VLOOKUP('Rewards (Input)'!AT139,'Reference Table'!$J$3:$K$29,2,FALSE)),4),DEC2HEX(HEX2DEC(VLOOKUP('Rewards (Input)'!AS139,'Reference Table'!$B$3:$D$6,3,FALSE))+'Rewards (Input)'!AU139))</f>
        <v>40C8</v>
      </c>
      <c r="AV140" s="28" t="e">
        <f>IF('Rewards (Input)'!AT139="C",DEC2HEX(HEX2DEC(VLOOKUP('Rewards (Input)'!AV139,'Reference Table'!$G$3:$H$317,2,FALSE))+HEX2DEC(VLOOKUP('Rewards (Input)'!AU139,'Reference Table'!$J$3:$K$29,2,FALSE)),4),DEC2HEX(HEX2DEC(VLOOKUP('Rewards (Input)'!AT139,'Reference Table'!$B$3:$D$6,3,FALSE))+'Rewards (Input)'!AV139))</f>
        <v>#N/A</v>
      </c>
      <c r="AW140" s="35" t="e">
        <f>IF('Rewards (Input)'!AU139="C",DEC2HEX(HEX2DEC(VLOOKUP('Rewards (Input)'!AW139,'Reference Table'!$G$3:$H$317,2,FALSE))+HEX2DEC(VLOOKUP('Rewards (Input)'!AV139,'Reference Table'!$J$3:$K$29,2,FALSE)),4),DEC2HEX(HEX2DEC(VLOOKUP('Rewards (Input)'!AU139,'Reference Table'!$B$3:$D$6,3,FALSE))+'Rewards (Input)'!AW139))</f>
        <v>#N/A</v>
      </c>
      <c r="AX140" s="35" t="str">
        <f>IF('Rewards (Input)'!AV139="C",DEC2HEX(HEX2DEC(VLOOKUP('Rewards (Input)'!AX139,'Reference Table'!$G$3:$H$317,2,FALSE))+HEX2DEC(VLOOKUP('Rewards (Input)'!AW139,'Reference Table'!$J$3:$K$29,2,FALSE)),4),DEC2HEX(HEX2DEC(VLOOKUP('Rewards (Input)'!AV139,'Reference Table'!$B$3:$D$6,3,FALSE))+'Rewards (Input)'!AX139))</f>
        <v>8050</v>
      </c>
      <c r="AY140" s="35" t="e">
        <f>IF('Rewards (Input)'!AW139="C",DEC2HEX(HEX2DEC(VLOOKUP('Rewards (Input)'!AY139,'Reference Table'!$G$3:$H$317,2,FALSE))+HEX2DEC(VLOOKUP('Rewards (Input)'!AX139,'Reference Table'!$J$3:$K$29,2,FALSE)),4),DEC2HEX(HEX2DEC(VLOOKUP('Rewards (Input)'!AW139,'Reference Table'!$B$3:$D$6,3,FALSE))+'Rewards (Input)'!AY139))</f>
        <v>#N/A</v>
      </c>
      <c r="AZ140" s="35" t="e">
        <f>IF('Rewards (Input)'!AX139="C",DEC2HEX(HEX2DEC(VLOOKUP('Rewards (Input)'!AZ139,'Reference Table'!$G$3:$H$317,2,FALSE))+HEX2DEC(VLOOKUP('Rewards (Input)'!AY139,'Reference Table'!$J$3:$K$29,2,FALSE)),4),DEC2HEX(HEX2DEC(VLOOKUP('Rewards (Input)'!AX139,'Reference Table'!$B$3:$D$6,3,FALSE))+'Rewards (Input)'!AZ139))</f>
        <v>#N/A</v>
      </c>
      <c r="BA140" s="35" t="str">
        <f>IF('Rewards (Input)'!AY139="C",DEC2HEX(HEX2DEC(VLOOKUP('Rewards (Input)'!BA139,'Reference Table'!$G$3:$H$317,2,FALSE))+HEX2DEC(VLOOKUP('Rewards (Input)'!AZ139,'Reference Table'!$J$3:$K$29,2,FALSE)),4),DEC2HEX(HEX2DEC(VLOOKUP('Rewards (Input)'!AY139,'Reference Table'!$B$3:$D$6,3,FALSE))+'Rewards (Input)'!BA139))</f>
        <v>40C8</v>
      </c>
      <c r="BB140" s="35" t="e">
        <f>IF('Rewards (Input)'!AZ139="C",DEC2HEX(HEX2DEC(VLOOKUP('Rewards (Input)'!BB139,'Reference Table'!$G$3:$H$317,2,FALSE))+HEX2DEC(VLOOKUP('Rewards (Input)'!BA139,'Reference Table'!$J$3:$K$29,2,FALSE)),4),DEC2HEX(HEX2DEC(VLOOKUP('Rewards (Input)'!AZ139,'Reference Table'!$B$3:$D$6,3,FALSE))+'Rewards (Input)'!BB139))</f>
        <v>#N/A</v>
      </c>
      <c r="BC140" s="35" t="e">
        <f>IF('Rewards (Input)'!BA139="C",DEC2HEX(HEX2DEC(VLOOKUP('Rewards (Input)'!BC139,'Reference Table'!$G$3:$H$317,2,FALSE))+HEX2DEC(VLOOKUP('Rewards (Input)'!BB139,'Reference Table'!$J$3:$K$29,2,FALSE)),4),DEC2HEX(HEX2DEC(VLOOKUP('Rewards (Input)'!BA139,'Reference Table'!$B$3:$D$6,3,FALSE))+'Rewards (Input)'!BC139))</f>
        <v>#N/A</v>
      </c>
      <c r="BD140" s="35" t="str">
        <f>IF('Rewards (Input)'!BB139="C",DEC2HEX(HEX2DEC(VLOOKUP('Rewards (Input)'!BD139,'Reference Table'!$G$3:$H$317,2,FALSE))+HEX2DEC(VLOOKUP('Rewards (Input)'!BC139,'Reference Table'!$J$3:$K$29,2,FALSE)),4),DEC2HEX(HEX2DEC(VLOOKUP('Rewards (Input)'!BB139,'Reference Table'!$B$3:$D$6,3,FALSE))+'Rewards (Input)'!BD139))</f>
        <v>8064</v>
      </c>
      <c r="BE140" s="35" t="e">
        <f>IF('Rewards (Input)'!BC139="C",DEC2HEX(HEX2DEC(VLOOKUP('Rewards (Input)'!BE139,'Reference Table'!$G$3:$H$317,2,FALSE))+HEX2DEC(VLOOKUP('Rewards (Input)'!BD139,'Reference Table'!$J$3:$K$29,2,FALSE)),4),DEC2HEX(HEX2DEC(VLOOKUP('Rewards (Input)'!BC139,'Reference Table'!$B$3:$D$6,3,FALSE))+'Rewards (Input)'!BE139))</f>
        <v>#N/A</v>
      </c>
      <c r="BF140" s="35" t="e">
        <f>IF('Rewards (Input)'!BD139="C",DEC2HEX(HEX2DEC(VLOOKUP('Rewards (Input)'!BF139,'Reference Table'!$G$3:$H$317,2,FALSE))+HEX2DEC(VLOOKUP('Rewards (Input)'!BE139,'Reference Table'!$J$3:$K$29,2,FALSE)),4),DEC2HEX(HEX2DEC(VLOOKUP('Rewards (Input)'!BD139,'Reference Table'!$B$3:$D$6,3,FALSE))+'Rewards (Input)'!BF139))</f>
        <v>#N/A</v>
      </c>
      <c r="BG140" s="35" t="str">
        <f>IF('Rewards (Input)'!BE139="C",DEC2HEX(HEX2DEC(VLOOKUP('Rewards (Input)'!BG139,'Reference Table'!$G$3:$H$317,2,FALSE))+HEX2DEC(VLOOKUP('Rewards (Input)'!BF139,'Reference Table'!$J$3:$K$29,2,FALSE)),4),DEC2HEX(HEX2DEC(VLOOKUP('Rewards (Input)'!BE139,'Reference Table'!$B$3:$D$6,3,FALSE))+'Rewards (Input)'!BG139))</f>
        <v>412C</v>
      </c>
      <c r="BH140" s="35" t="e">
        <f>IF('Rewards (Input)'!BF139="C",DEC2HEX(HEX2DEC(VLOOKUP('Rewards (Input)'!BH139,'Reference Table'!$G$3:$H$317,2,FALSE))+HEX2DEC(VLOOKUP('Rewards (Input)'!BG139,'Reference Table'!$J$3:$K$29,2,FALSE)),4),DEC2HEX(HEX2DEC(VLOOKUP('Rewards (Input)'!BF139,'Reference Table'!$B$3:$D$6,3,FALSE))+'Rewards (Input)'!BH139))</f>
        <v>#N/A</v>
      </c>
      <c r="BI140" s="35" t="e">
        <f>IF('Rewards (Input)'!BG139="C",DEC2HEX(HEX2DEC(VLOOKUP('Rewards (Input)'!BI139,'Reference Table'!$G$3:$H$317,2,FALSE))+HEX2DEC(VLOOKUP('Rewards (Input)'!BH139,'Reference Table'!$J$3:$K$29,2,FALSE)),4),DEC2HEX(HEX2DEC(VLOOKUP('Rewards (Input)'!BG139,'Reference Table'!$B$3:$D$6,3,FALSE))+'Rewards (Input)'!BI139))</f>
        <v>#N/A</v>
      </c>
      <c r="BJ140" s="35" t="str">
        <f>IF('Rewards (Input)'!BH139="C",DEC2HEX(HEX2DEC(VLOOKUP('Rewards (Input)'!BJ139,'Reference Table'!$G$3:$H$317,2,FALSE))+HEX2DEC(VLOOKUP('Rewards (Input)'!BI139,'Reference Table'!$J$3:$K$29,2,FALSE)),4),DEC2HEX(HEX2DEC(VLOOKUP('Rewards (Input)'!BH139,'Reference Table'!$B$3:$D$6,3,FALSE))+'Rewards (Input)'!BJ139))</f>
        <v>8078</v>
      </c>
      <c r="BK140" s="35" t="e">
        <f>IF('Rewards (Input)'!BI139="C",DEC2HEX(HEX2DEC(VLOOKUP('Rewards (Input)'!BK139,'Reference Table'!$G$3:$H$317,2,FALSE))+HEX2DEC(VLOOKUP('Rewards (Input)'!BJ139,'Reference Table'!$J$3:$K$29,2,FALSE)),4),DEC2HEX(HEX2DEC(VLOOKUP('Rewards (Input)'!BI139,'Reference Table'!$B$3:$D$6,3,FALSE))+'Rewards (Input)'!BK139))</f>
        <v>#N/A</v>
      </c>
      <c r="BL140" s="35" t="e">
        <f>IF('Rewards (Input)'!BJ139="C",DEC2HEX(HEX2DEC(VLOOKUP('Rewards (Input)'!BL139,'Reference Table'!$G$3:$H$317,2,FALSE))+HEX2DEC(VLOOKUP('Rewards (Input)'!BK139,'Reference Table'!$J$3:$K$29,2,FALSE)),4),DEC2HEX(HEX2DEC(VLOOKUP('Rewards (Input)'!BJ139,'Reference Table'!$B$3:$D$6,3,FALSE))+'Rewards (Input)'!BL139))</f>
        <v>#N/A</v>
      </c>
      <c r="BM140" s="35" t="str">
        <f>IF('Rewards (Input)'!BK139="C",DEC2HEX(HEX2DEC(VLOOKUP('Rewards (Input)'!BM139,'Reference Table'!$G$3:$H$317,2,FALSE))+HEX2DEC(VLOOKUP('Rewards (Input)'!BL139,'Reference Table'!$J$3:$K$29,2,FALSE)),4),DEC2HEX(HEX2DEC(VLOOKUP('Rewards (Input)'!BK139,'Reference Table'!$B$3:$D$6,3,FALSE))+'Rewards (Input)'!BM139))</f>
        <v>0494</v>
      </c>
      <c r="BN140" s="35" t="e">
        <f>IF('Rewards (Input)'!BL139="C",DEC2HEX(HEX2DEC(VLOOKUP('Rewards (Input)'!BN139,'Reference Table'!$G$3:$H$317,2,FALSE))+HEX2DEC(VLOOKUP('Rewards (Input)'!BM139,'Reference Table'!$J$3:$K$29,2,FALSE)),4),DEC2HEX(HEX2DEC(VLOOKUP('Rewards (Input)'!BL139,'Reference Table'!$B$3:$D$6,3,FALSE))+'Rewards (Input)'!BN139))</f>
        <v>#N/A</v>
      </c>
      <c r="BO140" s="35" t="e">
        <f>IF('Rewards (Input)'!BM139="C",DEC2HEX(HEX2DEC(VLOOKUP('Rewards (Input)'!BO139,'Reference Table'!$G$3:$H$317,2,FALSE))+HEX2DEC(VLOOKUP('Rewards (Input)'!BN139,'Reference Table'!$J$3:$K$29,2,FALSE)),4),DEC2HEX(HEX2DEC(VLOOKUP('Rewards (Input)'!BM139,'Reference Table'!$B$3:$D$6,3,FALSE))+'Rewards (Input)'!BO139))</f>
        <v>#N/A</v>
      </c>
      <c r="BP140" s="35" t="str">
        <f>IF('Rewards (Input)'!BN139="C",DEC2HEX(HEX2DEC(VLOOKUP('Rewards (Input)'!BP139,'Reference Table'!$G$3:$H$317,2,FALSE))+HEX2DEC(VLOOKUP('Rewards (Input)'!BO139,'Reference Table'!$J$3:$K$29,2,FALSE)),4),DEC2HEX(HEX2DEC(VLOOKUP('Rewards (Input)'!BN139,'Reference Table'!$B$3:$D$6,3,FALSE))+'Rewards (Input)'!BP139))</f>
        <v>8096</v>
      </c>
      <c r="BQ140" s="35" t="e">
        <f>IF('Rewards (Input)'!BO139="C",DEC2HEX(HEX2DEC(VLOOKUP('Rewards (Input)'!BQ139,'Reference Table'!$G$3:$H$317,2,FALSE))+HEX2DEC(VLOOKUP('Rewards (Input)'!BP139,'Reference Table'!$J$3:$K$29,2,FALSE)),4),DEC2HEX(HEX2DEC(VLOOKUP('Rewards (Input)'!BO139,'Reference Table'!$B$3:$D$6,3,FALSE))+'Rewards (Input)'!BQ139))</f>
        <v>#N/A</v>
      </c>
      <c r="BR140" s="35" t="e">
        <f>IF('Rewards (Input)'!BP139="C",DEC2HEX(HEX2DEC(VLOOKUP('Rewards (Input)'!BR139,'Reference Table'!$G$3:$H$317,2,FALSE))+HEX2DEC(VLOOKUP('Rewards (Input)'!BQ139,'Reference Table'!$J$3:$K$29,2,FALSE)),4),DEC2HEX(HEX2DEC(VLOOKUP('Rewards (Input)'!BP139,'Reference Table'!$B$3:$D$6,3,FALSE))+'Rewards (Input)'!BR139))</f>
        <v>#N/A</v>
      </c>
      <c r="BS140" s="35" t="str">
        <f>IF('Rewards (Input)'!BQ139="C",DEC2HEX(HEX2DEC(VLOOKUP('Rewards (Input)'!BS139,'Reference Table'!$G$3:$H$317,2,FALSE))+HEX2DEC(VLOOKUP('Rewards (Input)'!BR139,'Reference Table'!$J$3:$K$29,2,FALSE)),4),DEC2HEX(HEX2DEC(VLOOKUP('Rewards (Input)'!BQ139,'Reference Table'!$B$3:$D$6,3,FALSE))+'Rewards (Input)'!BS139))</f>
        <v>0C94</v>
      </c>
      <c r="BT140" s="35" t="e">
        <f>IF('Rewards (Input)'!BR139="C",DEC2HEX(HEX2DEC(VLOOKUP('Rewards (Input)'!BT139,'Reference Table'!$G$3:$H$317,2,FALSE))+HEX2DEC(VLOOKUP('Rewards (Input)'!BS139,'Reference Table'!$J$3:$K$29,2,FALSE)),4),DEC2HEX(HEX2DEC(VLOOKUP('Rewards (Input)'!BR139,'Reference Table'!$B$3:$D$6,3,FALSE))+'Rewards (Input)'!BT139))</f>
        <v>#N/A</v>
      </c>
      <c r="BU140" s="35" t="e">
        <f>IF('Rewards (Input)'!BS139="C",DEC2HEX(HEX2DEC(VLOOKUP('Rewards (Input)'!BU139,'Reference Table'!$G$3:$H$317,2,FALSE))+HEX2DEC(VLOOKUP('Rewards (Input)'!BT139,'Reference Table'!$J$3:$K$29,2,FALSE)),4),DEC2HEX(HEX2DEC(VLOOKUP('Rewards (Input)'!BS139,'Reference Table'!$B$3:$D$6,3,FALSE))+'Rewards (Input)'!BU139))</f>
        <v>#N/A</v>
      </c>
      <c r="BV140" s="35" t="str">
        <f>IF('Rewards (Input)'!BT139="C",DEC2HEX(HEX2DEC(VLOOKUP('Rewards (Input)'!BV139,'Reference Table'!$G$3:$H$317,2,FALSE))+HEX2DEC(VLOOKUP('Rewards (Input)'!BU139,'Reference Table'!$J$3:$K$29,2,FALSE)),4),DEC2HEX(HEX2DEC(VLOOKUP('Rewards (Input)'!BT139,'Reference Table'!$B$3:$D$6,3,FALSE))+'Rewards (Input)'!BV139))</f>
        <v>8000</v>
      </c>
      <c r="BW140" s="35" t="e">
        <f>IF('Rewards (Input)'!BU139="C",DEC2HEX(HEX2DEC(VLOOKUP('Rewards (Input)'!BW139,'Reference Table'!$G$3:$H$317,2,FALSE))+HEX2DEC(VLOOKUP('Rewards (Input)'!BV139,'Reference Table'!$J$3:$K$29,2,FALSE)),4),DEC2HEX(HEX2DEC(VLOOKUP('Rewards (Input)'!BU139,'Reference Table'!$B$3:$D$6,3,FALSE))+'Rewards (Input)'!BW139))</f>
        <v>#N/A</v>
      </c>
      <c r="BX140" s="35" t="e">
        <f>IF('Rewards (Input)'!BV139="C",DEC2HEX(HEX2DEC(VLOOKUP('Rewards (Input)'!BX139,'Reference Table'!$G$3:$H$317,2,FALSE))+HEX2DEC(VLOOKUP('Rewards (Input)'!BW139,'Reference Table'!$J$3:$K$29,2,FALSE)),4),DEC2HEX(HEX2DEC(VLOOKUP('Rewards (Input)'!BV139,'Reference Table'!$B$3:$D$6,3,FALSE))+'Rewards (Input)'!BX139))</f>
        <v>#N/A</v>
      </c>
      <c r="BY140" s="35" t="str">
        <f>IF('Rewards (Input)'!BW139="C",DEC2HEX(HEX2DEC(VLOOKUP('Rewards (Input)'!BY139,'Reference Table'!$G$3:$H$317,2,FALSE))+HEX2DEC(VLOOKUP('Rewards (Input)'!BX139,'Reference Table'!$J$3:$K$29,2,FALSE)),4),DEC2HEX(HEX2DEC(VLOOKUP('Rewards (Input)'!BW139,'Reference Table'!$B$3:$D$6,3,FALSE))+'Rewards (Input)'!BY139))</f>
        <v>0A94</v>
      </c>
      <c r="BZ140" s="35" t="e">
        <f>IF('Rewards (Input)'!BX139="C",DEC2HEX(HEX2DEC(VLOOKUP('Rewards (Input)'!BZ139,'Reference Table'!$G$3:$H$317,2,FALSE))+HEX2DEC(VLOOKUP('Rewards (Input)'!BY139,'Reference Table'!$J$3:$K$29,2,FALSE)),4),DEC2HEX(HEX2DEC(VLOOKUP('Rewards (Input)'!BX139,'Reference Table'!$B$3:$D$6,3,FALSE))+'Rewards (Input)'!BZ139))</f>
        <v>#N/A</v>
      </c>
      <c r="CA140" s="35" t="e">
        <f>IF('Rewards (Input)'!BY139="C",DEC2HEX(HEX2DEC(VLOOKUP('Rewards (Input)'!CA139,'Reference Table'!$G$3:$H$317,2,FALSE))+HEX2DEC(VLOOKUP('Rewards (Input)'!BZ139,'Reference Table'!$J$3:$K$29,2,FALSE)),4),DEC2HEX(HEX2DEC(VLOOKUP('Rewards (Input)'!BY139,'Reference Table'!$B$3:$D$6,3,FALSE))+'Rewards (Input)'!CA139))</f>
        <v>#N/A</v>
      </c>
      <c r="CB140" s="35" t="str">
        <f>IF('Rewards (Input)'!BZ139="C",DEC2HEX(HEX2DEC(VLOOKUP('Rewards (Input)'!CB139,'Reference Table'!$G$3:$H$317,2,FALSE))+HEX2DEC(VLOOKUP('Rewards (Input)'!CA139,'Reference Table'!$J$3:$K$29,2,FALSE)),4),DEC2HEX(HEX2DEC(VLOOKUP('Rewards (Input)'!BZ139,'Reference Table'!$B$3:$D$6,3,FALSE))+'Rewards (Input)'!CB139))</f>
        <v>0A94</v>
      </c>
      <c r="CC140" s="35" t="e">
        <f>IF('Rewards (Input)'!CA139="C",DEC2HEX(HEX2DEC(VLOOKUP('Rewards (Input)'!CC139,'Reference Table'!$G$3:$H$317,2,FALSE))+HEX2DEC(VLOOKUP('Rewards (Input)'!CB139,'Reference Table'!$J$3:$K$29,2,FALSE)),4),DEC2HEX(HEX2DEC(VLOOKUP('Rewards (Input)'!CA139,'Reference Table'!$B$3:$D$6,3,FALSE))+'Rewards (Input)'!CC139))</f>
        <v>#N/A</v>
      </c>
      <c r="CD140" s="35" t="e">
        <f>IF('Rewards (Input)'!CB139="C",DEC2HEX(HEX2DEC(VLOOKUP('Rewards (Input)'!CD139,'Reference Table'!$G$3:$H$317,2,FALSE))+HEX2DEC(VLOOKUP('Rewards (Input)'!CC139,'Reference Table'!$J$3:$K$29,2,FALSE)),4),DEC2HEX(HEX2DEC(VLOOKUP('Rewards (Input)'!CB139,'Reference Table'!$B$3:$D$6,3,FALSE))+'Rewards (Input)'!CD139))</f>
        <v>#N/A</v>
      </c>
      <c r="CE140" s="35" t="str">
        <f>IF('Rewards (Input)'!CC139="C",DEC2HEX(HEX2DEC(VLOOKUP('Rewards (Input)'!CE139,'Reference Table'!$G$3:$H$317,2,FALSE))+HEX2DEC(VLOOKUP('Rewards (Input)'!CD139,'Reference Table'!$J$3:$K$29,2,FALSE)),4),DEC2HEX(HEX2DEC(VLOOKUP('Rewards (Input)'!CC139,'Reference Table'!$B$3:$D$6,3,FALSE))+'Rewards (Input)'!CE139))</f>
        <v>0A94</v>
      </c>
      <c r="CF140" s="35" t="e">
        <f>IF('Rewards (Input)'!CD139="C",DEC2HEX(HEX2DEC(VLOOKUP('Rewards (Input)'!CF139,'Reference Table'!$G$3:$H$317,2,FALSE))+HEX2DEC(VLOOKUP('Rewards (Input)'!CE139,'Reference Table'!$J$3:$K$29,2,FALSE)),4),DEC2HEX(HEX2DEC(VLOOKUP('Rewards (Input)'!CD139,'Reference Table'!$B$3:$D$6,3,FALSE))+'Rewards (Input)'!CF139))</f>
        <v>#N/A</v>
      </c>
      <c r="CG140" s="35" t="e">
        <f>IF('Rewards (Input)'!CE139="C",DEC2HEX(HEX2DEC(VLOOKUP('Rewards (Input)'!CG139,'Reference Table'!$G$3:$H$317,2,FALSE))+HEX2DEC(VLOOKUP('Rewards (Input)'!CF139,'Reference Table'!$J$3:$K$29,2,FALSE)),4),DEC2HEX(HEX2DEC(VLOOKUP('Rewards (Input)'!CE139,'Reference Table'!$B$3:$D$6,3,FALSE))+'Rewards (Input)'!CG139))</f>
        <v>#N/A</v>
      </c>
      <c r="CH140" s="35" t="str">
        <f>IF('Rewards (Input)'!CF139="C",DEC2HEX(HEX2DEC(VLOOKUP('Rewards (Input)'!CH139,'Reference Table'!$G$3:$H$317,2,FALSE))+HEX2DEC(VLOOKUP('Rewards (Input)'!CG139,'Reference Table'!$J$3:$K$29,2,FALSE)),4),DEC2HEX(HEX2DEC(VLOOKUP('Rewards (Input)'!CF139,'Reference Table'!$B$3:$D$6,3,FALSE))+'Rewards (Input)'!CH139))</f>
        <v>0A94</v>
      </c>
      <c r="CI140" s="28"/>
    </row>
    <row r="141" spans="1:87">
      <c r="A141" s="25" t="str">
        <f t="shared" si="4"/>
        <v>88</v>
      </c>
      <c r="B141" s="25" t="s">
        <v>176</v>
      </c>
      <c r="C141" s="37" t="str">
        <f t="shared" si="5"/>
        <v>17E68</v>
      </c>
      <c r="D141" s="35" t="str">
        <f>IF('Rewards (Input)'!B140="C",DEC2HEX(HEX2DEC(VLOOKUP('Rewards (Input)'!D140,'Reference Table'!$G$3:$H$317,2,FALSE))+HEX2DEC(VLOOKUP('Rewards (Input)'!C140,'Reference Table'!$J$3:$K$29,2,FALSE)),4),DEC2HEX(HEX2DEC(VLOOKUP('Rewards (Input)'!B140,'Reference Table'!$B$3:$D$6,3,FALSE))+'Rewards (Input)'!D140))</f>
        <v>412C</v>
      </c>
      <c r="E141" s="35" t="e">
        <f>IF('Rewards (Input)'!C140="C",DEC2HEX(HEX2DEC(VLOOKUP('Rewards (Input)'!E140,'Reference Table'!$G$3:$H$317,2,FALSE))+HEX2DEC(VLOOKUP('Rewards (Input)'!D140,'Reference Table'!$J$3:$K$29,2,FALSE)),4),DEC2HEX(HEX2DEC(VLOOKUP('Rewards (Input)'!C140,'Reference Table'!$B$3:$D$6,3,FALSE))+'Rewards (Input)'!E140))</f>
        <v>#N/A</v>
      </c>
      <c r="F141" s="35" t="e">
        <f>IF('Rewards (Input)'!D140="C",DEC2HEX(HEX2DEC(VLOOKUP('Rewards (Input)'!F140,'Reference Table'!$G$3:$H$317,2,FALSE))+HEX2DEC(VLOOKUP('Rewards (Input)'!E140,'Reference Table'!$J$3:$K$29,2,FALSE)),4),DEC2HEX(HEX2DEC(VLOOKUP('Rewards (Input)'!D140,'Reference Table'!$B$3:$D$6,3,FALSE))+'Rewards (Input)'!F140))</f>
        <v>#N/A</v>
      </c>
      <c r="G141" s="35" t="str">
        <f>IF('Rewards (Input)'!E140="C",DEC2HEX(HEX2DEC(VLOOKUP('Rewards (Input)'!G140,'Reference Table'!$G$3:$H$317,2,FALSE))+HEX2DEC(VLOOKUP('Rewards (Input)'!F140,'Reference Table'!$J$3:$K$29,2,FALSE)),4),DEC2HEX(HEX2DEC(VLOOKUP('Rewards (Input)'!E140,'Reference Table'!$B$3:$D$6,3,FALSE))+'Rewards (Input)'!G140))</f>
        <v>412C</v>
      </c>
      <c r="H141" s="35" t="e">
        <f>IF('Rewards (Input)'!F140="C",DEC2HEX(HEX2DEC(VLOOKUP('Rewards (Input)'!H140,'Reference Table'!$G$3:$H$317,2,FALSE))+HEX2DEC(VLOOKUP('Rewards (Input)'!G140,'Reference Table'!$J$3:$K$29,2,FALSE)),4),DEC2HEX(HEX2DEC(VLOOKUP('Rewards (Input)'!F140,'Reference Table'!$B$3:$D$6,3,FALSE))+'Rewards (Input)'!H140))</f>
        <v>#N/A</v>
      </c>
      <c r="I141" s="35" t="e">
        <f>IF('Rewards (Input)'!G140="C",DEC2HEX(HEX2DEC(VLOOKUP('Rewards (Input)'!I140,'Reference Table'!$G$3:$H$317,2,FALSE))+HEX2DEC(VLOOKUP('Rewards (Input)'!H140,'Reference Table'!$J$3:$K$29,2,FALSE)),4),DEC2HEX(HEX2DEC(VLOOKUP('Rewards (Input)'!G140,'Reference Table'!$B$3:$D$6,3,FALSE))+'Rewards (Input)'!I140))</f>
        <v>#N/A</v>
      </c>
      <c r="J141" s="35" t="str">
        <f>IF('Rewards (Input)'!H140="C",DEC2HEX(HEX2DEC(VLOOKUP('Rewards (Input)'!J140,'Reference Table'!$G$3:$H$317,2,FALSE))+HEX2DEC(VLOOKUP('Rewards (Input)'!I140,'Reference Table'!$J$3:$K$29,2,FALSE)),4),DEC2HEX(HEX2DEC(VLOOKUP('Rewards (Input)'!H140,'Reference Table'!$B$3:$D$6,3,FALSE))+'Rewards (Input)'!J140))</f>
        <v>41C2</v>
      </c>
      <c r="K141" s="35" t="e">
        <f>IF('Rewards (Input)'!I140="C",DEC2HEX(HEX2DEC(VLOOKUP('Rewards (Input)'!K140,'Reference Table'!$G$3:$H$317,2,FALSE))+HEX2DEC(VLOOKUP('Rewards (Input)'!J140,'Reference Table'!$J$3:$K$29,2,FALSE)),4),DEC2HEX(HEX2DEC(VLOOKUP('Rewards (Input)'!I140,'Reference Table'!$B$3:$D$6,3,FALSE))+'Rewards (Input)'!K140))</f>
        <v>#N/A</v>
      </c>
      <c r="L141" s="35" t="e">
        <f>IF('Rewards (Input)'!J140="C",DEC2HEX(HEX2DEC(VLOOKUP('Rewards (Input)'!L140,'Reference Table'!$G$3:$H$317,2,FALSE))+HEX2DEC(VLOOKUP('Rewards (Input)'!K140,'Reference Table'!$J$3:$K$29,2,FALSE)),4),DEC2HEX(HEX2DEC(VLOOKUP('Rewards (Input)'!J140,'Reference Table'!$B$3:$D$6,3,FALSE))+'Rewards (Input)'!L140))</f>
        <v>#N/A</v>
      </c>
      <c r="M141" s="35" t="str">
        <f>IF('Rewards (Input)'!K140="C",DEC2HEX(HEX2DEC(VLOOKUP('Rewards (Input)'!M140,'Reference Table'!$G$3:$H$317,2,FALSE))+HEX2DEC(VLOOKUP('Rewards (Input)'!L140,'Reference Table'!$J$3:$K$29,2,FALSE)),4),DEC2HEX(HEX2DEC(VLOOKUP('Rewards (Input)'!K140,'Reference Table'!$B$3:$D$6,3,FALSE))+'Rewards (Input)'!M140))</f>
        <v>41C2</v>
      </c>
      <c r="N141" s="35" t="e">
        <f>IF('Rewards (Input)'!L140="C",DEC2HEX(HEX2DEC(VLOOKUP('Rewards (Input)'!N140,'Reference Table'!$G$3:$H$317,2,FALSE))+HEX2DEC(VLOOKUP('Rewards (Input)'!M140,'Reference Table'!$J$3:$K$29,2,FALSE)),4),DEC2HEX(HEX2DEC(VLOOKUP('Rewards (Input)'!L140,'Reference Table'!$B$3:$D$6,3,FALSE))+'Rewards (Input)'!N140))</f>
        <v>#N/A</v>
      </c>
      <c r="O141" s="35" t="e">
        <f>IF('Rewards (Input)'!M140="C",DEC2HEX(HEX2DEC(VLOOKUP('Rewards (Input)'!O140,'Reference Table'!$G$3:$H$317,2,FALSE))+HEX2DEC(VLOOKUP('Rewards (Input)'!N140,'Reference Table'!$J$3:$K$29,2,FALSE)),4),DEC2HEX(HEX2DEC(VLOOKUP('Rewards (Input)'!M140,'Reference Table'!$B$3:$D$6,3,FALSE))+'Rewards (Input)'!O140))</f>
        <v>#N/A</v>
      </c>
      <c r="P141" s="35" t="str">
        <f>IF('Rewards (Input)'!N140="C",DEC2HEX(HEX2DEC(VLOOKUP('Rewards (Input)'!P140,'Reference Table'!$G$3:$H$317,2,FALSE))+HEX2DEC(VLOOKUP('Rewards (Input)'!O140,'Reference Table'!$J$3:$K$29,2,FALSE)),4),DEC2HEX(HEX2DEC(VLOOKUP('Rewards (Input)'!N140,'Reference Table'!$B$3:$D$6,3,FALSE))+'Rewards (Input)'!P140))</f>
        <v>4258</v>
      </c>
      <c r="Q141" s="35" t="e">
        <f>IF('Rewards (Input)'!O140="C",DEC2HEX(HEX2DEC(VLOOKUP('Rewards (Input)'!Q140,'Reference Table'!$G$3:$H$317,2,FALSE))+HEX2DEC(VLOOKUP('Rewards (Input)'!P140,'Reference Table'!$J$3:$K$29,2,FALSE)),4),DEC2HEX(HEX2DEC(VLOOKUP('Rewards (Input)'!O140,'Reference Table'!$B$3:$D$6,3,FALSE))+'Rewards (Input)'!Q140))</f>
        <v>#N/A</v>
      </c>
      <c r="R141" s="35" t="e">
        <f>IF('Rewards (Input)'!P140="C",DEC2HEX(HEX2DEC(VLOOKUP('Rewards (Input)'!R140,'Reference Table'!$G$3:$H$317,2,FALSE))+HEX2DEC(VLOOKUP('Rewards (Input)'!Q140,'Reference Table'!$J$3:$K$29,2,FALSE)),4),DEC2HEX(HEX2DEC(VLOOKUP('Rewards (Input)'!P140,'Reference Table'!$B$3:$D$6,3,FALSE))+'Rewards (Input)'!R140))</f>
        <v>#N/A</v>
      </c>
      <c r="S141" s="35" t="str">
        <f>IF('Rewards (Input)'!Q140="C",DEC2HEX(HEX2DEC(VLOOKUP('Rewards (Input)'!S140,'Reference Table'!$G$3:$H$317,2,FALSE))+HEX2DEC(VLOOKUP('Rewards (Input)'!R140,'Reference Table'!$J$3:$K$29,2,FALSE)),4),DEC2HEX(HEX2DEC(VLOOKUP('Rewards (Input)'!Q140,'Reference Table'!$B$3:$D$6,3,FALSE))+'Rewards (Input)'!S140))</f>
        <v>4258</v>
      </c>
      <c r="T141" s="35" t="e">
        <f>IF('Rewards (Input)'!R140="C",DEC2HEX(HEX2DEC(VLOOKUP('Rewards (Input)'!T140,'Reference Table'!$G$3:$H$317,2,FALSE))+HEX2DEC(VLOOKUP('Rewards (Input)'!S140,'Reference Table'!$J$3:$K$29,2,FALSE)),4),DEC2HEX(HEX2DEC(VLOOKUP('Rewards (Input)'!R140,'Reference Table'!$B$3:$D$6,3,FALSE))+'Rewards (Input)'!T140))</f>
        <v>#N/A</v>
      </c>
      <c r="U141" s="35" t="e">
        <f>IF('Rewards (Input)'!S140="C",DEC2HEX(HEX2DEC(VLOOKUP('Rewards (Input)'!U140,'Reference Table'!$G$3:$H$317,2,FALSE))+HEX2DEC(VLOOKUP('Rewards (Input)'!T140,'Reference Table'!$J$3:$K$29,2,FALSE)),4),DEC2HEX(HEX2DEC(VLOOKUP('Rewards (Input)'!S140,'Reference Table'!$B$3:$D$6,3,FALSE))+'Rewards (Input)'!U140))</f>
        <v>#N/A</v>
      </c>
      <c r="V141" s="35" t="str">
        <f>IF('Rewards (Input)'!T140="C",DEC2HEX(HEX2DEC(VLOOKUP('Rewards (Input)'!V140,'Reference Table'!$G$3:$H$317,2,FALSE))+HEX2DEC(VLOOKUP('Rewards (Input)'!U140,'Reference Table'!$J$3:$K$29,2,FALSE)),4),DEC2HEX(HEX2DEC(VLOOKUP('Rewards (Input)'!T140,'Reference Table'!$B$3:$D$6,3,FALSE))+'Rewards (Input)'!V140))</f>
        <v>1095</v>
      </c>
      <c r="W141" s="35" t="e">
        <f>IF('Rewards (Input)'!U140="C",DEC2HEX(HEX2DEC(VLOOKUP('Rewards (Input)'!W140,'Reference Table'!$G$3:$H$317,2,FALSE))+HEX2DEC(VLOOKUP('Rewards (Input)'!V140,'Reference Table'!$J$3:$K$29,2,FALSE)),4),DEC2HEX(HEX2DEC(VLOOKUP('Rewards (Input)'!U140,'Reference Table'!$B$3:$D$6,3,FALSE))+'Rewards (Input)'!W140))</f>
        <v>#N/A</v>
      </c>
      <c r="X141" s="35" t="e">
        <f>IF('Rewards (Input)'!V140="C",DEC2HEX(HEX2DEC(VLOOKUP('Rewards (Input)'!X140,'Reference Table'!$G$3:$H$317,2,FALSE))+HEX2DEC(VLOOKUP('Rewards (Input)'!W140,'Reference Table'!$J$3:$K$29,2,FALSE)),4),DEC2HEX(HEX2DEC(VLOOKUP('Rewards (Input)'!V140,'Reference Table'!$B$3:$D$6,3,FALSE))+'Rewards (Input)'!X140))</f>
        <v>#N/A</v>
      </c>
      <c r="Y141" s="35" t="str">
        <f>IF('Rewards (Input)'!W140="C",DEC2HEX(HEX2DEC(VLOOKUP('Rewards (Input)'!Y140,'Reference Table'!$G$3:$H$317,2,FALSE))+HEX2DEC(VLOOKUP('Rewards (Input)'!X140,'Reference Table'!$J$3:$K$29,2,FALSE)),4),DEC2HEX(HEX2DEC(VLOOKUP('Rewards (Input)'!W140,'Reference Table'!$B$3:$D$6,3,FALSE))+'Rewards (Input)'!Y140))</f>
        <v>42EE</v>
      </c>
      <c r="Z141" s="35" t="e">
        <f>IF('Rewards (Input)'!X140="C",DEC2HEX(HEX2DEC(VLOOKUP('Rewards (Input)'!Z140,'Reference Table'!$G$3:$H$317,2,FALSE))+HEX2DEC(VLOOKUP('Rewards (Input)'!Y140,'Reference Table'!$J$3:$K$29,2,FALSE)),4),DEC2HEX(HEX2DEC(VLOOKUP('Rewards (Input)'!X140,'Reference Table'!$B$3:$D$6,3,FALSE))+'Rewards (Input)'!Z140))</f>
        <v>#N/A</v>
      </c>
      <c r="AA141" s="35" t="e">
        <f>IF('Rewards (Input)'!Y140="C",DEC2HEX(HEX2DEC(VLOOKUP('Rewards (Input)'!AA140,'Reference Table'!$G$3:$H$317,2,FALSE))+HEX2DEC(VLOOKUP('Rewards (Input)'!Z140,'Reference Table'!$J$3:$K$29,2,FALSE)),4),DEC2HEX(HEX2DEC(VLOOKUP('Rewards (Input)'!Y140,'Reference Table'!$B$3:$D$6,3,FALSE))+'Rewards (Input)'!AA140))</f>
        <v>#N/A</v>
      </c>
      <c r="AB141" s="35" t="str">
        <f>IF('Rewards (Input)'!Z140="C",DEC2HEX(HEX2DEC(VLOOKUP('Rewards (Input)'!AB140,'Reference Table'!$G$3:$H$317,2,FALSE))+HEX2DEC(VLOOKUP('Rewards (Input)'!AA140,'Reference Table'!$J$3:$K$29,2,FALSE)),4),DEC2HEX(HEX2DEC(VLOOKUP('Rewards (Input)'!Z140,'Reference Table'!$B$3:$D$6,3,FALSE))+'Rewards (Input)'!AB140))</f>
        <v>2495</v>
      </c>
      <c r="AC141" s="35" t="e">
        <f>IF('Rewards (Input)'!AA140="C",DEC2HEX(HEX2DEC(VLOOKUP('Rewards (Input)'!AC140,'Reference Table'!$G$3:$H$317,2,FALSE))+HEX2DEC(VLOOKUP('Rewards (Input)'!AB140,'Reference Table'!$J$3:$K$29,2,FALSE)),4),DEC2HEX(HEX2DEC(VLOOKUP('Rewards (Input)'!AA140,'Reference Table'!$B$3:$D$6,3,FALSE))+'Rewards (Input)'!AC140))</f>
        <v>#N/A</v>
      </c>
      <c r="AD141" s="35" t="e">
        <f>IF('Rewards (Input)'!AB140="C",DEC2HEX(HEX2DEC(VLOOKUP('Rewards (Input)'!AD140,'Reference Table'!$G$3:$H$317,2,FALSE))+HEX2DEC(VLOOKUP('Rewards (Input)'!AC140,'Reference Table'!$J$3:$K$29,2,FALSE)),4),DEC2HEX(HEX2DEC(VLOOKUP('Rewards (Input)'!AB140,'Reference Table'!$B$3:$D$6,3,FALSE))+'Rewards (Input)'!AD140))</f>
        <v>#N/A</v>
      </c>
      <c r="AE141" s="35" t="str">
        <f>IF('Rewards (Input)'!AC140="C",DEC2HEX(HEX2DEC(VLOOKUP('Rewards (Input)'!AE140,'Reference Table'!$G$3:$H$317,2,FALSE))+HEX2DEC(VLOOKUP('Rewards (Input)'!AD140,'Reference Table'!$J$3:$K$29,2,FALSE)),4),DEC2HEX(HEX2DEC(VLOOKUP('Rewards (Input)'!AC140,'Reference Table'!$B$3:$D$6,3,FALSE))+'Rewards (Input)'!AE140))</f>
        <v>2495</v>
      </c>
      <c r="AF141" s="35" t="e">
        <f>IF('Rewards (Input)'!AD140="C",DEC2HEX(HEX2DEC(VLOOKUP('Rewards (Input)'!AF140,'Reference Table'!$G$3:$H$317,2,FALSE))+HEX2DEC(VLOOKUP('Rewards (Input)'!AE140,'Reference Table'!$J$3:$K$29,2,FALSE)),4),DEC2HEX(HEX2DEC(VLOOKUP('Rewards (Input)'!AD140,'Reference Table'!$B$3:$D$6,3,FALSE))+'Rewards (Input)'!AF140))</f>
        <v>#N/A</v>
      </c>
      <c r="AG141" s="35" t="e">
        <f>IF('Rewards (Input)'!AE140="C",DEC2HEX(HEX2DEC(VLOOKUP('Rewards (Input)'!AG140,'Reference Table'!$G$3:$H$317,2,FALSE))+HEX2DEC(VLOOKUP('Rewards (Input)'!AF140,'Reference Table'!$J$3:$K$29,2,FALSE)),4),DEC2HEX(HEX2DEC(VLOOKUP('Rewards (Input)'!AE140,'Reference Table'!$B$3:$D$6,3,FALSE))+'Rewards (Input)'!AG140))</f>
        <v>#N/A</v>
      </c>
      <c r="AH141" s="35" t="str">
        <f>IF('Rewards (Input)'!AF140="C",DEC2HEX(HEX2DEC(VLOOKUP('Rewards (Input)'!AH140,'Reference Table'!$G$3:$H$317,2,FALSE))+HEX2DEC(VLOOKUP('Rewards (Input)'!AG140,'Reference Table'!$J$3:$K$29,2,FALSE)),4),DEC2HEX(HEX2DEC(VLOOKUP('Rewards (Input)'!AF140,'Reference Table'!$B$3:$D$6,3,FALSE))+'Rewards (Input)'!AH140))</f>
        <v>0895</v>
      </c>
      <c r="AI141" s="35" t="e">
        <f>IF('Rewards (Input)'!AG140="C",DEC2HEX(HEX2DEC(VLOOKUP('Rewards (Input)'!AI140,'Reference Table'!$G$3:$H$317,2,FALSE))+HEX2DEC(VLOOKUP('Rewards (Input)'!AH140,'Reference Table'!$J$3:$K$29,2,FALSE)),4),DEC2HEX(HEX2DEC(VLOOKUP('Rewards (Input)'!AG140,'Reference Table'!$B$3:$D$6,3,FALSE))+'Rewards (Input)'!AI140))</f>
        <v>#N/A</v>
      </c>
      <c r="AJ141" s="35" t="e">
        <f>IF('Rewards (Input)'!AH140="C",DEC2HEX(HEX2DEC(VLOOKUP('Rewards (Input)'!AJ140,'Reference Table'!$G$3:$H$317,2,FALSE))+HEX2DEC(VLOOKUP('Rewards (Input)'!AI140,'Reference Table'!$J$3:$K$29,2,FALSE)),4),DEC2HEX(HEX2DEC(VLOOKUP('Rewards (Input)'!AH140,'Reference Table'!$B$3:$D$6,3,FALSE))+'Rewards (Input)'!AJ140))</f>
        <v>#N/A</v>
      </c>
      <c r="AK141" s="35" t="str">
        <f>IF('Rewards (Input)'!AI140="C",DEC2HEX(HEX2DEC(VLOOKUP('Rewards (Input)'!AK140,'Reference Table'!$G$3:$H$317,2,FALSE))+HEX2DEC(VLOOKUP('Rewards (Input)'!AJ140,'Reference Table'!$J$3:$K$29,2,FALSE)),4),DEC2HEX(HEX2DEC(VLOOKUP('Rewards (Input)'!AI140,'Reference Table'!$B$3:$D$6,3,FALSE))+'Rewards (Input)'!AK140))</f>
        <v>0895</v>
      </c>
      <c r="AL141" s="35" t="e">
        <f>IF('Rewards (Input)'!AJ140="C",DEC2HEX(HEX2DEC(VLOOKUP('Rewards (Input)'!AL140,'Reference Table'!$G$3:$H$317,2,FALSE))+HEX2DEC(VLOOKUP('Rewards (Input)'!AK140,'Reference Table'!$J$3:$K$29,2,FALSE)),4),DEC2HEX(HEX2DEC(VLOOKUP('Rewards (Input)'!AJ140,'Reference Table'!$B$3:$D$6,3,FALSE))+'Rewards (Input)'!AL140))</f>
        <v>#N/A</v>
      </c>
      <c r="AM141" s="35" t="e">
        <f>IF('Rewards (Input)'!AK140="C",DEC2HEX(HEX2DEC(VLOOKUP('Rewards (Input)'!AM140,'Reference Table'!$G$3:$H$317,2,FALSE))+HEX2DEC(VLOOKUP('Rewards (Input)'!AL140,'Reference Table'!$J$3:$K$29,2,FALSE)),4),DEC2HEX(HEX2DEC(VLOOKUP('Rewards (Input)'!AK140,'Reference Table'!$B$3:$D$6,3,FALSE))+'Rewards (Input)'!AM140))</f>
        <v>#N/A</v>
      </c>
      <c r="AN141" s="35" t="str">
        <f>IF('Rewards (Input)'!AL140="C",DEC2HEX(HEX2DEC(VLOOKUP('Rewards (Input)'!AN140,'Reference Table'!$G$3:$H$317,2,FALSE))+HEX2DEC(VLOOKUP('Rewards (Input)'!AM140,'Reference Table'!$J$3:$K$29,2,FALSE)),4),DEC2HEX(HEX2DEC(VLOOKUP('Rewards (Input)'!AL140,'Reference Table'!$B$3:$D$6,3,FALSE))+'Rewards (Input)'!AN140))</f>
        <v>0895</v>
      </c>
      <c r="AO141" s="35" t="e">
        <f>IF('Rewards (Input)'!AM140="C",DEC2HEX(HEX2DEC(VLOOKUP('Rewards (Input)'!AO140,'Reference Table'!$G$3:$H$317,2,FALSE))+HEX2DEC(VLOOKUP('Rewards (Input)'!AN140,'Reference Table'!$J$3:$K$29,2,FALSE)),4),DEC2HEX(HEX2DEC(VLOOKUP('Rewards (Input)'!AM140,'Reference Table'!$B$3:$D$6,3,FALSE))+'Rewards (Input)'!AO140))</f>
        <v>#N/A</v>
      </c>
      <c r="AP141" s="35" t="e">
        <f>IF('Rewards (Input)'!AN140="C",DEC2HEX(HEX2DEC(VLOOKUP('Rewards (Input)'!AP140,'Reference Table'!$G$3:$H$317,2,FALSE))+HEX2DEC(VLOOKUP('Rewards (Input)'!AO140,'Reference Table'!$J$3:$K$29,2,FALSE)),4),DEC2HEX(HEX2DEC(VLOOKUP('Rewards (Input)'!AN140,'Reference Table'!$B$3:$D$6,3,FALSE))+'Rewards (Input)'!AP140))</f>
        <v>#N/A</v>
      </c>
      <c r="AQ141" s="35" t="str">
        <f>IF('Rewards (Input)'!AO140="C",DEC2HEX(HEX2DEC(VLOOKUP('Rewards (Input)'!AQ140,'Reference Table'!$G$3:$H$317,2,FALSE))+HEX2DEC(VLOOKUP('Rewards (Input)'!AP140,'Reference Table'!$J$3:$K$29,2,FALSE)),4),DEC2HEX(HEX2DEC(VLOOKUP('Rewards (Input)'!AO140,'Reference Table'!$B$3:$D$6,3,FALSE))+'Rewards (Input)'!AQ140))</f>
        <v>0895</v>
      </c>
      <c r="AR141" s="28" t="e">
        <f>IF('Rewards (Input)'!AP140="C",DEC2HEX(HEX2DEC(VLOOKUP('Rewards (Input)'!AR140,'Reference Table'!$G$3:$H$317,2,FALSE))+HEX2DEC(VLOOKUP('Rewards (Input)'!AQ140,'Reference Table'!$J$3:$K$29,2,FALSE)),4),DEC2HEX(HEX2DEC(VLOOKUP('Rewards (Input)'!AP140,'Reference Table'!$B$3:$D$6,3,FALSE))+'Rewards (Input)'!AR140))</f>
        <v>#N/A</v>
      </c>
      <c r="AS141" s="46" t="e">
        <f>IF('Rewards (Input)'!AQ140="C",DEC2HEX(HEX2DEC(VLOOKUP('Rewards (Input)'!AS140,'Reference Table'!$G$3:$H$317,2,FALSE))+HEX2DEC(VLOOKUP('Rewards (Input)'!AR140,'Reference Table'!$J$3:$K$29,2,FALSE)),4),DEC2HEX(HEX2DEC(VLOOKUP('Rewards (Input)'!AQ140,'Reference Table'!$B$3:$D$6,3,FALSE))+'Rewards (Input)'!AS140))</f>
        <v>#N/A</v>
      </c>
      <c r="AT141" s="24"/>
      <c r="AU141" s="35" t="str">
        <f>IF('Rewards (Input)'!AS140="C",DEC2HEX(HEX2DEC(VLOOKUP('Rewards (Input)'!AU140,'Reference Table'!$G$3:$H$317,2,FALSE))+HEX2DEC(VLOOKUP('Rewards (Input)'!AT140,'Reference Table'!$J$3:$K$29,2,FALSE)),4),DEC2HEX(HEX2DEC(VLOOKUP('Rewards (Input)'!AS140,'Reference Table'!$B$3:$D$6,3,FALSE))+'Rewards (Input)'!AU140))</f>
        <v>412C</v>
      </c>
      <c r="AV141" s="28" t="e">
        <f>IF('Rewards (Input)'!AT140="C",DEC2HEX(HEX2DEC(VLOOKUP('Rewards (Input)'!AV140,'Reference Table'!$G$3:$H$317,2,FALSE))+HEX2DEC(VLOOKUP('Rewards (Input)'!AU140,'Reference Table'!$J$3:$K$29,2,FALSE)),4),DEC2HEX(HEX2DEC(VLOOKUP('Rewards (Input)'!AT140,'Reference Table'!$B$3:$D$6,3,FALSE))+'Rewards (Input)'!AV140))</f>
        <v>#N/A</v>
      </c>
      <c r="AW141" s="35" t="e">
        <f>IF('Rewards (Input)'!AU140="C",DEC2HEX(HEX2DEC(VLOOKUP('Rewards (Input)'!AW140,'Reference Table'!$G$3:$H$317,2,FALSE))+HEX2DEC(VLOOKUP('Rewards (Input)'!AV140,'Reference Table'!$J$3:$K$29,2,FALSE)),4),DEC2HEX(HEX2DEC(VLOOKUP('Rewards (Input)'!AU140,'Reference Table'!$B$3:$D$6,3,FALSE))+'Rewards (Input)'!AW140))</f>
        <v>#N/A</v>
      </c>
      <c r="AX141" s="35" t="str">
        <f>IF('Rewards (Input)'!AV140="C",DEC2HEX(HEX2DEC(VLOOKUP('Rewards (Input)'!AX140,'Reference Table'!$G$3:$H$317,2,FALSE))+HEX2DEC(VLOOKUP('Rewards (Input)'!AW140,'Reference Table'!$J$3:$K$29,2,FALSE)),4),DEC2HEX(HEX2DEC(VLOOKUP('Rewards (Input)'!AV140,'Reference Table'!$B$3:$D$6,3,FALSE))+'Rewards (Input)'!AX140))</f>
        <v>8096</v>
      </c>
      <c r="AY141" s="35" t="e">
        <f>IF('Rewards (Input)'!AW140="C",DEC2HEX(HEX2DEC(VLOOKUP('Rewards (Input)'!AY140,'Reference Table'!$G$3:$H$317,2,FALSE))+HEX2DEC(VLOOKUP('Rewards (Input)'!AX140,'Reference Table'!$J$3:$K$29,2,FALSE)),4),DEC2HEX(HEX2DEC(VLOOKUP('Rewards (Input)'!AW140,'Reference Table'!$B$3:$D$6,3,FALSE))+'Rewards (Input)'!AY140))</f>
        <v>#N/A</v>
      </c>
      <c r="AZ141" s="35" t="e">
        <f>IF('Rewards (Input)'!AX140="C",DEC2HEX(HEX2DEC(VLOOKUP('Rewards (Input)'!AZ140,'Reference Table'!$G$3:$H$317,2,FALSE))+HEX2DEC(VLOOKUP('Rewards (Input)'!AY140,'Reference Table'!$J$3:$K$29,2,FALSE)),4),DEC2HEX(HEX2DEC(VLOOKUP('Rewards (Input)'!AX140,'Reference Table'!$B$3:$D$6,3,FALSE))+'Rewards (Input)'!AZ140))</f>
        <v>#N/A</v>
      </c>
      <c r="BA141" s="35" t="str">
        <f>IF('Rewards (Input)'!AY140="C",DEC2HEX(HEX2DEC(VLOOKUP('Rewards (Input)'!BA140,'Reference Table'!$G$3:$H$317,2,FALSE))+HEX2DEC(VLOOKUP('Rewards (Input)'!AZ140,'Reference Table'!$J$3:$K$29,2,FALSE)),4),DEC2HEX(HEX2DEC(VLOOKUP('Rewards (Input)'!AY140,'Reference Table'!$B$3:$D$6,3,FALSE))+'Rewards (Input)'!BA140))</f>
        <v>41C2</v>
      </c>
      <c r="BB141" s="35" t="e">
        <f>IF('Rewards (Input)'!AZ140="C",DEC2HEX(HEX2DEC(VLOOKUP('Rewards (Input)'!BB140,'Reference Table'!$G$3:$H$317,2,FALSE))+HEX2DEC(VLOOKUP('Rewards (Input)'!BA140,'Reference Table'!$J$3:$K$29,2,FALSE)),4),DEC2HEX(HEX2DEC(VLOOKUP('Rewards (Input)'!AZ140,'Reference Table'!$B$3:$D$6,3,FALSE))+'Rewards (Input)'!BB140))</f>
        <v>#N/A</v>
      </c>
      <c r="BC141" s="35" t="e">
        <f>IF('Rewards (Input)'!BA140="C",DEC2HEX(HEX2DEC(VLOOKUP('Rewards (Input)'!BC140,'Reference Table'!$G$3:$H$317,2,FALSE))+HEX2DEC(VLOOKUP('Rewards (Input)'!BB140,'Reference Table'!$J$3:$K$29,2,FALSE)),4),DEC2HEX(HEX2DEC(VLOOKUP('Rewards (Input)'!BA140,'Reference Table'!$B$3:$D$6,3,FALSE))+'Rewards (Input)'!BC140))</f>
        <v>#N/A</v>
      </c>
      <c r="BD141" s="35" t="str">
        <f>IF('Rewards (Input)'!BB140="C",DEC2HEX(HEX2DEC(VLOOKUP('Rewards (Input)'!BD140,'Reference Table'!$G$3:$H$317,2,FALSE))+HEX2DEC(VLOOKUP('Rewards (Input)'!BC140,'Reference Table'!$J$3:$K$29,2,FALSE)),4),DEC2HEX(HEX2DEC(VLOOKUP('Rewards (Input)'!BB140,'Reference Table'!$B$3:$D$6,3,FALSE))+'Rewards (Input)'!BD140))</f>
        <v>80C8</v>
      </c>
      <c r="BE141" s="35" t="e">
        <f>IF('Rewards (Input)'!BC140="C",DEC2HEX(HEX2DEC(VLOOKUP('Rewards (Input)'!BE140,'Reference Table'!$G$3:$H$317,2,FALSE))+HEX2DEC(VLOOKUP('Rewards (Input)'!BD140,'Reference Table'!$J$3:$K$29,2,FALSE)),4),DEC2HEX(HEX2DEC(VLOOKUP('Rewards (Input)'!BC140,'Reference Table'!$B$3:$D$6,3,FALSE))+'Rewards (Input)'!BE140))</f>
        <v>#N/A</v>
      </c>
      <c r="BF141" s="35" t="e">
        <f>IF('Rewards (Input)'!BD140="C",DEC2HEX(HEX2DEC(VLOOKUP('Rewards (Input)'!BF140,'Reference Table'!$G$3:$H$317,2,FALSE))+HEX2DEC(VLOOKUP('Rewards (Input)'!BE140,'Reference Table'!$J$3:$K$29,2,FALSE)),4),DEC2HEX(HEX2DEC(VLOOKUP('Rewards (Input)'!BD140,'Reference Table'!$B$3:$D$6,3,FALSE))+'Rewards (Input)'!BF140))</f>
        <v>#N/A</v>
      </c>
      <c r="BG141" s="35" t="str">
        <f>IF('Rewards (Input)'!BE140="C",DEC2HEX(HEX2DEC(VLOOKUP('Rewards (Input)'!BG140,'Reference Table'!$G$3:$H$317,2,FALSE))+HEX2DEC(VLOOKUP('Rewards (Input)'!BF140,'Reference Table'!$J$3:$K$29,2,FALSE)),4),DEC2HEX(HEX2DEC(VLOOKUP('Rewards (Input)'!BE140,'Reference Table'!$B$3:$D$6,3,FALSE))+'Rewards (Input)'!BG140))</f>
        <v>4258</v>
      </c>
      <c r="BH141" s="35" t="e">
        <f>IF('Rewards (Input)'!BF140="C",DEC2HEX(HEX2DEC(VLOOKUP('Rewards (Input)'!BH140,'Reference Table'!$G$3:$H$317,2,FALSE))+HEX2DEC(VLOOKUP('Rewards (Input)'!BG140,'Reference Table'!$J$3:$K$29,2,FALSE)),4),DEC2HEX(HEX2DEC(VLOOKUP('Rewards (Input)'!BF140,'Reference Table'!$B$3:$D$6,3,FALSE))+'Rewards (Input)'!BH140))</f>
        <v>#N/A</v>
      </c>
      <c r="BI141" s="35" t="e">
        <f>IF('Rewards (Input)'!BG140="C",DEC2HEX(HEX2DEC(VLOOKUP('Rewards (Input)'!BI140,'Reference Table'!$G$3:$H$317,2,FALSE))+HEX2DEC(VLOOKUP('Rewards (Input)'!BH140,'Reference Table'!$J$3:$K$29,2,FALSE)),4),DEC2HEX(HEX2DEC(VLOOKUP('Rewards (Input)'!BG140,'Reference Table'!$B$3:$D$6,3,FALSE))+'Rewards (Input)'!BI140))</f>
        <v>#N/A</v>
      </c>
      <c r="BJ141" s="35" t="str">
        <f>IF('Rewards (Input)'!BH140="C",DEC2HEX(HEX2DEC(VLOOKUP('Rewards (Input)'!BJ140,'Reference Table'!$G$3:$H$317,2,FALSE))+HEX2DEC(VLOOKUP('Rewards (Input)'!BI140,'Reference Table'!$J$3:$K$29,2,FALSE)),4),DEC2HEX(HEX2DEC(VLOOKUP('Rewards (Input)'!BH140,'Reference Table'!$B$3:$D$6,3,FALSE))+'Rewards (Input)'!BJ140))</f>
        <v>812C</v>
      </c>
      <c r="BK141" s="35" t="e">
        <f>IF('Rewards (Input)'!BI140="C",DEC2HEX(HEX2DEC(VLOOKUP('Rewards (Input)'!BK140,'Reference Table'!$G$3:$H$317,2,FALSE))+HEX2DEC(VLOOKUP('Rewards (Input)'!BJ140,'Reference Table'!$J$3:$K$29,2,FALSE)),4),DEC2HEX(HEX2DEC(VLOOKUP('Rewards (Input)'!BI140,'Reference Table'!$B$3:$D$6,3,FALSE))+'Rewards (Input)'!BK140))</f>
        <v>#N/A</v>
      </c>
      <c r="BL141" s="35" t="e">
        <f>IF('Rewards (Input)'!BJ140="C",DEC2HEX(HEX2DEC(VLOOKUP('Rewards (Input)'!BL140,'Reference Table'!$G$3:$H$317,2,FALSE))+HEX2DEC(VLOOKUP('Rewards (Input)'!BK140,'Reference Table'!$J$3:$K$29,2,FALSE)),4),DEC2HEX(HEX2DEC(VLOOKUP('Rewards (Input)'!BJ140,'Reference Table'!$B$3:$D$6,3,FALSE))+'Rewards (Input)'!BL140))</f>
        <v>#N/A</v>
      </c>
      <c r="BM141" s="35" t="str">
        <f>IF('Rewards (Input)'!BK140="C",DEC2HEX(HEX2DEC(VLOOKUP('Rewards (Input)'!BM140,'Reference Table'!$G$3:$H$317,2,FALSE))+HEX2DEC(VLOOKUP('Rewards (Input)'!BL140,'Reference Table'!$J$3:$K$29,2,FALSE)),4),DEC2HEX(HEX2DEC(VLOOKUP('Rewards (Input)'!BK140,'Reference Table'!$B$3:$D$6,3,FALSE))+'Rewards (Input)'!BM140))</f>
        <v>1095</v>
      </c>
      <c r="BN141" s="35" t="e">
        <f>IF('Rewards (Input)'!BL140="C",DEC2HEX(HEX2DEC(VLOOKUP('Rewards (Input)'!BN140,'Reference Table'!$G$3:$H$317,2,FALSE))+HEX2DEC(VLOOKUP('Rewards (Input)'!BM140,'Reference Table'!$J$3:$K$29,2,FALSE)),4),DEC2HEX(HEX2DEC(VLOOKUP('Rewards (Input)'!BL140,'Reference Table'!$B$3:$D$6,3,FALSE))+'Rewards (Input)'!BN140))</f>
        <v>#N/A</v>
      </c>
      <c r="BO141" s="35" t="e">
        <f>IF('Rewards (Input)'!BM140="C",DEC2HEX(HEX2DEC(VLOOKUP('Rewards (Input)'!BO140,'Reference Table'!$G$3:$H$317,2,FALSE))+HEX2DEC(VLOOKUP('Rewards (Input)'!BN140,'Reference Table'!$J$3:$K$29,2,FALSE)),4),DEC2HEX(HEX2DEC(VLOOKUP('Rewards (Input)'!BM140,'Reference Table'!$B$3:$D$6,3,FALSE))+'Rewards (Input)'!BO140))</f>
        <v>#N/A</v>
      </c>
      <c r="BP141" s="35" t="str">
        <f>IF('Rewards (Input)'!BN140="C",DEC2HEX(HEX2DEC(VLOOKUP('Rewards (Input)'!BP140,'Reference Table'!$G$3:$H$317,2,FALSE))+HEX2DEC(VLOOKUP('Rewards (Input)'!BO140,'Reference Table'!$J$3:$K$29,2,FALSE)),4),DEC2HEX(HEX2DEC(VLOOKUP('Rewards (Input)'!BN140,'Reference Table'!$B$3:$D$6,3,FALSE))+'Rewards (Input)'!BP140))</f>
        <v>815E</v>
      </c>
      <c r="BQ141" s="35" t="e">
        <f>IF('Rewards (Input)'!BO140="C",DEC2HEX(HEX2DEC(VLOOKUP('Rewards (Input)'!BQ140,'Reference Table'!$G$3:$H$317,2,FALSE))+HEX2DEC(VLOOKUP('Rewards (Input)'!BP140,'Reference Table'!$J$3:$K$29,2,FALSE)),4),DEC2HEX(HEX2DEC(VLOOKUP('Rewards (Input)'!BO140,'Reference Table'!$B$3:$D$6,3,FALSE))+'Rewards (Input)'!BQ140))</f>
        <v>#N/A</v>
      </c>
      <c r="BR141" s="35" t="e">
        <f>IF('Rewards (Input)'!BP140="C",DEC2HEX(HEX2DEC(VLOOKUP('Rewards (Input)'!BR140,'Reference Table'!$G$3:$H$317,2,FALSE))+HEX2DEC(VLOOKUP('Rewards (Input)'!BQ140,'Reference Table'!$J$3:$K$29,2,FALSE)),4),DEC2HEX(HEX2DEC(VLOOKUP('Rewards (Input)'!BP140,'Reference Table'!$B$3:$D$6,3,FALSE))+'Rewards (Input)'!BR140))</f>
        <v>#N/A</v>
      </c>
      <c r="BS141" s="35" t="str">
        <f>IF('Rewards (Input)'!BQ140="C",DEC2HEX(HEX2DEC(VLOOKUP('Rewards (Input)'!BS140,'Reference Table'!$G$3:$H$317,2,FALSE))+HEX2DEC(VLOOKUP('Rewards (Input)'!BR140,'Reference Table'!$J$3:$K$29,2,FALSE)),4),DEC2HEX(HEX2DEC(VLOOKUP('Rewards (Input)'!BQ140,'Reference Table'!$B$3:$D$6,3,FALSE))+'Rewards (Input)'!BS140))</f>
        <v>2495</v>
      </c>
      <c r="BT141" s="35" t="e">
        <f>IF('Rewards (Input)'!BR140="C",DEC2HEX(HEX2DEC(VLOOKUP('Rewards (Input)'!BT140,'Reference Table'!$G$3:$H$317,2,FALSE))+HEX2DEC(VLOOKUP('Rewards (Input)'!BS140,'Reference Table'!$J$3:$K$29,2,FALSE)),4),DEC2HEX(HEX2DEC(VLOOKUP('Rewards (Input)'!BR140,'Reference Table'!$B$3:$D$6,3,FALSE))+'Rewards (Input)'!BT140))</f>
        <v>#N/A</v>
      </c>
      <c r="BU141" s="35" t="e">
        <f>IF('Rewards (Input)'!BS140="C",DEC2HEX(HEX2DEC(VLOOKUP('Rewards (Input)'!BU140,'Reference Table'!$G$3:$H$317,2,FALSE))+HEX2DEC(VLOOKUP('Rewards (Input)'!BT140,'Reference Table'!$J$3:$K$29,2,FALSE)),4),DEC2HEX(HEX2DEC(VLOOKUP('Rewards (Input)'!BS140,'Reference Table'!$B$3:$D$6,3,FALSE))+'Rewards (Input)'!BU140))</f>
        <v>#N/A</v>
      </c>
      <c r="BV141" s="35" t="str">
        <f>IF('Rewards (Input)'!BT140="C",DEC2HEX(HEX2DEC(VLOOKUP('Rewards (Input)'!BV140,'Reference Table'!$G$3:$H$317,2,FALSE))+HEX2DEC(VLOOKUP('Rewards (Input)'!BU140,'Reference Table'!$J$3:$K$29,2,FALSE)),4),DEC2HEX(HEX2DEC(VLOOKUP('Rewards (Input)'!BT140,'Reference Table'!$B$3:$D$6,3,FALSE))+'Rewards (Input)'!BV140))</f>
        <v>8000</v>
      </c>
      <c r="BW141" s="35" t="e">
        <f>IF('Rewards (Input)'!BU140="C",DEC2HEX(HEX2DEC(VLOOKUP('Rewards (Input)'!BW140,'Reference Table'!$G$3:$H$317,2,FALSE))+HEX2DEC(VLOOKUP('Rewards (Input)'!BV140,'Reference Table'!$J$3:$K$29,2,FALSE)),4),DEC2HEX(HEX2DEC(VLOOKUP('Rewards (Input)'!BU140,'Reference Table'!$B$3:$D$6,3,FALSE))+'Rewards (Input)'!BW140))</f>
        <v>#N/A</v>
      </c>
      <c r="BX141" s="35" t="e">
        <f>IF('Rewards (Input)'!BV140="C",DEC2HEX(HEX2DEC(VLOOKUP('Rewards (Input)'!BX140,'Reference Table'!$G$3:$H$317,2,FALSE))+HEX2DEC(VLOOKUP('Rewards (Input)'!BW140,'Reference Table'!$J$3:$K$29,2,FALSE)),4),DEC2HEX(HEX2DEC(VLOOKUP('Rewards (Input)'!BV140,'Reference Table'!$B$3:$D$6,3,FALSE))+'Rewards (Input)'!BX140))</f>
        <v>#N/A</v>
      </c>
      <c r="BY141" s="35" t="str">
        <f>IF('Rewards (Input)'!BW140="C",DEC2HEX(HEX2DEC(VLOOKUP('Rewards (Input)'!BY140,'Reference Table'!$G$3:$H$317,2,FALSE))+HEX2DEC(VLOOKUP('Rewards (Input)'!BX140,'Reference Table'!$J$3:$K$29,2,FALSE)),4),DEC2HEX(HEX2DEC(VLOOKUP('Rewards (Input)'!BW140,'Reference Table'!$B$3:$D$6,3,FALSE))+'Rewards (Input)'!BY140))</f>
        <v>0895</v>
      </c>
      <c r="BZ141" s="35" t="e">
        <f>IF('Rewards (Input)'!BX140="C",DEC2HEX(HEX2DEC(VLOOKUP('Rewards (Input)'!BZ140,'Reference Table'!$G$3:$H$317,2,FALSE))+HEX2DEC(VLOOKUP('Rewards (Input)'!BY140,'Reference Table'!$J$3:$K$29,2,FALSE)),4),DEC2HEX(HEX2DEC(VLOOKUP('Rewards (Input)'!BX140,'Reference Table'!$B$3:$D$6,3,FALSE))+'Rewards (Input)'!BZ140))</f>
        <v>#N/A</v>
      </c>
      <c r="CA141" s="35" t="e">
        <f>IF('Rewards (Input)'!BY140="C",DEC2HEX(HEX2DEC(VLOOKUP('Rewards (Input)'!CA140,'Reference Table'!$G$3:$H$317,2,FALSE))+HEX2DEC(VLOOKUP('Rewards (Input)'!BZ140,'Reference Table'!$J$3:$K$29,2,FALSE)),4),DEC2HEX(HEX2DEC(VLOOKUP('Rewards (Input)'!BY140,'Reference Table'!$B$3:$D$6,3,FALSE))+'Rewards (Input)'!CA140))</f>
        <v>#N/A</v>
      </c>
      <c r="CB141" s="35" t="str">
        <f>IF('Rewards (Input)'!BZ140="C",DEC2HEX(HEX2DEC(VLOOKUP('Rewards (Input)'!CB140,'Reference Table'!$G$3:$H$317,2,FALSE))+HEX2DEC(VLOOKUP('Rewards (Input)'!CA140,'Reference Table'!$J$3:$K$29,2,FALSE)),4),DEC2HEX(HEX2DEC(VLOOKUP('Rewards (Input)'!BZ140,'Reference Table'!$B$3:$D$6,3,FALSE))+'Rewards (Input)'!CB140))</f>
        <v>0895</v>
      </c>
      <c r="CC141" s="35" t="e">
        <f>IF('Rewards (Input)'!CA140="C",DEC2HEX(HEX2DEC(VLOOKUP('Rewards (Input)'!CC140,'Reference Table'!$G$3:$H$317,2,FALSE))+HEX2DEC(VLOOKUP('Rewards (Input)'!CB140,'Reference Table'!$J$3:$K$29,2,FALSE)),4),DEC2HEX(HEX2DEC(VLOOKUP('Rewards (Input)'!CA140,'Reference Table'!$B$3:$D$6,3,FALSE))+'Rewards (Input)'!CC140))</f>
        <v>#N/A</v>
      </c>
      <c r="CD141" s="35" t="e">
        <f>IF('Rewards (Input)'!CB140="C",DEC2HEX(HEX2DEC(VLOOKUP('Rewards (Input)'!CD140,'Reference Table'!$G$3:$H$317,2,FALSE))+HEX2DEC(VLOOKUP('Rewards (Input)'!CC140,'Reference Table'!$J$3:$K$29,2,FALSE)),4),DEC2HEX(HEX2DEC(VLOOKUP('Rewards (Input)'!CB140,'Reference Table'!$B$3:$D$6,3,FALSE))+'Rewards (Input)'!CD140))</f>
        <v>#N/A</v>
      </c>
      <c r="CE141" s="35" t="str">
        <f>IF('Rewards (Input)'!CC140="C",DEC2HEX(HEX2DEC(VLOOKUP('Rewards (Input)'!CE140,'Reference Table'!$G$3:$H$317,2,FALSE))+HEX2DEC(VLOOKUP('Rewards (Input)'!CD140,'Reference Table'!$J$3:$K$29,2,FALSE)),4),DEC2HEX(HEX2DEC(VLOOKUP('Rewards (Input)'!CC140,'Reference Table'!$B$3:$D$6,3,FALSE))+'Rewards (Input)'!CE140))</f>
        <v>0895</v>
      </c>
      <c r="CF141" s="35" t="e">
        <f>IF('Rewards (Input)'!CD140="C",DEC2HEX(HEX2DEC(VLOOKUP('Rewards (Input)'!CF140,'Reference Table'!$G$3:$H$317,2,FALSE))+HEX2DEC(VLOOKUP('Rewards (Input)'!CE140,'Reference Table'!$J$3:$K$29,2,FALSE)),4),DEC2HEX(HEX2DEC(VLOOKUP('Rewards (Input)'!CD140,'Reference Table'!$B$3:$D$6,3,FALSE))+'Rewards (Input)'!CF140))</f>
        <v>#N/A</v>
      </c>
      <c r="CG141" s="35" t="e">
        <f>IF('Rewards (Input)'!CE140="C",DEC2HEX(HEX2DEC(VLOOKUP('Rewards (Input)'!CG140,'Reference Table'!$G$3:$H$317,2,FALSE))+HEX2DEC(VLOOKUP('Rewards (Input)'!CF140,'Reference Table'!$J$3:$K$29,2,FALSE)),4),DEC2HEX(HEX2DEC(VLOOKUP('Rewards (Input)'!CE140,'Reference Table'!$B$3:$D$6,3,FALSE))+'Rewards (Input)'!CG140))</f>
        <v>#N/A</v>
      </c>
      <c r="CH141" s="35" t="str">
        <f>IF('Rewards (Input)'!CF140="C",DEC2HEX(HEX2DEC(VLOOKUP('Rewards (Input)'!CH140,'Reference Table'!$G$3:$H$317,2,FALSE))+HEX2DEC(VLOOKUP('Rewards (Input)'!CG140,'Reference Table'!$J$3:$K$29,2,FALSE)),4),DEC2HEX(HEX2DEC(VLOOKUP('Rewards (Input)'!CF140,'Reference Table'!$B$3:$D$6,3,FALSE))+'Rewards (Input)'!CH140))</f>
        <v>0895</v>
      </c>
      <c r="CI141" s="28"/>
    </row>
    <row r="142" spans="1:87">
      <c r="A142" s="25" t="str">
        <f t="shared" si="4"/>
        <v>89</v>
      </c>
      <c r="B142" s="25" t="s">
        <v>177</v>
      </c>
      <c r="C142" s="37" t="str">
        <f t="shared" si="5"/>
        <v>17EA0</v>
      </c>
      <c r="D142" s="35" t="str">
        <f>IF('Rewards (Input)'!B141="C",DEC2HEX(HEX2DEC(VLOOKUP('Rewards (Input)'!D141,'Reference Table'!$G$3:$H$317,2,FALSE))+HEX2DEC(VLOOKUP('Rewards (Input)'!C141,'Reference Table'!$J$3:$K$29,2,FALSE)),4),DEC2HEX(HEX2DEC(VLOOKUP('Rewards (Input)'!B141,'Reference Table'!$B$3:$D$6,3,FALSE))+'Rewards (Input)'!D141))</f>
        <v>41F4</v>
      </c>
      <c r="E142" s="35" t="e">
        <f>IF('Rewards (Input)'!C141="C",DEC2HEX(HEX2DEC(VLOOKUP('Rewards (Input)'!E141,'Reference Table'!$G$3:$H$317,2,FALSE))+HEX2DEC(VLOOKUP('Rewards (Input)'!D141,'Reference Table'!$J$3:$K$29,2,FALSE)),4),DEC2HEX(HEX2DEC(VLOOKUP('Rewards (Input)'!C141,'Reference Table'!$B$3:$D$6,3,FALSE))+'Rewards (Input)'!E141))</f>
        <v>#N/A</v>
      </c>
      <c r="F142" s="35" t="e">
        <f>IF('Rewards (Input)'!D141="C",DEC2HEX(HEX2DEC(VLOOKUP('Rewards (Input)'!F141,'Reference Table'!$G$3:$H$317,2,FALSE))+HEX2DEC(VLOOKUP('Rewards (Input)'!E141,'Reference Table'!$J$3:$K$29,2,FALSE)),4),DEC2HEX(HEX2DEC(VLOOKUP('Rewards (Input)'!D141,'Reference Table'!$B$3:$D$6,3,FALSE))+'Rewards (Input)'!F141))</f>
        <v>#N/A</v>
      </c>
      <c r="G142" s="35" t="str">
        <f>IF('Rewards (Input)'!E141="C",DEC2HEX(HEX2DEC(VLOOKUP('Rewards (Input)'!G141,'Reference Table'!$G$3:$H$317,2,FALSE))+HEX2DEC(VLOOKUP('Rewards (Input)'!F141,'Reference Table'!$J$3:$K$29,2,FALSE)),4),DEC2HEX(HEX2DEC(VLOOKUP('Rewards (Input)'!E141,'Reference Table'!$B$3:$D$6,3,FALSE))+'Rewards (Input)'!G141))</f>
        <v>41F4</v>
      </c>
      <c r="H142" s="35" t="e">
        <f>IF('Rewards (Input)'!F141="C",DEC2HEX(HEX2DEC(VLOOKUP('Rewards (Input)'!H141,'Reference Table'!$G$3:$H$317,2,FALSE))+HEX2DEC(VLOOKUP('Rewards (Input)'!G141,'Reference Table'!$J$3:$K$29,2,FALSE)),4),DEC2HEX(HEX2DEC(VLOOKUP('Rewards (Input)'!F141,'Reference Table'!$B$3:$D$6,3,FALSE))+'Rewards (Input)'!H141))</f>
        <v>#N/A</v>
      </c>
      <c r="I142" s="35" t="e">
        <f>IF('Rewards (Input)'!G141="C",DEC2HEX(HEX2DEC(VLOOKUP('Rewards (Input)'!I141,'Reference Table'!$G$3:$H$317,2,FALSE))+HEX2DEC(VLOOKUP('Rewards (Input)'!H141,'Reference Table'!$J$3:$K$29,2,FALSE)),4),DEC2HEX(HEX2DEC(VLOOKUP('Rewards (Input)'!G141,'Reference Table'!$B$3:$D$6,3,FALSE))+'Rewards (Input)'!I141))</f>
        <v>#N/A</v>
      </c>
      <c r="J142" s="35" t="str">
        <f>IF('Rewards (Input)'!H141="C",DEC2HEX(HEX2DEC(VLOOKUP('Rewards (Input)'!J141,'Reference Table'!$G$3:$H$317,2,FALSE))+HEX2DEC(VLOOKUP('Rewards (Input)'!I141,'Reference Table'!$J$3:$K$29,2,FALSE)),4),DEC2HEX(HEX2DEC(VLOOKUP('Rewards (Input)'!H141,'Reference Table'!$B$3:$D$6,3,FALSE))+'Rewards (Input)'!J141))</f>
        <v>42EE</v>
      </c>
      <c r="K142" s="35" t="e">
        <f>IF('Rewards (Input)'!I141="C",DEC2HEX(HEX2DEC(VLOOKUP('Rewards (Input)'!K141,'Reference Table'!$G$3:$H$317,2,FALSE))+HEX2DEC(VLOOKUP('Rewards (Input)'!J141,'Reference Table'!$J$3:$K$29,2,FALSE)),4),DEC2HEX(HEX2DEC(VLOOKUP('Rewards (Input)'!I141,'Reference Table'!$B$3:$D$6,3,FALSE))+'Rewards (Input)'!K141))</f>
        <v>#N/A</v>
      </c>
      <c r="L142" s="35" t="e">
        <f>IF('Rewards (Input)'!J141="C",DEC2HEX(HEX2DEC(VLOOKUP('Rewards (Input)'!L141,'Reference Table'!$G$3:$H$317,2,FALSE))+HEX2DEC(VLOOKUP('Rewards (Input)'!K141,'Reference Table'!$J$3:$K$29,2,FALSE)),4),DEC2HEX(HEX2DEC(VLOOKUP('Rewards (Input)'!J141,'Reference Table'!$B$3:$D$6,3,FALSE))+'Rewards (Input)'!L141))</f>
        <v>#N/A</v>
      </c>
      <c r="M142" s="35" t="str">
        <f>IF('Rewards (Input)'!K141="C",DEC2HEX(HEX2DEC(VLOOKUP('Rewards (Input)'!M141,'Reference Table'!$G$3:$H$317,2,FALSE))+HEX2DEC(VLOOKUP('Rewards (Input)'!L141,'Reference Table'!$J$3:$K$29,2,FALSE)),4),DEC2HEX(HEX2DEC(VLOOKUP('Rewards (Input)'!K141,'Reference Table'!$B$3:$D$6,3,FALSE))+'Rewards (Input)'!M141))</f>
        <v>42EE</v>
      </c>
      <c r="N142" s="35" t="e">
        <f>IF('Rewards (Input)'!L141="C",DEC2HEX(HEX2DEC(VLOOKUP('Rewards (Input)'!N141,'Reference Table'!$G$3:$H$317,2,FALSE))+HEX2DEC(VLOOKUP('Rewards (Input)'!M141,'Reference Table'!$J$3:$K$29,2,FALSE)),4),DEC2HEX(HEX2DEC(VLOOKUP('Rewards (Input)'!L141,'Reference Table'!$B$3:$D$6,3,FALSE))+'Rewards (Input)'!N141))</f>
        <v>#N/A</v>
      </c>
      <c r="O142" s="35" t="e">
        <f>IF('Rewards (Input)'!M141="C",DEC2HEX(HEX2DEC(VLOOKUP('Rewards (Input)'!O141,'Reference Table'!$G$3:$H$317,2,FALSE))+HEX2DEC(VLOOKUP('Rewards (Input)'!N141,'Reference Table'!$J$3:$K$29,2,FALSE)),4),DEC2HEX(HEX2DEC(VLOOKUP('Rewards (Input)'!M141,'Reference Table'!$B$3:$D$6,3,FALSE))+'Rewards (Input)'!O141))</f>
        <v>#N/A</v>
      </c>
      <c r="P142" s="35" t="str">
        <f>IF('Rewards (Input)'!N141="C",DEC2HEX(HEX2DEC(VLOOKUP('Rewards (Input)'!P141,'Reference Table'!$G$3:$H$317,2,FALSE))+HEX2DEC(VLOOKUP('Rewards (Input)'!O141,'Reference Table'!$J$3:$K$29,2,FALSE)),4),DEC2HEX(HEX2DEC(VLOOKUP('Rewards (Input)'!N141,'Reference Table'!$B$3:$D$6,3,FALSE))+'Rewards (Input)'!P141))</f>
        <v>43E8</v>
      </c>
      <c r="Q142" s="35" t="e">
        <f>IF('Rewards (Input)'!O141="C",DEC2HEX(HEX2DEC(VLOOKUP('Rewards (Input)'!Q141,'Reference Table'!$G$3:$H$317,2,FALSE))+HEX2DEC(VLOOKUP('Rewards (Input)'!P141,'Reference Table'!$J$3:$K$29,2,FALSE)),4),DEC2HEX(HEX2DEC(VLOOKUP('Rewards (Input)'!O141,'Reference Table'!$B$3:$D$6,3,FALSE))+'Rewards (Input)'!Q141))</f>
        <v>#N/A</v>
      </c>
      <c r="R142" s="35" t="e">
        <f>IF('Rewards (Input)'!P141="C",DEC2HEX(HEX2DEC(VLOOKUP('Rewards (Input)'!R141,'Reference Table'!$G$3:$H$317,2,FALSE))+HEX2DEC(VLOOKUP('Rewards (Input)'!Q141,'Reference Table'!$J$3:$K$29,2,FALSE)),4),DEC2HEX(HEX2DEC(VLOOKUP('Rewards (Input)'!P141,'Reference Table'!$B$3:$D$6,3,FALSE))+'Rewards (Input)'!R141))</f>
        <v>#N/A</v>
      </c>
      <c r="S142" s="35" t="str">
        <f>IF('Rewards (Input)'!Q141="C",DEC2HEX(HEX2DEC(VLOOKUP('Rewards (Input)'!S141,'Reference Table'!$G$3:$H$317,2,FALSE))+HEX2DEC(VLOOKUP('Rewards (Input)'!R141,'Reference Table'!$J$3:$K$29,2,FALSE)),4),DEC2HEX(HEX2DEC(VLOOKUP('Rewards (Input)'!Q141,'Reference Table'!$B$3:$D$6,3,FALSE))+'Rewards (Input)'!S141))</f>
        <v>43E8</v>
      </c>
      <c r="T142" s="35" t="e">
        <f>IF('Rewards (Input)'!R141="C",DEC2HEX(HEX2DEC(VLOOKUP('Rewards (Input)'!T141,'Reference Table'!$G$3:$H$317,2,FALSE))+HEX2DEC(VLOOKUP('Rewards (Input)'!S141,'Reference Table'!$J$3:$K$29,2,FALSE)),4),DEC2HEX(HEX2DEC(VLOOKUP('Rewards (Input)'!R141,'Reference Table'!$B$3:$D$6,3,FALSE))+'Rewards (Input)'!T141))</f>
        <v>#N/A</v>
      </c>
      <c r="U142" s="35" t="e">
        <f>IF('Rewards (Input)'!S141="C",DEC2HEX(HEX2DEC(VLOOKUP('Rewards (Input)'!U141,'Reference Table'!$G$3:$H$317,2,FALSE))+HEX2DEC(VLOOKUP('Rewards (Input)'!T141,'Reference Table'!$J$3:$K$29,2,FALSE)),4),DEC2HEX(HEX2DEC(VLOOKUP('Rewards (Input)'!S141,'Reference Table'!$B$3:$D$6,3,FALSE))+'Rewards (Input)'!U141))</f>
        <v>#N/A</v>
      </c>
      <c r="V142" s="35" t="str">
        <f>IF('Rewards (Input)'!T141="C",DEC2HEX(HEX2DEC(VLOOKUP('Rewards (Input)'!V141,'Reference Table'!$G$3:$H$317,2,FALSE))+HEX2DEC(VLOOKUP('Rewards (Input)'!U141,'Reference Table'!$J$3:$K$29,2,FALSE)),4),DEC2HEX(HEX2DEC(VLOOKUP('Rewards (Input)'!T141,'Reference Table'!$B$3:$D$6,3,FALSE))+'Rewards (Input)'!V141))</f>
        <v>3296</v>
      </c>
      <c r="W142" s="35" t="e">
        <f>IF('Rewards (Input)'!U141="C",DEC2HEX(HEX2DEC(VLOOKUP('Rewards (Input)'!W141,'Reference Table'!$G$3:$H$317,2,FALSE))+HEX2DEC(VLOOKUP('Rewards (Input)'!V141,'Reference Table'!$J$3:$K$29,2,FALSE)),4),DEC2HEX(HEX2DEC(VLOOKUP('Rewards (Input)'!U141,'Reference Table'!$B$3:$D$6,3,FALSE))+'Rewards (Input)'!W141))</f>
        <v>#VALUE!</v>
      </c>
      <c r="X142" s="35" t="e">
        <f>IF('Rewards (Input)'!V141="C",DEC2HEX(HEX2DEC(VLOOKUP('Rewards (Input)'!X141,'Reference Table'!$G$3:$H$317,2,FALSE))+HEX2DEC(VLOOKUP('Rewards (Input)'!W141,'Reference Table'!$J$3:$K$29,2,FALSE)),4),DEC2HEX(HEX2DEC(VLOOKUP('Rewards (Input)'!V141,'Reference Table'!$B$3:$D$6,3,FALSE))+'Rewards (Input)'!X141))</f>
        <v>#N/A</v>
      </c>
      <c r="Y142" s="35" t="str">
        <f>IF('Rewards (Input)'!W141="C",DEC2HEX(HEX2DEC(VLOOKUP('Rewards (Input)'!Y141,'Reference Table'!$G$3:$H$317,2,FALSE))+HEX2DEC(VLOOKUP('Rewards (Input)'!X141,'Reference Table'!$J$3:$K$29,2,FALSE)),4),DEC2HEX(HEX2DEC(VLOOKUP('Rewards (Input)'!W141,'Reference Table'!$B$3:$D$6,3,FALSE))+'Rewards (Input)'!Y141))</f>
        <v>45DC</v>
      </c>
      <c r="Z142" s="35" t="e">
        <f>IF('Rewards (Input)'!X141="C",DEC2HEX(HEX2DEC(VLOOKUP('Rewards (Input)'!Z141,'Reference Table'!$G$3:$H$317,2,FALSE))+HEX2DEC(VLOOKUP('Rewards (Input)'!Y141,'Reference Table'!$J$3:$K$29,2,FALSE)),4),DEC2HEX(HEX2DEC(VLOOKUP('Rewards (Input)'!X141,'Reference Table'!$B$3:$D$6,3,FALSE))+'Rewards (Input)'!Z141))</f>
        <v>#N/A</v>
      </c>
      <c r="AA142" s="35" t="e">
        <f>IF('Rewards (Input)'!Y141="C",DEC2HEX(HEX2DEC(VLOOKUP('Rewards (Input)'!AA141,'Reference Table'!$G$3:$H$317,2,FALSE))+HEX2DEC(VLOOKUP('Rewards (Input)'!Z141,'Reference Table'!$J$3:$K$29,2,FALSE)),4),DEC2HEX(HEX2DEC(VLOOKUP('Rewards (Input)'!Y141,'Reference Table'!$B$3:$D$6,3,FALSE))+'Rewards (Input)'!AA141))</f>
        <v>#N/A</v>
      </c>
      <c r="AB142" s="35" t="str">
        <f>IF('Rewards (Input)'!Z141="C",DEC2HEX(HEX2DEC(VLOOKUP('Rewards (Input)'!AB141,'Reference Table'!$G$3:$H$317,2,FALSE))+HEX2DEC(VLOOKUP('Rewards (Input)'!AA141,'Reference Table'!$J$3:$K$29,2,FALSE)),4),DEC2HEX(HEX2DEC(VLOOKUP('Rewards (Input)'!Z141,'Reference Table'!$B$3:$D$6,3,FALSE))+'Rewards (Input)'!AB141))</f>
        <v>0E96</v>
      </c>
      <c r="AC142" s="35" t="e">
        <f>IF('Rewards (Input)'!AA141="C",DEC2HEX(HEX2DEC(VLOOKUP('Rewards (Input)'!AC141,'Reference Table'!$G$3:$H$317,2,FALSE))+HEX2DEC(VLOOKUP('Rewards (Input)'!AB141,'Reference Table'!$J$3:$K$29,2,FALSE)),4),DEC2HEX(HEX2DEC(VLOOKUP('Rewards (Input)'!AA141,'Reference Table'!$B$3:$D$6,3,FALSE))+'Rewards (Input)'!AC141))</f>
        <v>#VALUE!</v>
      </c>
      <c r="AD142" s="35" t="e">
        <f>IF('Rewards (Input)'!AB141="C",DEC2HEX(HEX2DEC(VLOOKUP('Rewards (Input)'!AD141,'Reference Table'!$G$3:$H$317,2,FALSE))+HEX2DEC(VLOOKUP('Rewards (Input)'!AC141,'Reference Table'!$J$3:$K$29,2,FALSE)),4),DEC2HEX(HEX2DEC(VLOOKUP('Rewards (Input)'!AB141,'Reference Table'!$B$3:$D$6,3,FALSE))+'Rewards (Input)'!AD141))</f>
        <v>#N/A</v>
      </c>
      <c r="AE142" s="35" t="str">
        <f>IF('Rewards (Input)'!AC141="C",DEC2HEX(HEX2DEC(VLOOKUP('Rewards (Input)'!AE141,'Reference Table'!$G$3:$H$317,2,FALSE))+HEX2DEC(VLOOKUP('Rewards (Input)'!AD141,'Reference Table'!$J$3:$K$29,2,FALSE)),4),DEC2HEX(HEX2DEC(VLOOKUP('Rewards (Input)'!AC141,'Reference Table'!$B$3:$D$6,3,FALSE))+'Rewards (Input)'!AE141))</f>
        <v>0E96</v>
      </c>
      <c r="AF142" s="35" t="e">
        <f>IF('Rewards (Input)'!AD141="C",DEC2HEX(HEX2DEC(VLOOKUP('Rewards (Input)'!AF141,'Reference Table'!$G$3:$H$317,2,FALSE))+HEX2DEC(VLOOKUP('Rewards (Input)'!AE141,'Reference Table'!$J$3:$K$29,2,FALSE)),4),DEC2HEX(HEX2DEC(VLOOKUP('Rewards (Input)'!AD141,'Reference Table'!$B$3:$D$6,3,FALSE))+'Rewards (Input)'!AF141))</f>
        <v>#VALUE!</v>
      </c>
      <c r="AG142" s="35" t="e">
        <f>IF('Rewards (Input)'!AE141="C",DEC2HEX(HEX2DEC(VLOOKUP('Rewards (Input)'!AG141,'Reference Table'!$G$3:$H$317,2,FALSE))+HEX2DEC(VLOOKUP('Rewards (Input)'!AF141,'Reference Table'!$J$3:$K$29,2,FALSE)),4),DEC2HEX(HEX2DEC(VLOOKUP('Rewards (Input)'!AE141,'Reference Table'!$B$3:$D$6,3,FALSE))+'Rewards (Input)'!AG141))</f>
        <v>#N/A</v>
      </c>
      <c r="AH142" s="35" t="str">
        <f>IF('Rewards (Input)'!AF141="C",DEC2HEX(HEX2DEC(VLOOKUP('Rewards (Input)'!AH141,'Reference Table'!$G$3:$H$317,2,FALSE))+HEX2DEC(VLOOKUP('Rewards (Input)'!AG141,'Reference Table'!$J$3:$K$29,2,FALSE)),4),DEC2HEX(HEX2DEC(VLOOKUP('Rewards (Input)'!AF141,'Reference Table'!$B$3:$D$6,3,FALSE))+'Rewards (Input)'!AH141))</f>
        <v>1896</v>
      </c>
      <c r="AI142" s="35" t="e">
        <f>IF('Rewards (Input)'!AG141="C",DEC2HEX(HEX2DEC(VLOOKUP('Rewards (Input)'!AI141,'Reference Table'!$G$3:$H$317,2,FALSE))+HEX2DEC(VLOOKUP('Rewards (Input)'!AH141,'Reference Table'!$J$3:$K$29,2,FALSE)),4),DEC2HEX(HEX2DEC(VLOOKUP('Rewards (Input)'!AG141,'Reference Table'!$B$3:$D$6,3,FALSE))+'Rewards (Input)'!AI141))</f>
        <v>#N/A</v>
      </c>
      <c r="AJ142" s="35" t="e">
        <f>IF('Rewards (Input)'!AH141="C",DEC2HEX(HEX2DEC(VLOOKUP('Rewards (Input)'!AJ141,'Reference Table'!$G$3:$H$317,2,FALSE))+HEX2DEC(VLOOKUP('Rewards (Input)'!AI141,'Reference Table'!$J$3:$K$29,2,FALSE)),4),DEC2HEX(HEX2DEC(VLOOKUP('Rewards (Input)'!AH141,'Reference Table'!$B$3:$D$6,3,FALSE))+'Rewards (Input)'!AJ141))</f>
        <v>#N/A</v>
      </c>
      <c r="AK142" s="35" t="str">
        <f>IF('Rewards (Input)'!AI141="C",DEC2HEX(HEX2DEC(VLOOKUP('Rewards (Input)'!AK141,'Reference Table'!$G$3:$H$317,2,FALSE))+HEX2DEC(VLOOKUP('Rewards (Input)'!AJ141,'Reference Table'!$J$3:$K$29,2,FALSE)),4),DEC2HEX(HEX2DEC(VLOOKUP('Rewards (Input)'!AI141,'Reference Table'!$B$3:$D$6,3,FALSE))+'Rewards (Input)'!AK141))</f>
        <v>1896</v>
      </c>
      <c r="AL142" s="35" t="e">
        <f>IF('Rewards (Input)'!AJ141="C",DEC2HEX(HEX2DEC(VLOOKUP('Rewards (Input)'!AL141,'Reference Table'!$G$3:$H$317,2,FALSE))+HEX2DEC(VLOOKUP('Rewards (Input)'!AK141,'Reference Table'!$J$3:$K$29,2,FALSE)),4),DEC2HEX(HEX2DEC(VLOOKUP('Rewards (Input)'!AJ141,'Reference Table'!$B$3:$D$6,3,FALSE))+'Rewards (Input)'!AL141))</f>
        <v>#N/A</v>
      </c>
      <c r="AM142" s="35" t="e">
        <f>IF('Rewards (Input)'!AK141="C",DEC2HEX(HEX2DEC(VLOOKUP('Rewards (Input)'!AM141,'Reference Table'!$G$3:$H$317,2,FALSE))+HEX2DEC(VLOOKUP('Rewards (Input)'!AL141,'Reference Table'!$J$3:$K$29,2,FALSE)),4),DEC2HEX(HEX2DEC(VLOOKUP('Rewards (Input)'!AK141,'Reference Table'!$B$3:$D$6,3,FALSE))+'Rewards (Input)'!AM141))</f>
        <v>#N/A</v>
      </c>
      <c r="AN142" s="35" t="str">
        <f>IF('Rewards (Input)'!AL141="C",DEC2HEX(HEX2DEC(VLOOKUP('Rewards (Input)'!AN141,'Reference Table'!$G$3:$H$317,2,FALSE))+HEX2DEC(VLOOKUP('Rewards (Input)'!AM141,'Reference Table'!$J$3:$K$29,2,FALSE)),4),DEC2HEX(HEX2DEC(VLOOKUP('Rewards (Input)'!AL141,'Reference Table'!$B$3:$D$6,3,FALSE))+'Rewards (Input)'!AN141))</f>
        <v>1896</v>
      </c>
      <c r="AO142" s="35" t="e">
        <f>IF('Rewards (Input)'!AM141="C",DEC2HEX(HEX2DEC(VLOOKUP('Rewards (Input)'!AO141,'Reference Table'!$G$3:$H$317,2,FALSE))+HEX2DEC(VLOOKUP('Rewards (Input)'!AN141,'Reference Table'!$J$3:$K$29,2,FALSE)),4),DEC2HEX(HEX2DEC(VLOOKUP('Rewards (Input)'!AM141,'Reference Table'!$B$3:$D$6,3,FALSE))+'Rewards (Input)'!AO141))</f>
        <v>#N/A</v>
      </c>
      <c r="AP142" s="35" t="e">
        <f>IF('Rewards (Input)'!AN141="C",DEC2HEX(HEX2DEC(VLOOKUP('Rewards (Input)'!AP141,'Reference Table'!$G$3:$H$317,2,FALSE))+HEX2DEC(VLOOKUP('Rewards (Input)'!AO141,'Reference Table'!$J$3:$K$29,2,FALSE)),4),DEC2HEX(HEX2DEC(VLOOKUP('Rewards (Input)'!AN141,'Reference Table'!$B$3:$D$6,3,FALSE))+'Rewards (Input)'!AP141))</f>
        <v>#N/A</v>
      </c>
      <c r="AQ142" s="35" t="str">
        <f>IF('Rewards (Input)'!AO141="C",DEC2HEX(HEX2DEC(VLOOKUP('Rewards (Input)'!AQ141,'Reference Table'!$G$3:$H$317,2,FALSE))+HEX2DEC(VLOOKUP('Rewards (Input)'!AP141,'Reference Table'!$J$3:$K$29,2,FALSE)),4),DEC2HEX(HEX2DEC(VLOOKUP('Rewards (Input)'!AO141,'Reference Table'!$B$3:$D$6,3,FALSE))+'Rewards (Input)'!AQ141))</f>
        <v>1896</v>
      </c>
      <c r="AR142" s="28" t="e">
        <f>IF('Rewards (Input)'!AP141="C",DEC2HEX(HEX2DEC(VLOOKUP('Rewards (Input)'!AR141,'Reference Table'!$G$3:$H$317,2,FALSE))+HEX2DEC(VLOOKUP('Rewards (Input)'!AQ141,'Reference Table'!$J$3:$K$29,2,FALSE)),4),DEC2HEX(HEX2DEC(VLOOKUP('Rewards (Input)'!AP141,'Reference Table'!$B$3:$D$6,3,FALSE))+'Rewards (Input)'!AR141))</f>
        <v>#N/A</v>
      </c>
      <c r="AS142" s="46" t="e">
        <f>IF('Rewards (Input)'!AQ141="C",DEC2HEX(HEX2DEC(VLOOKUP('Rewards (Input)'!AS141,'Reference Table'!$G$3:$H$317,2,FALSE))+HEX2DEC(VLOOKUP('Rewards (Input)'!AR141,'Reference Table'!$J$3:$K$29,2,FALSE)),4),DEC2HEX(HEX2DEC(VLOOKUP('Rewards (Input)'!AQ141,'Reference Table'!$B$3:$D$6,3,FALSE))+'Rewards (Input)'!AS141))</f>
        <v>#N/A</v>
      </c>
      <c r="AT142" s="24"/>
      <c r="AU142" s="35" t="str">
        <f>IF('Rewards (Input)'!AS141="C",DEC2HEX(HEX2DEC(VLOOKUP('Rewards (Input)'!AU141,'Reference Table'!$G$3:$H$317,2,FALSE))+HEX2DEC(VLOOKUP('Rewards (Input)'!AT141,'Reference Table'!$J$3:$K$29,2,FALSE)),4),DEC2HEX(HEX2DEC(VLOOKUP('Rewards (Input)'!AS141,'Reference Table'!$B$3:$D$6,3,FALSE))+'Rewards (Input)'!AU141))</f>
        <v>41F4</v>
      </c>
      <c r="AV142" s="28" t="e">
        <f>IF('Rewards (Input)'!AT141="C",DEC2HEX(HEX2DEC(VLOOKUP('Rewards (Input)'!AV141,'Reference Table'!$G$3:$H$317,2,FALSE))+HEX2DEC(VLOOKUP('Rewards (Input)'!AU141,'Reference Table'!$J$3:$K$29,2,FALSE)),4),DEC2HEX(HEX2DEC(VLOOKUP('Rewards (Input)'!AT141,'Reference Table'!$B$3:$D$6,3,FALSE))+'Rewards (Input)'!AV141))</f>
        <v>#N/A</v>
      </c>
      <c r="AW142" s="35" t="e">
        <f>IF('Rewards (Input)'!AU141="C",DEC2HEX(HEX2DEC(VLOOKUP('Rewards (Input)'!AW141,'Reference Table'!$G$3:$H$317,2,FALSE))+HEX2DEC(VLOOKUP('Rewards (Input)'!AV141,'Reference Table'!$J$3:$K$29,2,FALSE)),4),DEC2HEX(HEX2DEC(VLOOKUP('Rewards (Input)'!AU141,'Reference Table'!$B$3:$D$6,3,FALSE))+'Rewards (Input)'!AW141))</f>
        <v>#N/A</v>
      </c>
      <c r="AX142" s="35" t="str">
        <f>IF('Rewards (Input)'!AV141="C",DEC2HEX(HEX2DEC(VLOOKUP('Rewards (Input)'!AX141,'Reference Table'!$G$3:$H$317,2,FALSE))+HEX2DEC(VLOOKUP('Rewards (Input)'!AW141,'Reference Table'!$J$3:$K$29,2,FALSE)),4),DEC2HEX(HEX2DEC(VLOOKUP('Rewards (Input)'!AV141,'Reference Table'!$B$3:$D$6,3,FALSE))+'Rewards (Input)'!AX141))</f>
        <v>812C</v>
      </c>
      <c r="AY142" s="35" t="e">
        <f>IF('Rewards (Input)'!AW141="C",DEC2HEX(HEX2DEC(VLOOKUP('Rewards (Input)'!AY141,'Reference Table'!$G$3:$H$317,2,FALSE))+HEX2DEC(VLOOKUP('Rewards (Input)'!AX141,'Reference Table'!$J$3:$K$29,2,FALSE)),4),DEC2HEX(HEX2DEC(VLOOKUP('Rewards (Input)'!AW141,'Reference Table'!$B$3:$D$6,3,FALSE))+'Rewards (Input)'!AY141))</f>
        <v>#N/A</v>
      </c>
      <c r="AZ142" s="35" t="e">
        <f>IF('Rewards (Input)'!AX141="C",DEC2HEX(HEX2DEC(VLOOKUP('Rewards (Input)'!AZ141,'Reference Table'!$G$3:$H$317,2,FALSE))+HEX2DEC(VLOOKUP('Rewards (Input)'!AY141,'Reference Table'!$J$3:$K$29,2,FALSE)),4),DEC2HEX(HEX2DEC(VLOOKUP('Rewards (Input)'!AX141,'Reference Table'!$B$3:$D$6,3,FALSE))+'Rewards (Input)'!AZ141))</f>
        <v>#N/A</v>
      </c>
      <c r="BA142" s="35" t="str">
        <f>IF('Rewards (Input)'!AY141="C",DEC2HEX(HEX2DEC(VLOOKUP('Rewards (Input)'!BA141,'Reference Table'!$G$3:$H$317,2,FALSE))+HEX2DEC(VLOOKUP('Rewards (Input)'!AZ141,'Reference Table'!$J$3:$K$29,2,FALSE)),4),DEC2HEX(HEX2DEC(VLOOKUP('Rewards (Input)'!AY141,'Reference Table'!$B$3:$D$6,3,FALSE))+'Rewards (Input)'!BA141))</f>
        <v>42EE</v>
      </c>
      <c r="BB142" s="35" t="e">
        <f>IF('Rewards (Input)'!AZ141="C",DEC2HEX(HEX2DEC(VLOOKUP('Rewards (Input)'!BB141,'Reference Table'!$G$3:$H$317,2,FALSE))+HEX2DEC(VLOOKUP('Rewards (Input)'!BA141,'Reference Table'!$J$3:$K$29,2,FALSE)),4),DEC2HEX(HEX2DEC(VLOOKUP('Rewards (Input)'!AZ141,'Reference Table'!$B$3:$D$6,3,FALSE))+'Rewards (Input)'!BB141))</f>
        <v>#N/A</v>
      </c>
      <c r="BC142" s="35" t="e">
        <f>IF('Rewards (Input)'!BA141="C",DEC2HEX(HEX2DEC(VLOOKUP('Rewards (Input)'!BC141,'Reference Table'!$G$3:$H$317,2,FALSE))+HEX2DEC(VLOOKUP('Rewards (Input)'!BB141,'Reference Table'!$J$3:$K$29,2,FALSE)),4),DEC2HEX(HEX2DEC(VLOOKUP('Rewards (Input)'!BA141,'Reference Table'!$B$3:$D$6,3,FALSE))+'Rewards (Input)'!BC141))</f>
        <v>#N/A</v>
      </c>
      <c r="BD142" s="35" t="str">
        <f>IF('Rewards (Input)'!BB141="C",DEC2HEX(HEX2DEC(VLOOKUP('Rewards (Input)'!BD141,'Reference Table'!$G$3:$H$317,2,FALSE))+HEX2DEC(VLOOKUP('Rewards (Input)'!BC141,'Reference Table'!$J$3:$K$29,2,FALSE)),4),DEC2HEX(HEX2DEC(VLOOKUP('Rewards (Input)'!BB141,'Reference Table'!$B$3:$D$6,3,FALSE))+'Rewards (Input)'!BD141))</f>
        <v>81C2</v>
      </c>
      <c r="BE142" s="35" t="e">
        <f>IF('Rewards (Input)'!BC141="C",DEC2HEX(HEX2DEC(VLOOKUP('Rewards (Input)'!BE141,'Reference Table'!$G$3:$H$317,2,FALSE))+HEX2DEC(VLOOKUP('Rewards (Input)'!BD141,'Reference Table'!$J$3:$K$29,2,FALSE)),4),DEC2HEX(HEX2DEC(VLOOKUP('Rewards (Input)'!BC141,'Reference Table'!$B$3:$D$6,3,FALSE))+'Rewards (Input)'!BE141))</f>
        <v>#N/A</v>
      </c>
      <c r="BF142" s="35" t="e">
        <f>IF('Rewards (Input)'!BD141="C",DEC2HEX(HEX2DEC(VLOOKUP('Rewards (Input)'!BF141,'Reference Table'!$G$3:$H$317,2,FALSE))+HEX2DEC(VLOOKUP('Rewards (Input)'!BE141,'Reference Table'!$J$3:$K$29,2,FALSE)),4),DEC2HEX(HEX2DEC(VLOOKUP('Rewards (Input)'!BD141,'Reference Table'!$B$3:$D$6,3,FALSE))+'Rewards (Input)'!BF141))</f>
        <v>#N/A</v>
      </c>
      <c r="BG142" s="35" t="str">
        <f>IF('Rewards (Input)'!BE141="C",DEC2HEX(HEX2DEC(VLOOKUP('Rewards (Input)'!BG141,'Reference Table'!$G$3:$H$317,2,FALSE))+HEX2DEC(VLOOKUP('Rewards (Input)'!BF141,'Reference Table'!$J$3:$K$29,2,FALSE)),4),DEC2HEX(HEX2DEC(VLOOKUP('Rewards (Input)'!BE141,'Reference Table'!$B$3:$D$6,3,FALSE))+'Rewards (Input)'!BG141))</f>
        <v>43E8</v>
      </c>
      <c r="BH142" s="35" t="e">
        <f>IF('Rewards (Input)'!BF141="C",DEC2HEX(HEX2DEC(VLOOKUP('Rewards (Input)'!BH141,'Reference Table'!$G$3:$H$317,2,FALSE))+HEX2DEC(VLOOKUP('Rewards (Input)'!BG141,'Reference Table'!$J$3:$K$29,2,FALSE)),4),DEC2HEX(HEX2DEC(VLOOKUP('Rewards (Input)'!BF141,'Reference Table'!$B$3:$D$6,3,FALSE))+'Rewards (Input)'!BH141))</f>
        <v>#N/A</v>
      </c>
      <c r="BI142" s="35" t="e">
        <f>IF('Rewards (Input)'!BG141="C",DEC2HEX(HEX2DEC(VLOOKUP('Rewards (Input)'!BI141,'Reference Table'!$G$3:$H$317,2,FALSE))+HEX2DEC(VLOOKUP('Rewards (Input)'!BH141,'Reference Table'!$J$3:$K$29,2,FALSE)),4),DEC2HEX(HEX2DEC(VLOOKUP('Rewards (Input)'!BG141,'Reference Table'!$B$3:$D$6,3,FALSE))+'Rewards (Input)'!BI141))</f>
        <v>#N/A</v>
      </c>
      <c r="BJ142" s="35" t="str">
        <f>IF('Rewards (Input)'!BH141="C",DEC2HEX(HEX2DEC(VLOOKUP('Rewards (Input)'!BJ141,'Reference Table'!$G$3:$H$317,2,FALSE))+HEX2DEC(VLOOKUP('Rewards (Input)'!BI141,'Reference Table'!$J$3:$K$29,2,FALSE)),4),DEC2HEX(HEX2DEC(VLOOKUP('Rewards (Input)'!BH141,'Reference Table'!$B$3:$D$6,3,FALSE))+'Rewards (Input)'!BJ141))</f>
        <v>8258</v>
      </c>
      <c r="BK142" s="35" t="e">
        <f>IF('Rewards (Input)'!BI141="C",DEC2HEX(HEX2DEC(VLOOKUP('Rewards (Input)'!BK141,'Reference Table'!$G$3:$H$317,2,FALSE))+HEX2DEC(VLOOKUP('Rewards (Input)'!BJ141,'Reference Table'!$J$3:$K$29,2,FALSE)),4),DEC2HEX(HEX2DEC(VLOOKUP('Rewards (Input)'!BI141,'Reference Table'!$B$3:$D$6,3,FALSE))+'Rewards (Input)'!BK141))</f>
        <v>#N/A</v>
      </c>
      <c r="BL142" s="35" t="e">
        <f>IF('Rewards (Input)'!BJ141="C",DEC2HEX(HEX2DEC(VLOOKUP('Rewards (Input)'!BL141,'Reference Table'!$G$3:$H$317,2,FALSE))+HEX2DEC(VLOOKUP('Rewards (Input)'!BK141,'Reference Table'!$J$3:$K$29,2,FALSE)),4),DEC2HEX(HEX2DEC(VLOOKUP('Rewards (Input)'!BJ141,'Reference Table'!$B$3:$D$6,3,FALSE))+'Rewards (Input)'!BL141))</f>
        <v>#N/A</v>
      </c>
      <c r="BM142" s="35" t="str">
        <f>IF('Rewards (Input)'!BK141="C",DEC2HEX(HEX2DEC(VLOOKUP('Rewards (Input)'!BM141,'Reference Table'!$G$3:$H$317,2,FALSE))+HEX2DEC(VLOOKUP('Rewards (Input)'!BL141,'Reference Table'!$J$3:$K$29,2,FALSE)),4),DEC2HEX(HEX2DEC(VLOOKUP('Rewards (Input)'!BK141,'Reference Table'!$B$3:$D$6,3,FALSE))+'Rewards (Input)'!BM141))</f>
        <v>3296</v>
      </c>
      <c r="BN142" s="35" t="e">
        <f>IF('Rewards (Input)'!BL141="C",DEC2HEX(HEX2DEC(VLOOKUP('Rewards (Input)'!BN141,'Reference Table'!$G$3:$H$317,2,FALSE))+HEX2DEC(VLOOKUP('Rewards (Input)'!BM141,'Reference Table'!$J$3:$K$29,2,FALSE)),4),DEC2HEX(HEX2DEC(VLOOKUP('Rewards (Input)'!BL141,'Reference Table'!$B$3:$D$6,3,FALSE))+'Rewards (Input)'!BN141))</f>
        <v>#VALUE!</v>
      </c>
      <c r="BO142" s="35" t="e">
        <f>IF('Rewards (Input)'!BM141="C",DEC2HEX(HEX2DEC(VLOOKUP('Rewards (Input)'!BO141,'Reference Table'!$G$3:$H$317,2,FALSE))+HEX2DEC(VLOOKUP('Rewards (Input)'!BN141,'Reference Table'!$J$3:$K$29,2,FALSE)),4),DEC2HEX(HEX2DEC(VLOOKUP('Rewards (Input)'!BM141,'Reference Table'!$B$3:$D$6,3,FALSE))+'Rewards (Input)'!BO141))</f>
        <v>#N/A</v>
      </c>
      <c r="BP142" s="35" t="str">
        <f>IF('Rewards (Input)'!BN141="C",DEC2HEX(HEX2DEC(VLOOKUP('Rewards (Input)'!BP141,'Reference Table'!$G$3:$H$317,2,FALSE))+HEX2DEC(VLOOKUP('Rewards (Input)'!BO141,'Reference Table'!$J$3:$K$29,2,FALSE)),4),DEC2HEX(HEX2DEC(VLOOKUP('Rewards (Input)'!BN141,'Reference Table'!$B$3:$D$6,3,FALSE))+'Rewards (Input)'!BP141))</f>
        <v>82EE</v>
      </c>
      <c r="BQ142" s="35" t="e">
        <f>IF('Rewards (Input)'!BO141="C",DEC2HEX(HEX2DEC(VLOOKUP('Rewards (Input)'!BQ141,'Reference Table'!$G$3:$H$317,2,FALSE))+HEX2DEC(VLOOKUP('Rewards (Input)'!BP141,'Reference Table'!$J$3:$K$29,2,FALSE)),4),DEC2HEX(HEX2DEC(VLOOKUP('Rewards (Input)'!BO141,'Reference Table'!$B$3:$D$6,3,FALSE))+'Rewards (Input)'!BQ141))</f>
        <v>#N/A</v>
      </c>
      <c r="BR142" s="35" t="e">
        <f>IF('Rewards (Input)'!BP141="C",DEC2HEX(HEX2DEC(VLOOKUP('Rewards (Input)'!BR141,'Reference Table'!$G$3:$H$317,2,FALSE))+HEX2DEC(VLOOKUP('Rewards (Input)'!BQ141,'Reference Table'!$J$3:$K$29,2,FALSE)),4),DEC2HEX(HEX2DEC(VLOOKUP('Rewards (Input)'!BP141,'Reference Table'!$B$3:$D$6,3,FALSE))+'Rewards (Input)'!BR141))</f>
        <v>#N/A</v>
      </c>
      <c r="BS142" s="35" t="str">
        <f>IF('Rewards (Input)'!BQ141="C",DEC2HEX(HEX2DEC(VLOOKUP('Rewards (Input)'!BS141,'Reference Table'!$G$3:$H$317,2,FALSE))+HEX2DEC(VLOOKUP('Rewards (Input)'!BR141,'Reference Table'!$J$3:$K$29,2,FALSE)),4),DEC2HEX(HEX2DEC(VLOOKUP('Rewards (Input)'!BQ141,'Reference Table'!$B$3:$D$6,3,FALSE))+'Rewards (Input)'!BS141))</f>
        <v>0E96</v>
      </c>
      <c r="BT142" s="35" t="e">
        <f>IF('Rewards (Input)'!BR141="C",DEC2HEX(HEX2DEC(VLOOKUP('Rewards (Input)'!BT141,'Reference Table'!$G$3:$H$317,2,FALSE))+HEX2DEC(VLOOKUP('Rewards (Input)'!BS141,'Reference Table'!$J$3:$K$29,2,FALSE)),4),DEC2HEX(HEX2DEC(VLOOKUP('Rewards (Input)'!BR141,'Reference Table'!$B$3:$D$6,3,FALSE))+'Rewards (Input)'!BT141))</f>
        <v>#VALUE!</v>
      </c>
      <c r="BU142" s="35" t="e">
        <f>IF('Rewards (Input)'!BS141="C",DEC2HEX(HEX2DEC(VLOOKUP('Rewards (Input)'!BU141,'Reference Table'!$G$3:$H$317,2,FALSE))+HEX2DEC(VLOOKUP('Rewards (Input)'!BT141,'Reference Table'!$J$3:$K$29,2,FALSE)),4),DEC2HEX(HEX2DEC(VLOOKUP('Rewards (Input)'!BS141,'Reference Table'!$B$3:$D$6,3,FALSE))+'Rewards (Input)'!BU141))</f>
        <v>#N/A</v>
      </c>
      <c r="BV142" s="35" t="str">
        <f>IF('Rewards (Input)'!BT141="C",DEC2HEX(HEX2DEC(VLOOKUP('Rewards (Input)'!BV141,'Reference Table'!$G$3:$H$317,2,FALSE))+HEX2DEC(VLOOKUP('Rewards (Input)'!BU141,'Reference Table'!$J$3:$K$29,2,FALSE)),4),DEC2HEX(HEX2DEC(VLOOKUP('Rewards (Input)'!BT141,'Reference Table'!$B$3:$D$6,3,FALSE))+'Rewards (Input)'!BV141))</f>
        <v>8000</v>
      </c>
      <c r="BW142" s="35" t="e">
        <f>IF('Rewards (Input)'!BU141="C",DEC2HEX(HEX2DEC(VLOOKUP('Rewards (Input)'!BW141,'Reference Table'!$G$3:$H$317,2,FALSE))+HEX2DEC(VLOOKUP('Rewards (Input)'!BV141,'Reference Table'!$J$3:$K$29,2,FALSE)),4),DEC2HEX(HEX2DEC(VLOOKUP('Rewards (Input)'!BU141,'Reference Table'!$B$3:$D$6,3,FALSE))+'Rewards (Input)'!BW141))</f>
        <v>#N/A</v>
      </c>
      <c r="BX142" s="35" t="e">
        <f>IF('Rewards (Input)'!BV141="C",DEC2HEX(HEX2DEC(VLOOKUP('Rewards (Input)'!BX141,'Reference Table'!$G$3:$H$317,2,FALSE))+HEX2DEC(VLOOKUP('Rewards (Input)'!BW141,'Reference Table'!$J$3:$K$29,2,FALSE)),4),DEC2HEX(HEX2DEC(VLOOKUP('Rewards (Input)'!BV141,'Reference Table'!$B$3:$D$6,3,FALSE))+'Rewards (Input)'!BX141))</f>
        <v>#N/A</v>
      </c>
      <c r="BY142" s="35" t="str">
        <f>IF('Rewards (Input)'!BW141="C",DEC2HEX(HEX2DEC(VLOOKUP('Rewards (Input)'!BY141,'Reference Table'!$G$3:$H$317,2,FALSE))+HEX2DEC(VLOOKUP('Rewards (Input)'!BX141,'Reference Table'!$J$3:$K$29,2,FALSE)),4),DEC2HEX(HEX2DEC(VLOOKUP('Rewards (Input)'!BW141,'Reference Table'!$B$3:$D$6,3,FALSE))+'Rewards (Input)'!BY141))</f>
        <v>1896</v>
      </c>
      <c r="BZ142" s="35" t="e">
        <f>IF('Rewards (Input)'!BX141="C",DEC2HEX(HEX2DEC(VLOOKUP('Rewards (Input)'!BZ141,'Reference Table'!$G$3:$H$317,2,FALSE))+HEX2DEC(VLOOKUP('Rewards (Input)'!BY141,'Reference Table'!$J$3:$K$29,2,FALSE)),4),DEC2HEX(HEX2DEC(VLOOKUP('Rewards (Input)'!BX141,'Reference Table'!$B$3:$D$6,3,FALSE))+'Rewards (Input)'!BZ141))</f>
        <v>#N/A</v>
      </c>
      <c r="CA142" s="35" t="e">
        <f>IF('Rewards (Input)'!BY141="C",DEC2HEX(HEX2DEC(VLOOKUP('Rewards (Input)'!CA141,'Reference Table'!$G$3:$H$317,2,FALSE))+HEX2DEC(VLOOKUP('Rewards (Input)'!BZ141,'Reference Table'!$J$3:$K$29,2,FALSE)),4),DEC2HEX(HEX2DEC(VLOOKUP('Rewards (Input)'!BY141,'Reference Table'!$B$3:$D$6,3,FALSE))+'Rewards (Input)'!CA141))</f>
        <v>#N/A</v>
      </c>
      <c r="CB142" s="35" t="str">
        <f>IF('Rewards (Input)'!BZ141="C",DEC2HEX(HEX2DEC(VLOOKUP('Rewards (Input)'!CB141,'Reference Table'!$G$3:$H$317,2,FALSE))+HEX2DEC(VLOOKUP('Rewards (Input)'!CA141,'Reference Table'!$J$3:$K$29,2,FALSE)),4),DEC2HEX(HEX2DEC(VLOOKUP('Rewards (Input)'!BZ141,'Reference Table'!$B$3:$D$6,3,FALSE))+'Rewards (Input)'!CB141))</f>
        <v>1896</v>
      </c>
      <c r="CC142" s="35" t="e">
        <f>IF('Rewards (Input)'!CA141="C",DEC2HEX(HEX2DEC(VLOOKUP('Rewards (Input)'!CC141,'Reference Table'!$G$3:$H$317,2,FALSE))+HEX2DEC(VLOOKUP('Rewards (Input)'!CB141,'Reference Table'!$J$3:$K$29,2,FALSE)),4),DEC2HEX(HEX2DEC(VLOOKUP('Rewards (Input)'!CA141,'Reference Table'!$B$3:$D$6,3,FALSE))+'Rewards (Input)'!CC141))</f>
        <v>#N/A</v>
      </c>
      <c r="CD142" s="35" t="e">
        <f>IF('Rewards (Input)'!CB141="C",DEC2HEX(HEX2DEC(VLOOKUP('Rewards (Input)'!CD141,'Reference Table'!$G$3:$H$317,2,FALSE))+HEX2DEC(VLOOKUP('Rewards (Input)'!CC141,'Reference Table'!$J$3:$K$29,2,FALSE)),4),DEC2HEX(HEX2DEC(VLOOKUP('Rewards (Input)'!CB141,'Reference Table'!$B$3:$D$6,3,FALSE))+'Rewards (Input)'!CD141))</f>
        <v>#N/A</v>
      </c>
      <c r="CE142" s="35" t="str">
        <f>IF('Rewards (Input)'!CC141="C",DEC2HEX(HEX2DEC(VLOOKUP('Rewards (Input)'!CE141,'Reference Table'!$G$3:$H$317,2,FALSE))+HEX2DEC(VLOOKUP('Rewards (Input)'!CD141,'Reference Table'!$J$3:$K$29,2,FALSE)),4),DEC2HEX(HEX2DEC(VLOOKUP('Rewards (Input)'!CC141,'Reference Table'!$B$3:$D$6,3,FALSE))+'Rewards (Input)'!CE141))</f>
        <v>1896</v>
      </c>
      <c r="CF142" s="35" t="e">
        <f>IF('Rewards (Input)'!CD141="C",DEC2HEX(HEX2DEC(VLOOKUP('Rewards (Input)'!CF141,'Reference Table'!$G$3:$H$317,2,FALSE))+HEX2DEC(VLOOKUP('Rewards (Input)'!CE141,'Reference Table'!$J$3:$K$29,2,FALSE)),4),DEC2HEX(HEX2DEC(VLOOKUP('Rewards (Input)'!CD141,'Reference Table'!$B$3:$D$6,3,FALSE))+'Rewards (Input)'!CF141))</f>
        <v>#N/A</v>
      </c>
      <c r="CG142" s="35" t="e">
        <f>IF('Rewards (Input)'!CE141="C",DEC2HEX(HEX2DEC(VLOOKUP('Rewards (Input)'!CG141,'Reference Table'!$G$3:$H$317,2,FALSE))+HEX2DEC(VLOOKUP('Rewards (Input)'!CF141,'Reference Table'!$J$3:$K$29,2,FALSE)),4),DEC2HEX(HEX2DEC(VLOOKUP('Rewards (Input)'!CE141,'Reference Table'!$B$3:$D$6,3,FALSE))+'Rewards (Input)'!CG141))</f>
        <v>#N/A</v>
      </c>
      <c r="CH142" s="35" t="str">
        <f>IF('Rewards (Input)'!CF141="C",DEC2HEX(HEX2DEC(VLOOKUP('Rewards (Input)'!CH141,'Reference Table'!$G$3:$H$317,2,FALSE))+HEX2DEC(VLOOKUP('Rewards (Input)'!CG141,'Reference Table'!$J$3:$K$29,2,FALSE)),4),DEC2HEX(HEX2DEC(VLOOKUP('Rewards (Input)'!CF141,'Reference Table'!$B$3:$D$6,3,FALSE))+'Rewards (Input)'!CH141))</f>
        <v>1896</v>
      </c>
      <c r="CI142" s="28"/>
    </row>
    <row r="143" spans="1:87">
      <c r="A143" s="25" t="str">
        <f t="shared" si="4"/>
        <v>8A</v>
      </c>
      <c r="B143" s="25" t="s">
        <v>178</v>
      </c>
      <c r="C143" s="37" t="str">
        <f t="shared" si="5"/>
        <v>17ED8</v>
      </c>
      <c r="D143" s="35" t="str">
        <f>IF('Rewards (Input)'!B142="C",DEC2HEX(HEX2DEC(VLOOKUP('Rewards (Input)'!D142,'Reference Table'!$G$3:$H$317,2,FALSE))+HEX2DEC(VLOOKUP('Rewards (Input)'!C142,'Reference Table'!$J$3:$K$29,2,FALSE)),4),DEC2HEX(HEX2DEC(VLOOKUP('Rewards (Input)'!B142,'Reference Table'!$B$3:$D$6,3,FALSE))+'Rewards (Input)'!D142))</f>
        <v>47D0</v>
      </c>
      <c r="E143" s="35" t="e">
        <f>IF('Rewards (Input)'!C142="C",DEC2HEX(HEX2DEC(VLOOKUP('Rewards (Input)'!E142,'Reference Table'!$G$3:$H$317,2,FALSE))+HEX2DEC(VLOOKUP('Rewards (Input)'!D142,'Reference Table'!$J$3:$K$29,2,FALSE)),4),DEC2HEX(HEX2DEC(VLOOKUP('Rewards (Input)'!C142,'Reference Table'!$B$3:$D$6,3,FALSE))+'Rewards (Input)'!E142))</f>
        <v>#N/A</v>
      </c>
      <c r="F143" s="35" t="e">
        <f>IF('Rewards (Input)'!D142="C",DEC2HEX(HEX2DEC(VLOOKUP('Rewards (Input)'!F142,'Reference Table'!$G$3:$H$317,2,FALSE))+HEX2DEC(VLOOKUP('Rewards (Input)'!E142,'Reference Table'!$J$3:$K$29,2,FALSE)),4),DEC2HEX(HEX2DEC(VLOOKUP('Rewards (Input)'!D142,'Reference Table'!$B$3:$D$6,3,FALSE))+'Rewards (Input)'!F142))</f>
        <v>#N/A</v>
      </c>
      <c r="G143" s="35" t="str">
        <f>IF('Rewards (Input)'!E142="C",DEC2HEX(HEX2DEC(VLOOKUP('Rewards (Input)'!G142,'Reference Table'!$G$3:$H$317,2,FALSE))+HEX2DEC(VLOOKUP('Rewards (Input)'!F142,'Reference Table'!$J$3:$K$29,2,FALSE)),4),DEC2HEX(HEX2DEC(VLOOKUP('Rewards (Input)'!E142,'Reference Table'!$B$3:$D$6,3,FALSE))+'Rewards (Input)'!G142))</f>
        <v>47D0</v>
      </c>
      <c r="H143" s="35" t="e">
        <f>IF('Rewards (Input)'!F142="C",DEC2HEX(HEX2DEC(VLOOKUP('Rewards (Input)'!H142,'Reference Table'!$G$3:$H$317,2,FALSE))+HEX2DEC(VLOOKUP('Rewards (Input)'!G142,'Reference Table'!$J$3:$K$29,2,FALSE)),4),DEC2HEX(HEX2DEC(VLOOKUP('Rewards (Input)'!F142,'Reference Table'!$B$3:$D$6,3,FALSE))+'Rewards (Input)'!H142))</f>
        <v>#N/A</v>
      </c>
      <c r="I143" s="35" t="e">
        <f>IF('Rewards (Input)'!G142="C",DEC2HEX(HEX2DEC(VLOOKUP('Rewards (Input)'!I142,'Reference Table'!$G$3:$H$317,2,FALSE))+HEX2DEC(VLOOKUP('Rewards (Input)'!H142,'Reference Table'!$J$3:$K$29,2,FALSE)),4),DEC2HEX(HEX2DEC(VLOOKUP('Rewards (Input)'!G142,'Reference Table'!$B$3:$D$6,3,FALSE))+'Rewards (Input)'!I142))</f>
        <v>#N/A</v>
      </c>
      <c r="J143" s="35" t="str">
        <f>IF('Rewards (Input)'!H142="C",DEC2HEX(HEX2DEC(VLOOKUP('Rewards (Input)'!J142,'Reference Table'!$G$3:$H$317,2,FALSE))+HEX2DEC(VLOOKUP('Rewards (Input)'!I142,'Reference Table'!$J$3:$K$29,2,FALSE)),4),DEC2HEX(HEX2DEC(VLOOKUP('Rewards (Input)'!H142,'Reference Table'!$B$3:$D$6,3,FALSE))+'Rewards (Input)'!J142))</f>
        <v>47D0</v>
      </c>
      <c r="K143" s="35" t="e">
        <f>IF('Rewards (Input)'!I142="C",DEC2HEX(HEX2DEC(VLOOKUP('Rewards (Input)'!K142,'Reference Table'!$G$3:$H$317,2,FALSE))+HEX2DEC(VLOOKUP('Rewards (Input)'!J142,'Reference Table'!$J$3:$K$29,2,FALSE)),4),DEC2HEX(HEX2DEC(VLOOKUP('Rewards (Input)'!I142,'Reference Table'!$B$3:$D$6,3,FALSE))+'Rewards (Input)'!K142))</f>
        <v>#N/A</v>
      </c>
      <c r="L143" s="35" t="e">
        <f>IF('Rewards (Input)'!J142="C",DEC2HEX(HEX2DEC(VLOOKUP('Rewards (Input)'!L142,'Reference Table'!$G$3:$H$317,2,FALSE))+HEX2DEC(VLOOKUP('Rewards (Input)'!K142,'Reference Table'!$J$3:$K$29,2,FALSE)),4),DEC2HEX(HEX2DEC(VLOOKUP('Rewards (Input)'!J142,'Reference Table'!$B$3:$D$6,3,FALSE))+'Rewards (Input)'!L142))</f>
        <v>#N/A</v>
      </c>
      <c r="M143" s="35" t="str">
        <f>IF('Rewards (Input)'!K142="C",DEC2HEX(HEX2DEC(VLOOKUP('Rewards (Input)'!M142,'Reference Table'!$G$3:$H$317,2,FALSE))+HEX2DEC(VLOOKUP('Rewards (Input)'!L142,'Reference Table'!$J$3:$K$29,2,FALSE)),4),DEC2HEX(HEX2DEC(VLOOKUP('Rewards (Input)'!K142,'Reference Table'!$B$3:$D$6,3,FALSE))+'Rewards (Input)'!M142))</f>
        <v>47D0</v>
      </c>
      <c r="N143" s="35" t="e">
        <f>IF('Rewards (Input)'!L142="C",DEC2HEX(HEX2DEC(VLOOKUP('Rewards (Input)'!N142,'Reference Table'!$G$3:$H$317,2,FALSE))+HEX2DEC(VLOOKUP('Rewards (Input)'!M142,'Reference Table'!$J$3:$K$29,2,FALSE)),4),DEC2HEX(HEX2DEC(VLOOKUP('Rewards (Input)'!L142,'Reference Table'!$B$3:$D$6,3,FALSE))+'Rewards (Input)'!N142))</f>
        <v>#N/A</v>
      </c>
      <c r="O143" s="35" t="e">
        <f>IF('Rewards (Input)'!M142="C",DEC2HEX(HEX2DEC(VLOOKUP('Rewards (Input)'!O142,'Reference Table'!$G$3:$H$317,2,FALSE))+HEX2DEC(VLOOKUP('Rewards (Input)'!N142,'Reference Table'!$J$3:$K$29,2,FALSE)),4),DEC2HEX(HEX2DEC(VLOOKUP('Rewards (Input)'!M142,'Reference Table'!$B$3:$D$6,3,FALSE))+'Rewards (Input)'!O142))</f>
        <v>#N/A</v>
      </c>
      <c r="P143" s="35" t="str">
        <f>IF('Rewards (Input)'!N142="C",DEC2HEX(HEX2DEC(VLOOKUP('Rewards (Input)'!P142,'Reference Table'!$G$3:$H$317,2,FALSE))+HEX2DEC(VLOOKUP('Rewards (Input)'!O142,'Reference Table'!$J$3:$K$29,2,FALSE)),4),DEC2HEX(HEX2DEC(VLOOKUP('Rewards (Input)'!N142,'Reference Table'!$B$3:$D$6,3,FALSE))+'Rewards (Input)'!P142))</f>
        <v>47D0</v>
      </c>
      <c r="Q143" s="35" t="e">
        <f>IF('Rewards (Input)'!O142="C",DEC2HEX(HEX2DEC(VLOOKUP('Rewards (Input)'!Q142,'Reference Table'!$G$3:$H$317,2,FALSE))+HEX2DEC(VLOOKUP('Rewards (Input)'!P142,'Reference Table'!$J$3:$K$29,2,FALSE)),4),DEC2HEX(HEX2DEC(VLOOKUP('Rewards (Input)'!O142,'Reference Table'!$B$3:$D$6,3,FALSE))+'Rewards (Input)'!Q142))</f>
        <v>#N/A</v>
      </c>
      <c r="R143" s="35" t="e">
        <f>IF('Rewards (Input)'!P142="C",DEC2HEX(HEX2DEC(VLOOKUP('Rewards (Input)'!R142,'Reference Table'!$G$3:$H$317,2,FALSE))+HEX2DEC(VLOOKUP('Rewards (Input)'!Q142,'Reference Table'!$J$3:$K$29,2,FALSE)),4),DEC2HEX(HEX2DEC(VLOOKUP('Rewards (Input)'!P142,'Reference Table'!$B$3:$D$6,3,FALSE))+'Rewards (Input)'!R142))</f>
        <v>#N/A</v>
      </c>
      <c r="S143" s="35" t="str">
        <f>IF('Rewards (Input)'!Q142="C",DEC2HEX(HEX2DEC(VLOOKUP('Rewards (Input)'!S142,'Reference Table'!$G$3:$H$317,2,FALSE))+HEX2DEC(VLOOKUP('Rewards (Input)'!R142,'Reference Table'!$J$3:$K$29,2,FALSE)),4),DEC2HEX(HEX2DEC(VLOOKUP('Rewards (Input)'!Q142,'Reference Table'!$B$3:$D$6,3,FALSE))+'Rewards (Input)'!S142))</f>
        <v>47D0</v>
      </c>
      <c r="T143" s="35" t="e">
        <f>IF('Rewards (Input)'!R142="C",DEC2HEX(HEX2DEC(VLOOKUP('Rewards (Input)'!T142,'Reference Table'!$G$3:$H$317,2,FALSE))+HEX2DEC(VLOOKUP('Rewards (Input)'!S142,'Reference Table'!$J$3:$K$29,2,FALSE)),4),DEC2HEX(HEX2DEC(VLOOKUP('Rewards (Input)'!R142,'Reference Table'!$B$3:$D$6,3,FALSE))+'Rewards (Input)'!T142))</f>
        <v>#N/A</v>
      </c>
      <c r="U143" s="35" t="e">
        <f>IF('Rewards (Input)'!S142="C",DEC2HEX(HEX2DEC(VLOOKUP('Rewards (Input)'!U142,'Reference Table'!$G$3:$H$317,2,FALSE))+HEX2DEC(VLOOKUP('Rewards (Input)'!T142,'Reference Table'!$J$3:$K$29,2,FALSE)),4),DEC2HEX(HEX2DEC(VLOOKUP('Rewards (Input)'!S142,'Reference Table'!$B$3:$D$6,3,FALSE))+'Rewards (Input)'!U142))</f>
        <v>#N/A</v>
      </c>
      <c r="V143" s="35" t="str">
        <f>IF('Rewards (Input)'!T142="C",DEC2HEX(HEX2DEC(VLOOKUP('Rewards (Input)'!V142,'Reference Table'!$G$3:$H$317,2,FALSE))+HEX2DEC(VLOOKUP('Rewards (Input)'!U142,'Reference Table'!$J$3:$K$29,2,FALSE)),4),DEC2HEX(HEX2DEC(VLOOKUP('Rewards (Input)'!T142,'Reference Table'!$B$3:$D$6,3,FALSE))+'Rewards (Input)'!V142))</f>
        <v>47D0</v>
      </c>
      <c r="W143" s="35" t="e">
        <f>IF('Rewards (Input)'!U142="C",DEC2HEX(HEX2DEC(VLOOKUP('Rewards (Input)'!W142,'Reference Table'!$G$3:$H$317,2,FALSE))+HEX2DEC(VLOOKUP('Rewards (Input)'!V142,'Reference Table'!$J$3:$K$29,2,FALSE)),4),DEC2HEX(HEX2DEC(VLOOKUP('Rewards (Input)'!U142,'Reference Table'!$B$3:$D$6,3,FALSE))+'Rewards (Input)'!W142))</f>
        <v>#N/A</v>
      </c>
      <c r="X143" s="35" t="e">
        <f>IF('Rewards (Input)'!V142="C",DEC2HEX(HEX2DEC(VLOOKUP('Rewards (Input)'!X142,'Reference Table'!$G$3:$H$317,2,FALSE))+HEX2DEC(VLOOKUP('Rewards (Input)'!W142,'Reference Table'!$J$3:$K$29,2,FALSE)),4),DEC2HEX(HEX2DEC(VLOOKUP('Rewards (Input)'!V142,'Reference Table'!$B$3:$D$6,3,FALSE))+'Rewards (Input)'!X142))</f>
        <v>#N/A</v>
      </c>
      <c r="Y143" s="35" t="str">
        <f>IF('Rewards (Input)'!W142="C",DEC2HEX(HEX2DEC(VLOOKUP('Rewards (Input)'!Y142,'Reference Table'!$G$3:$H$317,2,FALSE))+HEX2DEC(VLOOKUP('Rewards (Input)'!X142,'Reference Table'!$J$3:$K$29,2,FALSE)),4),DEC2HEX(HEX2DEC(VLOOKUP('Rewards (Input)'!W142,'Reference Table'!$B$3:$D$6,3,FALSE))+'Rewards (Input)'!Y142))</f>
        <v>47D0</v>
      </c>
      <c r="Z143" s="35" t="e">
        <f>IF('Rewards (Input)'!X142="C",DEC2HEX(HEX2DEC(VLOOKUP('Rewards (Input)'!Z142,'Reference Table'!$G$3:$H$317,2,FALSE))+HEX2DEC(VLOOKUP('Rewards (Input)'!Y142,'Reference Table'!$J$3:$K$29,2,FALSE)),4),DEC2HEX(HEX2DEC(VLOOKUP('Rewards (Input)'!X142,'Reference Table'!$B$3:$D$6,3,FALSE))+'Rewards (Input)'!Z142))</f>
        <v>#N/A</v>
      </c>
      <c r="AA143" s="35" t="e">
        <f>IF('Rewards (Input)'!Y142="C",DEC2HEX(HEX2DEC(VLOOKUP('Rewards (Input)'!AA142,'Reference Table'!$G$3:$H$317,2,FALSE))+HEX2DEC(VLOOKUP('Rewards (Input)'!Z142,'Reference Table'!$J$3:$K$29,2,FALSE)),4),DEC2HEX(HEX2DEC(VLOOKUP('Rewards (Input)'!Y142,'Reference Table'!$B$3:$D$6,3,FALSE))+'Rewards (Input)'!AA142))</f>
        <v>#N/A</v>
      </c>
      <c r="AB143" s="35" t="str">
        <f>IF('Rewards (Input)'!Z142="C",DEC2HEX(HEX2DEC(VLOOKUP('Rewards (Input)'!AB142,'Reference Table'!$G$3:$H$317,2,FALSE))+HEX2DEC(VLOOKUP('Rewards (Input)'!AA142,'Reference Table'!$J$3:$K$29,2,FALSE)),4),DEC2HEX(HEX2DEC(VLOOKUP('Rewards (Input)'!Z142,'Reference Table'!$B$3:$D$6,3,FALSE))+'Rewards (Input)'!AB142))</f>
        <v>47D0</v>
      </c>
      <c r="AC143" s="35" t="e">
        <f>IF('Rewards (Input)'!AA142="C",DEC2HEX(HEX2DEC(VLOOKUP('Rewards (Input)'!AC142,'Reference Table'!$G$3:$H$317,2,FALSE))+HEX2DEC(VLOOKUP('Rewards (Input)'!AB142,'Reference Table'!$J$3:$K$29,2,FALSE)),4),DEC2HEX(HEX2DEC(VLOOKUP('Rewards (Input)'!AA142,'Reference Table'!$B$3:$D$6,3,FALSE))+'Rewards (Input)'!AC142))</f>
        <v>#N/A</v>
      </c>
      <c r="AD143" s="35" t="e">
        <f>IF('Rewards (Input)'!AB142="C",DEC2HEX(HEX2DEC(VLOOKUP('Rewards (Input)'!AD142,'Reference Table'!$G$3:$H$317,2,FALSE))+HEX2DEC(VLOOKUP('Rewards (Input)'!AC142,'Reference Table'!$J$3:$K$29,2,FALSE)),4),DEC2HEX(HEX2DEC(VLOOKUP('Rewards (Input)'!AB142,'Reference Table'!$B$3:$D$6,3,FALSE))+'Rewards (Input)'!AD142))</f>
        <v>#N/A</v>
      </c>
      <c r="AE143" s="35" t="str">
        <f>IF('Rewards (Input)'!AC142="C",DEC2HEX(HEX2DEC(VLOOKUP('Rewards (Input)'!AE142,'Reference Table'!$G$3:$H$317,2,FALSE))+HEX2DEC(VLOOKUP('Rewards (Input)'!AD142,'Reference Table'!$J$3:$K$29,2,FALSE)),4),DEC2HEX(HEX2DEC(VLOOKUP('Rewards (Input)'!AC142,'Reference Table'!$B$3:$D$6,3,FALSE))+'Rewards (Input)'!AE142))</f>
        <v>47D0</v>
      </c>
      <c r="AF143" s="35" t="e">
        <f>IF('Rewards (Input)'!AD142="C",DEC2HEX(HEX2DEC(VLOOKUP('Rewards (Input)'!AF142,'Reference Table'!$G$3:$H$317,2,FALSE))+HEX2DEC(VLOOKUP('Rewards (Input)'!AE142,'Reference Table'!$J$3:$K$29,2,FALSE)),4),DEC2HEX(HEX2DEC(VLOOKUP('Rewards (Input)'!AD142,'Reference Table'!$B$3:$D$6,3,FALSE))+'Rewards (Input)'!AF142))</f>
        <v>#N/A</v>
      </c>
      <c r="AG143" s="35" t="e">
        <f>IF('Rewards (Input)'!AE142="C",DEC2HEX(HEX2DEC(VLOOKUP('Rewards (Input)'!AG142,'Reference Table'!$G$3:$H$317,2,FALSE))+HEX2DEC(VLOOKUP('Rewards (Input)'!AF142,'Reference Table'!$J$3:$K$29,2,FALSE)),4),DEC2HEX(HEX2DEC(VLOOKUP('Rewards (Input)'!AE142,'Reference Table'!$B$3:$D$6,3,FALSE))+'Rewards (Input)'!AG142))</f>
        <v>#N/A</v>
      </c>
      <c r="AH143" s="35" t="str">
        <f>IF('Rewards (Input)'!AF142="C",DEC2HEX(HEX2DEC(VLOOKUP('Rewards (Input)'!AH142,'Reference Table'!$G$3:$H$317,2,FALSE))+HEX2DEC(VLOOKUP('Rewards (Input)'!AG142,'Reference Table'!$J$3:$K$29,2,FALSE)),4),DEC2HEX(HEX2DEC(VLOOKUP('Rewards (Input)'!AF142,'Reference Table'!$B$3:$D$6,3,FALSE))+'Rewards (Input)'!AH142))</f>
        <v>4BB8</v>
      </c>
      <c r="AI143" s="35" t="e">
        <f>IF('Rewards (Input)'!AG142="C",DEC2HEX(HEX2DEC(VLOOKUP('Rewards (Input)'!AI142,'Reference Table'!$G$3:$H$317,2,FALSE))+HEX2DEC(VLOOKUP('Rewards (Input)'!AH142,'Reference Table'!$J$3:$K$29,2,FALSE)),4),DEC2HEX(HEX2DEC(VLOOKUP('Rewards (Input)'!AG142,'Reference Table'!$B$3:$D$6,3,FALSE))+'Rewards (Input)'!AI142))</f>
        <v>#N/A</v>
      </c>
      <c r="AJ143" s="35" t="e">
        <f>IF('Rewards (Input)'!AH142="C",DEC2HEX(HEX2DEC(VLOOKUP('Rewards (Input)'!AJ142,'Reference Table'!$G$3:$H$317,2,FALSE))+HEX2DEC(VLOOKUP('Rewards (Input)'!AI142,'Reference Table'!$J$3:$K$29,2,FALSE)),4),DEC2HEX(HEX2DEC(VLOOKUP('Rewards (Input)'!AH142,'Reference Table'!$B$3:$D$6,3,FALSE))+'Rewards (Input)'!AJ142))</f>
        <v>#N/A</v>
      </c>
      <c r="AK143" s="35" t="str">
        <f>IF('Rewards (Input)'!AI142="C",DEC2HEX(HEX2DEC(VLOOKUP('Rewards (Input)'!AK142,'Reference Table'!$G$3:$H$317,2,FALSE))+HEX2DEC(VLOOKUP('Rewards (Input)'!AJ142,'Reference Table'!$J$3:$K$29,2,FALSE)),4),DEC2HEX(HEX2DEC(VLOOKUP('Rewards (Input)'!AI142,'Reference Table'!$B$3:$D$6,3,FALSE))+'Rewards (Input)'!AK142))</f>
        <v>4BB8</v>
      </c>
      <c r="AL143" s="35" t="e">
        <f>IF('Rewards (Input)'!AJ142="C",DEC2HEX(HEX2DEC(VLOOKUP('Rewards (Input)'!AL142,'Reference Table'!$G$3:$H$317,2,FALSE))+HEX2DEC(VLOOKUP('Rewards (Input)'!AK142,'Reference Table'!$J$3:$K$29,2,FALSE)),4),DEC2HEX(HEX2DEC(VLOOKUP('Rewards (Input)'!AJ142,'Reference Table'!$B$3:$D$6,3,FALSE))+'Rewards (Input)'!AL142))</f>
        <v>#N/A</v>
      </c>
      <c r="AM143" s="35" t="e">
        <f>IF('Rewards (Input)'!AK142="C",DEC2HEX(HEX2DEC(VLOOKUP('Rewards (Input)'!AM142,'Reference Table'!$G$3:$H$317,2,FALSE))+HEX2DEC(VLOOKUP('Rewards (Input)'!AL142,'Reference Table'!$J$3:$K$29,2,FALSE)),4),DEC2HEX(HEX2DEC(VLOOKUP('Rewards (Input)'!AK142,'Reference Table'!$B$3:$D$6,3,FALSE))+'Rewards (Input)'!AM142))</f>
        <v>#N/A</v>
      </c>
      <c r="AN143" s="35" t="str">
        <f>IF('Rewards (Input)'!AL142="C",DEC2HEX(HEX2DEC(VLOOKUP('Rewards (Input)'!AN142,'Reference Table'!$G$3:$H$317,2,FALSE))+HEX2DEC(VLOOKUP('Rewards (Input)'!AM142,'Reference Table'!$J$3:$K$29,2,FALSE)),4),DEC2HEX(HEX2DEC(VLOOKUP('Rewards (Input)'!AL142,'Reference Table'!$B$3:$D$6,3,FALSE))+'Rewards (Input)'!AN142))</f>
        <v>4FA0</v>
      </c>
      <c r="AO143" s="35" t="e">
        <f>IF('Rewards (Input)'!AM142="C",DEC2HEX(HEX2DEC(VLOOKUP('Rewards (Input)'!AO142,'Reference Table'!$G$3:$H$317,2,FALSE))+HEX2DEC(VLOOKUP('Rewards (Input)'!AN142,'Reference Table'!$J$3:$K$29,2,FALSE)),4),DEC2HEX(HEX2DEC(VLOOKUP('Rewards (Input)'!AM142,'Reference Table'!$B$3:$D$6,3,FALSE))+'Rewards (Input)'!AO142))</f>
        <v>#N/A</v>
      </c>
      <c r="AP143" s="35" t="e">
        <f>IF('Rewards (Input)'!AN142="C",DEC2HEX(HEX2DEC(VLOOKUP('Rewards (Input)'!AP142,'Reference Table'!$G$3:$H$317,2,FALSE))+HEX2DEC(VLOOKUP('Rewards (Input)'!AO142,'Reference Table'!$J$3:$K$29,2,FALSE)),4),DEC2HEX(HEX2DEC(VLOOKUP('Rewards (Input)'!AN142,'Reference Table'!$B$3:$D$6,3,FALSE))+'Rewards (Input)'!AP142))</f>
        <v>#N/A</v>
      </c>
      <c r="AQ143" s="35" t="str">
        <f>IF('Rewards (Input)'!AO142="C",DEC2HEX(HEX2DEC(VLOOKUP('Rewards (Input)'!AQ142,'Reference Table'!$G$3:$H$317,2,FALSE))+HEX2DEC(VLOOKUP('Rewards (Input)'!AP142,'Reference Table'!$J$3:$K$29,2,FALSE)),4),DEC2HEX(HEX2DEC(VLOOKUP('Rewards (Input)'!AO142,'Reference Table'!$B$3:$D$6,3,FALSE))+'Rewards (Input)'!AQ142))</f>
        <v>4FA0</v>
      </c>
      <c r="AR143" s="28" t="e">
        <f>IF('Rewards (Input)'!AP142="C",DEC2HEX(HEX2DEC(VLOOKUP('Rewards (Input)'!AR142,'Reference Table'!$G$3:$H$317,2,FALSE))+HEX2DEC(VLOOKUP('Rewards (Input)'!AQ142,'Reference Table'!$J$3:$K$29,2,FALSE)),4),DEC2HEX(HEX2DEC(VLOOKUP('Rewards (Input)'!AP142,'Reference Table'!$B$3:$D$6,3,FALSE))+'Rewards (Input)'!AR142))</f>
        <v>#N/A</v>
      </c>
      <c r="AS143" s="46" t="e">
        <f>IF('Rewards (Input)'!AQ142="C",DEC2HEX(HEX2DEC(VLOOKUP('Rewards (Input)'!AS142,'Reference Table'!$G$3:$H$317,2,FALSE))+HEX2DEC(VLOOKUP('Rewards (Input)'!AR142,'Reference Table'!$J$3:$K$29,2,FALSE)),4),DEC2HEX(HEX2DEC(VLOOKUP('Rewards (Input)'!AQ142,'Reference Table'!$B$3:$D$6,3,FALSE))+'Rewards (Input)'!AS142))</f>
        <v>#N/A</v>
      </c>
      <c r="AT143" s="24"/>
      <c r="AU143" s="35" t="str">
        <f>IF('Rewards (Input)'!AS142="C",DEC2HEX(HEX2DEC(VLOOKUP('Rewards (Input)'!AU142,'Reference Table'!$G$3:$H$317,2,FALSE))+HEX2DEC(VLOOKUP('Rewards (Input)'!AT142,'Reference Table'!$J$3:$K$29,2,FALSE)),4),DEC2HEX(HEX2DEC(VLOOKUP('Rewards (Input)'!AS142,'Reference Table'!$B$3:$D$6,3,FALSE))+'Rewards (Input)'!AU142))</f>
        <v>47D0</v>
      </c>
      <c r="AV143" s="28" t="e">
        <f>IF('Rewards (Input)'!AT142="C",DEC2HEX(HEX2DEC(VLOOKUP('Rewards (Input)'!AV142,'Reference Table'!$G$3:$H$317,2,FALSE))+HEX2DEC(VLOOKUP('Rewards (Input)'!AU142,'Reference Table'!$J$3:$K$29,2,FALSE)),4),DEC2HEX(HEX2DEC(VLOOKUP('Rewards (Input)'!AT142,'Reference Table'!$B$3:$D$6,3,FALSE))+'Rewards (Input)'!AV142))</f>
        <v>#N/A</v>
      </c>
      <c r="AW143" s="35" t="e">
        <f>IF('Rewards (Input)'!AU142="C",DEC2HEX(HEX2DEC(VLOOKUP('Rewards (Input)'!AW142,'Reference Table'!$G$3:$H$317,2,FALSE))+HEX2DEC(VLOOKUP('Rewards (Input)'!AV142,'Reference Table'!$J$3:$K$29,2,FALSE)),4),DEC2HEX(HEX2DEC(VLOOKUP('Rewards (Input)'!AU142,'Reference Table'!$B$3:$D$6,3,FALSE))+'Rewards (Input)'!AW142))</f>
        <v>#N/A</v>
      </c>
      <c r="AX143" s="35" t="str">
        <f>IF('Rewards (Input)'!AV142="C",DEC2HEX(HEX2DEC(VLOOKUP('Rewards (Input)'!AX142,'Reference Table'!$G$3:$H$317,2,FALSE))+HEX2DEC(VLOOKUP('Rewards (Input)'!AW142,'Reference Table'!$J$3:$K$29,2,FALSE)),4),DEC2HEX(HEX2DEC(VLOOKUP('Rewards (Input)'!AV142,'Reference Table'!$B$3:$D$6,3,FALSE))+'Rewards (Input)'!AX142))</f>
        <v>47D0</v>
      </c>
      <c r="AY143" s="35" t="e">
        <f>IF('Rewards (Input)'!AW142="C",DEC2HEX(HEX2DEC(VLOOKUP('Rewards (Input)'!AY142,'Reference Table'!$G$3:$H$317,2,FALSE))+HEX2DEC(VLOOKUP('Rewards (Input)'!AX142,'Reference Table'!$J$3:$K$29,2,FALSE)),4),DEC2HEX(HEX2DEC(VLOOKUP('Rewards (Input)'!AW142,'Reference Table'!$B$3:$D$6,3,FALSE))+'Rewards (Input)'!AY142))</f>
        <v>#N/A</v>
      </c>
      <c r="AZ143" s="35" t="e">
        <f>IF('Rewards (Input)'!AX142="C",DEC2HEX(HEX2DEC(VLOOKUP('Rewards (Input)'!AZ142,'Reference Table'!$G$3:$H$317,2,FALSE))+HEX2DEC(VLOOKUP('Rewards (Input)'!AY142,'Reference Table'!$J$3:$K$29,2,FALSE)),4),DEC2HEX(HEX2DEC(VLOOKUP('Rewards (Input)'!AX142,'Reference Table'!$B$3:$D$6,3,FALSE))+'Rewards (Input)'!AZ142))</f>
        <v>#N/A</v>
      </c>
      <c r="BA143" s="35" t="str">
        <f>IF('Rewards (Input)'!AY142="C",DEC2HEX(HEX2DEC(VLOOKUP('Rewards (Input)'!BA142,'Reference Table'!$G$3:$H$317,2,FALSE))+HEX2DEC(VLOOKUP('Rewards (Input)'!AZ142,'Reference Table'!$J$3:$K$29,2,FALSE)),4),DEC2HEX(HEX2DEC(VLOOKUP('Rewards (Input)'!AY142,'Reference Table'!$B$3:$D$6,3,FALSE))+'Rewards (Input)'!BA142))</f>
        <v>47D0</v>
      </c>
      <c r="BB143" s="35" t="e">
        <f>IF('Rewards (Input)'!AZ142="C",DEC2HEX(HEX2DEC(VLOOKUP('Rewards (Input)'!BB142,'Reference Table'!$G$3:$H$317,2,FALSE))+HEX2DEC(VLOOKUP('Rewards (Input)'!BA142,'Reference Table'!$J$3:$K$29,2,FALSE)),4),DEC2HEX(HEX2DEC(VLOOKUP('Rewards (Input)'!AZ142,'Reference Table'!$B$3:$D$6,3,FALSE))+'Rewards (Input)'!BB142))</f>
        <v>#N/A</v>
      </c>
      <c r="BC143" s="35" t="e">
        <f>IF('Rewards (Input)'!BA142="C",DEC2HEX(HEX2DEC(VLOOKUP('Rewards (Input)'!BC142,'Reference Table'!$G$3:$H$317,2,FALSE))+HEX2DEC(VLOOKUP('Rewards (Input)'!BB142,'Reference Table'!$J$3:$K$29,2,FALSE)),4),DEC2HEX(HEX2DEC(VLOOKUP('Rewards (Input)'!BA142,'Reference Table'!$B$3:$D$6,3,FALSE))+'Rewards (Input)'!BC142))</f>
        <v>#N/A</v>
      </c>
      <c r="BD143" s="35" t="str">
        <f>IF('Rewards (Input)'!BB142="C",DEC2HEX(HEX2DEC(VLOOKUP('Rewards (Input)'!BD142,'Reference Table'!$G$3:$H$317,2,FALSE))+HEX2DEC(VLOOKUP('Rewards (Input)'!BC142,'Reference Table'!$J$3:$K$29,2,FALSE)),4),DEC2HEX(HEX2DEC(VLOOKUP('Rewards (Input)'!BB142,'Reference Table'!$B$3:$D$6,3,FALSE))+'Rewards (Input)'!BD142))</f>
        <v>47D0</v>
      </c>
      <c r="BE143" s="35" t="e">
        <f>IF('Rewards (Input)'!BC142="C",DEC2HEX(HEX2DEC(VLOOKUP('Rewards (Input)'!BE142,'Reference Table'!$G$3:$H$317,2,FALSE))+HEX2DEC(VLOOKUP('Rewards (Input)'!BD142,'Reference Table'!$J$3:$K$29,2,FALSE)),4),DEC2HEX(HEX2DEC(VLOOKUP('Rewards (Input)'!BC142,'Reference Table'!$B$3:$D$6,3,FALSE))+'Rewards (Input)'!BE142))</f>
        <v>#N/A</v>
      </c>
      <c r="BF143" s="35" t="e">
        <f>IF('Rewards (Input)'!BD142="C",DEC2HEX(HEX2DEC(VLOOKUP('Rewards (Input)'!BF142,'Reference Table'!$G$3:$H$317,2,FALSE))+HEX2DEC(VLOOKUP('Rewards (Input)'!BE142,'Reference Table'!$J$3:$K$29,2,FALSE)),4),DEC2HEX(HEX2DEC(VLOOKUP('Rewards (Input)'!BD142,'Reference Table'!$B$3:$D$6,3,FALSE))+'Rewards (Input)'!BF142))</f>
        <v>#N/A</v>
      </c>
      <c r="BG143" s="35" t="str">
        <f>IF('Rewards (Input)'!BE142="C",DEC2HEX(HEX2DEC(VLOOKUP('Rewards (Input)'!BG142,'Reference Table'!$G$3:$H$317,2,FALSE))+HEX2DEC(VLOOKUP('Rewards (Input)'!BF142,'Reference Table'!$J$3:$K$29,2,FALSE)),4),DEC2HEX(HEX2DEC(VLOOKUP('Rewards (Input)'!BE142,'Reference Table'!$B$3:$D$6,3,FALSE))+'Rewards (Input)'!BG142))</f>
        <v>47D0</v>
      </c>
      <c r="BH143" s="35" t="e">
        <f>IF('Rewards (Input)'!BF142="C",DEC2HEX(HEX2DEC(VLOOKUP('Rewards (Input)'!BH142,'Reference Table'!$G$3:$H$317,2,FALSE))+HEX2DEC(VLOOKUP('Rewards (Input)'!BG142,'Reference Table'!$J$3:$K$29,2,FALSE)),4),DEC2HEX(HEX2DEC(VLOOKUP('Rewards (Input)'!BF142,'Reference Table'!$B$3:$D$6,3,FALSE))+'Rewards (Input)'!BH142))</f>
        <v>#N/A</v>
      </c>
      <c r="BI143" s="35" t="e">
        <f>IF('Rewards (Input)'!BG142="C",DEC2HEX(HEX2DEC(VLOOKUP('Rewards (Input)'!BI142,'Reference Table'!$G$3:$H$317,2,FALSE))+HEX2DEC(VLOOKUP('Rewards (Input)'!BH142,'Reference Table'!$J$3:$K$29,2,FALSE)),4),DEC2HEX(HEX2DEC(VLOOKUP('Rewards (Input)'!BG142,'Reference Table'!$B$3:$D$6,3,FALSE))+'Rewards (Input)'!BI142))</f>
        <v>#N/A</v>
      </c>
      <c r="BJ143" s="35" t="str">
        <f>IF('Rewards (Input)'!BH142="C",DEC2HEX(HEX2DEC(VLOOKUP('Rewards (Input)'!BJ142,'Reference Table'!$G$3:$H$317,2,FALSE))+HEX2DEC(VLOOKUP('Rewards (Input)'!BI142,'Reference Table'!$J$3:$K$29,2,FALSE)),4),DEC2HEX(HEX2DEC(VLOOKUP('Rewards (Input)'!BH142,'Reference Table'!$B$3:$D$6,3,FALSE))+'Rewards (Input)'!BJ142))</f>
        <v>47D0</v>
      </c>
      <c r="BK143" s="35" t="e">
        <f>IF('Rewards (Input)'!BI142="C",DEC2HEX(HEX2DEC(VLOOKUP('Rewards (Input)'!BK142,'Reference Table'!$G$3:$H$317,2,FALSE))+HEX2DEC(VLOOKUP('Rewards (Input)'!BJ142,'Reference Table'!$J$3:$K$29,2,FALSE)),4),DEC2HEX(HEX2DEC(VLOOKUP('Rewards (Input)'!BI142,'Reference Table'!$B$3:$D$6,3,FALSE))+'Rewards (Input)'!BK142))</f>
        <v>#N/A</v>
      </c>
      <c r="BL143" s="35" t="e">
        <f>IF('Rewards (Input)'!BJ142="C",DEC2HEX(HEX2DEC(VLOOKUP('Rewards (Input)'!BL142,'Reference Table'!$G$3:$H$317,2,FALSE))+HEX2DEC(VLOOKUP('Rewards (Input)'!BK142,'Reference Table'!$J$3:$K$29,2,FALSE)),4),DEC2HEX(HEX2DEC(VLOOKUP('Rewards (Input)'!BJ142,'Reference Table'!$B$3:$D$6,3,FALSE))+'Rewards (Input)'!BL142))</f>
        <v>#N/A</v>
      </c>
      <c r="BM143" s="35" t="str">
        <f>IF('Rewards (Input)'!BK142="C",DEC2HEX(HEX2DEC(VLOOKUP('Rewards (Input)'!BM142,'Reference Table'!$G$3:$H$317,2,FALSE))+HEX2DEC(VLOOKUP('Rewards (Input)'!BL142,'Reference Table'!$J$3:$K$29,2,FALSE)),4),DEC2HEX(HEX2DEC(VLOOKUP('Rewards (Input)'!BK142,'Reference Table'!$B$3:$D$6,3,FALSE))+'Rewards (Input)'!BM142))</f>
        <v>47D0</v>
      </c>
      <c r="BN143" s="35" t="e">
        <f>IF('Rewards (Input)'!BL142="C",DEC2HEX(HEX2DEC(VLOOKUP('Rewards (Input)'!BN142,'Reference Table'!$G$3:$H$317,2,FALSE))+HEX2DEC(VLOOKUP('Rewards (Input)'!BM142,'Reference Table'!$J$3:$K$29,2,FALSE)),4),DEC2HEX(HEX2DEC(VLOOKUP('Rewards (Input)'!BL142,'Reference Table'!$B$3:$D$6,3,FALSE))+'Rewards (Input)'!BN142))</f>
        <v>#N/A</v>
      </c>
      <c r="BO143" s="35" t="e">
        <f>IF('Rewards (Input)'!BM142="C",DEC2HEX(HEX2DEC(VLOOKUP('Rewards (Input)'!BO142,'Reference Table'!$G$3:$H$317,2,FALSE))+HEX2DEC(VLOOKUP('Rewards (Input)'!BN142,'Reference Table'!$J$3:$K$29,2,FALSE)),4),DEC2HEX(HEX2DEC(VLOOKUP('Rewards (Input)'!BM142,'Reference Table'!$B$3:$D$6,3,FALSE))+'Rewards (Input)'!BO142))</f>
        <v>#N/A</v>
      </c>
      <c r="BP143" s="35" t="str">
        <f>IF('Rewards (Input)'!BN142="C",DEC2HEX(HEX2DEC(VLOOKUP('Rewards (Input)'!BP142,'Reference Table'!$G$3:$H$317,2,FALSE))+HEX2DEC(VLOOKUP('Rewards (Input)'!BO142,'Reference Table'!$J$3:$K$29,2,FALSE)),4),DEC2HEX(HEX2DEC(VLOOKUP('Rewards (Input)'!BN142,'Reference Table'!$B$3:$D$6,3,FALSE))+'Rewards (Input)'!BP142))</f>
        <v>47D0</v>
      </c>
      <c r="BQ143" s="35" t="e">
        <f>IF('Rewards (Input)'!BO142="C",DEC2HEX(HEX2DEC(VLOOKUP('Rewards (Input)'!BQ142,'Reference Table'!$G$3:$H$317,2,FALSE))+HEX2DEC(VLOOKUP('Rewards (Input)'!BP142,'Reference Table'!$J$3:$K$29,2,FALSE)),4),DEC2HEX(HEX2DEC(VLOOKUP('Rewards (Input)'!BO142,'Reference Table'!$B$3:$D$6,3,FALSE))+'Rewards (Input)'!BQ142))</f>
        <v>#N/A</v>
      </c>
      <c r="BR143" s="35" t="e">
        <f>IF('Rewards (Input)'!BP142="C",DEC2HEX(HEX2DEC(VLOOKUP('Rewards (Input)'!BR142,'Reference Table'!$G$3:$H$317,2,FALSE))+HEX2DEC(VLOOKUP('Rewards (Input)'!BQ142,'Reference Table'!$J$3:$K$29,2,FALSE)),4),DEC2HEX(HEX2DEC(VLOOKUP('Rewards (Input)'!BP142,'Reference Table'!$B$3:$D$6,3,FALSE))+'Rewards (Input)'!BR142))</f>
        <v>#N/A</v>
      </c>
      <c r="BS143" s="35" t="str">
        <f>IF('Rewards (Input)'!BQ142="C",DEC2HEX(HEX2DEC(VLOOKUP('Rewards (Input)'!BS142,'Reference Table'!$G$3:$H$317,2,FALSE))+HEX2DEC(VLOOKUP('Rewards (Input)'!BR142,'Reference Table'!$J$3:$K$29,2,FALSE)),4),DEC2HEX(HEX2DEC(VLOOKUP('Rewards (Input)'!BQ142,'Reference Table'!$B$3:$D$6,3,FALSE))+'Rewards (Input)'!BS142))</f>
        <v>47D0</v>
      </c>
      <c r="BT143" s="35" t="e">
        <f>IF('Rewards (Input)'!BR142="C",DEC2HEX(HEX2DEC(VLOOKUP('Rewards (Input)'!BT142,'Reference Table'!$G$3:$H$317,2,FALSE))+HEX2DEC(VLOOKUP('Rewards (Input)'!BS142,'Reference Table'!$J$3:$K$29,2,FALSE)),4),DEC2HEX(HEX2DEC(VLOOKUP('Rewards (Input)'!BR142,'Reference Table'!$B$3:$D$6,3,FALSE))+'Rewards (Input)'!BT142))</f>
        <v>#N/A</v>
      </c>
      <c r="BU143" s="35" t="e">
        <f>IF('Rewards (Input)'!BS142="C",DEC2HEX(HEX2DEC(VLOOKUP('Rewards (Input)'!BU142,'Reference Table'!$G$3:$H$317,2,FALSE))+HEX2DEC(VLOOKUP('Rewards (Input)'!BT142,'Reference Table'!$J$3:$K$29,2,FALSE)),4),DEC2HEX(HEX2DEC(VLOOKUP('Rewards (Input)'!BS142,'Reference Table'!$B$3:$D$6,3,FALSE))+'Rewards (Input)'!BU142))</f>
        <v>#N/A</v>
      </c>
      <c r="BV143" s="35" t="str">
        <f>IF('Rewards (Input)'!BT142="C",DEC2HEX(HEX2DEC(VLOOKUP('Rewards (Input)'!BV142,'Reference Table'!$G$3:$H$317,2,FALSE))+HEX2DEC(VLOOKUP('Rewards (Input)'!BU142,'Reference Table'!$J$3:$K$29,2,FALSE)),4),DEC2HEX(HEX2DEC(VLOOKUP('Rewards (Input)'!BT142,'Reference Table'!$B$3:$D$6,3,FALSE))+'Rewards (Input)'!BV142))</f>
        <v>8000</v>
      </c>
      <c r="BW143" s="35" t="e">
        <f>IF('Rewards (Input)'!BU142="C",DEC2HEX(HEX2DEC(VLOOKUP('Rewards (Input)'!BW142,'Reference Table'!$G$3:$H$317,2,FALSE))+HEX2DEC(VLOOKUP('Rewards (Input)'!BV142,'Reference Table'!$J$3:$K$29,2,FALSE)),4),DEC2HEX(HEX2DEC(VLOOKUP('Rewards (Input)'!BU142,'Reference Table'!$B$3:$D$6,3,FALSE))+'Rewards (Input)'!BW142))</f>
        <v>#N/A</v>
      </c>
      <c r="BX143" s="35" t="e">
        <f>IF('Rewards (Input)'!BV142="C",DEC2HEX(HEX2DEC(VLOOKUP('Rewards (Input)'!BX142,'Reference Table'!$G$3:$H$317,2,FALSE))+HEX2DEC(VLOOKUP('Rewards (Input)'!BW142,'Reference Table'!$J$3:$K$29,2,FALSE)),4),DEC2HEX(HEX2DEC(VLOOKUP('Rewards (Input)'!BV142,'Reference Table'!$B$3:$D$6,3,FALSE))+'Rewards (Input)'!BX142))</f>
        <v>#N/A</v>
      </c>
      <c r="BY143" s="35" t="str">
        <f>IF('Rewards (Input)'!BW142="C",DEC2HEX(HEX2DEC(VLOOKUP('Rewards (Input)'!BY142,'Reference Table'!$G$3:$H$317,2,FALSE))+HEX2DEC(VLOOKUP('Rewards (Input)'!BX142,'Reference Table'!$J$3:$K$29,2,FALSE)),4),DEC2HEX(HEX2DEC(VLOOKUP('Rewards (Input)'!BW142,'Reference Table'!$B$3:$D$6,3,FALSE))+'Rewards (Input)'!BY142))</f>
        <v>4BB8</v>
      </c>
      <c r="BZ143" s="35" t="e">
        <f>IF('Rewards (Input)'!BX142="C",DEC2HEX(HEX2DEC(VLOOKUP('Rewards (Input)'!BZ142,'Reference Table'!$G$3:$H$317,2,FALSE))+HEX2DEC(VLOOKUP('Rewards (Input)'!BY142,'Reference Table'!$J$3:$K$29,2,FALSE)),4),DEC2HEX(HEX2DEC(VLOOKUP('Rewards (Input)'!BX142,'Reference Table'!$B$3:$D$6,3,FALSE))+'Rewards (Input)'!BZ142))</f>
        <v>#N/A</v>
      </c>
      <c r="CA143" s="35" t="e">
        <f>IF('Rewards (Input)'!BY142="C",DEC2HEX(HEX2DEC(VLOOKUP('Rewards (Input)'!CA142,'Reference Table'!$G$3:$H$317,2,FALSE))+HEX2DEC(VLOOKUP('Rewards (Input)'!BZ142,'Reference Table'!$J$3:$K$29,2,FALSE)),4),DEC2HEX(HEX2DEC(VLOOKUP('Rewards (Input)'!BY142,'Reference Table'!$B$3:$D$6,3,FALSE))+'Rewards (Input)'!CA142))</f>
        <v>#N/A</v>
      </c>
      <c r="CB143" s="35" t="str">
        <f>IF('Rewards (Input)'!BZ142="C",DEC2HEX(HEX2DEC(VLOOKUP('Rewards (Input)'!CB142,'Reference Table'!$G$3:$H$317,2,FALSE))+HEX2DEC(VLOOKUP('Rewards (Input)'!CA142,'Reference Table'!$J$3:$K$29,2,FALSE)),4),DEC2HEX(HEX2DEC(VLOOKUP('Rewards (Input)'!BZ142,'Reference Table'!$B$3:$D$6,3,FALSE))+'Rewards (Input)'!CB142))</f>
        <v>4BB8</v>
      </c>
      <c r="CC143" s="35" t="e">
        <f>IF('Rewards (Input)'!CA142="C",DEC2HEX(HEX2DEC(VLOOKUP('Rewards (Input)'!CC142,'Reference Table'!$G$3:$H$317,2,FALSE))+HEX2DEC(VLOOKUP('Rewards (Input)'!CB142,'Reference Table'!$J$3:$K$29,2,FALSE)),4),DEC2HEX(HEX2DEC(VLOOKUP('Rewards (Input)'!CA142,'Reference Table'!$B$3:$D$6,3,FALSE))+'Rewards (Input)'!CC142))</f>
        <v>#N/A</v>
      </c>
      <c r="CD143" s="35" t="e">
        <f>IF('Rewards (Input)'!CB142="C",DEC2HEX(HEX2DEC(VLOOKUP('Rewards (Input)'!CD142,'Reference Table'!$G$3:$H$317,2,FALSE))+HEX2DEC(VLOOKUP('Rewards (Input)'!CC142,'Reference Table'!$J$3:$K$29,2,FALSE)),4),DEC2HEX(HEX2DEC(VLOOKUP('Rewards (Input)'!CB142,'Reference Table'!$B$3:$D$6,3,FALSE))+'Rewards (Input)'!CD142))</f>
        <v>#N/A</v>
      </c>
      <c r="CE143" s="35" t="str">
        <f>IF('Rewards (Input)'!CC142="C",DEC2HEX(HEX2DEC(VLOOKUP('Rewards (Input)'!CE142,'Reference Table'!$G$3:$H$317,2,FALSE))+HEX2DEC(VLOOKUP('Rewards (Input)'!CD142,'Reference Table'!$J$3:$K$29,2,FALSE)),4),DEC2HEX(HEX2DEC(VLOOKUP('Rewards (Input)'!CC142,'Reference Table'!$B$3:$D$6,3,FALSE))+'Rewards (Input)'!CE142))</f>
        <v>4FA0</v>
      </c>
      <c r="CF143" s="35" t="e">
        <f>IF('Rewards (Input)'!CD142="C",DEC2HEX(HEX2DEC(VLOOKUP('Rewards (Input)'!CF142,'Reference Table'!$G$3:$H$317,2,FALSE))+HEX2DEC(VLOOKUP('Rewards (Input)'!CE142,'Reference Table'!$J$3:$K$29,2,FALSE)),4),DEC2HEX(HEX2DEC(VLOOKUP('Rewards (Input)'!CD142,'Reference Table'!$B$3:$D$6,3,FALSE))+'Rewards (Input)'!CF142))</f>
        <v>#N/A</v>
      </c>
      <c r="CG143" s="35" t="e">
        <f>IF('Rewards (Input)'!CE142="C",DEC2HEX(HEX2DEC(VLOOKUP('Rewards (Input)'!CG142,'Reference Table'!$G$3:$H$317,2,FALSE))+HEX2DEC(VLOOKUP('Rewards (Input)'!CF142,'Reference Table'!$J$3:$K$29,2,FALSE)),4),DEC2HEX(HEX2DEC(VLOOKUP('Rewards (Input)'!CE142,'Reference Table'!$B$3:$D$6,3,FALSE))+'Rewards (Input)'!CG142))</f>
        <v>#N/A</v>
      </c>
      <c r="CH143" s="35" t="str">
        <f>IF('Rewards (Input)'!CF142="C",DEC2HEX(HEX2DEC(VLOOKUP('Rewards (Input)'!CH142,'Reference Table'!$G$3:$H$317,2,FALSE))+HEX2DEC(VLOOKUP('Rewards (Input)'!CG142,'Reference Table'!$J$3:$K$29,2,FALSE)),4),DEC2HEX(HEX2DEC(VLOOKUP('Rewards (Input)'!CF142,'Reference Table'!$B$3:$D$6,3,FALSE))+'Rewards (Input)'!CH142))</f>
        <v>4FA0</v>
      </c>
      <c r="CI143" s="28"/>
    </row>
    <row r="144" spans="1:87">
      <c r="A144" s="25" t="str">
        <f t="shared" si="4"/>
        <v>8B</v>
      </c>
      <c r="B144" s="25" t="s">
        <v>179</v>
      </c>
      <c r="C144" s="37" t="str">
        <f t="shared" si="5"/>
        <v>17F10</v>
      </c>
      <c r="D144" s="35" t="str">
        <f>IF('Rewards (Input)'!B143="C",DEC2HEX(HEX2DEC(VLOOKUP('Rewards (Input)'!D143,'Reference Table'!$G$3:$H$317,2,FALSE))+HEX2DEC(VLOOKUP('Rewards (Input)'!C143,'Reference Table'!$J$3:$K$29,2,FALSE)),4),DEC2HEX(HEX2DEC(VLOOKUP('Rewards (Input)'!B143,'Reference Table'!$B$3:$D$6,3,FALSE))+'Rewards (Input)'!D143))</f>
        <v>4064</v>
      </c>
      <c r="E144" s="35" t="e">
        <f>IF('Rewards (Input)'!C143="C",DEC2HEX(HEX2DEC(VLOOKUP('Rewards (Input)'!E143,'Reference Table'!$G$3:$H$317,2,FALSE))+HEX2DEC(VLOOKUP('Rewards (Input)'!D143,'Reference Table'!$J$3:$K$29,2,FALSE)),4),DEC2HEX(HEX2DEC(VLOOKUP('Rewards (Input)'!C143,'Reference Table'!$B$3:$D$6,3,FALSE))+'Rewards (Input)'!E143))</f>
        <v>#N/A</v>
      </c>
      <c r="F144" s="35" t="e">
        <f>IF('Rewards (Input)'!D143="C",DEC2HEX(HEX2DEC(VLOOKUP('Rewards (Input)'!F143,'Reference Table'!$G$3:$H$317,2,FALSE))+HEX2DEC(VLOOKUP('Rewards (Input)'!E143,'Reference Table'!$J$3:$K$29,2,FALSE)),4),DEC2HEX(HEX2DEC(VLOOKUP('Rewards (Input)'!D143,'Reference Table'!$B$3:$D$6,3,FALSE))+'Rewards (Input)'!F143))</f>
        <v>#N/A</v>
      </c>
      <c r="G144" s="35" t="str">
        <f>IF('Rewards (Input)'!E143="C",DEC2HEX(HEX2DEC(VLOOKUP('Rewards (Input)'!G143,'Reference Table'!$G$3:$H$317,2,FALSE))+HEX2DEC(VLOOKUP('Rewards (Input)'!F143,'Reference Table'!$J$3:$K$29,2,FALSE)),4),DEC2HEX(HEX2DEC(VLOOKUP('Rewards (Input)'!E143,'Reference Table'!$B$3:$D$6,3,FALSE))+'Rewards (Input)'!G143))</f>
        <v>4064</v>
      </c>
      <c r="H144" s="35" t="e">
        <f>IF('Rewards (Input)'!F143="C",DEC2HEX(HEX2DEC(VLOOKUP('Rewards (Input)'!H143,'Reference Table'!$G$3:$H$317,2,FALSE))+HEX2DEC(VLOOKUP('Rewards (Input)'!G143,'Reference Table'!$J$3:$K$29,2,FALSE)),4),DEC2HEX(HEX2DEC(VLOOKUP('Rewards (Input)'!F143,'Reference Table'!$B$3:$D$6,3,FALSE))+'Rewards (Input)'!H143))</f>
        <v>#N/A</v>
      </c>
      <c r="I144" s="35" t="e">
        <f>IF('Rewards (Input)'!G143="C",DEC2HEX(HEX2DEC(VLOOKUP('Rewards (Input)'!I143,'Reference Table'!$G$3:$H$317,2,FALSE))+HEX2DEC(VLOOKUP('Rewards (Input)'!H143,'Reference Table'!$J$3:$K$29,2,FALSE)),4),DEC2HEX(HEX2DEC(VLOOKUP('Rewards (Input)'!G143,'Reference Table'!$B$3:$D$6,3,FALSE))+'Rewards (Input)'!I143))</f>
        <v>#N/A</v>
      </c>
      <c r="J144" s="35" t="str">
        <f>IF('Rewards (Input)'!H143="C",DEC2HEX(HEX2DEC(VLOOKUP('Rewards (Input)'!J143,'Reference Table'!$G$3:$H$317,2,FALSE))+HEX2DEC(VLOOKUP('Rewards (Input)'!I143,'Reference Table'!$J$3:$K$29,2,FALSE)),4),DEC2HEX(HEX2DEC(VLOOKUP('Rewards (Input)'!H143,'Reference Table'!$B$3:$D$6,3,FALSE))+'Rewards (Input)'!J143))</f>
        <v>40C8</v>
      </c>
      <c r="K144" s="35" t="e">
        <f>IF('Rewards (Input)'!I143="C",DEC2HEX(HEX2DEC(VLOOKUP('Rewards (Input)'!K143,'Reference Table'!$G$3:$H$317,2,FALSE))+HEX2DEC(VLOOKUP('Rewards (Input)'!J143,'Reference Table'!$J$3:$K$29,2,FALSE)),4),DEC2HEX(HEX2DEC(VLOOKUP('Rewards (Input)'!I143,'Reference Table'!$B$3:$D$6,3,FALSE))+'Rewards (Input)'!K143))</f>
        <v>#N/A</v>
      </c>
      <c r="L144" s="35" t="e">
        <f>IF('Rewards (Input)'!J143="C",DEC2HEX(HEX2DEC(VLOOKUP('Rewards (Input)'!L143,'Reference Table'!$G$3:$H$317,2,FALSE))+HEX2DEC(VLOOKUP('Rewards (Input)'!K143,'Reference Table'!$J$3:$K$29,2,FALSE)),4),DEC2HEX(HEX2DEC(VLOOKUP('Rewards (Input)'!J143,'Reference Table'!$B$3:$D$6,3,FALSE))+'Rewards (Input)'!L143))</f>
        <v>#N/A</v>
      </c>
      <c r="M144" s="35" t="str">
        <f>IF('Rewards (Input)'!K143="C",DEC2HEX(HEX2DEC(VLOOKUP('Rewards (Input)'!M143,'Reference Table'!$G$3:$H$317,2,FALSE))+HEX2DEC(VLOOKUP('Rewards (Input)'!L143,'Reference Table'!$J$3:$K$29,2,FALSE)),4),DEC2HEX(HEX2DEC(VLOOKUP('Rewards (Input)'!K143,'Reference Table'!$B$3:$D$6,3,FALSE))+'Rewards (Input)'!M143))</f>
        <v>40C8</v>
      </c>
      <c r="N144" s="35" t="e">
        <f>IF('Rewards (Input)'!L143="C",DEC2HEX(HEX2DEC(VLOOKUP('Rewards (Input)'!N143,'Reference Table'!$G$3:$H$317,2,FALSE))+HEX2DEC(VLOOKUP('Rewards (Input)'!M143,'Reference Table'!$J$3:$K$29,2,FALSE)),4),DEC2HEX(HEX2DEC(VLOOKUP('Rewards (Input)'!L143,'Reference Table'!$B$3:$D$6,3,FALSE))+'Rewards (Input)'!N143))</f>
        <v>#N/A</v>
      </c>
      <c r="O144" s="35" t="e">
        <f>IF('Rewards (Input)'!M143="C",DEC2HEX(HEX2DEC(VLOOKUP('Rewards (Input)'!O143,'Reference Table'!$G$3:$H$317,2,FALSE))+HEX2DEC(VLOOKUP('Rewards (Input)'!N143,'Reference Table'!$J$3:$K$29,2,FALSE)),4),DEC2HEX(HEX2DEC(VLOOKUP('Rewards (Input)'!M143,'Reference Table'!$B$3:$D$6,3,FALSE))+'Rewards (Input)'!O143))</f>
        <v>#N/A</v>
      </c>
      <c r="P144" s="35" t="str">
        <f>IF('Rewards (Input)'!N143="C",DEC2HEX(HEX2DEC(VLOOKUP('Rewards (Input)'!P143,'Reference Table'!$G$3:$H$317,2,FALSE))+HEX2DEC(VLOOKUP('Rewards (Input)'!O143,'Reference Table'!$J$3:$K$29,2,FALSE)),4),DEC2HEX(HEX2DEC(VLOOKUP('Rewards (Input)'!N143,'Reference Table'!$B$3:$D$6,3,FALSE))+'Rewards (Input)'!P143))</f>
        <v>125D</v>
      </c>
      <c r="Q144" s="35" t="e">
        <f>IF('Rewards (Input)'!O143="C",DEC2HEX(HEX2DEC(VLOOKUP('Rewards (Input)'!Q143,'Reference Table'!$G$3:$H$317,2,FALSE))+HEX2DEC(VLOOKUP('Rewards (Input)'!P143,'Reference Table'!$J$3:$K$29,2,FALSE)),4),DEC2HEX(HEX2DEC(VLOOKUP('Rewards (Input)'!O143,'Reference Table'!$B$3:$D$6,3,FALSE))+'Rewards (Input)'!Q143))</f>
        <v>#N/A</v>
      </c>
      <c r="R144" s="35" t="e">
        <f>IF('Rewards (Input)'!P143="C",DEC2HEX(HEX2DEC(VLOOKUP('Rewards (Input)'!R143,'Reference Table'!$G$3:$H$317,2,FALSE))+HEX2DEC(VLOOKUP('Rewards (Input)'!Q143,'Reference Table'!$J$3:$K$29,2,FALSE)),4),DEC2HEX(HEX2DEC(VLOOKUP('Rewards (Input)'!P143,'Reference Table'!$B$3:$D$6,3,FALSE))+'Rewards (Input)'!R143))</f>
        <v>#N/A</v>
      </c>
      <c r="S144" s="35" t="str">
        <f>IF('Rewards (Input)'!Q143="C",DEC2HEX(HEX2DEC(VLOOKUP('Rewards (Input)'!S143,'Reference Table'!$G$3:$H$317,2,FALSE))+HEX2DEC(VLOOKUP('Rewards (Input)'!R143,'Reference Table'!$J$3:$K$29,2,FALSE)),4),DEC2HEX(HEX2DEC(VLOOKUP('Rewards (Input)'!Q143,'Reference Table'!$B$3:$D$6,3,FALSE))+'Rewards (Input)'!S143))</f>
        <v>40FA</v>
      </c>
      <c r="T144" s="35" t="e">
        <f>IF('Rewards (Input)'!R143="C",DEC2HEX(HEX2DEC(VLOOKUP('Rewards (Input)'!T143,'Reference Table'!$G$3:$H$317,2,FALSE))+HEX2DEC(VLOOKUP('Rewards (Input)'!S143,'Reference Table'!$J$3:$K$29,2,FALSE)),4),DEC2HEX(HEX2DEC(VLOOKUP('Rewards (Input)'!R143,'Reference Table'!$B$3:$D$6,3,FALSE))+'Rewards (Input)'!T143))</f>
        <v>#N/A</v>
      </c>
      <c r="U144" s="35" t="e">
        <f>IF('Rewards (Input)'!S143="C",DEC2HEX(HEX2DEC(VLOOKUP('Rewards (Input)'!U143,'Reference Table'!$G$3:$H$317,2,FALSE))+HEX2DEC(VLOOKUP('Rewards (Input)'!T143,'Reference Table'!$J$3:$K$29,2,FALSE)),4),DEC2HEX(HEX2DEC(VLOOKUP('Rewards (Input)'!S143,'Reference Table'!$B$3:$D$6,3,FALSE))+'Rewards (Input)'!U143))</f>
        <v>#N/A</v>
      </c>
      <c r="V144" s="35" t="str">
        <f>IF('Rewards (Input)'!T143="C",DEC2HEX(HEX2DEC(VLOOKUP('Rewards (Input)'!V143,'Reference Table'!$G$3:$H$317,2,FALSE))+HEX2DEC(VLOOKUP('Rewards (Input)'!U143,'Reference Table'!$J$3:$K$29,2,FALSE)),4),DEC2HEX(HEX2DEC(VLOOKUP('Rewards (Input)'!T143,'Reference Table'!$B$3:$D$6,3,FALSE))+'Rewards (Input)'!V143))</f>
        <v>065D</v>
      </c>
      <c r="W144" s="35" t="e">
        <f>IF('Rewards (Input)'!U143="C",DEC2HEX(HEX2DEC(VLOOKUP('Rewards (Input)'!W143,'Reference Table'!$G$3:$H$317,2,FALSE))+HEX2DEC(VLOOKUP('Rewards (Input)'!V143,'Reference Table'!$J$3:$K$29,2,FALSE)),4),DEC2HEX(HEX2DEC(VLOOKUP('Rewards (Input)'!U143,'Reference Table'!$B$3:$D$6,3,FALSE))+'Rewards (Input)'!W143))</f>
        <v>#N/A</v>
      </c>
      <c r="X144" s="35" t="e">
        <f>IF('Rewards (Input)'!V143="C",DEC2HEX(HEX2DEC(VLOOKUP('Rewards (Input)'!X143,'Reference Table'!$G$3:$H$317,2,FALSE))+HEX2DEC(VLOOKUP('Rewards (Input)'!W143,'Reference Table'!$J$3:$K$29,2,FALSE)),4),DEC2HEX(HEX2DEC(VLOOKUP('Rewards (Input)'!V143,'Reference Table'!$B$3:$D$6,3,FALSE))+'Rewards (Input)'!X143))</f>
        <v>#N/A</v>
      </c>
      <c r="Y144" s="35" t="str">
        <f>IF('Rewards (Input)'!W143="C",DEC2HEX(HEX2DEC(VLOOKUP('Rewards (Input)'!Y143,'Reference Table'!$G$3:$H$317,2,FALSE))+HEX2DEC(VLOOKUP('Rewards (Input)'!X143,'Reference Table'!$J$3:$K$29,2,FALSE)),4),DEC2HEX(HEX2DEC(VLOOKUP('Rewards (Input)'!W143,'Reference Table'!$B$3:$D$6,3,FALSE))+'Rewards (Input)'!Y143))</f>
        <v>412C</v>
      </c>
      <c r="Z144" s="35" t="e">
        <f>IF('Rewards (Input)'!X143="C",DEC2HEX(HEX2DEC(VLOOKUP('Rewards (Input)'!Z143,'Reference Table'!$G$3:$H$317,2,FALSE))+HEX2DEC(VLOOKUP('Rewards (Input)'!Y143,'Reference Table'!$J$3:$K$29,2,FALSE)),4),DEC2HEX(HEX2DEC(VLOOKUP('Rewards (Input)'!X143,'Reference Table'!$B$3:$D$6,3,FALSE))+'Rewards (Input)'!Z143))</f>
        <v>#N/A</v>
      </c>
      <c r="AA144" s="35" t="e">
        <f>IF('Rewards (Input)'!Y143="C",DEC2HEX(HEX2DEC(VLOOKUP('Rewards (Input)'!AA143,'Reference Table'!$G$3:$H$317,2,FALSE))+HEX2DEC(VLOOKUP('Rewards (Input)'!Z143,'Reference Table'!$J$3:$K$29,2,FALSE)),4),DEC2HEX(HEX2DEC(VLOOKUP('Rewards (Input)'!Y143,'Reference Table'!$B$3:$D$6,3,FALSE))+'Rewards (Input)'!AA143))</f>
        <v>#N/A</v>
      </c>
      <c r="AB144" s="35" t="str">
        <f>IF('Rewards (Input)'!Z143="C",DEC2HEX(HEX2DEC(VLOOKUP('Rewards (Input)'!AB143,'Reference Table'!$G$3:$H$317,2,FALSE))+HEX2DEC(VLOOKUP('Rewards (Input)'!AA143,'Reference Table'!$J$3:$K$29,2,FALSE)),4),DEC2HEX(HEX2DEC(VLOOKUP('Rewards (Input)'!Z143,'Reference Table'!$B$3:$D$6,3,FALSE))+'Rewards (Input)'!AB143))</f>
        <v>025D</v>
      </c>
      <c r="AC144" s="35" t="e">
        <f>IF('Rewards (Input)'!AA143="C",DEC2HEX(HEX2DEC(VLOOKUP('Rewards (Input)'!AC143,'Reference Table'!$G$3:$H$317,2,FALSE))+HEX2DEC(VLOOKUP('Rewards (Input)'!AB143,'Reference Table'!$J$3:$K$29,2,FALSE)),4),DEC2HEX(HEX2DEC(VLOOKUP('Rewards (Input)'!AA143,'Reference Table'!$B$3:$D$6,3,FALSE))+'Rewards (Input)'!AC143))</f>
        <v>#VALUE!</v>
      </c>
      <c r="AD144" s="35" t="e">
        <f>IF('Rewards (Input)'!AB143="C",DEC2HEX(HEX2DEC(VLOOKUP('Rewards (Input)'!AD143,'Reference Table'!$G$3:$H$317,2,FALSE))+HEX2DEC(VLOOKUP('Rewards (Input)'!AC143,'Reference Table'!$J$3:$K$29,2,FALSE)),4),DEC2HEX(HEX2DEC(VLOOKUP('Rewards (Input)'!AB143,'Reference Table'!$B$3:$D$6,3,FALSE))+'Rewards (Input)'!AD143))</f>
        <v>#N/A</v>
      </c>
      <c r="AE144" s="35" t="str">
        <f>IF('Rewards (Input)'!AC143="C",DEC2HEX(HEX2DEC(VLOOKUP('Rewards (Input)'!AE143,'Reference Table'!$G$3:$H$317,2,FALSE))+HEX2DEC(VLOOKUP('Rewards (Input)'!AD143,'Reference Table'!$J$3:$K$29,2,FALSE)),4),DEC2HEX(HEX2DEC(VLOOKUP('Rewards (Input)'!AC143,'Reference Table'!$B$3:$D$6,3,FALSE))+'Rewards (Input)'!AE143))</f>
        <v>025D</v>
      </c>
      <c r="AF144" s="35" t="e">
        <f>IF('Rewards (Input)'!AD143="C",DEC2HEX(HEX2DEC(VLOOKUP('Rewards (Input)'!AF143,'Reference Table'!$G$3:$H$317,2,FALSE))+HEX2DEC(VLOOKUP('Rewards (Input)'!AE143,'Reference Table'!$J$3:$K$29,2,FALSE)),4),DEC2HEX(HEX2DEC(VLOOKUP('Rewards (Input)'!AD143,'Reference Table'!$B$3:$D$6,3,FALSE))+'Rewards (Input)'!AF143))</f>
        <v>#VALUE!</v>
      </c>
      <c r="AG144" s="35" t="e">
        <f>IF('Rewards (Input)'!AE143="C",DEC2HEX(HEX2DEC(VLOOKUP('Rewards (Input)'!AG143,'Reference Table'!$G$3:$H$317,2,FALSE))+HEX2DEC(VLOOKUP('Rewards (Input)'!AF143,'Reference Table'!$J$3:$K$29,2,FALSE)),4),DEC2HEX(HEX2DEC(VLOOKUP('Rewards (Input)'!AE143,'Reference Table'!$B$3:$D$6,3,FALSE))+'Rewards (Input)'!AG143))</f>
        <v>#N/A</v>
      </c>
      <c r="AH144" s="35" t="str">
        <f>IF('Rewards (Input)'!AF143="C",DEC2HEX(HEX2DEC(VLOOKUP('Rewards (Input)'!AH143,'Reference Table'!$G$3:$H$317,2,FALSE))+HEX2DEC(VLOOKUP('Rewards (Input)'!AG143,'Reference Table'!$J$3:$K$29,2,FALSE)),4),DEC2HEX(HEX2DEC(VLOOKUP('Rewards (Input)'!AF143,'Reference Table'!$B$3:$D$6,3,FALSE))+'Rewards (Input)'!AH143))</f>
        <v>225D</v>
      </c>
      <c r="AI144" s="35" t="e">
        <f>IF('Rewards (Input)'!AG143="C",DEC2HEX(HEX2DEC(VLOOKUP('Rewards (Input)'!AI143,'Reference Table'!$G$3:$H$317,2,FALSE))+HEX2DEC(VLOOKUP('Rewards (Input)'!AH143,'Reference Table'!$J$3:$K$29,2,FALSE)),4),DEC2HEX(HEX2DEC(VLOOKUP('Rewards (Input)'!AG143,'Reference Table'!$B$3:$D$6,3,FALSE))+'Rewards (Input)'!AI143))</f>
        <v>#N/A</v>
      </c>
      <c r="AJ144" s="35" t="e">
        <f>IF('Rewards (Input)'!AH143="C",DEC2HEX(HEX2DEC(VLOOKUP('Rewards (Input)'!AJ143,'Reference Table'!$G$3:$H$317,2,FALSE))+HEX2DEC(VLOOKUP('Rewards (Input)'!AI143,'Reference Table'!$J$3:$K$29,2,FALSE)),4),DEC2HEX(HEX2DEC(VLOOKUP('Rewards (Input)'!AH143,'Reference Table'!$B$3:$D$6,3,FALSE))+'Rewards (Input)'!AJ143))</f>
        <v>#N/A</v>
      </c>
      <c r="AK144" s="35" t="str">
        <f>IF('Rewards (Input)'!AI143="C",DEC2HEX(HEX2DEC(VLOOKUP('Rewards (Input)'!AK143,'Reference Table'!$G$3:$H$317,2,FALSE))+HEX2DEC(VLOOKUP('Rewards (Input)'!AJ143,'Reference Table'!$J$3:$K$29,2,FALSE)),4),DEC2HEX(HEX2DEC(VLOOKUP('Rewards (Input)'!AI143,'Reference Table'!$B$3:$D$6,3,FALSE))+'Rewards (Input)'!AK143))</f>
        <v>225D</v>
      </c>
      <c r="AL144" s="35" t="e">
        <f>IF('Rewards (Input)'!AJ143="C",DEC2HEX(HEX2DEC(VLOOKUP('Rewards (Input)'!AL143,'Reference Table'!$G$3:$H$317,2,FALSE))+HEX2DEC(VLOOKUP('Rewards (Input)'!AK143,'Reference Table'!$J$3:$K$29,2,FALSE)),4),DEC2HEX(HEX2DEC(VLOOKUP('Rewards (Input)'!AJ143,'Reference Table'!$B$3:$D$6,3,FALSE))+'Rewards (Input)'!AL143))</f>
        <v>#N/A</v>
      </c>
      <c r="AM144" s="35" t="e">
        <f>IF('Rewards (Input)'!AK143="C",DEC2HEX(HEX2DEC(VLOOKUP('Rewards (Input)'!AM143,'Reference Table'!$G$3:$H$317,2,FALSE))+HEX2DEC(VLOOKUP('Rewards (Input)'!AL143,'Reference Table'!$J$3:$K$29,2,FALSE)),4),DEC2HEX(HEX2DEC(VLOOKUP('Rewards (Input)'!AK143,'Reference Table'!$B$3:$D$6,3,FALSE))+'Rewards (Input)'!AM143))</f>
        <v>#N/A</v>
      </c>
      <c r="AN144" s="35" t="str">
        <f>IF('Rewards (Input)'!AL143="C",DEC2HEX(HEX2DEC(VLOOKUP('Rewards (Input)'!AN143,'Reference Table'!$G$3:$H$317,2,FALSE))+HEX2DEC(VLOOKUP('Rewards (Input)'!AM143,'Reference Table'!$J$3:$K$29,2,FALSE)),4),DEC2HEX(HEX2DEC(VLOOKUP('Rewards (Input)'!AL143,'Reference Table'!$B$3:$D$6,3,FALSE))+'Rewards (Input)'!AN143))</f>
        <v>225D</v>
      </c>
      <c r="AO144" s="35" t="e">
        <f>IF('Rewards (Input)'!AM143="C",DEC2HEX(HEX2DEC(VLOOKUP('Rewards (Input)'!AO143,'Reference Table'!$G$3:$H$317,2,FALSE))+HEX2DEC(VLOOKUP('Rewards (Input)'!AN143,'Reference Table'!$J$3:$K$29,2,FALSE)),4),DEC2HEX(HEX2DEC(VLOOKUP('Rewards (Input)'!AM143,'Reference Table'!$B$3:$D$6,3,FALSE))+'Rewards (Input)'!AO143))</f>
        <v>#N/A</v>
      </c>
      <c r="AP144" s="35" t="e">
        <f>IF('Rewards (Input)'!AN143="C",DEC2HEX(HEX2DEC(VLOOKUP('Rewards (Input)'!AP143,'Reference Table'!$G$3:$H$317,2,FALSE))+HEX2DEC(VLOOKUP('Rewards (Input)'!AO143,'Reference Table'!$J$3:$K$29,2,FALSE)),4),DEC2HEX(HEX2DEC(VLOOKUP('Rewards (Input)'!AN143,'Reference Table'!$B$3:$D$6,3,FALSE))+'Rewards (Input)'!AP143))</f>
        <v>#N/A</v>
      </c>
      <c r="AQ144" s="35" t="str">
        <f>IF('Rewards (Input)'!AO143="C",DEC2HEX(HEX2DEC(VLOOKUP('Rewards (Input)'!AQ143,'Reference Table'!$G$3:$H$317,2,FALSE))+HEX2DEC(VLOOKUP('Rewards (Input)'!AP143,'Reference Table'!$J$3:$K$29,2,FALSE)),4),DEC2HEX(HEX2DEC(VLOOKUP('Rewards (Input)'!AO143,'Reference Table'!$B$3:$D$6,3,FALSE))+'Rewards (Input)'!AQ143))</f>
        <v>225D</v>
      </c>
      <c r="AR144" s="28" t="e">
        <f>IF('Rewards (Input)'!AP143="C",DEC2HEX(HEX2DEC(VLOOKUP('Rewards (Input)'!AR143,'Reference Table'!$G$3:$H$317,2,FALSE))+HEX2DEC(VLOOKUP('Rewards (Input)'!AQ143,'Reference Table'!$J$3:$K$29,2,FALSE)),4),DEC2HEX(HEX2DEC(VLOOKUP('Rewards (Input)'!AP143,'Reference Table'!$B$3:$D$6,3,FALSE))+'Rewards (Input)'!AR143))</f>
        <v>#N/A</v>
      </c>
      <c r="AS144" s="46" t="e">
        <f>IF('Rewards (Input)'!AQ143="C",DEC2HEX(HEX2DEC(VLOOKUP('Rewards (Input)'!AS143,'Reference Table'!$G$3:$H$317,2,FALSE))+HEX2DEC(VLOOKUP('Rewards (Input)'!AR143,'Reference Table'!$J$3:$K$29,2,FALSE)),4),DEC2HEX(HEX2DEC(VLOOKUP('Rewards (Input)'!AQ143,'Reference Table'!$B$3:$D$6,3,FALSE))+'Rewards (Input)'!AS143))</f>
        <v>#N/A</v>
      </c>
      <c r="AT144" s="24"/>
      <c r="AU144" s="35" t="str">
        <f>IF('Rewards (Input)'!AS143="C",DEC2HEX(HEX2DEC(VLOOKUP('Rewards (Input)'!AU143,'Reference Table'!$G$3:$H$317,2,FALSE))+HEX2DEC(VLOOKUP('Rewards (Input)'!AT143,'Reference Table'!$J$3:$K$29,2,FALSE)),4),DEC2HEX(HEX2DEC(VLOOKUP('Rewards (Input)'!AS143,'Reference Table'!$B$3:$D$6,3,FALSE))+'Rewards (Input)'!AU143))</f>
        <v>4064</v>
      </c>
      <c r="AV144" s="28" t="e">
        <f>IF('Rewards (Input)'!AT143="C",DEC2HEX(HEX2DEC(VLOOKUP('Rewards (Input)'!AV143,'Reference Table'!$G$3:$H$317,2,FALSE))+HEX2DEC(VLOOKUP('Rewards (Input)'!AU143,'Reference Table'!$J$3:$K$29,2,FALSE)),4),DEC2HEX(HEX2DEC(VLOOKUP('Rewards (Input)'!AT143,'Reference Table'!$B$3:$D$6,3,FALSE))+'Rewards (Input)'!AV143))</f>
        <v>#N/A</v>
      </c>
      <c r="AW144" s="35" t="e">
        <f>IF('Rewards (Input)'!AU143="C",DEC2HEX(HEX2DEC(VLOOKUP('Rewards (Input)'!AW143,'Reference Table'!$G$3:$H$317,2,FALSE))+HEX2DEC(VLOOKUP('Rewards (Input)'!AV143,'Reference Table'!$J$3:$K$29,2,FALSE)),4),DEC2HEX(HEX2DEC(VLOOKUP('Rewards (Input)'!AU143,'Reference Table'!$B$3:$D$6,3,FALSE))+'Rewards (Input)'!AW143))</f>
        <v>#N/A</v>
      </c>
      <c r="AX144" s="35" t="str">
        <f>IF('Rewards (Input)'!AV143="C",DEC2HEX(HEX2DEC(VLOOKUP('Rewards (Input)'!AX143,'Reference Table'!$G$3:$H$317,2,FALSE))+HEX2DEC(VLOOKUP('Rewards (Input)'!AW143,'Reference Table'!$J$3:$K$29,2,FALSE)),4),DEC2HEX(HEX2DEC(VLOOKUP('Rewards (Input)'!AV143,'Reference Table'!$B$3:$D$6,3,FALSE))+'Rewards (Input)'!AX143))</f>
        <v>8032</v>
      </c>
      <c r="AY144" s="35" t="e">
        <f>IF('Rewards (Input)'!AW143="C",DEC2HEX(HEX2DEC(VLOOKUP('Rewards (Input)'!AY143,'Reference Table'!$G$3:$H$317,2,FALSE))+HEX2DEC(VLOOKUP('Rewards (Input)'!AX143,'Reference Table'!$J$3:$K$29,2,FALSE)),4),DEC2HEX(HEX2DEC(VLOOKUP('Rewards (Input)'!AW143,'Reference Table'!$B$3:$D$6,3,FALSE))+'Rewards (Input)'!AY143))</f>
        <v>#N/A</v>
      </c>
      <c r="AZ144" s="35" t="e">
        <f>IF('Rewards (Input)'!AX143="C",DEC2HEX(HEX2DEC(VLOOKUP('Rewards (Input)'!AZ143,'Reference Table'!$G$3:$H$317,2,FALSE))+HEX2DEC(VLOOKUP('Rewards (Input)'!AY143,'Reference Table'!$J$3:$K$29,2,FALSE)),4),DEC2HEX(HEX2DEC(VLOOKUP('Rewards (Input)'!AX143,'Reference Table'!$B$3:$D$6,3,FALSE))+'Rewards (Input)'!AZ143))</f>
        <v>#N/A</v>
      </c>
      <c r="BA144" s="35" t="str">
        <f>IF('Rewards (Input)'!AY143="C",DEC2HEX(HEX2DEC(VLOOKUP('Rewards (Input)'!BA143,'Reference Table'!$G$3:$H$317,2,FALSE))+HEX2DEC(VLOOKUP('Rewards (Input)'!AZ143,'Reference Table'!$J$3:$K$29,2,FALSE)),4),DEC2HEX(HEX2DEC(VLOOKUP('Rewards (Input)'!AY143,'Reference Table'!$B$3:$D$6,3,FALSE))+'Rewards (Input)'!BA143))</f>
        <v>40C8</v>
      </c>
      <c r="BB144" s="35" t="e">
        <f>IF('Rewards (Input)'!AZ143="C",DEC2HEX(HEX2DEC(VLOOKUP('Rewards (Input)'!BB143,'Reference Table'!$G$3:$H$317,2,FALSE))+HEX2DEC(VLOOKUP('Rewards (Input)'!BA143,'Reference Table'!$J$3:$K$29,2,FALSE)),4),DEC2HEX(HEX2DEC(VLOOKUP('Rewards (Input)'!AZ143,'Reference Table'!$B$3:$D$6,3,FALSE))+'Rewards (Input)'!BB143))</f>
        <v>#N/A</v>
      </c>
      <c r="BC144" s="35" t="e">
        <f>IF('Rewards (Input)'!BA143="C",DEC2HEX(HEX2DEC(VLOOKUP('Rewards (Input)'!BC143,'Reference Table'!$G$3:$H$317,2,FALSE))+HEX2DEC(VLOOKUP('Rewards (Input)'!BB143,'Reference Table'!$J$3:$K$29,2,FALSE)),4),DEC2HEX(HEX2DEC(VLOOKUP('Rewards (Input)'!BA143,'Reference Table'!$B$3:$D$6,3,FALSE))+'Rewards (Input)'!BC143))</f>
        <v>#N/A</v>
      </c>
      <c r="BD144" s="35" t="str">
        <f>IF('Rewards (Input)'!BB143="C",DEC2HEX(HEX2DEC(VLOOKUP('Rewards (Input)'!BD143,'Reference Table'!$G$3:$H$317,2,FALSE))+HEX2DEC(VLOOKUP('Rewards (Input)'!BC143,'Reference Table'!$J$3:$K$29,2,FALSE)),4),DEC2HEX(HEX2DEC(VLOOKUP('Rewards (Input)'!BB143,'Reference Table'!$B$3:$D$6,3,FALSE))+'Rewards (Input)'!BD143))</f>
        <v>8046</v>
      </c>
      <c r="BE144" s="35" t="e">
        <f>IF('Rewards (Input)'!BC143="C",DEC2HEX(HEX2DEC(VLOOKUP('Rewards (Input)'!BE143,'Reference Table'!$G$3:$H$317,2,FALSE))+HEX2DEC(VLOOKUP('Rewards (Input)'!BD143,'Reference Table'!$J$3:$K$29,2,FALSE)),4),DEC2HEX(HEX2DEC(VLOOKUP('Rewards (Input)'!BC143,'Reference Table'!$B$3:$D$6,3,FALSE))+'Rewards (Input)'!BE143))</f>
        <v>#N/A</v>
      </c>
      <c r="BF144" s="35" t="e">
        <f>IF('Rewards (Input)'!BD143="C",DEC2HEX(HEX2DEC(VLOOKUP('Rewards (Input)'!BF143,'Reference Table'!$G$3:$H$317,2,FALSE))+HEX2DEC(VLOOKUP('Rewards (Input)'!BE143,'Reference Table'!$J$3:$K$29,2,FALSE)),4),DEC2HEX(HEX2DEC(VLOOKUP('Rewards (Input)'!BD143,'Reference Table'!$B$3:$D$6,3,FALSE))+'Rewards (Input)'!BF143))</f>
        <v>#N/A</v>
      </c>
      <c r="BG144" s="35" t="str">
        <f>IF('Rewards (Input)'!BE143="C",DEC2HEX(HEX2DEC(VLOOKUP('Rewards (Input)'!BG143,'Reference Table'!$G$3:$H$317,2,FALSE))+HEX2DEC(VLOOKUP('Rewards (Input)'!BF143,'Reference Table'!$J$3:$K$29,2,FALSE)),4),DEC2HEX(HEX2DEC(VLOOKUP('Rewards (Input)'!BE143,'Reference Table'!$B$3:$D$6,3,FALSE))+'Rewards (Input)'!BG143))</f>
        <v>125D</v>
      </c>
      <c r="BH144" s="35" t="e">
        <f>IF('Rewards (Input)'!BF143="C",DEC2HEX(HEX2DEC(VLOOKUP('Rewards (Input)'!BH143,'Reference Table'!$G$3:$H$317,2,FALSE))+HEX2DEC(VLOOKUP('Rewards (Input)'!BG143,'Reference Table'!$J$3:$K$29,2,FALSE)),4),DEC2HEX(HEX2DEC(VLOOKUP('Rewards (Input)'!BF143,'Reference Table'!$B$3:$D$6,3,FALSE))+'Rewards (Input)'!BH143))</f>
        <v>#N/A</v>
      </c>
      <c r="BI144" s="35" t="e">
        <f>IF('Rewards (Input)'!BG143="C",DEC2HEX(HEX2DEC(VLOOKUP('Rewards (Input)'!BI143,'Reference Table'!$G$3:$H$317,2,FALSE))+HEX2DEC(VLOOKUP('Rewards (Input)'!BH143,'Reference Table'!$J$3:$K$29,2,FALSE)),4),DEC2HEX(HEX2DEC(VLOOKUP('Rewards (Input)'!BG143,'Reference Table'!$B$3:$D$6,3,FALSE))+'Rewards (Input)'!BI143))</f>
        <v>#N/A</v>
      </c>
      <c r="BJ144" s="35" t="str">
        <f>IF('Rewards (Input)'!BH143="C",DEC2HEX(HEX2DEC(VLOOKUP('Rewards (Input)'!BJ143,'Reference Table'!$G$3:$H$317,2,FALSE))+HEX2DEC(VLOOKUP('Rewards (Input)'!BI143,'Reference Table'!$J$3:$K$29,2,FALSE)),4),DEC2HEX(HEX2DEC(VLOOKUP('Rewards (Input)'!BH143,'Reference Table'!$B$3:$D$6,3,FALSE))+'Rewards (Input)'!BJ143))</f>
        <v>8050</v>
      </c>
      <c r="BK144" s="35" t="e">
        <f>IF('Rewards (Input)'!BI143="C",DEC2HEX(HEX2DEC(VLOOKUP('Rewards (Input)'!BK143,'Reference Table'!$G$3:$H$317,2,FALSE))+HEX2DEC(VLOOKUP('Rewards (Input)'!BJ143,'Reference Table'!$J$3:$K$29,2,FALSE)),4),DEC2HEX(HEX2DEC(VLOOKUP('Rewards (Input)'!BI143,'Reference Table'!$B$3:$D$6,3,FALSE))+'Rewards (Input)'!BK143))</f>
        <v>#N/A</v>
      </c>
      <c r="BL144" s="35" t="e">
        <f>IF('Rewards (Input)'!BJ143="C",DEC2HEX(HEX2DEC(VLOOKUP('Rewards (Input)'!BL143,'Reference Table'!$G$3:$H$317,2,FALSE))+HEX2DEC(VLOOKUP('Rewards (Input)'!BK143,'Reference Table'!$J$3:$K$29,2,FALSE)),4),DEC2HEX(HEX2DEC(VLOOKUP('Rewards (Input)'!BJ143,'Reference Table'!$B$3:$D$6,3,FALSE))+'Rewards (Input)'!BL143))</f>
        <v>#N/A</v>
      </c>
      <c r="BM144" s="35" t="str">
        <f>IF('Rewards (Input)'!BK143="C",DEC2HEX(HEX2DEC(VLOOKUP('Rewards (Input)'!BM143,'Reference Table'!$G$3:$H$317,2,FALSE))+HEX2DEC(VLOOKUP('Rewards (Input)'!BL143,'Reference Table'!$J$3:$K$29,2,FALSE)),4),DEC2HEX(HEX2DEC(VLOOKUP('Rewards (Input)'!BK143,'Reference Table'!$B$3:$D$6,3,FALSE))+'Rewards (Input)'!BM143))</f>
        <v>065D</v>
      </c>
      <c r="BN144" s="35" t="e">
        <f>IF('Rewards (Input)'!BL143="C",DEC2HEX(HEX2DEC(VLOOKUP('Rewards (Input)'!BN143,'Reference Table'!$G$3:$H$317,2,FALSE))+HEX2DEC(VLOOKUP('Rewards (Input)'!BM143,'Reference Table'!$J$3:$K$29,2,FALSE)),4),DEC2HEX(HEX2DEC(VLOOKUP('Rewards (Input)'!BL143,'Reference Table'!$B$3:$D$6,3,FALSE))+'Rewards (Input)'!BN143))</f>
        <v>#N/A</v>
      </c>
      <c r="BO144" s="35" t="e">
        <f>IF('Rewards (Input)'!BM143="C",DEC2HEX(HEX2DEC(VLOOKUP('Rewards (Input)'!BO143,'Reference Table'!$G$3:$H$317,2,FALSE))+HEX2DEC(VLOOKUP('Rewards (Input)'!BN143,'Reference Table'!$J$3:$K$29,2,FALSE)),4),DEC2HEX(HEX2DEC(VLOOKUP('Rewards (Input)'!BM143,'Reference Table'!$B$3:$D$6,3,FALSE))+'Rewards (Input)'!BO143))</f>
        <v>#N/A</v>
      </c>
      <c r="BP144" s="35" t="str">
        <f>IF('Rewards (Input)'!BN143="C",DEC2HEX(HEX2DEC(VLOOKUP('Rewards (Input)'!BP143,'Reference Table'!$G$3:$H$317,2,FALSE))+HEX2DEC(VLOOKUP('Rewards (Input)'!BO143,'Reference Table'!$J$3:$K$29,2,FALSE)),4),DEC2HEX(HEX2DEC(VLOOKUP('Rewards (Input)'!BN143,'Reference Table'!$B$3:$D$6,3,FALSE))+'Rewards (Input)'!BP143))</f>
        <v>805A</v>
      </c>
      <c r="BQ144" s="35" t="e">
        <f>IF('Rewards (Input)'!BO143="C",DEC2HEX(HEX2DEC(VLOOKUP('Rewards (Input)'!BQ143,'Reference Table'!$G$3:$H$317,2,FALSE))+HEX2DEC(VLOOKUP('Rewards (Input)'!BP143,'Reference Table'!$J$3:$K$29,2,FALSE)),4),DEC2HEX(HEX2DEC(VLOOKUP('Rewards (Input)'!BO143,'Reference Table'!$B$3:$D$6,3,FALSE))+'Rewards (Input)'!BQ143))</f>
        <v>#N/A</v>
      </c>
      <c r="BR144" s="35" t="e">
        <f>IF('Rewards (Input)'!BP143="C",DEC2HEX(HEX2DEC(VLOOKUP('Rewards (Input)'!BR143,'Reference Table'!$G$3:$H$317,2,FALSE))+HEX2DEC(VLOOKUP('Rewards (Input)'!BQ143,'Reference Table'!$J$3:$K$29,2,FALSE)),4),DEC2HEX(HEX2DEC(VLOOKUP('Rewards (Input)'!BP143,'Reference Table'!$B$3:$D$6,3,FALSE))+'Rewards (Input)'!BR143))</f>
        <v>#N/A</v>
      </c>
      <c r="BS144" s="35" t="str">
        <f>IF('Rewards (Input)'!BQ143="C",DEC2HEX(HEX2DEC(VLOOKUP('Rewards (Input)'!BS143,'Reference Table'!$G$3:$H$317,2,FALSE))+HEX2DEC(VLOOKUP('Rewards (Input)'!BR143,'Reference Table'!$J$3:$K$29,2,FALSE)),4),DEC2HEX(HEX2DEC(VLOOKUP('Rewards (Input)'!BQ143,'Reference Table'!$B$3:$D$6,3,FALSE))+'Rewards (Input)'!BS143))</f>
        <v>025D</v>
      </c>
      <c r="BT144" s="35" t="e">
        <f>IF('Rewards (Input)'!BR143="C",DEC2HEX(HEX2DEC(VLOOKUP('Rewards (Input)'!BT143,'Reference Table'!$G$3:$H$317,2,FALSE))+HEX2DEC(VLOOKUP('Rewards (Input)'!BS143,'Reference Table'!$J$3:$K$29,2,FALSE)),4),DEC2HEX(HEX2DEC(VLOOKUP('Rewards (Input)'!BR143,'Reference Table'!$B$3:$D$6,3,FALSE))+'Rewards (Input)'!BT143))</f>
        <v>#VALUE!</v>
      </c>
      <c r="BU144" s="35" t="e">
        <f>IF('Rewards (Input)'!BS143="C",DEC2HEX(HEX2DEC(VLOOKUP('Rewards (Input)'!BU143,'Reference Table'!$G$3:$H$317,2,FALSE))+HEX2DEC(VLOOKUP('Rewards (Input)'!BT143,'Reference Table'!$J$3:$K$29,2,FALSE)),4),DEC2HEX(HEX2DEC(VLOOKUP('Rewards (Input)'!BS143,'Reference Table'!$B$3:$D$6,3,FALSE))+'Rewards (Input)'!BU143))</f>
        <v>#N/A</v>
      </c>
      <c r="BV144" s="35" t="str">
        <f>IF('Rewards (Input)'!BT143="C",DEC2HEX(HEX2DEC(VLOOKUP('Rewards (Input)'!BV143,'Reference Table'!$G$3:$H$317,2,FALSE))+HEX2DEC(VLOOKUP('Rewards (Input)'!BU143,'Reference Table'!$J$3:$K$29,2,FALSE)),4),DEC2HEX(HEX2DEC(VLOOKUP('Rewards (Input)'!BT143,'Reference Table'!$B$3:$D$6,3,FALSE))+'Rewards (Input)'!BV143))</f>
        <v>8000</v>
      </c>
      <c r="BW144" s="35" t="e">
        <f>IF('Rewards (Input)'!BU143="C",DEC2HEX(HEX2DEC(VLOOKUP('Rewards (Input)'!BW143,'Reference Table'!$G$3:$H$317,2,FALSE))+HEX2DEC(VLOOKUP('Rewards (Input)'!BV143,'Reference Table'!$J$3:$K$29,2,FALSE)),4),DEC2HEX(HEX2DEC(VLOOKUP('Rewards (Input)'!BU143,'Reference Table'!$B$3:$D$6,3,FALSE))+'Rewards (Input)'!BW143))</f>
        <v>#N/A</v>
      </c>
      <c r="BX144" s="35" t="e">
        <f>IF('Rewards (Input)'!BV143="C",DEC2HEX(HEX2DEC(VLOOKUP('Rewards (Input)'!BX143,'Reference Table'!$G$3:$H$317,2,FALSE))+HEX2DEC(VLOOKUP('Rewards (Input)'!BW143,'Reference Table'!$J$3:$K$29,2,FALSE)),4),DEC2HEX(HEX2DEC(VLOOKUP('Rewards (Input)'!BV143,'Reference Table'!$B$3:$D$6,3,FALSE))+'Rewards (Input)'!BX143))</f>
        <v>#N/A</v>
      </c>
      <c r="BY144" s="35" t="str">
        <f>IF('Rewards (Input)'!BW143="C",DEC2HEX(HEX2DEC(VLOOKUP('Rewards (Input)'!BY143,'Reference Table'!$G$3:$H$317,2,FALSE))+HEX2DEC(VLOOKUP('Rewards (Input)'!BX143,'Reference Table'!$J$3:$K$29,2,FALSE)),4),DEC2HEX(HEX2DEC(VLOOKUP('Rewards (Input)'!BW143,'Reference Table'!$B$3:$D$6,3,FALSE))+'Rewards (Input)'!BY143))</f>
        <v>225D</v>
      </c>
      <c r="BZ144" s="35" t="e">
        <f>IF('Rewards (Input)'!BX143="C",DEC2HEX(HEX2DEC(VLOOKUP('Rewards (Input)'!BZ143,'Reference Table'!$G$3:$H$317,2,FALSE))+HEX2DEC(VLOOKUP('Rewards (Input)'!BY143,'Reference Table'!$J$3:$K$29,2,FALSE)),4),DEC2HEX(HEX2DEC(VLOOKUP('Rewards (Input)'!BX143,'Reference Table'!$B$3:$D$6,3,FALSE))+'Rewards (Input)'!BZ143))</f>
        <v>#N/A</v>
      </c>
      <c r="CA144" s="35" t="e">
        <f>IF('Rewards (Input)'!BY143="C",DEC2HEX(HEX2DEC(VLOOKUP('Rewards (Input)'!CA143,'Reference Table'!$G$3:$H$317,2,FALSE))+HEX2DEC(VLOOKUP('Rewards (Input)'!BZ143,'Reference Table'!$J$3:$K$29,2,FALSE)),4),DEC2HEX(HEX2DEC(VLOOKUP('Rewards (Input)'!BY143,'Reference Table'!$B$3:$D$6,3,FALSE))+'Rewards (Input)'!CA143))</f>
        <v>#N/A</v>
      </c>
      <c r="CB144" s="35" t="str">
        <f>IF('Rewards (Input)'!BZ143="C",DEC2HEX(HEX2DEC(VLOOKUP('Rewards (Input)'!CB143,'Reference Table'!$G$3:$H$317,2,FALSE))+HEX2DEC(VLOOKUP('Rewards (Input)'!CA143,'Reference Table'!$J$3:$K$29,2,FALSE)),4),DEC2HEX(HEX2DEC(VLOOKUP('Rewards (Input)'!BZ143,'Reference Table'!$B$3:$D$6,3,FALSE))+'Rewards (Input)'!CB143))</f>
        <v>225D</v>
      </c>
      <c r="CC144" s="35" t="e">
        <f>IF('Rewards (Input)'!CA143="C",DEC2HEX(HEX2DEC(VLOOKUP('Rewards (Input)'!CC143,'Reference Table'!$G$3:$H$317,2,FALSE))+HEX2DEC(VLOOKUP('Rewards (Input)'!CB143,'Reference Table'!$J$3:$K$29,2,FALSE)),4),DEC2HEX(HEX2DEC(VLOOKUP('Rewards (Input)'!CA143,'Reference Table'!$B$3:$D$6,3,FALSE))+'Rewards (Input)'!CC143))</f>
        <v>#N/A</v>
      </c>
      <c r="CD144" s="35" t="e">
        <f>IF('Rewards (Input)'!CB143="C",DEC2HEX(HEX2DEC(VLOOKUP('Rewards (Input)'!CD143,'Reference Table'!$G$3:$H$317,2,FALSE))+HEX2DEC(VLOOKUP('Rewards (Input)'!CC143,'Reference Table'!$J$3:$K$29,2,FALSE)),4),DEC2HEX(HEX2DEC(VLOOKUP('Rewards (Input)'!CB143,'Reference Table'!$B$3:$D$6,3,FALSE))+'Rewards (Input)'!CD143))</f>
        <v>#N/A</v>
      </c>
      <c r="CE144" s="35" t="str">
        <f>IF('Rewards (Input)'!CC143="C",DEC2HEX(HEX2DEC(VLOOKUP('Rewards (Input)'!CE143,'Reference Table'!$G$3:$H$317,2,FALSE))+HEX2DEC(VLOOKUP('Rewards (Input)'!CD143,'Reference Table'!$J$3:$K$29,2,FALSE)),4),DEC2HEX(HEX2DEC(VLOOKUP('Rewards (Input)'!CC143,'Reference Table'!$B$3:$D$6,3,FALSE))+'Rewards (Input)'!CE143))</f>
        <v>225D</v>
      </c>
      <c r="CF144" s="35" t="e">
        <f>IF('Rewards (Input)'!CD143="C",DEC2HEX(HEX2DEC(VLOOKUP('Rewards (Input)'!CF143,'Reference Table'!$G$3:$H$317,2,FALSE))+HEX2DEC(VLOOKUP('Rewards (Input)'!CE143,'Reference Table'!$J$3:$K$29,2,FALSE)),4),DEC2HEX(HEX2DEC(VLOOKUP('Rewards (Input)'!CD143,'Reference Table'!$B$3:$D$6,3,FALSE))+'Rewards (Input)'!CF143))</f>
        <v>#N/A</v>
      </c>
      <c r="CG144" s="35" t="e">
        <f>IF('Rewards (Input)'!CE143="C",DEC2HEX(HEX2DEC(VLOOKUP('Rewards (Input)'!CG143,'Reference Table'!$G$3:$H$317,2,FALSE))+HEX2DEC(VLOOKUP('Rewards (Input)'!CF143,'Reference Table'!$J$3:$K$29,2,FALSE)),4),DEC2HEX(HEX2DEC(VLOOKUP('Rewards (Input)'!CE143,'Reference Table'!$B$3:$D$6,3,FALSE))+'Rewards (Input)'!CG143))</f>
        <v>#N/A</v>
      </c>
      <c r="CH144" s="35" t="str">
        <f>IF('Rewards (Input)'!CF143="C",DEC2HEX(HEX2DEC(VLOOKUP('Rewards (Input)'!CH143,'Reference Table'!$G$3:$H$317,2,FALSE))+HEX2DEC(VLOOKUP('Rewards (Input)'!CG143,'Reference Table'!$J$3:$K$29,2,FALSE)),4),DEC2HEX(HEX2DEC(VLOOKUP('Rewards (Input)'!CF143,'Reference Table'!$B$3:$D$6,3,FALSE))+'Rewards (Input)'!CH143))</f>
        <v>225D</v>
      </c>
      <c r="CI144" s="28"/>
    </row>
    <row r="145" spans="1:87">
      <c r="A145" s="25" t="str">
        <f t="shared" si="4"/>
        <v>8C</v>
      </c>
      <c r="B145" s="25" t="s">
        <v>180</v>
      </c>
      <c r="C145" s="37" t="str">
        <f t="shared" si="5"/>
        <v>17F48</v>
      </c>
      <c r="D145" s="35" t="str">
        <f>IF('Rewards (Input)'!B144="C",DEC2HEX(HEX2DEC(VLOOKUP('Rewards (Input)'!D144,'Reference Table'!$G$3:$H$317,2,FALSE))+HEX2DEC(VLOOKUP('Rewards (Input)'!C144,'Reference Table'!$J$3:$K$29,2,FALSE)),4),DEC2HEX(HEX2DEC(VLOOKUP('Rewards (Input)'!B144,'Reference Table'!$B$3:$D$6,3,FALSE))+'Rewards (Input)'!D144))</f>
        <v>40C8</v>
      </c>
      <c r="E145" s="35" t="e">
        <f>IF('Rewards (Input)'!C144="C",DEC2HEX(HEX2DEC(VLOOKUP('Rewards (Input)'!E144,'Reference Table'!$G$3:$H$317,2,FALSE))+HEX2DEC(VLOOKUP('Rewards (Input)'!D144,'Reference Table'!$J$3:$K$29,2,FALSE)),4),DEC2HEX(HEX2DEC(VLOOKUP('Rewards (Input)'!C144,'Reference Table'!$B$3:$D$6,3,FALSE))+'Rewards (Input)'!E144))</f>
        <v>#N/A</v>
      </c>
      <c r="F145" s="35" t="e">
        <f>IF('Rewards (Input)'!D144="C",DEC2HEX(HEX2DEC(VLOOKUP('Rewards (Input)'!F144,'Reference Table'!$G$3:$H$317,2,FALSE))+HEX2DEC(VLOOKUP('Rewards (Input)'!E144,'Reference Table'!$J$3:$K$29,2,FALSE)),4),DEC2HEX(HEX2DEC(VLOOKUP('Rewards (Input)'!D144,'Reference Table'!$B$3:$D$6,3,FALSE))+'Rewards (Input)'!F144))</f>
        <v>#N/A</v>
      </c>
      <c r="G145" s="35" t="str">
        <f>IF('Rewards (Input)'!E144="C",DEC2HEX(HEX2DEC(VLOOKUP('Rewards (Input)'!G144,'Reference Table'!$G$3:$H$317,2,FALSE))+HEX2DEC(VLOOKUP('Rewards (Input)'!F144,'Reference Table'!$J$3:$K$29,2,FALSE)),4),DEC2HEX(HEX2DEC(VLOOKUP('Rewards (Input)'!E144,'Reference Table'!$B$3:$D$6,3,FALSE))+'Rewards (Input)'!G144))</f>
        <v>40C8</v>
      </c>
      <c r="H145" s="35" t="e">
        <f>IF('Rewards (Input)'!F144="C",DEC2HEX(HEX2DEC(VLOOKUP('Rewards (Input)'!H144,'Reference Table'!$G$3:$H$317,2,FALSE))+HEX2DEC(VLOOKUP('Rewards (Input)'!G144,'Reference Table'!$J$3:$K$29,2,FALSE)),4),DEC2HEX(HEX2DEC(VLOOKUP('Rewards (Input)'!F144,'Reference Table'!$B$3:$D$6,3,FALSE))+'Rewards (Input)'!H144))</f>
        <v>#N/A</v>
      </c>
      <c r="I145" s="35" t="e">
        <f>IF('Rewards (Input)'!G144="C",DEC2HEX(HEX2DEC(VLOOKUP('Rewards (Input)'!I144,'Reference Table'!$G$3:$H$317,2,FALSE))+HEX2DEC(VLOOKUP('Rewards (Input)'!H144,'Reference Table'!$J$3:$K$29,2,FALSE)),4),DEC2HEX(HEX2DEC(VLOOKUP('Rewards (Input)'!G144,'Reference Table'!$B$3:$D$6,3,FALSE))+'Rewards (Input)'!I144))</f>
        <v>#N/A</v>
      </c>
      <c r="J145" s="35" t="str">
        <f>IF('Rewards (Input)'!H144="C",DEC2HEX(HEX2DEC(VLOOKUP('Rewards (Input)'!J144,'Reference Table'!$G$3:$H$317,2,FALSE))+HEX2DEC(VLOOKUP('Rewards (Input)'!I144,'Reference Table'!$J$3:$K$29,2,FALSE)),4),DEC2HEX(HEX2DEC(VLOOKUP('Rewards (Input)'!H144,'Reference Table'!$B$3:$D$6,3,FALSE))+'Rewards (Input)'!J144))</f>
        <v>40C8</v>
      </c>
      <c r="K145" s="35" t="e">
        <f>IF('Rewards (Input)'!I144="C",DEC2HEX(HEX2DEC(VLOOKUP('Rewards (Input)'!K144,'Reference Table'!$G$3:$H$317,2,FALSE))+HEX2DEC(VLOOKUP('Rewards (Input)'!J144,'Reference Table'!$J$3:$K$29,2,FALSE)),4),DEC2HEX(HEX2DEC(VLOOKUP('Rewards (Input)'!I144,'Reference Table'!$B$3:$D$6,3,FALSE))+'Rewards (Input)'!K144))</f>
        <v>#N/A</v>
      </c>
      <c r="L145" s="35" t="e">
        <f>IF('Rewards (Input)'!J144="C",DEC2HEX(HEX2DEC(VLOOKUP('Rewards (Input)'!L144,'Reference Table'!$G$3:$H$317,2,FALSE))+HEX2DEC(VLOOKUP('Rewards (Input)'!K144,'Reference Table'!$J$3:$K$29,2,FALSE)),4),DEC2HEX(HEX2DEC(VLOOKUP('Rewards (Input)'!J144,'Reference Table'!$B$3:$D$6,3,FALSE))+'Rewards (Input)'!L144))</f>
        <v>#N/A</v>
      </c>
      <c r="M145" s="35" t="str">
        <f>IF('Rewards (Input)'!K144="C",DEC2HEX(HEX2DEC(VLOOKUP('Rewards (Input)'!M144,'Reference Table'!$G$3:$H$317,2,FALSE))+HEX2DEC(VLOOKUP('Rewards (Input)'!L144,'Reference Table'!$J$3:$K$29,2,FALSE)),4),DEC2HEX(HEX2DEC(VLOOKUP('Rewards (Input)'!K144,'Reference Table'!$B$3:$D$6,3,FALSE))+'Rewards (Input)'!M144))</f>
        <v>40C8</v>
      </c>
      <c r="N145" s="35" t="e">
        <f>IF('Rewards (Input)'!L144="C",DEC2HEX(HEX2DEC(VLOOKUP('Rewards (Input)'!N144,'Reference Table'!$G$3:$H$317,2,FALSE))+HEX2DEC(VLOOKUP('Rewards (Input)'!M144,'Reference Table'!$J$3:$K$29,2,FALSE)),4),DEC2HEX(HEX2DEC(VLOOKUP('Rewards (Input)'!L144,'Reference Table'!$B$3:$D$6,3,FALSE))+'Rewards (Input)'!N144))</f>
        <v>#N/A</v>
      </c>
      <c r="O145" s="35" t="e">
        <f>IF('Rewards (Input)'!M144="C",DEC2HEX(HEX2DEC(VLOOKUP('Rewards (Input)'!O144,'Reference Table'!$G$3:$H$317,2,FALSE))+HEX2DEC(VLOOKUP('Rewards (Input)'!N144,'Reference Table'!$J$3:$K$29,2,FALSE)),4),DEC2HEX(HEX2DEC(VLOOKUP('Rewards (Input)'!M144,'Reference Table'!$B$3:$D$6,3,FALSE))+'Rewards (Input)'!O144))</f>
        <v>#N/A</v>
      </c>
      <c r="P145" s="35" t="str">
        <f>IF('Rewards (Input)'!N144="C",DEC2HEX(HEX2DEC(VLOOKUP('Rewards (Input)'!P144,'Reference Table'!$G$3:$H$317,2,FALSE))+HEX2DEC(VLOOKUP('Rewards (Input)'!O144,'Reference Table'!$J$3:$K$29,2,FALSE)),4),DEC2HEX(HEX2DEC(VLOOKUP('Rewards (Input)'!N144,'Reference Table'!$B$3:$D$6,3,FALSE))+'Rewards (Input)'!P144))</f>
        <v>205E</v>
      </c>
      <c r="Q145" s="35" t="e">
        <f>IF('Rewards (Input)'!O144="C",DEC2HEX(HEX2DEC(VLOOKUP('Rewards (Input)'!Q144,'Reference Table'!$G$3:$H$317,2,FALSE))+HEX2DEC(VLOOKUP('Rewards (Input)'!P144,'Reference Table'!$J$3:$K$29,2,FALSE)),4),DEC2HEX(HEX2DEC(VLOOKUP('Rewards (Input)'!O144,'Reference Table'!$B$3:$D$6,3,FALSE))+'Rewards (Input)'!Q144))</f>
        <v>#N/A</v>
      </c>
      <c r="R145" s="35" t="e">
        <f>IF('Rewards (Input)'!P144="C",DEC2HEX(HEX2DEC(VLOOKUP('Rewards (Input)'!R144,'Reference Table'!$G$3:$H$317,2,FALSE))+HEX2DEC(VLOOKUP('Rewards (Input)'!Q144,'Reference Table'!$J$3:$K$29,2,FALSE)),4),DEC2HEX(HEX2DEC(VLOOKUP('Rewards (Input)'!P144,'Reference Table'!$B$3:$D$6,3,FALSE))+'Rewards (Input)'!R144))</f>
        <v>#N/A</v>
      </c>
      <c r="S145" s="35" t="str">
        <f>IF('Rewards (Input)'!Q144="C",DEC2HEX(HEX2DEC(VLOOKUP('Rewards (Input)'!S144,'Reference Table'!$G$3:$H$317,2,FALSE))+HEX2DEC(VLOOKUP('Rewards (Input)'!R144,'Reference Table'!$J$3:$K$29,2,FALSE)),4),DEC2HEX(HEX2DEC(VLOOKUP('Rewards (Input)'!Q144,'Reference Table'!$B$3:$D$6,3,FALSE))+'Rewards (Input)'!S144))</f>
        <v>412C</v>
      </c>
      <c r="T145" s="35" t="e">
        <f>IF('Rewards (Input)'!R144="C",DEC2HEX(HEX2DEC(VLOOKUP('Rewards (Input)'!T144,'Reference Table'!$G$3:$H$317,2,FALSE))+HEX2DEC(VLOOKUP('Rewards (Input)'!S144,'Reference Table'!$J$3:$K$29,2,FALSE)),4),DEC2HEX(HEX2DEC(VLOOKUP('Rewards (Input)'!R144,'Reference Table'!$B$3:$D$6,3,FALSE))+'Rewards (Input)'!T144))</f>
        <v>#N/A</v>
      </c>
      <c r="U145" s="35" t="e">
        <f>IF('Rewards (Input)'!S144="C",DEC2HEX(HEX2DEC(VLOOKUP('Rewards (Input)'!U144,'Reference Table'!$G$3:$H$317,2,FALSE))+HEX2DEC(VLOOKUP('Rewards (Input)'!T144,'Reference Table'!$J$3:$K$29,2,FALSE)),4),DEC2HEX(HEX2DEC(VLOOKUP('Rewards (Input)'!S144,'Reference Table'!$B$3:$D$6,3,FALSE))+'Rewards (Input)'!U144))</f>
        <v>#N/A</v>
      </c>
      <c r="V145" s="35" t="str">
        <f>IF('Rewards (Input)'!T144="C",DEC2HEX(HEX2DEC(VLOOKUP('Rewards (Input)'!V144,'Reference Table'!$G$3:$H$317,2,FALSE))+HEX2DEC(VLOOKUP('Rewards (Input)'!U144,'Reference Table'!$J$3:$K$29,2,FALSE)),4),DEC2HEX(HEX2DEC(VLOOKUP('Rewards (Input)'!T144,'Reference Table'!$B$3:$D$6,3,FALSE))+'Rewards (Input)'!V144))</f>
        <v>145E</v>
      </c>
      <c r="W145" s="35" t="e">
        <f>IF('Rewards (Input)'!U144="C",DEC2HEX(HEX2DEC(VLOOKUP('Rewards (Input)'!W144,'Reference Table'!$G$3:$H$317,2,FALSE))+HEX2DEC(VLOOKUP('Rewards (Input)'!V144,'Reference Table'!$J$3:$K$29,2,FALSE)),4),DEC2HEX(HEX2DEC(VLOOKUP('Rewards (Input)'!U144,'Reference Table'!$B$3:$D$6,3,FALSE))+'Rewards (Input)'!W144))</f>
        <v>#N/A</v>
      </c>
      <c r="X145" s="35" t="e">
        <f>IF('Rewards (Input)'!V144="C",DEC2HEX(HEX2DEC(VLOOKUP('Rewards (Input)'!X144,'Reference Table'!$G$3:$H$317,2,FALSE))+HEX2DEC(VLOOKUP('Rewards (Input)'!W144,'Reference Table'!$J$3:$K$29,2,FALSE)),4),DEC2HEX(HEX2DEC(VLOOKUP('Rewards (Input)'!V144,'Reference Table'!$B$3:$D$6,3,FALSE))+'Rewards (Input)'!X144))</f>
        <v>#N/A</v>
      </c>
      <c r="Y145" s="35" t="str">
        <f>IF('Rewards (Input)'!W144="C",DEC2HEX(HEX2DEC(VLOOKUP('Rewards (Input)'!Y144,'Reference Table'!$G$3:$H$317,2,FALSE))+HEX2DEC(VLOOKUP('Rewards (Input)'!X144,'Reference Table'!$J$3:$K$29,2,FALSE)),4),DEC2HEX(HEX2DEC(VLOOKUP('Rewards (Input)'!W144,'Reference Table'!$B$3:$D$6,3,FALSE))+'Rewards (Input)'!Y144))</f>
        <v>4190</v>
      </c>
      <c r="Z145" s="35" t="e">
        <f>IF('Rewards (Input)'!X144="C",DEC2HEX(HEX2DEC(VLOOKUP('Rewards (Input)'!Z144,'Reference Table'!$G$3:$H$317,2,FALSE))+HEX2DEC(VLOOKUP('Rewards (Input)'!Y144,'Reference Table'!$J$3:$K$29,2,FALSE)),4),DEC2HEX(HEX2DEC(VLOOKUP('Rewards (Input)'!X144,'Reference Table'!$B$3:$D$6,3,FALSE))+'Rewards (Input)'!Z144))</f>
        <v>#N/A</v>
      </c>
      <c r="AA145" s="35" t="e">
        <f>IF('Rewards (Input)'!Y144="C",DEC2HEX(HEX2DEC(VLOOKUP('Rewards (Input)'!AA144,'Reference Table'!$G$3:$H$317,2,FALSE))+HEX2DEC(VLOOKUP('Rewards (Input)'!Z144,'Reference Table'!$J$3:$K$29,2,FALSE)),4),DEC2HEX(HEX2DEC(VLOOKUP('Rewards (Input)'!Y144,'Reference Table'!$B$3:$D$6,3,FALSE))+'Rewards (Input)'!AA144))</f>
        <v>#N/A</v>
      </c>
      <c r="AB145" s="35" t="str">
        <f>IF('Rewards (Input)'!Z144="C",DEC2HEX(HEX2DEC(VLOOKUP('Rewards (Input)'!AB144,'Reference Table'!$G$3:$H$317,2,FALSE))+HEX2DEC(VLOOKUP('Rewards (Input)'!AA144,'Reference Table'!$J$3:$K$29,2,FALSE)),4),DEC2HEX(HEX2DEC(VLOOKUP('Rewards (Input)'!Z144,'Reference Table'!$B$3:$D$6,3,FALSE))+'Rewards (Input)'!AB144))</f>
        <v>005E</v>
      </c>
      <c r="AC145" s="35" t="e">
        <f>IF('Rewards (Input)'!AA144="C",DEC2HEX(HEX2DEC(VLOOKUP('Rewards (Input)'!AC144,'Reference Table'!$G$3:$H$317,2,FALSE))+HEX2DEC(VLOOKUP('Rewards (Input)'!AB144,'Reference Table'!$J$3:$K$29,2,FALSE)),4),DEC2HEX(HEX2DEC(VLOOKUP('Rewards (Input)'!AA144,'Reference Table'!$B$3:$D$6,3,FALSE))+'Rewards (Input)'!AC144))</f>
        <v>#N/A</v>
      </c>
      <c r="AD145" s="35" t="e">
        <f>IF('Rewards (Input)'!AB144="C",DEC2HEX(HEX2DEC(VLOOKUP('Rewards (Input)'!AD144,'Reference Table'!$G$3:$H$317,2,FALSE))+HEX2DEC(VLOOKUP('Rewards (Input)'!AC144,'Reference Table'!$J$3:$K$29,2,FALSE)),4),DEC2HEX(HEX2DEC(VLOOKUP('Rewards (Input)'!AB144,'Reference Table'!$B$3:$D$6,3,FALSE))+'Rewards (Input)'!AD144))</f>
        <v>#N/A</v>
      </c>
      <c r="AE145" s="35" t="str">
        <f>IF('Rewards (Input)'!AC144="C",DEC2HEX(HEX2DEC(VLOOKUP('Rewards (Input)'!AE144,'Reference Table'!$G$3:$H$317,2,FALSE))+HEX2DEC(VLOOKUP('Rewards (Input)'!AD144,'Reference Table'!$J$3:$K$29,2,FALSE)),4),DEC2HEX(HEX2DEC(VLOOKUP('Rewards (Input)'!AC144,'Reference Table'!$B$3:$D$6,3,FALSE))+'Rewards (Input)'!AE144))</f>
        <v>185E</v>
      </c>
      <c r="AF145" s="35" t="e">
        <f>IF('Rewards (Input)'!AD144="C",DEC2HEX(HEX2DEC(VLOOKUP('Rewards (Input)'!AF144,'Reference Table'!$G$3:$H$317,2,FALSE))+HEX2DEC(VLOOKUP('Rewards (Input)'!AE144,'Reference Table'!$J$3:$K$29,2,FALSE)),4),DEC2HEX(HEX2DEC(VLOOKUP('Rewards (Input)'!AD144,'Reference Table'!$B$3:$D$6,3,FALSE))+'Rewards (Input)'!AF144))</f>
        <v>#N/A</v>
      </c>
      <c r="AG145" s="35" t="e">
        <f>IF('Rewards (Input)'!AE144="C",DEC2HEX(HEX2DEC(VLOOKUP('Rewards (Input)'!AG144,'Reference Table'!$G$3:$H$317,2,FALSE))+HEX2DEC(VLOOKUP('Rewards (Input)'!AF144,'Reference Table'!$J$3:$K$29,2,FALSE)),4),DEC2HEX(HEX2DEC(VLOOKUP('Rewards (Input)'!AE144,'Reference Table'!$B$3:$D$6,3,FALSE))+'Rewards (Input)'!AG144))</f>
        <v>#N/A</v>
      </c>
      <c r="AH145" s="35" t="str">
        <f>IF('Rewards (Input)'!AF144="C",DEC2HEX(HEX2DEC(VLOOKUP('Rewards (Input)'!AH144,'Reference Table'!$G$3:$H$317,2,FALSE))+HEX2DEC(VLOOKUP('Rewards (Input)'!AG144,'Reference Table'!$J$3:$K$29,2,FALSE)),4),DEC2HEX(HEX2DEC(VLOOKUP('Rewards (Input)'!AF144,'Reference Table'!$B$3:$D$6,3,FALSE))+'Rewards (Input)'!AH144))</f>
        <v>0C5E</v>
      </c>
      <c r="AI145" s="35" t="e">
        <f>IF('Rewards (Input)'!AG144="C",DEC2HEX(HEX2DEC(VLOOKUP('Rewards (Input)'!AI144,'Reference Table'!$G$3:$H$317,2,FALSE))+HEX2DEC(VLOOKUP('Rewards (Input)'!AH144,'Reference Table'!$J$3:$K$29,2,FALSE)),4),DEC2HEX(HEX2DEC(VLOOKUP('Rewards (Input)'!AG144,'Reference Table'!$B$3:$D$6,3,FALSE))+'Rewards (Input)'!AI144))</f>
        <v>#N/A</v>
      </c>
      <c r="AJ145" s="35" t="e">
        <f>IF('Rewards (Input)'!AH144="C",DEC2HEX(HEX2DEC(VLOOKUP('Rewards (Input)'!AJ144,'Reference Table'!$G$3:$H$317,2,FALSE))+HEX2DEC(VLOOKUP('Rewards (Input)'!AI144,'Reference Table'!$J$3:$K$29,2,FALSE)),4),DEC2HEX(HEX2DEC(VLOOKUP('Rewards (Input)'!AH144,'Reference Table'!$B$3:$D$6,3,FALSE))+'Rewards (Input)'!AJ144))</f>
        <v>#N/A</v>
      </c>
      <c r="AK145" s="35" t="str">
        <f>IF('Rewards (Input)'!AI144="C",DEC2HEX(HEX2DEC(VLOOKUP('Rewards (Input)'!AK144,'Reference Table'!$G$3:$H$317,2,FALSE))+HEX2DEC(VLOOKUP('Rewards (Input)'!AJ144,'Reference Table'!$J$3:$K$29,2,FALSE)),4),DEC2HEX(HEX2DEC(VLOOKUP('Rewards (Input)'!AI144,'Reference Table'!$B$3:$D$6,3,FALSE))+'Rewards (Input)'!AK144))</f>
        <v>0C5E</v>
      </c>
      <c r="AL145" s="35" t="e">
        <f>IF('Rewards (Input)'!AJ144="C",DEC2HEX(HEX2DEC(VLOOKUP('Rewards (Input)'!AL144,'Reference Table'!$G$3:$H$317,2,FALSE))+HEX2DEC(VLOOKUP('Rewards (Input)'!AK144,'Reference Table'!$J$3:$K$29,2,FALSE)),4),DEC2HEX(HEX2DEC(VLOOKUP('Rewards (Input)'!AJ144,'Reference Table'!$B$3:$D$6,3,FALSE))+'Rewards (Input)'!AL144))</f>
        <v>#N/A</v>
      </c>
      <c r="AM145" s="35" t="e">
        <f>IF('Rewards (Input)'!AK144="C",DEC2HEX(HEX2DEC(VLOOKUP('Rewards (Input)'!AM144,'Reference Table'!$G$3:$H$317,2,FALSE))+HEX2DEC(VLOOKUP('Rewards (Input)'!AL144,'Reference Table'!$J$3:$K$29,2,FALSE)),4),DEC2HEX(HEX2DEC(VLOOKUP('Rewards (Input)'!AK144,'Reference Table'!$B$3:$D$6,3,FALSE))+'Rewards (Input)'!AM144))</f>
        <v>#N/A</v>
      </c>
      <c r="AN145" s="35" t="str">
        <f>IF('Rewards (Input)'!AL144="C",DEC2HEX(HEX2DEC(VLOOKUP('Rewards (Input)'!AN144,'Reference Table'!$G$3:$H$317,2,FALSE))+HEX2DEC(VLOOKUP('Rewards (Input)'!AM144,'Reference Table'!$J$3:$K$29,2,FALSE)),4),DEC2HEX(HEX2DEC(VLOOKUP('Rewards (Input)'!AL144,'Reference Table'!$B$3:$D$6,3,FALSE))+'Rewards (Input)'!AN144))</f>
        <v>0C5E</v>
      </c>
      <c r="AO145" s="35" t="e">
        <f>IF('Rewards (Input)'!AM144="C",DEC2HEX(HEX2DEC(VLOOKUP('Rewards (Input)'!AO144,'Reference Table'!$G$3:$H$317,2,FALSE))+HEX2DEC(VLOOKUP('Rewards (Input)'!AN144,'Reference Table'!$J$3:$K$29,2,FALSE)),4),DEC2HEX(HEX2DEC(VLOOKUP('Rewards (Input)'!AM144,'Reference Table'!$B$3:$D$6,3,FALSE))+'Rewards (Input)'!AO144))</f>
        <v>#N/A</v>
      </c>
      <c r="AP145" s="35" t="e">
        <f>IF('Rewards (Input)'!AN144="C",DEC2HEX(HEX2DEC(VLOOKUP('Rewards (Input)'!AP144,'Reference Table'!$G$3:$H$317,2,FALSE))+HEX2DEC(VLOOKUP('Rewards (Input)'!AO144,'Reference Table'!$J$3:$K$29,2,FALSE)),4),DEC2HEX(HEX2DEC(VLOOKUP('Rewards (Input)'!AN144,'Reference Table'!$B$3:$D$6,3,FALSE))+'Rewards (Input)'!AP144))</f>
        <v>#N/A</v>
      </c>
      <c r="AQ145" s="35" t="str">
        <f>IF('Rewards (Input)'!AO144="C",DEC2HEX(HEX2DEC(VLOOKUP('Rewards (Input)'!AQ144,'Reference Table'!$G$3:$H$317,2,FALSE))+HEX2DEC(VLOOKUP('Rewards (Input)'!AP144,'Reference Table'!$J$3:$K$29,2,FALSE)),4),DEC2HEX(HEX2DEC(VLOOKUP('Rewards (Input)'!AO144,'Reference Table'!$B$3:$D$6,3,FALSE))+'Rewards (Input)'!AQ144))</f>
        <v>0C5E</v>
      </c>
      <c r="AR145" s="28" t="e">
        <f>IF('Rewards (Input)'!AP144="C",DEC2HEX(HEX2DEC(VLOOKUP('Rewards (Input)'!AR144,'Reference Table'!$G$3:$H$317,2,FALSE))+HEX2DEC(VLOOKUP('Rewards (Input)'!AQ144,'Reference Table'!$J$3:$K$29,2,FALSE)),4),DEC2HEX(HEX2DEC(VLOOKUP('Rewards (Input)'!AP144,'Reference Table'!$B$3:$D$6,3,FALSE))+'Rewards (Input)'!AR144))</f>
        <v>#N/A</v>
      </c>
      <c r="AS145" s="46" t="e">
        <f>IF('Rewards (Input)'!AQ144="C",DEC2HEX(HEX2DEC(VLOOKUP('Rewards (Input)'!AS144,'Reference Table'!$G$3:$H$317,2,FALSE))+HEX2DEC(VLOOKUP('Rewards (Input)'!AR144,'Reference Table'!$J$3:$K$29,2,FALSE)),4),DEC2HEX(HEX2DEC(VLOOKUP('Rewards (Input)'!AQ144,'Reference Table'!$B$3:$D$6,3,FALSE))+'Rewards (Input)'!AS144))</f>
        <v>#N/A</v>
      </c>
      <c r="AT145" s="24"/>
      <c r="AU145" s="35" t="str">
        <f>IF('Rewards (Input)'!AS144="C",DEC2HEX(HEX2DEC(VLOOKUP('Rewards (Input)'!AU144,'Reference Table'!$G$3:$H$317,2,FALSE))+HEX2DEC(VLOOKUP('Rewards (Input)'!AT144,'Reference Table'!$J$3:$K$29,2,FALSE)),4),DEC2HEX(HEX2DEC(VLOOKUP('Rewards (Input)'!AS144,'Reference Table'!$B$3:$D$6,3,FALSE))+'Rewards (Input)'!AU144))</f>
        <v>40C8</v>
      </c>
      <c r="AV145" s="28" t="e">
        <f>IF('Rewards (Input)'!AT144="C",DEC2HEX(HEX2DEC(VLOOKUP('Rewards (Input)'!AV144,'Reference Table'!$G$3:$H$317,2,FALSE))+HEX2DEC(VLOOKUP('Rewards (Input)'!AU144,'Reference Table'!$J$3:$K$29,2,FALSE)),4),DEC2HEX(HEX2DEC(VLOOKUP('Rewards (Input)'!AT144,'Reference Table'!$B$3:$D$6,3,FALSE))+'Rewards (Input)'!AV144))</f>
        <v>#N/A</v>
      </c>
      <c r="AW145" s="35" t="e">
        <f>IF('Rewards (Input)'!AU144="C",DEC2HEX(HEX2DEC(VLOOKUP('Rewards (Input)'!AW144,'Reference Table'!$G$3:$H$317,2,FALSE))+HEX2DEC(VLOOKUP('Rewards (Input)'!AV144,'Reference Table'!$J$3:$K$29,2,FALSE)),4),DEC2HEX(HEX2DEC(VLOOKUP('Rewards (Input)'!AU144,'Reference Table'!$B$3:$D$6,3,FALSE))+'Rewards (Input)'!AW144))</f>
        <v>#N/A</v>
      </c>
      <c r="AX145" s="35" t="str">
        <f>IF('Rewards (Input)'!AV144="C",DEC2HEX(HEX2DEC(VLOOKUP('Rewards (Input)'!AX144,'Reference Table'!$G$3:$H$317,2,FALSE))+HEX2DEC(VLOOKUP('Rewards (Input)'!AW144,'Reference Table'!$J$3:$K$29,2,FALSE)),4),DEC2HEX(HEX2DEC(VLOOKUP('Rewards (Input)'!AV144,'Reference Table'!$B$3:$D$6,3,FALSE))+'Rewards (Input)'!AX144))</f>
        <v>8050</v>
      </c>
      <c r="AY145" s="35" t="e">
        <f>IF('Rewards (Input)'!AW144="C",DEC2HEX(HEX2DEC(VLOOKUP('Rewards (Input)'!AY144,'Reference Table'!$G$3:$H$317,2,FALSE))+HEX2DEC(VLOOKUP('Rewards (Input)'!AX144,'Reference Table'!$J$3:$K$29,2,FALSE)),4),DEC2HEX(HEX2DEC(VLOOKUP('Rewards (Input)'!AW144,'Reference Table'!$B$3:$D$6,3,FALSE))+'Rewards (Input)'!AY144))</f>
        <v>#N/A</v>
      </c>
      <c r="AZ145" s="35" t="e">
        <f>IF('Rewards (Input)'!AX144="C",DEC2HEX(HEX2DEC(VLOOKUP('Rewards (Input)'!AZ144,'Reference Table'!$G$3:$H$317,2,FALSE))+HEX2DEC(VLOOKUP('Rewards (Input)'!AY144,'Reference Table'!$J$3:$K$29,2,FALSE)),4),DEC2HEX(HEX2DEC(VLOOKUP('Rewards (Input)'!AX144,'Reference Table'!$B$3:$D$6,3,FALSE))+'Rewards (Input)'!AZ144))</f>
        <v>#N/A</v>
      </c>
      <c r="BA145" s="35" t="str">
        <f>IF('Rewards (Input)'!AY144="C",DEC2HEX(HEX2DEC(VLOOKUP('Rewards (Input)'!BA144,'Reference Table'!$G$3:$H$317,2,FALSE))+HEX2DEC(VLOOKUP('Rewards (Input)'!AZ144,'Reference Table'!$J$3:$K$29,2,FALSE)),4),DEC2HEX(HEX2DEC(VLOOKUP('Rewards (Input)'!AY144,'Reference Table'!$B$3:$D$6,3,FALSE))+'Rewards (Input)'!BA144))</f>
        <v>40C8</v>
      </c>
      <c r="BB145" s="35" t="e">
        <f>IF('Rewards (Input)'!AZ144="C",DEC2HEX(HEX2DEC(VLOOKUP('Rewards (Input)'!BB144,'Reference Table'!$G$3:$H$317,2,FALSE))+HEX2DEC(VLOOKUP('Rewards (Input)'!BA144,'Reference Table'!$J$3:$K$29,2,FALSE)),4),DEC2HEX(HEX2DEC(VLOOKUP('Rewards (Input)'!AZ144,'Reference Table'!$B$3:$D$6,3,FALSE))+'Rewards (Input)'!BB144))</f>
        <v>#N/A</v>
      </c>
      <c r="BC145" s="35" t="e">
        <f>IF('Rewards (Input)'!BA144="C",DEC2HEX(HEX2DEC(VLOOKUP('Rewards (Input)'!BC144,'Reference Table'!$G$3:$H$317,2,FALSE))+HEX2DEC(VLOOKUP('Rewards (Input)'!BB144,'Reference Table'!$J$3:$K$29,2,FALSE)),4),DEC2HEX(HEX2DEC(VLOOKUP('Rewards (Input)'!BA144,'Reference Table'!$B$3:$D$6,3,FALSE))+'Rewards (Input)'!BC144))</f>
        <v>#N/A</v>
      </c>
      <c r="BD145" s="35" t="str">
        <f>IF('Rewards (Input)'!BB144="C",DEC2HEX(HEX2DEC(VLOOKUP('Rewards (Input)'!BD144,'Reference Table'!$G$3:$H$317,2,FALSE))+HEX2DEC(VLOOKUP('Rewards (Input)'!BC144,'Reference Table'!$J$3:$K$29,2,FALSE)),4),DEC2HEX(HEX2DEC(VLOOKUP('Rewards (Input)'!BB144,'Reference Table'!$B$3:$D$6,3,FALSE))+'Rewards (Input)'!BD144))</f>
        <v>8064</v>
      </c>
      <c r="BE145" s="35" t="e">
        <f>IF('Rewards (Input)'!BC144="C",DEC2HEX(HEX2DEC(VLOOKUP('Rewards (Input)'!BE144,'Reference Table'!$G$3:$H$317,2,FALSE))+HEX2DEC(VLOOKUP('Rewards (Input)'!BD144,'Reference Table'!$J$3:$K$29,2,FALSE)),4),DEC2HEX(HEX2DEC(VLOOKUP('Rewards (Input)'!BC144,'Reference Table'!$B$3:$D$6,3,FALSE))+'Rewards (Input)'!BE144))</f>
        <v>#N/A</v>
      </c>
      <c r="BF145" s="35" t="e">
        <f>IF('Rewards (Input)'!BD144="C",DEC2HEX(HEX2DEC(VLOOKUP('Rewards (Input)'!BF144,'Reference Table'!$G$3:$H$317,2,FALSE))+HEX2DEC(VLOOKUP('Rewards (Input)'!BE144,'Reference Table'!$J$3:$K$29,2,FALSE)),4),DEC2HEX(HEX2DEC(VLOOKUP('Rewards (Input)'!BD144,'Reference Table'!$B$3:$D$6,3,FALSE))+'Rewards (Input)'!BF144))</f>
        <v>#N/A</v>
      </c>
      <c r="BG145" s="35" t="str">
        <f>IF('Rewards (Input)'!BE144="C",DEC2HEX(HEX2DEC(VLOOKUP('Rewards (Input)'!BG144,'Reference Table'!$G$3:$H$317,2,FALSE))+HEX2DEC(VLOOKUP('Rewards (Input)'!BF144,'Reference Table'!$J$3:$K$29,2,FALSE)),4),DEC2HEX(HEX2DEC(VLOOKUP('Rewards (Input)'!BE144,'Reference Table'!$B$3:$D$6,3,FALSE))+'Rewards (Input)'!BG144))</f>
        <v>205E</v>
      </c>
      <c r="BH145" s="35" t="e">
        <f>IF('Rewards (Input)'!BF144="C",DEC2HEX(HEX2DEC(VLOOKUP('Rewards (Input)'!BH144,'Reference Table'!$G$3:$H$317,2,FALSE))+HEX2DEC(VLOOKUP('Rewards (Input)'!BG144,'Reference Table'!$J$3:$K$29,2,FALSE)),4),DEC2HEX(HEX2DEC(VLOOKUP('Rewards (Input)'!BF144,'Reference Table'!$B$3:$D$6,3,FALSE))+'Rewards (Input)'!BH144))</f>
        <v>#N/A</v>
      </c>
      <c r="BI145" s="35" t="e">
        <f>IF('Rewards (Input)'!BG144="C",DEC2HEX(HEX2DEC(VLOOKUP('Rewards (Input)'!BI144,'Reference Table'!$G$3:$H$317,2,FALSE))+HEX2DEC(VLOOKUP('Rewards (Input)'!BH144,'Reference Table'!$J$3:$K$29,2,FALSE)),4),DEC2HEX(HEX2DEC(VLOOKUP('Rewards (Input)'!BG144,'Reference Table'!$B$3:$D$6,3,FALSE))+'Rewards (Input)'!BI144))</f>
        <v>#N/A</v>
      </c>
      <c r="BJ145" s="35" t="str">
        <f>IF('Rewards (Input)'!BH144="C",DEC2HEX(HEX2DEC(VLOOKUP('Rewards (Input)'!BJ144,'Reference Table'!$G$3:$H$317,2,FALSE))+HEX2DEC(VLOOKUP('Rewards (Input)'!BI144,'Reference Table'!$J$3:$K$29,2,FALSE)),4),DEC2HEX(HEX2DEC(VLOOKUP('Rewards (Input)'!BH144,'Reference Table'!$B$3:$D$6,3,FALSE))+'Rewards (Input)'!BJ144))</f>
        <v>8078</v>
      </c>
      <c r="BK145" s="35" t="e">
        <f>IF('Rewards (Input)'!BI144="C",DEC2HEX(HEX2DEC(VLOOKUP('Rewards (Input)'!BK144,'Reference Table'!$G$3:$H$317,2,FALSE))+HEX2DEC(VLOOKUP('Rewards (Input)'!BJ144,'Reference Table'!$J$3:$K$29,2,FALSE)),4),DEC2HEX(HEX2DEC(VLOOKUP('Rewards (Input)'!BI144,'Reference Table'!$B$3:$D$6,3,FALSE))+'Rewards (Input)'!BK144))</f>
        <v>#N/A</v>
      </c>
      <c r="BL145" s="35" t="e">
        <f>IF('Rewards (Input)'!BJ144="C",DEC2HEX(HEX2DEC(VLOOKUP('Rewards (Input)'!BL144,'Reference Table'!$G$3:$H$317,2,FALSE))+HEX2DEC(VLOOKUP('Rewards (Input)'!BK144,'Reference Table'!$J$3:$K$29,2,FALSE)),4),DEC2HEX(HEX2DEC(VLOOKUP('Rewards (Input)'!BJ144,'Reference Table'!$B$3:$D$6,3,FALSE))+'Rewards (Input)'!BL144))</f>
        <v>#N/A</v>
      </c>
      <c r="BM145" s="35" t="str">
        <f>IF('Rewards (Input)'!BK144="C",DEC2HEX(HEX2DEC(VLOOKUP('Rewards (Input)'!BM144,'Reference Table'!$G$3:$H$317,2,FALSE))+HEX2DEC(VLOOKUP('Rewards (Input)'!BL144,'Reference Table'!$J$3:$K$29,2,FALSE)),4),DEC2HEX(HEX2DEC(VLOOKUP('Rewards (Input)'!BK144,'Reference Table'!$B$3:$D$6,3,FALSE))+'Rewards (Input)'!BM144))</f>
        <v>145E</v>
      </c>
      <c r="BN145" s="35" t="e">
        <f>IF('Rewards (Input)'!BL144="C",DEC2HEX(HEX2DEC(VLOOKUP('Rewards (Input)'!BN144,'Reference Table'!$G$3:$H$317,2,FALSE))+HEX2DEC(VLOOKUP('Rewards (Input)'!BM144,'Reference Table'!$J$3:$K$29,2,FALSE)),4),DEC2HEX(HEX2DEC(VLOOKUP('Rewards (Input)'!BL144,'Reference Table'!$B$3:$D$6,3,FALSE))+'Rewards (Input)'!BN144))</f>
        <v>#N/A</v>
      </c>
      <c r="BO145" s="35" t="e">
        <f>IF('Rewards (Input)'!BM144="C",DEC2HEX(HEX2DEC(VLOOKUP('Rewards (Input)'!BO144,'Reference Table'!$G$3:$H$317,2,FALSE))+HEX2DEC(VLOOKUP('Rewards (Input)'!BN144,'Reference Table'!$J$3:$K$29,2,FALSE)),4),DEC2HEX(HEX2DEC(VLOOKUP('Rewards (Input)'!BM144,'Reference Table'!$B$3:$D$6,3,FALSE))+'Rewards (Input)'!BO144))</f>
        <v>#N/A</v>
      </c>
      <c r="BP145" s="35" t="str">
        <f>IF('Rewards (Input)'!BN144="C",DEC2HEX(HEX2DEC(VLOOKUP('Rewards (Input)'!BP144,'Reference Table'!$G$3:$H$317,2,FALSE))+HEX2DEC(VLOOKUP('Rewards (Input)'!BO144,'Reference Table'!$J$3:$K$29,2,FALSE)),4),DEC2HEX(HEX2DEC(VLOOKUP('Rewards (Input)'!BN144,'Reference Table'!$B$3:$D$6,3,FALSE))+'Rewards (Input)'!BP144))</f>
        <v>8096</v>
      </c>
      <c r="BQ145" s="35" t="e">
        <f>IF('Rewards (Input)'!BO144="C",DEC2HEX(HEX2DEC(VLOOKUP('Rewards (Input)'!BQ144,'Reference Table'!$G$3:$H$317,2,FALSE))+HEX2DEC(VLOOKUP('Rewards (Input)'!BP144,'Reference Table'!$J$3:$K$29,2,FALSE)),4),DEC2HEX(HEX2DEC(VLOOKUP('Rewards (Input)'!BO144,'Reference Table'!$B$3:$D$6,3,FALSE))+'Rewards (Input)'!BQ144))</f>
        <v>#N/A</v>
      </c>
      <c r="BR145" s="35" t="e">
        <f>IF('Rewards (Input)'!BP144="C",DEC2HEX(HEX2DEC(VLOOKUP('Rewards (Input)'!BR144,'Reference Table'!$G$3:$H$317,2,FALSE))+HEX2DEC(VLOOKUP('Rewards (Input)'!BQ144,'Reference Table'!$J$3:$K$29,2,FALSE)),4),DEC2HEX(HEX2DEC(VLOOKUP('Rewards (Input)'!BP144,'Reference Table'!$B$3:$D$6,3,FALSE))+'Rewards (Input)'!BR144))</f>
        <v>#N/A</v>
      </c>
      <c r="BS145" s="35" t="str">
        <f>IF('Rewards (Input)'!BQ144="C",DEC2HEX(HEX2DEC(VLOOKUP('Rewards (Input)'!BS144,'Reference Table'!$G$3:$H$317,2,FALSE))+HEX2DEC(VLOOKUP('Rewards (Input)'!BR144,'Reference Table'!$J$3:$K$29,2,FALSE)),4),DEC2HEX(HEX2DEC(VLOOKUP('Rewards (Input)'!BQ144,'Reference Table'!$B$3:$D$6,3,FALSE))+'Rewards (Input)'!BS144))</f>
        <v>005E</v>
      </c>
      <c r="BT145" s="35" t="e">
        <f>IF('Rewards (Input)'!BR144="C",DEC2HEX(HEX2DEC(VLOOKUP('Rewards (Input)'!BT144,'Reference Table'!$G$3:$H$317,2,FALSE))+HEX2DEC(VLOOKUP('Rewards (Input)'!BS144,'Reference Table'!$J$3:$K$29,2,FALSE)),4),DEC2HEX(HEX2DEC(VLOOKUP('Rewards (Input)'!BR144,'Reference Table'!$B$3:$D$6,3,FALSE))+'Rewards (Input)'!BT144))</f>
        <v>#N/A</v>
      </c>
      <c r="BU145" s="35" t="e">
        <f>IF('Rewards (Input)'!BS144="C",DEC2HEX(HEX2DEC(VLOOKUP('Rewards (Input)'!BU144,'Reference Table'!$G$3:$H$317,2,FALSE))+HEX2DEC(VLOOKUP('Rewards (Input)'!BT144,'Reference Table'!$J$3:$K$29,2,FALSE)),4),DEC2HEX(HEX2DEC(VLOOKUP('Rewards (Input)'!BS144,'Reference Table'!$B$3:$D$6,3,FALSE))+'Rewards (Input)'!BU144))</f>
        <v>#N/A</v>
      </c>
      <c r="BV145" s="35" t="str">
        <f>IF('Rewards (Input)'!BT144="C",DEC2HEX(HEX2DEC(VLOOKUP('Rewards (Input)'!BV144,'Reference Table'!$G$3:$H$317,2,FALSE))+HEX2DEC(VLOOKUP('Rewards (Input)'!BU144,'Reference Table'!$J$3:$K$29,2,FALSE)),4),DEC2HEX(HEX2DEC(VLOOKUP('Rewards (Input)'!BT144,'Reference Table'!$B$3:$D$6,3,FALSE))+'Rewards (Input)'!BV144))</f>
        <v>8000</v>
      </c>
      <c r="BW145" s="35" t="e">
        <f>IF('Rewards (Input)'!BU144="C",DEC2HEX(HEX2DEC(VLOOKUP('Rewards (Input)'!BW144,'Reference Table'!$G$3:$H$317,2,FALSE))+HEX2DEC(VLOOKUP('Rewards (Input)'!BV144,'Reference Table'!$J$3:$K$29,2,FALSE)),4),DEC2HEX(HEX2DEC(VLOOKUP('Rewards (Input)'!BU144,'Reference Table'!$B$3:$D$6,3,FALSE))+'Rewards (Input)'!BW144))</f>
        <v>#N/A</v>
      </c>
      <c r="BX145" s="35" t="e">
        <f>IF('Rewards (Input)'!BV144="C",DEC2HEX(HEX2DEC(VLOOKUP('Rewards (Input)'!BX144,'Reference Table'!$G$3:$H$317,2,FALSE))+HEX2DEC(VLOOKUP('Rewards (Input)'!BW144,'Reference Table'!$J$3:$K$29,2,FALSE)),4),DEC2HEX(HEX2DEC(VLOOKUP('Rewards (Input)'!BV144,'Reference Table'!$B$3:$D$6,3,FALSE))+'Rewards (Input)'!BX144))</f>
        <v>#N/A</v>
      </c>
      <c r="BY145" s="35" t="str">
        <f>IF('Rewards (Input)'!BW144="C",DEC2HEX(HEX2DEC(VLOOKUP('Rewards (Input)'!BY144,'Reference Table'!$G$3:$H$317,2,FALSE))+HEX2DEC(VLOOKUP('Rewards (Input)'!BX144,'Reference Table'!$J$3:$K$29,2,FALSE)),4),DEC2HEX(HEX2DEC(VLOOKUP('Rewards (Input)'!BW144,'Reference Table'!$B$3:$D$6,3,FALSE))+'Rewards (Input)'!BY144))</f>
        <v>0C5E</v>
      </c>
      <c r="BZ145" s="35" t="e">
        <f>IF('Rewards (Input)'!BX144="C",DEC2HEX(HEX2DEC(VLOOKUP('Rewards (Input)'!BZ144,'Reference Table'!$G$3:$H$317,2,FALSE))+HEX2DEC(VLOOKUP('Rewards (Input)'!BY144,'Reference Table'!$J$3:$K$29,2,FALSE)),4),DEC2HEX(HEX2DEC(VLOOKUP('Rewards (Input)'!BX144,'Reference Table'!$B$3:$D$6,3,FALSE))+'Rewards (Input)'!BZ144))</f>
        <v>#N/A</v>
      </c>
      <c r="CA145" s="35" t="e">
        <f>IF('Rewards (Input)'!BY144="C",DEC2HEX(HEX2DEC(VLOOKUP('Rewards (Input)'!CA144,'Reference Table'!$G$3:$H$317,2,FALSE))+HEX2DEC(VLOOKUP('Rewards (Input)'!BZ144,'Reference Table'!$J$3:$K$29,2,FALSE)),4),DEC2HEX(HEX2DEC(VLOOKUP('Rewards (Input)'!BY144,'Reference Table'!$B$3:$D$6,3,FALSE))+'Rewards (Input)'!CA144))</f>
        <v>#N/A</v>
      </c>
      <c r="CB145" s="35" t="str">
        <f>IF('Rewards (Input)'!BZ144="C",DEC2HEX(HEX2DEC(VLOOKUP('Rewards (Input)'!CB144,'Reference Table'!$G$3:$H$317,2,FALSE))+HEX2DEC(VLOOKUP('Rewards (Input)'!CA144,'Reference Table'!$J$3:$K$29,2,FALSE)),4),DEC2HEX(HEX2DEC(VLOOKUP('Rewards (Input)'!BZ144,'Reference Table'!$B$3:$D$6,3,FALSE))+'Rewards (Input)'!CB144))</f>
        <v>0C5E</v>
      </c>
      <c r="CC145" s="35" t="e">
        <f>IF('Rewards (Input)'!CA144="C",DEC2HEX(HEX2DEC(VLOOKUP('Rewards (Input)'!CC144,'Reference Table'!$G$3:$H$317,2,FALSE))+HEX2DEC(VLOOKUP('Rewards (Input)'!CB144,'Reference Table'!$J$3:$K$29,2,FALSE)),4),DEC2HEX(HEX2DEC(VLOOKUP('Rewards (Input)'!CA144,'Reference Table'!$B$3:$D$6,3,FALSE))+'Rewards (Input)'!CC144))</f>
        <v>#N/A</v>
      </c>
      <c r="CD145" s="35" t="e">
        <f>IF('Rewards (Input)'!CB144="C",DEC2HEX(HEX2DEC(VLOOKUP('Rewards (Input)'!CD144,'Reference Table'!$G$3:$H$317,2,FALSE))+HEX2DEC(VLOOKUP('Rewards (Input)'!CC144,'Reference Table'!$J$3:$K$29,2,FALSE)),4),DEC2HEX(HEX2DEC(VLOOKUP('Rewards (Input)'!CB144,'Reference Table'!$B$3:$D$6,3,FALSE))+'Rewards (Input)'!CD144))</f>
        <v>#N/A</v>
      </c>
      <c r="CE145" s="35" t="str">
        <f>IF('Rewards (Input)'!CC144="C",DEC2HEX(HEX2DEC(VLOOKUP('Rewards (Input)'!CE144,'Reference Table'!$G$3:$H$317,2,FALSE))+HEX2DEC(VLOOKUP('Rewards (Input)'!CD144,'Reference Table'!$J$3:$K$29,2,FALSE)),4),DEC2HEX(HEX2DEC(VLOOKUP('Rewards (Input)'!CC144,'Reference Table'!$B$3:$D$6,3,FALSE))+'Rewards (Input)'!CE144))</f>
        <v>0C5E</v>
      </c>
      <c r="CF145" s="35" t="e">
        <f>IF('Rewards (Input)'!CD144="C",DEC2HEX(HEX2DEC(VLOOKUP('Rewards (Input)'!CF144,'Reference Table'!$G$3:$H$317,2,FALSE))+HEX2DEC(VLOOKUP('Rewards (Input)'!CE144,'Reference Table'!$J$3:$K$29,2,FALSE)),4),DEC2HEX(HEX2DEC(VLOOKUP('Rewards (Input)'!CD144,'Reference Table'!$B$3:$D$6,3,FALSE))+'Rewards (Input)'!CF144))</f>
        <v>#N/A</v>
      </c>
      <c r="CG145" s="35" t="e">
        <f>IF('Rewards (Input)'!CE144="C",DEC2HEX(HEX2DEC(VLOOKUP('Rewards (Input)'!CG144,'Reference Table'!$G$3:$H$317,2,FALSE))+HEX2DEC(VLOOKUP('Rewards (Input)'!CF144,'Reference Table'!$J$3:$K$29,2,FALSE)),4),DEC2HEX(HEX2DEC(VLOOKUP('Rewards (Input)'!CE144,'Reference Table'!$B$3:$D$6,3,FALSE))+'Rewards (Input)'!CG144))</f>
        <v>#N/A</v>
      </c>
      <c r="CH145" s="35" t="str">
        <f>IF('Rewards (Input)'!CF144="C",DEC2HEX(HEX2DEC(VLOOKUP('Rewards (Input)'!CH144,'Reference Table'!$G$3:$H$317,2,FALSE))+HEX2DEC(VLOOKUP('Rewards (Input)'!CG144,'Reference Table'!$J$3:$K$29,2,FALSE)),4),DEC2HEX(HEX2DEC(VLOOKUP('Rewards (Input)'!CF144,'Reference Table'!$B$3:$D$6,3,FALSE))+'Rewards (Input)'!CH144))</f>
        <v>0C5E</v>
      </c>
      <c r="CI145" s="28"/>
    </row>
    <row r="146" spans="1:87">
      <c r="A146" s="25" t="str">
        <f t="shared" si="4"/>
        <v>8D</v>
      </c>
      <c r="B146" s="25" t="s">
        <v>181</v>
      </c>
      <c r="C146" s="37" t="str">
        <f t="shared" si="5"/>
        <v>17F80</v>
      </c>
      <c r="D146" s="35" t="str">
        <f>IF('Rewards (Input)'!B145="C",DEC2HEX(HEX2DEC(VLOOKUP('Rewards (Input)'!D145,'Reference Table'!$G$3:$H$317,2,FALSE))+HEX2DEC(VLOOKUP('Rewards (Input)'!C145,'Reference Table'!$J$3:$K$29,2,FALSE)),4),DEC2HEX(HEX2DEC(VLOOKUP('Rewards (Input)'!B145,'Reference Table'!$B$3:$D$6,3,FALSE))+'Rewards (Input)'!D145))</f>
        <v>4190</v>
      </c>
      <c r="E146" s="35" t="e">
        <f>IF('Rewards (Input)'!C145="C",DEC2HEX(HEX2DEC(VLOOKUP('Rewards (Input)'!E145,'Reference Table'!$G$3:$H$317,2,FALSE))+HEX2DEC(VLOOKUP('Rewards (Input)'!D145,'Reference Table'!$J$3:$K$29,2,FALSE)),4),DEC2HEX(HEX2DEC(VLOOKUP('Rewards (Input)'!C145,'Reference Table'!$B$3:$D$6,3,FALSE))+'Rewards (Input)'!E145))</f>
        <v>#N/A</v>
      </c>
      <c r="F146" s="35" t="e">
        <f>IF('Rewards (Input)'!D145="C",DEC2HEX(HEX2DEC(VLOOKUP('Rewards (Input)'!F145,'Reference Table'!$G$3:$H$317,2,FALSE))+HEX2DEC(VLOOKUP('Rewards (Input)'!E145,'Reference Table'!$J$3:$K$29,2,FALSE)),4),DEC2HEX(HEX2DEC(VLOOKUP('Rewards (Input)'!D145,'Reference Table'!$B$3:$D$6,3,FALSE))+'Rewards (Input)'!F145))</f>
        <v>#N/A</v>
      </c>
      <c r="G146" s="35" t="str">
        <f>IF('Rewards (Input)'!E145="C",DEC2HEX(HEX2DEC(VLOOKUP('Rewards (Input)'!G145,'Reference Table'!$G$3:$H$317,2,FALSE))+HEX2DEC(VLOOKUP('Rewards (Input)'!F145,'Reference Table'!$J$3:$K$29,2,FALSE)),4),DEC2HEX(HEX2DEC(VLOOKUP('Rewards (Input)'!E145,'Reference Table'!$B$3:$D$6,3,FALSE))+'Rewards (Input)'!G145))</f>
        <v>4190</v>
      </c>
      <c r="H146" s="35" t="e">
        <f>IF('Rewards (Input)'!F145="C",DEC2HEX(HEX2DEC(VLOOKUP('Rewards (Input)'!H145,'Reference Table'!$G$3:$H$317,2,FALSE))+HEX2DEC(VLOOKUP('Rewards (Input)'!G145,'Reference Table'!$J$3:$K$29,2,FALSE)),4),DEC2HEX(HEX2DEC(VLOOKUP('Rewards (Input)'!F145,'Reference Table'!$B$3:$D$6,3,FALSE))+'Rewards (Input)'!H145))</f>
        <v>#N/A</v>
      </c>
      <c r="I146" s="35" t="e">
        <f>IF('Rewards (Input)'!G145="C",DEC2HEX(HEX2DEC(VLOOKUP('Rewards (Input)'!I145,'Reference Table'!$G$3:$H$317,2,FALSE))+HEX2DEC(VLOOKUP('Rewards (Input)'!H145,'Reference Table'!$J$3:$K$29,2,FALSE)),4),DEC2HEX(HEX2DEC(VLOOKUP('Rewards (Input)'!G145,'Reference Table'!$B$3:$D$6,3,FALSE))+'Rewards (Input)'!I145))</f>
        <v>#N/A</v>
      </c>
      <c r="J146" s="35" t="str">
        <f>IF('Rewards (Input)'!H145="C",DEC2HEX(HEX2DEC(VLOOKUP('Rewards (Input)'!J145,'Reference Table'!$G$3:$H$317,2,FALSE))+HEX2DEC(VLOOKUP('Rewards (Input)'!I145,'Reference Table'!$J$3:$K$29,2,FALSE)),4),DEC2HEX(HEX2DEC(VLOOKUP('Rewards (Input)'!H145,'Reference Table'!$B$3:$D$6,3,FALSE))+'Rewards (Input)'!J145))</f>
        <v>4258</v>
      </c>
      <c r="K146" s="35" t="e">
        <f>IF('Rewards (Input)'!I145="C",DEC2HEX(HEX2DEC(VLOOKUP('Rewards (Input)'!K145,'Reference Table'!$G$3:$H$317,2,FALSE))+HEX2DEC(VLOOKUP('Rewards (Input)'!J145,'Reference Table'!$J$3:$K$29,2,FALSE)),4),DEC2HEX(HEX2DEC(VLOOKUP('Rewards (Input)'!I145,'Reference Table'!$B$3:$D$6,3,FALSE))+'Rewards (Input)'!K145))</f>
        <v>#N/A</v>
      </c>
      <c r="L146" s="35" t="e">
        <f>IF('Rewards (Input)'!J145="C",DEC2HEX(HEX2DEC(VLOOKUP('Rewards (Input)'!L145,'Reference Table'!$G$3:$H$317,2,FALSE))+HEX2DEC(VLOOKUP('Rewards (Input)'!K145,'Reference Table'!$J$3:$K$29,2,FALSE)),4),DEC2HEX(HEX2DEC(VLOOKUP('Rewards (Input)'!J145,'Reference Table'!$B$3:$D$6,3,FALSE))+'Rewards (Input)'!L145))</f>
        <v>#N/A</v>
      </c>
      <c r="M146" s="35" t="str">
        <f>IF('Rewards (Input)'!K145="C",DEC2HEX(HEX2DEC(VLOOKUP('Rewards (Input)'!M145,'Reference Table'!$G$3:$H$317,2,FALSE))+HEX2DEC(VLOOKUP('Rewards (Input)'!L145,'Reference Table'!$J$3:$K$29,2,FALSE)),4),DEC2HEX(HEX2DEC(VLOOKUP('Rewards (Input)'!K145,'Reference Table'!$B$3:$D$6,3,FALSE))+'Rewards (Input)'!M145))</f>
        <v>4258</v>
      </c>
      <c r="N146" s="35" t="e">
        <f>IF('Rewards (Input)'!L145="C",DEC2HEX(HEX2DEC(VLOOKUP('Rewards (Input)'!N145,'Reference Table'!$G$3:$H$317,2,FALSE))+HEX2DEC(VLOOKUP('Rewards (Input)'!M145,'Reference Table'!$J$3:$K$29,2,FALSE)),4),DEC2HEX(HEX2DEC(VLOOKUP('Rewards (Input)'!L145,'Reference Table'!$B$3:$D$6,3,FALSE))+'Rewards (Input)'!N145))</f>
        <v>#N/A</v>
      </c>
      <c r="O146" s="35" t="e">
        <f>IF('Rewards (Input)'!M145="C",DEC2HEX(HEX2DEC(VLOOKUP('Rewards (Input)'!O145,'Reference Table'!$G$3:$H$317,2,FALSE))+HEX2DEC(VLOOKUP('Rewards (Input)'!N145,'Reference Table'!$J$3:$K$29,2,FALSE)),4),DEC2HEX(HEX2DEC(VLOOKUP('Rewards (Input)'!M145,'Reference Table'!$B$3:$D$6,3,FALSE))+'Rewards (Input)'!O145))</f>
        <v>#N/A</v>
      </c>
      <c r="P146" s="35" t="str">
        <f>IF('Rewards (Input)'!N145="C",DEC2HEX(HEX2DEC(VLOOKUP('Rewards (Input)'!P145,'Reference Table'!$G$3:$H$317,2,FALSE))+HEX2DEC(VLOOKUP('Rewards (Input)'!O145,'Reference Table'!$J$3:$K$29,2,FALSE)),4),DEC2HEX(HEX2DEC(VLOOKUP('Rewards (Input)'!N145,'Reference Table'!$B$3:$D$6,3,FALSE))+'Rewards (Input)'!P145))</f>
        <v>245F</v>
      </c>
      <c r="Q146" s="35" t="e">
        <f>IF('Rewards (Input)'!O145="C",DEC2HEX(HEX2DEC(VLOOKUP('Rewards (Input)'!Q145,'Reference Table'!$G$3:$H$317,2,FALSE))+HEX2DEC(VLOOKUP('Rewards (Input)'!P145,'Reference Table'!$J$3:$K$29,2,FALSE)),4),DEC2HEX(HEX2DEC(VLOOKUP('Rewards (Input)'!O145,'Reference Table'!$B$3:$D$6,3,FALSE))+'Rewards (Input)'!Q145))</f>
        <v>#N/A</v>
      </c>
      <c r="R146" s="35" t="e">
        <f>IF('Rewards (Input)'!P145="C",DEC2HEX(HEX2DEC(VLOOKUP('Rewards (Input)'!R145,'Reference Table'!$G$3:$H$317,2,FALSE))+HEX2DEC(VLOOKUP('Rewards (Input)'!Q145,'Reference Table'!$J$3:$K$29,2,FALSE)),4),DEC2HEX(HEX2DEC(VLOOKUP('Rewards (Input)'!P145,'Reference Table'!$B$3:$D$6,3,FALSE))+'Rewards (Input)'!R145))</f>
        <v>#N/A</v>
      </c>
      <c r="S146" s="35" t="str">
        <f>IF('Rewards (Input)'!Q145="C",DEC2HEX(HEX2DEC(VLOOKUP('Rewards (Input)'!S145,'Reference Table'!$G$3:$H$317,2,FALSE))+HEX2DEC(VLOOKUP('Rewards (Input)'!R145,'Reference Table'!$J$3:$K$29,2,FALSE)),4),DEC2HEX(HEX2DEC(VLOOKUP('Rewards (Input)'!Q145,'Reference Table'!$B$3:$D$6,3,FALSE))+'Rewards (Input)'!S145))</f>
        <v>4320</v>
      </c>
      <c r="T146" s="35" t="e">
        <f>IF('Rewards (Input)'!R145="C",DEC2HEX(HEX2DEC(VLOOKUP('Rewards (Input)'!T145,'Reference Table'!$G$3:$H$317,2,FALSE))+HEX2DEC(VLOOKUP('Rewards (Input)'!S145,'Reference Table'!$J$3:$K$29,2,FALSE)),4),DEC2HEX(HEX2DEC(VLOOKUP('Rewards (Input)'!R145,'Reference Table'!$B$3:$D$6,3,FALSE))+'Rewards (Input)'!T145))</f>
        <v>#N/A</v>
      </c>
      <c r="U146" s="35" t="e">
        <f>IF('Rewards (Input)'!S145="C",DEC2HEX(HEX2DEC(VLOOKUP('Rewards (Input)'!U145,'Reference Table'!$G$3:$H$317,2,FALSE))+HEX2DEC(VLOOKUP('Rewards (Input)'!T145,'Reference Table'!$J$3:$K$29,2,FALSE)),4),DEC2HEX(HEX2DEC(VLOOKUP('Rewards (Input)'!S145,'Reference Table'!$B$3:$D$6,3,FALSE))+'Rewards (Input)'!U145))</f>
        <v>#N/A</v>
      </c>
      <c r="V146" s="35" t="str">
        <f>IF('Rewards (Input)'!T145="C",DEC2HEX(HEX2DEC(VLOOKUP('Rewards (Input)'!V145,'Reference Table'!$G$3:$H$317,2,FALSE))+HEX2DEC(VLOOKUP('Rewards (Input)'!U145,'Reference Table'!$J$3:$K$29,2,FALSE)),4),DEC2HEX(HEX2DEC(VLOOKUP('Rewards (Input)'!T145,'Reference Table'!$B$3:$D$6,3,FALSE))+'Rewards (Input)'!V145))</f>
        <v>0A5F</v>
      </c>
      <c r="W146" s="35" t="e">
        <f>IF('Rewards (Input)'!U145="C",DEC2HEX(HEX2DEC(VLOOKUP('Rewards (Input)'!W145,'Reference Table'!$G$3:$H$317,2,FALSE))+HEX2DEC(VLOOKUP('Rewards (Input)'!V145,'Reference Table'!$J$3:$K$29,2,FALSE)),4),DEC2HEX(HEX2DEC(VLOOKUP('Rewards (Input)'!U145,'Reference Table'!$B$3:$D$6,3,FALSE))+'Rewards (Input)'!W145))</f>
        <v>#N/A</v>
      </c>
      <c r="X146" s="35" t="e">
        <f>IF('Rewards (Input)'!V145="C",DEC2HEX(HEX2DEC(VLOOKUP('Rewards (Input)'!X145,'Reference Table'!$G$3:$H$317,2,FALSE))+HEX2DEC(VLOOKUP('Rewards (Input)'!W145,'Reference Table'!$J$3:$K$29,2,FALSE)),4),DEC2HEX(HEX2DEC(VLOOKUP('Rewards (Input)'!V145,'Reference Table'!$B$3:$D$6,3,FALSE))+'Rewards (Input)'!X145))</f>
        <v>#N/A</v>
      </c>
      <c r="Y146" s="35" t="str">
        <f>IF('Rewards (Input)'!W145="C",DEC2HEX(HEX2DEC(VLOOKUP('Rewards (Input)'!Y145,'Reference Table'!$G$3:$H$317,2,FALSE))+HEX2DEC(VLOOKUP('Rewards (Input)'!X145,'Reference Table'!$J$3:$K$29,2,FALSE)),4),DEC2HEX(HEX2DEC(VLOOKUP('Rewards (Input)'!W145,'Reference Table'!$B$3:$D$6,3,FALSE))+'Rewards (Input)'!Y145))</f>
        <v>43E8</v>
      </c>
      <c r="Z146" s="35" t="e">
        <f>IF('Rewards (Input)'!X145="C",DEC2HEX(HEX2DEC(VLOOKUP('Rewards (Input)'!Z145,'Reference Table'!$G$3:$H$317,2,FALSE))+HEX2DEC(VLOOKUP('Rewards (Input)'!Y145,'Reference Table'!$J$3:$K$29,2,FALSE)),4),DEC2HEX(HEX2DEC(VLOOKUP('Rewards (Input)'!X145,'Reference Table'!$B$3:$D$6,3,FALSE))+'Rewards (Input)'!Z145))</f>
        <v>#N/A</v>
      </c>
      <c r="AA146" s="35" t="e">
        <f>IF('Rewards (Input)'!Y145="C",DEC2HEX(HEX2DEC(VLOOKUP('Rewards (Input)'!AA145,'Reference Table'!$G$3:$H$317,2,FALSE))+HEX2DEC(VLOOKUP('Rewards (Input)'!Z145,'Reference Table'!$J$3:$K$29,2,FALSE)),4),DEC2HEX(HEX2DEC(VLOOKUP('Rewards (Input)'!Y145,'Reference Table'!$B$3:$D$6,3,FALSE))+'Rewards (Input)'!AA145))</f>
        <v>#N/A</v>
      </c>
      <c r="AB146" s="35" t="str">
        <f>IF('Rewards (Input)'!Z145="C",DEC2HEX(HEX2DEC(VLOOKUP('Rewards (Input)'!AB145,'Reference Table'!$G$3:$H$317,2,FALSE))+HEX2DEC(VLOOKUP('Rewards (Input)'!AA145,'Reference Table'!$J$3:$K$29,2,FALSE)),4),DEC2HEX(HEX2DEC(VLOOKUP('Rewards (Input)'!Z145,'Reference Table'!$B$3:$D$6,3,FALSE))+'Rewards (Input)'!AB145))</f>
        <v>1A5F</v>
      </c>
      <c r="AC146" s="35" t="e">
        <f>IF('Rewards (Input)'!AA145="C",DEC2HEX(HEX2DEC(VLOOKUP('Rewards (Input)'!AC145,'Reference Table'!$G$3:$H$317,2,FALSE))+HEX2DEC(VLOOKUP('Rewards (Input)'!AB145,'Reference Table'!$J$3:$K$29,2,FALSE)),4),DEC2HEX(HEX2DEC(VLOOKUP('Rewards (Input)'!AA145,'Reference Table'!$B$3:$D$6,3,FALSE))+'Rewards (Input)'!AC145))</f>
        <v>#N/A</v>
      </c>
      <c r="AD146" s="35" t="e">
        <f>IF('Rewards (Input)'!AB145="C",DEC2HEX(HEX2DEC(VLOOKUP('Rewards (Input)'!AD145,'Reference Table'!$G$3:$H$317,2,FALSE))+HEX2DEC(VLOOKUP('Rewards (Input)'!AC145,'Reference Table'!$J$3:$K$29,2,FALSE)),4),DEC2HEX(HEX2DEC(VLOOKUP('Rewards (Input)'!AB145,'Reference Table'!$B$3:$D$6,3,FALSE))+'Rewards (Input)'!AD145))</f>
        <v>#N/A</v>
      </c>
      <c r="AE146" s="35" t="str">
        <f>IF('Rewards (Input)'!AC145="C",DEC2HEX(HEX2DEC(VLOOKUP('Rewards (Input)'!AE145,'Reference Table'!$G$3:$H$317,2,FALSE))+HEX2DEC(VLOOKUP('Rewards (Input)'!AD145,'Reference Table'!$J$3:$K$29,2,FALSE)),4),DEC2HEX(HEX2DEC(VLOOKUP('Rewards (Input)'!AC145,'Reference Table'!$B$3:$D$6,3,FALSE))+'Rewards (Input)'!AE145))</f>
        <v>1A5F</v>
      </c>
      <c r="AF146" s="35" t="e">
        <f>IF('Rewards (Input)'!AD145="C",DEC2HEX(HEX2DEC(VLOOKUP('Rewards (Input)'!AF145,'Reference Table'!$G$3:$H$317,2,FALSE))+HEX2DEC(VLOOKUP('Rewards (Input)'!AE145,'Reference Table'!$J$3:$K$29,2,FALSE)),4),DEC2HEX(HEX2DEC(VLOOKUP('Rewards (Input)'!AD145,'Reference Table'!$B$3:$D$6,3,FALSE))+'Rewards (Input)'!AF145))</f>
        <v>#N/A</v>
      </c>
      <c r="AG146" s="35" t="e">
        <f>IF('Rewards (Input)'!AE145="C",DEC2HEX(HEX2DEC(VLOOKUP('Rewards (Input)'!AG145,'Reference Table'!$G$3:$H$317,2,FALSE))+HEX2DEC(VLOOKUP('Rewards (Input)'!AF145,'Reference Table'!$J$3:$K$29,2,FALSE)),4),DEC2HEX(HEX2DEC(VLOOKUP('Rewards (Input)'!AE145,'Reference Table'!$B$3:$D$6,3,FALSE))+'Rewards (Input)'!AG145))</f>
        <v>#N/A</v>
      </c>
      <c r="AH146" s="35" t="str">
        <f>IF('Rewards (Input)'!AF145="C",DEC2HEX(HEX2DEC(VLOOKUP('Rewards (Input)'!AH145,'Reference Table'!$G$3:$H$317,2,FALSE))+HEX2DEC(VLOOKUP('Rewards (Input)'!AG145,'Reference Table'!$J$3:$K$29,2,FALSE)),4),DEC2HEX(HEX2DEC(VLOOKUP('Rewards (Input)'!AF145,'Reference Table'!$B$3:$D$6,3,FALSE))+'Rewards (Input)'!AH145))</f>
        <v>1E5F</v>
      </c>
      <c r="AI146" s="35" t="e">
        <f>IF('Rewards (Input)'!AG145="C",DEC2HEX(HEX2DEC(VLOOKUP('Rewards (Input)'!AI145,'Reference Table'!$G$3:$H$317,2,FALSE))+HEX2DEC(VLOOKUP('Rewards (Input)'!AH145,'Reference Table'!$J$3:$K$29,2,FALSE)),4),DEC2HEX(HEX2DEC(VLOOKUP('Rewards (Input)'!AG145,'Reference Table'!$B$3:$D$6,3,FALSE))+'Rewards (Input)'!AI145))</f>
        <v>#N/A</v>
      </c>
      <c r="AJ146" s="35" t="e">
        <f>IF('Rewards (Input)'!AH145="C",DEC2HEX(HEX2DEC(VLOOKUP('Rewards (Input)'!AJ145,'Reference Table'!$G$3:$H$317,2,FALSE))+HEX2DEC(VLOOKUP('Rewards (Input)'!AI145,'Reference Table'!$J$3:$K$29,2,FALSE)),4),DEC2HEX(HEX2DEC(VLOOKUP('Rewards (Input)'!AH145,'Reference Table'!$B$3:$D$6,3,FALSE))+'Rewards (Input)'!AJ145))</f>
        <v>#N/A</v>
      </c>
      <c r="AK146" s="35" t="str">
        <f>IF('Rewards (Input)'!AI145="C",DEC2HEX(HEX2DEC(VLOOKUP('Rewards (Input)'!AK145,'Reference Table'!$G$3:$H$317,2,FALSE))+HEX2DEC(VLOOKUP('Rewards (Input)'!AJ145,'Reference Table'!$J$3:$K$29,2,FALSE)),4),DEC2HEX(HEX2DEC(VLOOKUP('Rewards (Input)'!AI145,'Reference Table'!$B$3:$D$6,3,FALSE))+'Rewards (Input)'!AK145))</f>
        <v>1E5F</v>
      </c>
      <c r="AL146" s="35" t="e">
        <f>IF('Rewards (Input)'!AJ145="C",DEC2HEX(HEX2DEC(VLOOKUP('Rewards (Input)'!AL145,'Reference Table'!$G$3:$H$317,2,FALSE))+HEX2DEC(VLOOKUP('Rewards (Input)'!AK145,'Reference Table'!$J$3:$K$29,2,FALSE)),4),DEC2HEX(HEX2DEC(VLOOKUP('Rewards (Input)'!AJ145,'Reference Table'!$B$3:$D$6,3,FALSE))+'Rewards (Input)'!AL145))</f>
        <v>#N/A</v>
      </c>
      <c r="AM146" s="35" t="e">
        <f>IF('Rewards (Input)'!AK145="C",DEC2HEX(HEX2DEC(VLOOKUP('Rewards (Input)'!AM145,'Reference Table'!$G$3:$H$317,2,FALSE))+HEX2DEC(VLOOKUP('Rewards (Input)'!AL145,'Reference Table'!$J$3:$K$29,2,FALSE)),4),DEC2HEX(HEX2DEC(VLOOKUP('Rewards (Input)'!AK145,'Reference Table'!$B$3:$D$6,3,FALSE))+'Rewards (Input)'!AM145))</f>
        <v>#N/A</v>
      </c>
      <c r="AN146" s="35" t="str">
        <f>IF('Rewards (Input)'!AL145="C",DEC2HEX(HEX2DEC(VLOOKUP('Rewards (Input)'!AN145,'Reference Table'!$G$3:$H$317,2,FALSE))+HEX2DEC(VLOOKUP('Rewards (Input)'!AM145,'Reference Table'!$J$3:$K$29,2,FALSE)),4),DEC2HEX(HEX2DEC(VLOOKUP('Rewards (Input)'!AL145,'Reference Table'!$B$3:$D$6,3,FALSE))+'Rewards (Input)'!AN145))</f>
        <v>1E5F</v>
      </c>
      <c r="AO146" s="35" t="e">
        <f>IF('Rewards (Input)'!AM145="C",DEC2HEX(HEX2DEC(VLOOKUP('Rewards (Input)'!AO145,'Reference Table'!$G$3:$H$317,2,FALSE))+HEX2DEC(VLOOKUP('Rewards (Input)'!AN145,'Reference Table'!$J$3:$K$29,2,FALSE)),4),DEC2HEX(HEX2DEC(VLOOKUP('Rewards (Input)'!AM145,'Reference Table'!$B$3:$D$6,3,FALSE))+'Rewards (Input)'!AO145))</f>
        <v>#N/A</v>
      </c>
      <c r="AP146" s="35" t="e">
        <f>IF('Rewards (Input)'!AN145="C",DEC2HEX(HEX2DEC(VLOOKUP('Rewards (Input)'!AP145,'Reference Table'!$G$3:$H$317,2,FALSE))+HEX2DEC(VLOOKUP('Rewards (Input)'!AO145,'Reference Table'!$J$3:$K$29,2,FALSE)),4),DEC2HEX(HEX2DEC(VLOOKUP('Rewards (Input)'!AN145,'Reference Table'!$B$3:$D$6,3,FALSE))+'Rewards (Input)'!AP145))</f>
        <v>#N/A</v>
      </c>
      <c r="AQ146" s="35" t="str">
        <f>IF('Rewards (Input)'!AO145="C",DEC2HEX(HEX2DEC(VLOOKUP('Rewards (Input)'!AQ145,'Reference Table'!$G$3:$H$317,2,FALSE))+HEX2DEC(VLOOKUP('Rewards (Input)'!AP145,'Reference Table'!$J$3:$K$29,2,FALSE)),4),DEC2HEX(HEX2DEC(VLOOKUP('Rewards (Input)'!AO145,'Reference Table'!$B$3:$D$6,3,FALSE))+'Rewards (Input)'!AQ145))</f>
        <v>1E5F</v>
      </c>
      <c r="AR146" s="28" t="e">
        <f>IF('Rewards (Input)'!AP145="C",DEC2HEX(HEX2DEC(VLOOKUP('Rewards (Input)'!AR145,'Reference Table'!$G$3:$H$317,2,FALSE))+HEX2DEC(VLOOKUP('Rewards (Input)'!AQ145,'Reference Table'!$J$3:$K$29,2,FALSE)),4),DEC2HEX(HEX2DEC(VLOOKUP('Rewards (Input)'!AP145,'Reference Table'!$B$3:$D$6,3,FALSE))+'Rewards (Input)'!AR145))</f>
        <v>#N/A</v>
      </c>
      <c r="AS146" s="46" t="e">
        <f>IF('Rewards (Input)'!AQ145="C",DEC2HEX(HEX2DEC(VLOOKUP('Rewards (Input)'!AS145,'Reference Table'!$G$3:$H$317,2,FALSE))+HEX2DEC(VLOOKUP('Rewards (Input)'!AR145,'Reference Table'!$J$3:$K$29,2,FALSE)),4),DEC2HEX(HEX2DEC(VLOOKUP('Rewards (Input)'!AQ145,'Reference Table'!$B$3:$D$6,3,FALSE))+'Rewards (Input)'!AS145))</f>
        <v>#N/A</v>
      </c>
      <c r="AT146" s="24"/>
      <c r="AU146" s="35" t="str">
        <f>IF('Rewards (Input)'!AS145="C",DEC2HEX(HEX2DEC(VLOOKUP('Rewards (Input)'!AU145,'Reference Table'!$G$3:$H$317,2,FALSE))+HEX2DEC(VLOOKUP('Rewards (Input)'!AT145,'Reference Table'!$J$3:$K$29,2,FALSE)),4),DEC2HEX(HEX2DEC(VLOOKUP('Rewards (Input)'!AS145,'Reference Table'!$B$3:$D$6,3,FALSE))+'Rewards (Input)'!AU145))</f>
        <v>4190</v>
      </c>
      <c r="AV146" s="28" t="e">
        <f>IF('Rewards (Input)'!AT145="C",DEC2HEX(HEX2DEC(VLOOKUP('Rewards (Input)'!AV145,'Reference Table'!$G$3:$H$317,2,FALSE))+HEX2DEC(VLOOKUP('Rewards (Input)'!AU145,'Reference Table'!$J$3:$K$29,2,FALSE)),4),DEC2HEX(HEX2DEC(VLOOKUP('Rewards (Input)'!AT145,'Reference Table'!$B$3:$D$6,3,FALSE))+'Rewards (Input)'!AV145))</f>
        <v>#N/A</v>
      </c>
      <c r="AW146" s="35" t="e">
        <f>IF('Rewards (Input)'!AU145="C",DEC2HEX(HEX2DEC(VLOOKUP('Rewards (Input)'!AW145,'Reference Table'!$G$3:$H$317,2,FALSE))+HEX2DEC(VLOOKUP('Rewards (Input)'!AV145,'Reference Table'!$J$3:$K$29,2,FALSE)),4),DEC2HEX(HEX2DEC(VLOOKUP('Rewards (Input)'!AU145,'Reference Table'!$B$3:$D$6,3,FALSE))+'Rewards (Input)'!AW145))</f>
        <v>#N/A</v>
      </c>
      <c r="AX146" s="35" t="str">
        <f>IF('Rewards (Input)'!AV145="C",DEC2HEX(HEX2DEC(VLOOKUP('Rewards (Input)'!AX145,'Reference Table'!$G$3:$H$317,2,FALSE))+HEX2DEC(VLOOKUP('Rewards (Input)'!AW145,'Reference Table'!$J$3:$K$29,2,FALSE)),4),DEC2HEX(HEX2DEC(VLOOKUP('Rewards (Input)'!AV145,'Reference Table'!$B$3:$D$6,3,FALSE))+'Rewards (Input)'!AX145))</f>
        <v>80C8</v>
      </c>
      <c r="AY146" s="35" t="e">
        <f>IF('Rewards (Input)'!AW145="C",DEC2HEX(HEX2DEC(VLOOKUP('Rewards (Input)'!AY145,'Reference Table'!$G$3:$H$317,2,FALSE))+HEX2DEC(VLOOKUP('Rewards (Input)'!AX145,'Reference Table'!$J$3:$K$29,2,FALSE)),4),DEC2HEX(HEX2DEC(VLOOKUP('Rewards (Input)'!AW145,'Reference Table'!$B$3:$D$6,3,FALSE))+'Rewards (Input)'!AY145))</f>
        <v>#N/A</v>
      </c>
      <c r="AZ146" s="35" t="e">
        <f>IF('Rewards (Input)'!AX145="C",DEC2HEX(HEX2DEC(VLOOKUP('Rewards (Input)'!AZ145,'Reference Table'!$G$3:$H$317,2,FALSE))+HEX2DEC(VLOOKUP('Rewards (Input)'!AY145,'Reference Table'!$J$3:$K$29,2,FALSE)),4),DEC2HEX(HEX2DEC(VLOOKUP('Rewards (Input)'!AX145,'Reference Table'!$B$3:$D$6,3,FALSE))+'Rewards (Input)'!AZ145))</f>
        <v>#N/A</v>
      </c>
      <c r="BA146" s="35" t="str">
        <f>IF('Rewards (Input)'!AY145="C",DEC2HEX(HEX2DEC(VLOOKUP('Rewards (Input)'!BA145,'Reference Table'!$G$3:$H$317,2,FALSE))+HEX2DEC(VLOOKUP('Rewards (Input)'!AZ145,'Reference Table'!$J$3:$K$29,2,FALSE)),4),DEC2HEX(HEX2DEC(VLOOKUP('Rewards (Input)'!AY145,'Reference Table'!$B$3:$D$6,3,FALSE))+'Rewards (Input)'!BA145))</f>
        <v>4258</v>
      </c>
      <c r="BB146" s="35" t="e">
        <f>IF('Rewards (Input)'!AZ145="C",DEC2HEX(HEX2DEC(VLOOKUP('Rewards (Input)'!BB145,'Reference Table'!$G$3:$H$317,2,FALSE))+HEX2DEC(VLOOKUP('Rewards (Input)'!BA145,'Reference Table'!$J$3:$K$29,2,FALSE)),4),DEC2HEX(HEX2DEC(VLOOKUP('Rewards (Input)'!AZ145,'Reference Table'!$B$3:$D$6,3,FALSE))+'Rewards (Input)'!BB145))</f>
        <v>#N/A</v>
      </c>
      <c r="BC146" s="35" t="e">
        <f>IF('Rewards (Input)'!BA145="C",DEC2HEX(HEX2DEC(VLOOKUP('Rewards (Input)'!BC145,'Reference Table'!$G$3:$H$317,2,FALSE))+HEX2DEC(VLOOKUP('Rewards (Input)'!BB145,'Reference Table'!$J$3:$K$29,2,FALSE)),4),DEC2HEX(HEX2DEC(VLOOKUP('Rewards (Input)'!BA145,'Reference Table'!$B$3:$D$6,3,FALSE))+'Rewards (Input)'!BC145))</f>
        <v>#N/A</v>
      </c>
      <c r="BD146" s="35" t="str">
        <f>IF('Rewards (Input)'!BB145="C",DEC2HEX(HEX2DEC(VLOOKUP('Rewards (Input)'!BD145,'Reference Table'!$G$3:$H$317,2,FALSE))+HEX2DEC(VLOOKUP('Rewards (Input)'!BC145,'Reference Table'!$J$3:$K$29,2,FALSE)),4),DEC2HEX(HEX2DEC(VLOOKUP('Rewards (Input)'!BB145,'Reference Table'!$B$3:$D$6,3,FALSE))+'Rewards (Input)'!BD145))</f>
        <v>812C</v>
      </c>
      <c r="BE146" s="35" t="e">
        <f>IF('Rewards (Input)'!BC145="C",DEC2HEX(HEX2DEC(VLOOKUP('Rewards (Input)'!BE145,'Reference Table'!$G$3:$H$317,2,FALSE))+HEX2DEC(VLOOKUP('Rewards (Input)'!BD145,'Reference Table'!$J$3:$K$29,2,FALSE)),4),DEC2HEX(HEX2DEC(VLOOKUP('Rewards (Input)'!BC145,'Reference Table'!$B$3:$D$6,3,FALSE))+'Rewards (Input)'!BE145))</f>
        <v>#N/A</v>
      </c>
      <c r="BF146" s="35" t="e">
        <f>IF('Rewards (Input)'!BD145="C",DEC2HEX(HEX2DEC(VLOOKUP('Rewards (Input)'!BF145,'Reference Table'!$G$3:$H$317,2,FALSE))+HEX2DEC(VLOOKUP('Rewards (Input)'!BE145,'Reference Table'!$J$3:$K$29,2,FALSE)),4),DEC2HEX(HEX2DEC(VLOOKUP('Rewards (Input)'!BD145,'Reference Table'!$B$3:$D$6,3,FALSE))+'Rewards (Input)'!BF145))</f>
        <v>#N/A</v>
      </c>
      <c r="BG146" s="35" t="str">
        <f>IF('Rewards (Input)'!BE145="C",DEC2HEX(HEX2DEC(VLOOKUP('Rewards (Input)'!BG145,'Reference Table'!$G$3:$H$317,2,FALSE))+HEX2DEC(VLOOKUP('Rewards (Input)'!BF145,'Reference Table'!$J$3:$K$29,2,FALSE)),4),DEC2HEX(HEX2DEC(VLOOKUP('Rewards (Input)'!BE145,'Reference Table'!$B$3:$D$6,3,FALSE))+'Rewards (Input)'!BG145))</f>
        <v>245F</v>
      </c>
      <c r="BH146" s="35" t="e">
        <f>IF('Rewards (Input)'!BF145="C",DEC2HEX(HEX2DEC(VLOOKUP('Rewards (Input)'!BH145,'Reference Table'!$G$3:$H$317,2,FALSE))+HEX2DEC(VLOOKUP('Rewards (Input)'!BG145,'Reference Table'!$J$3:$K$29,2,FALSE)),4),DEC2HEX(HEX2DEC(VLOOKUP('Rewards (Input)'!BF145,'Reference Table'!$B$3:$D$6,3,FALSE))+'Rewards (Input)'!BH145))</f>
        <v>#N/A</v>
      </c>
      <c r="BI146" s="35" t="e">
        <f>IF('Rewards (Input)'!BG145="C",DEC2HEX(HEX2DEC(VLOOKUP('Rewards (Input)'!BI145,'Reference Table'!$G$3:$H$317,2,FALSE))+HEX2DEC(VLOOKUP('Rewards (Input)'!BH145,'Reference Table'!$J$3:$K$29,2,FALSE)),4),DEC2HEX(HEX2DEC(VLOOKUP('Rewards (Input)'!BG145,'Reference Table'!$B$3:$D$6,3,FALSE))+'Rewards (Input)'!BI145))</f>
        <v>#N/A</v>
      </c>
      <c r="BJ146" s="35" t="str">
        <f>IF('Rewards (Input)'!BH145="C",DEC2HEX(HEX2DEC(VLOOKUP('Rewards (Input)'!BJ145,'Reference Table'!$G$3:$H$317,2,FALSE))+HEX2DEC(VLOOKUP('Rewards (Input)'!BI145,'Reference Table'!$J$3:$K$29,2,FALSE)),4),DEC2HEX(HEX2DEC(VLOOKUP('Rewards (Input)'!BH145,'Reference Table'!$B$3:$D$6,3,FALSE))+'Rewards (Input)'!BJ145))</f>
        <v>8190</v>
      </c>
      <c r="BK146" s="35" t="e">
        <f>IF('Rewards (Input)'!BI145="C",DEC2HEX(HEX2DEC(VLOOKUP('Rewards (Input)'!BK145,'Reference Table'!$G$3:$H$317,2,FALSE))+HEX2DEC(VLOOKUP('Rewards (Input)'!BJ145,'Reference Table'!$J$3:$K$29,2,FALSE)),4),DEC2HEX(HEX2DEC(VLOOKUP('Rewards (Input)'!BI145,'Reference Table'!$B$3:$D$6,3,FALSE))+'Rewards (Input)'!BK145))</f>
        <v>#N/A</v>
      </c>
      <c r="BL146" s="35" t="e">
        <f>IF('Rewards (Input)'!BJ145="C",DEC2HEX(HEX2DEC(VLOOKUP('Rewards (Input)'!BL145,'Reference Table'!$G$3:$H$317,2,FALSE))+HEX2DEC(VLOOKUP('Rewards (Input)'!BK145,'Reference Table'!$J$3:$K$29,2,FALSE)),4),DEC2HEX(HEX2DEC(VLOOKUP('Rewards (Input)'!BJ145,'Reference Table'!$B$3:$D$6,3,FALSE))+'Rewards (Input)'!BL145))</f>
        <v>#N/A</v>
      </c>
      <c r="BM146" s="35" t="str">
        <f>IF('Rewards (Input)'!BK145="C",DEC2HEX(HEX2DEC(VLOOKUP('Rewards (Input)'!BM145,'Reference Table'!$G$3:$H$317,2,FALSE))+HEX2DEC(VLOOKUP('Rewards (Input)'!BL145,'Reference Table'!$J$3:$K$29,2,FALSE)),4),DEC2HEX(HEX2DEC(VLOOKUP('Rewards (Input)'!BK145,'Reference Table'!$B$3:$D$6,3,FALSE))+'Rewards (Input)'!BM145))</f>
        <v>0A5F</v>
      </c>
      <c r="BN146" s="35" t="e">
        <f>IF('Rewards (Input)'!BL145="C",DEC2HEX(HEX2DEC(VLOOKUP('Rewards (Input)'!BN145,'Reference Table'!$G$3:$H$317,2,FALSE))+HEX2DEC(VLOOKUP('Rewards (Input)'!BM145,'Reference Table'!$J$3:$K$29,2,FALSE)),4),DEC2HEX(HEX2DEC(VLOOKUP('Rewards (Input)'!BL145,'Reference Table'!$B$3:$D$6,3,FALSE))+'Rewards (Input)'!BN145))</f>
        <v>#N/A</v>
      </c>
      <c r="BO146" s="35" t="e">
        <f>IF('Rewards (Input)'!BM145="C",DEC2HEX(HEX2DEC(VLOOKUP('Rewards (Input)'!BO145,'Reference Table'!$G$3:$H$317,2,FALSE))+HEX2DEC(VLOOKUP('Rewards (Input)'!BN145,'Reference Table'!$J$3:$K$29,2,FALSE)),4),DEC2HEX(HEX2DEC(VLOOKUP('Rewards (Input)'!BM145,'Reference Table'!$B$3:$D$6,3,FALSE))+'Rewards (Input)'!BO145))</f>
        <v>#N/A</v>
      </c>
      <c r="BP146" s="35" t="str">
        <f>IF('Rewards (Input)'!BN145="C",DEC2HEX(HEX2DEC(VLOOKUP('Rewards (Input)'!BP145,'Reference Table'!$G$3:$H$317,2,FALSE))+HEX2DEC(VLOOKUP('Rewards (Input)'!BO145,'Reference Table'!$J$3:$K$29,2,FALSE)),4),DEC2HEX(HEX2DEC(VLOOKUP('Rewards (Input)'!BN145,'Reference Table'!$B$3:$D$6,3,FALSE))+'Rewards (Input)'!BP145))</f>
        <v>81F4</v>
      </c>
      <c r="BQ146" s="35" t="e">
        <f>IF('Rewards (Input)'!BO145="C",DEC2HEX(HEX2DEC(VLOOKUP('Rewards (Input)'!BQ145,'Reference Table'!$G$3:$H$317,2,FALSE))+HEX2DEC(VLOOKUP('Rewards (Input)'!BP145,'Reference Table'!$J$3:$K$29,2,FALSE)),4),DEC2HEX(HEX2DEC(VLOOKUP('Rewards (Input)'!BO145,'Reference Table'!$B$3:$D$6,3,FALSE))+'Rewards (Input)'!BQ145))</f>
        <v>#N/A</v>
      </c>
      <c r="BR146" s="35" t="e">
        <f>IF('Rewards (Input)'!BP145="C",DEC2HEX(HEX2DEC(VLOOKUP('Rewards (Input)'!BR145,'Reference Table'!$G$3:$H$317,2,FALSE))+HEX2DEC(VLOOKUP('Rewards (Input)'!BQ145,'Reference Table'!$J$3:$K$29,2,FALSE)),4),DEC2HEX(HEX2DEC(VLOOKUP('Rewards (Input)'!BP145,'Reference Table'!$B$3:$D$6,3,FALSE))+'Rewards (Input)'!BR145))</f>
        <v>#N/A</v>
      </c>
      <c r="BS146" s="35" t="str">
        <f>IF('Rewards (Input)'!BQ145="C",DEC2HEX(HEX2DEC(VLOOKUP('Rewards (Input)'!BS145,'Reference Table'!$G$3:$H$317,2,FALSE))+HEX2DEC(VLOOKUP('Rewards (Input)'!BR145,'Reference Table'!$J$3:$K$29,2,FALSE)),4),DEC2HEX(HEX2DEC(VLOOKUP('Rewards (Input)'!BQ145,'Reference Table'!$B$3:$D$6,3,FALSE))+'Rewards (Input)'!BS145))</f>
        <v>1A5F</v>
      </c>
      <c r="BT146" s="35" t="e">
        <f>IF('Rewards (Input)'!BR145="C",DEC2HEX(HEX2DEC(VLOOKUP('Rewards (Input)'!BT145,'Reference Table'!$G$3:$H$317,2,FALSE))+HEX2DEC(VLOOKUP('Rewards (Input)'!BS145,'Reference Table'!$J$3:$K$29,2,FALSE)),4),DEC2HEX(HEX2DEC(VLOOKUP('Rewards (Input)'!BR145,'Reference Table'!$B$3:$D$6,3,FALSE))+'Rewards (Input)'!BT145))</f>
        <v>#N/A</v>
      </c>
      <c r="BU146" s="35" t="e">
        <f>IF('Rewards (Input)'!BS145="C",DEC2HEX(HEX2DEC(VLOOKUP('Rewards (Input)'!BU145,'Reference Table'!$G$3:$H$317,2,FALSE))+HEX2DEC(VLOOKUP('Rewards (Input)'!BT145,'Reference Table'!$J$3:$K$29,2,FALSE)),4),DEC2HEX(HEX2DEC(VLOOKUP('Rewards (Input)'!BS145,'Reference Table'!$B$3:$D$6,3,FALSE))+'Rewards (Input)'!BU145))</f>
        <v>#N/A</v>
      </c>
      <c r="BV146" s="35" t="str">
        <f>IF('Rewards (Input)'!BT145="C",DEC2HEX(HEX2DEC(VLOOKUP('Rewards (Input)'!BV145,'Reference Table'!$G$3:$H$317,2,FALSE))+HEX2DEC(VLOOKUP('Rewards (Input)'!BU145,'Reference Table'!$J$3:$K$29,2,FALSE)),4),DEC2HEX(HEX2DEC(VLOOKUP('Rewards (Input)'!BT145,'Reference Table'!$B$3:$D$6,3,FALSE))+'Rewards (Input)'!BV145))</f>
        <v>8000</v>
      </c>
      <c r="BW146" s="35" t="e">
        <f>IF('Rewards (Input)'!BU145="C",DEC2HEX(HEX2DEC(VLOOKUP('Rewards (Input)'!BW145,'Reference Table'!$G$3:$H$317,2,FALSE))+HEX2DEC(VLOOKUP('Rewards (Input)'!BV145,'Reference Table'!$J$3:$K$29,2,FALSE)),4),DEC2HEX(HEX2DEC(VLOOKUP('Rewards (Input)'!BU145,'Reference Table'!$B$3:$D$6,3,FALSE))+'Rewards (Input)'!BW145))</f>
        <v>#N/A</v>
      </c>
      <c r="BX146" s="35" t="e">
        <f>IF('Rewards (Input)'!BV145="C",DEC2HEX(HEX2DEC(VLOOKUP('Rewards (Input)'!BX145,'Reference Table'!$G$3:$H$317,2,FALSE))+HEX2DEC(VLOOKUP('Rewards (Input)'!BW145,'Reference Table'!$J$3:$K$29,2,FALSE)),4),DEC2HEX(HEX2DEC(VLOOKUP('Rewards (Input)'!BV145,'Reference Table'!$B$3:$D$6,3,FALSE))+'Rewards (Input)'!BX145))</f>
        <v>#N/A</v>
      </c>
      <c r="BY146" s="35" t="str">
        <f>IF('Rewards (Input)'!BW145="C",DEC2HEX(HEX2DEC(VLOOKUP('Rewards (Input)'!BY145,'Reference Table'!$G$3:$H$317,2,FALSE))+HEX2DEC(VLOOKUP('Rewards (Input)'!BX145,'Reference Table'!$J$3:$K$29,2,FALSE)),4),DEC2HEX(HEX2DEC(VLOOKUP('Rewards (Input)'!BW145,'Reference Table'!$B$3:$D$6,3,FALSE))+'Rewards (Input)'!BY145))</f>
        <v>1E5F</v>
      </c>
      <c r="BZ146" s="35" t="e">
        <f>IF('Rewards (Input)'!BX145="C",DEC2HEX(HEX2DEC(VLOOKUP('Rewards (Input)'!BZ145,'Reference Table'!$G$3:$H$317,2,FALSE))+HEX2DEC(VLOOKUP('Rewards (Input)'!BY145,'Reference Table'!$J$3:$K$29,2,FALSE)),4),DEC2HEX(HEX2DEC(VLOOKUP('Rewards (Input)'!BX145,'Reference Table'!$B$3:$D$6,3,FALSE))+'Rewards (Input)'!BZ145))</f>
        <v>#N/A</v>
      </c>
      <c r="CA146" s="35" t="e">
        <f>IF('Rewards (Input)'!BY145="C",DEC2HEX(HEX2DEC(VLOOKUP('Rewards (Input)'!CA145,'Reference Table'!$G$3:$H$317,2,FALSE))+HEX2DEC(VLOOKUP('Rewards (Input)'!BZ145,'Reference Table'!$J$3:$K$29,2,FALSE)),4),DEC2HEX(HEX2DEC(VLOOKUP('Rewards (Input)'!BY145,'Reference Table'!$B$3:$D$6,3,FALSE))+'Rewards (Input)'!CA145))</f>
        <v>#N/A</v>
      </c>
      <c r="CB146" s="35" t="str">
        <f>IF('Rewards (Input)'!BZ145="C",DEC2HEX(HEX2DEC(VLOOKUP('Rewards (Input)'!CB145,'Reference Table'!$G$3:$H$317,2,FALSE))+HEX2DEC(VLOOKUP('Rewards (Input)'!CA145,'Reference Table'!$J$3:$K$29,2,FALSE)),4),DEC2HEX(HEX2DEC(VLOOKUP('Rewards (Input)'!BZ145,'Reference Table'!$B$3:$D$6,3,FALSE))+'Rewards (Input)'!CB145))</f>
        <v>1E5F</v>
      </c>
      <c r="CC146" s="35" t="e">
        <f>IF('Rewards (Input)'!CA145="C",DEC2HEX(HEX2DEC(VLOOKUP('Rewards (Input)'!CC145,'Reference Table'!$G$3:$H$317,2,FALSE))+HEX2DEC(VLOOKUP('Rewards (Input)'!CB145,'Reference Table'!$J$3:$K$29,2,FALSE)),4),DEC2HEX(HEX2DEC(VLOOKUP('Rewards (Input)'!CA145,'Reference Table'!$B$3:$D$6,3,FALSE))+'Rewards (Input)'!CC145))</f>
        <v>#N/A</v>
      </c>
      <c r="CD146" s="35" t="e">
        <f>IF('Rewards (Input)'!CB145="C",DEC2HEX(HEX2DEC(VLOOKUP('Rewards (Input)'!CD145,'Reference Table'!$G$3:$H$317,2,FALSE))+HEX2DEC(VLOOKUP('Rewards (Input)'!CC145,'Reference Table'!$J$3:$K$29,2,FALSE)),4),DEC2HEX(HEX2DEC(VLOOKUP('Rewards (Input)'!CB145,'Reference Table'!$B$3:$D$6,3,FALSE))+'Rewards (Input)'!CD145))</f>
        <v>#N/A</v>
      </c>
      <c r="CE146" s="35" t="str">
        <f>IF('Rewards (Input)'!CC145="C",DEC2HEX(HEX2DEC(VLOOKUP('Rewards (Input)'!CE145,'Reference Table'!$G$3:$H$317,2,FALSE))+HEX2DEC(VLOOKUP('Rewards (Input)'!CD145,'Reference Table'!$J$3:$K$29,2,FALSE)),4),DEC2HEX(HEX2DEC(VLOOKUP('Rewards (Input)'!CC145,'Reference Table'!$B$3:$D$6,3,FALSE))+'Rewards (Input)'!CE145))</f>
        <v>1E5F</v>
      </c>
      <c r="CF146" s="35" t="e">
        <f>IF('Rewards (Input)'!CD145="C",DEC2HEX(HEX2DEC(VLOOKUP('Rewards (Input)'!CF145,'Reference Table'!$G$3:$H$317,2,FALSE))+HEX2DEC(VLOOKUP('Rewards (Input)'!CE145,'Reference Table'!$J$3:$K$29,2,FALSE)),4),DEC2HEX(HEX2DEC(VLOOKUP('Rewards (Input)'!CD145,'Reference Table'!$B$3:$D$6,3,FALSE))+'Rewards (Input)'!CF145))</f>
        <v>#N/A</v>
      </c>
      <c r="CG146" s="35" t="e">
        <f>IF('Rewards (Input)'!CE145="C",DEC2HEX(HEX2DEC(VLOOKUP('Rewards (Input)'!CG145,'Reference Table'!$G$3:$H$317,2,FALSE))+HEX2DEC(VLOOKUP('Rewards (Input)'!CF145,'Reference Table'!$J$3:$K$29,2,FALSE)),4),DEC2HEX(HEX2DEC(VLOOKUP('Rewards (Input)'!CE145,'Reference Table'!$B$3:$D$6,3,FALSE))+'Rewards (Input)'!CG145))</f>
        <v>#N/A</v>
      </c>
      <c r="CH146" s="35" t="str">
        <f>IF('Rewards (Input)'!CF145="C",DEC2HEX(HEX2DEC(VLOOKUP('Rewards (Input)'!CH145,'Reference Table'!$G$3:$H$317,2,FALSE))+HEX2DEC(VLOOKUP('Rewards (Input)'!CG145,'Reference Table'!$J$3:$K$29,2,FALSE)),4),DEC2HEX(HEX2DEC(VLOOKUP('Rewards (Input)'!CF145,'Reference Table'!$B$3:$D$6,3,FALSE))+'Rewards (Input)'!CH145))</f>
        <v>1E5F</v>
      </c>
      <c r="CI146" s="28"/>
    </row>
    <row r="147" spans="1:87">
      <c r="A147" s="25" t="str">
        <f t="shared" si="4"/>
        <v>8E</v>
      </c>
      <c r="B147" s="25" t="s">
        <v>182</v>
      </c>
      <c r="C147" s="37" t="str">
        <f t="shared" si="5"/>
        <v>17FB8</v>
      </c>
      <c r="D147" s="35" t="str">
        <f>IF('Rewards (Input)'!B146="C",DEC2HEX(HEX2DEC(VLOOKUP('Rewards (Input)'!D146,'Reference Table'!$G$3:$H$317,2,FALSE))+HEX2DEC(VLOOKUP('Rewards (Input)'!C146,'Reference Table'!$J$3:$K$29,2,FALSE)),4),DEC2HEX(HEX2DEC(VLOOKUP('Rewards (Input)'!B146,'Reference Table'!$B$3:$D$6,3,FALSE))+'Rewards (Input)'!D146))</f>
        <v>47D0</v>
      </c>
      <c r="E147" s="35" t="e">
        <f>IF('Rewards (Input)'!C146="C",DEC2HEX(HEX2DEC(VLOOKUP('Rewards (Input)'!E146,'Reference Table'!$G$3:$H$317,2,FALSE))+HEX2DEC(VLOOKUP('Rewards (Input)'!D146,'Reference Table'!$J$3:$K$29,2,FALSE)),4),DEC2HEX(HEX2DEC(VLOOKUP('Rewards (Input)'!C146,'Reference Table'!$B$3:$D$6,3,FALSE))+'Rewards (Input)'!E146))</f>
        <v>#N/A</v>
      </c>
      <c r="F147" s="35" t="e">
        <f>IF('Rewards (Input)'!D146="C",DEC2HEX(HEX2DEC(VLOOKUP('Rewards (Input)'!F146,'Reference Table'!$G$3:$H$317,2,FALSE))+HEX2DEC(VLOOKUP('Rewards (Input)'!E146,'Reference Table'!$J$3:$K$29,2,FALSE)),4),DEC2HEX(HEX2DEC(VLOOKUP('Rewards (Input)'!D146,'Reference Table'!$B$3:$D$6,3,FALSE))+'Rewards (Input)'!F146))</f>
        <v>#N/A</v>
      </c>
      <c r="G147" s="35" t="str">
        <f>IF('Rewards (Input)'!E146="C",DEC2HEX(HEX2DEC(VLOOKUP('Rewards (Input)'!G146,'Reference Table'!$G$3:$H$317,2,FALSE))+HEX2DEC(VLOOKUP('Rewards (Input)'!F146,'Reference Table'!$J$3:$K$29,2,FALSE)),4),DEC2HEX(HEX2DEC(VLOOKUP('Rewards (Input)'!E146,'Reference Table'!$B$3:$D$6,3,FALSE))+'Rewards (Input)'!G146))</f>
        <v>47D0</v>
      </c>
      <c r="H147" s="35" t="e">
        <f>IF('Rewards (Input)'!F146="C",DEC2HEX(HEX2DEC(VLOOKUP('Rewards (Input)'!H146,'Reference Table'!$G$3:$H$317,2,FALSE))+HEX2DEC(VLOOKUP('Rewards (Input)'!G146,'Reference Table'!$J$3:$K$29,2,FALSE)),4),DEC2HEX(HEX2DEC(VLOOKUP('Rewards (Input)'!F146,'Reference Table'!$B$3:$D$6,3,FALSE))+'Rewards (Input)'!H146))</f>
        <v>#N/A</v>
      </c>
      <c r="I147" s="35" t="e">
        <f>IF('Rewards (Input)'!G146="C",DEC2HEX(HEX2DEC(VLOOKUP('Rewards (Input)'!I146,'Reference Table'!$G$3:$H$317,2,FALSE))+HEX2DEC(VLOOKUP('Rewards (Input)'!H146,'Reference Table'!$J$3:$K$29,2,FALSE)),4),DEC2HEX(HEX2DEC(VLOOKUP('Rewards (Input)'!G146,'Reference Table'!$B$3:$D$6,3,FALSE))+'Rewards (Input)'!I146))</f>
        <v>#N/A</v>
      </c>
      <c r="J147" s="35" t="str">
        <f>IF('Rewards (Input)'!H146="C",DEC2HEX(HEX2DEC(VLOOKUP('Rewards (Input)'!J146,'Reference Table'!$G$3:$H$317,2,FALSE))+HEX2DEC(VLOOKUP('Rewards (Input)'!I146,'Reference Table'!$J$3:$K$29,2,FALSE)),4),DEC2HEX(HEX2DEC(VLOOKUP('Rewards (Input)'!H146,'Reference Table'!$B$3:$D$6,3,FALSE))+'Rewards (Input)'!J146))</f>
        <v>47D0</v>
      </c>
      <c r="K147" s="35" t="e">
        <f>IF('Rewards (Input)'!I146="C",DEC2HEX(HEX2DEC(VLOOKUP('Rewards (Input)'!K146,'Reference Table'!$G$3:$H$317,2,FALSE))+HEX2DEC(VLOOKUP('Rewards (Input)'!J146,'Reference Table'!$J$3:$K$29,2,FALSE)),4),DEC2HEX(HEX2DEC(VLOOKUP('Rewards (Input)'!I146,'Reference Table'!$B$3:$D$6,3,FALSE))+'Rewards (Input)'!K146))</f>
        <v>#N/A</v>
      </c>
      <c r="L147" s="35" t="e">
        <f>IF('Rewards (Input)'!J146="C",DEC2HEX(HEX2DEC(VLOOKUP('Rewards (Input)'!L146,'Reference Table'!$G$3:$H$317,2,FALSE))+HEX2DEC(VLOOKUP('Rewards (Input)'!K146,'Reference Table'!$J$3:$K$29,2,FALSE)),4),DEC2HEX(HEX2DEC(VLOOKUP('Rewards (Input)'!J146,'Reference Table'!$B$3:$D$6,3,FALSE))+'Rewards (Input)'!L146))</f>
        <v>#N/A</v>
      </c>
      <c r="M147" s="35" t="str">
        <f>IF('Rewards (Input)'!K146="C",DEC2HEX(HEX2DEC(VLOOKUP('Rewards (Input)'!M146,'Reference Table'!$G$3:$H$317,2,FALSE))+HEX2DEC(VLOOKUP('Rewards (Input)'!L146,'Reference Table'!$J$3:$K$29,2,FALSE)),4),DEC2HEX(HEX2DEC(VLOOKUP('Rewards (Input)'!K146,'Reference Table'!$B$3:$D$6,3,FALSE))+'Rewards (Input)'!M146))</f>
        <v>47D0</v>
      </c>
      <c r="N147" s="35" t="e">
        <f>IF('Rewards (Input)'!L146="C",DEC2HEX(HEX2DEC(VLOOKUP('Rewards (Input)'!N146,'Reference Table'!$G$3:$H$317,2,FALSE))+HEX2DEC(VLOOKUP('Rewards (Input)'!M146,'Reference Table'!$J$3:$K$29,2,FALSE)),4),DEC2HEX(HEX2DEC(VLOOKUP('Rewards (Input)'!L146,'Reference Table'!$B$3:$D$6,3,FALSE))+'Rewards (Input)'!N146))</f>
        <v>#N/A</v>
      </c>
      <c r="O147" s="35" t="e">
        <f>IF('Rewards (Input)'!M146="C",DEC2HEX(HEX2DEC(VLOOKUP('Rewards (Input)'!O146,'Reference Table'!$G$3:$H$317,2,FALSE))+HEX2DEC(VLOOKUP('Rewards (Input)'!N146,'Reference Table'!$J$3:$K$29,2,FALSE)),4),DEC2HEX(HEX2DEC(VLOOKUP('Rewards (Input)'!M146,'Reference Table'!$B$3:$D$6,3,FALSE))+'Rewards (Input)'!O146))</f>
        <v>#N/A</v>
      </c>
      <c r="P147" s="35" t="str">
        <f>IF('Rewards (Input)'!N146="C",DEC2HEX(HEX2DEC(VLOOKUP('Rewards (Input)'!P146,'Reference Table'!$G$3:$H$317,2,FALSE))+HEX2DEC(VLOOKUP('Rewards (Input)'!O146,'Reference Table'!$J$3:$K$29,2,FALSE)),4),DEC2HEX(HEX2DEC(VLOOKUP('Rewards (Input)'!N146,'Reference Table'!$B$3:$D$6,3,FALSE))+'Rewards (Input)'!P146))</f>
        <v>47D0</v>
      </c>
      <c r="Q147" s="35" t="e">
        <f>IF('Rewards (Input)'!O146="C",DEC2HEX(HEX2DEC(VLOOKUP('Rewards (Input)'!Q146,'Reference Table'!$G$3:$H$317,2,FALSE))+HEX2DEC(VLOOKUP('Rewards (Input)'!P146,'Reference Table'!$J$3:$K$29,2,FALSE)),4),DEC2HEX(HEX2DEC(VLOOKUP('Rewards (Input)'!O146,'Reference Table'!$B$3:$D$6,3,FALSE))+'Rewards (Input)'!Q146))</f>
        <v>#N/A</v>
      </c>
      <c r="R147" s="35" t="e">
        <f>IF('Rewards (Input)'!P146="C",DEC2HEX(HEX2DEC(VLOOKUP('Rewards (Input)'!R146,'Reference Table'!$G$3:$H$317,2,FALSE))+HEX2DEC(VLOOKUP('Rewards (Input)'!Q146,'Reference Table'!$J$3:$K$29,2,FALSE)),4),DEC2HEX(HEX2DEC(VLOOKUP('Rewards (Input)'!P146,'Reference Table'!$B$3:$D$6,3,FALSE))+'Rewards (Input)'!R146))</f>
        <v>#N/A</v>
      </c>
      <c r="S147" s="35" t="str">
        <f>IF('Rewards (Input)'!Q146="C",DEC2HEX(HEX2DEC(VLOOKUP('Rewards (Input)'!S146,'Reference Table'!$G$3:$H$317,2,FALSE))+HEX2DEC(VLOOKUP('Rewards (Input)'!R146,'Reference Table'!$J$3:$K$29,2,FALSE)),4),DEC2HEX(HEX2DEC(VLOOKUP('Rewards (Input)'!Q146,'Reference Table'!$B$3:$D$6,3,FALSE))+'Rewards (Input)'!S146))</f>
        <v>47D0</v>
      </c>
      <c r="T147" s="35" t="e">
        <f>IF('Rewards (Input)'!R146="C",DEC2HEX(HEX2DEC(VLOOKUP('Rewards (Input)'!T146,'Reference Table'!$G$3:$H$317,2,FALSE))+HEX2DEC(VLOOKUP('Rewards (Input)'!S146,'Reference Table'!$J$3:$K$29,2,FALSE)),4),DEC2HEX(HEX2DEC(VLOOKUP('Rewards (Input)'!R146,'Reference Table'!$B$3:$D$6,3,FALSE))+'Rewards (Input)'!T146))</f>
        <v>#N/A</v>
      </c>
      <c r="U147" s="35" t="e">
        <f>IF('Rewards (Input)'!S146="C",DEC2HEX(HEX2DEC(VLOOKUP('Rewards (Input)'!U146,'Reference Table'!$G$3:$H$317,2,FALSE))+HEX2DEC(VLOOKUP('Rewards (Input)'!T146,'Reference Table'!$J$3:$K$29,2,FALSE)),4),DEC2HEX(HEX2DEC(VLOOKUP('Rewards (Input)'!S146,'Reference Table'!$B$3:$D$6,3,FALSE))+'Rewards (Input)'!U146))</f>
        <v>#N/A</v>
      </c>
      <c r="V147" s="35" t="str">
        <f>IF('Rewards (Input)'!T146="C",DEC2HEX(HEX2DEC(VLOOKUP('Rewards (Input)'!V146,'Reference Table'!$G$3:$H$317,2,FALSE))+HEX2DEC(VLOOKUP('Rewards (Input)'!U146,'Reference Table'!$J$3:$K$29,2,FALSE)),4),DEC2HEX(HEX2DEC(VLOOKUP('Rewards (Input)'!T146,'Reference Table'!$B$3:$D$6,3,FALSE))+'Rewards (Input)'!V146))</f>
        <v>47D0</v>
      </c>
      <c r="W147" s="35" t="e">
        <f>IF('Rewards (Input)'!U146="C",DEC2HEX(HEX2DEC(VLOOKUP('Rewards (Input)'!W146,'Reference Table'!$G$3:$H$317,2,FALSE))+HEX2DEC(VLOOKUP('Rewards (Input)'!V146,'Reference Table'!$J$3:$K$29,2,FALSE)),4),DEC2HEX(HEX2DEC(VLOOKUP('Rewards (Input)'!U146,'Reference Table'!$B$3:$D$6,3,FALSE))+'Rewards (Input)'!W146))</f>
        <v>#N/A</v>
      </c>
      <c r="X147" s="35" t="e">
        <f>IF('Rewards (Input)'!V146="C",DEC2HEX(HEX2DEC(VLOOKUP('Rewards (Input)'!X146,'Reference Table'!$G$3:$H$317,2,FALSE))+HEX2DEC(VLOOKUP('Rewards (Input)'!W146,'Reference Table'!$J$3:$K$29,2,FALSE)),4),DEC2HEX(HEX2DEC(VLOOKUP('Rewards (Input)'!V146,'Reference Table'!$B$3:$D$6,3,FALSE))+'Rewards (Input)'!X146))</f>
        <v>#N/A</v>
      </c>
      <c r="Y147" s="35" t="str">
        <f>IF('Rewards (Input)'!W146="C",DEC2HEX(HEX2DEC(VLOOKUP('Rewards (Input)'!Y146,'Reference Table'!$G$3:$H$317,2,FALSE))+HEX2DEC(VLOOKUP('Rewards (Input)'!X146,'Reference Table'!$J$3:$K$29,2,FALSE)),4),DEC2HEX(HEX2DEC(VLOOKUP('Rewards (Input)'!W146,'Reference Table'!$B$3:$D$6,3,FALSE))+'Rewards (Input)'!Y146))</f>
        <v>47D0</v>
      </c>
      <c r="Z147" s="35" t="e">
        <f>IF('Rewards (Input)'!X146="C",DEC2HEX(HEX2DEC(VLOOKUP('Rewards (Input)'!Z146,'Reference Table'!$G$3:$H$317,2,FALSE))+HEX2DEC(VLOOKUP('Rewards (Input)'!Y146,'Reference Table'!$J$3:$K$29,2,FALSE)),4),DEC2HEX(HEX2DEC(VLOOKUP('Rewards (Input)'!X146,'Reference Table'!$B$3:$D$6,3,FALSE))+'Rewards (Input)'!Z146))</f>
        <v>#N/A</v>
      </c>
      <c r="AA147" s="35" t="e">
        <f>IF('Rewards (Input)'!Y146="C",DEC2HEX(HEX2DEC(VLOOKUP('Rewards (Input)'!AA146,'Reference Table'!$G$3:$H$317,2,FALSE))+HEX2DEC(VLOOKUP('Rewards (Input)'!Z146,'Reference Table'!$J$3:$K$29,2,FALSE)),4),DEC2HEX(HEX2DEC(VLOOKUP('Rewards (Input)'!Y146,'Reference Table'!$B$3:$D$6,3,FALSE))+'Rewards (Input)'!AA146))</f>
        <v>#N/A</v>
      </c>
      <c r="AB147" s="35" t="str">
        <f>IF('Rewards (Input)'!Z146="C",DEC2HEX(HEX2DEC(VLOOKUP('Rewards (Input)'!AB146,'Reference Table'!$G$3:$H$317,2,FALSE))+HEX2DEC(VLOOKUP('Rewards (Input)'!AA146,'Reference Table'!$J$3:$K$29,2,FALSE)),4),DEC2HEX(HEX2DEC(VLOOKUP('Rewards (Input)'!Z146,'Reference Table'!$B$3:$D$6,3,FALSE))+'Rewards (Input)'!AB146))</f>
        <v>47D0</v>
      </c>
      <c r="AC147" s="35" t="e">
        <f>IF('Rewards (Input)'!AA146="C",DEC2HEX(HEX2DEC(VLOOKUP('Rewards (Input)'!AC146,'Reference Table'!$G$3:$H$317,2,FALSE))+HEX2DEC(VLOOKUP('Rewards (Input)'!AB146,'Reference Table'!$J$3:$K$29,2,FALSE)),4),DEC2HEX(HEX2DEC(VLOOKUP('Rewards (Input)'!AA146,'Reference Table'!$B$3:$D$6,3,FALSE))+'Rewards (Input)'!AC146))</f>
        <v>#N/A</v>
      </c>
      <c r="AD147" s="35" t="e">
        <f>IF('Rewards (Input)'!AB146="C",DEC2HEX(HEX2DEC(VLOOKUP('Rewards (Input)'!AD146,'Reference Table'!$G$3:$H$317,2,FALSE))+HEX2DEC(VLOOKUP('Rewards (Input)'!AC146,'Reference Table'!$J$3:$K$29,2,FALSE)),4),DEC2HEX(HEX2DEC(VLOOKUP('Rewards (Input)'!AB146,'Reference Table'!$B$3:$D$6,3,FALSE))+'Rewards (Input)'!AD146))</f>
        <v>#N/A</v>
      </c>
      <c r="AE147" s="35" t="str">
        <f>IF('Rewards (Input)'!AC146="C",DEC2HEX(HEX2DEC(VLOOKUP('Rewards (Input)'!AE146,'Reference Table'!$G$3:$H$317,2,FALSE))+HEX2DEC(VLOOKUP('Rewards (Input)'!AD146,'Reference Table'!$J$3:$K$29,2,FALSE)),4),DEC2HEX(HEX2DEC(VLOOKUP('Rewards (Input)'!AC146,'Reference Table'!$B$3:$D$6,3,FALSE))+'Rewards (Input)'!AE146))</f>
        <v>47D0</v>
      </c>
      <c r="AF147" s="35" t="e">
        <f>IF('Rewards (Input)'!AD146="C",DEC2HEX(HEX2DEC(VLOOKUP('Rewards (Input)'!AF146,'Reference Table'!$G$3:$H$317,2,FALSE))+HEX2DEC(VLOOKUP('Rewards (Input)'!AE146,'Reference Table'!$J$3:$K$29,2,FALSE)),4),DEC2HEX(HEX2DEC(VLOOKUP('Rewards (Input)'!AD146,'Reference Table'!$B$3:$D$6,3,FALSE))+'Rewards (Input)'!AF146))</f>
        <v>#N/A</v>
      </c>
      <c r="AG147" s="35" t="e">
        <f>IF('Rewards (Input)'!AE146="C",DEC2HEX(HEX2DEC(VLOOKUP('Rewards (Input)'!AG146,'Reference Table'!$G$3:$H$317,2,FALSE))+HEX2DEC(VLOOKUP('Rewards (Input)'!AF146,'Reference Table'!$J$3:$K$29,2,FALSE)),4),DEC2HEX(HEX2DEC(VLOOKUP('Rewards (Input)'!AE146,'Reference Table'!$B$3:$D$6,3,FALSE))+'Rewards (Input)'!AG146))</f>
        <v>#N/A</v>
      </c>
      <c r="AH147" s="35" t="str">
        <f>IF('Rewards (Input)'!AF146="C",DEC2HEX(HEX2DEC(VLOOKUP('Rewards (Input)'!AH146,'Reference Table'!$G$3:$H$317,2,FALSE))+HEX2DEC(VLOOKUP('Rewards (Input)'!AG146,'Reference Table'!$J$3:$K$29,2,FALSE)),4),DEC2HEX(HEX2DEC(VLOOKUP('Rewards (Input)'!AF146,'Reference Table'!$B$3:$D$6,3,FALSE))+'Rewards (Input)'!AH146))</f>
        <v>4BB8</v>
      </c>
      <c r="AI147" s="35" t="e">
        <f>IF('Rewards (Input)'!AG146="C",DEC2HEX(HEX2DEC(VLOOKUP('Rewards (Input)'!AI146,'Reference Table'!$G$3:$H$317,2,FALSE))+HEX2DEC(VLOOKUP('Rewards (Input)'!AH146,'Reference Table'!$J$3:$K$29,2,FALSE)),4),DEC2HEX(HEX2DEC(VLOOKUP('Rewards (Input)'!AG146,'Reference Table'!$B$3:$D$6,3,FALSE))+'Rewards (Input)'!AI146))</f>
        <v>#N/A</v>
      </c>
      <c r="AJ147" s="35" t="e">
        <f>IF('Rewards (Input)'!AH146="C",DEC2HEX(HEX2DEC(VLOOKUP('Rewards (Input)'!AJ146,'Reference Table'!$G$3:$H$317,2,FALSE))+HEX2DEC(VLOOKUP('Rewards (Input)'!AI146,'Reference Table'!$J$3:$K$29,2,FALSE)),4),DEC2HEX(HEX2DEC(VLOOKUP('Rewards (Input)'!AH146,'Reference Table'!$B$3:$D$6,3,FALSE))+'Rewards (Input)'!AJ146))</f>
        <v>#N/A</v>
      </c>
      <c r="AK147" s="35" t="str">
        <f>IF('Rewards (Input)'!AI146="C",DEC2HEX(HEX2DEC(VLOOKUP('Rewards (Input)'!AK146,'Reference Table'!$G$3:$H$317,2,FALSE))+HEX2DEC(VLOOKUP('Rewards (Input)'!AJ146,'Reference Table'!$J$3:$K$29,2,FALSE)),4),DEC2HEX(HEX2DEC(VLOOKUP('Rewards (Input)'!AI146,'Reference Table'!$B$3:$D$6,3,FALSE))+'Rewards (Input)'!AK146))</f>
        <v>4BB8</v>
      </c>
      <c r="AL147" s="35" t="e">
        <f>IF('Rewards (Input)'!AJ146="C",DEC2HEX(HEX2DEC(VLOOKUP('Rewards (Input)'!AL146,'Reference Table'!$G$3:$H$317,2,FALSE))+HEX2DEC(VLOOKUP('Rewards (Input)'!AK146,'Reference Table'!$J$3:$K$29,2,FALSE)),4),DEC2HEX(HEX2DEC(VLOOKUP('Rewards (Input)'!AJ146,'Reference Table'!$B$3:$D$6,3,FALSE))+'Rewards (Input)'!AL146))</f>
        <v>#N/A</v>
      </c>
      <c r="AM147" s="35" t="e">
        <f>IF('Rewards (Input)'!AK146="C",DEC2HEX(HEX2DEC(VLOOKUP('Rewards (Input)'!AM146,'Reference Table'!$G$3:$H$317,2,FALSE))+HEX2DEC(VLOOKUP('Rewards (Input)'!AL146,'Reference Table'!$J$3:$K$29,2,FALSE)),4),DEC2HEX(HEX2DEC(VLOOKUP('Rewards (Input)'!AK146,'Reference Table'!$B$3:$D$6,3,FALSE))+'Rewards (Input)'!AM146))</f>
        <v>#N/A</v>
      </c>
      <c r="AN147" s="35" t="str">
        <f>IF('Rewards (Input)'!AL146="C",DEC2HEX(HEX2DEC(VLOOKUP('Rewards (Input)'!AN146,'Reference Table'!$G$3:$H$317,2,FALSE))+HEX2DEC(VLOOKUP('Rewards (Input)'!AM146,'Reference Table'!$J$3:$K$29,2,FALSE)),4),DEC2HEX(HEX2DEC(VLOOKUP('Rewards (Input)'!AL146,'Reference Table'!$B$3:$D$6,3,FALSE))+'Rewards (Input)'!AN146))</f>
        <v>4FA0</v>
      </c>
      <c r="AO147" s="35" t="e">
        <f>IF('Rewards (Input)'!AM146="C",DEC2HEX(HEX2DEC(VLOOKUP('Rewards (Input)'!AO146,'Reference Table'!$G$3:$H$317,2,FALSE))+HEX2DEC(VLOOKUP('Rewards (Input)'!AN146,'Reference Table'!$J$3:$K$29,2,FALSE)),4),DEC2HEX(HEX2DEC(VLOOKUP('Rewards (Input)'!AM146,'Reference Table'!$B$3:$D$6,3,FALSE))+'Rewards (Input)'!AO146))</f>
        <v>#N/A</v>
      </c>
      <c r="AP147" s="35" t="e">
        <f>IF('Rewards (Input)'!AN146="C",DEC2HEX(HEX2DEC(VLOOKUP('Rewards (Input)'!AP146,'Reference Table'!$G$3:$H$317,2,FALSE))+HEX2DEC(VLOOKUP('Rewards (Input)'!AO146,'Reference Table'!$J$3:$K$29,2,FALSE)),4),DEC2HEX(HEX2DEC(VLOOKUP('Rewards (Input)'!AN146,'Reference Table'!$B$3:$D$6,3,FALSE))+'Rewards (Input)'!AP146))</f>
        <v>#N/A</v>
      </c>
      <c r="AQ147" s="35" t="str">
        <f>IF('Rewards (Input)'!AO146="C",DEC2HEX(HEX2DEC(VLOOKUP('Rewards (Input)'!AQ146,'Reference Table'!$G$3:$H$317,2,FALSE))+HEX2DEC(VLOOKUP('Rewards (Input)'!AP146,'Reference Table'!$J$3:$K$29,2,FALSE)),4),DEC2HEX(HEX2DEC(VLOOKUP('Rewards (Input)'!AO146,'Reference Table'!$B$3:$D$6,3,FALSE))+'Rewards (Input)'!AQ146))</f>
        <v>4FA0</v>
      </c>
      <c r="AR147" s="28" t="e">
        <f>IF('Rewards (Input)'!AP146="C",DEC2HEX(HEX2DEC(VLOOKUP('Rewards (Input)'!AR146,'Reference Table'!$G$3:$H$317,2,FALSE))+HEX2DEC(VLOOKUP('Rewards (Input)'!AQ146,'Reference Table'!$J$3:$K$29,2,FALSE)),4),DEC2HEX(HEX2DEC(VLOOKUP('Rewards (Input)'!AP146,'Reference Table'!$B$3:$D$6,3,FALSE))+'Rewards (Input)'!AR146))</f>
        <v>#N/A</v>
      </c>
      <c r="AS147" s="46" t="e">
        <f>IF('Rewards (Input)'!AQ146="C",DEC2HEX(HEX2DEC(VLOOKUP('Rewards (Input)'!AS146,'Reference Table'!$G$3:$H$317,2,FALSE))+HEX2DEC(VLOOKUP('Rewards (Input)'!AR146,'Reference Table'!$J$3:$K$29,2,FALSE)),4),DEC2HEX(HEX2DEC(VLOOKUP('Rewards (Input)'!AQ146,'Reference Table'!$B$3:$D$6,3,FALSE))+'Rewards (Input)'!AS146))</f>
        <v>#N/A</v>
      </c>
      <c r="AT147" s="24"/>
      <c r="AU147" s="35" t="str">
        <f>IF('Rewards (Input)'!AS146="C",DEC2HEX(HEX2DEC(VLOOKUP('Rewards (Input)'!AU146,'Reference Table'!$G$3:$H$317,2,FALSE))+HEX2DEC(VLOOKUP('Rewards (Input)'!AT146,'Reference Table'!$J$3:$K$29,2,FALSE)),4),DEC2HEX(HEX2DEC(VLOOKUP('Rewards (Input)'!AS146,'Reference Table'!$B$3:$D$6,3,FALSE))+'Rewards (Input)'!AU146))</f>
        <v>47D0</v>
      </c>
      <c r="AV147" s="28" t="e">
        <f>IF('Rewards (Input)'!AT146="C",DEC2HEX(HEX2DEC(VLOOKUP('Rewards (Input)'!AV146,'Reference Table'!$G$3:$H$317,2,FALSE))+HEX2DEC(VLOOKUP('Rewards (Input)'!AU146,'Reference Table'!$J$3:$K$29,2,FALSE)),4),DEC2HEX(HEX2DEC(VLOOKUP('Rewards (Input)'!AT146,'Reference Table'!$B$3:$D$6,3,FALSE))+'Rewards (Input)'!AV146))</f>
        <v>#N/A</v>
      </c>
      <c r="AW147" s="35" t="e">
        <f>IF('Rewards (Input)'!AU146="C",DEC2HEX(HEX2DEC(VLOOKUP('Rewards (Input)'!AW146,'Reference Table'!$G$3:$H$317,2,FALSE))+HEX2DEC(VLOOKUP('Rewards (Input)'!AV146,'Reference Table'!$J$3:$K$29,2,FALSE)),4),DEC2HEX(HEX2DEC(VLOOKUP('Rewards (Input)'!AU146,'Reference Table'!$B$3:$D$6,3,FALSE))+'Rewards (Input)'!AW146))</f>
        <v>#N/A</v>
      </c>
      <c r="AX147" s="35" t="str">
        <f>IF('Rewards (Input)'!AV146="C",DEC2HEX(HEX2DEC(VLOOKUP('Rewards (Input)'!AX146,'Reference Table'!$G$3:$H$317,2,FALSE))+HEX2DEC(VLOOKUP('Rewards (Input)'!AW146,'Reference Table'!$J$3:$K$29,2,FALSE)),4),DEC2HEX(HEX2DEC(VLOOKUP('Rewards (Input)'!AV146,'Reference Table'!$B$3:$D$6,3,FALSE))+'Rewards (Input)'!AX146))</f>
        <v>47D0</v>
      </c>
      <c r="AY147" s="35" t="e">
        <f>IF('Rewards (Input)'!AW146="C",DEC2HEX(HEX2DEC(VLOOKUP('Rewards (Input)'!AY146,'Reference Table'!$G$3:$H$317,2,FALSE))+HEX2DEC(VLOOKUP('Rewards (Input)'!AX146,'Reference Table'!$J$3:$K$29,2,FALSE)),4),DEC2HEX(HEX2DEC(VLOOKUP('Rewards (Input)'!AW146,'Reference Table'!$B$3:$D$6,3,FALSE))+'Rewards (Input)'!AY146))</f>
        <v>#N/A</v>
      </c>
      <c r="AZ147" s="35" t="e">
        <f>IF('Rewards (Input)'!AX146="C",DEC2HEX(HEX2DEC(VLOOKUP('Rewards (Input)'!AZ146,'Reference Table'!$G$3:$H$317,2,FALSE))+HEX2DEC(VLOOKUP('Rewards (Input)'!AY146,'Reference Table'!$J$3:$K$29,2,FALSE)),4),DEC2HEX(HEX2DEC(VLOOKUP('Rewards (Input)'!AX146,'Reference Table'!$B$3:$D$6,3,FALSE))+'Rewards (Input)'!AZ146))</f>
        <v>#N/A</v>
      </c>
      <c r="BA147" s="35" t="str">
        <f>IF('Rewards (Input)'!AY146="C",DEC2HEX(HEX2DEC(VLOOKUP('Rewards (Input)'!BA146,'Reference Table'!$G$3:$H$317,2,FALSE))+HEX2DEC(VLOOKUP('Rewards (Input)'!AZ146,'Reference Table'!$J$3:$K$29,2,FALSE)),4),DEC2HEX(HEX2DEC(VLOOKUP('Rewards (Input)'!AY146,'Reference Table'!$B$3:$D$6,3,FALSE))+'Rewards (Input)'!BA146))</f>
        <v>47D0</v>
      </c>
      <c r="BB147" s="35" t="e">
        <f>IF('Rewards (Input)'!AZ146="C",DEC2HEX(HEX2DEC(VLOOKUP('Rewards (Input)'!BB146,'Reference Table'!$G$3:$H$317,2,FALSE))+HEX2DEC(VLOOKUP('Rewards (Input)'!BA146,'Reference Table'!$J$3:$K$29,2,FALSE)),4),DEC2HEX(HEX2DEC(VLOOKUP('Rewards (Input)'!AZ146,'Reference Table'!$B$3:$D$6,3,FALSE))+'Rewards (Input)'!BB146))</f>
        <v>#N/A</v>
      </c>
      <c r="BC147" s="35" t="e">
        <f>IF('Rewards (Input)'!BA146="C",DEC2HEX(HEX2DEC(VLOOKUP('Rewards (Input)'!BC146,'Reference Table'!$G$3:$H$317,2,FALSE))+HEX2DEC(VLOOKUP('Rewards (Input)'!BB146,'Reference Table'!$J$3:$K$29,2,FALSE)),4),DEC2HEX(HEX2DEC(VLOOKUP('Rewards (Input)'!BA146,'Reference Table'!$B$3:$D$6,3,FALSE))+'Rewards (Input)'!BC146))</f>
        <v>#N/A</v>
      </c>
      <c r="BD147" s="35" t="str">
        <f>IF('Rewards (Input)'!BB146="C",DEC2HEX(HEX2DEC(VLOOKUP('Rewards (Input)'!BD146,'Reference Table'!$G$3:$H$317,2,FALSE))+HEX2DEC(VLOOKUP('Rewards (Input)'!BC146,'Reference Table'!$J$3:$K$29,2,FALSE)),4),DEC2HEX(HEX2DEC(VLOOKUP('Rewards (Input)'!BB146,'Reference Table'!$B$3:$D$6,3,FALSE))+'Rewards (Input)'!BD146))</f>
        <v>47D0</v>
      </c>
      <c r="BE147" s="35" t="e">
        <f>IF('Rewards (Input)'!BC146="C",DEC2HEX(HEX2DEC(VLOOKUP('Rewards (Input)'!BE146,'Reference Table'!$G$3:$H$317,2,FALSE))+HEX2DEC(VLOOKUP('Rewards (Input)'!BD146,'Reference Table'!$J$3:$K$29,2,FALSE)),4),DEC2HEX(HEX2DEC(VLOOKUP('Rewards (Input)'!BC146,'Reference Table'!$B$3:$D$6,3,FALSE))+'Rewards (Input)'!BE146))</f>
        <v>#N/A</v>
      </c>
      <c r="BF147" s="35" t="e">
        <f>IF('Rewards (Input)'!BD146="C",DEC2HEX(HEX2DEC(VLOOKUP('Rewards (Input)'!BF146,'Reference Table'!$G$3:$H$317,2,FALSE))+HEX2DEC(VLOOKUP('Rewards (Input)'!BE146,'Reference Table'!$J$3:$K$29,2,FALSE)),4),DEC2HEX(HEX2DEC(VLOOKUP('Rewards (Input)'!BD146,'Reference Table'!$B$3:$D$6,3,FALSE))+'Rewards (Input)'!BF146))</f>
        <v>#N/A</v>
      </c>
      <c r="BG147" s="35" t="str">
        <f>IF('Rewards (Input)'!BE146="C",DEC2HEX(HEX2DEC(VLOOKUP('Rewards (Input)'!BG146,'Reference Table'!$G$3:$H$317,2,FALSE))+HEX2DEC(VLOOKUP('Rewards (Input)'!BF146,'Reference Table'!$J$3:$K$29,2,FALSE)),4),DEC2HEX(HEX2DEC(VLOOKUP('Rewards (Input)'!BE146,'Reference Table'!$B$3:$D$6,3,FALSE))+'Rewards (Input)'!BG146))</f>
        <v>47D0</v>
      </c>
      <c r="BH147" s="35" t="e">
        <f>IF('Rewards (Input)'!BF146="C",DEC2HEX(HEX2DEC(VLOOKUP('Rewards (Input)'!BH146,'Reference Table'!$G$3:$H$317,2,FALSE))+HEX2DEC(VLOOKUP('Rewards (Input)'!BG146,'Reference Table'!$J$3:$K$29,2,FALSE)),4),DEC2HEX(HEX2DEC(VLOOKUP('Rewards (Input)'!BF146,'Reference Table'!$B$3:$D$6,3,FALSE))+'Rewards (Input)'!BH146))</f>
        <v>#N/A</v>
      </c>
      <c r="BI147" s="35" t="e">
        <f>IF('Rewards (Input)'!BG146="C",DEC2HEX(HEX2DEC(VLOOKUP('Rewards (Input)'!BI146,'Reference Table'!$G$3:$H$317,2,FALSE))+HEX2DEC(VLOOKUP('Rewards (Input)'!BH146,'Reference Table'!$J$3:$K$29,2,FALSE)),4),DEC2HEX(HEX2DEC(VLOOKUP('Rewards (Input)'!BG146,'Reference Table'!$B$3:$D$6,3,FALSE))+'Rewards (Input)'!BI146))</f>
        <v>#N/A</v>
      </c>
      <c r="BJ147" s="35" t="str">
        <f>IF('Rewards (Input)'!BH146="C",DEC2HEX(HEX2DEC(VLOOKUP('Rewards (Input)'!BJ146,'Reference Table'!$G$3:$H$317,2,FALSE))+HEX2DEC(VLOOKUP('Rewards (Input)'!BI146,'Reference Table'!$J$3:$K$29,2,FALSE)),4),DEC2HEX(HEX2DEC(VLOOKUP('Rewards (Input)'!BH146,'Reference Table'!$B$3:$D$6,3,FALSE))+'Rewards (Input)'!BJ146))</f>
        <v>47D0</v>
      </c>
      <c r="BK147" s="35" t="e">
        <f>IF('Rewards (Input)'!BI146="C",DEC2HEX(HEX2DEC(VLOOKUP('Rewards (Input)'!BK146,'Reference Table'!$G$3:$H$317,2,FALSE))+HEX2DEC(VLOOKUP('Rewards (Input)'!BJ146,'Reference Table'!$J$3:$K$29,2,FALSE)),4),DEC2HEX(HEX2DEC(VLOOKUP('Rewards (Input)'!BI146,'Reference Table'!$B$3:$D$6,3,FALSE))+'Rewards (Input)'!BK146))</f>
        <v>#N/A</v>
      </c>
      <c r="BL147" s="35" t="e">
        <f>IF('Rewards (Input)'!BJ146="C",DEC2HEX(HEX2DEC(VLOOKUP('Rewards (Input)'!BL146,'Reference Table'!$G$3:$H$317,2,FALSE))+HEX2DEC(VLOOKUP('Rewards (Input)'!BK146,'Reference Table'!$J$3:$K$29,2,FALSE)),4),DEC2HEX(HEX2DEC(VLOOKUP('Rewards (Input)'!BJ146,'Reference Table'!$B$3:$D$6,3,FALSE))+'Rewards (Input)'!BL146))</f>
        <v>#N/A</v>
      </c>
      <c r="BM147" s="35" t="str">
        <f>IF('Rewards (Input)'!BK146="C",DEC2HEX(HEX2DEC(VLOOKUP('Rewards (Input)'!BM146,'Reference Table'!$G$3:$H$317,2,FALSE))+HEX2DEC(VLOOKUP('Rewards (Input)'!BL146,'Reference Table'!$J$3:$K$29,2,FALSE)),4),DEC2HEX(HEX2DEC(VLOOKUP('Rewards (Input)'!BK146,'Reference Table'!$B$3:$D$6,3,FALSE))+'Rewards (Input)'!BM146))</f>
        <v>47D0</v>
      </c>
      <c r="BN147" s="35" t="e">
        <f>IF('Rewards (Input)'!BL146="C",DEC2HEX(HEX2DEC(VLOOKUP('Rewards (Input)'!BN146,'Reference Table'!$G$3:$H$317,2,FALSE))+HEX2DEC(VLOOKUP('Rewards (Input)'!BM146,'Reference Table'!$J$3:$K$29,2,FALSE)),4),DEC2HEX(HEX2DEC(VLOOKUP('Rewards (Input)'!BL146,'Reference Table'!$B$3:$D$6,3,FALSE))+'Rewards (Input)'!BN146))</f>
        <v>#N/A</v>
      </c>
      <c r="BO147" s="35" t="e">
        <f>IF('Rewards (Input)'!BM146="C",DEC2HEX(HEX2DEC(VLOOKUP('Rewards (Input)'!BO146,'Reference Table'!$G$3:$H$317,2,FALSE))+HEX2DEC(VLOOKUP('Rewards (Input)'!BN146,'Reference Table'!$J$3:$K$29,2,FALSE)),4),DEC2HEX(HEX2DEC(VLOOKUP('Rewards (Input)'!BM146,'Reference Table'!$B$3:$D$6,3,FALSE))+'Rewards (Input)'!BO146))</f>
        <v>#N/A</v>
      </c>
      <c r="BP147" s="35" t="str">
        <f>IF('Rewards (Input)'!BN146="C",DEC2HEX(HEX2DEC(VLOOKUP('Rewards (Input)'!BP146,'Reference Table'!$G$3:$H$317,2,FALSE))+HEX2DEC(VLOOKUP('Rewards (Input)'!BO146,'Reference Table'!$J$3:$K$29,2,FALSE)),4),DEC2HEX(HEX2DEC(VLOOKUP('Rewards (Input)'!BN146,'Reference Table'!$B$3:$D$6,3,FALSE))+'Rewards (Input)'!BP146))</f>
        <v>47D0</v>
      </c>
      <c r="BQ147" s="35" t="e">
        <f>IF('Rewards (Input)'!BO146="C",DEC2HEX(HEX2DEC(VLOOKUP('Rewards (Input)'!BQ146,'Reference Table'!$G$3:$H$317,2,FALSE))+HEX2DEC(VLOOKUP('Rewards (Input)'!BP146,'Reference Table'!$J$3:$K$29,2,FALSE)),4),DEC2HEX(HEX2DEC(VLOOKUP('Rewards (Input)'!BO146,'Reference Table'!$B$3:$D$6,3,FALSE))+'Rewards (Input)'!BQ146))</f>
        <v>#N/A</v>
      </c>
      <c r="BR147" s="35" t="e">
        <f>IF('Rewards (Input)'!BP146="C",DEC2HEX(HEX2DEC(VLOOKUP('Rewards (Input)'!BR146,'Reference Table'!$G$3:$H$317,2,FALSE))+HEX2DEC(VLOOKUP('Rewards (Input)'!BQ146,'Reference Table'!$J$3:$K$29,2,FALSE)),4),DEC2HEX(HEX2DEC(VLOOKUP('Rewards (Input)'!BP146,'Reference Table'!$B$3:$D$6,3,FALSE))+'Rewards (Input)'!BR146))</f>
        <v>#N/A</v>
      </c>
      <c r="BS147" s="35" t="str">
        <f>IF('Rewards (Input)'!BQ146="C",DEC2HEX(HEX2DEC(VLOOKUP('Rewards (Input)'!BS146,'Reference Table'!$G$3:$H$317,2,FALSE))+HEX2DEC(VLOOKUP('Rewards (Input)'!BR146,'Reference Table'!$J$3:$K$29,2,FALSE)),4),DEC2HEX(HEX2DEC(VLOOKUP('Rewards (Input)'!BQ146,'Reference Table'!$B$3:$D$6,3,FALSE))+'Rewards (Input)'!BS146))</f>
        <v>47D0</v>
      </c>
      <c r="BT147" s="35" t="e">
        <f>IF('Rewards (Input)'!BR146="C",DEC2HEX(HEX2DEC(VLOOKUP('Rewards (Input)'!BT146,'Reference Table'!$G$3:$H$317,2,FALSE))+HEX2DEC(VLOOKUP('Rewards (Input)'!BS146,'Reference Table'!$J$3:$K$29,2,FALSE)),4),DEC2HEX(HEX2DEC(VLOOKUP('Rewards (Input)'!BR146,'Reference Table'!$B$3:$D$6,3,FALSE))+'Rewards (Input)'!BT146))</f>
        <v>#N/A</v>
      </c>
      <c r="BU147" s="35" t="e">
        <f>IF('Rewards (Input)'!BS146="C",DEC2HEX(HEX2DEC(VLOOKUP('Rewards (Input)'!BU146,'Reference Table'!$G$3:$H$317,2,FALSE))+HEX2DEC(VLOOKUP('Rewards (Input)'!BT146,'Reference Table'!$J$3:$K$29,2,FALSE)),4),DEC2HEX(HEX2DEC(VLOOKUP('Rewards (Input)'!BS146,'Reference Table'!$B$3:$D$6,3,FALSE))+'Rewards (Input)'!BU146))</f>
        <v>#N/A</v>
      </c>
      <c r="BV147" s="35" t="str">
        <f>IF('Rewards (Input)'!BT146="C",DEC2HEX(HEX2DEC(VLOOKUP('Rewards (Input)'!BV146,'Reference Table'!$G$3:$H$317,2,FALSE))+HEX2DEC(VLOOKUP('Rewards (Input)'!BU146,'Reference Table'!$J$3:$K$29,2,FALSE)),4),DEC2HEX(HEX2DEC(VLOOKUP('Rewards (Input)'!BT146,'Reference Table'!$B$3:$D$6,3,FALSE))+'Rewards (Input)'!BV146))</f>
        <v>8000</v>
      </c>
      <c r="BW147" s="35" t="e">
        <f>IF('Rewards (Input)'!BU146="C",DEC2HEX(HEX2DEC(VLOOKUP('Rewards (Input)'!BW146,'Reference Table'!$G$3:$H$317,2,FALSE))+HEX2DEC(VLOOKUP('Rewards (Input)'!BV146,'Reference Table'!$J$3:$K$29,2,FALSE)),4),DEC2HEX(HEX2DEC(VLOOKUP('Rewards (Input)'!BU146,'Reference Table'!$B$3:$D$6,3,FALSE))+'Rewards (Input)'!BW146))</f>
        <v>#N/A</v>
      </c>
      <c r="BX147" s="35" t="e">
        <f>IF('Rewards (Input)'!BV146="C",DEC2HEX(HEX2DEC(VLOOKUP('Rewards (Input)'!BX146,'Reference Table'!$G$3:$H$317,2,FALSE))+HEX2DEC(VLOOKUP('Rewards (Input)'!BW146,'Reference Table'!$J$3:$K$29,2,FALSE)),4),DEC2HEX(HEX2DEC(VLOOKUP('Rewards (Input)'!BV146,'Reference Table'!$B$3:$D$6,3,FALSE))+'Rewards (Input)'!BX146))</f>
        <v>#N/A</v>
      </c>
      <c r="BY147" s="35" t="str">
        <f>IF('Rewards (Input)'!BW146="C",DEC2HEX(HEX2DEC(VLOOKUP('Rewards (Input)'!BY146,'Reference Table'!$G$3:$H$317,2,FALSE))+HEX2DEC(VLOOKUP('Rewards (Input)'!BX146,'Reference Table'!$J$3:$K$29,2,FALSE)),4),DEC2HEX(HEX2DEC(VLOOKUP('Rewards (Input)'!BW146,'Reference Table'!$B$3:$D$6,3,FALSE))+'Rewards (Input)'!BY146))</f>
        <v>4BB8</v>
      </c>
      <c r="BZ147" s="35" t="e">
        <f>IF('Rewards (Input)'!BX146="C",DEC2HEX(HEX2DEC(VLOOKUP('Rewards (Input)'!BZ146,'Reference Table'!$G$3:$H$317,2,FALSE))+HEX2DEC(VLOOKUP('Rewards (Input)'!BY146,'Reference Table'!$J$3:$K$29,2,FALSE)),4),DEC2HEX(HEX2DEC(VLOOKUP('Rewards (Input)'!BX146,'Reference Table'!$B$3:$D$6,3,FALSE))+'Rewards (Input)'!BZ146))</f>
        <v>#N/A</v>
      </c>
      <c r="CA147" s="35" t="e">
        <f>IF('Rewards (Input)'!BY146="C",DEC2HEX(HEX2DEC(VLOOKUP('Rewards (Input)'!CA146,'Reference Table'!$G$3:$H$317,2,FALSE))+HEX2DEC(VLOOKUP('Rewards (Input)'!BZ146,'Reference Table'!$J$3:$K$29,2,FALSE)),4),DEC2HEX(HEX2DEC(VLOOKUP('Rewards (Input)'!BY146,'Reference Table'!$B$3:$D$6,3,FALSE))+'Rewards (Input)'!CA146))</f>
        <v>#N/A</v>
      </c>
      <c r="CB147" s="35" t="str">
        <f>IF('Rewards (Input)'!BZ146="C",DEC2HEX(HEX2DEC(VLOOKUP('Rewards (Input)'!CB146,'Reference Table'!$G$3:$H$317,2,FALSE))+HEX2DEC(VLOOKUP('Rewards (Input)'!CA146,'Reference Table'!$J$3:$K$29,2,FALSE)),4),DEC2HEX(HEX2DEC(VLOOKUP('Rewards (Input)'!BZ146,'Reference Table'!$B$3:$D$6,3,FALSE))+'Rewards (Input)'!CB146))</f>
        <v>4BB8</v>
      </c>
      <c r="CC147" s="35" t="e">
        <f>IF('Rewards (Input)'!CA146="C",DEC2HEX(HEX2DEC(VLOOKUP('Rewards (Input)'!CC146,'Reference Table'!$G$3:$H$317,2,FALSE))+HEX2DEC(VLOOKUP('Rewards (Input)'!CB146,'Reference Table'!$J$3:$K$29,2,FALSE)),4),DEC2HEX(HEX2DEC(VLOOKUP('Rewards (Input)'!CA146,'Reference Table'!$B$3:$D$6,3,FALSE))+'Rewards (Input)'!CC146))</f>
        <v>#N/A</v>
      </c>
      <c r="CD147" s="35" t="e">
        <f>IF('Rewards (Input)'!CB146="C",DEC2HEX(HEX2DEC(VLOOKUP('Rewards (Input)'!CD146,'Reference Table'!$G$3:$H$317,2,FALSE))+HEX2DEC(VLOOKUP('Rewards (Input)'!CC146,'Reference Table'!$J$3:$K$29,2,FALSE)),4),DEC2HEX(HEX2DEC(VLOOKUP('Rewards (Input)'!CB146,'Reference Table'!$B$3:$D$6,3,FALSE))+'Rewards (Input)'!CD146))</f>
        <v>#N/A</v>
      </c>
      <c r="CE147" s="35" t="str">
        <f>IF('Rewards (Input)'!CC146="C",DEC2HEX(HEX2DEC(VLOOKUP('Rewards (Input)'!CE146,'Reference Table'!$G$3:$H$317,2,FALSE))+HEX2DEC(VLOOKUP('Rewards (Input)'!CD146,'Reference Table'!$J$3:$K$29,2,FALSE)),4),DEC2HEX(HEX2DEC(VLOOKUP('Rewards (Input)'!CC146,'Reference Table'!$B$3:$D$6,3,FALSE))+'Rewards (Input)'!CE146))</f>
        <v>4FA0</v>
      </c>
      <c r="CF147" s="35" t="e">
        <f>IF('Rewards (Input)'!CD146="C",DEC2HEX(HEX2DEC(VLOOKUP('Rewards (Input)'!CF146,'Reference Table'!$G$3:$H$317,2,FALSE))+HEX2DEC(VLOOKUP('Rewards (Input)'!CE146,'Reference Table'!$J$3:$K$29,2,FALSE)),4),DEC2HEX(HEX2DEC(VLOOKUP('Rewards (Input)'!CD146,'Reference Table'!$B$3:$D$6,3,FALSE))+'Rewards (Input)'!CF146))</f>
        <v>#N/A</v>
      </c>
      <c r="CG147" s="35" t="e">
        <f>IF('Rewards (Input)'!CE146="C",DEC2HEX(HEX2DEC(VLOOKUP('Rewards (Input)'!CG146,'Reference Table'!$G$3:$H$317,2,FALSE))+HEX2DEC(VLOOKUP('Rewards (Input)'!CF146,'Reference Table'!$J$3:$K$29,2,FALSE)),4),DEC2HEX(HEX2DEC(VLOOKUP('Rewards (Input)'!CE146,'Reference Table'!$B$3:$D$6,3,FALSE))+'Rewards (Input)'!CG146))</f>
        <v>#N/A</v>
      </c>
      <c r="CH147" s="35" t="str">
        <f>IF('Rewards (Input)'!CF146="C",DEC2HEX(HEX2DEC(VLOOKUP('Rewards (Input)'!CH146,'Reference Table'!$G$3:$H$317,2,FALSE))+HEX2DEC(VLOOKUP('Rewards (Input)'!CG146,'Reference Table'!$J$3:$K$29,2,FALSE)),4),DEC2HEX(HEX2DEC(VLOOKUP('Rewards (Input)'!CF146,'Reference Table'!$B$3:$D$6,3,FALSE))+'Rewards (Input)'!CH146))</f>
        <v>4FA0</v>
      </c>
      <c r="CI147" s="28"/>
    </row>
    <row r="148" spans="1:87">
      <c r="A148" s="25" t="str">
        <f t="shared" si="4"/>
        <v>8F</v>
      </c>
      <c r="B148" s="25" t="s">
        <v>183</v>
      </c>
      <c r="C148" s="37" t="str">
        <f t="shared" si="5"/>
        <v>17FF0</v>
      </c>
      <c r="D148" s="35" t="str">
        <f>IF('Rewards (Input)'!B147="C",DEC2HEX(HEX2DEC(VLOOKUP('Rewards (Input)'!D147,'Reference Table'!$G$3:$H$317,2,FALSE))+HEX2DEC(VLOOKUP('Rewards (Input)'!C147,'Reference Table'!$J$3:$K$29,2,FALSE)),4),DEC2HEX(HEX2DEC(VLOOKUP('Rewards (Input)'!B147,'Reference Table'!$B$3:$D$6,3,FALSE))+'Rewards (Input)'!D147))</f>
        <v>40C8</v>
      </c>
      <c r="E148" s="35" t="e">
        <f>IF('Rewards (Input)'!C147="C",DEC2HEX(HEX2DEC(VLOOKUP('Rewards (Input)'!E147,'Reference Table'!$G$3:$H$317,2,FALSE))+HEX2DEC(VLOOKUP('Rewards (Input)'!D147,'Reference Table'!$J$3:$K$29,2,FALSE)),4),DEC2HEX(HEX2DEC(VLOOKUP('Rewards (Input)'!C147,'Reference Table'!$B$3:$D$6,3,FALSE))+'Rewards (Input)'!E147))</f>
        <v>#N/A</v>
      </c>
      <c r="F148" s="35" t="e">
        <f>IF('Rewards (Input)'!D147="C",DEC2HEX(HEX2DEC(VLOOKUP('Rewards (Input)'!F147,'Reference Table'!$G$3:$H$317,2,FALSE))+HEX2DEC(VLOOKUP('Rewards (Input)'!E147,'Reference Table'!$J$3:$K$29,2,FALSE)),4),DEC2HEX(HEX2DEC(VLOOKUP('Rewards (Input)'!D147,'Reference Table'!$B$3:$D$6,3,FALSE))+'Rewards (Input)'!F147))</f>
        <v>#N/A</v>
      </c>
      <c r="G148" s="35" t="str">
        <f>IF('Rewards (Input)'!E147="C",DEC2HEX(HEX2DEC(VLOOKUP('Rewards (Input)'!G147,'Reference Table'!$G$3:$H$317,2,FALSE))+HEX2DEC(VLOOKUP('Rewards (Input)'!F147,'Reference Table'!$J$3:$K$29,2,FALSE)),4),DEC2HEX(HEX2DEC(VLOOKUP('Rewards (Input)'!E147,'Reference Table'!$B$3:$D$6,3,FALSE))+'Rewards (Input)'!G147))</f>
        <v>40C8</v>
      </c>
      <c r="H148" s="35" t="e">
        <f>IF('Rewards (Input)'!F147="C",DEC2HEX(HEX2DEC(VLOOKUP('Rewards (Input)'!H147,'Reference Table'!$G$3:$H$317,2,FALSE))+HEX2DEC(VLOOKUP('Rewards (Input)'!G147,'Reference Table'!$J$3:$K$29,2,FALSE)),4),DEC2HEX(HEX2DEC(VLOOKUP('Rewards (Input)'!F147,'Reference Table'!$B$3:$D$6,3,FALSE))+'Rewards (Input)'!H147))</f>
        <v>#N/A</v>
      </c>
      <c r="I148" s="35" t="e">
        <f>IF('Rewards (Input)'!G147="C",DEC2HEX(HEX2DEC(VLOOKUP('Rewards (Input)'!I147,'Reference Table'!$G$3:$H$317,2,FALSE))+HEX2DEC(VLOOKUP('Rewards (Input)'!H147,'Reference Table'!$J$3:$K$29,2,FALSE)),4),DEC2HEX(HEX2DEC(VLOOKUP('Rewards (Input)'!G147,'Reference Table'!$B$3:$D$6,3,FALSE))+'Rewards (Input)'!I147))</f>
        <v>#N/A</v>
      </c>
      <c r="J148" s="35" t="str">
        <f>IF('Rewards (Input)'!H147="C",DEC2HEX(HEX2DEC(VLOOKUP('Rewards (Input)'!J147,'Reference Table'!$G$3:$H$317,2,FALSE))+HEX2DEC(VLOOKUP('Rewards (Input)'!I147,'Reference Table'!$J$3:$K$29,2,FALSE)),4),DEC2HEX(HEX2DEC(VLOOKUP('Rewards (Input)'!H147,'Reference Table'!$B$3:$D$6,3,FALSE))+'Rewards (Input)'!J147))</f>
        <v>40C8</v>
      </c>
      <c r="K148" s="35" t="e">
        <f>IF('Rewards (Input)'!I147="C",DEC2HEX(HEX2DEC(VLOOKUP('Rewards (Input)'!K147,'Reference Table'!$G$3:$H$317,2,FALSE))+HEX2DEC(VLOOKUP('Rewards (Input)'!J147,'Reference Table'!$J$3:$K$29,2,FALSE)),4),DEC2HEX(HEX2DEC(VLOOKUP('Rewards (Input)'!I147,'Reference Table'!$B$3:$D$6,3,FALSE))+'Rewards (Input)'!K147))</f>
        <v>#N/A</v>
      </c>
      <c r="L148" s="35" t="e">
        <f>IF('Rewards (Input)'!J147="C",DEC2HEX(HEX2DEC(VLOOKUP('Rewards (Input)'!L147,'Reference Table'!$G$3:$H$317,2,FALSE))+HEX2DEC(VLOOKUP('Rewards (Input)'!K147,'Reference Table'!$J$3:$K$29,2,FALSE)),4),DEC2HEX(HEX2DEC(VLOOKUP('Rewards (Input)'!J147,'Reference Table'!$B$3:$D$6,3,FALSE))+'Rewards (Input)'!L147))</f>
        <v>#N/A</v>
      </c>
      <c r="M148" s="35" t="str">
        <f>IF('Rewards (Input)'!K147="C",DEC2HEX(HEX2DEC(VLOOKUP('Rewards (Input)'!M147,'Reference Table'!$G$3:$H$317,2,FALSE))+HEX2DEC(VLOOKUP('Rewards (Input)'!L147,'Reference Table'!$J$3:$K$29,2,FALSE)),4),DEC2HEX(HEX2DEC(VLOOKUP('Rewards (Input)'!K147,'Reference Table'!$B$3:$D$6,3,FALSE))+'Rewards (Input)'!M147))</f>
        <v>40C8</v>
      </c>
      <c r="N148" s="35" t="e">
        <f>IF('Rewards (Input)'!L147="C",DEC2HEX(HEX2DEC(VLOOKUP('Rewards (Input)'!N147,'Reference Table'!$G$3:$H$317,2,FALSE))+HEX2DEC(VLOOKUP('Rewards (Input)'!M147,'Reference Table'!$J$3:$K$29,2,FALSE)),4),DEC2HEX(HEX2DEC(VLOOKUP('Rewards (Input)'!L147,'Reference Table'!$B$3:$D$6,3,FALSE))+'Rewards (Input)'!N147))</f>
        <v>#N/A</v>
      </c>
      <c r="O148" s="35" t="e">
        <f>IF('Rewards (Input)'!M147="C",DEC2HEX(HEX2DEC(VLOOKUP('Rewards (Input)'!O147,'Reference Table'!$G$3:$H$317,2,FALSE))+HEX2DEC(VLOOKUP('Rewards (Input)'!N147,'Reference Table'!$J$3:$K$29,2,FALSE)),4),DEC2HEX(HEX2DEC(VLOOKUP('Rewards (Input)'!M147,'Reference Table'!$B$3:$D$6,3,FALSE))+'Rewards (Input)'!O147))</f>
        <v>#N/A</v>
      </c>
      <c r="P148" s="35" t="str">
        <f>IF('Rewards (Input)'!N147="C",DEC2HEX(HEX2DEC(VLOOKUP('Rewards (Input)'!P147,'Reference Table'!$G$3:$H$317,2,FALSE))+HEX2DEC(VLOOKUP('Rewards (Input)'!O147,'Reference Table'!$J$3:$K$29,2,FALSE)),4),DEC2HEX(HEX2DEC(VLOOKUP('Rewards (Input)'!N147,'Reference Table'!$B$3:$D$6,3,FALSE))+'Rewards (Input)'!P147))</f>
        <v>2407</v>
      </c>
      <c r="Q148" s="35" t="e">
        <f>IF('Rewards (Input)'!O147="C",DEC2HEX(HEX2DEC(VLOOKUP('Rewards (Input)'!Q147,'Reference Table'!$G$3:$H$317,2,FALSE))+HEX2DEC(VLOOKUP('Rewards (Input)'!P147,'Reference Table'!$J$3:$K$29,2,FALSE)),4),DEC2HEX(HEX2DEC(VLOOKUP('Rewards (Input)'!O147,'Reference Table'!$B$3:$D$6,3,FALSE))+'Rewards (Input)'!Q147))</f>
        <v>#N/A</v>
      </c>
      <c r="R148" s="35" t="e">
        <f>IF('Rewards (Input)'!P147="C",DEC2HEX(HEX2DEC(VLOOKUP('Rewards (Input)'!R147,'Reference Table'!$G$3:$H$317,2,FALSE))+HEX2DEC(VLOOKUP('Rewards (Input)'!Q147,'Reference Table'!$J$3:$K$29,2,FALSE)),4),DEC2HEX(HEX2DEC(VLOOKUP('Rewards (Input)'!P147,'Reference Table'!$B$3:$D$6,3,FALSE))+'Rewards (Input)'!R147))</f>
        <v>#N/A</v>
      </c>
      <c r="S148" s="35" t="str">
        <f>IF('Rewards (Input)'!Q147="C",DEC2HEX(HEX2DEC(VLOOKUP('Rewards (Input)'!S147,'Reference Table'!$G$3:$H$317,2,FALSE))+HEX2DEC(VLOOKUP('Rewards (Input)'!R147,'Reference Table'!$J$3:$K$29,2,FALSE)),4),DEC2HEX(HEX2DEC(VLOOKUP('Rewards (Input)'!Q147,'Reference Table'!$B$3:$D$6,3,FALSE))+'Rewards (Input)'!S147))</f>
        <v>412C</v>
      </c>
      <c r="T148" s="35" t="e">
        <f>IF('Rewards (Input)'!R147="C",DEC2HEX(HEX2DEC(VLOOKUP('Rewards (Input)'!T147,'Reference Table'!$G$3:$H$317,2,FALSE))+HEX2DEC(VLOOKUP('Rewards (Input)'!S147,'Reference Table'!$J$3:$K$29,2,FALSE)),4),DEC2HEX(HEX2DEC(VLOOKUP('Rewards (Input)'!R147,'Reference Table'!$B$3:$D$6,3,FALSE))+'Rewards (Input)'!T147))</f>
        <v>#N/A</v>
      </c>
      <c r="U148" s="35" t="e">
        <f>IF('Rewards (Input)'!S147="C",DEC2HEX(HEX2DEC(VLOOKUP('Rewards (Input)'!U147,'Reference Table'!$G$3:$H$317,2,FALSE))+HEX2DEC(VLOOKUP('Rewards (Input)'!T147,'Reference Table'!$J$3:$K$29,2,FALSE)),4),DEC2HEX(HEX2DEC(VLOOKUP('Rewards (Input)'!S147,'Reference Table'!$B$3:$D$6,3,FALSE))+'Rewards (Input)'!U147))</f>
        <v>#N/A</v>
      </c>
      <c r="V148" s="35" t="str">
        <f>IF('Rewards (Input)'!T147="C",DEC2HEX(HEX2DEC(VLOOKUP('Rewards (Input)'!V147,'Reference Table'!$G$3:$H$317,2,FALSE))+HEX2DEC(VLOOKUP('Rewards (Input)'!U147,'Reference Table'!$J$3:$K$29,2,FALSE)),4),DEC2HEX(HEX2DEC(VLOOKUP('Rewards (Input)'!T147,'Reference Table'!$B$3:$D$6,3,FALSE))+'Rewards (Input)'!V147))</f>
        <v>0C07</v>
      </c>
      <c r="W148" s="35" t="e">
        <f>IF('Rewards (Input)'!U147="C",DEC2HEX(HEX2DEC(VLOOKUP('Rewards (Input)'!W147,'Reference Table'!$G$3:$H$317,2,FALSE))+HEX2DEC(VLOOKUP('Rewards (Input)'!V147,'Reference Table'!$J$3:$K$29,2,FALSE)),4),DEC2HEX(HEX2DEC(VLOOKUP('Rewards (Input)'!U147,'Reference Table'!$B$3:$D$6,3,FALSE))+'Rewards (Input)'!W147))</f>
        <v>#N/A</v>
      </c>
      <c r="X148" s="35" t="e">
        <f>IF('Rewards (Input)'!V147="C",DEC2HEX(HEX2DEC(VLOOKUP('Rewards (Input)'!X147,'Reference Table'!$G$3:$H$317,2,FALSE))+HEX2DEC(VLOOKUP('Rewards (Input)'!W147,'Reference Table'!$J$3:$K$29,2,FALSE)),4),DEC2HEX(HEX2DEC(VLOOKUP('Rewards (Input)'!V147,'Reference Table'!$B$3:$D$6,3,FALSE))+'Rewards (Input)'!X147))</f>
        <v>#N/A</v>
      </c>
      <c r="Y148" s="35" t="str">
        <f>IF('Rewards (Input)'!W147="C",DEC2HEX(HEX2DEC(VLOOKUP('Rewards (Input)'!Y147,'Reference Table'!$G$3:$H$317,2,FALSE))+HEX2DEC(VLOOKUP('Rewards (Input)'!X147,'Reference Table'!$J$3:$K$29,2,FALSE)),4),DEC2HEX(HEX2DEC(VLOOKUP('Rewards (Input)'!W147,'Reference Table'!$B$3:$D$6,3,FALSE))+'Rewards (Input)'!Y147))</f>
        <v>4190</v>
      </c>
      <c r="Z148" s="35" t="e">
        <f>IF('Rewards (Input)'!X147="C",DEC2HEX(HEX2DEC(VLOOKUP('Rewards (Input)'!Z147,'Reference Table'!$G$3:$H$317,2,FALSE))+HEX2DEC(VLOOKUP('Rewards (Input)'!Y147,'Reference Table'!$J$3:$K$29,2,FALSE)),4),DEC2HEX(HEX2DEC(VLOOKUP('Rewards (Input)'!X147,'Reference Table'!$B$3:$D$6,3,FALSE))+'Rewards (Input)'!Z147))</f>
        <v>#N/A</v>
      </c>
      <c r="AA148" s="35" t="e">
        <f>IF('Rewards (Input)'!Y147="C",DEC2HEX(HEX2DEC(VLOOKUP('Rewards (Input)'!AA147,'Reference Table'!$G$3:$H$317,2,FALSE))+HEX2DEC(VLOOKUP('Rewards (Input)'!Z147,'Reference Table'!$J$3:$K$29,2,FALSE)),4),DEC2HEX(HEX2DEC(VLOOKUP('Rewards (Input)'!Y147,'Reference Table'!$B$3:$D$6,3,FALSE))+'Rewards (Input)'!AA147))</f>
        <v>#N/A</v>
      </c>
      <c r="AB148" s="35" t="str">
        <f>IF('Rewards (Input)'!Z147="C",DEC2HEX(HEX2DEC(VLOOKUP('Rewards (Input)'!AB147,'Reference Table'!$G$3:$H$317,2,FALSE))+HEX2DEC(VLOOKUP('Rewards (Input)'!AA147,'Reference Table'!$J$3:$K$29,2,FALSE)),4),DEC2HEX(HEX2DEC(VLOOKUP('Rewards (Input)'!Z147,'Reference Table'!$B$3:$D$6,3,FALSE))+'Rewards (Input)'!AB147))</f>
        <v>0007</v>
      </c>
      <c r="AC148" s="35" t="e">
        <f>IF('Rewards (Input)'!AA147="C",DEC2HEX(HEX2DEC(VLOOKUP('Rewards (Input)'!AC147,'Reference Table'!$G$3:$H$317,2,FALSE))+HEX2DEC(VLOOKUP('Rewards (Input)'!AB147,'Reference Table'!$J$3:$K$29,2,FALSE)),4),DEC2HEX(HEX2DEC(VLOOKUP('Rewards (Input)'!AA147,'Reference Table'!$B$3:$D$6,3,FALSE))+'Rewards (Input)'!AC147))</f>
        <v>#N/A</v>
      </c>
      <c r="AD148" s="35" t="e">
        <f>IF('Rewards (Input)'!AB147="C",DEC2HEX(HEX2DEC(VLOOKUP('Rewards (Input)'!AD147,'Reference Table'!$G$3:$H$317,2,FALSE))+HEX2DEC(VLOOKUP('Rewards (Input)'!AC147,'Reference Table'!$J$3:$K$29,2,FALSE)),4),DEC2HEX(HEX2DEC(VLOOKUP('Rewards (Input)'!AB147,'Reference Table'!$B$3:$D$6,3,FALSE))+'Rewards (Input)'!AD147))</f>
        <v>#N/A</v>
      </c>
      <c r="AE148" s="35" t="str">
        <f>IF('Rewards (Input)'!AC147="C",DEC2HEX(HEX2DEC(VLOOKUP('Rewards (Input)'!AE147,'Reference Table'!$G$3:$H$317,2,FALSE))+HEX2DEC(VLOOKUP('Rewards (Input)'!AD147,'Reference Table'!$J$3:$K$29,2,FALSE)),4),DEC2HEX(HEX2DEC(VLOOKUP('Rewards (Input)'!AC147,'Reference Table'!$B$3:$D$6,3,FALSE))+'Rewards (Input)'!AE147))</f>
        <v>0007</v>
      </c>
      <c r="AF148" s="35" t="e">
        <f>IF('Rewards (Input)'!AD147="C",DEC2HEX(HEX2DEC(VLOOKUP('Rewards (Input)'!AF147,'Reference Table'!$G$3:$H$317,2,FALSE))+HEX2DEC(VLOOKUP('Rewards (Input)'!AE147,'Reference Table'!$J$3:$K$29,2,FALSE)),4),DEC2HEX(HEX2DEC(VLOOKUP('Rewards (Input)'!AD147,'Reference Table'!$B$3:$D$6,3,FALSE))+'Rewards (Input)'!AF147))</f>
        <v>#N/A</v>
      </c>
      <c r="AG148" s="35" t="e">
        <f>IF('Rewards (Input)'!AE147="C",DEC2HEX(HEX2DEC(VLOOKUP('Rewards (Input)'!AG147,'Reference Table'!$G$3:$H$317,2,FALSE))+HEX2DEC(VLOOKUP('Rewards (Input)'!AF147,'Reference Table'!$J$3:$K$29,2,FALSE)),4),DEC2HEX(HEX2DEC(VLOOKUP('Rewards (Input)'!AE147,'Reference Table'!$B$3:$D$6,3,FALSE))+'Rewards (Input)'!AG147))</f>
        <v>#N/A</v>
      </c>
      <c r="AH148" s="35" t="str">
        <f>IF('Rewards (Input)'!AF147="C",DEC2HEX(HEX2DEC(VLOOKUP('Rewards (Input)'!AH147,'Reference Table'!$G$3:$H$317,2,FALSE))+HEX2DEC(VLOOKUP('Rewards (Input)'!AG147,'Reference Table'!$J$3:$K$29,2,FALSE)),4),DEC2HEX(HEX2DEC(VLOOKUP('Rewards (Input)'!AF147,'Reference Table'!$B$3:$D$6,3,FALSE))+'Rewards (Input)'!AH147))</f>
        <v>3272</v>
      </c>
      <c r="AI148" s="35" t="e">
        <f>IF('Rewards (Input)'!AG147="C",DEC2HEX(HEX2DEC(VLOOKUP('Rewards (Input)'!AI147,'Reference Table'!$G$3:$H$317,2,FALSE))+HEX2DEC(VLOOKUP('Rewards (Input)'!AH147,'Reference Table'!$J$3:$K$29,2,FALSE)),4),DEC2HEX(HEX2DEC(VLOOKUP('Rewards (Input)'!AG147,'Reference Table'!$B$3:$D$6,3,FALSE))+'Rewards (Input)'!AI147))</f>
        <v>#VALUE!</v>
      </c>
      <c r="AJ148" s="35" t="e">
        <f>IF('Rewards (Input)'!AH147="C",DEC2HEX(HEX2DEC(VLOOKUP('Rewards (Input)'!AJ147,'Reference Table'!$G$3:$H$317,2,FALSE))+HEX2DEC(VLOOKUP('Rewards (Input)'!AI147,'Reference Table'!$J$3:$K$29,2,FALSE)),4),DEC2HEX(HEX2DEC(VLOOKUP('Rewards (Input)'!AH147,'Reference Table'!$B$3:$D$6,3,FALSE))+'Rewards (Input)'!AJ147))</f>
        <v>#N/A</v>
      </c>
      <c r="AK148" s="35" t="str">
        <f>IF('Rewards (Input)'!AI147="C",DEC2HEX(HEX2DEC(VLOOKUP('Rewards (Input)'!AK147,'Reference Table'!$G$3:$H$317,2,FALSE))+HEX2DEC(VLOOKUP('Rewards (Input)'!AJ147,'Reference Table'!$J$3:$K$29,2,FALSE)),4),DEC2HEX(HEX2DEC(VLOOKUP('Rewards (Input)'!AI147,'Reference Table'!$B$3:$D$6,3,FALSE))+'Rewards (Input)'!AK147))</f>
        <v>3272</v>
      </c>
      <c r="AL148" s="35" t="e">
        <f>IF('Rewards (Input)'!AJ147="C",DEC2HEX(HEX2DEC(VLOOKUP('Rewards (Input)'!AL147,'Reference Table'!$G$3:$H$317,2,FALSE))+HEX2DEC(VLOOKUP('Rewards (Input)'!AK147,'Reference Table'!$J$3:$K$29,2,FALSE)),4),DEC2HEX(HEX2DEC(VLOOKUP('Rewards (Input)'!AJ147,'Reference Table'!$B$3:$D$6,3,FALSE))+'Rewards (Input)'!AL147))</f>
        <v>#VALUE!</v>
      </c>
      <c r="AM148" s="35" t="e">
        <f>IF('Rewards (Input)'!AK147="C",DEC2HEX(HEX2DEC(VLOOKUP('Rewards (Input)'!AM147,'Reference Table'!$G$3:$H$317,2,FALSE))+HEX2DEC(VLOOKUP('Rewards (Input)'!AL147,'Reference Table'!$J$3:$K$29,2,FALSE)),4),DEC2HEX(HEX2DEC(VLOOKUP('Rewards (Input)'!AK147,'Reference Table'!$B$3:$D$6,3,FALSE))+'Rewards (Input)'!AM147))</f>
        <v>#N/A</v>
      </c>
      <c r="AN148" s="35" t="str">
        <f>IF('Rewards (Input)'!AL147="C",DEC2HEX(HEX2DEC(VLOOKUP('Rewards (Input)'!AN147,'Reference Table'!$G$3:$H$317,2,FALSE))+HEX2DEC(VLOOKUP('Rewards (Input)'!AM147,'Reference Table'!$J$3:$K$29,2,FALSE)),4),DEC2HEX(HEX2DEC(VLOOKUP('Rewards (Input)'!AL147,'Reference Table'!$B$3:$D$6,3,FALSE))+'Rewards (Input)'!AN147))</f>
        <v>3272</v>
      </c>
      <c r="AO148" s="35" t="e">
        <f>IF('Rewards (Input)'!AM147="C",DEC2HEX(HEX2DEC(VLOOKUP('Rewards (Input)'!AO147,'Reference Table'!$G$3:$H$317,2,FALSE))+HEX2DEC(VLOOKUP('Rewards (Input)'!AN147,'Reference Table'!$J$3:$K$29,2,FALSE)),4),DEC2HEX(HEX2DEC(VLOOKUP('Rewards (Input)'!AM147,'Reference Table'!$B$3:$D$6,3,FALSE))+'Rewards (Input)'!AO147))</f>
        <v>#VALUE!</v>
      </c>
      <c r="AP148" s="35" t="e">
        <f>IF('Rewards (Input)'!AN147="C",DEC2HEX(HEX2DEC(VLOOKUP('Rewards (Input)'!AP147,'Reference Table'!$G$3:$H$317,2,FALSE))+HEX2DEC(VLOOKUP('Rewards (Input)'!AO147,'Reference Table'!$J$3:$K$29,2,FALSE)),4),DEC2HEX(HEX2DEC(VLOOKUP('Rewards (Input)'!AN147,'Reference Table'!$B$3:$D$6,3,FALSE))+'Rewards (Input)'!AP147))</f>
        <v>#N/A</v>
      </c>
      <c r="AQ148" s="35" t="str">
        <f>IF('Rewards (Input)'!AO147="C",DEC2HEX(HEX2DEC(VLOOKUP('Rewards (Input)'!AQ147,'Reference Table'!$G$3:$H$317,2,FALSE))+HEX2DEC(VLOOKUP('Rewards (Input)'!AP147,'Reference Table'!$J$3:$K$29,2,FALSE)),4),DEC2HEX(HEX2DEC(VLOOKUP('Rewards (Input)'!AO147,'Reference Table'!$B$3:$D$6,3,FALSE))+'Rewards (Input)'!AQ147))</f>
        <v>3272</v>
      </c>
      <c r="AR148" s="28" t="str">
        <f>IF('Rewards (Input)'!AP147="C",DEC2HEX(HEX2DEC(VLOOKUP('Rewards (Input)'!AR147,'Reference Table'!$G$3:$H$317,2,FALSE))+HEX2DEC(VLOOKUP('Rewards (Input)'!AQ147,'Reference Table'!$J$3:$K$29,2,FALSE)),4),DEC2HEX(HEX2DEC(VLOOKUP('Rewards (Input)'!AP147,'Reference Table'!$B$3:$D$6,3,FALSE))+'Rewards (Input)'!AR147))</f>
        <v>4000</v>
      </c>
      <c r="AS148" s="46" t="e">
        <f>IF('Rewards (Input)'!AQ147="C",DEC2HEX(HEX2DEC(VLOOKUP('Rewards (Input)'!AS147,'Reference Table'!$G$3:$H$317,2,FALSE))+HEX2DEC(VLOOKUP('Rewards (Input)'!AR147,'Reference Table'!$J$3:$K$29,2,FALSE)),4),DEC2HEX(HEX2DEC(VLOOKUP('Rewards (Input)'!AQ147,'Reference Table'!$B$3:$D$6,3,FALSE))+'Rewards (Input)'!AS147))</f>
        <v>#N/A</v>
      </c>
      <c r="AT148" s="24"/>
      <c r="AU148" s="35" t="str">
        <f>IF('Rewards (Input)'!AS147="C",DEC2HEX(HEX2DEC(VLOOKUP('Rewards (Input)'!AU147,'Reference Table'!$G$3:$H$317,2,FALSE))+HEX2DEC(VLOOKUP('Rewards (Input)'!AT147,'Reference Table'!$J$3:$K$29,2,FALSE)),4),DEC2HEX(HEX2DEC(VLOOKUP('Rewards (Input)'!AS147,'Reference Table'!$B$3:$D$6,3,FALSE))+'Rewards (Input)'!AU147))</f>
        <v>40C8</v>
      </c>
      <c r="AV148" s="28" t="e">
        <f>IF('Rewards (Input)'!AT147="C",DEC2HEX(HEX2DEC(VLOOKUP('Rewards (Input)'!AV147,'Reference Table'!$G$3:$H$317,2,FALSE))+HEX2DEC(VLOOKUP('Rewards (Input)'!AU147,'Reference Table'!$J$3:$K$29,2,FALSE)),4),DEC2HEX(HEX2DEC(VLOOKUP('Rewards (Input)'!AT147,'Reference Table'!$B$3:$D$6,3,FALSE))+'Rewards (Input)'!AV147))</f>
        <v>#N/A</v>
      </c>
      <c r="AW148" s="35" t="e">
        <f>IF('Rewards (Input)'!AU147="C",DEC2HEX(HEX2DEC(VLOOKUP('Rewards (Input)'!AW147,'Reference Table'!$G$3:$H$317,2,FALSE))+HEX2DEC(VLOOKUP('Rewards (Input)'!AV147,'Reference Table'!$J$3:$K$29,2,FALSE)),4),DEC2HEX(HEX2DEC(VLOOKUP('Rewards (Input)'!AU147,'Reference Table'!$B$3:$D$6,3,FALSE))+'Rewards (Input)'!AW147))</f>
        <v>#N/A</v>
      </c>
      <c r="AX148" s="35" t="str">
        <f>IF('Rewards (Input)'!AV147="C",DEC2HEX(HEX2DEC(VLOOKUP('Rewards (Input)'!AX147,'Reference Table'!$G$3:$H$317,2,FALSE))+HEX2DEC(VLOOKUP('Rewards (Input)'!AW147,'Reference Table'!$J$3:$K$29,2,FALSE)),4),DEC2HEX(HEX2DEC(VLOOKUP('Rewards (Input)'!AV147,'Reference Table'!$B$3:$D$6,3,FALSE))+'Rewards (Input)'!AX147))</f>
        <v>8050</v>
      </c>
      <c r="AY148" s="35" t="e">
        <f>IF('Rewards (Input)'!AW147="C",DEC2HEX(HEX2DEC(VLOOKUP('Rewards (Input)'!AY147,'Reference Table'!$G$3:$H$317,2,FALSE))+HEX2DEC(VLOOKUP('Rewards (Input)'!AX147,'Reference Table'!$J$3:$K$29,2,FALSE)),4),DEC2HEX(HEX2DEC(VLOOKUP('Rewards (Input)'!AW147,'Reference Table'!$B$3:$D$6,3,FALSE))+'Rewards (Input)'!AY147))</f>
        <v>#N/A</v>
      </c>
      <c r="AZ148" s="35" t="e">
        <f>IF('Rewards (Input)'!AX147="C",DEC2HEX(HEX2DEC(VLOOKUP('Rewards (Input)'!AZ147,'Reference Table'!$G$3:$H$317,2,FALSE))+HEX2DEC(VLOOKUP('Rewards (Input)'!AY147,'Reference Table'!$J$3:$K$29,2,FALSE)),4),DEC2HEX(HEX2DEC(VLOOKUP('Rewards (Input)'!AX147,'Reference Table'!$B$3:$D$6,3,FALSE))+'Rewards (Input)'!AZ147))</f>
        <v>#N/A</v>
      </c>
      <c r="BA148" s="35" t="str">
        <f>IF('Rewards (Input)'!AY147="C",DEC2HEX(HEX2DEC(VLOOKUP('Rewards (Input)'!BA147,'Reference Table'!$G$3:$H$317,2,FALSE))+HEX2DEC(VLOOKUP('Rewards (Input)'!AZ147,'Reference Table'!$J$3:$K$29,2,FALSE)),4),DEC2HEX(HEX2DEC(VLOOKUP('Rewards (Input)'!AY147,'Reference Table'!$B$3:$D$6,3,FALSE))+'Rewards (Input)'!BA147))</f>
        <v>40C8</v>
      </c>
      <c r="BB148" s="35" t="e">
        <f>IF('Rewards (Input)'!AZ147="C",DEC2HEX(HEX2DEC(VLOOKUP('Rewards (Input)'!BB147,'Reference Table'!$G$3:$H$317,2,FALSE))+HEX2DEC(VLOOKUP('Rewards (Input)'!BA147,'Reference Table'!$J$3:$K$29,2,FALSE)),4),DEC2HEX(HEX2DEC(VLOOKUP('Rewards (Input)'!AZ147,'Reference Table'!$B$3:$D$6,3,FALSE))+'Rewards (Input)'!BB147))</f>
        <v>#N/A</v>
      </c>
      <c r="BC148" s="35" t="e">
        <f>IF('Rewards (Input)'!BA147="C",DEC2HEX(HEX2DEC(VLOOKUP('Rewards (Input)'!BC147,'Reference Table'!$G$3:$H$317,2,FALSE))+HEX2DEC(VLOOKUP('Rewards (Input)'!BB147,'Reference Table'!$J$3:$K$29,2,FALSE)),4),DEC2HEX(HEX2DEC(VLOOKUP('Rewards (Input)'!BA147,'Reference Table'!$B$3:$D$6,3,FALSE))+'Rewards (Input)'!BC147))</f>
        <v>#N/A</v>
      </c>
      <c r="BD148" s="35" t="str">
        <f>IF('Rewards (Input)'!BB147="C",DEC2HEX(HEX2DEC(VLOOKUP('Rewards (Input)'!BD147,'Reference Table'!$G$3:$H$317,2,FALSE))+HEX2DEC(VLOOKUP('Rewards (Input)'!BC147,'Reference Table'!$J$3:$K$29,2,FALSE)),4),DEC2HEX(HEX2DEC(VLOOKUP('Rewards (Input)'!BB147,'Reference Table'!$B$3:$D$6,3,FALSE))+'Rewards (Input)'!BD147))</f>
        <v>8064</v>
      </c>
      <c r="BE148" s="35" t="e">
        <f>IF('Rewards (Input)'!BC147="C",DEC2HEX(HEX2DEC(VLOOKUP('Rewards (Input)'!BE147,'Reference Table'!$G$3:$H$317,2,FALSE))+HEX2DEC(VLOOKUP('Rewards (Input)'!BD147,'Reference Table'!$J$3:$K$29,2,FALSE)),4),DEC2HEX(HEX2DEC(VLOOKUP('Rewards (Input)'!BC147,'Reference Table'!$B$3:$D$6,3,FALSE))+'Rewards (Input)'!BE147))</f>
        <v>#N/A</v>
      </c>
      <c r="BF148" s="35" t="e">
        <f>IF('Rewards (Input)'!BD147="C",DEC2HEX(HEX2DEC(VLOOKUP('Rewards (Input)'!BF147,'Reference Table'!$G$3:$H$317,2,FALSE))+HEX2DEC(VLOOKUP('Rewards (Input)'!BE147,'Reference Table'!$J$3:$K$29,2,FALSE)),4),DEC2HEX(HEX2DEC(VLOOKUP('Rewards (Input)'!BD147,'Reference Table'!$B$3:$D$6,3,FALSE))+'Rewards (Input)'!BF147))</f>
        <v>#N/A</v>
      </c>
      <c r="BG148" s="35" t="str">
        <f>IF('Rewards (Input)'!BE147="C",DEC2HEX(HEX2DEC(VLOOKUP('Rewards (Input)'!BG147,'Reference Table'!$G$3:$H$317,2,FALSE))+HEX2DEC(VLOOKUP('Rewards (Input)'!BF147,'Reference Table'!$J$3:$K$29,2,FALSE)),4),DEC2HEX(HEX2DEC(VLOOKUP('Rewards (Input)'!BE147,'Reference Table'!$B$3:$D$6,3,FALSE))+'Rewards (Input)'!BG147))</f>
        <v>2407</v>
      </c>
      <c r="BH148" s="35" t="e">
        <f>IF('Rewards (Input)'!BF147="C",DEC2HEX(HEX2DEC(VLOOKUP('Rewards (Input)'!BH147,'Reference Table'!$G$3:$H$317,2,FALSE))+HEX2DEC(VLOOKUP('Rewards (Input)'!BG147,'Reference Table'!$J$3:$K$29,2,FALSE)),4),DEC2HEX(HEX2DEC(VLOOKUP('Rewards (Input)'!BF147,'Reference Table'!$B$3:$D$6,3,FALSE))+'Rewards (Input)'!BH147))</f>
        <v>#N/A</v>
      </c>
      <c r="BI148" s="35" t="e">
        <f>IF('Rewards (Input)'!BG147="C",DEC2HEX(HEX2DEC(VLOOKUP('Rewards (Input)'!BI147,'Reference Table'!$G$3:$H$317,2,FALSE))+HEX2DEC(VLOOKUP('Rewards (Input)'!BH147,'Reference Table'!$J$3:$K$29,2,FALSE)),4),DEC2HEX(HEX2DEC(VLOOKUP('Rewards (Input)'!BG147,'Reference Table'!$B$3:$D$6,3,FALSE))+'Rewards (Input)'!BI147))</f>
        <v>#N/A</v>
      </c>
      <c r="BJ148" s="35" t="str">
        <f>IF('Rewards (Input)'!BH147="C",DEC2HEX(HEX2DEC(VLOOKUP('Rewards (Input)'!BJ147,'Reference Table'!$G$3:$H$317,2,FALSE))+HEX2DEC(VLOOKUP('Rewards (Input)'!BI147,'Reference Table'!$J$3:$K$29,2,FALSE)),4),DEC2HEX(HEX2DEC(VLOOKUP('Rewards (Input)'!BH147,'Reference Table'!$B$3:$D$6,3,FALSE))+'Rewards (Input)'!BJ147))</f>
        <v>8078</v>
      </c>
      <c r="BK148" s="35" t="e">
        <f>IF('Rewards (Input)'!BI147="C",DEC2HEX(HEX2DEC(VLOOKUP('Rewards (Input)'!BK147,'Reference Table'!$G$3:$H$317,2,FALSE))+HEX2DEC(VLOOKUP('Rewards (Input)'!BJ147,'Reference Table'!$J$3:$K$29,2,FALSE)),4),DEC2HEX(HEX2DEC(VLOOKUP('Rewards (Input)'!BI147,'Reference Table'!$B$3:$D$6,3,FALSE))+'Rewards (Input)'!BK147))</f>
        <v>#N/A</v>
      </c>
      <c r="BL148" s="35" t="e">
        <f>IF('Rewards (Input)'!BJ147="C",DEC2HEX(HEX2DEC(VLOOKUP('Rewards (Input)'!BL147,'Reference Table'!$G$3:$H$317,2,FALSE))+HEX2DEC(VLOOKUP('Rewards (Input)'!BK147,'Reference Table'!$J$3:$K$29,2,FALSE)),4),DEC2HEX(HEX2DEC(VLOOKUP('Rewards (Input)'!BJ147,'Reference Table'!$B$3:$D$6,3,FALSE))+'Rewards (Input)'!BL147))</f>
        <v>#N/A</v>
      </c>
      <c r="BM148" s="35" t="str">
        <f>IF('Rewards (Input)'!BK147="C",DEC2HEX(HEX2DEC(VLOOKUP('Rewards (Input)'!BM147,'Reference Table'!$G$3:$H$317,2,FALSE))+HEX2DEC(VLOOKUP('Rewards (Input)'!BL147,'Reference Table'!$J$3:$K$29,2,FALSE)),4),DEC2HEX(HEX2DEC(VLOOKUP('Rewards (Input)'!BK147,'Reference Table'!$B$3:$D$6,3,FALSE))+'Rewards (Input)'!BM147))</f>
        <v>0C07</v>
      </c>
      <c r="BN148" s="35" t="e">
        <f>IF('Rewards (Input)'!BL147="C",DEC2HEX(HEX2DEC(VLOOKUP('Rewards (Input)'!BN147,'Reference Table'!$G$3:$H$317,2,FALSE))+HEX2DEC(VLOOKUP('Rewards (Input)'!BM147,'Reference Table'!$J$3:$K$29,2,FALSE)),4),DEC2HEX(HEX2DEC(VLOOKUP('Rewards (Input)'!BL147,'Reference Table'!$B$3:$D$6,3,FALSE))+'Rewards (Input)'!BN147))</f>
        <v>#N/A</v>
      </c>
      <c r="BO148" s="35" t="e">
        <f>IF('Rewards (Input)'!BM147="C",DEC2HEX(HEX2DEC(VLOOKUP('Rewards (Input)'!BO147,'Reference Table'!$G$3:$H$317,2,FALSE))+HEX2DEC(VLOOKUP('Rewards (Input)'!BN147,'Reference Table'!$J$3:$K$29,2,FALSE)),4),DEC2HEX(HEX2DEC(VLOOKUP('Rewards (Input)'!BM147,'Reference Table'!$B$3:$D$6,3,FALSE))+'Rewards (Input)'!BO147))</f>
        <v>#N/A</v>
      </c>
      <c r="BP148" s="35" t="str">
        <f>IF('Rewards (Input)'!BN147="C",DEC2HEX(HEX2DEC(VLOOKUP('Rewards (Input)'!BP147,'Reference Table'!$G$3:$H$317,2,FALSE))+HEX2DEC(VLOOKUP('Rewards (Input)'!BO147,'Reference Table'!$J$3:$K$29,2,FALSE)),4),DEC2HEX(HEX2DEC(VLOOKUP('Rewards (Input)'!BN147,'Reference Table'!$B$3:$D$6,3,FALSE))+'Rewards (Input)'!BP147))</f>
        <v>8096</v>
      </c>
      <c r="BQ148" s="35" t="e">
        <f>IF('Rewards (Input)'!BO147="C",DEC2HEX(HEX2DEC(VLOOKUP('Rewards (Input)'!BQ147,'Reference Table'!$G$3:$H$317,2,FALSE))+HEX2DEC(VLOOKUP('Rewards (Input)'!BP147,'Reference Table'!$J$3:$K$29,2,FALSE)),4),DEC2HEX(HEX2DEC(VLOOKUP('Rewards (Input)'!BO147,'Reference Table'!$B$3:$D$6,3,FALSE))+'Rewards (Input)'!BQ147))</f>
        <v>#N/A</v>
      </c>
      <c r="BR148" s="35" t="e">
        <f>IF('Rewards (Input)'!BP147="C",DEC2HEX(HEX2DEC(VLOOKUP('Rewards (Input)'!BR147,'Reference Table'!$G$3:$H$317,2,FALSE))+HEX2DEC(VLOOKUP('Rewards (Input)'!BQ147,'Reference Table'!$J$3:$K$29,2,FALSE)),4),DEC2HEX(HEX2DEC(VLOOKUP('Rewards (Input)'!BP147,'Reference Table'!$B$3:$D$6,3,FALSE))+'Rewards (Input)'!BR147))</f>
        <v>#N/A</v>
      </c>
      <c r="BS148" s="35" t="str">
        <f>IF('Rewards (Input)'!BQ147="C",DEC2HEX(HEX2DEC(VLOOKUP('Rewards (Input)'!BS147,'Reference Table'!$G$3:$H$317,2,FALSE))+HEX2DEC(VLOOKUP('Rewards (Input)'!BR147,'Reference Table'!$J$3:$K$29,2,FALSE)),4),DEC2HEX(HEX2DEC(VLOOKUP('Rewards (Input)'!BQ147,'Reference Table'!$B$3:$D$6,3,FALSE))+'Rewards (Input)'!BS147))</f>
        <v>0007</v>
      </c>
      <c r="BT148" s="35" t="e">
        <f>IF('Rewards (Input)'!BR147="C",DEC2HEX(HEX2DEC(VLOOKUP('Rewards (Input)'!BT147,'Reference Table'!$G$3:$H$317,2,FALSE))+HEX2DEC(VLOOKUP('Rewards (Input)'!BS147,'Reference Table'!$J$3:$K$29,2,FALSE)),4),DEC2HEX(HEX2DEC(VLOOKUP('Rewards (Input)'!BR147,'Reference Table'!$B$3:$D$6,3,FALSE))+'Rewards (Input)'!BT147))</f>
        <v>#N/A</v>
      </c>
      <c r="BU148" s="35" t="e">
        <f>IF('Rewards (Input)'!BS147="C",DEC2HEX(HEX2DEC(VLOOKUP('Rewards (Input)'!BU147,'Reference Table'!$G$3:$H$317,2,FALSE))+HEX2DEC(VLOOKUP('Rewards (Input)'!BT147,'Reference Table'!$J$3:$K$29,2,FALSE)),4),DEC2HEX(HEX2DEC(VLOOKUP('Rewards (Input)'!BS147,'Reference Table'!$B$3:$D$6,3,FALSE))+'Rewards (Input)'!BU147))</f>
        <v>#N/A</v>
      </c>
      <c r="BV148" s="35" t="str">
        <f>IF('Rewards (Input)'!BT147="C",DEC2HEX(HEX2DEC(VLOOKUP('Rewards (Input)'!BV147,'Reference Table'!$G$3:$H$317,2,FALSE))+HEX2DEC(VLOOKUP('Rewards (Input)'!BU147,'Reference Table'!$J$3:$K$29,2,FALSE)),4),DEC2HEX(HEX2DEC(VLOOKUP('Rewards (Input)'!BT147,'Reference Table'!$B$3:$D$6,3,FALSE))+'Rewards (Input)'!BV147))</f>
        <v>8000</v>
      </c>
      <c r="BW148" s="35" t="e">
        <f>IF('Rewards (Input)'!BU147="C",DEC2HEX(HEX2DEC(VLOOKUP('Rewards (Input)'!BW147,'Reference Table'!$G$3:$H$317,2,FALSE))+HEX2DEC(VLOOKUP('Rewards (Input)'!BV147,'Reference Table'!$J$3:$K$29,2,FALSE)),4),DEC2HEX(HEX2DEC(VLOOKUP('Rewards (Input)'!BU147,'Reference Table'!$B$3:$D$6,3,FALSE))+'Rewards (Input)'!BW147))</f>
        <v>#N/A</v>
      </c>
      <c r="BX148" s="35" t="e">
        <f>IF('Rewards (Input)'!BV147="C",DEC2HEX(HEX2DEC(VLOOKUP('Rewards (Input)'!BX147,'Reference Table'!$G$3:$H$317,2,FALSE))+HEX2DEC(VLOOKUP('Rewards (Input)'!BW147,'Reference Table'!$J$3:$K$29,2,FALSE)),4),DEC2HEX(HEX2DEC(VLOOKUP('Rewards (Input)'!BV147,'Reference Table'!$B$3:$D$6,3,FALSE))+'Rewards (Input)'!BX147))</f>
        <v>#N/A</v>
      </c>
      <c r="BY148" s="35" t="str">
        <f>IF('Rewards (Input)'!BW147="C",DEC2HEX(HEX2DEC(VLOOKUP('Rewards (Input)'!BY147,'Reference Table'!$G$3:$H$317,2,FALSE))+HEX2DEC(VLOOKUP('Rewards (Input)'!BX147,'Reference Table'!$J$3:$K$29,2,FALSE)),4),DEC2HEX(HEX2DEC(VLOOKUP('Rewards (Input)'!BW147,'Reference Table'!$B$3:$D$6,3,FALSE))+'Rewards (Input)'!BY147))</f>
        <v>3272</v>
      </c>
      <c r="BZ148" s="35" t="e">
        <f>IF('Rewards (Input)'!BX147="C",DEC2HEX(HEX2DEC(VLOOKUP('Rewards (Input)'!BZ147,'Reference Table'!$G$3:$H$317,2,FALSE))+HEX2DEC(VLOOKUP('Rewards (Input)'!BY147,'Reference Table'!$J$3:$K$29,2,FALSE)),4),DEC2HEX(HEX2DEC(VLOOKUP('Rewards (Input)'!BX147,'Reference Table'!$B$3:$D$6,3,FALSE))+'Rewards (Input)'!BZ147))</f>
        <v>#VALUE!</v>
      </c>
      <c r="CA148" s="35" t="e">
        <f>IF('Rewards (Input)'!BY147="C",DEC2HEX(HEX2DEC(VLOOKUP('Rewards (Input)'!CA147,'Reference Table'!$G$3:$H$317,2,FALSE))+HEX2DEC(VLOOKUP('Rewards (Input)'!BZ147,'Reference Table'!$J$3:$K$29,2,FALSE)),4),DEC2HEX(HEX2DEC(VLOOKUP('Rewards (Input)'!BY147,'Reference Table'!$B$3:$D$6,3,FALSE))+'Rewards (Input)'!CA147))</f>
        <v>#N/A</v>
      </c>
      <c r="CB148" s="35" t="str">
        <f>IF('Rewards (Input)'!BZ147="C",DEC2HEX(HEX2DEC(VLOOKUP('Rewards (Input)'!CB147,'Reference Table'!$G$3:$H$317,2,FALSE))+HEX2DEC(VLOOKUP('Rewards (Input)'!CA147,'Reference Table'!$J$3:$K$29,2,FALSE)),4),DEC2HEX(HEX2DEC(VLOOKUP('Rewards (Input)'!BZ147,'Reference Table'!$B$3:$D$6,3,FALSE))+'Rewards (Input)'!CB147))</f>
        <v>3272</v>
      </c>
      <c r="CC148" s="35" t="e">
        <f>IF('Rewards (Input)'!CA147="C",DEC2HEX(HEX2DEC(VLOOKUP('Rewards (Input)'!CC147,'Reference Table'!$G$3:$H$317,2,FALSE))+HEX2DEC(VLOOKUP('Rewards (Input)'!CB147,'Reference Table'!$J$3:$K$29,2,FALSE)),4),DEC2HEX(HEX2DEC(VLOOKUP('Rewards (Input)'!CA147,'Reference Table'!$B$3:$D$6,3,FALSE))+'Rewards (Input)'!CC147))</f>
        <v>#VALUE!</v>
      </c>
      <c r="CD148" s="35" t="e">
        <f>IF('Rewards (Input)'!CB147="C",DEC2HEX(HEX2DEC(VLOOKUP('Rewards (Input)'!CD147,'Reference Table'!$G$3:$H$317,2,FALSE))+HEX2DEC(VLOOKUP('Rewards (Input)'!CC147,'Reference Table'!$J$3:$K$29,2,FALSE)),4),DEC2HEX(HEX2DEC(VLOOKUP('Rewards (Input)'!CB147,'Reference Table'!$B$3:$D$6,3,FALSE))+'Rewards (Input)'!CD147))</f>
        <v>#N/A</v>
      </c>
      <c r="CE148" s="35" t="str">
        <f>IF('Rewards (Input)'!CC147="C",DEC2HEX(HEX2DEC(VLOOKUP('Rewards (Input)'!CE147,'Reference Table'!$G$3:$H$317,2,FALSE))+HEX2DEC(VLOOKUP('Rewards (Input)'!CD147,'Reference Table'!$J$3:$K$29,2,FALSE)),4),DEC2HEX(HEX2DEC(VLOOKUP('Rewards (Input)'!CC147,'Reference Table'!$B$3:$D$6,3,FALSE))+'Rewards (Input)'!CE147))</f>
        <v>3272</v>
      </c>
      <c r="CF148" s="35" t="e">
        <f>IF('Rewards (Input)'!CD147="C",DEC2HEX(HEX2DEC(VLOOKUP('Rewards (Input)'!CF147,'Reference Table'!$G$3:$H$317,2,FALSE))+HEX2DEC(VLOOKUP('Rewards (Input)'!CE147,'Reference Table'!$J$3:$K$29,2,FALSE)),4),DEC2HEX(HEX2DEC(VLOOKUP('Rewards (Input)'!CD147,'Reference Table'!$B$3:$D$6,3,FALSE))+'Rewards (Input)'!CF147))</f>
        <v>#VALUE!</v>
      </c>
      <c r="CG148" s="35" t="e">
        <f>IF('Rewards (Input)'!CE147="C",DEC2HEX(HEX2DEC(VLOOKUP('Rewards (Input)'!CG147,'Reference Table'!$G$3:$H$317,2,FALSE))+HEX2DEC(VLOOKUP('Rewards (Input)'!CF147,'Reference Table'!$J$3:$K$29,2,FALSE)),4),DEC2HEX(HEX2DEC(VLOOKUP('Rewards (Input)'!CE147,'Reference Table'!$B$3:$D$6,3,FALSE))+'Rewards (Input)'!CG147))</f>
        <v>#N/A</v>
      </c>
      <c r="CH148" s="35" t="str">
        <f>IF('Rewards (Input)'!CF147="C",DEC2HEX(HEX2DEC(VLOOKUP('Rewards (Input)'!CH147,'Reference Table'!$G$3:$H$317,2,FALSE))+HEX2DEC(VLOOKUP('Rewards (Input)'!CG147,'Reference Table'!$J$3:$K$29,2,FALSE)),4),DEC2HEX(HEX2DEC(VLOOKUP('Rewards (Input)'!CF147,'Reference Table'!$B$3:$D$6,3,FALSE))+'Rewards (Input)'!CH147))</f>
        <v>3272</v>
      </c>
      <c r="CI148" s="28"/>
    </row>
    <row r="149" spans="1:87">
      <c r="A149" s="25" t="str">
        <f t="shared" si="4"/>
        <v>90</v>
      </c>
      <c r="B149" s="25" t="s">
        <v>184</v>
      </c>
      <c r="C149" s="37" t="str">
        <f t="shared" si="5"/>
        <v>18028</v>
      </c>
      <c r="D149" s="35" t="str">
        <f>IF('Rewards (Input)'!B148="C",DEC2HEX(HEX2DEC(VLOOKUP('Rewards (Input)'!D148,'Reference Table'!$G$3:$H$317,2,FALSE))+HEX2DEC(VLOOKUP('Rewards (Input)'!C148,'Reference Table'!$J$3:$K$29,2,FALSE)),4),DEC2HEX(HEX2DEC(VLOOKUP('Rewards (Input)'!B148,'Reference Table'!$B$3:$D$6,3,FALSE))+'Rewards (Input)'!D148))</f>
        <v>412C</v>
      </c>
      <c r="E149" s="35" t="e">
        <f>IF('Rewards (Input)'!C148="C",DEC2HEX(HEX2DEC(VLOOKUP('Rewards (Input)'!E148,'Reference Table'!$G$3:$H$317,2,FALSE))+HEX2DEC(VLOOKUP('Rewards (Input)'!D148,'Reference Table'!$J$3:$K$29,2,FALSE)),4),DEC2HEX(HEX2DEC(VLOOKUP('Rewards (Input)'!C148,'Reference Table'!$B$3:$D$6,3,FALSE))+'Rewards (Input)'!E148))</f>
        <v>#N/A</v>
      </c>
      <c r="F149" s="35" t="e">
        <f>IF('Rewards (Input)'!D148="C",DEC2HEX(HEX2DEC(VLOOKUP('Rewards (Input)'!F148,'Reference Table'!$G$3:$H$317,2,FALSE))+HEX2DEC(VLOOKUP('Rewards (Input)'!E148,'Reference Table'!$J$3:$K$29,2,FALSE)),4),DEC2HEX(HEX2DEC(VLOOKUP('Rewards (Input)'!D148,'Reference Table'!$B$3:$D$6,3,FALSE))+'Rewards (Input)'!F148))</f>
        <v>#N/A</v>
      </c>
      <c r="G149" s="35" t="str">
        <f>IF('Rewards (Input)'!E148="C",DEC2HEX(HEX2DEC(VLOOKUP('Rewards (Input)'!G148,'Reference Table'!$G$3:$H$317,2,FALSE))+HEX2DEC(VLOOKUP('Rewards (Input)'!F148,'Reference Table'!$J$3:$K$29,2,FALSE)),4),DEC2HEX(HEX2DEC(VLOOKUP('Rewards (Input)'!E148,'Reference Table'!$B$3:$D$6,3,FALSE))+'Rewards (Input)'!G148))</f>
        <v>412C</v>
      </c>
      <c r="H149" s="35" t="e">
        <f>IF('Rewards (Input)'!F148="C",DEC2HEX(HEX2DEC(VLOOKUP('Rewards (Input)'!H148,'Reference Table'!$G$3:$H$317,2,FALSE))+HEX2DEC(VLOOKUP('Rewards (Input)'!G148,'Reference Table'!$J$3:$K$29,2,FALSE)),4),DEC2HEX(HEX2DEC(VLOOKUP('Rewards (Input)'!F148,'Reference Table'!$B$3:$D$6,3,FALSE))+'Rewards (Input)'!H148))</f>
        <v>#N/A</v>
      </c>
      <c r="I149" s="35" t="e">
        <f>IF('Rewards (Input)'!G148="C",DEC2HEX(HEX2DEC(VLOOKUP('Rewards (Input)'!I148,'Reference Table'!$G$3:$H$317,2,FALSE))+HEX2DEC(VLOOKUP('Rewards (Input)'!H148,'Reference Table'!$J$3:$K$29,2,FALSE)),4),DEC2HEX(HEX2DEC(VLOOKUP('Rewards (Input)'!G148,'Reference Table'!$B$3:$D$6,3,FALSE))+'Rewards (Input)'!I148))</f>
        <v>#N/A</v>
      </c>
      <c r="J149" s="35" t="str">
        <f>IF('Rewards (Input)'!H148="C",DEC2HEX(HEX2DEC(VLOOKUP('Rewards (Input)'!J148,'Reference Table'!$G$3:$H$317,2,FALSE))+HEX2DEC(VLOOKUP('Rewards (Input)'!I148,'Reference Table'!$J$3:$K$29,2,FALSE)),4),DEC2HEX(HEX2DEC(VLOOKUP('Rewards (Input)'!H148,'Reference Table'!$B$3:$D$6,3,FALSE))+'Rewards (Input)'!J148))</f>
        <v>41C2</v>
      </c>
      <c r="K149" s="35" t="e">
        <f>IF('Rewards (Input)'!I148="C",DEC2HEX(HEX2DEC(VLOOKUP('Rewards (Input)'!K148,'Reference Table'!$G$3:$H$317,2,FALSE))+HEX2DEC(VLOOKUP('Rewards (Input)'!J148,'Reference Table'!$J$3:$K$29,2,FALSE)),4),DEC2HEX(HEX2DEC(VLOOKUP('Rewards (Input)'!I148,'Reference Table'!$B$3:$D$6,3,FALSE))+'Rewards (Input)'!K148))</f>
        <v>#N/A</v>
      </c>
      <c r="L149" s="35" t="e">
        <f>IF('Rewards (Input)'!J148="C",DEC2HEX(HEX2DEC(VLOOKUP('Rewards (Input)'!L148,'Reference Table'!$G$3:$H$317,2,FALSE))+HEX2DEC(VLOOKUP('Rewards (Input)'!K148,'Reference Table'!$J$3:$K$29,2,FALSE)),4),DEC2HEX(HEX2DEC(VLOOKUP('Rewards (Input)'!J148,'Reference Table'!$B$3:$D$6,3,FALSE))+'Rewards (Input)'!L148))</f>
        <v>#N/A</v>
      </c>
      <c r="M149" s="35" t="str">
        <f>IF('Rewards (Input)'!K148="C",DEC2HEX(HEX2DEC(VLOOKUP('Rewards (Input)'!M148,'Reference Table'!$G$3:$H$317,2,FALSE))+HEX2DEC(VLOOKUP('Rewards (Input)'!L148,'Reference Table'!$J$3:$K$29,2,FALSE)),4),DEC2HEX(HEX2DEC(VLOOKUP('Rewards (Input)'!K148,'Reference Table'!$B$3:$D$6,3,FALSE))+'Rewards (Input)'!M148))</f>
        <v>41C2</v>
      </c>
      <c r="N149" s="35" t="e">
        <f>IF('Rewards (Input)'!L148="C",DEC2HEX(HEX2DEC(VLOOKUP('Rewards (Input)'!N148,'Reference Table'!$G$3:$H$317,2,FALSE))+HEX2DEC(VLOOKUP('Rewards (Input)'!M148,'Reference Table'!$J$3:$K$29,2,FALSE)),4),DEC2HEX(HEX2DEC(VLOOKUP('Rewards (Input)'!L148,'Reference Table'!$B$3:$D$6,3,FALSE))+'Rewards (Input)'!N148))</f>
        <v>#N/A</v>
      </c>
      <c r="O149" s="35" t="e">
        <f>IF('Rewards (Input)'!M148="C",DEC2HEX(HEX2DEC(VLOOKUP('Rewards (Input)'!O148,'Reference Table'!$G$3:$H$317,2,FALSE))+HEX2DEC(VLOOKUP('Rewards (Input)'!N148,'Reference Table'!$J$3:$K$29,2,FALSE)),4),DEC2HEX(HEX2DEC(VLOOKUP('Rewards (Input)'!M148,'Reference Table'!$B$3:$D$6,3,FALSE))+'Rewards (Input)'!O148))</f>
        <v>#N/A</v>
      </c>
      <c r="P149" s="35" t="str">
        <f>IF('Rewards (Input)'!N148="C",DEC2HEX(HEX2DEC(VLOOKUP('Rewards (Input)'!P148,'Reference Table'!$G$3:$H$317,2,FALSE))+HEX2DEC(VLOOKUP('Rewards (Input)'!O148,'Reference Table'!$J$3:$K$29,2,FALSE)),4),DEC2HEX(HEX2DEC(VLOOKUP('Rewards (Input)'!N148,'Reference Table'!$B$3:$D$6,3,FALSE))+'Rewards (Input)'!P148))</f>
        <v>1808</v>
      </c>
      <c r="Q149" s="35" t="e">
        <f>IF('Rewards (Input)'!O148="C",DEC2HEX(HEX2DEC(VLOOKUP('Rewards (Input)'!Q148,'Reference Table'!$G$3:$H$317,2,FALSE))+HEX2DEC(VLOOKUP('Rewards (Input)'!P148,'Reference Table'!$J$3:$K$29,2,FALSE)),4),DEC2HEX(HEX2DEC(VLOOKUP('Rewards (Input)'!O148,'Reference Table'!$B$3:$D$6,3,FALSE))+'Rewards (Input)'!Q148))</f>
        <v>#N/A</v>
      </c>
      <c r="R149" s="35" t="e">
        <f>IF('Rewards (Input)'!P148="C",DEC2HEX(HEX2DEC(VLOOKUP('Rewards (Input)'!R148,'Reference Table'!$G$3:$H$317,2,FALSE))+HEX2DEC(VLOOKUP('Rewards (Input)'!Q148,'Reference Table'!$J$3:$K$29,2,FALSE)),4),DEC2HEX(HEX2DEC(VLOOKUP('Rewards (Input)'!P148,'Reference Table'!$B$3:$D$6,3,FALSE))+'Rewards (Input)'!R148))</f>
        <v>#N/A</v>
      </c>
      <c r="S149" s="35" t="str">
        <f>IF('Rewards (Input)'!Q148="C",DEC2HEX(HEX2DEC(VLOOKUP('Rewards (Input)'!S148,'Reference Table'!$G$3:$H$317,2,FALSE))+HEX2DEC(VLOOKUP('Rewards (Input)'!R148,'Reference Table'!$J$3:$K$29,2,FALSE)),4),DEC2HEX(HEX2DEC(VLOOKUP('Rewards (Input)'!Q148,'Reference Table'!$B$3:$D$6,3,FALSE))+'Rewards (Input)'!S148))</f>
        <v>4258</v>
      </c>
      <c r="T149" s="35" t="e">
        <f>IF('Rewards (Input)'!R148="C",DEC2HEX(HEX2DEC(VLOOKUP('Rewards (Input)'!T148,'Reference Table'!$G$3:$H$317,2,FALSE))+HEX2DEC(VLOOKUP('Rewards (Input)'!S148,'Reference Table'!$J$3:$K$29,2,FALSE)),4),DEC2HEX(HEX2DEC(VLOOKUP('Rewards (Input)'!R148,'Reference Table'!$B$3:$D$6,3,FALSE))+'Rewards (Input)'!T148))</f>
        <v>#N/A</v>
      </c>
      <c r="U149" s="35" t="e">
        <f>IF('Rewards (Input)'!S148="C",DEC2HEX(HEX2DEC(VLOOKUP('Rewards (Input)'!U148,'Reference Table'!$G$3:$H$317,2,FALSE))+HEX2DEC(VLOOKUP('Rewards (Input)'!T148,'Reference Table'!$J$3:$K$29,2,FALSE)),4),DEC2HEX(HEX2DEC(VLOOKUP('Rewards (Input)'!S148,'Reference Table'!$B$3:$D$6,3,FALSE))+'Rewards (Input)'!U148))</f>
        <v>#N/A</v>
      </c>
      <c r="V149" s="35" t="str">
        <f>IF('Rewards (Input)'!T148="C",DEC2HEX(HEX2DEC(VLOOKUP('Rewards (Input)'!V148,'Reference Table'!$G$3:$H$317,2,FALSE))+HEX2DEC(VLOOKUP('Rewards (Input)'!U148,'Reference Table'!$J$3:$K$29,2,FALSE)),4),DEC2HEX(HEX2DEC(VLOOKUP('Rewards (Input)'!T148,'Reference Table'!$B$3:$D$6,3,FALSE))+'Rewards (Input)'!V148))</f>
        <v>0608</v>
      </c>
      <c r="W149" s="35" t="e">
        <f>IF('Rewards (Input)'!U148="C",DEC2HEX(HEX2DEC(VLOOKUP('Rewards (Input)'!W148,'Reference Table'!$G$3:$H$317,2,FALSE))+HEX2DEC(VLOOKUP('Rewards (Input)'!V148,'Reference Table'!$J$3:$K$29,2,FALSE)),4),DEC2HEX(HEX2DEC(VLOOKUP('Rewards (Input)'!U148,'Reference Table'!$B$3:$D$6,3,FALSE))+'Rewards (Input)'!W148))</f>
        <v>#N/A</v>
      </c>
      <c r="X149" s="35" t="e">
        <f>IF('Rewards (Input)'!V148="C",DEC2HEX(HEX2DEC(VLOOKUP('Rewards (Input)'!X148,'Reference Table'!$G$3:$H$317,2,FALSE))+HEX2DEC(VLOOKUP('Rewards (Input)'!W148,'Reference Table'!$J$3:$K$29,2,FALSE)),4),DEC2HEX(HEX2DEC(VLOOKUP('Rewards (Input)'!V148,'Reference Table'!$B$3:$D$6,3,FALSE))+'Rewards (Input)'!X148))</f>
        <v>#N/A</v>
      </c>
      <c r="Y149" s="35" t="str">
        <f>IF('Rewards (Input)'!W148="C",DEC2HEX(HEX2DEC(VLOOKUP('Rewards (Input)'!Y148,'Reference Table'!$G$3:$H$317,2,FALSE))+HEX2DEC(VLOOKUP('Rewards (Input)'!X148,'Reference Table'!$J$3:$K$29,2,FALSE)),4),DEC2HEX(HEX2DEC(VLOOKUP('Rewards (Input)'!W148,'Reference Table'!$B$3:$D$6,3,FALSE))+'Rewards (Input)'!Y148))</f>
        <v>42EE</v>
      </c>
      <c r="Z149" s="35" t="e">
        <f>IF('Rewards (Input)'!X148="C",DEC2HEX(HEX2DEC(VLOOKUP('Rewards (Input)'!Z148,'Reference Table'!$G$3:$H$317,2,FALSE))+HEX2DEC(VLOOKUP('Rewards (Input)'!Y148,'Reference Table'!$J$3:$K$29,2,FALSE)),4),DEC2HEX(HEX2DEC(VLOOKUP('Rewards (Input)'!X148,'Reference Table'!$B$3:$D$6,3,FALSE))+'Rewards (Input)'!Z148))</f>
        <v>#N/A</v>
      </c>
      <c r="AA149" s="35" t="e">
        <f>IF('Rewards (Input)'!Y148="C",DEC2HEX(HEX2DEC(VLOOKUP('Rewards (Input)'!AA148,'Reference Table'!$G$3:$H$317,2,FALSE))+HEX2DEC(VLOOKUP('Rewards (Input)'!Z148,'Reference Table'!$J$3:$K$29,2,FALSE)),4),DEC2HEX(HEX2DEC(VLOOKUP('Rewards (Input)'!Y148,'Reference Table'!$B$3:$D$6,3,FALSE))+'Rewards (Input)'!AA148))</f>
        <v>#N/A</v>
      </c>
      <c r="AB149" s="35" t="str">
        <f>IF('Rewards (Input)'!Z148="C",DEC2HEX(HEX2DEC(VLOOKUP('Rewards (Input)'!AB148,'Reference Table'!$G$3:$H$317,2,FALSE))+HEX2DEC(VLOOKUP('Rewards (Input)'!AA148,'Reference Table'!$J$3:$K$29,2,FALSE)),4),DEC2HEX(HEX2DEC(VLOOKUP('Rewards (Input)'!Z148,'Reference Table'!$B$3:$D$6,3,FALSE))+'Rewards (Input)'!AB148))</f>
        <v>0208</v>
      </c>
      <c r="AC149" s="35" t="e">
        <f>IF('Rewards (Input)'!AA148="C",DEC2HEX(HEX2DEC(VLOOKUP('Rewards (Input)'!AC148,'Reference Table'!$G$3:$H$317,2,FALSE))+HEX2DEC(VLOOKUP('Rewards (Input)'!AB148,'Reference Table'!$J$3:$K$29,2,FALSE)),4),DEC2HEX(HEX2DEC(VLOOKUP('Rewards (Input)'!AA148,'Reference Table'!$B$3:$D$6,3,FALSE))+'Rewards (Input)'!AC148))</f>
        <v>#VALUE!</v>
      </c>
      <c r="AD149" s="35" t="e">
        <f>IF('Rewards (Input)'!AB148="C",DEC2HEX(HEX2DEC(VLOOKUP('Rewards (Input)'!AD148,'Reference Table'!$G$3:$H$317,2,FALSE))+HEX2DEC(VLOOKUP('Rewards (Input)'!AC148,'Reference Table'!$J$3:$K$29,2,FALSE)),4),DEC2HEX(HEX2DEC(VLOOKUP('Rewards (Input)'!AB148,'Reference Table'!$B$3:$D$6,3,FALSE))+'Rewards (Input)'!AD148))</f>
        <v>#N/A</v>
      </c>
      <c r="AE149" s="35" t="str">
        <f>IF('Rewards (Input)'!AC148="C",DEC2HEX(HEX2DEC(VLOOKUP('Rewards (Input)'!AE148,'Reference Table'!$G$3:$H$317,2,FALSE))+HEX2DEC(VLOOKUP('Rewards (Input)'!AD148,'Reference Table'!$J$3:$K$29,2,FALSE)),4),DEC2HEX(HEX2DEC(VLOOKUP('Rewards (Input)'!AC148,'Reference Table'!$B$3:$D$6,3,FALSE))+'Rewards (Input)'!AE148))</f>
        <v>0A08</v>
      </c>
      <c r="AF149" s="35" t="e">
        <f>IF('Rewards (Input)'!AD148="C",DEC2HEX(HEX2DEC(VLOOKUP('Rewards (Input)'!AF148,'Reference Table'!$G$3:$H$317,2,FALSE))+HEX2DEC(VLOOKUP('Rewards (Input)'!AE148,'Reference Table'!$J$3:$K$29,2,FALSE)),4),DEC2HEX(HEX2DEC(VLOOKUP('Rewards (Input)'!AD148,'Reference Table'!$B$3:$D$6,3,FALSE))+'Rewards (Input)'!AF148))</f>
        <v>#N/A</v>
      </c>
      <c r="AG149" s="35" t="e">
        <f>IF('Rewards (Input)'!AE148="C",DEC2HEX(HEX2DEC(VLOOKUP('Rewards (Input)'!AG148,'Reference Table'!$G$3:$H$317,2,FALSE))+HEX2DEC(VLOOKUP('Rewards (Input)'!AF148,'Reference Table'!$J$3:$K$29,2,FALSE)),4),DEC2HEX(HEX2DEC(VLOOKUP('Rewards (Input)'!AE148,'Reference Table'!$B$3:$D$6,3,FALSE))+'Rewards (Input)'!AG148))</f>
        <v>#N/A</v>
      </c>
      <c r="AH149" s="35" t="str">
        <f>IF('Rewards (Input)'!AF148="C",DEC2HEX(HEX2DEC(VLOOKUP('Rewards (Input)'!AH148,'Reference Table'!$G$3:$H$317,2,FALSE))+HEX2DEC(VLOOKUP('Rewards (Input)'!AG148,'Reference Table'!$J$3:$K$29,2,FALSE)),4),DEC2HEX(HEX2DEC(VLOOKUP('Rewards (Input)'!AF148,'Reference Table'!$B$3:$D$6,3,FALSE))+'Rewards (Input)'!AH148))</f>
        <v>0C72</v>
      </c>
      <c r="AI149" s="35" t="e">
        <f>IF('Rewards (Input)'!AG148="C",DEC2HEX(HEX2DEC(VLOOKUP('Rewards (Input)'!AI148,'Reference Table'!$G$3:$H$317,2,FALSE))+HEX2DEC(VLOOKUP('Rewards (Input)'!AH148,'Reference Table'!$J$3:$K$29,2,FALSE)),4),DEC2HEX(HEX2DEC(VLOOKUP('Rewards (Input)'!AG148,'Reference Table'!$B$3:$D$6,3,FALSE))+'Rewards (Input)'!AI148))</f>
        <v>#N/A</v>
      </c>
      <c r="AJ149" s="35" t="e">
        <f>IF('Rewards (Input)'!AH148="C",DEC2HEX(HEX2DEC(VLOOKUP('Rewards (Input)'!AJ148,'Reference Table'!$G$3:$H$317,2,FALSE))+HEX2DEC(VLOOKUP('Rewards (Input)'!AI148,'Reference Table'!$J$3:$K$29,2,FALSE)),4),DEC2HEX(HEX2DEC(VLOOKUP('Rewards (Input)'!AH148,'Reference Table'!$B$3:$D$6,3,FALSE))+'Rewards (Input)'!AJ148))</f>
        <v>#N/A</v>
      </c>
      <c r="AK149" s="35" t="str">
        <f>IF('Rewards (Input)'!AI148="C",DEC2HEX(HEX2DEC(VLOOKUP('Rewards (Input)'!AK148,'Reference Table'!$G$3:$H$317,2,FALSE))+HEX2DEC(VLOOKUP('Rewards (Input)'!AJ148,'Reference Table'!$J$3:$K$29,2,FALSE)),4),DEC2HEX(HEX2DEC(VLOOKUP('Rewards (Input)'!AI148,'Reference Table'!$B$3:$D$6,3,FALSE))+'Rewards (Input)'!AK148))</f>
        <v>0C72</v>
      </c>
      <c r="AL149" s="35" t="e">
        <f>IF('Rewards (Input)'!AJ148="C",DEC2HEX(HEX2DEC(VLOOKUP('Rewards (Input)'!AL148,'Reference Table'!$G$3:$H$317,2,FALSE))+HEX2DEC(VLOOKUP('Rewards (Input)'!AK148,'Reference Table'!$J$3:$K$29,2,FALSE)),4),DEC2HEX(HEX2DEC(VLOOKUP('Rewards (Input)'!AJ148,'Reference Table'!$B$3:$D$6,3,FALSE))+'Rewards (Input)'!AL148))</f>
        <v>#N/A</v>
      </c>
      <c r="AM149" s="35" t="e">
        <f>IF('Rewards (Input)'!AK148="C",DEC2HEX(HEX2DEC(VLOOKUP('Rewards (Input)'!AM148,'Reference Table'!$G$3:$H$317,2,FALSE))+HEX2DEC(VLOOKUP('Rewards (Input)'!AL148,'Reference Table'!$J$3:$K$29,2,FALSE)),4),DEC2HEX(HEX2DEC(VLOOKUP('Rewards (Input)'!AK148,'Reference Table'!$B$3:$D$6,3,FALSE))+'Rewards (Input)'!AM148))</f>
        <v>#N/A</v>
      </c>
      <c r="AN149" s="35" t="str">
        <f>IF('Rewards (Input)'!AL148="C",DEC2HEX(HEX2DEC(VLOOKUP('Rewards (Input)'!AN148,'Reference Table'!$G$3:$H$317,2,FALSE))+HEX2DEC(VLOOKUP('Rewards (Input)'!AM148,'Reference Table'!$J$3:$K$29,2,FALSE)),4),DEC2HEX(HEX2DEC(VLOOKUP('Rewards (Input)'!AL148,'Reference Table'!$B$3:$D$6,3,FALSE))+'Rewards (Input)'!AN148))</f>
        <v>0C72</v>
      </c>
      <c r="AO149" s="35" t="e">
        <f>IF('Rewards (Input)'!AM148="C",DEC2HEX(HEX2DEC(VLOOKUP('Rewards (Input)'!AO148,'Reference Table'!$G$3:$H$317,2,FALSE))+HEX2DEC(VLOOKUP('Rewards (Input)'!AN148,'Reference Table'!$J$3:$K$29,2,FALSE)),4),DEC2HEX(HEX2DEC(VLOOKUP('Rewards (Input)'!AM148,'Reference Table'!$B$3:$D$6,3,FALSE))+'Rewards (Input)'!AO148))</f>
        <v>#N/A</v>
      </c>
      <c r="AP149" s="35" t="e">
        <f>IF('Rewards (Input)'!AN148="C",DEC2HEX(HEX2DEC(VLOOKUP('Rewards (Input)'!AP148,'Reference Table'!$G$3:$H$317,2,FALSE))+HEX2DEC(VLOOKUP('Rewards (Input)'!AO148,'Reference Table'!$J$3:$K$29,2,FALSE)),4),DEC2HEX(HEX2DEC(VLOOKUP('Rewards (Input)'!AN148,'Reference Table'!$B$3:$D$6,3,FALSE))+'Rewards (Input)'!AP148))</f>
        <v>#N/A</v>
      </c>
      <c r="AQ149" s="35" t="str">
        <f>IF('Rewards (Input)'!AO148="C",DEC2HEX(HEX2DEC(VLOOKUP('Rewards (Input)'!AQ148,'Reference Table'!$G$3:$H$317,2,FALSE))+HEX2DEC(VLOOKUP('Rewards (Input)'!AP148,'Reference Table'!$J$3:$K$29,2,FALSE)),4),DEC2HEX(HEX2DEC(VLOOKUP('Rewards (Input)'!AO148,'Reference Table'!$B$3:$D$6,3,FALSE))+'Rewards (Input)'!AQ148))</f>
        <v>0C72</v>
      </c>
      <c r="AR149" s="28" t="e">
        <f>IF('Rewards (Input)'!AP148="C",DEC2HEX(HEX2DEC(VLOOKUP('Rewards (Input)'!AR148,'Reference Table'!$G$3:$H$317,2,FALSE))+HEX2DEC(VLOOKUP('Rewards (Input)'!AQ148,'Reference Table'!$J$3:$K$29,2,FALSE)),4),DEC2HEX(HEX2DEC(VLOOKUP('Rewards (Input)'!AP148,'Reference Table'!$B$3:$D$6,3,FALSE))+'Rewards (Input)'!AR148))</f>
        <v>#N/A</v>
      </c>
      <c r="AS149" s="46" t="e">
        <f>IF('Rewards (Input)'!AQ148="C",DEC2HEX(HEX2DEC(VLOOKUP('Rewards (Input)'!AS148,'Reference Table'!$G$3:$H$317,2,FALSE))+HEX2DEC(VLOOKUP('Rewards (Input)'!AR148,'Reference Table'!$J$3:$K$29,2,FALSE)),4),DEC2HEX(HEX2DEC(VLOOKUP('Rewards (Input)'!AQ148,'Reference Table'!$B$3:$D$6,3,FALSE))+'Rewards (Input)'!AS148))</f>
        <v>#N/A</v>
      </c>
      <c r="AT149" s="24"/>
      <c r="AU149" s="35" t="str">
        <f>IF('Rewards (Input)'!AS148="C",DEC2HEX(HEX2DEC(VLOOKUP('Rewards (Input)'!AU148,'Reference Table'!$G$3:$H$317,2,FALSE))+HEX2DEC(VLOOKUP('Rewards (Input)'!AT148,'Reference Table'!$J$3:$K$29,2,FALSE)),4),DEC2HEX(HEX2DEC(VLOOKUP('Rewards (Input)'!AS148,'Reference Table'!$B$3:$D$6,3,FALSE))+'Rewards (Input)'!AU148))</f>
        <v>412C</v>
      </c>
      <c r="AV149" s="28" t="e">
        <f>IF('Rewards (Input)'!AT148="C",DEC2HEX(HEX2DEC(VLOOKUP('Rewards (Input)'!AV148,'Reference Table'!$G$3:$H$317,2,FALSE))+HEX2DEC(VLOOKUP('Rewards (Input)'!AU148,'Reference Table'!$J$3:$K$29,2,FALSE)),4),DEC2HEX(HEX2DEC(VLOOKUP('Rewards (Input)'!AT148,'Reference Table'!$B$3:$D$6,3,FALSE))+'Rewards (Input)'!AV148))</f>
        <v>#N/A</v>
      </c>
      <c r="AW149" s="35" t="e">
        <f>IF('Rewards (Input)'!AU148="C",DEC2HEX(HEX2DEC(VLOOKUP('Rewards (Input)'!AW148,'Reference Table'!$G$3:$H$317,2,FALSE))+HEX2DEC(VLOOKUP('Rewards (Input)'!AV148,'Reference Table'!$J$3:$K$29,2,FALSE)),4),DEC2HEX(HEX2DEC(VLOOKUP('Rewards (Input)'!AU148,'Reference Table'!$B$3:$D$6,3,FALSE))+'Rewards (Input)'!AW148))</f>
        <v>#N/A</v>
      </c>
      <c r="AX149" s="35" t="str">
        <f>IF('Rewards (Input)'!AV148="C",DEC2HEX(HEX2DEC(VLOOKUP('Rewards (Input)'!AX148,'Reference Table'!$G$3:$H$317,2,FALSE))+HEX2DEC(VLOOKUP('Rewards (Input)'!AW148,'Reference Table'!$J$3:$K$29,2,FALSE)),4),DEC2HEX(HEX2DEC(VLOOKUP('Rewards (Input)'!AV148,'Reference Table'!$B$3:$D$6,3,FALSE))+'Rewards (Input)'!AX148))</f>
        <v>8096</v>
      </c>
      <c r="AY149" s="35" t="e">
        <f>IF('Rewards (Input)'!AW148="C",DEC2HEX(HEX2DEC(VLOOKUP('Rewards (Input)'!AY148,'Reference Table'!$G$3:$H$317,2,FALSE))+HEX2DEC(VLOOKUP('Rewards (Input)'!AX148,'Reference Table'!$J$3:$K$29,2,FALSE)),4),DEC2HEX(HEX2DEC(VLOOKUP('Rewards (Input)'!AW148,'Reference Table'!$B$3:$D$6,3,FALSE))+'Rewards (Input)'!AY148))</f>
        <v>#N/A</v>
      </c>
      <c r="AZ149" s="35" t="e">
        <f>IF('Rewards (Input)'!AX148="C",DEC2HEX(HEX2DEC(VLOOKUP('Rewards (Input)'!AZ148,'Reference Table'!$G$3:$H$317,2,FALSE))+HEX2DEC(VLOOKUP('Rewards (Input)'!AY148,'Reference Table'!$J$3:$K$29,2,FALSE)),4),DEC2HEX(HEX2DEC(VLOOKUP('Rewards (Input)'!AX148,'Reference Table'!$B$3:$D$6,3,FALSE))+'Rewards (Input)'!AZ148))</f>
        <v>#N/A</v>
      </c>
      <c r="BA149" s="35" t="str">
        <f>IF('Rewards (Input)'!AY148="C",DEC2HEX(HEX2DEC(VLOOKUP('Rewards (Input)'!BA148,'Reference Table'!$G$3:$H$317,2,FALSE))+HEX2DEC(VLOOKUP('Rewards (Input)'!AZ148,'Reference Table'!$J$3:$K$29,2,FALSE)),4),DEC2HEX(HEX2DEC(VLOOKUP('Rewards (Input)'!AY148,'Reference Table'!$B$3:$D$6,3,FALSE))+'Rewards (Input)'!BA148))</f>
        <v>41C2</v>
      </c>
      <c r="BB149" s="35" t="e">
        <f>IF('Rewards (Input)'!AZ148="C",DEC2HEX(HEX2DEC(VLOOKUP('Rewards (Input)'!BB148,'Reference Table'!$G$3:$H$317,2,FALSE))+HEX2DEC(VLOOKUP('Rewards (Input)'!BA148,'Reference Table'!$J$3:$K$29,2,FALSE)),4),DEC2HEX(HEX2DEC(VLOOKUP('Rewards (Input)'!AZ148,'Reference Table'!$B$3:$D$6,3,FALSE))+'Rewards (Input)'!BB148))</f>
        <v>#N/A</v>
      </c>
      <c r="BC149" s="35" t="e">
        <f>IF('Rewards (Input)'!BA148="C",DEC2HEX(HEX2DEC(VLOOKUP('Rewards (Input)'!BC148,'Reference Table'!$G$3:$H$317,2,FALSE))+HEX2DEC(VLOOKUP('Rewards (Input)'!BB148,'Reference Table'!$J$3:$K$29,2,FALSE)),4),DEC2HEX(HEX2DEC(VLOOKUP('Rewards (Input)'!BA148,'Reference Table'!$B$3:$D$6,3,FALSE))+'Rewards (Input)'!BC148))</f>
        <v>#N/A</v>
      </c>
      <c r="BD149" s="35" t="str">
        <f>IF('Rewards (Input)'!BB148="C",DEC2HEX(HEX2DEC(VLOOKUP('Rewards (Input)'!BD148,'Reference Table'!$G$3:$H$317,2,FALSE))+HEX2DEC(VLOOKUP('Rewards (Input)'!BC148,'Reference Table'!$J$3:$K$29,2,FALSE)),4),DEC2HEX(HEX2DEC(VLOOKUP('Rewards (Input)'!BB148,'Reference Table'!$B$3:$D$6,3,FALSE))+'Rewards (Input)'!BD148))</f>
        <v>80C8</v>
      </c>
      <c r="BE149" s="35" t="e">
        <f>IF('Rewards (Input)'!BC148="C",DEC2HEX(HEX2DEC(VLOOKUP('Rewards (Input)'!BE148,'Reference Table'!$G$3:$H$317,2,FALSE))+HEX2DEC(VLOOKUP('Rewards (Input)'!BD148,'Reference Table'!$J$3:$K$29,2,FALSE)),4),DEC2HEX(HEX2DEC(VLOOKUP('Rewards (Input)'!BC148,'Reference Table'!$B$3:$D$6,3,FALSE))+'Rewards (Input)'!BE148))</f>
        <v>#N/A</v>
      </c>
      <c r="BF149" s="35" t="e">
        <f>IF('Rewards (Input)'!BD148="C",DEC2HEX(HEX2DEC(VLOOKUP('Rewards (Input)'!BF148,'Reference Table'!$G$3:$H$317,2,FALSE))+HEX2DEC(VLOOKUP('Rewards (Input)'!BE148,'Reference Table'!$J$3:$K$29,2,FALSE)),4),DEC2HEX(HEX2DEC(VLOOKUP('Rewards (Input)'!BD148,'Reference Table'!$B$3:$D$6,3,FALSE))+'Rewards (Input)'!BF148))</f>
        <v>#N/A</v>
      </c>
      <c r="BG149" s="35" t="str">
        <f>IF('Rewards (Input)'!BE148="C",DEC2HEX(HEX2DEC(VLOOKUP('Rewards (Input)'!BG148,'Reference Table'!$G$3:$H$317,2,FALSE))+HEX2DEC(VLOOKUP('Rewards (Input)'!BF148,'Reference Table'!$J$3:$K$29,2,FALSE)),4),DEC2HEX(HEX2DEC(VLOOKUP('Rewards (Input)'!BE148,'Reference Table'!$B$3:$D$6,3,FALSE))+'Rewards (Input)'!BG148))</f>
        <v>1808</v>
      </c>
      <c r="BH149" s="35" t="e">
        <f>IF('Rewards (Input)'!BF148="C",DEC2HEX(HEX2DEC(VLOOKUP('Rewards (Input)'!BH148,'Reference Table'!$G$3:$H$317,2,FALSE))+HEX2DEC(VLOOKUP('Rewards (Input)'!BG148,'Reference Table'!$J$3:$K$29,2,FALSE)),4),DEC2HEX(HEX2DEC(VLOOKUP('Rewards (Input)'!BF148,'Reference Table'!$B$3:$D$6,3,FALSE))+'Rewards (Input)'!BH148))</f>
        <v>#N/A</v>
      </c>
      <c r="BI149" s="35" t="e">
        <f>IF('Rewards (Input)'!BG148="C",DEC2HEX(HEX2DEC(VLOOKUP('Rewards (Input)'!BI148,'Reference Table'!$G$3:$H$317,2,FALSE))+HEX2DEC(VLOOKUP('Rewards (Input)'!BH148,'Reference Table'!$J$3:$K$29,2,FALSE)),4),DEC2HEX(HEX2DEC(VLOOKUP('Rewards (Input)'!BG148,'Reference Table'!$B$3:$D$6,3,FALSE))+'Rewards (Input)'!BI148))</f>
        <v>#N/A</v>
      </c>
      <c r="BJ149" s="35" t="str">
        <f>IF('Rewards (Input)'!BH148="C",DEC2HEX(HEX2DEC(VLOOKUP('Rewards (Input)'!BJ148,'Reference Table'!$G$3:$H$317,2,FALSE))+HEX2DEC(VLOOKUP('Rewards (Input)'!BI148,'Reference Table'!$J$3:$K$29,2,FALSE)),4),DEC2HEX(HEX2DEC(VLOOKUP('Rewards (Input)'!BH148,'Reference Table'!$B$3:$D$6,3,FALSE))+'Rewards (Input)'!BJ148))</f>
        <v>812C</v>
      </c>
      <c r="BK149" s="35" t="e">
        <f>IF('Rewards (Input)'!BI148="C",DEC2HEX(HEX2DEC(VLOOKUP('Rewards (Input)'!BK148,'Reference Table'!$G$3:$H$317,2,FALSE))+HEX2DEC(VLOOKUP('Rewards (Input)'!BJ148,'Reference Table'!$J$3:$K$29,2,FALSE)),4),DEC2HEX(HEX2DEC(VLOOKUP('Rewards (Input)'!BI148,'Reference Table'!$B$3:$D$6,3,FALSE))+'Rewards (Input)'!BK148))</f>
        <v>#N/A</v>
      </c>
      <c r="BL149" s="35" t="e">
        <f>IF('Rewards (Input)'!BJ148="C",DEC2HEX(HEX2DEC(VLOOKUP('Rewards (Input)'!BL148,'Reference Table'!$G$3:$H$317,2,FALSE))+HEX2DEC(VLOOKUP('Rewards (Input)'!BK148,'Reference Table'!$J$3:$K$29,2,FALSE)),4),DEC2HEX(HEX2DEC(VLOOKUP('Rewards (Input)'!BJ148,'Reference Table'!$B$3:$D$6,3,FALSE))+'Rewards (Input)'!BL148))</f>
        <v>#N/A</v>
      </c>
      <c r="BM149" s="35" t="str">
        <f>IF('Rewards (Input)'!BK148="C",DEC2HEX(HEX2DEC(VLOOKUP('Rewards (Input)'!BM148,'Reference Table'!$G$3:$H$317,2,FALSE))+HEX2DEC(VLOOKUP('Rewards (Input)'!BL148,'Reference Table'!$J$3:$K$29,2,FALSE)),4),DEC2HEX(HEX2DEC(VLOOKUP('Rewards (Input)'!BK148,'Reference Table'!$B$3:$D$6,3,FALSE))+'Rewards (Input)'!BM148))</f>
        <v>0608</v>
      </c>
      <c r="BN149" s="35" t="e">
        <f>IF('Rewards (Input)'!BL148="C",DEC2HEX(HEX2DEC(VLOOKUP('Rewards (Input)'!BN148,'Reference Table'!$G$3:$H$317,2,FALSE))+HEX2DEC(VLOOKUP('Rewards (Input)'!BM148,'Reference Table'!$J$3:$K$29,2,FALSE)),4),DEC2HEX(HEX2DEC(VLOOKUP('Rewards (Input)'!BL148,'Reference Table'!$B$3:$D$6,3,FALSE))+'Rewards (Input)'!BN148))</f>
        <v>#N/A</v>
      </c>
      <c r="BO149" s="35" t="e">
        <f>IF('Rewards (Input)'!BM148="C",DEC2HEX(HEX2DEC(VLOOKUP('Rewards (Input)'!BO148,'Reference Table'!$G$3:$H$317,2,FALSE))+HEX2DEC(VLOOKUP('Rewards (Input)'!BN148,'Reference Table'!$J$3:$K$29,2,FALSE)),4),DEC2HEX(HEX2DEC(VLOOKUP('Rewards (Input)'!BM148,'Reference Table'!$B$3:$D$6,3,FALSE))+'Rewards (Input)'!BO148))</f>
        <v>#N/A</v>
      </c>
      <c r="BP149" s="35" t="str">
        <f>IF('Rewards (Input)'!BN148="C",DEC2HEX(HEX2DEC(VLOOKUP('Rewards (Input)'!BP148,'Reference Table'!$G$3:$H$317,2,FALSE))+HEX2DEC(VLOOKUP('Rewards (Input)'!BO148,'Reference Table'!$J$3:$K$29,2,FALSE)),4),DEC2HEX(HEX2DEC(VLOOKUP('Rewards (Input)'!BN148,'Reference Table'!$B$3:$D$6,3,FALSE))+'Rewards (Input)'!BP148))</f>
        <v>815E</v>
      </c>
      <c r="BQ149" s="35" t="e">
        <f>IF('Rewards (Input)'!BO148="C",DEC2HEX(HEX2DEC(VLOOKUP('Rewards (Input)'!BQ148,'Reference Table'!$G$3:$H$317,2,FALSE))+HEX2DEC(VLOOKUP('Rewards (Input)'!BP148,'Reference Table'!$J$3:$K$29,2,FALSE)),4),DEC2HEX(HEX2DEC(VLOOKUP('Rewards (Input)'!BO148,'Reference Table'!$B$3:$D$6,3,FALSE))+'Rewards (Input)'!BQ148))</f>
        <v>#N/A</v>
      </c>
      <c r="BR149" s="35" t="e">
        <f>IF('Rewards (Input)'!BP148="C",DEC2HEX(HEX2DEC(VLOOKUP('Rewards (Input)'!BR148,'Reference Table'!$G$3:$H$317,2,FALSE))+HEX2DEC(VLOOKUP('Rewards (Input)'!BQ148,'Reference Table'!$J$3:$K$29,2,FALSE)),4),DEC2HEX(HEX2DEC(VLOOKUP('Rewards (Input)'!BP148,'Reference Table'!$B$3:$D$6,3,FALSE))+'Rewards (Input)'!BR148))</f>
        <v>#N/A</v>
      </c>
      <c r="BS149" s="35" t="str">
        <f>IF('Rewards (Input)'!BQ148="C",DEC2HEX(HEX2DEC(VLOOKUP('Rewards (Input)'!BS148,'Reference Table'!$G$3:$H$317,2,FALSE))+HEX2DEC(VLOOKUP('Rewards (Input)'!BR148,'Reference Table'!$J$3:$K$29,2,FALSE)),4),DEC2HEX(HEX2DEC(VLOOKUP('Rewards (Input)'!BQ148,'Reference Table'!$B$3:$D$6,3,FALSE))+'Rewards (Input)'!BS148))</f>
        <v>0208</v>
      </c>
      <c r="BT149" s="35" t="e">
        <f>IF('Rewards (Input)'!BR148="C",DEC2HEX(HEX2DEC(VLOOKUP('Rewards (Input)'!BT148,'Reference Table'!$G$3:$H$317,2,FALSE))+HEX2DEC(VLOOKUP('Rewards (Input)'!BS148,'Reference Table'!$J$3:$K$29,2,FALSE)),4),DEC2HEX(HEX2DEC(VLOOKUP('Rewards (Input)'!BR148,'Reference Table'!$B$3:$D$6,3,FALSE))+'Rewards (Input)'!BT148))</f>
        <v>#VALUE!</v>
      </c>
      <c r="BU149" s="35" t="e">
        <f>IF('Rewards (Input)'!BS148="C",DEC2HEX(HEX2DEC(VLOOKUP('Rewards (Input)'!BU148,'Reference Table'!$G$3:$H$317,2,FALSE))+HEX2DEC(VLOOKUP('Rewards (Input)'!BT148,'Reference Table'!$J$3:$K$29,2,FALSE)),4),DEC2HEX(HEX2DEC(VLOOKUP('Rewards (Input)'!BS148,'Reference Table'!$B$3:$D$6,3,FALSE))+'Rewards (Input)'!BU148))</f>
        <v>#N/A</v>
      </c>
      <c r="BV149" s="35" t="str">
        <f>IF('Rewards (Input)'!BT148="C",DEC2HEX(HEX2DEC(VLOOKUP('Rewards (Input)'!BV148,'Reference Table'!$G$3:$H$317,2,FALSE))+HEX2DEC(VLOOKUP('Rewards (Input)'!BU148,'Reference Table'!$J$3:$K$29,2,FALSE)),4),DEC2HEX(HEX2DEC(VLOOKUP('Rewards (Input)'!BT148,'Reference Table'!$B$3:$D$6,3,FALSE))+'Rewards (Input)'!BV148))</f>
        <v>8000</v>
      </c>
      <c r="BW149" s="35" t="e">
        <f>IF('Rewards (Input)'!BU148="C",DEC2HEX(HEX2DEC(VLOOKUP('Rewards (Input)'!BW148,'Reference Table'!$G$3:$H$317,2,FALSE))+HEX2DEC(VLOOKUP('Rewards (Input)'!BV148,'Reference Table'!$J$3:$K$29,2,FALSE)),4),DEC2HEX(HEX2DEC(VLOOKUP('Rewards (Input)'!BU148,'Reference Table'!$B$3:$D$6,3,FALSE))+'Rewards (Input)'!BW148))</f>
        <v>#N/A</v>
      </c>
      <c r="BX149" s="35" t="e">
        <f>IF('Rewards (Input)'!BV148="C",DEC2HEX(HEX2DEC(VLOOKUP('Rewards (Input)'!BX148,'Reference Table'!$G$3:$H$317,2,FALSE))+HEX2DEC(VLOOKUP('Rewards (Input)'!BW148,'Reference Table'!$J$3:$K$29,2,FALSE)),4),DEC2HEX(HEX2DEC(VLOOKUP('Rewards (Input)'!BV148,'Reference Table'!$B$3:$D$6,3,FALSE))+'Rewards (Input)'!BX148))</f>
        <v>#N/A</v>
      </c>
      <c r="BY149" s="35" t="str">
        <f>IF('Rewards (Input)'!BW148="C",DEC2HEX(HEX2DEC(VLOOKUP('Rewards (Input)'!BY148,'Reference Table'!$G$3:$H$317,2,FALSE))+HEX2DEC(VLOOKUP('Rewards (Input)'!BX148,'Reference Table'!$J$3:$K$29,2,FALSE)),4),DEC2HEX(HEX2DEC(VLOOKUP('Rewards (Input)'!BW148,'Reference Table'!$B$3:$D$6,3,FALSE))+'Rewards (Input)'!BY148))</f>
        <v>0C72</v>
      </c>
      <c r="BZ149" s="35" t="e">
        <f>IF('Rewards (Input)'!BX148="C",DEC2HEX(HEX2DEC(VLOOKUP('Rewards (Input)'!BZ148,'Reference Table'!$G$3:$H$317,2,FALSE))+HEX2DEC(VLOOKUP('Rewards (Input)'!BY148,'Reference Table'!$J$3:$K$29,2,FALSE)),4),DEC2HEX(HEX2DEC(VLOOKUP('Rewards (Input)'!BX148,'Reference Table'!$B$3:$D$6,3,FALSE))+'Rewards (Input)'!BZ148))</f>
        <v>#N/A</v>
      </c>
      <c r="CA149" s="35" t="e">
        <f>IF('Rewards (Input)'!BY148="C",DEC2HEX(HEX2DEC(VLOOKUP('Rewards (Input)'!CA148,'Reference Table'!$G$3:$H$317,2,FALSE))+HEX2DEC(VLOOKUP('Rewards (Input)'!BZ148,'Reference Table'!$J$3:$K$29,2,FALSE)),4),DEC2HEX(HEX2DEC(VLOOKUP('Rewards (Input)'!BY148,'Reference Table'!$B$3:$D$6,3,FALSE))+'Rewards (Input)'!CA148))</f>
        <v>#N/A</v>
      </c>
      <c r="CB149" s="35" t="str">
        <f>IF('Rewards (Input)'!BZ148="C",DEC2HEX(HEX2DEC(VLOOKUP('Rewards (Input)'!CB148,'Reference Table'!$G$3:$H$317,2,FALSE))+HEX2DEC(VLOOKUP('Rewards (Input)'!CA148,'Reference Table'!$J$3:$K$29,2,FALSE)),4),DEC2HEX(HEX2DEC(VLOOKUP('Rewards (Input)'!BZ148,'Reference Table'!$B$3:$D$6,3,FALSE))+'Rewards (Input)'!CB148))</f>
        <v>0C72</v>
      </c>
      <c r="CC149" s="35" t="e">
        <f>IF('Rewards (Input)'!CA148="C",DEC2HEX(HEX2DEC(VLOOKUP('Rewards (Input)'!CC148,'Reference Table'!$G$3:$H$317,2,FALSE))+HEX2DEC(VLOOKUP('Rewards (Input)'!CB148,'Reference Table'!$J$3:$K$29,2,FALSE)),4),DEC2HEX(HEX2DEC(VLOOKUP('Rewards (Input)'!CA148,'Reference Table'!$B$3:$D$6,3,FALSE))+'Rewards (Input)'!CC148))</f>
        <v>#N/A</v>
      </c>
      <c r="CD149" s="35" t="e">
        <f>IF('Rewards (Input)'!CB148="C",DEC2HEX(HEX2DEC(VLOOKUP('Rewards (Input)'!CD148,'Reference Table'!$G$3:$H$317,2,FALSE))+HEX2DEC(VLOOKUP('Rewards (Input)'!CC148,'Reference Table'!$J$3:$K$29,2,FALSE)),4),DEC2HEX(HEX2DEC(VLOOKUP('Rewards (Input)'!CB148,'Reference Table'!$B$3:$D$6,3,FALSE))+'Rewards (Input)'!CD148))</f>
        <v>#N/A</v>
      </c>
      <c r="CE149" s="35" t="str">
        <f>IF('Rewards (Input)'!CC148="C",DEC2HEX(HEX2DEC(VLOOKUP('Rewards (Input)'!CE148,'Reference Table'!$G$3:$H$317,2,FALSE))+HEX2DEC(VLOOKUP('Rewards (Input)'!CD148,'Reference Table'!$J$3:$K$29,2,FALSE)),4),DEC2HEX(HEX2DEC(VLOOKUP('Rewards (Input)'!CC148,'Reference Table'!$B$3:$D$6,3,FALSE))+'Rewards (Input)'!CE148))</f>
        <v>0C72</v>
      </c>
      <c r="CF149" s="35" t="e">
        <f>IF('Rewards (Input)'!CD148="C",DEC2HEX(HEX2DEC(VLOOKUP('Rewards (Input)'!CF148,'Reference Table'!$G$3:$H$317,2,FALSE))+HEX2DEC(VLOOKUP('Rewards (Input)'!CE148,'Reference Table'!$J$3:$K$29,2,FALSE)),4),DEC2HEX(HEX2DEC(VLOOKUP('Rewards (Input)'!CD148,'Reference Table'!$B$3:$D$6,3,FALSE))+'Rewards (Input)'!CF148))</f>
        <v>#N/A</v>
      </c>
      <c r="CG149" s="35" t="e">
        <f>IF('Rewards (Input)'!CE148="C",DEC2HEX(HEX2DEC(VLOOKUP('Rewards (Input)'!CG148,'Reference Table'!$G$3:$H$317,2,FALSE))+HEX2DEC(VLOOKUP('Rewards (Input)'!CF148,'Reference Table'!$J$3:$K$29,2,FALSE)),4),DEC2HEX(HEX2DEC(VLOOKUP('Rewards (Input)'!CE148,'Reference Table'!$B$3:$D$6,3,FALSE))+'Rewards (Input)'!CG148))</f>
        <v>#N/A</v>
      </c>
      <c r="CH149" s="35" t="str">
        <f>IF('Rewards (Input)'!CF148="C",DEC2HEX(HEX2DEC(VLOOKUP('Rewards (Input)'!CH148,'Reference Table'!$G$3:$H$317,2,FALSE))+HEX2DEC(VLOOKUP('Rewards (Input)'!CG148,'Reference Table'!$J$3:$K$29,2,FALSE)),4),DEC2HEX(HEX2DEC(VLOOKUP('Rewards (Input)'!CF148,'Reference Table'!$B$3:$D$6,3,FALSE))+'Rewards (Input)'!CH148))</f>
        <v>0C72</v>
      </c>
      <c r="CI149" s="28"/>
    </row>
    <row r="150" spans="1:87">
      <c r="A150" s="25" t="str">
        <f t="shared" si="4"/>
        <v>91</v>
      </c>
      <c r="B150" s="25" t="s">
        <v>185</v>
      </c>
      <c r="C150" s="37" t="str">
        <f t="shared" si="5"/>
        <v>18060</v>
      </c>
      <c r="D150" s="35" t="str">
        <f>IF('Rewards (Input)'!B149="C",DEC2HEX(HEX2DEC(VLOOKUP('Rewards (Input)'!D149,'Reference Table'!$G$3:$H$317,2,FALSE))+HEX2DEC(VLOOKUP('Rewards (Input)'!C149,'Reference Table'!$J$3:$K$29,2,FALSE)),4),DEC2HEX(HEX2DEC(VLOOKUP('Rewards (Input)'!B149,'Reference Table'!$B$3:$D$6,3,FALSE))+'Rewards (Input)'!D149))</f>
        <v>4190</v>
      </c>
      <c r="E150" s="35" t="e">
        <f>IF('Rewards (Input)'!C149="C",DEC2HEX(HEX2DEC(VLOOKUP('Rewards (Input)'!E149,'Reference Table'!$G$3:$H$317,2,FALSE))+HEX2DEC(VLOOKUP('Rewards (Input)'!D149,'Reference Table'!$J$3:$K$29,2,FALSE)),4),DEC2HEX(HEX2DEC(VLOOKUP('Rewards (Input)'!C149,'Reference Table'!$B$3:$D$6,3,FALSE))+'Rewards (Input)'!E149))</f>
        <v>#N/A</v>
      </c>
      <c r="F150" s="35" t="e">
        <f>IF('Rewards (Input)'!D149="C",DEC2HEX(HEX2DEC(VLOOKUP('Rewards (Input)'!F149,'Reference Table'!$G$3:$H$317,2,FALSE))+HEX2DEC(VLOOKUP('Rewards (Input)'!E149,'Reference Table'!$J$3:$K$29,2,FALSE)),4),DEC2HEX(HEX2DEC(VLOOKUP('Rewards (Input)'!D149,'Reference Table'!$B$3:$D$6,3,FALSE))+'Rewards (Input)'!F149))</f>
        <v>#N/A</v>
      </c>
      <c r="G150" s="35" t="str">
        <f>IF('Rewards (Input)'!E149="C",DEC2HEX(HEX2DEC(VLOOKUP('Rewards (Input)'!G149,'Reference Table'!$G$3:$H$317,2,FALSE))+HEX2DEC(VLOOKUP('Rewards (Input)'!F149,'Reference Table'!$J$3:$K$29,2,FALSE)),4),DEC2HEX(HEX2DEC(VLOOKUP('Rewards (Input)'!E149,'Reference Table'!$B$3:$D$6,3,FALSE))+'Rewards (Input)'!G149))</f>
        <v>4190</v>
      </c>
      <c r="H150" s="35" t="e">
        <f>IF('Rewards (Input)'!F149="C",DEC2HEX(HEX2DEC(VLOOKUP('Rewards (Input)'!H149,'Reference Table'!$G$3:$H$317,2,FALSE))+HEX2DEC(VLOOKUP('Rewards (Input)'!G149,'Reference Table'!$J$3:$K$29,2,FALSE)),4),DEC2HEX(HEX2DEC(VLOOKUP('Rewards (Input)'!F149,'Reference Table'!$B$3:$D$6,3,FALSE))+'Rewards (Input)'!H149))</f>
        <v>#N/A</v>
      </c>
      <c r="I150" s="35" t="e">
        <f>IF('Rewards (Input)'!G149="C",DEC2HEX(HEX2DEC(VLOOKUP('Rewards (Input)'!I149,'Reference Table'!$G$3:$H$317,2,FALSE))+HEX2DEC(VLOOKUP('Rewards (Input)'!H149,'Reference Table'!$J$3:$K$29,2,FALSE)),4),DEC2HEX(HEX2DEC(VLOOKUP('Rewards (Input)'!G149,'Reference Table'!$B$3:$D$6,3,FALSE))+'Rewards (Input)'!I149))</f>
        <v>#N/A</v>
      </c>
      <c r="J150" s="35" t="str">
        <f>IF('Rewards (Input)'!H149="C",DEC2HEX(HEX2DEC(VLOOKUP('Rewards (Input)'!J149,'Reference Table'!$G$3:$H$317,2,FALSE))+HEX2DEC(VLOOKUP('Rewards (Input)'!I149,'Reference Table'!$J$3:$K$29,2,FALSE)),4),DEC2HEX(HEX2DEC(VLOOKUP('Rewards (Input)'!H149,'Reference Table'!$B$3:$D$6,3,FALSE))+'Rewards (Input)'!J149))</f>
        <v>4258</v>
      </c>
      <c r="K150" s="35" t="e">
        <f>IF('Rewards (Input)'!I149="C",DEC2HEX(HEX2DEC(VLOOKUP('Rewards (Input)'!K149,'Reference Table'!$G$3:$H$317,2,FALSE))+HEX2DEC(VLOOKUP('Rewards (Input)'!J149,'Reference Table'!$J$3:$K$29,2,FALSE)),4),DEC2HEX(HEX2DEC(VLOOKUP('Rewards (Input)'!I149,'Reference Table'!$B$3:$D$6,3,FALSE))+'Rewards (Input)'!K149))</f>
        <v>#N/A</v>
      </c>
      <c r="L150" s="35" t="e">
        <f>IF('Rewards (Input)'!J149="C",DEC2HEX(HEX2DEC(VLOOKUP('Rewards (Input)'!L149,'Reference Table'!$G$3:$H$317,2,FALSE))+HEX2DEC(VLOOKUP('Rewards (Input)'!K149,'Reference Table'!$J$3:$K$29,2,FALSE)),4),DEC2HEX(HEX2DEC(VLOOKUP('Rewards (Input)'!J149,'Reference Table'!$B$3:$D$6,3,FALSE))+'Rewards (Input)'!L149))</f>
        <v>#N/A</v>
      </c>
      <c r="M150" s="35" t="str">
        <f>IF('Rewards (Input)'!K149="C",DEC2HEX(HEX2DEC(VLOOKUP('Rewards (Input)'!M149,'Reference Table'!$G$3:$H$317,2,FALSE))+HEX2DEC(VLOOKUP('Rewards (Input)'!L149,'Reference Table'!$J$3:$K$29,2,FALSE)),4),DEC2HEX(HEX2DEC(VLOOKUP('Rewards (Input)'!K149,'Reference Table'!$B$3:$D$6,3,FALSE))+'Rewards (Input)'!M149))</f>
        <v>4258</v>
      </c>
      <c r="N150" s="35" t="e">
        <f>IF('Rewards (Input)'!L149="C",DEC2HEX(HEX2DEC(VLOOKUP('Rewards (Input)'!N149,'Reference Table'!$G$3:$H$317,2,FALSE))+HEX2DEC(VLOOKUP('Rewards (Input)'!M149,'Reference Table'!$J$3:$K$29,2,FALSE)),4),DEC2HEX(HEX2DEC(VLOOKUP('Rewards (Input)'!L149,'Reference Table'!$B$3:$D$6,3,FALSE))+'Rewards (Input)'!N149))</f>
        <v>#N/A</v>
      </c>
      <c r="O150" s="35" t="e">
        <f>IF('Rewards (Input)'!M149="C",DEC2HEX(HEX2DEC(VLOOKUP('Rewards (Input)'!O149,'Reference Table'!$G$3:$H$317,2,FALSE))+HEX2DEC(VLOOKUP('Rewards (Input)'!N149,'Reference Table'!$J$3:$K$29,2,FALSE)),4),DEC2HEX(HEX2DEC(VLOOKUP('Rewards (Input)'!M149,'Reference Table'!$B$3:$D$6,3,FALSE))+'Rewards (Input)'!O149))</f>
        <v>#N/A</v>
      </c>
      <c r="P150" s="35" t="str">
        <f>IF('Rewards (Input)'!N149="C",DEC2HEX(HEX2DEC(VLOOKUP('Rewards (Input)'!P149,'Reference Table'!$G$3:$H$317,2,FALSE))+HEX2DEC(VLOOKUP('Rewards (Input)'!O149,'Reference Table'!$J$3:$K$29,2,FALSE)),4),DEC2HEX(HEX2DEC(VLOOKUP('Rewards (Input)'!N149,'Reference Table'!$B$3:$D$6,3,FALSE))+'Rewards (Input)'!P149))</f>
        <v>0E09</v>
      </c>
      <c r="Q150" s="35" t="e">
        <f>IF('Rewards (Input)'!O149="C",DEC2HEX(HEX2DEC(VLOOKUP('Rewards (Input)'!Q149,'Reference Table'!$G$3:$H$317,2,FALSE))+HEX2DEC(VLOOKUP('Rewards (Input)'!P149,'Reference Table'!$J$3:$K$29,2,FALSE)),4),DEC2HEX(HEX2DEC(VLOOKUP('Rewards (Input)'!O149,'Reference Table'!$B$3:$D$6,3,FALSE))+'Rewards (Input)'!Q149))</f>
        <v>#VALUE!</v>
      </c>
      <c r="R150" s="35" t="e">
        <f>IF('Rewards (Input)'!P149="C",DEC2HEX(HEX2DEC(VLOOKUP('Rewards (Input)'!R149,'Reference Table'!$G$3:$H$317,2,FALSE))+HEX2DEC(VLOOKUP('Rewards (Input)'!Q149,'Reference Table'!$J$3:$K$29,2,FALSE)),4),DEC2HEX(HEX2DEC(VLOOKUP('Rewards (Input)'!P149,'Reference Table'!$B$3:$D$6,3,FALSE))+'Rewards (Input)'!R149))</f>
        <v>#N/A</v>
      </c>
      <c r="S150" s="35" t="str">
        <f>IF('Rewards (Input)'!Q149="C",DEC2HEX(HEX2DEC(VLOOKUP('Rewards (Input)'!S149,'Reference Table'!$G$3:$H$317,2,FALSE))+HEX2DEC(VLOOKUP('Rewards (Input)'!R149,'Reference Table'!$J$3:$K$29,2,FALSE)),4),DEC2HEX(HEX2DEC(VLOOKUP('Rewards (Input)'!Q149,'Reference Table'!$B$3:$D$6,3,FALSE))+'Rewards (Input)'!S149))</f>
        <v>4320</v>
      </c>
      <c r="T150" s="35" t="e">
        <f>IF('Rewards (Input)'!R149="C",DEC2HEX(HEX2DEC(VLOOKUP('Rewards (Input)'!T149,'Reference Table'!$G$3:$H$317,2,FALSE))+HEX2DEC(VLOOKUP('Rewards (Input)'!S149,'Reference Table'!$J$3:$K$29,2,FALSE)),4),DEC2HEX(HEX2DEC(VLOOKUP('Rewards (Input)'!R149,'Reference Table'!$B$3:$D$6,3,FALSE))+'Rewards (Input)'!T149))</f>
        <v>#N/A</v>
      </c>
      <c r="U150" s="35" t="e">
        <f>IF('Rewards (Input)'!S149="C",DEC2HEX(HEX2DEC(VLOOKUP('Rewards (Input)'!U149,'Reference Table'!$G$3:$H$317,2,FALSE))+HEX2DEC(VLOOKUP('Rewards (Input)'!T149,'Reference Table'!$J$3:$K$29,2,FALSE)),4),DEC2HEX(HEX2DEC(VLOOKUP('Rewards (Input)'!S149,'Reference Table'!$B$3:$D$6,3,FALSE))+'Rewards (Input)'!U149))</f>
        <v>#N/A</v>
      </c>
      <c r="V150" s="35" t="str">
        <f>IF('Rewards (Input)'!T149="C",DEC2HEX(HEX2DEC(VLOOKUP('Rewards (Input)'!V149,'Reference Table'!$G$3:$H$317,2,FALSE))+HEX2DEC(VLOOKUP('Rewards (Input)'!U149,'Reference Table'!$J$3:$K$29,2,FALSE)),4),DEC2HEX(HEX2DEC(VLOOKUP('Rewards (Input)'!T149,'Reference Table'!$B$3:$D$6,3,FALSE))+'Rewards (Input)'!V149))</f>
        <v>1209</v>
      </c>
      <c r="W150" s="35" t="e">
        <f>IF('Rewards (Input)'!U149="C",DEC2HEX(HEX2DEC(VLOOKUP('Rewards (Input)'!W149,'Reference Table'!$G$3:$H$317,2,FALSE))+HEX2DEC(VLOOKUP('Rewards (Input)'!V149,'Reference Table'!$J$3:$K$29,2,FALSE)),4),DEC2HEX(HEX2DEC(VLOOKUP('Rewards (Input)'!U149,'Reference Table'!$B$3:$D$6,3,FALSE))+'Rewards (Input)'!W149))</f>
        <v>#N/A</v>
      </c>
      <c r="X150" s="35" t="e">
        <f>IF('Rewards (Input)'!V149="C",DEC2HEX(HEX2DEC(VLOOKUP('Rewards (Input)'!X149,'Reference Table'!$G$3:$H$317,2,FALSE))+HEX2DEC(VLOOKUP('Rewards (Input)'!W149,'Reference Table'!$J$3:$K$29,2,FALSE)),4),DEC2HEX(HEX2DEC(VLOOKUP('Rewards (Input)'!V149,'Reference Table'!$B$3:$D$6,3,FALSE))+'Rewards (Input)'!X149))</f>
        <v>#N/A</v>
      </c>
      <c r="Y150" s="35" t="str">
        <f>IF('Rewards (Input)'!W149="C",DEC2HEX(HEX2DEC(VLOOKUP('Rewards (Input)'!Y149,'Reference Table'!$G$3:$H$317,2,FALSE))+HEX2DEC(VLOOKUP('Rewards (Input)'!X149,'Reference Table'!$J$3:$K$29,2,FALSE)),4),DEC2HEX(HEX2DEC(VLOOKUP('Rewards (Input)'!W149,'Reference Table'!$B$3:$D$6,3,FALSE))+'Rewards (Input)'!Y149))</f>
        <v>43E8</v>
      </c>
      <c r="Z150" s="35" t="e">
        <f>IF('Rewards (Input)'!X149="C",DEC2HEX(HEX2DEC(VLOOKUP('Rewards (Input)'!Z149,'Reference Table'!$G$3:$H$317,2,FALSE))+HEX2DEC(VLOOKUP('Rewards (Input)'!Y149,'Reference Table'!$J$3:$K$29,2,FALSE)),4),DEC2HEX(HEX2DEC(VLOOKUP('Rewards (Input)'!X149,'Reference Table'!$B$3:$D$6,3,FALSE))+'Rewards (Input)'!Z149))</f>
        <v>#N/A</v>
      </c>
      <c r="AA150" s="35" t="e">
        <f>IF('Rewards (Input)'!Y149="C",DEC2HEX(HEX2DEC(VLOOKUP('Rewards (Input)'!AA149,'Reference Table'!$G$3:$H$317,2,FALSE))+HEX2DEC(VLOOKUP('Rewards (Input)'!Z149,'Reference Table'!$J$3:$K$29,2,FALSE)),4),DEC2HEX(HEX2DEC(VLOOKUP('Rewards (Input)'!Y149,'Reference Table'!$B$3:$D$6,3,FALSE))+'Rewards (Input)'!AA149))</f>
        <v>#N/A</v>
      </c>
      <c r="AB150" s="35" t="str">
        <f>IF('Rewards (Input)'!Z149="C",DEC2HEX(HEX2DEC(VLOOKUP('Rewards (Input)'!AB149,'Reference Table'!$G$3:$H$317,2,FALSE))+HEX2DEC(VLOOKUP('Rewards (Input)'!AA149,'Reference Table'!$J$3:$K$29,2,FALSE)),4),DEC2HEX(HEX2DEC(VLOOKUP('Rewards (Input)'!Z149,'Reference Table'!$B$3:$D$6,3,FALSE))+'Rewards (Input)'!AB149))</f>
        <v>0809</v>
      </c>
      <c r="AC150" s="35" t="e">
        <f>IF('Rewards (Input)'!AA149="C",DEC2HEX(HEX2DEC(VLOOKUP('Rewards (Input)'!AC149,'Reference Table'!$G$3:$H$317,2,FALSE))+HEX2DEC(VLOOKUP('Rewards (Input)'!AB149,'Reference Table'!$J$3:$K$29,2,FALSE)),4),DEC2HEX(HEX2DEC(VLOOKUP('Rewards (Input)'!AA149,'Reference Table'!$B$3:$D$6,3,FALSE))+'Rewards (Input)'!AC149))</f>
        <v>#N/A</v>
      </c>
      <c r="AD150" s="35" t="e">
        <f>IF('Rewards (Input)'!AB149="C",DEC2HEX(HEX2DEC(VLOOKUP('Rewards (Input)'!AD149,'Reference Table'!$G$3:$H$317,2,FALSE))+HEX2DEC(VLOOKUP('Rewards (Input)'!AC149,'Reference Table'!$J$3:$K$29,2,FALSE)),4),DEC2HEX(HEX2DEC(VLOOKUP('Rewards (Input)'!AB149,'Reference Table'!$B$3:$D$6,3,FALSE))+'Rewards (Input)'!AD149))</f>
        <v>#N/A</v>
      </c>
      <c r="AE150" s="35" t="str">
        <f>IF('Rewards (Input)'!AC149="C",DEC2HEX(HEX2DEC(VLOOKUP('Rewards (Input)'!AE149,'Reference Table'!$G$3:$H$317,2,FALSE))+HEX2DEC(VLOOKUP('Rewards (Input)'!AD149,'Reference Table'!$J$3:$K$29,2,FALSE)),4),DEC2HEX(HEX2DEC(VLOOKUP('Rewards (Input)'!AC149,'Reference Table'!$B$3:$D$6,3,FALSE))+'Rewards (Input)'!AE149))</f>
        <v>2209</v>
      </c>
      <c r="AF150" s="35" t="e">
        <f>IF('Rewards (Input)'!AD149="C",DEC2HEX(HEX2DEC(VLOOKUP('Rewards (Input)'!AF149,'Reference Table'!$G$3:$H$317,2,FALSE))+HEX2DEC(VLOOKUP('Rewards (Input)'!AE149,'Reference Table'!$J$3:$K$29,2,FALSE)),4),DEC2HEX(HEX2DEC(VLOOKUP('Rewards (Input)'!AD149,'Reference Table'!$B$3:$D$6,3,FALSE))+'Rewards (Input)'!AF149))</f>
        <v>#N/A</v>
      </c>
      <c r="AG150" s="35" t="e">
        <f>IF('Rewards (Input)'!AE149="C",DEC2HEX(HEX2DEC(VLOOKUP('Rewards (Input)'!AG149,'Reference Table'!$G$3:$H$317,2,FALSE))+HEX2DEC(VLOOKUP('Rewards (Input)'!AF149,'Reference Table'!$J$3:$K$29,2,FALSE)),4),DEC2HEX(HEX2DEC(VLOOKUP('Rewards (Input)'!AE149,'Reference Table'!$B$3:$D$6,3,FALSE))+'Rewards (Input)'!AG149))</f>
        <v>#N/A</v>
      </c>
      <c r="AH150" s="35" t="str">
        <f>IF('Rewards (Input)'!AF149="C",DEC2HEX(HEX2DEC(VLOOKUP('Rewards (Input)'!AH149,'Reference Table'!$G$3:$H$317,2,FALSE))+HEX2DEC(VLOOKUP('Rewards (Input)'!AG149,'Reference Table'!$J$3:$K$29,2,FALSE)),4),DEC2HEX(HEX2DEC(VLOOKUP('Rewards (Input)'!AF149,'Reference Table'!$B$3:$D$6,3,FALSE))+'Rewards (Input)'!AH149))</f>
        <v>0072</v>
      </c>
      <c r="AI150" s="35" t="e">
        <f>IF('Rewards (Input)'!AG149="C",DEC2HEX(HEX2DEC(VLOOKUP('Rewards (Input)'!AI149,'Reference Table'!$G$3:$H$317,2,FALSE))+HEX2DEC(VLOOKUP('Rewards (Input)'!AH149,'Reference Table'!$J$3:$K$29,2,FALSE)),4),DEC2HEX(HEX2DEC(VLOOKUP('Rewards (Input)'!AG149,'Reference Table'!$B$3:$D$6,3,FALSE))+'Rewards (Input)'!AI149))</f>
        <v>#N/A</v>
      </c>
      <c r="AJ150" s="35" t="e">
        <f>IF('Rewards (Input)'!AH149="C",DEC2HEX(HEX2DEC(VLOOKUP('Rewards (Input)'!AJ149,'Reference Table'!$G$3:$H$317,2,FALSE))+HEX2DEC(VLOOKUP('Rewards (Input)'!AI149,'Reference Table'!$J$3:$K$29,2,FALSE)),4),DEC2HEX(HEX2DEC(VLOOKUP('Rewards (Input)'!AH149,'Reference Table'!$B$3:$D$6,3,FALSE))+'Rewards (Input)'!AJ149))</f>
        <v>#N/A</v>
      </c>
      <c r="AK150" s="35" t="str">
        <f>IF('Rewards (Input)'!AI149="C",DEC2HEX(HEX2DEC(VLOOKUP('Rewards (Input)'!AK149,'Reference Table'!$G$3:$H$317,2,FALSE))+HEX2DEC(VLOOKUP('Rewards (Input)'!AJ149,'Reference Table'!$J$3:$K$29,2,FALSE)),4),DEC2HEX(HEX2DEC(VLOOKUP('Rewards (Input)'!AI149,'Reference Table'!$B$3:$D$6,3,FALSE))+'Rewards (Input)'!AK149))</f>
        <v>0072</v>
      </c>
      <c r="AL150" s="35" t="e">
        <f>IF('Rewards (Input)'!AJ149="C",DEC2HEX(HEX2DEC(VLOOKUP('Rewards (Input)'!AL149,'Reference Table'!$G$3:$H$317,2,FALSE))+HEX2DEC(VLOOKUP('Rewards (Input)'!AK149,'Reference Table'!$J$3:$K$29,2,FALSE)),4),DEC2HEX(HEX2DEC(VLOOKUP('Rewards (Input)'!AJ149,'Reference Table'!$B$3:$D$6,3,FALSE))+'Rewards (Input)'!AL149))</f>
        <v>#N/A</v>
      </c>
      <c r="AM150" s="35" t="e">
        <f>IF('Rewards (Input)'!AK149="C",DEC2HEX(HEX2DEC(VLOOKUP('Rewards (Input)'!AM149,'Reference Table'!$G$3:$H$317,2,FALSE))+HEX2DEC(VLOOKUP('Rewards (Input)'!AL149,'Reference Table'!$J$3:$K$29,2,FALSE)),4),DEC2HEX(HEX2DEC(VLOOKUP('Rewards (Input)'!AK149,'Reference Table'!$B$3:$D$6,3,FALSE))+'Rewards (Input)'!AM149))</f>
        <v>#N/A</v>
      </c>
      <c r="AN150" s="35" t="str">
        <f>IF('Rewards (Input)'!AL149="C",DEC2HEX(HEX2DEC(VLOOKUP('Rewards (Input)'!AN149,'Reference Table'!$G$3:$H$317,2,FALSE))+HEX2DEC(VLOOKUP('Rewards (Input)'!AM149,'Reference Table'!$J$3:$K$29,2,FALSE)),4),DEC2HEX(HEX2DEC(VLOOKUP('Rewards (Input)'!AL149,'Reference Table'!$B$3:$D$6,3,FALSE))+'Rewards (Input)'!AN149))</f>
        <v>0072</v>
      </c>
      <c r="AO150" s="35" t="e">
        <f>IF('Rewards (Input)'!AM149="C",DEC2HEX(HEX2DEC(VLOOKUP('Rewards (Input)'!AO149,'Reference Table'!$G$3:$H$317,2,FALSE))+HEX2DEC(VLOOKUP('Rewards (Input)'!AN149,'Reference Table'!$J$3:$K$29,2,FALSE)),4),DEC2HEX(HEX2DEC(VLOOKUP('Rewards (Input)'!AM149,'Reference Table'!$B$3:$D$6,3,FALSE))+'Rewards (Input)'!AO149))</f>
        <v>#N/A</v>
      </c>
      <c r="AP150" s="35" t="e">
        <f>IF('Rewards (Input)'!AN149="C",DEC2HEX(HEX2DEC(VLOOKUP('Rewards (Input)'!AP149,'Reference Table'!$G$3:$H$317,2,FALSE))+HEX2DEC(VLOOKUP('Rewards (Input)'!AO149,'Reference Table'!$J$3:$K$29,2,FALSE)),4),DEC2HEX(HEX2DEC(VLOOKUP('Rewards (Input)'!AN149,'Reference Table'!$B$3:$D$6,3,FALSE))+'Rewards (Input)'!AP149))</f>
        <v>#N/A</v>
      </c>
      <c r="AQ150" s="35" t="str">
        <f>IF('Rewards (Input)'!AO149="C",DEC2HEX(HEX2DEC(VLOOKUP('Rewards (Input)'!AQ149,'Reference Table'!$G$3:$H$317,2,FALSE))+HEX2DEC(VLOOKUP('Rewards (Input)'!AP149,'Reference Table'!$J$3:$K$29,2,FALSE)),4),DEC2HEX(HEX2DEC(VLOOKUP('Rewards (Input)'!AO149,'Reference Table'!$B$3:$D$6,3,FALSE))+'Rewards (Input)'!AQ149))</f>
        <v>0072</v>
      </c>
      <c r="AR150" s="28" t="e">
        <f>IF('Rewards (Input)'!AP149="C",DEC2HEX(HEX2DEC(VLOOKUP('Rewards (Input)'!AR149,'Reference Table'!$G$3:$H$317,2,FALSE))+HEX2DEC(VLOOKUP('Rewards (Input)'!AQ149,'Reference Table'!$J$3:$K$29,2,FALSE)),4),DEC2HEX(HEX2DEC(VLOOKUP('Rewards (Input)'!AP149,'Reference Table'!$B$3:$D$6,3,FALSE))+'Rewards (Input)'!AR149))</f>
        <v>#N/A</v>
      </c>
      <c r="AS150" s="46" t="e">
        <f>IF('Rewards (Input)'!AQ149="C",DEC2HEX(HEX2DEC(VLOOKUP('Rewards (Input)'!AS149,'Reference Table'!$G$3:$H$317,2,FALSE))+HEX2DEC(VLOOKUP('Rewards (Input)'!AR149,'Reference Table'!$J$3:$K$29,2,FALSE)),4),DEC2HEX(HEX2DEC(VLOOKUP('Rewards (Input)'!AQ149,'Reference Table'!$B$3:$D$6,3,FALSE))+'Rewards (Input)'!AS149))</f>
        <v>#N/A</v>
      </c>
      <c r="AT150" s="24"/>
      <c r="AU150" s="35" t="str">
        <f>IF('Rewards (Input)'!AS149="C",DEC2HEX(HEX2DEC(VLOOKUP('Rewards (Input)'!AU149,'Reference Table'!$G$3:$H$317,2,FALSE))+HEX2DEC(VLOOKUP('Rewards (Input)'!AT149,'Reference Table'!$J$3:$K$29,2,FALSE)),4),DEC2HEX(HEX2DEC(VLOOKUP('Rewards (Input)'!AS149,'Reference Table'!$B$3:$D$6,3,FALSE))+'Rewards (Input)'!AU149))</f>
        <v>4190</v>
      </c>
      <c r="AV150" s="28" t="e">
        <f>IF('Rewards (Input)'!AT149="C",DEC2HEX(HEX2DEC(VLOOKUP('Rewards (Input)'!AV149,'Reference Table'!$G$3:$H$317,2,FALSE))+HEX2DEC(VLOOKUP('Rewards (Input)'!AU149,'Reference Table'!$J$3:$K$29,2,FALSE)),4),DEC2HEX(HEX2DEC(VLOOKUP('Rewards (Input)'!AT149,'Reference Table'!$B$3:$D$6,3,FALSE))+'Rewards (Input)'!AV149))</f>
        <v>#N/A</v>
      </c>
      <c r="AW150" s="35" t="e">
        <f>IF('Rewards (Input)'!AU149="C",DEC2HEX(HEX2DEC(VLOOKUP('Rewards (Input)'!AW149,'Reference Table'!$G$3:$H$317,2,FALSE))+HEX2DEC(VLOOKUP('Rewards (Input)'!AV149,'Reference Table'!$J$3:$K$29,2,FALSE)),4),DEC2HEX(HEX2DEC(VLOOKUP('Rewards (Input)'!AU149,'Reference Table'!$B$3:$D$6,3,FALSE))+'Rewards (Input)'!AW149))</f>
        <v>#N/A</v>
      </c>
      <c r="AX150" s="35" t="str">
        <f>IF('Rewards (Input)'!AV149="C",DEC2HEX(HEX2DEC(VLOOKUP('Rewards (Input)'!AX149,'Reference Table'!$G$3:$H$317,2,FALSE))+HEX2DEC(VLOOKUP('Rewards (Input)'!AW149,'Reference Table'!$J$3:$K$29,2,FALSE)),4),DEC2HEX(HEX2DEC(VLOOKUP('Rewards (Input)'!AV149,'Reference Table'!$B$3:$D$6,3,FALSE))+'Rewards (Input)'!AX149))</f>
        <v>80C8</v>
      </c>
      <c r="AY150" s="35" t="e">
        <f>IF('Rewards (Input)'!AW149="C",DEC2HEX(HEX2DEC(VLOOKUP('Rewards (Input)'!AY149,'Reference Table'!$G$3:$H$317,2,FALSE))+HEX2DEC(VLOOKUP('Rewards (Input)'!AX149,'Reference Table'!$J$3:$K$29,2,FALSE)),4),DEC2HEX(HEX2DEC(VLOOKUP('Rewards (Input)'!AW149,'Reference Table'!$B$3:$D$6,3,FALSE))+'Rewards (Input)'!AY149))</f>
        <v>#N/A</v>
      </c>
      <c r="AZ150" s="35" t="e">
        <f>IF('Rewards (Input)'!AX149="C",DEC2HEX(HEX2DEC(VLOOKUP('Rewards (Input)'!AZ149,'Reference Table'!$G$3:$H$317,2,FALSE))+HEX2DEC(VLOOKUP('Rewards (Input)'!AY149,'Reference Table'!$J$3:$K$29,2,FALSE)),4),DEC2HEX(HEX2DEC(VLOOKUP('Rewards (Input)'!AX149,'Reference Table'!$B$3:$D$6,3,FALSE))+'Rewards (Input)'!AZ149))</f>
        <v>#N/A</v>
      </c>
      <c r="BA150" s="35" t="str">
        <f>IF('Rewards (Input)'!AY149="C",DEC2HEX(HEX2DEC(VLOOKUP('Rewards (Input)'!BA149,'Reference Table'!$G$3:$H$317,2,FALSE))+HEX2DEC(VLOOKUP('Rewards (Input)'!AZ149,'Reference Table'!$J$3:$K$29,2,FALSE)),4),DEC2HEX(HEX2DEC(VLOOKUP('Rewards (Input)'!AY149,'Reference Table'!$B$3:$D$6,3,FALSE))+'Rewards (Input)'!BA149))</f>
        <v>4258</v>
      </c>
      <c r="BB150" s="35" t="e">
        <f>IF('Rewards (Input)'!AZ149="C",DEC2HEX(HEX2DEC(VLOOKUP('Rewards (Input)'!BB149,'Reference Table'!$G$3:$H$317,2,FALSE))+HEX2DEC(VLOOKUP('Rewards (Input)'!BA149,'Reference Table'!$J$3:$K$29,2,FALSE)),4),DEC2HEX(HEX2DEC(VLOOKUP('Rewards (Input)'!AZ149,'Reference Table'!$B$3:$D$6,3,FALSE))+'Rewards (Input)'!BB149))</f>
        <v>#N/A</v>
      </c>
      <c r="BC150" s="35" t="e">
        <f>IF('Rewards (Input)'!BA149="C",DEC2HEX(HEX2DEC(VLOOKUP('Rewards (Input)'!BC149,'Reference Table'!$G$3:$H$317,2,FALSE))+HEX2DEC(VLOOKUP('Rewards (Input)'!BB149,'Reference Table'!$J$3:$K$29,2,FALSE)),4),DEC2HEX(HEX2DEC(VLOOKUP('Rewards (Input)'!BA149,'Reference Table'!$B$3:$D$6,3,FALSE))+'Rewards (Input)'!BC149))</f>
        <v>#N/A</v>
      </c>
      <c r="BD150" s="35" t="str">
        <f>IF('Rewards (Input)'!BB149="C",DEC2HEX(HEX2DEC(VLOOKUP('Rewards (Input)'!BD149,'Reference Table'!$G$3:$H$317,2,FALSE))+HEX2DEC(VLOOKUP('Rewards (Input)'!BC149,'Reference Table'!$J$3:$K$29,2,FALSE)),4),DEC2HEX(HEX2DEC(VLOOKUP('Rewards (Input)'!BB149,'Reference Table'!$B$3:$D$6,3,FALSE))+'Rewards (Input)'!BD149))</f>
        <v>812C</v>
      </c>
      <c r="BE150" s="35" t="e">
        <f>IF('Rewards (Input)'!BC149="C",DEC2HEX(HEX2DEC(VLOOKUP('Rewards (Input)'!BE149,'Reference Table'!$G$3:$H$317,2,FALSE))+HEX2DEC(VLOOKUP('Rewards (Input)'!BD149,'Reference Table'!$J$3:$K$29,2,FALSE)),4),DEC2HEX(HEX2DEC(VLOOKUP('Rewards (Input)'!BC149,'Reference Table'!$B$3:$D$6,3,FALSE))+'Rewards (Input)'!BE149))</f>
        <v>#N/A</v>
      </c>
      <c r="BF150" s="35" t="e">
        <f>IF('Rewards (Input)'!BD149="C",DEC2HEX(HEX2DEC(VLOOKUP('Rewards (Input)'!BF149,'Reference Table'!$G$3:$H$317,2,FALSE))+HEX2DEC(VLOOKUP('Rewards (Input)'!BE149,'Reference Table'!$J$3:$K$29,2,FALSE)),4),DEC2HEX(HEX2DEC(VLOOKUP('Rewards (Input)'!BD149,'Reference Table'!$B$3:$D$6,3,FALSE))+'Rewards (Input)'!BF149))</f>
        <v>#N/A</v>
      </c>
      <c r="BG150" s="35" t="str">
        <f>IF('Rewards (Input)'!BE149="C",DEC2HEX(HEX2DEC(VLOOKUP('Rewards (Input)'!BG149,'Reference Table'!$G$3:$H$317,2,FALSE))+HEX2DEC(VLOOKUP('Rewards (Input)'!BF149,'Reference Table'!$J$3:$K$29,2,FALSE)),4),DEC2HEX(HEX2DEC(VLOOKUP('Rewards (Input)'!BE149,'Reference Table'!$B$3:$D$6,3,FALSE))+'Rewards (Input)'!BG149))</f>
        <v>0E09</v>
      </c>
      <c r="BH150" s="35" t="e">
        <f>IF('Rewards (Input)'!BF149="C",DEC2HEX(HEX2DEC(VLOOKUP('Rewards (Input)'!BH149,'Reference Table'!$G$3:$H$317,2,FALSE))+HEX2DEC(VLOOKUP('Rewards (Input)'!BG149,'Reference Table'!$J$3:$K$29,2,FALSE)),4),DEC2HEX(HEX2DEC(VLOOKUP('Rewards (Input)'!BF149,'Reference Table'!$B$3:$D$6,3,FALSE))+'Rewards (Input)'!BH149))</f>
        <v>#VALUE!</v>
      </c>
      <c r="BI150" s="35" t="e">
        <f>IF('Rewards (Input)'!BG149="C",DEC2HEX(HEX2DEC(VLOOKUP('Rewards (Input)'!BI149,'Reference Table'!$G$3:$H$317,2,FALSE))+HEX2DEC(VLOOKUP('Rewards (Input)'!BH149,'Reference Table'!$J$3:$K$29,2,FALSE)),4),DEC2HEX(HEX2DEC(VLOOKUP('Rewards (Input)'!BG149,'Reference Table'!$B$3:$D$6,3,FALSE))+'Rewards (Input)'!BI149))</f>
        <v>#N/A</v>
      </c>
      <c r="BJ150" s="35" t="str">
        <f>IF('Rewards (Input)'!BH149="C",DEC2HEX(HEX2DEC(VLOOKUP('Rewards (Input)'!BJ149,'Reference Table'!$G$3:$H$317,2,FALSE))+HEX2DEC(VLOOKUP('Rewards (Input)'!BI149,'Reference Table'!$J$3:$K$29,2,FALSE)),4),DEC2HEX(HEX2DEC(VLOOKUP('Rewards (Input)'!BH149,'Reference Table'!$B$3:$D$6,3,FALSE))+'Rewards (Input)'!BJ149))</f>
        <v>80FA</v>
      </c>
      <c r="BK150" s="35" t="e">
        <f>IF('Rewards (Input)'!BI149="C",DEC2HEX(HEX2DEC(VLOOKUP('Rewards (Input)'!BK149,'Reference Table'!$G$3:$H$317,2,FALSE))+HEX2DEC(VLOOKUP('Rewards (Input)'!BJ149,'Reference Table'!$J$3:$K$29,2,FALSE)),4),DEC2HEX(HEX2DEC(VLOOKUP('Rewards (Input)'!BI149,'Reference Table'!$B$3:$D$6,3,FALSE))+'Rewards (Input)'!BK149))</f>
        <v>#N/A</v>
      </c>
      <c r="BL150" s="35" t="e">
        <f>IF('Rewards (Input)'!BJ149="C",DEC2HEX(HEX2DEC(VLOOKUP('Rewards (Input)'!BL149,'Reference Table'!$G$3:$H$317,2,FALSE))+HEX2DEC(VLOOKUP('Rewards (Input)'!BK149,'Reference Table'!$J$3:$K$29,2,FALSE)),4),DEC2HEX(HEX2DEC(VLOOKUP('Rewards (Input)'!BJ149,'Reference Table'!$B$3:$D$6,3,FALSE))+'Rewards (Input)'!BL149))</f>
        <v>#N/A</v>
      </c>
      <c r="BM150" s="35" t="str">
        <f>IF('Rewards (Input)'!BK149="C",DEC2HEX(HEX2DEC(VLOOKUP('Rewards (Input)'!BM149,'Reference Table'!$G$3:$H$317,2,FALSE))+HEX2DEC(VLOOKUP('Rewards (Input)'!BL149,'Reference Table'!$J$3:$K$29,2,FALSE)),4),DEC2HEX(HEX2DEC(VLOOKUP('Rewards (Input)'!BK149,'Reference Table'!$B$3:$D$6,3,FALSE))+'Rewards (Input)'!BM149))</f>
        <v>1209</v>
      </c>
      <c r="BN150" s="35" t="e">
        <f>IF('Rewards (Input)'!BL149="C",DEC2HEX(HEX2DEC(VLOOKUP('Rewards (Input)'!BN149,'Reference Table'!$G$3:$H$317,2,FALSE))+HEX2DEC(VLOOKUP('Rewards (Input)'!BM149,'Reference Table'!$J$3:$K$29,2,FALSE)),4),DEC2HEX(HEX2DEC(VLOOKUP('Rewards (Input)'!BL149,'Reference Table'!$B$3:$D$6,3,FALSE))+'Rewards (Input)'!BN149))</f>
        <v>#N/A</v>
      </c>
      <c r="BO150" s="35" t="e">
        <f>IF('Rewards (Input)'!BM149="C",DEC2HEX(HEX2DEC(VLOOKUP('Rewards (Input)'!BO149,'Reference Table'!$G$3:$H$317,2,FALSE))+HEX2DEC(VLOOKUP('Rewards (Input)'!BN149,'Reference Table'!$J$3:$K$29,2,FALSE)),4),DEC2HEX(HEX2DEC(VLOOKUP('Rewards (Input)'!BM149,'Reference Table'!$B$3:$D$6,3,FALSE))+'Rewards (Input)'!BO149))</f>
        <v>#N/A</v>
      </c>
      <c r="BP150" s="35" t="str">
        <f>IF('Rewards (Input)'!BN149="C",DEC2HEX(HEX2DEC(VLOOKUP('Rewards (Input)'!BP149,'Reference Table'!$G$3:$H$317,2,FALSE))+HEX2DEC(VLOOKUP('Rewards (Input)'!BO149,'Reference Table'!$J$3:$K$29,2,FALSE)),4),DEC2HEX(HEX2DEC(VLOOKUP('Rewards (Input)'!BN149,'Reference Table'!$B$3:$D$6,3,FALSE))+'Rewards (Input)'!BP149))</f>
        <v>81F4</v>
      </c>
      <c r="BQ150" s="35" t="e">
        <f>IF('Rewards (Input)'!BO149="C",DEC2HEX(HEX2DEC(VLOOKUP('Rewards (Input)'!BQ149,'Reference Table'!$G$3:$H$317,2,FALSE))+HEX2DEC(VLOOKUP('Rewards (Input)'!BP149,'Reference Table'!$J$3:$K$29,2,FALSE)),4),DEC2HEX(HEX2DEC(VLOOKUP('Rewards (Input)'!BO149,'Reference Table'!$B$3:$D$6,3,FALSE))+'Rewards (Input)'!BQ149))</f>
        <v>#N/A</v>
      </c>
      <c r="BR150" s="35" t="e">
        <f>IF('Rewards (Input)'!BP149="C",DEC2HEX(HEX2DEC(VLOOKUP('Rewards (Input)'!BR149,'Reference Table'!$G$3:$H$317,2,FALSE))+HEX2DEC(VLOOKUP('Rewards (Input)'!BQ149,'Reference Table'!$J$3:$K$29,2,FALSE)),4),DEC2HEX(HEX2DEC(VLOOKUP('Rewards (Input)'!BP149,'Reference Table'!$B$3:$D$6,3,FALSE))+'Rewards (Input)'!BR149))</f>
        <v>#N/A</v>
      </c>
      <c r="BS150" s="35" t="str">
        <f>IF('Rewards (Input)'!BQ149="C",DEC2HEX(HEX2DEC(VLOOKUP('Rewards (Input)'!BS149,'Reference Table'!$G$3:$H$317,2,FALSE))+HEX2DEC(VLOOKUP('Rewards (Input)'!BR149,'Reference Table'!$J$3:$K$29,2,FALSE)),4),DEC2HEX(HEX2DEC(VLOOKUP('Rewards (Input)'!BQ149,'Reference Table'!$B$3:$D$6,3,FALSE))+'Rewards (Input)'!BS149))</f>
        <v>0809</v>
      </c>
      <c r="BT150" s="35" t="e">
        <f>IF('Rewards (Input)'!BR149="C",DEC2HEX(HEX2DEC(VLOOKUP('Rewards (Input)'!BT149,'Reference Table'!$G$3:$H$317,2,FALSE))+HEX2DEC(VLOOKUP('Rewards (Input)'!BS149,'Reference Table'!$J$3:$K$29,2,FALSE)),4),DEC2HEX(HEX2DEC(VLOOKUP('Rewards (Input)'!BR149,'Reference Table'!$B$3:$D$6,3,FALSE))+'Rewards (Input)'!BT149))</f>
        <v>#N/A</v>
      </c>
      <c r="BU150" s="35" t="e">
        <f>IF('Rewards (Input)'!BS149="C",DEC2HEX(HEX2DEC(VLOOKUP('Rewards (Input)'!BU149,'Reference Table'!$G$3:$H$317,2,FALSE))+HEX2DEC(VLOOKUP('Rewards (Input)'!BT149,'Reference Table'!$J$3:$K$29,2,FALSE)),4),DEC2HEX(HEX2DEC(VLOOKUP('Rewards (Input)'!BS149,'Reference Table'!$B$3:$D$6,3,FALSE))+'Rewards (Input)'!BU149))</f>
        <v>#N/A</v>
      </c>
      <c r="BV150" s="35" t="str">
        <f>IF('Rewards (Input)'!BT149="C",DEC2HEX(HEX2DEC(VLOOKUP('Rewards (Input)'!BV149,'Reference Table'!$G$3:$H$317,2,FALSE))+HEX2DEC(VLOOKUP('Rewards (Input)'!BU149,'Reference Table'!$J$3:$K$29,2,FALSE)),4),DEC2HEX(HEX2DEC(VLOOKUP('Rewards (Input)'!BT149,'Reference Table'!$B$3:$D$6,3,FALSE))+'Rewards (Input)'!BV149))</f>
        <v>8000</v>
      </c>
      <c r="BW150" s="35" t="e">
        <f>IF('Rewards (Input)'!BU149="C",DEC2HEX(HEX2DEC(VLOOKUP('Rewards (Input)'!BW149,'Reference Table'!$G$3:$H$317,2,FALSE))+HEX2DEC(VLOOKUP('Rewards (Input)'!BV149,'Reference Table'!$J$3:$K$29,2,FALSE)),4),DEC2HEX(HEX2DEC(VLOOKUP('Rewards (Input)'!BU149,'Reference Table'!$B$3:$D$6,3,FALSE))+'Rewards (Input)'!BW149))</f>
        <v>#N/A</v>
      </c>
      <c r="BX150" s="35" t="e">
        <f>IF('Rewards (Input)'!BV149="C",DEC2HEX(HEX2DEC(VLOOKUP('Rewards (Input)'!BX149,'Reference Table'!$G$3:$H$317,2,FALSE))+HEX2DEC(VLOOKUP('Rewards (Input)'!BW149,'Reference Table'!$J$3:$K$29,2,FALSE)),4),DEC2HEX(HEX2DEC(VLOOKUP('Rewards (Input)'!BV149,'Reference Table'!$B$3:$D$6,3,FALSE))+'Rewards (Input)'!BX149))</f>
        <v>#N/A</v>
      </c>
      <c r="BY150" s="35" t="str">
        <f>IF('Rewards (Input)'!BW149="C",DEC2HEX(HEX2DEC(VLOOKUP('Rewards (Input)'!BY149,'Reference Table'!$G$3:$H$317,2,FALSE))+HEX2DEC(VLOOKUP('Rewards (Input)'!BX149,'Reference Table'!$J$3:$K$29,2,FALSE)),4),DEC2HEX(HEX2DEC(VLOOKUP('Rewards (Input)'!BW149,'Reference Table'!$B$3:$D$6,3,FALSE))+'Rewards (Input)'!BY149))</f>
        <v>0072</v>
      </c>
      <c r="BZ150" s="35" t="e">
        <f>IF('Rewards (Input)'!BX149="C",DEC2HEX(HEX2DEC(VLOOKUP('Rewards (Input)'!BZ149,'Reference Table'!$G$3:$H$317,2,FALSE))+HEX2DEC(VLOOKUP('Rewards (Input)'!BY149,'Reference Table'!$J$3:$K$29,2,FALSE)),4),DEC2HEX(HEX2DEC(VLOOKUP('Rewards (Input)'!BX149,'Reference Table'!$B$3:$D$6,3,FALSE))+'Rewards (Input)'!BZ149))</f>
        <v>#N/A</v>
      </c>
      <c r="CA150" s="35" t="e">
        <f>IF('Rewards (Input)'!BY149="C",DEC2HEX(HEX2DEC(VLOOKUP('Rewards (Input)'!CA149,'Reference Table'!$G$3:$H$317,2,FALSE))+HEX2DEC(VLOOKUP('Rewards (Input)'!BZ149,'Reference Table'!$J$3:$K$29,2,FALSE)),4),DEC2HEX(HEX2DEC(VLOOKUP('Rewards (Input)'!BY149,'Reference Table'!$B$3:$D$6,3,FALSE))+'Rewards (Input)'!CA149))</f>
        <v>#N/A</v>
      </c>
      <c r="CB150" s="35" t="str">
        <f>IF('Rewards (Input)'!BZ149="C",DEC2HEX(HEX2DEC(VLOOKUP('Rewards (Input)'!CB149,'Reference Table'!$G$3:$H$317,2,FALSE))+HEX2DEC(VLOOKUP('Rewards (Input)'!CA149,'Reference Table'!$J$3:$K$29,2,FALSE)),4),DEC2HEX(HEX2DEC(VLOOKUP('Rewards (Input)'!BZ149,'Reference Table'!$B$3:$D$6,3,FALSE))+'Rewards (Input)'!CB149))</f>
        <v>0072</v>
      </c>
      <c r="CC150" s="35" t="e">
        <f>IF('Rewards (Input)'!CA149="C",DEC2HEX(HEX2DEC(VLOOKUP('Rewards (Input)'!CC149,'Reference Table'!$G$3:$H$317,2,FALSE))+HEX2DEC(VLOOKUP('Rewards (Input)'!CB149,'Reference Table'!$J$3:$K$29,2,FALSE)),4),DEC2HEX(HEX2DEC(VLOOKUP('Rewards (Input)'!CA149,'Reference Table'!$B$3:$D$6,3,FALSE))+'Rewards (Input)'!CC149))</f>
        <v>#N/A</v>
      </c>
      <c r="CD150" s="35" t="e">
        <f>IF('Rewards (Input)'!CB149="C",DEC2HEX(HEX2DEC(VLOOKUP('Rewards (Input)'!CD149,'Reference Table'!$G$3:$H$317,2,FALSE))+HEX2DEC(VLOOKUP('Rewards (Input)'!CC149,'Reference Table'!$J$3:$K$29,2,FALSE)),4),DEC2HEX(HEX2DEC(VLOOKUP('Rewards (Input)'!CB149,'Reference Table'!$B$3:$D$6,3,FALSE))+'Rewards (Input)'!CD149))</f>
        <v>#N/A</v>
      </c>
      <c r="CE150" s="35" t="str">
        <f>IF('Rewards (Input)'!CC149="C",DEC2HEX(HEX2DEC(VLOOKUP('Rewards (Input)'!CE149,'Reference Table'!$G$3:$H$317,2,FALSE))+HEX2DEC(VLOOKUP('Rewards (Input)'!CD149,'Reference Table'!$J$3:$K$29,2,FALSE)),4),DEC2HEX(HEX2DEC(VLOOKUP('Rewards (Input)'!CC149,'Reference Table'!$B$3:$D$6,3,FALSE))+'Rewards (Input)'!CE149))</f>
        <v>0072</v>
      </c>
      <c r="CF150" s="35" t="e">
        <f>IF('Rewards (Input)'!CD149="C",DEC2HEX(HEX2DEC(VLOOKUP('Rewards (Input)'!CF149,'Reference Table'!$G$3:$H$317,2,FALSE))+HEX2DEC(VLOOKUP('Rewards (Input)'!CE149,'Reference Table'!$J$3:$K$29,2,FALSE)),4),DEC2HEX(HEX2DEC(VLOOKUP('Rewards (Input)'!CD149,'Reference Table'!$B$3:$D$6,3,FALSE))+'Rewards (Input)'!CF149))</f>
        <v>#N/A</v>
      </c>
      <c r="CG150" s="35" t="e">
        <f>IF('Rewards (Input)'!CE149="C",DEC2HEX(HEX2DEC(VLOOKUP('Rewards (Input)'!CG149,'Reference Table'!$G$3:$H$317,2,FALSE))+HEX2DEC(VLOOKUP('Rewards (Input)'!CF149,'Reference Table'!$J$3:$K$29,2,FALSE)),4),DEC2HEX(HEX2DEC(VLOOKUP('Rewards (Input)'!CE149,'Reference Table'!$B$3:$D$6,3,FALSE))+'Rewards (Input)'!CG149))</f>
        <v>#N/A</v>
      </c>
      <c r="CH150" s="35" t="str">
        <f>IF('Rewards (Input)'!CF149="C",DEC2HEX(HEX2DEC(VLOOKUP('Rewards (Input)'!CH149,'Reference Table'!$G$3:$H$317,2,FALSE))+HEX2DEC(VLOOKUP('Rewards (Input)'!CG149,'Reference Table'!$J$3:$K$29,2,FALSE)),4),DEC2HEX(HEX2DEC(VLOOKUP('Rewards (Input)'!CF149,'Reference Table'!$B$3:$D$6,3,FALSE))+'Rewards (Input)'!CH149))</f>
        <v>0072</v>
      </c>
      <c r="CI150" s="28"/>
    </row>
    <row r="151" spans="1:87">
      <c r="A151" s="25" t="str">
        <f t="shared" si="4"/>
        <v>92</v>
      </c>
      <c r="B151" s="25" t="s">
        <v>186</v>
      </c>
      <c r="C151" s="37" t="str">
        <f t="shared" si="5"/>
        <v>18098</v>
      </c>
      <c r="D151" s="35" t="str">
        <f>IF('Rewards (Input)'!B150="C",DEC2HEX(HEX2DEC(VLOOKUP('Rewards (Input)'!D150,'Reference Table'!$G$3:$H$317,2,FALSE))+HEX2DEC(VLOOKUP('Rewards (Input)'!C150,'Reference Table'!$J$3:$K$29,2,FALSE)),4),DEC2HEX(HEX2DEC(VLOOKUP('Rewards (Input)'!B150,'Reference Table'!$B$3:$D$6,3,FALSE))+'Rewards (Input)'!D150))</f>
        <v>47D0</v>
      </c>
      <c r="E151" s="35" t="e">
        <f>IF('Rewards (Input)'!C150="C",DEC2HEX(HEX2DEC(VLOOKUP('Rewards (Input)'!E150,'Reference Table'!$G$3:$H$317,2,FALSE))+HEX2DEC(VLOOKUP('Rewards (Input)'!D150,'Reference Table'!$J$3:$K$29,2,FALSE)),4),DEC2HEX(HEX2DEC(VLOOKUP('Rewards (Input)'!C150,'Reference Table'!$B$3:$D$6,3,FALSE))+'Rewards (Input)'!E150))</f>
        <v>#N/A</v>
      </c>
      <c r="F151" s="35" t="e">
        <f>IF('Rewards (Input)'!D150="C",DEC2HEX(HEX2DEC(VLOOKUP('Rewards (Input)'!F150,'Reference Table'!$G$3:$H$317,2,FALSE))+HEX2DEC(VLOOKUP('Rewards (Input)'!E150,'Reference Table'!$J$3:$K$29,2,FALSE)),4),DEC2HEX(HEX2DEC(VLOOKUP('Rewards (Input)'!D150,'Reference Table'!$B$3:$D$6,3,FALSE))+'Rewards (Input)'!F150))</f>
        <v>#N/A</v>
      </c>
      <c r="G151" s="35" t="str">
        <f>IF('Rewards (Input)'!E150="C",DEC2HEX(HEX2DEC(VLOOKUP('Rewards (Input)'!G150,'Reference Table'!$G$3:$H$317,2,FALSE))+HEX2DEC(VLOOKUP('Rewards (Input)'!F150,'Reference Table'!$J$3:$K$29,2,FALSE)),4),DEC2HEX(HEX2DEC(VLOOKUP('Rewards (Input)'!E150,'Reference Table'!$B$3:$D$6,3,FALSE))+'Rewards (Input)'!G150))</f>
        <v>47D0</v>
      </c>
      <c r="H151" s="35" t="e">
        <f>IF('Rewards (Input)'!F150="C",DEC2HEX(HEX2DEC(VLOOKUP('Rewards (Input)'!H150,'Reference Table'!$G$3:$H$317,2,FALSE))+HEX2DEC(VLOOKUP('Rewards (Input)'!G150,'Reference Table'!$J$3:$K$29,2,FALSE)),4),DEC2HEX(HEX2DEC(VLOOKUP('Rewards (Input)'!F150,'Reference Table'!$B$3:$D$6,3,FALSE))+'Rewards (Input)'!H150))</f>
        <v>#N/A</v>
      </c>
      <c r="I151" s="35" t="e">
        <f>IF('Rewards (Input)'!G150="C",DEC2HEX(HEX2DEC(VLOOKUP('Rewards (Input)'!I150,'Reference Table'!$G$3:$H$317,2,FALSE))+HEX2DEC(VLOOKUP('Rewards (Input)'!H150,'Reference Table'!$J$3:$K$29,2,FALSE)),4),DEC2HEX(HEX2DEC(VLOOKUP('Rewards (Input)'!G150,'Reference Table'!$B$3:$D$6,3,FALSE))+'Rewards (Input)'!I150))</f>
        <v>#N/A</v>
      </c>
      <c r="J151" s="35" t="str">
        <f>IF('Rewards (Input)'!H150="C",DEC2HEX(HEX2DEC(VLOOKUP('Rewards (Input)'!J150,'Reference Table'!$G$3:$H$317,2,FALSE))+HEX2DEC(VLOOKUP('Rewards (Input)'!I150,'Reference Table'!$J$3:$K$29,2,FALSE)),4),DEC2HEX(HEX2DEC(VLOOKUP('Rewards (Input)'!H150,'Reference Table'!$B$3:$D$6,3,FALSE))+'Rewards (Input)'!J150))</f>
        <v>47D0</v>
      </c>
      <c r="K151" s="35" t="e">
        <f>IF('Rewards (Input)'!I150="C",DEC2HEX(HEX2DEC(VLOOKUP('Rewards (Input)'!K150,'Reference Table'!$G$3:$H$317,2,FALSE))+HEX2DEC(VLOOKUP('Rewards (Input)'!J150,'Reference Table'!$J$3:$K$29,2,FALSE)),4),DEC2HEX(HEX2DEC(VLOOKUP('Rewards (Input)'!I150,'Reference Table'!$B$3:$D$6,3,FALSE))+'Rewards (Input)'!K150))</f>
        <v>#N/A</v>
      </c>
      <c r="L151" s="35" t="e">
        <f>IF('Rewards (Input)'!J150="C",DEC2HEX(HEX2DEC(VLOOKUP('Rewards (Input)'!L150,'Reference Table'!$G$3:$H$317,2,FALSE))+HEX2DEC(VLOOKUP('Rewards (Input)'!K150,'Reference Table'!$J$3:$K$29,2,FALSE)),4),DEC2HEX(HEX2DEC(VLOOKUP('Rewards (Input)'!J150,'Reference Table'!$B$3:$D$6,3,FALSE))+'Rewards (Input)'!L150))</f>
        <v>#N/A</v>
      </c>
      <c r="M151" s="35" t="str">
        <f>IF('Rewards (Input)'!K150="C",DEC2HEX(HEX2DEC(VLOOKUP('Rewards (Input)'!M150,'Reference Table'!$G$3:$H$317,2,FALSE))+HEX2DEC(VLOOKUP('Rewards (Input)'!L150,'Reference Table'!$J$3:$K$29,2,FALSE)),4),DEC2HEX(HEX2DEC(VLOOKUP('Rewards (Input)'!K150,'Reference Table'!$B$3:$D$6,3,FALSE))+'Rewards (Input)'!M150))</f>
        <v>47D0</v>
      </c>
      <c r="N151" s="35" t="e">
        <f>IF('Rewards (Input)'!L150="C",DEC2HEX(HEX2DEC(VLOOKUP('Rewards (Input)'!N150,'Reference Table'!$G$3:$H$317,2,FALSE))+HEX2DEC(VLOOKUP('Rewards (Input)'!M150,'Reference Table'!$J$3:$K$29,2,FALSE)),4),DEC2HEX(HEX2DEC(VLOOKUP('Rewards (Input)'!L150,'Reference Table'!$B$3:$D$6,3,FALSE))+'Rewards (Input)'!N150))</f>
        <v>#N/A</v>
      </c>
      <c r="O151" s="35" t="e">
        <f>IF('Rewards (Input)'!M150="C",DEC2HEX(HEX2DEC(VLOOKUP('Rewards (Input)'!O150,'Reference Table'!$G$3:$H$317,2,FALSE))+HEX2DEC(VLOOKUP('Rewards (Input)'!N150,'Reference Table'!$J$3:$K$29,2,FALSE)),4),DEC2HEX(HEX2DEC(VLOOKUP('Rewards (Input)'!M150,'Reference Table'!$B$3:$D$6,3,FALSE))+'Rewards (Input)'!O150))</f>
        <v>#N/A</v>
      </c>
      <c r="P151" s="35" t="str">
        <f>IF('Rewards (Input)'!N150="C",DEC2HEX(HEX2DEC(VLOOKUP('Rewards (Input)'!P150,'Reference Table'!$G$3:$H$317,2,FALSE))+HEX2DEC(VLOOKUP('Rewards (Input)'!O150,'Reference Table'!$J$3:$K$29,2,FALSE)),4),DEC2HEX(HEX2DEC(VLOOKUP('Rewards (Input)'!N150,'Reference Table'!$B$3:$D$6,3,FALSE))+'Rewards (Input)'!P150))</f>
        <v>47D0</v>
      </c>
      <c r="Q151" s="35" t="e">
        <f>IF('Rewards (Input)'!O150="C",DEC2HEX(HEX2DEC(VLOOKUP('Rewards (Input)'!Q150,'Reference Table'!$G$3:$H$317,2,FALSE))+HEX2DEC(VLOOKUP('Rewards (Input)'!P150,'Reference Table'!$J$3:$K$29,2,FALSE)),4),DEC2HEX(HEX2DEC(VLOOKUP('Rewards (Input)'!O150,'Reference Table'!$B$3:$D$6,3,FALSE))+'Rewards (Input)'!Q150))</f>
        <v>#N/A</v>
      </c>
      <c r="R151" s="35" t="e">
        <f>IF('Rewards (Input)'!P150="C",DEC2HEX(HEX2DEC(VLOOKUP('Rewards (Input)'!R150,'Reference Table'!$G$3:$H$317,2,FALSE))+HEX2DEC(VLOOKUP('Rewards (Input)'!Q150,'Reference Table'!$J$3:$K$29,2,FALSE)),4),DEC2HEX(HEX2DEC(VLOOKUP('Rewards (Input)'!P150,'Reference Table'!$B$3:$D$6,3,FALSE))+'Rewards (Input)'!R150))</f>
        <v>#N/A</v>
      </c>
      <c r="S151" s="35" t="str">
        <f>IF('Rewards (Input)'!Q150="C",DEC2HEX(HEX2DEC(VLOOKUP('Rewards (Input)'!S150,'Reference Table'!$G$3:$H$317,2,FALSE))+HEX2DEC(VLOOKUP('Rewards (Input)'!R150,'Reference Table'!$J$3:$K$29,2,FALSE)),4),DEC2HEX(HEX2DEC(VLOOKUP('Rewards (Input)'!Q150,'Reference Table'!$B$3:$D$6,3,FALSE))+'Rewards (Input)'!S150))</f>
        <v>47D0</v>
      </c>
      <c r="T151" s="35" t="e">
        <f>IF('Rewards (Input)'!R150="C",DEC2HEX(HEX2DEC(VLOOKUP('Rewards (Input)'!T150,'Reference Table'!$G$3:$H$317,2,FALSE))+HEX2DEC(VLOOKUP('Rewards (Input)'!S150,'Reference Table'!$J$3:$K$29,2,FALSE)),4),DEC2HEX(HEX2DEC(VLOOKUP('Rewards (Input)'!R150,'Reference Table'!$B$3:$D$6,3,FALSE))+'Rewards (Input)'!T150))</f>
        <v>#N/A</v>
      </c>
      <c r="U151" s="35" t="e">
        <f>IF('Rewards (Input)'!S150="C",DEC2HEX(HEX2DEC(VLOOKUP('Rewards (Input)'!U150,'Reference Table'!$G$3:$H$317,2,FALSE))+HEX2DEC(VLOOKUP('Rewards (Input)'!T150,'Reference Table'!$J$3:$K$29,2,FALSE)),4),DEC2HEX(HEX2DEC(VLOOKUP('Rewards (Input)'!S150,'Reference Table'!$B$3:$D$6,3,FALSE))+'Rewards (Input)'!U150))</f>
        <v>#N/A</v>
      </c>
      <c r="V151" s="35" t="str">
        <f>IF('Rewards (Input)'!T150="C",DEC2HEX(HEX2DEC(VLOOKUP('Rewards (Input)'!V150,'Reference Table'!$G$3:$H$317,2,FALSE))+HEX2DEC(VLOOKUP('Rewards (Input)'!U150,'Reference Table'!$J$3:$K$29,2,FALSE)),4),DEC2HEX(HEX2DEC(VLOOKUP('Rewards (Input)'!T150,'Reference Table'!$B$3:$D$6,3,FALSE))+'Rewards (Input)'!V150))</f>
        <v>47D0</v>
      </c>
      <c r="W151" s="35" t="e">
        <f>IF('Rewards (Input)'!U150="C",DEC2HEX(HEX2DEC(VLOOKUP('Rewards (Input)'!W150,'Reference Table'!$G$3:$H$317,2,FALSE))+HEX2DEC(VLOOKUP('Rewards (Input)'!V150,'Reference Table'!$J$3:$K$29,2,FALSE)),4),DEC2HEX(HEX2DEC(VLOOKUP('Rewards (Input)'!U150,'Reference Table'!$B$3:$D$6,3,FALSE))+'Rewards (Input)'!W150))</f>
        <v>#N/A</v>
      </c>
      <c r="X151" s="35" t="e">
        <f>IF('Rewards (Input)'!V150="C",DEC2HEX(HEX2DEC(VLOOKUP('Rewards (Input)'!X150,'Reference Table'!$G$3:$H$317,2,FALSE))+HEX2DEC(VLOOKUP('Rewards (Input)'!W150,'Reference Table'!$J$3:$K$29,2,FALSE)),4),DEC2HEX(HEX2DEC(VLOOKUP('Rewards (Input)'!V150,'Reference Table'!$B$3:$D$6,3,FALSE))+'Rewards (Input)'!X150))</f>
        <v>#N/A</v>
      </c>
      <c r="Y151" s="35" t="str">
        <f>IF('Rewards (Input)'!W150="C",DEC2HEX(HEX2DEC(VLOOKUP('Rewards (Input)'!Y150,'Reference Table'!$G$3:$H$317,2,FALSE))+HEX2DEC(VLOOKUP('Rewards (Input)'!X150,'Reference Table'!$J$3:$K$29,2,FALSE)),4),DEC2HEX(HEX2DEC(VLOOKUP('Rewards (Input)'!W150,'Reference Table'!$B$3:$D$6,3,FALSE))+'Rewards (Input)'!Y150))</f>
        <v>47D0</v>
      </c>
      <c r="Z151" s="35" t="e">
        <f>IF('Rewards (Input)'!X150="C",DEC2HEX(HEX2DEC(VLOOKUP('Rewards (Input)'!Z150,'Reference Table'!$G$3:$H$317,2,FALSE))+HEX2DEC(VLOOKUP('Rewards (Input)'!Y150,'Reference Table'!$J$3:$K$29,2,FALSE)),4),DEC2HEX(HEX2DEC(VLOOKUP('Rewards (Input)'!X150,'Reference Table'!$B$3:$D$6,3,FALSE))+'Rewards (Input)'!Z150))</f>
        <v>#N/A</v>
      </c>
      <c r="AA151" s="35" t="e">
        <f>IF('Rewards (Input)'!Y150="C",DEC2HEX(HEX2DEC(VLOOKUP('Rewards (Input)'!AA150,'Reference Table'!$G$3:$H$317,2,FALSE))+HEX2DEC(VLOOKUP('Rewards (Input)'!Z150,'Reference Table'!$J$3:$K$29,2,FALSE)),4),DEC2HEX(HEX2DEC(VLOOKUP('Rewards (Input)'!Y150,'Reference Table'!$B$3:$D$6,3,FALSE))+'Rewards (Input)'!AA150))</f>
        <v>#N/A</v>
      </c>
      <c r="AB151" s="35" t="str">
        <f>IF('Rewards (Input)'!Z150="C",DEC2HEX(HEX2DEC(VLOOKUP('Rewards (Input)'!AB150,'Reference Table'!$G$3:$H$317,2,FALSE))+HEX2DEC(VLOOKUP('Rewards (Input)'!AA150,'Reference Table'!$J$3:$K$29,2,FALSE)),4),DEC2HEX(HEX2DEC(VLOOKUP('Rewards (Input)'!Z150,'Reference Table'!$B$3:$D$6,3,FALSE))+'Rewards (Input)'!AB150))</f>
        <v>47D0</v>
      </c>
      <c r="AC151" s="35" t="e">
        <f>IF('Rewards (Input)'!AA150="C",DEC2HEX(HEX2DEC(VLOOKUP('Rewards (Input)'!AC150,'Reference Table'!$G$3:$H$317,2,FALSE))+HEX2DEC(VLOOKUP('Rewards (Input)'!AB150,'Reference Table'!$J$3:$K$29,2,FALSE)),4),DEC2HEX(HEX2DEC(VLOOKUP('Rewards (Input)'!AA150,'Reference Table'!$B$3:$D$6,3,FALSE))+'Rewards (Input)'!AC150))</f>
        <v>#N/A</v>
      </c>
      <c r="AD151" s="35" t="e">
        <f>IF('Rewards (Input)'!AB150="C",DEC2HEX(HEX2DEC(VLOOKUP('Rewards (Input)'!AD150,'Reference Table'!$G$3:$H$317,2,FALSE))+HEX2DEC(VLOOKUP('Rewards (Input)'!AC150,'Reference Table'!$J$3:$K$29,2,FALSE)),4),DEC2HEX(HEX2DEC(VLOOKUP('Rewards (Input)'!AB150,'Reference Table'!$B$3:$D$6,3,FALSE))+'Rewards (Input)'!AD150))</f>
        <v>#N/A</v>
      </c>
      <c r="AE151" s="35" t="str">
        <f>IF('Rewards (Input)'!AC150="C",DEC2HEX(HEX2DEC(VLOOKUP('Rewards (Input)'!AE150,'Reference Table'!$G$3:$H$317,2,FALSE))+HEX2DEC(VLOOKUP('Rewards (Input)'!AD150,'Reference Table'!$J$3:$K$29,2,FALSE)),4),DEC2HEX(HEX2DEC(VLOOKUP('Rewards (Input)'!AC150,'Reference Table'!$B$3:$D$6,3,FALSE))+'Rewards (Input)'!AE150))</f>
        <v>47D0</v>
      </c>
      <c r="AF151" s="35" t="e">
        <f>IF('Rewards (Input)'!AD150="C",DEC2HEX(HEX2DEC(VLOOKUP('Rewards (Input)'!AF150,'Reference Table'!$G$3:$H$317,2,FALSE))+HEX2DEC(VLOOKUP('Rewards (Input)'!AE150,'Reference Table'!$J$3:$K$29,2,FALSE)),4),DEC2HEX(HEX2DEC(VLOOKUP('Rewards (Input)'!AD150,'Reference Table'!$B$3:$D$6,3,FALSE))+'Rewards (Input)'!AF150))</f>
        <v>#N/A</v>
      </c>
      <c r="AG151" s="35" t="e">
        <f>IF('Rewards (Input)'!AE150="C",DEC2HEX(HEX2DEC(VLOOKUP('Rewards (Input)'!AG150,'Reference Table'!$G$3:$H$317,2,FALSE))+HEX2DEC(VLOOKUP('Rewards (Input)'!AF150,'Reference Table'!$J$3:$K$29,2,FALSE)),4),DEC2HEX(HEX2DEC(VLOOKUP('Rewards (Input)'!AE150,'Reference Table'!$B$3:$D$6,3,FALSE))+'Rewards (Input)'!AG150))</f>
        <v>#N/A</v>
      </c>
      <c r="AH151" s="35" t="str">
        <f>IF('Rewards (Input)'!AF150="C",DEC2HEX(HEX2DEC(VLOOKUP('Rewards (Input)'!AH150,'Reference Table'!$G$3:$H$317,2,FALSE))+HEX2DEC(VLOOKUP('Rewards (Input)'!AG150,'Reference Table'!$J$3:$K$29,2,FALSE)),4),DEC2HEX(HEX2DEC(VLOOKUP('Rewards (Input)'!AF150,'Reference Table'!$B$3:$D$6,3,FALSE))+'Rewards (Input)'!AH150))</f>
        <v>4BB8</v>
      </c>
      <c r="AI151" s="35" t="e">
        <f>IF('Rewards (Input)'!AG150="C",DEC2HEX(HEX2DEC(VLOOKUP('Rewards (Input)'!AI150,'Reference Table'!$G$3:$H$317,2,FALSE))+HEX2DEC(VLOOKUP('Rewards (Input)'!AH150,'Reference Table'!$J$3:$K$29,2,FALSE)),4),DEC2HEX(HEX2DEC(VLOOKUP('Rewards (Input)'!AG150,'Reference Table'!$B$3:$D$6,3,FALSE))+'Rewards (Input)'!AI150))</f>
        <v>#N/A</v>
      </c>
      <c r="AJ151" s="35" t="e">
        <f>IF('Rewards (Input)'!AH150="C",DEC2HEX(HEX2DEC(VLOOKUP('Rewards (Input)'!AJ150,'Reference Table'!$G$3:$H$317,2,FALSE))+HEX2DEC(VLOOKUP('Rewards (Input)'!AI150,'Reference Table'!$J$3:$K$29,2,FALSE)),4),DEC2HEX(HEX2DEC(VLOOKUP('Rewards (Input)'!AH150,'Reference Table'!$B$3:$D$6,3,FALSE))+'Rewards (Input)'!AJ150))</f>
        <v>#N/A</v>
      </c>
      <c r="AK151" s="35" t="str">
        <f>IF('Rewards (Input)'!AI150="C",DEC2HEX(HEX2DEC(VLOOKUP('Rewards (Input)'!AK150,'Reference Table'!$G$3:$H$317,2,FALSE))+HEX2DEC(VLOOKUP('Rewards (Input)'!AJ150,'Reference Table'!$J$3:$K$29,2,FALSE)),4),DEC2HEX(HEX2DEC(VLOOKUP('Rewards (Input)'!AI150,'Reference Table'!$B$3:$D$6,3,FALSE))+'Rewards (Input)'!AK150))</f>
        <v>4BB8</v>
      </c>
      <c r="AL151" s="35" t="e">
        <f>IF('Rewards (Input)'!AJ150="C",DEC2HEX(HEX2DEC(VLOOKUP('Rewards (Input)'!AL150,'Reference Table'!$G$3:$H$317,2,FALSE))+HEX2DEC(VLOOKUP('Rewards (Input)'!AK150,'Reference Table'!$J$3:$K$29,2,FALSE)),4),DEC2HEX(HEX2DEC(VLOOKUP('Rewards (Input)'!AJ150,'Reference Table'!$B$3:$D$6,3,FALSE))+'Rewards (Input)'!AL150))</f>
        <v>#N/A</v>
      </c>
      <c r="AM151" s="35" t="e">
        <f>IF('Rewards (Input)'!AK150="C",DEC2HEX(HEX2DEC(VLOOKUP('Rewards (Input)'!AM150,'Reference Table'!$G$3:$H$317,2,FALSE))+HEX2DEC(VLOOKUP('Rewards (Input)'!AL150,'Reference Table'!$J$3:$K$29,2,FALSE)),4),DEC2HEX(HEX2DEC(VLOOKUP('Rewards (Input)'!AK150,'Reference Table'!$B$3:$D$6,3,FALSE))+'Rewards (Input)'!AM150))</f>
        <v>#N/A</v>
      </c>
      <c r="AN151" s="35" t="str">
        <f>IF('Rewards (Input)'!AL150="C",DEC2HEX(HEX2DEC(VLOOKUP('Rewards (Input)'!AN150,'Reference Table'!$G$3:$H$317,2,FALSE))+HEX2DEC(VLOOKUP('Rewards (Input)'!AM150,'Reference Table'!$J$3:$K$29,2,FALSE)),4),DEC2HEX(HEX2DEC(VLOOKUP('Rewards (Input)'!AL150,'Reference Table'!$B$3:$D$6,3,FALSE))+'Rewards (Input)'!AN150))</f>
        <v>4FA0</v>
      </c>
      <c r="AO151" s="35" t="e">
        <f>IF('Rewards (Input)'!AM150="C",DEC2HEX(HEX2DEC(VLOOKUP('Rewards (Input)'!AO150,'Reference Table'!$G$3:$H$317,2,FALSE))+HEX2DEC(VLOOKUP('Rewards (Input)'!AN150,'Reference Table'!$J$3:$K$29,2,FALSE)),4),DEC2HEX(HEX2DEC(VLOOKUP('Rewards (Input)'!AM150,'Reference Table'!$B$3:$D$6,3,FALSE))+'Rewards (Input)'!AO150))</f>
        <v>#N/A</v>
      </c>
      <c r="AP151" s="35" t="e">
        <f>IF('Rewards (Input)'!AN150="C",DEC2HEX(HEX2DEC(VLOOKUP('Rewards (Input)'!AP150,'Reference Table'!$G$3:$H$317,2,FALSE))+HEX2DEC(VLOOKUP('Rewards (Input)'!AO150,'Reference Table'!$J$3:$K$29,2,FALSE)),4),DEC2HEX(HEX2DEC(VLOOKUP('Rewards (Input)'!AN150,'Reference Table'!$B$3:$D$6,3,FALSE))+'Rewards (Input)'!AP150))</f>
        <v>#N/A</v>
      </c>
      <c r="AQ151" s="35" t="str">
        <f>IF('Rewards (Input)'!AO150="C",DEC2HEX(HEX2DEC(VLOOKUP('Rewards (Input)'!AQ150,'Reference Table'!$G$3:$H$317,2,FALSE))+HEX2DEC(VLOOKUP('Rewards (Input)'!AP150,'Reference Table'!$J$3:$K$29,2,FALSE)),4),DEC2HEX(HEX2DEC(VLOOKUP('Rewards (Input)'!AO150,'Reference Table'!$B$3:$D$6,3,FALSE))+'Rewards (Input)'!AQ150))</f>
        <v>4FA0</v>
      </c>
      <c r="AR151" s="28" t="e">
        <f>IF('Rewards (Input)'!AP150="C",DEC2HEX(HEX2DEC(VLOOKUP('Rewards (Input)'!AR150,'Reference Table'!$G$3:$H$317,2,FALSE))+HEX2DEC(VLOOKUP('Rewards (Input)'!AQ150,'Reference Table'!$J$3:$K$29,2,FALSE)),4),DEC2HEX(HEX2DEC(VLOOKUP('Rewards (Input)'!AP150,'Reference Table'!$B$3:$D$6,3,FALSE))+'Rewards (Input)'!AR150))</f>
        <v>#N/A</v>
      </c>
      <c r="AS151" s="46" t="e">
        <f>IF('Rewards (Input)'!AQ150="C",DEC2HEX(HEX2DEC(VLOOKUP('Rewards (Input)'!AS150,'Reference Table'!$G$3:$H$317,2,FALSE))+HEX2DEC(VLOOKUP('Rewards (Input)'!AR150,'Reference Table'!$J$3:$K$29,2,FALSE)),4),DEC2HEX(HEX2DEC(VLOOKUP('Rewards (Input)'!AQ150,'Reference Table'!$B$3:$D$6,3,FALSE))+'Rewards (Input)'!AS150))</f>
        <v>#N/A</v>
      </c>
      <c r="AT151" s="24"/>
      <c r="AU151" s="35" t="str">
        <f>IF('Rewards (Input)'!AS150="C",DEC2HEX(HEX2DEC(VLOOKUP('Rewards (Input)'!AU150,'Reference Table'!$G$3:$H$317,2,FALSE))+HEX2DEC(VLOOKUP('Rewards (Input)'!AT150,'Reference Table'!$J$3:$K$29,2,FALSE)),4),DEC2HEX(HEX2DEC(VLOOKUP('Rewards (Input)'!AS150,'Reference Table'!$B$3:$D$6,3,FALSE))+'Rewards (Input)'!AU150))</f>
        <v>47D0</v>
      </c>
      <c r="AV151" s="28" t="e">
        <f>IF('Rewards (Input)'!AT150="C",DEC2HEX(HEX2DEC(VLOOKUP('Rewards (Input)'!AV150,'Reference Table'!$G$3:$H$317,2,FALSE))+HEX2DEC(VLOOKUP('Rewards (Input)'!AU150,'Reference Table'!$J$3:$K$29,2,FALSE)),4),DEC2HEX(HEX2DEC(VLOOKUP('Rewards (Input)'!AT150,'Reference Table'!$B$3:$D$6,3,FALSE))+'Rewards (Input)'!AV150))</f>
        <v>#N/A</v>
      </c>
      <c r="AW151" s="35" t="e">
        <f>IF('Rewards (Input)'!AU150="C",DEC2HEX(HEX2DEC(VLOOKUP('Rewards (Input)'!AW150,'Reference Table'!$G$3:$H$317,2,FALSE))+HEX2DEC(VLOOKUP('Rewards (Input)'!AV150,'Reference Table'!$J$3:$K$29,2,FALSE)),4),DEC2HEX(HEX2DEC(VLOOKUP('Rewards (Input)'!AU150,'Reference Table'!$B$3:$D$6,3,FALSE))+'Rewards (Input)'!AW150))</f>
        <v>#N/A</v>
      </c>
      <c r="AX151" s="35" t="str">
        <f>IF('Rewards (Input)'!AV150="C",DEC2HEX(HEX2DEC(VLOOKUP('Rewards (Input)'!AX150,'Reference Table'!$G$3:$H$317,2,FALSE))+HEX2DEC(VLOOKUP('Rewards (Input)'!AW150,'Reference Table'!$J$3:$K$29,2,FALSE)),4),DEC2HEX(HEX2DEC(VLOOKUP('Rewards (Input)'!AV150,'Reference Table'!$B$3:$D$6,3,FALSE))+'Rewards (Input)'!AX150))</f>
        <v>47D0</v>
      </c>
      <c r="AY151" s="35" t="e">
        <f>IF('Rewards (Input)'!AW150="C",DEC2HEX(HEX2DEC(VLOOKUP('Rewards (Input)'!AY150,'Reference Table'!$G$3:$H$317,2,FALSE))+HEX2DEC(VLOOKUP('Rewards (Input)'!AX150,'Reference Table'!$J$3:$K$29,2,FALSE)),4),DEC2HEX(HEX2DEC(VLOOKUP('Rewards (Input)'!AW150,'Reference Table'!$B$3:$D$6,3,FALSE))+'Rewards (Input)'!AY150))</f>
        <v>#N/A</v>
      </c>
      <c r="AZ151" s="35" t="e">
        <f>IF('Rewards (Input)'!AX150="C",DEC2HEX(HEX2DEC(VLOOKUP('Rewards (Input)'!AZ150,'Reference Table'!$G$3:$H$317,2,FALSE))+HEX2DEC(VLOOKUP('Rewards (Input)'!AY150,'Reference Table'!$J$3:$K$29,2,FALSE)),4),DEC2HEX(HEX2DEC(VLOOKUP('Rewards (Input)'!AX150,'Reference Table'!$B$3:$D$6,3,FALSE))+'Rewards (Input)'!AZ150))</f>
        <v>#N/A</v>
      </c>
      <c r="BA151" s="35" t="str">
        <f>IF('Rewards (Input)'!AY150="C",DEC2HEX(HEX2DEC(VLOOKUP('Rewards (Input)'!BA150,'Reference Table'!$G$3:$H$317,2,FALSE))+HEX2DEC(VLOOKUP('Rewards (Input)'!AZ150,'Reference Table'!$J$3:$K$29,2,FALSE)),4),DEC2HEX(HEX2DEC(VLOOKUP('Rewards (Input)'!AY150,'Reference Table'!$B$3:$D$6,3,FALSE))+'Rewards (Input)'!BA150))</f>
        <v>47D0</v>
      </c>
      <c r="BB151" s="35" t="e">
        <f>IF('Rewards (Input)'!AZ150="C",DEC2HEX(HEX2DEC(VLOOKUP('Rewards (Input)'!BB150,'Reference Table'!$G$3:$H$317,2,FALSE))+HEX2DEC(VLOOKUP('Rewards (Input)'!BA150,'Reference Table'!$J$3:$K$29,2,FALSE)),4),DEC2HEX(HEX2DEC(VLOOKUP('Rewards (Input)'!AZ150,'Reference Table'!$B$3:$D$6,3,FALSE))+'Rewards (Input)'!BB150))</f>
        <v>#N/A</v>
      </c>
      <c r="BC151" s="35" t="e">
        <f>IF('Rewards (Input)'!BA150="C",DEC2HEX(HEX2DEC(VLOOKUP('Rewards (Input)'!BC150,'Reference Table'!$G$3:$H$317,2,FALSE))+HEX2DEC(VLOOKUP('Rewards (Input)'!BB150,'Reference Table'!$J$3:$K$29,2,FALSE)),4),DEC2HEX(HEX2DEC(VLOOKUP('Rewards (Input)'!BA150,'Reference Table'!$B$3:$D$6,3,FALSE))+'Rewards (Input)'!BC150))</f>
        <v>#N/A</v>
      </c>
      <c r="BD151" s="35" t="str">
        <f>IF('Rewards (Input)'!BB150="C",DEC2HEX(HEX2DEC(VLOOKUP('Rewards (Input)'!BD150,'Reference Table'!$G$3:$H$317,2,FALSE))+HEX2DEC(VLOOKUP('Rewards (Input)'!BC150,'Reference Table'!$J$3:$K$29,2,FALSE)),4),DEC2HEX(HEX2DEC(VLOOKUP('Rewards (Input)'!BB150,'Reference Table'!$B$3:$D$6,3,FALSE))+'Rewards (Input)'!BD150))</f>
        <v>47D0</v>
      </c>
      <c r="BE151" s="35" t="e">
        <f>IF('Rewards (Input)'!BC150="C",DEC2HEX(HEX2DEC(VLOOKUP('Rewards (Input)'!BE150,'Reference Table'!$G$3:$H$317,2,FALSE))+HEX2DEC(VLOOKUP('Rewards (Input)'!BD150,'Reference Table'!$J$3:$K$29,2,FALSE)),4),DEC2HEX(HEX2DEC(VLOOKUP('Rewards (Input)'!BC150,'Reference Table'!$B$3:$D$6,3,FALSE))+'Rewards (Input)'!BE150))</f>
        <v>#N/A</v>
      </c>
      <c r="BF151" s="35" t="e">
        <f>IF('Rewards (Input)'!BD150="C",DEC2HEX(HEX2DEC(VLOOKUP('Rewards (Input)'!BF150,'Reference Table'!$G$3:$H$317,2,FALSE))+HEX2DEC(VLOOKUP('Rewards (Input)'!BE150,'Reference Table'!$J$3:$K$29,2,FALSE)),4),DEC2HEX(HEX2DEC(VLOOKUP('Rewards (Input)'!BD150,'Reference Table'!$B$3:$D$6,3,FALSE))+'Rewards (Input)'!BF150))</f>
        <v>#N/A</v>
      </c>
      <c r="BG151" s="35" t="str">
        <f>IF('Rewards (Input)'!BE150="C",DEC2HEX(HEX2DEC(VLOOKUP('Rewards (Input)'!BG150,'Reference Table'!$G$3:$H$317,2,FALSE))+HEX2DEC(VLOOKUP('Rewards (Input)'!BF150,'Reference Table'!$J$3:$K$29,2,FALSE)),4),DEC2HEX(HEX2DEC(VLOOKUP('Rewards (Input)'!BE150,'Reference Table'!$B$3:$D$6,3,FALSE))+'Rewards (Input)'!BG150))</f>
        <v>47D0</v>
      </c>
      <c r="BH151" s="35" t="e">
        <f>IF('Rewards (Input)'!BF150="C",DEC2HEX(HEX2DEC(VLOOKUP('Rewards (Input)'!BH150,'Reference Table'!$G$3:$H$317,2,FALSE))+HEX2DEC(VLOOKUP('Rewards (Input)'!BG150,'Reference Table'!$J$3:$K$29,2,FALSE)),4),DEC2HEX(HEX2DEC(VLOOKUP('Rewards (Input)'!BF150,'Reference Table'!$B$3:$D$6,3,FALSE))+'Rewards (Input)'!BH150))</f>
        <v>#N/A</v>
      </c>
      <c r="BI151" s="35" t="e">
        <f>IF('Rewards (Input)'!BG150="C",DEC2HEX(HEX2DEC(VLOOKUP('Rewards (Input)'!BI150,'Reference Table'!$G$3:$H$317,2,FALSE))+HEX2DEC(VLOOKUP('Rewards (Input)'!BH150,'Reference Table'!$J$3:$K$29,2,FALSE)),4),DEC2HEX(HEX2DEC(VLOOKUP('Rewards (Input)'!BG150,'Reference Table'!$B$3:$D$6,3,FALSE))+'Rewards (Input)'!BI150))</f>
        <v>#N/A</v>
      </c>
      <c r="BJ151" s="35" t="str">
        <f>IF('Rewards (Input)'!BH150="C",DEC2HEX(HEX2DEC(VLOOKUP('Rewards (Input)'!BJ150,'Reference Table'!$G$3:$H$317,2,FALSE))+HEX2DEC(VLOOKUP('Rewards (Input)'!BI150,'Reference Table'!$J$3:$K$29,2,FALSE)),4),DEC2HEX(HEX2DEC(VLOOKUP('Rewards (Input)'!BH150,'Reference Table'!$B$3:$D$6,3,FALSE))+'Rewards (Input)'!BJ150))</f>
        <v>47D0</v>
      </c>
      <c r="BK151" s="35" t="e">
        <f>IF('Rewards (Input)'!BI150="C",DEC2HEX(HEX2DEC(VLOOKUP('Rewards (Input)'!BK150,'Reference Table'!$G$3:$H$317,2,FALSE))+HEX2DEC(VLOOKUP('Rewards (Input)'!BJ150,'Reference Table'!$J$3:$K$29,2,FALSE)),4),DEC2HEX(HEX2DEC(VLOOKUP('Rewards (Input)'!BI150,'Reference Table'!$B$3:$D$6,3,FALSE))+'Rewards (Input)'!BK150))</f>
        <v>#N/A</v>
      </c>
      <c r="BL151" s="35" t="e">
        <f>IF('Rewards (Input)'!BJ150="C",DEC2HEX(HEX2DEC(VLOOKUP('Rewards (Input)'!BL150,'Reference Table'!$G$3:$H$317,2,FALSE))+HEX2DEC(VLOOKUP('Rewards (Input)'!BK150,'Reference Table'!$J$3:$K$29,2,FALSE)),4),DEC2HEX(HEX2DEC(VLOOKUP('Rewards (Input)'!BJ150,'Reference Table'!$B$3:$D$6,3,FALSE))+'Rewards (Input)'!BL150))</f>
        <v>#N/A</v>
      </c>
      <c r="BM151" s="35" t="str">
        <f>IF('Rewards (Input)'!BK150="C",DEC2HEX(HEX2DEC(VLOOKUP('Rewards (Input)'!BM150,'Reference Table'!$G$3:$H$317,2,FALSE))+HEX2DEC(VLOOKUP('Rewards (Input)'!BL150,'Reference Table'!$J$3:$K$29,2,FALSE)),4),DEC2HEX(HEX2DEC(VLOOKUP('Rewards (Input)'!BK150,'Reference Table'!$B$3:$D$6,3,FALSE))+'Rewards (Input)'!BM150))</f>
        <v>47D0</v>
      </c>
      <c r="BN151" s="35" t="e">
        <f>IF('Rewards (Input)'!BL150="C",DEC2HEX(HEX2DEC(VLOOKUP('Rewards (Input)'!BN150,'Reference Table'!$G$3:$H$317,2,FALSE))+HEX2DEC(VLOOKUP('Rewards (Input)'!BM150,'Reference Table'!$J$3:$K$29,2,FALSE)),4),DEC2HEX(HEX2DEC(VLOOKUP('Rewards (Input)'!BL150,'Reference Table'!$B$3:$D$6,3,FALSE))+'Rewards (Input)'!BN150))</f>
        <v>#N/A</v>
      </c>
      <c r="BO151" s="35" t="e">
        <f>IF('Rewards (Input)'!BM150="C",DEC2HEX(HEX2DEC(VLOOKUP('Rewards (Input)'!BO150,'Reference Table'!$G$3:$H$317,2,FALSE))+HEX2DEC(VLOOKUP('Rewards (Input)'!BN150,'Reference Table'!$J$3:$K$29,2,FALSE)),4),DEC2HEX(HEX2DEC(VLOOKUP('Rewards (Input)'!BM150,'Reference Table'!$B$3:$D$6,3,FALSE))+'Rewards (Input)'!BO150))</f>
        <v>#N/A</v>
      </c>
      <c r="BP151" s="35" t="str">
        <f>IF('Rewards (Input)'!BN150="C",DEC2HEX(HEX2DEC(VLOOKUP('Rewards (Input)'!BP150,'Reference Table'!$G$3:$H$317,2,FALSE))+HEX2DEC(VLOOKUP('Rewards (Input)'!BO150,'Reference Table'!$J$3:$K$29,2,FALSE)),4),DEC2HEX(HEX2DEC(VLOOKUP('Rewards (Input)'!BN150,'Reference Table'!$B$3:$D$6,3,FALSE))+'Rewards (Input)'!BP150))</f>
        <v>47D0</v>
      </c>
      <c r="BQ151" s="35" t="e">
        <f>IF('Rewards (Input)'!BO150="C",DEC2HEX(HEX2DEC(VLOOKUP('Rewards (Input)'!BQ150,'Reference Table'!$G$3:$H$317,2,FALSE))+HEX2DEC(VLOOKUP('Rewards (Input)'!BP150,'Reference Table'!$J$3:$K$29,2,FALSE)),4),DEC2HEX(HEX2DEC(VLOOKUP('Rewards (Input)'!BO150,'Reference Table'!$B$3:$D$6,3,FALSE))+'Rewards (Input)'!BQ150))</f>
        <v>#N/A</v>
      </c>
      <c r="BR151" s="35" t="e">
        <f>IF('Rewards (Input)'!BP150="C",DEC2HEX(HEX2DEC(VLOOKUP('Rewards (Input)'!BR150,'Reference Table'!$G$3:$H$317,2,FALSE))+HEX2DEC(VLOOKUP('Rewards (Input)'!BQ150,'Reference Table'!$J$3:$K$29,2,FALSE)),4),DEC2HEX(HEX2DEC(VLOOKUP('Rewards (Input)'!BP150,'Reference Table'!$B$3:$D$6,3,FALSE))+'Rewards (Input)'!BR150))</f>
        <v>#N/A</v>
      </c>
      <c r="BS151" s="35" t="str">
        <f>IF('Rewards (Input)'!BQ150="C",DEC2HEX(HEX2DEC(VLOOKUP('Rewards (Input)'!BS150,'Reference Table'!$G$3:$H$317,2,FALSE))+HEX2DEC(VLOOKUP('Rewards (Input)'!BR150,'Reference Table'!$J$3:$K$29,2,FALSE)),4),DEC2HEX(HEX2DEC(VLOOKUP('Rewards (Input)'!BQ150,'Reference Table'!$B$3:$D$6,3,FALSE))+'Rewards (Input)'!BS150))</f>
        <v>47D0</v>
      </c>
      <c r="BT151" s="35" t="e">
        <f>IF('Rewards (Input)'!BR150="C",DEC2HEX(HEX2DEC(VLOOKUP('Rewards (Input)'!BT150,'Reference Table'!$G$3:$H$317,2,FALSE))+HEX2DEC(VLOOKUP('Rewards (Input)'!BS150,'Reference Table'!$J$3:$K$29,2,FALSE)),4),DEC2HEX(HEX2DEC(VLOOKUP('Rewards (Input)'!BR150,'Reference Table'!$B$3:$D$6,3,FALSE))+'Rewards (Input)'!BT150))</f>
        <v>#N/A</v>
      </c>
      <c r="BU151" s="35" t="e">
        <f>IF('Rewards (Input)'!BS150="C",DEC2HEX(HEX2DEC(VLOOKUP('Rewards (Input)'!BU150,'Reference Table'!$G$3:$H$317,2,FALSE))+HEX2DEC(VLOOKUP('Rewards (Input)'!BT150,'Reference Table'!$J$3:$K$29,2,FALSE)),4),DEC2HEX(HEX2DEC(VLOOKUP('Rewards (Input)'!BS150,'Reference Table'!$B$3:$D$6,3,FALSE))+'Rewards (Input)'!BU150))</f>
        <v>#N/A</v>
      </c>
      <c r="BV151" s="35" t="str">
        <f>IF('Rewards (Input)'!BT150="C",DEC2HEX(HEX2DEC(VLOOKUP('Rewards (Input)'!BV150,'Reference Table'!$G$3:$H$317,2,FALSE))+HEX2DEC(VLOOKUP('Rewards (Input)'!BU150,'Reference Table'!$J$3:$K$29,2,FALSE)),4),DEC2HEX(HEX2DEC(VLOOKUP('Rewards (Input)'!BT150,'Reference Table'!$B$3:$D$6,3,FALSE))+'Rewards (Input)'!BV150))</f>
        <v>8000</v>
      </c>
      <c r="BW151" s="35" t="e">
        <f>IF('Rewards (Input)'!BU150="C",DEC2HEX(HEX2DEC(VLOOKUP('Rewards (Input)'!BW150,'Reference Table'!$G$3:$H$317,2,FALSE))+HEX2DEC(VLOOKUP('Rewards (Input)'!BV150,'Reference Table'!$J$3:$K$29,2,FALSE)),4),DEC2HEX(HEX2DEC(VLOOKUP('Rewards (Input)'!BU150,'Reference Table'!$B$3:$D$6,3,FALSE))+'Rewards (Input)'!BW150))</f>
        <v>#N/A</v>
      </c>
      <c r="BX151" s="35" t="e">
        <f>IF('Rewards (Input)'!BV150="C",DEC2HEX(HEX2DEC(VLOOKUP('Rewards (Input)'!BX150,'Reference Table'!$G$3:$H$317,2,FALSE))+HEX2DEC(VLOOKUP('Rewards (Input)'!BW150,'Reference Table'!$J$3:$K$29,2,FALSE)),4),DEC2HEX(HEX2DEC(VLOOKUP('Rewards (Input)'!BV150,'Reference Table'!$B$3:$D$6,3,FALSE))+'Rewards (Input)'!BX150))</f>
        <v>#N/A</v>
      </c>
      <c r="BY151" s="35" t="str">
        <f>IF('Rewards (Input)'!BW150="C",DEC2HEX(HEX2DEC(VLOOKUP('Rewards (Input)'!BY150,'Reference Table'!$G$3:$H$317,2,FALSE))+HEX2DEC(VLOOKUP('Rewards (Input)'!BX150,'Reference Table'!$J$3:$K$29,2,FALSE)),4),DEC2HEX(HEX2DEC(VLOOKUP('Rewards (Input)'!BW150,'Reference Table'!$B$3:$D$6,3,FALSE))+'Rewards (Input)'!BY150))</f>
        <v>4BB8</v>
      </c>
      <c r="BZ151" s="35" t="e">
        <f>IF('Rewards (Input)'!BX150="C",DEC2HEX(HEX2DEC(VLOOKUP('Rewards (Input)'!BZ150,'Reference Table'!$G$3:$H$317,2,FALSE))+HEX2DEC(VLOOKUP('Rewards (Input)'!BY150,'Reference Table'!$J$3:$K$29,2,FALSE)),4),DEC2HEX(HEX2DEC(VLOOKUP('Rewards (Input)'!BX150,'Reference Table'!$B$3:$D$6,3,FALSE))+'Rewards (Input)'!BZ150))</f>
        <v>#N/A</v>
      </c>
      <c r="CA151" s="35" t="e">
        <f>IF('Rewards (Input)'!BY150="C",DEC2HEX(HEX2DEC(VLOOKUP('Rewards (Input)'!CA150,'Reference Table'!$G$3:$H$317,2,FALSE))+HEX2DEC(VLOOKUP('Rewards (Input)'!BZ150,'Reference Table'!$J$3:$K$29,2,FALSE)),4),DEC2HEX(HEX2DEC(VLOOKUP('Rewards (Input)'!BY150,'Reference Table'!$B$3:$D$6,3,FALSE))+'Rewards (Input)'!CA150))</f>
        <v>#N/A</v>
      </c>
      <c r="CB151" s="35" t="str">
        <f>IF('Rewards (Input)'!BZ150="C",DEC2HEX(HEX2DEC(VLOOKUP('Rewards (Input)'!CB150,'Reference Table'!$G$3:$H$317,2,FALSE))+HEX2DEC(VLOOKUP('Rewards (Input)'!CA150,'Reference Table'!$J$3:$K$29,2,FALSE)),4),DEC2HEX(HEX2DEC(VLOOKUP('Rewards (Input)'!BZ150,'Reference Table'!$B$3:$D$6,3,FALSE))+'Rewards (Input)'!CB150))</f>
        <v>4BB8</v>
      </c>
      <c r="CC151" s="35" t="e">
        <f>IF('Rewards (Input)'!CA150="C",DEC2HEX(HEX2DEC(VLOOKUP('Rewards (Input)'!CC150,'Reference Table'!$G$3:$H$317,2,FALSE))+HEX2DEC(VLOOKUP('Rewards (Input)'!CB150,'Reference Table'!$J$3:$K$29,2,FALSE)),4),DEC2HEX(HEX2DEC(VLOOKUP('Rewards (Input)'!CA150,'Reference Table'!$B$3:$D$6,3,FALSE))+'Rewards (Input)'!CC150))</f>
        <v>#N/A</v>
      </c>
      <c r="CD151" s="35" t="e">
        <f>IF('Rewards (Input)'!CB150="C",DEC2HEX(HEX2DEC(VLOOKUP('Rewards (Input)'!CD150,'Reference Table'!$G$3:$H$317,2,FALSE))+HEX2DEC(VLOOKUP('Rewards (Input)'!CC150,'Reference Table'!$J$3:$K$29,2,FALSE)),4),DEC2HEX(HEX2DEC(VLOOKUP('Rewards (Input)'!CB150,'Reference Table'!$B$3:$D$6,3,FALSE))+'Rewards (Input)'!CD150))</f>
        <v>#N/A</v>
      </c>
      <c r="CE151" s="35" t="str">
        <f>IF('Rewards (Input)'!CC150="C",DEC2HEX(HEX2DEC(VLOOKUP('Rewards (Input)'!CE150,'Reference Table'!$G$3:$H$317,2,FALSE))+HEX2DEC(VLOOKUP('Rewards (Input)'!CD150,'Reference Table'!$J$3:$K$29,2,FALSE)),4),DEC2HEX(HEX2DEC(VLOOKUP('Rewards (Input)'!CC150,'Reference Table'!$B$3:$D$6,3,FALSE))+'Rewards (Input)'!CE150))</f>
        <v>4FA0</v>
      </c>
      <c r="CF151" s="35" t="e">
        <f>IF('Rewards (Input)'!CD150="C",DEC2HEX(HEX2DEC(VLOOKUP('Rewards (Input)'!CF150,'Reference Table'!$G$3:$H$317,2,FALSE))+HEX2DEC(VLOOKUP('Rewards (Input)'!CE150,'Reference Table'!$J$3:$K$29,2,FALSE)),4),DEC2HEX(HEX2DEC(VLOOKUP('Rewards (Input)'!CD150,'Reference Table'!$B$3:$D$6,3,FALSE))+'Rewards (Input)'!CF150))</f>
        <v>#N/A</v>
      </c>
      <c r="CG151" s="35" t="e">
        <f>IF('Rewards (Input)'!CE150="C",DEC2HEX(HEX2DEC(VLOOKUP('Rewards (Input)'!CG150,'Reference Table'!$G$3:$H$317,2,FALSE))+HEX2DEC(VLOOKUP('Rewards (Input)'!CF150,'Reference Table'!$J$3:$K$29,2,FALSE)),4),DEC2HEX(HEX2DEC(VLOOKUP('Rewards (Input)'!CE150,'Reference Table'!$B$3:$D$6,3,FALSE))+'Rewards (Input)'!CG150))</f>
        <v>#N/A</v>
      </c>
      <c r="CH151" s="35" t="str">
        <f>IF('Rewards (Input)'!CF150="C",DEC2HEX(HEX2DEC(VLOOKUP('Rewards (Input)'!CH150,'Reference Table'!$G$3:$H$317,2,FALSE))+HEX2DEC(VLOOKUP('Rewards (Input)'!CG150,'Reference Table'!$J$3:$K$29,2,FALSE)),4),DEC2HEX(HEX2DEC(VLOOKUP('Rewards (Input)'!CF150,'Reference Table'!$B$3:$D$6,3,FALSE))+'Rewards (Input)'!CH150))</f>
        <v>4FA0</v>
      </c>
      <c r="CI151" s="28"/>
    </row>
    <row r="152" spans="1:87">
      <c r="A152" s="25" t="str">
        <f t="shared" si="4"/>
        <v>93</v>
      </c>
      <c r="B152" s="25" t="s">
        <v>187</v>
      </c>
      <c r="C152" s="37" t="str">
        <f t="shared" si="5"/>
        <v>180D0</v>
      </c>
      <c r="D152" s="35" t="str">
        <f>IF('Rewards (Input)'!B151="C",DEC2HEX(HEX2DEC(VLOOKUP('Rewards (Input)'!D151,'Reference Table'!$G$3:$H$317,2,FALSE))+HEX2DEC(VLOOKUP('Rewards (Input)'!C151,'Reference Table'!$J$3:$K$29,2,FALSE)),4),DEC2HEX(HEX2DEC(VLOOKUP('Rewards (Input)'!B151,'Reference Table'!$B$3:$D$6,3,FALSE))+'Rewards (Input)'!D151))</f>
        <v>40C8</v>
      </c>
      <c r="E152" s="35" t="e">
        <f>IF('Rewards (Input)'!C151="C",DEC2HEX(HEX2DEC(VLOOKUP('Rewards (Input)'!E151,'Reference Table'!$G$3:$H$317,2,FALSE))+HEX2DEC(VLOOKUP('Rewards (Input)'!D151,'Reference Table'!$J$3:$K$29,2,FALSE)),4),DEC2HEX(HEX2DEC(VLOOKUP('Rewards (Input)'!C151,'Reference Table'!$B$3:$D$6,3,FALSE))+'Rewards (Input)'!E151))</f>
        <v>#N/A</v>
      </c>
      <c r="F152" s="35" t="e">
        <f>IF('Rewards (Input)'!D151="C",DEC2HEX(HEX2DEC(VLOOKUP('Rewards (Input)'!F151,'Reference Table'!$G$3:$H$317,2,FALSE))+HEX2DEC(VLOOKUP('Rewards (Input)'!E151,'Reference Table'!$J$3:$K$29,2,FALSE)),4),DEC2HEX(HEX2DEC(VLOOKUP('Rewards (Input)'!D151,'Reference Table'!$B$3:$D$6,3,FALSE))+'Rewards (Input)'!F151))</f>
        <v>#N/A</v>
      </c>
      <c r="G152" s="35" t="str">
        <f>IF('Rewards (Input)'!E151="C",DEC2HEX(HEX2DEC(VLOOKUP('Rewards (Input)'!G151,'Reference Table'!$G$3:$H$317,2,FALSE))+HEX2DEC(VLOOKUP('Rewards (Input)'!F151,'Reference Table'!$J$3:$K$29,2,FALSE)),4),DEC2HEX(HEX2DEC(VLOOKUP('Rewards (Input)'!E151,'Reference Table'!$B$3:$D$6,3,FALSE))+'Rewards (Input)'!G151))</f>
        <v>40C8</v>
      </c>
      <c r="H152" s="35" t="e">
        <f>IF('Rewards (Input)'!F151="C",DEC2HEX(HEX2DEC(VLOOKUP('Rewards (Input)'!H151,'Reference Table'!$G$3:$H$317,2,FALSE))+HEX2DEC(VLOOKUP('Rewards (Input)'!G151,'Reference Table'!$J$3:$K$29,2,FALSE)),4),DEC2HEX(HEX2DEC(VLOOKUP('Rewards (Input)'!F151,'Reference Table'!$B$3:$D$6,3,FALSE))+'Rewards (Input)'!H151))</f>
        <v>#N/A</v>
      </c>
      <c r="I152" s="35" t="e">
        <f>IF('Rewards (Input)'!G151="C",DEC2HEX(HEX2DEC(VLOOKUP('Rewards (Input)'!I151,'Reference Table'!$G$3:$H$317,2,FALSE))+HEX2DEC(VLOOKUP('Rewards (Input)'!H151,'Reference Table'!$J$3:$K$29,2,FALSE)),4),DEC2HEX(HEX2DEC(VLOOKUP('Rewards (Input)'!G151,'Reference Table'!$B$3:$D$6,3,FALSE))+'Rewards (Input)'!I151))</f>
        <v>#N/A</v>
      </c>
      <c r="J152" s="35" t="str">
        <f>IF('Rewards (Input)'!H151="C",DEC2HEX(HEX2DEC(VLOOKUP('Rewards (Input)'!J151,'Reference Table'!$G$3:$H$317,2,FALSE))+HEX2DEC(VLOOKUP('Rewards (Input)'!I151,'Reference Table'!$J$3:$K$29,2,FALSE)),4),DEC2HEX(HEX2DEC(VLOOKUP('Rewards (Input)'!H151,'Reference Table'!$B$3:$D$6,3,FALSE))+'Rewards (Input)'!J151))</f>
        <v>412C</v>
      </c>
      <c r="K152" s="35" t="e">
        <f>IF('Rewards (Input)'!I151="C",DEC2HEX(HEX2DEC(VLOOKUP('Rewards (Input)'!K151,'Reference Table'!$G$3:$H$317,2,FALSE))+HEX2DEC(VLOOKUP('Rewards (Input)'!J151,'Reference Table'!$J$3:$K$29,2,FALSE)),4),DEC2HEX(HEX2DEC(VLOOKUP('Rewards (Input)'!I151,'Reference Table'!$B$3:$D$6,3,FALSE))+'Rewards (Input)'!K151))</f>
        <v>#N/A</v>
      </c>
      <c r="L152" s="35" t="e">
        <f>IF('Rewards (Input)'!J151="C",DEC2HEX(HEX2DEC(VLOOKUP('Rewards (Input)'!L151,'Reference Table'!$G$3:$H$317,2,FALSE))+HEX2DEC(VLOOKUP('Rewards (Input)'!K151,'Reference Table'!$J$3:$K$29,2,FALSE)),4),DEC2HEX(HEX2DEC(VLOOKUP('Rewards (Input)'!J151,'Reference Table'!$B$3:$D$6,3,FALSE))+'Rewards (Input)'!L151))</f>
        <v>#N/A</v>
      </c>
      <c r="M152" s="35" t="str">
        <f>IF('Rewards (Input)'!K151="C",DEC2HEX(HEX2DEC(VLOOKUP('Rewards (Input)'!M151,'Reference Table'!$G$3:$H$317,2,FALSE))+HEX2DEC(VLOOKUP('Rewards (Input)'!L151,'Reference Table'!$J$3:$K$29,2,FALSE)),4),DEC2HEX(HEX2DEC(VLOOKUP('Rewards (Input)'!K151,'Reference Table'!$B$3:$D$6,3,FALSE))+'Rewards (Input)'!M151))</f>
        <v>412C</v>
      </c>
      <c r="N152" s="35" t="e">
        <f>IF('Rewards (Input)'!L151="C",DEC2HEX(HEX2DEC(VLOOKUP('Rewards (Input)'!N151,'Reference Table'!$G$3:$H$317,2,FALSE))+HEX2DEC(VLOOKUP('Rewards (Input)'!M151,'Reference Table'!$J$3:$K$29,2,FALSE)),4),DEC2HEX(HEX2DEC(VLOOKUP('Rewards (Input)'!L151,'Reference Table'!$B$3:$D$6,3,FALSE))+'Rewards (Input)'!N151))</f>
        <v>#N/A</v>
      </c>
      <c r="O152" s="35" t="e">
        <f>IF('Rewards (Input)'!M151="C",DEC2HEX(HEX2DEC(VLOOKUP('Rewards (Input)'!O151,'Reference Table'!$G$3:$H$317,2,FALSE))+HEX2DEC(VLOOKUP('Rewards (Input)'!N151,'Reference Table'!$J$3:$K$29,2,FALSE)),4),DEC2HEX(HEX2DEC(VLOOKUP('Rewards (Input)'!M151,'Reference Table'!$B$3:$D$6,3,FALSE))+'Rewards (Input)'!O151))</f>
        <v>#N/A</v>
      </c>
      <c r="P152" s="35" t="str">
        <f>IF('Rewards (Input)'!N151="C",DEC2HEX(HEX2DEC(VLOOKUP('Rewards (Input)'!P151,'Reference Table'!$G$3:$H$317,2,FALSE))+HEX2DEC(VLOOKUP('Rewards (Input)'!O151,'Reference Table'!$J$3:$K$29,2,FALSE)),4),DEC2HEX(HEX2DEC(VLOOKUP('Rewards (Input)'!N151,'Reference Table'!$B$3:$D$6,3,FALSE))+'Rewards (Input)'!P151))</f>
        <v>4190</v>
      </c>
      <c r="Q152" s="35" t="e">
        <f>IF('Rewards (Input)'!O151="C",DEC2HEX(HEX2DEC(VLOOKUP('Rewards (Input)'!Q151,'Reference Table'!$G$3:$H$317,2,FALSE))+HEX2DEC(VLOOKUP('Rewards (Input)'!P151,'Reference Table'!$J$3:$K$29,2,FALSE)),4),DEC2HEX(HEX2DEC(VLOOKUP('Rewards (Input)'!O151,'Reference Table'!$B$3:$D$6,3,FALSE))+'Rewards (Input)'!Q151))</f>
        <v>#N/A</v>
      </c>
      <c r="R152" s="35" t="e">
        <f>IF('Rewards (Input)'!P151="C",DEC2HEX(HEX2DEC(VLOOKUP('Rewards (Input)'!R151,'Reference Table'!$G$3:$H$317,2,FALSE))+HEX2DEC(VLOOKUP('Rewards (Input)'!Q151,'Reference Table'!$J$3:$K$29,2,FALSE)),4),DEC2HEX(HEX2DEC(VLOOKUP('Rewards (Input)'!P151,'Reference Table'!$B$3:$D$6,3,FALSE))+'Rewards (Input)'!R151))</f>
        <v>#N/A</v>
      </c>
      <c r="S152" s="35" t="str">
        <f>IF('Rewards (Input)'!Q151="C",DEC2HEX(HEX2DEC(VLOOKUP('Rewards (Input)'!S151,'Reference Table'!$G$3:$H$317,2,FALSE))+HEX2DEC(VLOOKUP('Rewards (Input)'!R151,'Reference Table'!$J$3:$K$29,2,FALSE)),4),DEC2HEX(HEX2DEC(VLOOKUP('Rewards (Input)'!Q151,'Reference Table'!$B$3:$D$6,3,FALSE))+'Rewards (Input)'!S151))</f>
        <v>4190</v>
      </c>
      <c r="T152" s="35" t="e">
        <f>IF('Rewards (Input)'!R151="C",DEC2HEX(HEX2DEC(VLOOKUP('Rewards (Input)'!T151,'Reference Table'!$G$3:$H$317,2,FALSE))+HEX2DEC(VLOOKUP('Rewards (Input)'!S151,'Reference Table'!$J$3:$K$29,2,FALSE)),4),DEC2HEX(HEX2DEC(VLOOKUP('Rewards (Input)'!R151,'Reference Table'!$B$3:$D$6,3,FALSE))+'Rewards (Input)'!T151))</f>
        <v>#N/A</v>
      </c>
      <c r="U152" s="35" t="e">
        <f>IF('Rewards (Input)'!S151="C",DEC2HEX(HEX2DEC(VLOOKUP('Rewards (Input)'!U151,'Reference Table'!$G$3:$H$317,2,FALSE))+HEX2DEC(VLOOKUP('Rewards (Input)'!T151,'Reference Table'!$J$3:$K$29,2,FALSE)),4),DEC2HEX(HEX2DEC(VLOOKUP('Rewards (Input)'!S151,'Reference Table'!$B$3:$D$6,3,FALSE))+'Rewards (Input)'!U151))</f>
        <v>#N/A</v>
      </c>
      <c r="V152" s="35" t="str">
        <f>IF('Rewards (Input)'!T151="C",DEC2HEX(HEX2DEC(VLOOKUP('Rewards (Input)'!V151,'Reference Table'!$G$3:$H$317,2,FALSE))+HEX2DEC(VLOOKUP('Rewards (Input)'!U151,'Reference Table'!$J$3:$K$29,2,FALSE)),4),DEC2HEX(HEX2DEC(VLOOKUP('Rewards (Input)'!T151,'Reference Table'!$B$3:$D$6,3,FALSE))+'Rewards (Input)'!V151))</f>
        <v>1837</v>
      </c>
      <c r="W152" s="35" t="e">
        <f>IF('Rewards (Input)'!U151="C",DEC2HEX(HEX2DEC(VLOOKUP('Rewards (Input)'!W151,'Reference Table'!$G$3:$H$317,2,FALSE))+HEX2DEC(VLOOKUP('Rewards (Input)'!V151,'Reference Table'!$J$3:$K$29,2,FALSE)),4),DEC2HEX(HEX2DEC(VLOOKUP('Rewards (Input)'!U151,'Reference Table'!$B$3:$D$6,3,FALSE))+'Rewards (Input)'!W151))</f>
        <v>#N/A</v>
      </c>
      <c r="X152" s="35" t="e">
        <f>IF('Rewards (Input)'!V151="C",DEC2HEX(HEX2DEC(VLOOKUP('Rewards (Input)'!X151,'Reference Table'!$G$3:$H$317,2,FALSE))+HEX2DEC(VLOOKUP('Rewards (Input)'!W151,'Reference Table'!$J$3:$K$29,2,FALSE)),4),DEC2HEX(HEX2DEC(VLOOKUP('Rewards (Input)'!V151,'Reference Table'!$B$3:$D$6,3,FALSE))+'Rewards (Input)'!X151))</f>
        <v>#N/A</v>
      </c>
      <c r="Y152" s="35" t="str">
        <f>IF('Rewards (Input)'!W151="C",DEC2HEX(HEX2DEC(VLOOKUP('Rewards (Input)'!Y151,'Reference Table'!$G$3:$H$317,2,FALSE))+HEX2DEC(VLOOKUP('Rewards (Input)'!X151,'Reference Table'!$J$3:$K$29,2,FALSE)),4),DEC2HEX(HEX2DEC(VLOOKUP('Rewards (Input)'!W151,'Reference Table'!$B$3:$D$6,3,FALSE))+'Rewards (Input)'!Y151))</f>
        <v>41F4</v>
      </c>
      <c r="Z152" s="35" t="e">
        <f>IF('Rewards (Input)'!X151="C",DEC2HEX(HEX2DEC(VLOOKUP('Rewards (Input)'!Z151,'Reference Table'!$G$3:$H$317,2,FALSE))+HEX2DEC(VLOOKUP('Rewards (Input)'!Y151,'Reference Table'!$J$3:$K$29,2,FALSE)),4),DEC2HEX(HEX2DEC(VLOOKUP('Rewards (Input)'!X151,'Reference Table'!$B$3:$D$6,3,FALSE))+'Rewards (Input)'!Z151))</f>
        <v>#N/A</v>
      </c>
      <c r="AA152" s="35" t="e">
        <f>IF('Rewards (Input)'!Y151="C",DEC2HEX(HEX2DEC(VLOOKUP('Rewards (Input)'!AA151,'Reference Table'!$G$3:$H$317,2,FALSE))+HEX2DEC(VLOOKUP('Rewards (Input)'!Z151,'Reference Table'!$J$3:$K$29,2,FALSE)),4),DEC2HEX(HEX2DEC(VLOOKUP('Rewards (Input)'!Y151,'Reference Table'!$B$3:$D$6,3,FALSE))+'Rewards (Input)'!AA151))</f>
        <v>#N/A</v>
      </c>
      <c r="AB152" s="35" t="str">
        <f>IF('Rewards (Input)'!Z151="C",DEC2HEX(HEX2DEC(VLOOKUP('Rewards (Input)'!AB151,'Reference Table'!$G$3:$H$317,2,FALSE))+HEX2DEC(VLOOKUP('Rewards (Input)'!AA151,'Reference Table'!$J$3:$K$29,2,FALSE)),4),DEC2HEX(HEX2DEC(VLOOKUP('Rewards (Input)'!Z151,'Reference Table'!$B$3:$D$6,3,FALSE))+'Rewards (Input)'!AB151))</f>
        <v>0E37</v>
      </c>
      <c r="AC152" s="35" t="e">
        <f>IF('Rewards (Input)'!AA151="C",DEC2HEX(HEX2DEC(VLOOKUP('Rewards (Input)'!AC151,'Reference Table'!$G$3:$H$317,2,FALSE))+HEX2DEC(VLOOKUP('Rewards (Input)'!AB151,'Reference Table'!$J$3:$K$29,2,FALSE)),4),DEC2HEX(HEX2DEC(VLOOKUP('Rewards (Input)'!AA151,'Reference Table'!$B$3:$D$6,3,FALSE))+'Rewards (Input)'!AC151))</f>
        <v>#VALUE!</v>
      </c>
      <c r="AD152" s="35" t="e">
        <f>IF('Rewards (Input)'!AB151="C",DEC2HEX(HEX2DEC(VLOOKUP('Rewards (Input)'!AD151,'Reference Table'!$G$3:$H$317,2,FALSE))+HEX2DEC(VLOOKUP('Rewards (Input)'!AC151,'Reference Table'!$J$3:$K$29,2,FALSE)),4),DEC2HEX(HEX2DEC(VLOOKUP('Rewards (Input)'!AB151,'Reference Table'!$B$3:$D$6,3,FALSE))+'Rewards (Input)'!AD151))</f>
        <v>#N/A</v>
      </c>
      <c r="AE152" s="35" t="str">
        <f>IF('Rewards (Input)'!AC151="C",DEC2HEX(HEX2DEC(VLOOKUP('Rewards (Input)'!AE151,'Reference Table'!$G$3:$H$317,2,FALSE))+HEX2DEC(VLOOKUP('Rewards (Input)'!AD151,'Reference Table'!$J$3:$K$29,2,FALSE)),4),DEC2HEX(HEX2DEC(VLOOKUP('Rewards (Input)'!AC151,'Reference Table'!$B$3:$D$6,3,FALSE))+'Rewards (Input)'!AE151))</f>
        <v>0E37</v>
      </c>
      <c r="AF152" s="35" t="e">
        <f>IF('Rewards (Input)'!AD151="C",DEC2HEX(HEX2DEC(VLOOKUP('Rewards (Input)'!AF151,'Reference Table'!$G$3:$H$317,2,FALSE))+HEX2DEC(VLOOKUP('Rewards (Input)'!AE151,'Reference Table'!$J$3:$K$29,2,FALSE)),4),DEC2HEX(HEX2DEC(VLOOKUP('Rewards (Input)'!AD151,'Reference Table'!$B$3:$D$6,3,FALSE))+'Rewards (Input)'!AF151))</f>
        <v>#VALUE!</v>
      </c>
      <c r="AG152" s="35" t="e">
        <f>IF('Rewards (Input)'!AE151="C",DEC2HEX(HEX2DEC(VLOOKUP('Rewards (Input)'!AG151,'Reference Table'!$G$3:$H$317,2,FALSE))+HEX2DEC(VLOOKUP('Rewards (Input)'!AF151,'Reference Table'!$J$3:$K$29,2,FALSE)),4),DEC2HEX(HEX2DEC(VLOOKUP('Rewards (Input)'!AE151,'Reference Table'!$B$3:$D$6,3,FALSE))+'Rewards (Input)'!AG151))</f>
        <v>#N/A</v>
      </c>
      <c r="AH152" s="35" t="str">
        <f>IF('Rewards (Input)'!AF151="C",DEC2HEX(HEX2DEC(VLOOKUP('Rewards (Input)'!AH151,'Reference Table'!$G$3:$H$317,2,FALSE))+HEX2DEC(VLOOKUP('Rewards (Input)'!AG151,'Reference Table'!$J$3:$K$29,2,FALSE)),4),DEC2HEX(HEX2DEC(VLOOKUP('Rewards (Input)'!AF151,'Reference Table'!$B$3:$D$6,3,FALSE))+'Rewards (Input)'!AH151))</f>
        <v>0C37</v>
      </c>
      <c r="AI152" s="35" t="e">
        <f>IF('Rewards (Input)'!AG151="C",DEC2HEX(HEX2DEC(VLOOKUP('Rewards (Input)'!AI151,'Reference Table'!$G$3:$H$317,2,FALSE))+HEX2DEC(VLOOKUP('Rewards (Input)'!AH151,'Reference Table'!$J$3:$K$29,2,FALSE)),4),DEC2HEX(HEX2DEC(VLOOKUP('Rewards (Input)'!AG151,'Reference Table'!$B$3:$D$6,3,FALSE))+'Rewards (Input)'!AI151))</f>
        <v>#N/A</v>
      </c>
      <c r="AJ152" s="35" t="e">
        <f>IF('Rewards (Input)'!AH151="C",DEC2HEX(HEX2DEC(VLOOKUP('Rewards (Input)'!AJ151,'Reference Table'!$G$3:$H$317,2,FALSE))+HEX2DEC(VLOOKUP('Rewards (Input)'!AI151,'Reference Table'!$J$3:$K$29,2,FALSE)),4),DEC2HEX(HEX2DEC(VLOOKUP('Rewards (Input)'!AH151,'Reference Table'!$B$3:$D$6,3,FALSE))+'Rewards (Input)'!AJ151))</f>
        <v>#N/A</v>
      </c>
      <c r="AK152" s="35" t="str">
        <f>IF('Rewards (Input)'!AI151="C",DEC2HEX(HEX2DEC(VLOOKUP('Rewards (Input)'!AK151,'Reference Table'!$G$3:$H$317,2,FALSE))+HEX2DEC(VLOOKUP('Rewards (Input)'!AJ151,'Reference Table'!$J$3:$K$29,2,FALSE)),4),DEC2HEX(HEX2DEC(VLOOKUP('Rewards (Input)'!AI151,'Reference Table'!$B$3:$D$6,3,FALSE))+'Rewards (Input)'!AK151))</f>
        <v>0C37</v>
      </c>
      <c r="AL152" s="35" t="e">
        <f>IF('Rewards (Input)'!AJ151="C",DEC2HEX(HEX2DEC(VLOOKUP('Rewards (Input)'!AL151,'Reference Table'!$G$3:$H$317,2,FALSE))+HEX2DEC(VLOOKUP('Rewards (Input)'!AK151,'Reference Table'!$J$3:$K$29,2,FALSE)),4),DEC2HEX(HEX2DEC(VLOOKUP('Rewards (Input)'!AJ151,'Reference Table'!$B$3:$D$6,3,FALSE))+'Rewards (Input)'!AL151))</f>
        <v>#N/A</v>
      </c>
      <c r="AM152" s="35" t="e">
        <f>IF('Rewards (Input)'!AK151="C",DEC2HEX(HEX2DEC(VLOOKUP('Rewards (Input)'!AM151,'Reference Table'!$G$3:$H$317,2,FALSE))+HEX2DEC(VLOOKUP('Rewards (Input)'!AL151,'Reference Table'!$J$3:$K$29,2,FALSE)),4),DEC2HEX(HEX2DEC(VLOOKUP('Rewards (Input)'!AK151,'Reference Table'!$B$3:$D$6,3,FALSE))+'Rewards (Input)'!AM151))</f>
        <v>#N/A</v>
      </c>
      <c r="AN152" s="35" t="str">
        <f>IF('Rewards (Input)'!AL151="C",DEC2HEX(HEX2DEC(VLOOKUP('Rewards (Input)'!AN151,'Reference Table'!$G$3:$H$317,2,FALSE))+HEX2DEC(VLOOKUP('Rewards (Input)'!AM151,'Reference Table'!$J$3:$K$29,2,FALSE)),4),DEC2HEX(HEX2DEC(VLOOKUP('Rewards (Input)'!AL151,'Reference Table'!$B$3:$D$6,3,FALSE))+'Rewards (Input)'!AN151))</f>
        <v>0C37</v>
      </c>
      <c r="AO152" s="35" t="e">
        <f>IF('Rewards (Input)'!AM151="C",DEC2HEX(HEX2DEC(VLOOKUP('Rewards (Input)'!AO151,'Reference Table'!$G$3:$H$317,2,FALSE))+HEX2DEC(VLOOKUP('Rewards (Input)'!AN151,'Reference Table'!$J$3:$K$29,2,FALSE)),4),DEC2HEX(HEX2DEC(VLOOKUP('Rewards (Input)'!AM151,'Reference Table'!$B$3:$D$6,3,FALSE))+'Rewards (Input)'!AO151))</f>
        <v>#N/A</v>
      </c>
      <c r="AP152" s="35" t="e">
        <f>IF('Rewards (Input)'!AN151="C",DEC2HEX(HEX2DEC(VLOOKUP('Rewards (Input)'!AP151,'Reference Table'!$G$3:$H$317,2,FALSE))+HEX2DEC(VLOOKUP('Rewards (Input)'!AO151,'Reference Table'!$J$3:$K$29,2,FALSE)),4),DEC2HEX(HEX2DEC(VLOOKUP('Rewards (Input)'!AN151,'Reference Table'!$B$3:$D$6,3,FALSE))+'Rewards (Input)'!AP151))</f>
        <v>#N/A</v>
      </c>
      <c r="AQ152" s="35" t="str">
        <f>IF('Rewards (Input)'!AO151="C",DEC2HEX(HEX2DEC(VLOOKUP('Rewards (Input)'!AQ151,'Reference Table'!$G$3:$H$317,2,FALSE))+HEX2DEC(VLOOKUP('Rewards (Input)'!AP151,'Reference Table'!$J$3:$K$29,2,FALSE)),4),DEC2HEX(HEX2DEC(VLOOKUP('Rewards (Input)'!AO151,'Reference Table'!$B$3:$D$6,3,FALSE))+'Rewards (Input)'!AQ151))</f>
        <v>0C37</v>
      </c>
      <c r="AR152" s="28" t="e">
        <f>IF('Rewards (Input)'!AP151="C",DEC2HEX(HEX2DEC(VLOOKUP('Rewards (Input)'!AR151,'Reference Table'!$G$3:$H$317,2,FALSE))+HEX2DEC(VLOOKUP('Rewards (Input)'!AQ151,'Reference Table'!$J$3:$K$29,2,FALSE)),4),DEC2HEX(HEX2DEC(VLOOKUP('Rewards (Input)'!AP151,'Reference Table'!$B$3:$D$6,3,FALSE))+'Rewards (Input)'!AR151))</f>
        <v>#N/A</v>
      </c>
      <c r="AS152" s="46" t="e">
        <f>IF('Rewards (Input)'!AQ151="C",DEC2HEX(HEX2DEC(VLOOKUP('Rewards (Input)'!AS151,'Reference Table'!$G$3:$H$317,2,FALSE))+HEX2DEC(VLOOKUP('Rewards (Input)'!AR151,'Reference Table'!$J$3:$K$29,2,FALSE)),4),DEC2HEX(HEX2DEC(VLOOKUP('Rewards (Input)'!AQ151,'Reference Table'!$B$3:$D$6,3,FALSE))+'Rewards (Input)'!AS151))</f>
        <v>#N/A</v>
      </c>
      <c r="AT152" s="24"/>
      <c r="AU152" s="35" t="str">
        <f>IF('Rewards (Input)'!AS151="C",DEC2HEX(HEX2DEC(VLOOKUP('Rewards (Input)'!AU151,'Reference Table'!$G$3:$H$317,2,FALSE))+HEX2DEC(VLOOKUP('Rewards (Input)'!AT151,'Reference Table'!$J$3:$K$29,2,FALSE)),4),DEC2HEX(HEX2DEC(VLOOKUP('Rewards (Input)'!AS151,'Reference Table'!$B$3:$D$6,3,FALSE))+'Rewards (Input)'!AU151))</f>
        <v>40C8</v>
      </c>
      <c r="AV152" s="28" t="e">
        <f>IF('Rewards (Input)'!AT151="C",DEC2HEX(HEX2DEC(VLOOKUP('Rewards (Input)'!AV151,'Reference Table'!$G$3:$H$317,2,FALSE))+HEX2DEC(VLOOKUP('Rewards (Input)'!AU151,'Reference Table'!$J$3:$K$29,2,FALSE)),4),DEC2HEX(HEX2DEC(VLOOKUP('Rewards (Input)'!AT151,'Reference Table'!$B$3:$D$6,3,FALSE))+'Rewards (Input)'!AV151))</f>
        <v>#N/A</v>
      </c>
      <c r="AW152" s="35" t="e">
        <f>IF('Rewards (Input)'!AU151="C",DEC2HEX(HEX2DEC(VLOOKUP('Rewards (Input)'!AW151,'Reference Table'!$G$3:$H$317,2,FALSE))+HEX2DEC(VLOOKUP('Rewards (Input)'!AV151,'Reference Table'!$J$3:$K$29,2,FALSE)),4),DEC2HEX(HEX2DEC(VLOOKUP('Rewards (Input)'!AU151,'Reference Table'!$B$3:$D$6,3,FALSE))+'Rewards (Input)'!AW151))</f>
        <v>#N/A</v>
      </c>
      <c r="AX152" s="35" t="str">
        <f>IF('Rewards (Input)'!AV151="C",DEC2HEX(HEX2DEC(VLOOKUP('Rewards (Input)'!AX151,'Reference Table'!$G$3:$H$317,2,FALSE))+HEX2DEC(VLOOKUP('Rewards (Input)'!AW151,'Reference Table'!$J$3:$K$29,2,FALSE)),4),DEC2HEX(HEX2DEC(VLOOKUP('Rewards (Input)'!AV151,'Reference Table'!$B$3:$D$6,3,FALSE))+'Rewards (Input)'!AX151))</f>
        <v>8050</v>
      </c>
      <c r="AY152" s="35" t="e">
        <f>IF('Rewards (Input)'!AW151="C",DEC2HEX(HEX2DEC(VLOOKUP('Rewards (Input)'!AY151,'Reference Table'!$G$3:$H$317,2,FALSE))+HEX2DEC(VLOOKUP('Rewards (Input)'!AX151,'Reference Table'!$J$3:$K$29,2,FALSE)),4),DEC2HEX(HEX2DEC(VLOOKUP('Rewards (Input)'!AW151,'Reference Table'!$B$3:$D$6,3,FALSE))+'Rewards (Input)'!AY151))</f>
        <v>#N/A</v>
      </c>
      <c r="AZ152" s="35" t="e">
        <f>IF('Rewards (Input)'!AX151="C",DEC2HEX(HEX2DEC(VLOOKUP('Rewards (Input)'!AZ151,'Reference Table'!$G$3:$H$317,2,FALSE))+HEX2DEC(VLOOKUP('Rewards (Input)'!AY151,'Reference Table'!$J$3:$K$29,2,FALSE)),4),DEC2HEX(HEX2DEC(VLOOKUP('Rewards (Input)'!AX151,'Reference Table'!$B$3:$D$6,3,FALSE))+'Rewards (Input)'!AZ151))</f>
        <v>#N/A</v>
      </c>
      <c r="BA152" s="35" t="str">
        <f>IF('Rewards (Input)'!AY151="C",DEC2HEX(HEX2DEC(VLOOKUP('Rewards (Input)'!BA151,'Reference Table'!$G$3:$H$317,2,FALSE))+HEX2DEC(VLOOKUP('Rewards (Input)'!AZ151,'Reference Table'!$J$3:$K$29,2,FALSE)),4),DEC2HEX(HEX2DEC(VLOOKUP('Rewards (Input)'!AY151,'Reference Table'!$B$3:$D$6,3,FALSE))+'Rewards (Input)'!BA151))</f>
        <v>412C</v>
      </c>
      <c r="BB152" s="35" t="e">
        <f>IF('Rewards (Input)'!AZ151="C",DEC2HEX(HEX2DEC(VLOOKUP('Rewards (Input)'!BB151,'Reference Table'!$G$3:$H$317,2,FALSE))+HEX2DEC(VLOOKUP('Rewards (Input)'!BA151,'Reference Table'!$J$3:$K$29,2,FALSE)),4),DEC2HEX(HEX2DEC(VLOOKUP('Rewards (Input)'!AZ151,'Reference Table'!$B$3:$D$6,3,FALSE))+'Rewards (Input)'!BB151))</f>
        <v>#N/A</v>
      </c>
      <c r="BC152" s="35" t="e">
        <f>IF('Rewards (Input)'!BA151="C",DEC2HEX(HEX2DEC(VLOOKUP('Rewards (Input)'!BC151,'Reference Table'!$G$3:$H$317,2,FALSE))+HEX2DEC(VLOOKUP('Rewards (Input)'!BB151,'Reference Table'!$J$3:$K$29,2,FALSE)),4),DEC2HEX(HEX2DEC(VLOOKUP('Rewards (Input)'!BA151,'Reference Table'!$B$3:$D$6,3,FALSE))+'Rewards (Input)'!BC151))</f>
        <v>#N/A</v>
      </c>
      <c r="BD152" s="35" t="str">
        <f>IF('Rewards (Input)'!BB151="C",DEC2HEX(HEX2DEC(VLOOKUP('Rewards (Input)'!BD151,'Reference Table'!$G$3:$H$317,2,FALSE))+HEX2DEC(VLOOKUP('Rewards (Input)'!BC151,'Reference Table'!$J$3:$K$29,2,FALSE)),4),DEC2HEX(HEX2DEC(VLOOKUP('Rewards (Input)'!BB151,'Reference Table'!$B$3:$D$6,3,FALSE))+'Rewards (Input)'!BD151))</f>
        <v>8064</v>
      </c>
      <c r="BE152" s="35" t="e">
        <f>IF('Rewards (Input)'!BC151="C",DEC2HEX(HEX2DEC(VLOOKUP('Rewards (Input)'!BE151,'Reference Table'!$G$3:$H$317,2,FALSE))+HEX2DEC(VLOOKUP('Rewards (Input)'!BD151,'Reference Table'!$J$3:$K$29,2,FALSE)),4),DEC2HEX(HEX2DEC(VLOOKUP('Rewards (Input)'!BC151,'Reference Table'!$B$3:$D$6,3,FALSE))+'Rewards (Input)'!BE151))</f>
        <v>#N/A</v>
      </c>
      <c r="BF152" s="35" t="e">
        <f>IF('Rewards (Input)'!BD151="C",DEC2HEX(HEX2DEC(VLOOKUP('Rewards (Input)'!BF151,'Reference Table'!$G$3:$H$317,2,FALSE))+HEX2DEC(VLOOKUP('Rewards (Input)'!BE151,'Reference Table'!$J$3:$K$29,2,FALSE)),4),DEC2HEX(HEX2DEC(VLOOKUP('Rewards (Input)'!BD151,'Reference Table'!$B$3:$D$6,3,FALSE))+'Rewards (Input)'!BF151))</f>
        <v>#N/A</v>
      </c>
      <c r="BG152" s="35" t="str">
        <f>IF('Rewards (Input)'!BE151="C",DEC2HEX(HEX2DEC(VLOOKUP('Rewards (Input)'!BG151,'Reference Table'!$G$3:$H$317,2,FALSE))+HEX2DEC(VLOOKUP('Rewards (Input)'!BF151,'Reference Table'!$J$3:$K$29,2,FALSE)),4),DEC2HEX(HEX2DEC(VLOOKUP('Rewards (Input)'!BE151,'Reference Table'!$B$3:$D$6,3,FALSE))+'Rewards (Input)'!BG151))</f>
        <v>4190</v>
      </c>
      <c r="BH152" s="35" t="e">
        <f>IF('Rewards (Input)'!BF151="C",DEC2HEX(HEX2DEC(VLOOKUP('Rewards (Input)'!BH151,'Reference Table'!$G$3:$H$317,2,FALSE))+HEX2DEC(VLOOKUP('Rewards (Input)'!BG151,'Reference Table'!$J$3:$K$29,2,FALSE)),4),DEC2HEX(HEX2DEC(VLOOKUP('Rewards (Input)'!BF151,'Reference Table'!$B$3:$D$6,3,FALSE))+'Rewards (Input)'!BH151))</f>
        <v>#N/A</v>
      </c>
      <c r="BI152" s="35" t="e">
        <f>IF('Rewards (Input)'!BG151="C",DEC2HEX(HEX2DEC(VLOOKUP('Rewards (Input)'!BI151,'Reference Table'!$G$3:$H$317,2,FALSE))+HEX2DEC(VLOOKUP('Rewards (Input)'!BH151,'Reference Table'!$J$3:$K$29,2,FALSE)),4),DEC2HEX(HEX2DEC(VLOOKUP('Rewards (Input)'!BG151,'Reference Table'!$B$3:$D$6,3,FALSE))+'Rewards (Input)'!BI151))</f>
        <v>#N/A</v>
      </c>
      <c r="BJ152" s="35" t="str">
        <f>IF('Rewards (Input)'!BH151="C",DEC2HEX(HEX2DEC(VLOOKUP('Rewards (Input)'!BJ151,'Reference Table'!$G$3:$H$317,2,FALSE))+HEX2DEC(VLOOKUP('Rewards (Input)'!BI151,'Reference Table'!$J$3:$K$29,2,FALSE)),4),DEC2HEX(HEX2DEC(VLOOKUP('Rewards (Input)'!BH151,'Reference Table'!$B$3:$D$6,3,FALSE))+'Rewards (Input)'!BJ151))</f>
        <v>8078</v>
      </c>
      <c r="BK152" s="35" t="e">
        <f>IF('Rewards (Input)'!BI151="C",DEC2HEX(HEX2DEC(VLOOKUP('Rewards (Input)'!BK151,'Reference Table'!$G$3:$H$317,2,FALSE))+HEX2DEC(VLOOKUP('Rewards (Input)'!BJ151,'Reference Table'!$J$3:$K$29,2,FALSE)),4),DEC2HEX(HEX2DEC(VLOOKUP('Rewards (Input)'!BI151,'Reference Table'!$B$3:$D$6,3,FALSE))+'Rewards (Input)'!BK151))</f>
        <v>#N/A</v>
      </c>
      <c r="BL152" s="35" t="e">
        <f>IF('Rewards (Input)'!BJ151="C",DEC2HEX(HEX2DEC(VLOOKUP('Rewards (Input)'!BL151,'Reference Table'!$G$3:$H$317,2,FALSE))+HEX2DEC(VLOOKUP('Rewards (Input)'!BK151,'Reference Table'!$J$3:$K$29,2,FALSE)),4),DEC2HEX(HEX2DEC(VLOOKUP('Rewards (Input)'!BJ151,'Reference Table'!$B$3:$D$6,3,FALSE))+'Rewards (Input)'!BL151))</f>
        <v>#N/A</v>
      </c>
      <c r="BM152" s="35" t="str">
        <f>IF('Rewards (Input)'!BK151="C",DEC2HEX(HEX2DEC(VLOOKUP('Rewards (Input)'!BM151,'Reference Table'!$G$3:$H$317,2,FALSE))+HEX2DEC(VLOOKUP('Rewards (Input)'!BL151,'Reference Table'!$J$3:$K$29,2,FALSE)),4),DEC2HEX(HEX2DEC(VLOOKUP('Rewards (Input)'!BK151,'Reference Table'!$B$3:$D$6,3,FALSE))+'Rewards (Input)'!BM151))</f>
        <v>1837</v>
      </c>
      <c r="BN152" s="35" t="e">
        <f>IF('Rewards (Input)'!BL151="C",DEC2HEX(HEX2DEC(VLOOKUP('Rewards (Input)'!BN151,'Reference Table'!$G$3:$H$317,2,FALSE))+HEX2DEC(VLOOKUP('Rewards (Input)'!BM151,'Reference Table'!$J$3:$K$29,2,FALSE)),4),DEC2HEX(HEX2DEC(VLOOKUP('Rewards (Input)'!BL151,'Reference Table'!$B$3:$D$6,3,FALSE))+'Rewards (Input)'!BN151))</f>
        <v>#N/A</v>
      </c>
      <c r="BO152" s="35" t="e">
        <f>IF('Rewards (Input)'!BM151="C",DEC2HEX(HEX2DEC(VLOOKUP('Rewards (Input)'!BO151,'Reference Table'!$G$3:$H$317,2,FALSE))+HEX2DEC(VLOOKUP('Rewards (Input)'!BN151,'Reference Table'!$J$3:$K$29,2,FALSE)),4),DEC2HEX(HEX2DEC(VLOOKUP('Rewards (Input)'!BM151,'Reference Table'!$B$3:$D$6,3,FALSE))+'Rewards (Input)'!BO151))</f>
        <v>#N/A</v>
      </c>
      <c r="BP152" s="35" t="str">
        <f>IF('Rewards (Input)'!BN151="C",DEC2HEX(HEX2DEC(VLOOKUP('Rewards (Input)'!BP151,'Reference Table'!$G$3:$H$317,2,FALSE))+HEX2DEC(VLOOKUP('Rewards (Input)'!BO151,'Reference Table'!$J$3:$K$29,2,FALSE)),4),DEC2HEX(HEX2DEC(VLOOKUP('Rewards (Input)'!BN151,'Reference Table'!$B$3:$D$6,3,FALSE))+'Rewards (Input)'!BP151))</f>
        <v>8096</v>
      </c>
      <c r="BQ152" s="35" t="e">
        <f>IF('Rewards (Input)'!BO151="C",DEC2HEX(HEX2DEC(VLOOKUP('Rewards (Input)'!BQ151,'Reference Table'!$G$3:$H$317,2,FALSE))+HEX2DEC(VLOOKUP('Rewards (Input)'!BP151,'Reference Table'!$J$3:$K$29,2,FALSE)),4),DEC2HEX(HEX2DEC(VLOOKUP('Rewards (Input)'!BO151,'Reference Table'!$B$3:$D$6,3,FALSE))+'Rewards (Input)'!BQ151))</f>
        <v>#N/A</v>
      </c>
      <c r="BR152" s="35" t="e">
        <f>IF('Rewards (Input)'!BP151="C",DEC2HEX(HEX2DEC(VLOOKUP('Rewards (Input)'!BR151,'Reference Table'!$G$3:$H$317,2,FALSE))+HEX2DEC(VLOOKUP('Rewards (Input)'!BQ151,'Reference Table'!$J$3:$K$29,2,FALSE)),4),DEC2HEX(HEX2DEC(VLOOKUP('Rewards (Input)'!BP151,'Reference Table'!$B$3:$D$6,3,FALSE))+'Rewards (Input)'!BR151))</f>
        <v>#N/A</v>
      </c>
      <c r="BS152" s="35" t="str">
        <f>IF('Rewards (Input)'!BQ151="C",DEC2HEX(HEX2DEC(VLOOKUP('Rewards (Input)'!BS151,'Reference Table'!$G$3:$H$317,2,FALSE))+HEX2DEC(VLOOKUP('Rewards (Input)'!BR151,'Reference Table'!$J$3:$K$29,2,FALSE)),4),DEC2HEX(HEX2DEC(VLOOKUP('Rewards (Input)'!BQ151,'Reference Table'!$B$3:$D$6,3,FALSE))+'Rewards (Input)'!BS151))</f>
        <v>0E37</v>
      </c>
      <c r="BT152" s="35" t="e">
        <f>IF('Rewards (Input)'!BR151="C",DEC2HEX(HEX2DEC(VLOOKUP('Rewards (Input)'!BT151,'Reference Table'!$G$3:$H$317,2,FALSE))+HEX2DEC(VLOOKUP('Rewards (Input)'!BS151,'Reference Table'!$J$3:$K$29,2,FALSE)),4),DEC2HEX(HEX2DEC(VLOOKUP('Rewards (Input)'!BR151,'Reference Table'!$B$3:$D$6,3,FALSE))+'Rewards (Input)'!BT151))</f>
        <v>#VALUE!</v>
      </c>
      <c r="BU152" s="35" t="e">
        <f>IF('Rewards (Input)'!BS151="C",DEC2HEX(HEX2DEC(VLOOKUP('Rewards (Input)'!BU151,'Reference Table'!$G$3:$H$317,2,FALSE))+HEX2DEC(VLOOKUP('Rewards (Input)'!BT151,'Reference Table'!$J$3:$K$29,2,FALSE)),4),DEC2HEX(HEX2DEC(VLOOKUP('Rewards (Input)'!BS151,'Reference Table'!$B$3:$D$6,3,FALSE))+'Rewards (Input)'!BU151))</f>
        <v>#N/A</v>
      </c>
      <c r="BV152" s="35" t="str">
        <f>IF('Rewards (Input)'!BT151="C",DEC2HEX(HEX2DEC(VLOOKUP('Rewards (Input)'!BV151,'Reference Table'!$G$3:$H$317,2,FALSE))+HEX2DEC(VLOOKUP('Rewards (Input)'!BU151,'Reference Table'!$J$3:$K$29,2,FALSE)),4),DEC2HEX(HEX2DEC(VLOOKUP('Rewards (Input)'!BT151,'Reference Table'!$B$3:$D$6,3,FALSE))+'Rewards (Input)'!BV151))</f>
        <v>8000</v>
      </c>
      <c r="BW152" s="35" t="e">
        <f>IF('Rewards (Input)'!BU151="C",DEC2HEX(HEX2DEC(VLOOKUP('Rewards (Input)'!BW151,'Reference Table'!$G$3:$H$317,2,FALSE))+HEX2DEC(VLOOKUP('Rewards (Input)'!BV151,'Reference Table'!$J$3:$K$29,2,FALSE)),4),DEC2HEX(HEX2DEC(VLOOKUP('Rewards (Input)'!BU151,'Reference Table'!$B$3:$D$6,3,FALSE))+'Rewards (Input)'!BW151))</f>
        <v>#N/A</v>
      </c>
      <c r="BX152" s="35" t="e">
        <f>IF('Rewards (Input)'!BV151="C",DEC2HEX(HEX2DEC(VLOOKUP('Rewards (Input)'!BX151,'Reference Table'!$G$3:$H$317,2,FALSE))+HEX2DEC(VLOOKUP('Rewards (Input)'!BW151,'Reference Table'!$J$3:$K$29,2,FALSE)),4),DEC2HEX(HEX2DEC(VLOOKUP('Rewards (Input)'!BV151,'Reference Table'!$B$3:$D$6,3,FALSE))+'Rewards (Input)'!BX151))</f>
        <v>#N/A</v>
      </c>
      <c r="BY152" s="35" t="str">
        <f>IF('Rewards (Input)'!BW151="C",DEC2HEX(HEX2DEC(VLOOKUP('Rewards (Input)'!BY151,'Reference Table'!$G$3:$H$317,2,FALSE))+HEX2DEC(VLOOKUP('Rewards (Input)'!BX151,'Reference Table'!$J$3:$K$29,2,FALSE)),4),DEC2HEX(HEX2DEC(VLOOKUP('Rewards (Input)'!BW151,'Reference Table'!$B$3:$D$6,3,FALSE))+'Rewards (Input)'!BY151))</f>
        <v>0C37</v>
      </c>
      <c r="BZ152" s="35" t="e">
        <f>IF('Rewards (Input)'!BX151="C",DEC2HEX(HEX2DEC(VLOOKUP('Rewards (Input)'!BZ151,'Reference Table'!$G$3:$H$317,2,FALSE))+HEX2DEC(VLOOKUP('Rewards (Input)'!BY151,'Reference Table'!$J$3:$K$29,2,FALSE)),4),DEC2HEX(HEX2DEC(VLOOKUP('Rewards (Input)'!BX151,'Reference Table'!$B$3:$D$6,3,FALSE))+'Rewards (Input)'!BZ151))</f>
        <v>#N/A</v>
      </c>
      <c r="CA152" s="35" t="e">
        <f>IF('Rewards (Input)'!BY151="C",DEC2HEX(HEX2DEC(VLOOKUP('Rewards (Input)'!CA151,'Reference Table'!$G$3:$H$317,2,FALSE))+HEX2DEC(VLOOKUP('Rewards (Input)'!BZ151,'Reference Table'!$J$3:$K$29,2,FALSE)),4),DEC2HEX(HEX2DEC(VLOOKUP('Rewards (Input)'!BY151,'Reference Table'!$B$3:$D$6,3,FALSE))+'Rewards (Input)'!CA151))</f>
        <v>#N/A</v>
      </c>
      <c r="CB152" s="35" t="str">
        <f>IF('Rewards (Input)'!BZ151="C",DEC2HEX(HEX2DEC(VLOOKUP('Rewards (Input)'!CB151,'Reference Table'!$G$3:$H$317,2,FALSE))+HEX2DEC(VLOOKUP('Rewards (Input)'!CA151,'Reference Table'!$J$3:$K$29,2,FALSE)),4),DEC2HEX(HEX2DEC(VLOOKUP('Rewards (Input)'!BZ151,'Reference Table'!$B$3:$D$6,3,FALSE))+'Rewards (Input)'!CB151))</f>
        <v>0C37</v>
      </c>
      <c r="CC152" s="35" t="e">
        <f>IF('Rewards (Input)'!CA151="C",DEC2HEX(HEX2DEC(VLOOKUP('Rewards (Input)'!CC151,'Reference Table'!$G$3:$H$317,2,FALSE))+HEX2DEC(VLOOKUP('Rewards (Input)'!CB151,'Reference Table'!$J$3:$K$29,2,FALSE)),4),DEC2HEX(HEX2DEC(VLOOKUP('Rewards (Input)'!CA151,'Reference Table'!$B$3:$D$6,3,FALSE))+'Rewards (Input)'!CC151))</f>
        <v>#N/A</v>
      </c>
      <c r="CD152" s="35" t="e">
        <f>IF('Rewards (Input)'!CB151="C",DEC2HEX(HEX2DEC(VLOOKUP('Rewards (Input)'!CD151,'Reference Table'!$G$3:$H$317,2,FALSE))+HEX2DEC(VLOOKUP('Rewards (Input)'!CC151,'Reference Table'!$J$3:$K$29,2,FALSE)),4),DEC2HEX(HEX2DEC(VLOOKUP('Rewards (Input)'!CB151,'Reference Table'!$B$3:$D$6,3,FALSE))+'Rewards (Input)'!CD151))</f>
        <v>#N/A</v>
      </c>
      <c r="CE152" s="35" t="str">
        <f>IF('Rewards (Input)'!CC151="C",DEC2HEX(HEX2DEC(VLOOKUP('Rewards (Input)'!CE151,'Reference Table'!$G$3:$H$317,2,FALSE))+HEX2DEC(VLOOKUP('Rewards (Input)'!CD151,'Reference Table'!$J$3:$K$29,2,FALSE)),4),DEC2HEX(HEX2DEC(VLOOKUP('Rewards (Input)'!CC151,'Reference Table'!$B$3:$D$6,3,FALSE))+'Rewards (Input)'!CE151))</f>
        <v>0C37</v>
      </c>
      <c r="CF152" s="35" t="e">
        <f>IF('Rewards (Input)'!CD151="C",DEC2HEX(HEX2DEC(VLOOKUP('Rewards (Input)'!CF151,'Reference Table'!$G$3:$H$317,2,FALSE))+HEX2DEC(VLOOKUP('Rewards (Input)'!CE151,'Reference Table'!$J$3:$K$29,2,FALSE)),4),DEC2HEX(HEX2DEC(VLOOKUP('Rewards (Input)'!CD151,'Reference Table'!$B$3:$D$6,3,FALSE))+'Rewards (Input)'!CF151))</f>
        <v>#N/A</v>
      </c>
      <c r="CG152" s="35" t="e">
        <f>IF('Rewards (Input)'!CE151="C",DEC2HEX(HEX2DEC(VLOOKUP('Rewards (Input)'!CG151,'Reference Table'!$G$3:$H$317,2,FALSE))+HEX2DEC(VLOOKUP('Rewards (Input)'!CF151,'Reference Table'!$J$3:$K$29,2,FALSE)),4),DEC2HEX(HEX2DEC(VLOOKUP('Rewards (Input)'!CE151,'Reference Table'!$B$3:$D$6,3,FALSE))+'Rewards (Input)'!CG151))</f>
        <v>#N/A</v>
      </c>
      <c r="CH152" s="35" t="str">
        <f>IF('Rewards (Input)'!CF151="C",DEC2HEX(HEX2DEC(VLOOKUP('Rewards (Input)'!CH151,'Reference Table'!$G$3:$H$317,2,FALSE))+HEX2DEC(VLOOKUP('Rewards (Input)'!CG151,'Reference Table'!$J$3:$K$29,2,FALSE)),4),DEC2HEX(HEX2DEC(VLOOKUP('Rewards (Input)'!CF151,'Reference Table'!$B$3:$D$6,3,FALSE))+'Rewards (Input)'!CH151))</f>
        <v>0C37</v>
      </c>
      <c r="CI152" s="28"/>
    </row>
    <row r="153" spans="1:87">
      <c r="A153" s="25" t="str">
        <f t="shared" si="4"/>
        <v>94</v>
      </c>
      <c r="B153" s="25" t="s">
        <v>188</v>
      </c>
      <c r="C153" s="37" t="str">
        <f t="shared" si="5"/>
        <v>18108</v>
      </c>
      <c r="D153" s="35" t="str">
        <f>IF('Rewards (Input)'!B152="C",DEC2HEX(HEX2DEC(VLOOKUP('Rewards (Input)'!D152,'Reference Table'!$G$3:$H$317,2,FALSE))+HEX2DEC(VLOOKUP('Rewards (Input)'!C152,'Reference Table'!$J$3:$K$29,2,FALSE)),4),DEC2HEX(HEX2DEC(VLOOKUP('Rewards (Input)'!B152,'Reference Table'!$B$3:$D$6,3,FALSE))+'Rewards (Input)'!D152))</f>
        <v>40C8</v>
      </c>
      <c r="E153" s="35" t="e">
        <f>IF('Rewards (Input)'!C152="C",DEC2HEX(HEX2DEC(VLOOKUP('Rewards (Input)'!E152,'Reference Table'!$G$3:$H$317,2,FALSE))+HEX2DEC(VLOOKUP('Rewards (Input)'!D152,'Reference Table'!$J$3:$K$29,2,FALSE)),4),DEC2HEX(HEX2DEC(VLOOKUP('Rewards (Input)'!C152,'Reference Table'!$B$3:$D$6,3,FALSE))+'Rewards (Input)'!E152))</f>
        <v>#N/A</v>
      </c>
      <c r="F153" s="35" t="e">
        <f>IF('Rewards (Input)'!D152="C",DEC2HEX(HEX2DEC(VLOOKUP('Rewards (Input)'!F152,'Reference Table'!$G$3:$H$317,2,FALSE))+HEX2DEC(VLOOKUP('Rewards (Input)'!E152,'Reference Table'!$J$3:$K$29,2,FALSE)),4),DEC2HEX(HEX2DEC(VLOOKUP('Rewards (Input)'!D152,'Reference Table'!$B$3:$D$6,3,FALSE))+'Rewards (Input)'!F152))</f>
        <v>#N/A</v>
      </c>
      <c r="G153" s="35" t="str">
        <f>IF('Rewards (Input)'!E152="C",DEC2HEX(HEX2DEC(VLOOKUP('Rewards (Input)'!G152,'Reference Table'!$G$3:$H$317,2,FALSE))+HEX2DEC(VLOOKUP('Rewards (Input)'!F152,'Reference Table'!$J$3:$K$29,2,FALSE)),4),DEC2HEX(HEX2DEC(VLOOKUP('Rewards (Input)'!E152,'Reference Table'!$B$3:$D$6,3,FALSE))+'Rewards (Input)'!G152))</f>
        <v>40C8</v>
      </c>
      <c r="H153" s="35" t="e">
        <f>IF('Rewards (Input)'!F152="C",DEC2HEX(HEX2DEC(VLOOKUP('Rewards (Input)'!H152,'Reference Table'!$G$3:$H$317,2,FALSE))+HEX2DEC(VLOOKUP('Rewards (Input)'!G152,'Reference Table'!$J$3:$K$29,2,FALSE)),4),DEC2HEX(HEX2DEC(VLOOKUP('Rewards (Input)'!F152,'Reference Table'!$B$3:$D$6,3,FALSE))+'Rewards (Input)'!H152))</f>
        <v>#N/A</v>
      </c>
      <c r="I153" s="35" t="e">
        <f>IF('Rewards (Input)'!G152="C",DEC2HEX(HEX2DEC(VLOOKUP('Rewards (Input)'!I152,'Reference Table'!$G$3:$H$317,2,FALSE))+HEX2DEC(VLOOKUP('Rewards (Input)'!H152,'Reference Table'!$J$3:$K$29,2,FALSE)),4),DEC2HEX(HEX2DEC(VLOOKUP('Rewards (Input)'!G152,'Reference Table'!$B$3:$D$6,3,FALSE))+'Rewards (Input)'!I152))</f>
        <v>#N/A</v>
      </c>
      <c r="J153" s="35" t="str">
        <f>IF('Rewards (Input)'!H152="C",DEC2HEX(HEX2DEC(VLOOKUP('Rewards (Input)'!J152,'Reference Table'!$G$3:$H$317,2,FALSE))+HEX2DEC(VLOOKUP('Rewards (Input)'!I152,'Reference Table'!$J$3:$K$29,2,FALSE)),4),DEC2HEX(HEX2DEC(VLOOKUP('Rewards (Input)'!H152,'Reference Table'!$B$3:$D$6,3,FALSE))+'Rewards (Input)'!J152))</f>
        <v>40C8</v>
      </c>
      <c r="K153" s="35" t="e">
        <f>IF('Rewards (Input)'!I152="C",DEC2HEX(HEX2DEC(VLOOKUP('Rewards (Input)'!K152,'Reference Table'!$G$3:$H$317,2,FALSE))+HEX2DEC(VLOOKUP('Rewards (Input)'!J152,'Reference Table'!$J$3:$K$29,2,FALSE)),4),DEC2HEX(HEX2DEC(VLOOKUP('Rewards (Input)'!I152,'Reference Table'!$B$3:$D$6,3,FALSE))+'Rewards (Input)'!K152))</f>
        <v>#N/A</v>
      </c>
      <c r="L153" s="35" t="e">
        <f>IF('Rewards (Input)'!J152="C",DEC2HEX(HEX2DEC(VLOOKUP('Rewards (Input)'!L152,'Reference Table'!$G$3:$H$317,2,FALSE))+HEX2DEC(VLOOKUP('Rewards (Input)'!K152,'Reference Table'!$J$3:$K$29,2,FALSE)),4),DEC2HEX(HEX2DEC(VLOOKUP('Rewards (Input)'!J152,'Reference Table'!$B$3:$D$6,3,FALSE))+'Rewards (Input)'!L152))</f>
        <v>#N/A</v>
      </c>
      <c r="M153" s="35" t="str">
        <f>IF('Rewards (Input)'!K152="C",DEC2HEX(HEX2DEC(VLOOKUP('Rewards (Input)'!M152,'Reference Table'!$G$3:$H$317,2,FALSE))+HEX2DEC(VLOOKUP('Rewards (Input)'!L152,'Reference Table'!$J$3:$K$29,2,FALSE)),4),DEC2HEX(HEX2DEC(VLOOKUP('Rewards (Input)'!K152,'Reference Table'!$B$3:$D$6,3,FALSE))+'Rewards (Input)'!M152))</f>
        <v>40C8</v>
      </c>
      <c r="N153" s="35" t="e">
        <f>IF('Rewards (Input)'!L152="C",DEC2HEX(HEX2DEC(VLOOKUP('Rewards (Input)'!N152,'Reference Table'!$G$3:$H$317,2,FALSE))+HEX2DEC(VLOOKUP('Rewards (Input)'!M152,'Reference Table'!$J$3:$K$29,2,FALSE)),4),DEC2HEX(HEX2DEC(VLOOKUP('Rewards (Input)'!L152,'Reference Table'!$B$3:$D$6,3,FALSE))+'Rewards (Input)'!N152))</f>
        <v>#N/A</v>
      </c>
      <c r="O153" s="35" t="e">
        <f>IF('Rewards (Input)'!M152="C",DEC2HEX(HEX2DEC(VLOOKUP('Rewards (Input)'!O152,'Reference Table'!$G$3:$H$317,2,FALSE))+HEX2DEC(VLOOKUP('Rewards (Input)'!N152,'Reference Table'!$J$3:$K$29,2,FALSE)),4),DEC2HEX(HEX2DEC(VLOOKUP('Rewards (Input)'!M152,'Reference Table'!$B$3:$D$6,3,FALSE))+'Rewards (Input)'!O152))</f>
        <v>#N/A</v>
      </c>
      <c r="P153" s="35" t="str">
        <f>IF('Rewards (Input)'!N152="C",DEC2HEX(HEX2DEC(VLOOKUP('Rewards (Input)'!P152,'Reference Table'!$G$3:$H$317,2,FALSE))+HEX2DEC(VLOOKUP('Rewards (Input)'!O152,'Reference Table'!$J$3:$K$29,2,FALSE)),4),DEC2HEX(HEX2DEC(VLOOKUP('Rewards (Input)'!N152,'Reference Table'!$B$3:$D$6,3,FALSE))+'Rewards (Input)'!P152))</f>
        <v>412C</v>
      </c>
      <c r="Q153" s="35" t="e">
        <f>IF('Rewards (Input)'!O152="C",DEC2HEX(HEX2DEC(VLOOKUP('Rewards (Input)'!Q152,'Reference Table'!$G$3:$H$317,2,FALSE))+HEX2DEC(VLOOKUP('Rewards (Input)'!P152,'Reference Table'!$J$3:$K$29,2,FALSE)),4),DEC2HEX(HEX2DEC(VLOOKUP('Rewards (Input)'!O152,'Reference Table'!$B$3:$D$6,3,FALSE))+'Rewards (Input)'!Q152))</f>
        <v>#N/A</v>
      </c>
      <c r="R153" s="35" t="e">
        <f>IF('Rewards (Input)'!P152="C",DEC2HEX(HEX2DEC(VLOOKUP('Rewards (Input)'!R152,'Reference Table'!$G$3:$H$317,2,FALSE))+HEX2DEC(VLOOKUP('Rewards (Input)'!Q152,'Reference Table'!$J$3:$K$29,2,FALSE)),4),DEC2HEX(HEX2DEC(VLOOKUP('Rewards (Input)'!P152,'Reference Table'!$B$3:$D$6,3,FALSE))+'Rewards (Input)'!R152))</f>
        <v>#N/A</v>
      </c>
      <c r="S153" s="35" t="str">
        <f>IF('Rewards (Input)'!Q152="C",DEC2HEX(HEX2DEC(VLOOKUP('Rewards (Input)'!S152,'Reference Table'!$G$3:$H$317,2,FALSE))+HEX2DEC(VLOOKUP('Rewards (Input)'!R152,'Reference Table'!$J$3:$K$29,2,FALSE)),4),DEC2HEX(HEX2DEC(VLOOKUP('Rewards (Input)'!Q152,'Reference Table'!$B$3:$D$6,3,FALSE))+'Rewards (Input)'!S152))</f>
        <v>412C</v>
      </c>
      <c r="T153" s="35" t="e">
        <f>IF('Rewards (Input)'!R152="C",DEC2HEX(HEX2DEC(VLOOKUP('Rewards (Input)'!T152,'Reference Table'!$G$3:$H$317,2,FALSE))+HEX2DEC(VLOOKUP('Rewards (Input)'!S152,'Reference Table'!$J$3:$K$29,2,FALSE)),4),DEC2HEX(HEX2DEC(VLOOKUP('Rewards (Input)'!R152,'Reference Table'!$B$3:$D$6,3,FALSE))+'Rewards (Input)'!T152))</f>
        <v>#N/A</v>
      </c>
      <c r="U153" s="35" t="e">
        <f>IF('Rewards (Input)'!S152="C",DEC2HEX(HEX2DEC(VLOOKUP('Rewards (Input)'!U152,'Reference Table'!$G$3:$H$317,2,FALSE))+HEX2DEC(VLOOKUP('Rewards (Input)'!T152,'Reference Table'!$J$3:$K$29,2,FALSE)),4),DEC2HEX(HEX2DEC(VLOOKUP('Rewards (Input)'!S152,'Reference Table'!$B$3:$D$6,3,FALSE))+'Rewards (Input)'!U152))</f>
        <v>#N/A</v>
      </c>
      <c r="V153" s="35" t="str">
        <f>IF('Rewards (Input)'!T152="C",DEC2HEX(HEX2DEC(VLOOKUP('Rewards (Input)'!V152,'Reference Table'!$G$3:$H$317,2,FALSE))+HEX2DEC(VLOOKUP('Rewards (Input)'!U152,'Reference Table'!$J$3:$K$29,2,FALSE)),4),DEC2HEX(HEX2DEC(VLOOKUP('Rewards (Input)'!T152,'Reference Table'!$B$3:$D$6,3,FALSE))+'Rewards (Input)'!V152))</f>
        <v>3238</v>
      </c>
      <c r="W153" s="35" t="e">
        <f>IF('Rewards (Input)'!U152="C",DEC2HEX(HEX2DEC(VLOOKUP('Rewards (Input)'!W152,'Reference Table'!$G$3:$H$317,2,FALSE))+HEX2DEC(VLOOKUP('Rewards (Input)'!V152,'Reference Table'!$J$3:$K$29,2,FALSE)),4),DEC2HEX(HEX2DEC(VLOOKUP('Rewards (Input)'!U152,'Reference Table'!$B$3:$D$6,3,FALSE))+'Rewards (Input)'!W152))</f>
        <v>#VALUE!</v>
      </c>
      <c r="X153" s="35" t="e">
        <f>IF('Rewards (Input)'!V152="C",DEC2HEX(HEX2DEC(VLOOKUP('Rewards (Input)'!X152,'Reference Table'!$G$3:$H$317,2,FALSE))+HEX2DEC(VLOOKUP('Rewards (Input)'!W152,'Reference Table'!$J$3:$K$29,2,FALSE)),4),DEC2HEX(HEX2DEC(VLOOKUP('Rewards (Input)'!V152,'Reference Table'!$B$3:$D$6,3,FALSE))+'Rewards (Input)'!X152))</f>
        <v>#N/A</v>
      </c>
      <c r="Y153" s="35" t="str">
        <f>IF('Rewards (Input)'!W152="C",DEC2HEX(HEX2DEC(VLOOKUP('Rewards (Input)'!Y152,'Reference Table'!$G$3:$H$317,2,FALSE))+HEX2DEC(VLOOKUP('Rewards (Input)'!X152,'Reference Table'!$J$3:$K$29,2,FALSE)),4),DEC2HEX(HEX2DEC(VLOOKUP('Rewards (Input)'!W152,'Reference Table'!$B$3:$D$6,3,FALSE))+'Rewards (Input)'!Y152))</f>
        <v>4190</v>
      </c>
      <c r="Z153" s="35" t="e">
        <f>IF('Rewards (Input)'!X152="C",DEC2HEX(HEX2DEC(VLOOKUP('Rewards (Input)'!Z152,'Reference Table'!$G$3:$H$317,2,FALSE))+HEX2DEC(VLOOKUP('Rewards (Input)'!Y152,'Reference Table'!$J$3:$K$29,2,FALSE)),4),DEC2HEX(HEX2DEC(VLOOKUP('Rewards (Input)'!X152,'Reference Table'!$B$3:$D$6,3,FALSE))+'Rewards (Input)'!Z152))</f>
        <v>#N/A</v>
      </c>
      <c r="AA153" s="35" t="e">
        <f>IF('Rewards (Input)'!Y152="C",DEC2HEX(HEX2DEC(VLOOKUP('Rewards (Input)'!AA152,'Reference Table'!$G$3:$H$317,2,FALSE))+HEX2DEC(VLOOKUP('Rewards (Input)'!Z152,'Reference Table'!$J$3:$K$29,2,FALSE)),4),DEC2HEX(HEX2DEC(VLOOKUP('Rewards (Input)'!Y152,'Reference Table'!$B$3:$D$6,3,FALSE))+'Rewards (Input)'!AA152))</f>
        <v>#N/A</v>
      </c>
      <c r="AB153" s="35" t="str">
        <f>IF('Rewards (Input)'!Z152="C",DEC2HEX(HEX2DEC(VLOOKUP('Rewards (Input)'!AB152,'Reference Table'!$G$3:$H$317,2,FALSE))+HEX2DEC(VLOOKUP('Rewards (Input)'!AA152,'Reference Table'!$J$3:$K$29,2,FALSE)),4),DEC2HEX(HEX2DEC(VLOOKUP('Rewards (Input)'!Z152,'Reference Table'!$B$3:$D$6,3,FALSE))+'Rewards (Input)'!AB152))</f>
        <v>0038</v>
      </c>
      <c r="AC153" s="35" t="e">
        <f>IF('Rewards (Input)'!AA152="C",DEC2HEX(HEX2DEC(VLOOKUP('Rewards (Input)'!AC152,'Reference Table'!$G$3:$H$317,2,FALSE))+HEX2DEC(VLOOKUP('Rewards (Input)'!AB152,'Reference Table'!$J$3:$K$29,2,FALSE)),4),DEC2HEX(HEX2DEC(VLOOKUP('Rewards (Input)'!AA152,'Reference Table'!$B$3:$D$6,3,FALSE))+'Rewards (Input)'!AC152))</f>
        <v>#N/A</v>
      </c>
      <c r="AD153" s="35" t="e">
        <f>IF('Rewards (Input)'!AB152="C",DEC2HEX(HEX2DEC(VLOOKUP('Rewards (Input)'!AD152,'Reference Table'!$G$3:$H$317,2,FALSE))+HEX2DEC(VLOOKUP('Rewards (Input)'!AC152,'Reference Table'!$J$3:$K$29,2,FALSE)),4),DEC2HEX(HEX2DEC(VLOOKUP('Rewards (Input)'!AB152,'Reference Table'!$B$3:$D$6,3,FALSE))+'Rewards (Input)'!AD152))</f>
        <v>#N/A</v>
      </c>
      <c r="AE153" s="35" t="str">
        <f>IF('Rewards (Input)'!AC152="C",DEC2HEX(HEX2DEC(VLOOKUP('Rewards (Input)'!AE152,'Reference Table'!$G$3:$H$317,2,FALSE))+HEX2DEC(VLOOKUP('Rewards (Input)'!AD152,'Reference Table'!$J$3:$K$29,2,FALSE)),4),DEC2HEX(HEX2DEC(VLOOKUP('Rewards (Input)'!AC152,'Reference Table'!$B$3:$D$6,3,FALSE))+'Rewards (Input)'!AE152))</f>
        <v>0438</v>
      </c>
      <c r="AF153" s="35" t="e">
        <f>IF('Rewards (Input)'!AD152="C",DEC2HEX(HEX2DEC(VLOOKUP('Rewards (Input)'!AF152,'Reference Table'!$G$3:$H$317,2,FALSE))+HEX2DEC(VLOOKUP('Rewards (Input)'!AE152,'Reference Table'!$J$3:$K$29,2,FALSE)),4),DEC2HEX(HEX2DEC(VLOOKUP('Rewards (Input)'!AD152,'Reference Table'!$B$3:$D$6,3,FALSE))+'Rewards (Input)'!AF152))</f>
        <v>#N/A</v>
      </c>
      <c r="AG153" s="35" t="e">
        <f>IF('Rewards (Input)'!AE152="C",DEC2HEX(HEX2DEC(VLOOKUP('Rewards (Input)'!AG152,'Reference Table'!$G$3:$H$317,2,FALSE))+HEX2DEC(VLOOKUP('Rewards (Input)'!AF152,'Reference Table'!$J$3:$K$29,2,FALSE)),4),DEC2HEX(HEX2DEC(VLOOKUP('Rewards (Input)'!AE152,'Reference Table'!$B$3:$D$6,3,FALSE))+'Rewards (Input)'!AG152))</f>
        <v>#N/A</v>
      </c>
      <c r="AH153" s="35" t="str">
        <f>IF('Rewards (Input)'!AF152="C",DEC2HEX(HEX2DEC(VLOOKUP('Rewards (Input)'!AH152,'Reference Table'!$G$3:$H$317,2,FALSE))+HEX2DEC(VLOOKUP('Rewards (Input)'!AG152,'Reference Table'!$J$3:$K$29,2,FALSE)),4),DEC2HEX(HEX2DEC(VLOOKUP('Rewards (Input)'!AF152,'Reference Table'!$B$3:$D$6,3,FALSE))+'Rewards (Input)'!AH152))</f>
        <v>0838</v>
      </c>
      <c r="AI153" s="35" t="e">
        <f>IF('Rewards (Input)'!AG152="C",DEC2HEX(HEX2DEC(VLOOKUP('Rewards (Input)'!AI152,'Reference Table'!$G$3:$H$317,2,FALSE))+HEX2DEC(VLOOKUP('Rewards (Input)'!AH152,'Reference Table'!$J$3:$K$29,2,FALSE)),4),DEC2HEX(HEX2DEC(VLOOKUP('Rewards (Input)'!AG152,'Reference Table'!$B$3:$D$6,3,FALSE))+'Rewards (Input)'!AI152))</f>
        <v>#N/A</v>
      </c>
      <c r="AJ153" s="35" t="e">
        <f>IF('Rewards (Input)'!AH152="C",DEC2HEX(HEX2DEC(VLOOKUP('Rewards (Input)'!AJ152,'Reference Table'!$G$3:$H$317,2,FALSE))+HEX2DEC(VLOOKUP('Rewards (Input)'!AI152,'Reference Table'!$J$3:$K$29,2,FALSE)),4),DEC2HEX(HEX2DEC(VLOOKUP('Rewards (Input)'!AH152,'Reference Table'!$B$3:$D$6,3,FALSE))+'Rewards (Input)'!AJ152))</f>
        <v>#N/A</v>
      </c>
      <c r="AK153" s="35" t="str">
        <f>IF('Rewards (Input)'!AI152="C",DEC2HEX(HEX2DEC(VLOOKUP('Rewards (Input)'!AK152,'Reference Table'!$G$3:$H$317,2,FALSE))+HEX2DEC(VLOOKUP('Rewards (Input)'!AJ152,'Reference Table'!$J$3:$K$29,2,FALSE)),4),DEC2HEX(HEX2DEC(VLOOKUP('Rewards (Input)'!AI152,'Reference Table'!$B$3:$D$6,3,FALSE))+'Rewards (Input)'!AK152))</f>
        <v>0838</v>
      </c>
      <c r="AL153" s="35" t="e">
        <f>IF('Rewards (Input)'!AJ152="C",DEC2HEX(HEX2DEC(VLOOKUP('Rewards (Input)'!AL152,'Reference Table'!$G$3:$H$317,2,FALSE))+HEX2DEC(VLOOKUP('Rewards (Input)'!AK152,'Reference Table'!$J$3:$K$29,2,FALSE)),4),DEC2HEX(HEX2DEC(VLOOKUP('Rewards (Input)'!AJ152,'Reference Table'!$B$3:$D$6,3,FALSE))+'Rewards (Input)'!AL152))</f>
        <v>#N/A</v>
      </c>
      <c r="AM153" s="35" t="e">
        <f>IF('Rewards (Input)'!AK152="C",DEC2HEX(HEX2DEC(VLOOKUP('Rewards (Input)'!AM152,'Reference Table'!$G$3:$H$317,2,FALSE))+HEX2DEC(VLOOKUP('Rewards (Input)'!AL152,'Reference Table'!$J$3:$K$29,2,FALSE)),4),DEC2HEX(HEX2DEC(VLOOKUP('Rewards (Input)'!AK152,'Reference Table'!$B$3:$D$6,3,FALSE))+'Rewards (Input)'!AM152))</f>
        <v>#N/A</v>
      </c>
      <c r="AN153" s="35" t="str">
        <f>IF('Rewards (Input)'!AL152="C",DEC2HEX(HEX2DEC(VLOOKUP('Rewards (Input)'!AN152,'Reference Table'!$G$3:$H$317,2,FALSE))+HEX2DEC(VLOOKUP('Rewards (Input)'!AM152,'Reference Table'!$J$3:$K$29,2,FALSE)),4),DEC2HEX(HEX2DEC(VLOOKUP('Rewards (Input)'!AL152,'Reference Table'!$B$3:$D$6,3,FALSE))+'Rewards (Input)'!AN152))</f>
        <v>0838</v>
      </c>
      <c r="AO153" s="35" t="e">
        <f>IF('Rewards (Input)'!AM152="C",DEC2HEX(HEX2DEC(VLOOKUP('Rewards (Input)'!AO152,'Reference Table'!$G$3:$H$317,2,FALSE))+HEX2DEC(VLOOKUP('Rewards (Input)'!AN152,'Reference Table'!$J$3:$K$29,2,FALSE)),4),DEC2HEX(HEX2DEC(VLOOKUP('Rewards (Input)'!AM152,'Reference Table'!$B$3:$D$6,3,FALSE))+'Rewards (Input)'!AO152))</f>
        <v>#N/A</v>
      </c>
      <c r="AP153" s="35" t="e">
        <f>IF('Rewards (Input)'!AN152="C",DEC2HEX(HEX2DEC(VLOOKUP('Rewards (Input)'!AP152,'Reference Table'!$G$3:$H$317,2,FALSE))+HEX2DEC(VLOOKUP('Rewards (Input)'!AO152,'Reference Table'!$J$3:$K$29,2,FALSE)),4),DEC2HEX(HEX2DEC(VLOOKUP('Rewards (Input)'!AN152,'Reference Table'!$B$3:$D$6,3,FALSE))+'Rewards (Input)'!AP152))</f>
        <v>#N/A</v>
      </c>
      <c r="AQ153" s="35" t="str">
        <f>IF('Rewards (Input)'!AO152="C",DEC2HEX(HEX2DEC(VLOOKUP('Rewards (Input)'!AQ152,'Reference Table'!$G$3:$H$317,2,FALSE))+HEX2DEC(VLOOKUP('Rewards (Input)'!AP152,'Reference Table'!$J$3:$K$29,2,FALSE)),4),DEC2HEX(HEX2DEC(VLOOKUP('Rewards (Input)'!AO152,'Reference Table'!$B$3:$D$6,3,FALSE))+'Rewards (Input)'!AQ152))</f>
        <v>0838</v>
      </c>
      <c r="AR153" s="28" t="e">
        <f>IF('Rewards (Input)'!AP152="C",DEC2HEX(HEX2DEC(VLOOKUP('Rewards (Input)'!AR152,'Reference Table'!$G$3:$H$317,2,FALSE))+HEX2DEC(VLOOKUP('Rewards (Input)'!AQ152,'Reference Table'!$J$3:$K$29,2,FALSE)),4),DEC2HEX(HEX2DEC(VLOOKUP('Rewards (Input)'!AP152,'Reference Table'!$B$3:$D$6,3,FALSE))+'Rewards (Input)'!AR152))</f>
        <v>#N/A</v>
      </c>
      <c r="AS153" s="46" t="e">
        <f>IF('Rewards (Input)'!AQ152="C",DEC2HEX(HEX2DEC(VLOOKUP('Rewards (Input)'!AS152,'Reference Table'!$G$3:$H$317,2,FALSE))+HEX2DEC(VLOOKUP('Rewards (Input)'!AR152,'Reference Table'!$J$3:$K$29,2,FALSE)),4),DEC2HEX(HEX2DEC(VLOOKUP('Rewards (Input)'!AQ152,'Reference Table'!$B$3:$D$6,3,FALSE))+'Rewards (Input)'!AS152))</f>
        <v>#N/A</v>
      </c>
      <c r="AT153" s="24"/>
      <c r="AU153" s="35" t="str">
        <f>IF('Rewards (Input)'!AS152="C",DEC2HEX(HEX2DEC(VLOOKUP('Rewards (Input)'!AU152,'Reference Table'!$G$3:$H$317,2,FALSE))+HEX2DEC(VLOOKUP('Rewards (Input)'!AT152,'Reference Table'!$J$3:$K$29,2,FALSE)),4),DEC2HEX(HEX2DEC(VLOOKUP('Rewards (Input)'!AS152,'Reference Table'!$B$3:$D$6,3,FALSE))+'Rewards (Input)'!AU152))</f>
        <v>40C8</v>
      </c>
      <c r="AV153" s="28" t="e">
        <f>IF('Rewards (Input)'!AT152="C",DEC2HEX(HEX2DEC(VLOOKUP('Rewards (Input)'!AV152,'Reference Table'!$G$3:$H$317,2,FALSE))+HEX2DEC(VLOOKUP('Rewards (Input)'!AU152,'Reference Table'!$J$3:$K$29,2,FALSE)),4),DEC2HEX(HEX2DEC(VLOOKUP('Rewards (Input)'!AT152,'Reference Table'!$B$3:$D$6,3,FALSE))+'Rewards (Input)'!AV152))</f>
        <v>#N/A</v>
      </c>
      <c r="AW153" s="35" t="e">
        <f>IF('Rewards (Input)'!AU152="C",DEC2HEX(HEX2DEC(VLOOKUP('Rewards (Input)'!AW152,'Reference Table'!$G$3:$H$317,2,FALSE))+HEX2DEC(VLOOKUP('Rewards (Input)'!AV152,'Reference Table'!$J$3:$K$29,2,FALSE)),4),DEC2HEX(HEX2DEC(VLOOKUP('Rewards (Input)'!AU152,'Reference Table'!$B$3:$D$6,3,FALSE))+'Rewards (Input)'!AW152))</f>
        <v>#N/A</v>
      </c>
      <c r="AX153" s="35" t="str">
        <f>IF('Rewards (Input)'!AV152="C",DEC2HEX(HEX2DEC(VLOOKUP('Rewards (Input)'!AX152,'Reference Table'!$G$3:$H$317,2,FALSE))+HEX2DEC(VLOOKUP('Rewards (Input)'!AW152,'Reference Table'!$J$3:$K$29,2,FALSE)),4),DEC2HEX(HEX2DEC(VLOOKUP('Rewards (Input)'!AV152,'Reference Table'!$B$3:$D$6,3,FALSE))+'Rewards (Input)'!AX152))</f>
        <v>8050</v>
      </c>
      <c r="AY153" s="35" t="e">
        <f>IF('Rewards (Input)'!AW152="C",DEC2HEX(HEX2DEC(VLOOKUP('Rewards (Input)'!AY152,'Reference Table'!$G$3:$H$317,2,FALSE))+HEX2DEC(VLOOKUP('Rewards (Input)'!AX152,'Reference Table'!$J$3:$K$29,2,FALSE)),4),DEC2HEX(HEX2DEC(VLOOKUP('Rewards (Input)'!AW152,'Reference Table'!$B$3:$D$6,3,FALSE))+'Rewards (Input)'!AY152))</f>
        <v>#N/A</v>
      </c>
      <c r="AZ153" s="35" t="e">
        <f>IF('Rewards (Input)'!AX152="C",DEC2HEX(HEX2DEC(VLOOKUP('Rewards (Input)'!AZ152,'Reference Table'!$G$3:$H$317,2,FALSE))+HEX2DEC(VLOOKUP('Rewards (Input)'!AY152,'Reference Table'!$J$3:$K$29,2,FALSE)),4),DEC2HEX(HEX2DEC(VLOOKUP('Rewards (Input)'!AX152,'Reference Table'!$B$3:$D$6,3,FALSE))+'Rewards (Input)'!AZ152))</f>
        <v>#N/A</v>
      </c>
      <c r="BA153" s="35" t="str">
        <f>IF('Rewards (Input)'!AY152="C",DEC2HEX(HEX2DEC(VLOOKUP('Rewards (Input)'!BA152,'Reference Table'!$G$3:$H$317,2,FALSE))+HEX2DEC(VLOOKUP('Rewards (Input)'!AZ152,'Reference Table'!$J$3:$K$29,2,FALSE)),4),DEC2HEX(HEX2DEC(VLOOKUP('Rewards (Input)'!AY152,'Reference Table'!$B$3:$D$6,3,FALSE))+'Rewards (Input)'!BA152))</f>
        <v>40C8</v>
      </c>
      <c r="BB153" s="35" t="e">
        <f>IF('Rewards (Input)'!AZ152="C",DEC2HEX(HEX2DEC(VLOOKUP('Rewards (Input)'!BB152,'Reference Table'!$G$3:$H$317,2,FALSE))+HEX2DEC(VLOOKUP('Rewards (Input)'!BA152,'Reference Table'!$J$3:$K$29,2,FALSE)),4),DEC2HEX(HEX2DEC(VLOOKUP('Rewards (Input)'!AZ152,'Reference Table'!$B$3:$D$6,3,FALSE))+'Rewards (Input)'!BB152))</f>
        <v>#N/A</v>
      </c>
      <c r="BC153" s="35" t="e">
        <f>IF('Rewards (Input)'!BA152="C",DEC2HEX(HEX2DEC(VLOOKUP('Rewards (Input)'!BC152,'Reference Table'!$G$3:$H$317,2,FALSE))+HEX2DEC(VLOOKUP('Rewards (Input)'!BB152,'Reference Table'!$J$3:$K$29,2,FALSE)),4),DEC2HEX(HEX2DEC(VLOOKUP('Rewards (Input)'!BA152,'Reference Table'!$B$3:$D$6,3,FALSE))+'Rewards (Input)'!BC152))</f>
        <v>#N/A</v>
      </c>
      <c r="BD153" s="35" t="str">
        <f>IF('Rewards (Input)'!BB152="C",DEC2HEX(HEX2DEC(VLOOKUP('Rewards (Input)'!BD152,'Reference Table'!$G$3:$H$317,2,FALSE))+HEX2DEC(VLOOKUP('Rewards (Input)'!BC152,'Reference Table'!$J$3:$K$29,2,FALSE)),4),DEC2HEX(HEX2DEC(VLOOKUP('Rewards (Input)'!BB152,'Reference Table'!$B$3:$D$6,3,FALSE))+'Rewards (Input)'!BD152))</f>
        <v>8064</v>
      </c>
      <c r="BE153" s="35" t="e">
        <f>IF('Rewards (Input)'!BC152="C",DEC2HEX(HEX2DEC(VLOOKUP('Rewards (Input)'!BE152,'Reference Table'!$G$3:$H$317,2,FALSE))+HEX2DEC(VLOOKUP('Rewards (Input)'!BD152,'Reference Table'!$J$3:$K$29,2,FALSE)),4),DEC2HEX(HEX2DEC(VLOOKUP('Rewards (Input)'!BC152,'Reference Table'!$B$3:$D$6,3,FALSE))+'Rewards (Input)'!BE152))</f>
        <v>#N/A</v>
      </c>
      <c r="BF153" s="35" t="e">
        <f>IF('Rewards (Input)'!BD152="C",DEC2HEX(HEX2DEC(VLOOKUP('Rewards (Input)'!BF152,'Reference Table'!$G$3:$H$317,2,FALSE))+HEX2DEC(VLOOKUP('Rewards (Input)'!BE152,'Reference Table'!$J$3:$K$29,2,FALSE)),4),DEC2HEX(HEX2DEC(VLOOKUP('Rewards (Input)'!BD152,'Reference Table'!$B$3:$D$6,3,FALSE))+'Rewards (Input)'!BF152))</f>
        <v>#N/A</v>
      </c>
      <c r="BG153" s="35" t="str">
        <f>IF('Rewards (Input)'!BE152="C",DEC2HEX(HEX2DEC(VLOOKUP('Rewards (Input)'!BG152,'Reference Table'!$G$3:$H$317,2,FALSE))+HEX2DEC(VLOOKUP('Rewards (Input)'!BF152,'Reference Table'!$J$3:$K$29,2,FALSE)),4),DEC2HEX(HEX2DEC(VLOOKUP('Rewards (Input)'!BE152,'Reference Table'!$B$3:$D$6,3,FALSE))+'Rewards (Input)'!BG152))</f>
        <v>412C</v>
      </c>
      <c r="BH153" s="35" t="e">
        <f>IF('Rewards (Input)'!BF152="C",DEC2HEX(HEX2DEC(VLOOKUP('Rewards (Input)'!BH152,'Reference Table'!$G$3:$H$317,2,FALSE))+HEX2DEC(VLOOKUP('Rewards (Input)'!BG152,'Reference Table'!$J$3:$K$29,2,FALSE)),4),DEC2HEX(HEX2DEC(VLOOKUP('Rewards (Input)'!BF152,'Reference Table'!$B$3:$D$6,3,FALSE))+'Rewards (Input)'!BH152))</f>
        <v>#N/A</v>
      </c>
      <c r="BI153" s="35" t="e">
        <f>IF('Rewards (Input)'!BG152="C",DEC2HEX(HEX2DEC(VLOOKUP('Rewards (Input)'!BI152,'Reference Table'!$G$3:$H$317,2,FALSE))+HEX2DEC(VLOOKUP('Rewards (Input)'!BH152,'Reference Table'!$J$3:$K$29,2,FALSE)),4),DEC2HEX(HEX2DEC(VLOOKUP('Rewards (Input)'!BG152,'Reference Table'!$B$3:$D$6,3,FALSE))+'Rewards (Input)'!BI152))</f>
        <v>#N/A</v>
      </c>
      <c r="BJ153" s="35" t="str">
        <f>IF('Rewards (Input)'!BH152="C",DEC2HEX(HEX2DEC(VLOOKUP('Rewards (Input)'!BJ152,'Reference Table'!$G$3:$H$317,2,FALSE))+HEX2DEC(VLOOKUP('Rewards (Input)'!BI152,'Reference Table'!$J$3:$K$29,2,FALSE)),4),DEC2HEX(HEX2DEC(VLOOKUP('Rewards (Input)'!BH152,'Reference Table'!$B$3:$D$6,3,FALSE))+'Rewards (Input)'!BJ152))</f>
        <v>8078</v>
      </c>
      <c r="BK153" s="35" t="e">
        <f>IF('Rewards (Input)'!BI152="C",DEC2HEX(HEX2DEC(VLOOKUP('Rewards (Input)'!BK152,'Reference Table'!$G$3:$H$317,2,FALSE))+HEX2DEC(VLOOKUP('Rewards (Input)'!BJ152,'Reference Table'!$J$3:$K$29,2,FALSE)),4),DEC2HEX(HEX2DEC(VLOOKUP('Rewards (Input)'!BI152,'Reference Table'!$B$3:$D$6,3,FALSE))+'Rewards (Input)'!BK152))</f>
        <v>#N/A</v>
      </c>
      <c r="BL153" s="35" t="e">
        <f>IF('Rewards (Input)'!BJ152="C",DEC2HEX(HEX2DEC(VLOOKUP('Rewards (Input)'!BL152,'Reference Table'!$G$3:$H$317,2,FALSE))+HEX2DEC(VLOOKUP('Rewards (Input)'!BK152,'Reference Table'!$J$3:$K$29,2,FALSE)),4),DEC2HEX(HEX2DEC(VLOOKUP('Rewards (Input)'!BJ152,'Reference Table'!$B$3:$D$6,3,FALSE))+'Rewards (Input)'!BL152))</f>
        <v>#N/A</v>
      </c>
      <c r="BM153" s="35" t="str">
        <f>IF('Rewards (Input)'!BK152="C",DEC2HEX(HEX2DEC(VLOOKUP('Rewards (Input)'!BM152,'Reference Table'!$G$3:$H$317,2,FALSE))+HEX2DEC(VLOOKUP('Rewards (Input)'!BL152,'Reference Table'!$J$3:$K$29,2,FALSE)),4),DEC2HEX(HEX2DEC(VLOOKUP('Rewards (Input)'!BK152,'Reference Table'!$B$3:$D$6,3,FALSE))+'Rewards (Input)'!BM152))</f>
        <v>3238</v>
      </c>
      <c r="BN153" s="35" t="e">
        <f>IF('Rewards (Input)'!BL152="C",DEC2HEX(HEX2DEC(VLOOKUP('Rewards (Input)'!BN152,'Reference Table'!$G$3:$H$317,2,FALSE))+HEX2DEC(VLOOKUP('Rewards (Input)'!BM152,'Reference Table'!$J$3:$K$29,2,FALSE)),4),DEC2HEX(HEX2DEC(VLOOKUP('Rewards (Input)'!BL152,'Reference Table'!$B$3:$D$6,3,FALSE))+'Rewards (Input)'!BN152))</f>
        <v>#VALUE!</v>
      </c>
      <c r="BO153" s="35" t="e">
        <f>IF('Rewards (Input)'!BM152="C",DEC2HEX(HEX2DEC(VLOOKUP('Rewards (Input)'!BO152,'Reference Table'!$G$3:$H$317,2,FALSE))+HEX2DEC(VLOOKUP('Rewards (Input)'!BN152,'Reference Table'!$J$3:$K$29,2,FALSE)),4),DEC2HEX(HEX2DEC(VLOOKUP('Rewards (Input)'!BM152,'Reference Table'!$B$3:$D$6,3,FALSE))+'Rewards (Input)'!BO152))</f>
        <v>#N/A</v>
      </c>
      <c r="BP153" s="35" t="str">
        <f>IF('Rewards (Input)'!BN152="C",DEC2HEX(HEX2DEC(VLOOKUP('Rewards (Input)'!BP152,'Reference Table'!$G$3:$H$317,2,FALSE))+HEX2DEC(VLOOKUP('Rewards (Input)'!BO152,'Reference Table'!$J$3:$K$29,2,FALSE)),4),DEC2HEX(HEX2DEC(VLOOKUP('Rewards (Input)'!BN152,'Reference Table'!$B$3:$D$6,3,FALSE))+'Rewards (Input)'!BP152))</f>
        <v>8096</v>
      </c>
      <c r="BQ153" s="35" t="e">
        <f>IF('Rewards (Input)'!BO152="C",DEC2HEX(HEX2DEC(VLOOKUP('Rewards (Input)'!BQ152,'Reference Table'!$G$3:$H$317,2,FALSE))+HEX2DEC(VLOOKUP('Rewards (Input)'!BP152,'Reference Table'!$J$3:$K$29,2,FALSE)),4),DEC2HEX(HEX2DEC(VLOOKUP('Rewards (Input)'!BO152,'Reference Table'!$B$3:$D$6,3,FALSE))+'Rewards (Input)'!BQ152))</f>
        <v>#N/A</v>
      </c>
      <c r="BR153" s="35" t="e">
        <f>IF('Rewards (Input)'!BP152="C",DEC2HEX(HEX2DEC(VLOOKUP('Rewards (Input)'!BR152,'Reference Table'!$G$3:$H$317,2,FALSE))+HEX2DEC(VLOOKUP('Rewards (Input)'!BQ152,'Reference Table'!$J$3:$K$29,2,FALSE)),4),DEC2HEX(HEX2DEC(VLOOKUP('Rewards (Input)'!BP152,'Reference Table'!$B$3:$D$6,3,FALSE))+'Rewards (Input)'!BR152))</f>
        <v>#N/A</v>
      </c>
      <c r="BS153" s="35" t="str">
        <f>IF('Rewards (Input)'!BQ152="C",DEC2HEX(HEX2DEC(VLOOKUP('Rewards (Input)'!BS152,'Reference Table'!$G$3:$H$317,2,FALSE))+HEX2DEC(VLOOKUP('Rewards (Input)'!BR152,'Reference Table'!$J$3:$K$29,2,FALSE)),4),DEC2HEX(HEX2DEC(VLOOKUP('Rewards (Input)'!BQ152,'Reference Table'!$B$3:$D$6,3,FALSE))+'Rewards (Input)'!BS152))</f>
        <v>0038</v>
      </c>
      <c r="BT153" s="35" t="e">
        <f>IF('Rewards (Input)'!BR152="C",DEC2HEX(HEX2DEC(VLOOKUP('Rewards (Input)'!BT152,'Reference Table'!$G$3:$H$317,2,FALSE))+HEX2DEC(VLOOKUP('Rewards (Input)'!BS152,'Reference Table'!$J$3:$K$29,2,FALSE)),4),DEC2HEX(HEX2DEC(VLOOKUP('Rewards (Input)'!BR152,'Reference Table'!$B$3:$D$6,3,FALSE))+'Rewards (Input)'!BT152))</f>
        <v>#N/A</v>
      </c>
      <c r="BU153" s="35" t="e">
        <f>IF('Rewards (Input)'!BS152="C",DEC2HEX(HEX2DEC(VLOOKUP('Rewards (Input)'!BU152,'Reference Table'!$G$3:$H$317,2,FALSE))+HEX2DEC(VLOOKUP('Rewards (Input)'!BT152,'Reference Table'!$J$3:$K$29,2,FALSE)),4),DEC2HEX(HEX2DEC(VLOOKUP('Rewards (Input)'!BS152,'Reference Table'!$B$3:$D$6,3,FALSE))+'Rewards (Input)'!BU152))</f>
        <v>#N/A</v>
      </c>
      <c r="BV153" s="35" t="str">
        <f>IF('Rewards (Input)'!BT152="C",DEC2HEX(HEX2DEC(VLOOKUP('Rewards (Input)'!BV152,'Reference Table'!$G$3:$H$317,2,FALSE))+HEX2DEC(VLOOKUP('Rewards (Input)'!BU152,'Reference Table'!$J$3:$K$29,2,FALSE)),4),DEC2HEX(HEX2DEC(VLOOKUP('Rewards (Input)'!BT152,'Reference Table'!$B$3:$D$6,3,FALSE))+'Rewards (Input)'!BV152))</f>
        <v>8000</v>
      </c>
      <c r="BW153" s="35" t="e">
        <f>IF('Rewards (Input)'!BU152="C",DEC2HEX(HEX2DEC(VLOOKUP('Rewards (Input)'!BW152,'Reference Table'!$G$3:$H$317,2,FALSE))+HEX2DEC(VLOOKUP('Rewards (Input)'!BV152,'Reference Table'!$J$3:$K$29,2,FALSE)),4),DEC2HEX(HEX2DEC(VLOOKUP('Rewards (Input)'!BU152,'Reference Table'!$B$3:$D$6,3,FALSE))+'Rewards (Input)'!BW152))</f>
        <v>#N/A</v>
      </c>
      <c r="BX153" s="35" t="e">
        <f>IF('Rewards (Input)'!BV152="C",DEC2HEX(HEX2DEC(VLOOKUP('Rewards (Input)'!BX152,'Reference Table'!$G$3:$H$317,2,FALSE))+HEX2DEC(VLOOKUP('Rewards (Input)'!BW152,'Reference Table'!$J$3:$K$29,2,FALSE)),4),DEC2HEX(HEX2DEC(VLOOKUP('Rewards (Input)'!BV152,'Reference Table'!$B$3:$D$6,3,FALSE))+'Rewards (Input)'!BX152))</f>
        <v>#N/A</v>
      </c>
      <c r="BY153" s="35" t="str">
        <f>IF('Rewards (Input)'!BW152="C",DEC2HEX(HEX2DEC(VLOOKUP('Rewards (Input)'!BY152,'Reference Table'!$G$3:$H$317,2,FALSE))+HEX2DEC(VLOOKUP('Rewards (Input)'!BX152,'Reference Table'!$J$3:$K$29,2,FALSE)),4),DEC2HEX(HEX2DEC(VLOOKUP('Rewards (Input)'!BW152,'Reference Table'!$B$3:$D$6,3,FALSE))+'Rewards (Input)'!BY152))</f>
        <v>0838</v>
      </c>
      <c r="BZ153" s="35" t="e">
        <f>IF('Rewards (Input)'!BX152="C",DEC2HEX(HEX2DEC(VLOOKUP('Rewards (Input)'!BZ152,'Reference Table'!$G$3:$H$317,2,FALSE))+HEX2DEC(VLOOKUP('Rewards (Input)'!BY152,'Reference Table'!$J$3:$K$29,2,FALSE)),4),DEC2HEX(HEX2DEC(VLOOKUP('Rewards (Input)'!BX152,'Reference Table'!$B$3:$D$6,3,FALSE))+'Rewards (Input)'!BZ152))</f>
        <v>#N/A</v>
      </c>
      <c r="CA153" s="35" t="e">
        <f>IF('Rewards (Input)'!BY152="C",DEC2HEX(HEX2DEC(VLOOKUP('Rewards (Input)'!CA152,'Reference Table'!$G$3:$H$317,2,FALSE))+HEX2DEC(VLOOKUP('Rewards (Input)'!BZ152,'Reference Table'!$J$3:$K$29,2,FALSE)),4),DEC2HEX(HEX2DEC(VLOOKUP('Rewards (Input)'!BY152,'Reference Table'!$B$3:$D$6,3,FALSE))+'Rewards (Input)'!CA152))</f>
        <v>#N/A</v>
      </c>
      <c r="CB153" s="35" t="str">
        <f>IF('Rewards (Input)'!BZ152="C",DEC2HEX(HEX2DEC(VLOOKUP('Rewards (Input)'!CB152,'Reference Table'!$G$3:$H$317,2,FALSE))+HEX2DEC(VLOOKUP('Rewards (Input)'!CA152,'Reference Table'!$J$3:$K$29,2,FALSE)),4),DEC2HEX(HEX2DEC(VLOOKUP('Rewards (Input)'!BZ152,'Reference Table'!$B$3:$D$6,3,FALSE))+'Rewards (Input)'!CB152))</f>
        <v>0838</v>
      </c>
      <c r="CC153" s="35" t="e">
        <f>IF('Rewards (Input)'!CA152="C",DEC2HEX(HEX2DEC(VLOOKUP('Rewards (Input)'!CC152,'Reference Table'!$G$3:$H$317,2,FALSE))+HEX2DEC(VLOOKUP('Rewards (Input)'!CB152,'Reference Table'!$J$3:$K$29,2,FALSE)),4),DEC2HEX(HEX2DEC(VLOOKUP('Rewards (Input)'!CA152,'Reference Table'!$B$3:$D$6,3,FALSE))+'Rewards (Input)'!CC152))</f>
        <v>#N/A</v>
      </c>
      <c r="CD153" s="35" t="e">
        <f>IF('Rewards (Input)'!CB152="C",DEC2HEX(HEX2DEC(VLOOKUP('Rewards (Input)'!CD152,'Reference Table'!$G$3:$H$317,2,FALSE))+HEX2DEC(VLOOKUP('Rewards (Input)'!CC152,'Reference Table'!$J$3:$K$29,2,FALSE)),4),DEC2HEX(HEX2DEC(VLOOKUP('Rewards (Input)'!CB152,'Reference Table'!$B$3:$D$6,3,FALSE))+'Rewards (Input)'!CD152))</f>
        <v>#N/A</v>
      </c>
      <c r="CE153" s="35" t="str">
        <f>IF('Rewards (Input)'!CC152="C",DEC2HEX(HEX2DEC(VLOOKUP('Rewards (Input)'!CE152,'Reference Table'!$G$3:$H$317,2,FALSE))+HEX2DEC(VLOOKUP('Rewards (Input)'!CD152,'Reference Table'!$J$3:$K$29,2,FALSE)),4),DEC2HEX(HEX2DEC(VLOOKUP('Rewards (Input)'!CC152,'Reference Table'!$B$3:$D$6,3,FALSE))+'Rewards (Input)'!CE152))</f>
        <v>0838</v>
      </c>
      <c r="CF153" s="35" t="e">
        <f>IF('Rewards (Input)'!CD152="C",DEC2HEX(HEX2DEC(VLOOKUP('Rewards (Input)'!CF152,'Reference Table'!$G$3:$H$317,2,FALSE))+HEX2DEC(VLOOKUP('Rewards (Input)'!CE152,'Reference Table'!$J$3:$K$29,2,FALSE)),4),DEC2HEX(HEX2DEC(VLOOKUP('Rewards (Input)'!CD152,'Reference Table'!$B$3:$D$6,3,FALSE))+'Rewards (Input)'!CF152))</f>
        <v>#N/A</v>
      </c>
      <c r="CG153" s="35" t="e">
        <f>IF('Rewards (Input)'!CE152="C",DEC2HEX(HEX2DEC(VLOOKUP('Rewards (Input)'!CG152,'Reference Table'!$G$3:$H$317,2,FALSE))+HEX2DEC(VLOOKUP('Rewards (Input)'!CF152,'Reference Table'!$J$3:$K$29,2,FALSE)),4),DEC2HEX(HEX2DEC(VLOOKUP('Rewards (Input)'!CE152,'Reference Table'!$B$3:$D$6,3,FALSE))+'Rewards (Input)'!CG152))</f>
        <v>#N/A</v>
      </c>
      <c r="CH153" s="35" t="str">
        <f>IF('Rewards (Input)'!CF152="C",DEC2HEX(HEX2DEC(VLOOKUP('Rewards (Input)'!CH152,'Reference Table'!$G$3:$H$317,2,FALSE))+HEX2DEC(VLOOKUP('Rewards (Input)'!CG152,'Reference Table'!$J$3:$K$29,2,FALSE)),4),DEC2HEX(HEX2DEC(VLOOKUP('Rewards (Input)'!CF152,'Reference Table'!$B$3:$D$6,3,FALSE))+'Rewards (Input)'!CH152))</f>
        <v>0838</v>
      </c>
      <c r="CI153" s="28"/>
    </row>
    <row r="154" spans="1:87">
      <c r="A154" s="25" t="str">
        <f t="shared" si="4"/>
        <v>95</v>
      </c>
      <c r="B154" s="25" t="s">
        <v>189</v>
      </c>
      <c r="C154" s="37" t="str">
        <f t="shared" si="5"/>
        <v>18140</v>
      </c>
      <c r="D154" s="35" t="str">
        <f>IF('Rewards (Input)'!B153="C",DEC2HEX(HEX2DEC(VLOOKUP('Rewards (Input)'!D153,'Reference Table'!$G$3:$H$317,2,FALSE))+HEX2DEC(VLOOKUP('Rewards (Input)'!C153,'Reference Table'!$J$3:$K$29,2,FALSE)),4),DEC2HEX(HEX2DEC(VLOOKUP('Rewards (Input)'!B153,'Reference Table'!$B$3:$D$6,3,FALSE))+'Rewards (Input)'!D153))</f>
        <v>412C</v>
      </c>
      <c r="E154" s="35" t="e">
        <f>IF('Rewards (Input)'!C153="C",DEC2HEX(HEX2DEC(VLOOKUP('Rewards (Input)'!E153,'Reference Table'!$G$3:$H$317,2,FALSE))+HEX2DEC(VLOOKUP('Rewards (Input)'!D153,'Reference Table'!$J$3:$K$29,2,FALSE)),4),DEC2HEX(HEX2DEC(VLOOKUP('Rewards (Input)'!C153,'Reference Table'!$B$3:$D$6,3,FALSE))+'Rewards (Input)'!E153))</f>
        <v>#N/A</v>
      </c>
      <c r="F154" s="35" t="e">
        <f>IF('Rewards (Input)'!D153="C",DEC2HEX(HEX2DEC(VLOOKUP('Rewards (Input)'!F153,'Reference Table'!$G$3:$H$317,2,FALSE))+HEX2DEC(VLOOKUP('Rewards (Input)'!E153,'Reference Table'!$J$3:$K$29,2,FALSE)),4),DEC2HEX(HEX2DEC(VLOOKUP('Rewards (Input)'!D153,'Reference Table'!$B$3:$D$6,3,FALSE))+'Rewards (Input)'!F153))</f>
        <v>#N/A</v>
      </c>
      <c r="G154" s="35" t="str">
        <f>IF('Rewards (Input)'!E153="C",DEC2HEX(HEX2DEC(VLOOKUP('Rewards (Input)'!G153,'Reference Table'!$G$3:$H$317,2,FALSE))+HEX2DEC(VLOOKUP('Rewards (Input)'!F153,'Reference Table'!$J$3:$K$29,2,FALSE)),4),DEC2HEX(HEX2DEC(VLOOKUP('Rewards (Input)'!E153,'Reference Table'!$B$3:$D$6,3,FALSE))+'Rewards (Input)'!G153))</f>
        <v>412C</v>
      </c>
      <c r="H154" s="35" t="e">
        <f>IF('Rewards (Input)'!F153="C",DEC2HEX(HEX2DEC(VLOOKUP('Rewards (Input)'!H153,'Reference Table'!$G$3:$H$317,2,FALSE))+HEX2DEC(VLOOKUP('Rewards (Input)'!G153,'Reference Table'!$J$3:$K$29,2,FALSE)),4),DEC2HEX(HEX2DEC(VLOOKUP('Rewards (Input)'!F153,'Reference Table'!$B$3:$D$6,3,FALSE))+'Rewards (Input)'!H153))</f>
        <v>#N/A</v>
      </c>
      <c r="I154" s="35" t="e">
        <f>IF('Rewards (Input)'!G153="C",DEC2HEX(HEX2DEC(VLOOKUP('Rewards (Input)'!I153,'Reference Table'!$G$3:$H$317,2,FALSE))+HEX2DEC(VLOOKUP('Rewards (Input)'!H153,'Reference Table'!$J$3:$K$29,2,FALSE)),4),DEC2HEX(HEX2DEC(VLOOKUP('Rewards (Input)'!G153,'Reference Table'!$B$3:$D$6,3,FALSE))+'Rewards (Input)'!I153))</f>
        <v>#N/A</v>
      </c>
      <c r="J154" s="35" t="str">
        <f>IF('Rewards (Input)'!H153="C",DEC2HEX(HEX2DEC(VLOOKUP('Rewards (Input)'!J153,'Reference Table'!$G$3:$H$317,2,FALSE))+HEX2DEC(VLOOKUP('Rewards (Input)'!I153,'Reference Table'!$J$3:$K$29,2,FALSE)),4),DEC2HEX(HEX2DEC(VLOOKUP('Rewards (Input)'!H153,'Reference Table'!$B$3:$D$6,3,FALSE))+'Rewards (Input)'!J153))</f>
        <v>41C2</v>
      </c>
      <c r="K154" s="35" t="e">
        <f>IF('Rewards (Input)'!I153="C",DEC2HEX(HEX2DEC(VLOOKUP('Rewards (Input)'!K153,'Reference Table'!$G$3:$H$317,2,FALSE))+HEX2DEC(VLOOKUP('Rewards (Input)'!J153,'Reference Table'!$J$3:$K$29,2,FALSE)),4),DEC2HEX(HEX2DEC(VLOOKUP('Rewards (Input)'!I153,'Reference Table'!$B$3:$D$6,3,FALSE))+'Rewards (Input)'!K153))</f>
        <v>#N/A</v>
      </c>
      <c r="L154" s="35" t="e">
        <f>IF('Rewards (Input)'!J153="C",DEC2HEX(HEX2DEC(VLOOKUP('Rewards (Input)'!L153,'Reference Table'!$G$3:$H$317,2,FALSE))+HEX2DEC(VLOOKUP('Rewards (Input)'!K153,'Reference Table'!$J$3:$K$29,2,FALSE)),4),DEC2HEX(HEX2DEC(VLOOKUP('Rewards (Input)'!J153,'Reference Table'!$B$3:$D$6,3,FALSE))+'Rewards (Input)'!L153))</f>
        <v>#N/A</v>
      </c>
      <c r="M154" s="35" t="str">
        <f>IF('Rewards (Input)'!K153="C",DEC2HEX(HEX2DEC(VLOOKUP('Rewards (Input)'!M153,'Reference Table'!$G$3:$H$317,2,FALSE))+HEX2DEC(VLOOKUP('Rewards (Input)'!L153,'Reference Table'!$J$3:$K$29,2,FALSE)),4),DEC2HEX(HEX2DEC(VLOOKUP('Rewards (Input)'!K153,'Reference Table'!$B$3:$D$6,3,FALSE))+'Rewards (Input)'!M153))</f>
        <v>41C2</v>
      </c>
      <c r="N154" s="35" t="e">
        <f>IF('Rewards (Input)'!L153="C",DEC2HEX(HEX2DEC(VLOOKUP('Rewards (Input)'!N153,'Reference Table'!$G$3:$H$317,2,FALSE))+HEX2DEC(VLOOKUP('Rewards (Input)'!M153,'Reference Table'!$J$3:$K$29,2,FALSE)),4),DEC2HEX(HEX2DEC(VLOOKUP('Rewards (Input)'!L153,'Reference Table'!$B$3:$D$6,3,FALSE))+'Rewards (Input)'!N153))</f>
        <v>#N/A</v>
      </c>
      <c r="O154" s="35" t="e">
        <f>IF('Rewards (Input)'!M153="C",DEC2HEX(HEX2DEC(VLOOKUP('Rewards (Input)'!O153,'Reference Table'!$G$3:$H$317,2,FALSE))+HEX2DEC(VLOOKUP('Rewards (Input)'!N153,'Reference Table'!$J$3:$K$29,2,FALSE)),4),DEC2HEX(HEX2DEC(VLOOKUP('Rewards (Input)'!M153,'Reference Table'!$B$3:$D$6,3,FALSE))+'Rewards (Input)'!O153))</f>
        <v>#N/A</v>
      </c>
      <c r="P154" s="35" t="str">
        <f>IF('Rewards (Input)'!N153="C",DEC2HEX(HEX2DEC(VLOOKUP('Rewards (Input)'!P153,'Reference Table'!$G$3:$H$317,2,FALSE))+HEX2DEC(VLOOKUP('Rewards (Input)'!O153,'Reference Table'!$J$3:$K$29,2,FALSE)),4),DEC2HEX(HEX2DEC(VLOOKUP('Rewards (Input)'!N153,'Reference Table'!$B$3:$D$6,3,FALSE))+'Rewards (Input)'!P153))</f>
        <v>4258</v>
      </c>
      <c r="Q154" s="35" t="e">
        <f>IF('Rewards (Input)'!O153="C",DEC2HEX(HEX2DEC(VLOOKUP('Rewards (Input)'!Q153,'Reference Table'!$G$3:$H$317,2,FALSE))+HEX2DEC(VLOOKUP('Rewards (Input)'!P153,'Reference Table'!$J$3:$K$29,2,FALSE)),4),DEC2HEX(HEX2DEC(VLOOKUP('Rewards (Input)'!O153,'Reference Table'!$B$3:$D$6,3,FALSE))+'Rewards (Input)'!Q153))</f>
        <v>#N/A</v>
      </c>
      <c r="R154" s="35" t="e">
        <f>IF('Rewards (Input)'!P153="C",DEC2HEX(HEX2DEC(VLOOKUP('Rewards (Input)'!R153,'Reference Table'!$G$3:$H$317,2,FALSE))+HEX2DEC(VLOOKUP('Rewards (Input)'!Q153,'Reference Table'!$J$3:$K$29,2,FALSE)),4),DEC2HEX(HEX2DEC(VLOOKUP('Rewards (Input)'!P153,'Reference Table'!$B$3:$D$6,3,FALSE))+'Rewards (Input)'!R153))</f>
        <v>#N/A</v>
      </c>
      <c r="S154" s="35" t="str">
        <f>IF('Rewards (Input)'!Q153="C",DEC2HEX(HEX2DEC(VLOOKUP('Rewards (Input)'!S153,'Reference Table'!$G$3:$H$317,2,FALSE))+HEX2DEC(VLOOKUP('Rewards (Input)'!R153,'Reference Table'!$J$3:$K$29,2,FALSE)),4),DEC2HEX(HEX2DEC(VLOOKUP('Rewards (Input)'!Q153,'Reference Table'!$B$3:$D$6,3,FALSE))+'Rewards (Input)'!S153))</f>
        <v>4258</v>
      </c>
      <c r="T154" s="35" t="e">
        <f>IF('Rewards (Input)'!R153="C",DEC2HEX(HEX2DEC(VLOOKUP('Rewards (Input)'!T153,'Reference Table'!$G$3:$H$317,2,FALSE))+HEX2DEC(VLOOKUP('Rewards (Input)'!S153,'Reference Table'!$J$3:$K$29,2,FALSE)),4),DEC2HEX(HEX2DEC(VLOOKUP('Rewards (Input)'!R153,'Reference Table'!$B$3:$D$6,3,FALSE))+'Rewards (Input)'!T153))</f>
        <v>#N/A</v>
      </c>
      <c r="U154" s="35" t="e">
        <f>IF('Rewards (Input)'!S153="C",DEC2HEX(HEX2DEC(VLOOKUP('Rewards (Input)'!U153,'Reference Table'!$G$3:$H$317,2,FALSE))+HEX2DEC(VLOOKUP('Rewards (Input)'!T153,'Reference Table'!$J$3:$K$29,2,FALSE)),4),DEC2HEX(HEX2DEC(VLOOKUP('Rewards (Input)'!S153,'Reference Table'!$B$3:$D$6,3,FALSE))+'Rewards (Input)'!U153))</f>
        <v>#N/A</v>
      </c>
      <c r="V154" s="35" t="str">
        <f>IF('Rewards (Input)'!T153="C",DEC2HEX(HEX2DEC(VLOOKUP('Rewards (Input)'!V153,'Reference Table'!$G$3:$H$317,2,FALSE))+HEX2DEC(VLOOKUP('Rewards (Input)'!U153,'Reference Table'!$J$3:$K$29,2,FALSE)),4),DEC2HEX(HEX2DEC(VLOOKUP('Rewards (Input)'!T153,'Reference Table'!$B$3:$D$6,3,FALSE))+'Rewards (Input)'!V153))</f>
        <v>2039</v>
      </c>
      <c r="W154" s="35" t="e">
        <f>IF('Rewards (Input)'!U153="C",DEC2HEX(HEX2DEC(VLOOKUP('Rewards (Input)'!W153,'Reference Table'!$G$3:$H$317,2,FALSE))+HEX2DEC(VLOOKUP('Rewards (Input)'!V153,'Reference Table'!$J$3:$K$29,2,FALSE)),4),DEC2HEX(HEX2DEC(VLOOKUP('Rewards (Input)'!U153,'Reference Table'!$B$3:$D$6,3,FALSE))+'Rewards (Input)'!W153))</f>
        <v>#N/A</v>
      </c>
      <c r="X154" s="35" t="e">
        <f>IF('Rewards (Input)'!V153="C",DEC2HEX(HEX2DEC(VLOOKUP('Rewards (Input)'!X153,'Reference Table'!$G$3:$H$317,2,FALSE))+HEX2DEC(VLOOKUP('Rewards (Input)'!W153,'Reference Table'!$J$3:$K$29,2,FALSE)),4),DEC2HEX(HEX2DEC(VLOOKUP('Rewards (Input)'!V153,'Reference Table'!$B$3:$D$6,3,FALSE))+'Rewards (Input)'!X153))</f>
        <v>#N/A</v>
      </c>
      <c r="Y154" s="35" t="str">
        <f>IF('Rewards (Input)'!W153="C",DEC2HEX(HEX2DEC(VLOOKUP('Rewards (Input)'!Y153,'Reference Table'!$G$3:$H$317,2,FALSE))+HEX2DEC(VLOOKUP('Rewards (Input)'!X153,'Reference Table'!$J$3:$K$29,2,FALSE)),4),DEC2HEX(HEX2DEC(VLOOKUP('Rewards (Input)'!W153,'Reference Table'!$B$3:$D$6,3,FALSE))+'Rewards (Input)'!Y153))</f>
        <v>42EE</v>
      </c>
      <c r="Z154" s="35" t="e">
        <f>IF('Rewards (Input)'!X153="C",DEC2HEX(HEX2DEC(VLOOKUP('Rewards (Input)'!Z153,'Reference Table'!$G$3:$H$317,2,FALSE))+HEX2DEC(VLOOKUP('Rewards (Input)'!Y153,'Reference Table'!$J$3:$K$29,2,FALSE)),4),DEC2HEX(HEX2DEC(VLOOKUP('Rewards (Input)'!X153,'Reference Table'!$B$3:$D$6,3,FALSE))+'Rewards (Input)'!Z153))</f>
        <v>#N/A</v>
      </c>
      <c r="AA154" s="35" t="e">
        <f>IF('Rewards (Input)'!Y153="C",DEC2HEX(HEX2DEC(VLOOKUP('Rewards (Input)'!AA153,'Reference Table'!$G$3:$H$317,2,FALSE))+HEX2DEC(VLOOKUP('Rewards (Input)'!Z153,'Reference Table'!$J$3:$K$29,2,FALSE)),4),DEC2HEX(HEX2DEC(VLOOKUP('Rewards (Input)'!Y153,'Reference Table'!$B$3:$D$6,3,FALSE))+'Rewards (Input)'!AA153))</f>
        <v>#N/A</v>
      </c>
      <c r="AB154" s="35" t="str">
        <f>IF('Rewards (Input)'!Z153="C",DEC2HEX(HEX2DEC(VLOOKUP('Rewards (Input)'!AB153,'Reference Table'!$G$3:$H$317,2,FALSE))+HEX2DEC(VLOOKUP('Rewards (Input)'!AA153,'Reference Table'!$J$3:$K$29,2,FALSE)),4),DEC2HEX(HEX2DEC(VLOOKUP('Rewards (Input)'!Z153,'Reference Table'!$B$3:$D$6,3,FALSE))+'Rewards (Input)'!AB153))</f>
        <v>0639</v>
      </c>
      <c r="AC154" s="35" t="e">
        <f>IF('Rewards (Input)'!AA153="C",DEC2HEX(HEX2DEC(VLOOKUP('Rewards (Input)'!AC153,'Reference Table'!$G$3:$H$317,2,FALSE))+HEX2DEC(VLOOKUP('Rewards (Input)'!AB153,'Reference Table'!$J$3:$K$29,2,FALSE)),4),DEC2HEX(HEX2DEC(VLOOKUP('Rewards (Input)'!AA153,'Reference Table'!$B$3:$D$6,3,FALSE))+'Rewards (Input)'!AC153))</f>
        <v>#N/A</v>
      </c>
      <c r="AD154" s="35" t="e">
        <f>IF('Rewards (Input)'!AB153="C",DEC2HEX(HEX2DEC(VLOOKUP('Rewards (Input)'!AD153,'Reference Table'!$G$3:$H$317,2,FALSE))+HEX2DEC(VLOOKUP('Rewards (Input)'!AC153,'Reference Table'!$J$3:$K$29,2,FALSE)),4),DEC2HEX(HEX2DEC(VLOOKUP('Rewards (Input)'!AB153,'Reference Table'!$B$3:$D$6,3,FALSE))+'Rewards (Input)'!AD153))</f>
        <v>#N/A</v>
      </c>
      <c r="AE154" s="35" t="str">
        <f>IF('Rewards (Input)'!AC153="C",DEC2HEX(HEX2DEC(VLOOKUP('Rewards (Input)'!AE153,'Reference Table'!$G$3:$H$317,2,FALSE))+HEX2DEC(VLOOKUP('Rewards (Input)'!AD153,'Reference Table'!$J$3:$K$29,2,FALSE)),4),DEC2HEX(HEX2DEC(VLOOKUP('Rewards (Input)'!AC153,'Reference Table'!$B$3:$D$6,3,FALSE))+'Rewards (Input)'!AE153))</f>
        <v>0639</v>
      </c>
      <c r="AF154" s="35" t="e">
        <f>IF('Rewards (Input)'!AD153="C",DEC2HEX(HEX2DEC(VLOOKUP('Rewards (Input)'!AF153,'Reference Table'!$G$3:$H$317,2,FALSE))+HEX2DEC(VLOOKUP('Rewards (Input)'!AE153,'Reference Table'!$J$3:$K$29,2,FALSE)),4),DEC2HEX(HEX2DEC(VLOOKUP('Rewards (Input)'!AD153,'Reference Table'!$B$3:$D$6,3,FALSE))+'Rewards (Input)'!AF153))</f>
        <v>#N/A</v>
      </c>
      <c r="AG154" s="35" t="e">
        <f>IF('Rewards (Input)'!AE153="C",DEC2HEX(HEX2DEC(VLOOKUP('Rewards (Input)'!AG153,'Reference Table'!$G$3:$H$317,2,FALSE))+HEX2DEC(VLOOKUP('Rewards (Input)'!AF153,'Reference Table'!$J$3:$K$29,2,FALSE)),4),DEC2HEX(HEX2DEC(VLOOKUP('Rewards (Input)'!AE153,'Reference Table'!$B$3:$D$6,3,FALSE))+'Rewards (Input)'!AG153))</f>
        <v>#N/A</v>
      </c>
      <c r="AH154" s="35" t="str">
        <f>IF('Rewards (Input)'!AF153="C",DEC2HEX(HEX2DEC(VLOOKUP('Rewards (Input)'!AH153,'Reference Table'!$G$3:$H$317,2,FALSE))+HEX2DEC(VLOOKUP('Rewards (Input)'!AG153,'Reference Table'!$J$3:$K$29,2,FALSE)),4),DEC2HEX(HEX2DEC(VLOOKUP('Rewards (Input)'!AF153,'Reference Table'!$B$3:$D$6,3,FALSE))+'Rewards (Input)'!AH153))</f>
        <v>1A39</v>
      </c>
      <c r="AI154" s="35" t="e">
        <f>IF('Rewards (Input)'!AG153="C",DEC2HEX(HEX2DEC(VLOOKUP('Rewards (Input)'!AI153,'Reference Table'!$G$3:$H$317,2,FALSE))+HEX2DEC(VLOOKUP('Rewards (Input)'!AH153,'Reference Table'!$J$3:$K$29,2,FALSE)),4),DEC2HEX(HEX2DEC(VLOOKUP('Rewards (Input)'!AG153,'Reference Table'!$B$3:$D$6,3,FALSE))+'Rewards (Input)'!AI153))</f>
        <v>#N/A</v>
      </c>
      <c r="AJ154" s="35" t="e">
        <f>IF('Rewards (Input)'!AH153="C",DEC2HEX(HEX2DEC(VLOOKUP('Rewards (Input)'!AJ153,'Reference Table'!$G$3:$H$317,2,FALSE))+HEX2DEC(VLOOKUP('Rewards (Input)'!AI153,'Reference Table'!$J$3:$K$29,2,FALSE)),4),DEC2HEX(HEX2DEC(VLOOKUP('Rewards (Input)'!AH153,'Reference Table'!$B$3:$D$6,3,FALSE))+'Rewards (Input)'!AJ153))</f>
        <v>#N/A</v>
      </c>
      <c r="AK154" s="35" t="str">
        <f>IF('Rewards (Input)'!AI153="C",DEC2HEX(HEX2DEC(VLOOKUP('Rewards (Input)'!AK153,'Reference Table'!$G$3:$H$317,2,FALSE))+HEX2DEC(VLOOKUP('Rewards (Input)'!AJ153,'Reference Table'!$J$3:$K$29,2,FALSE)),4),DEC2HEX(HEX2DEC(VLOOKUP('Rewards (Input)'!AI153,'Reference Table'!$B$3:$D$6,3,FALSE))+'Rewards (Input)'!AK153))</f>
        <v>1A39</v>
      </c>
      <c r="AL154" s="35" t="e">
        <f>IF('Rewards (Input)'!AJ153="C",DEC2HEX(HEX2DEC(VLOOKUP('Rewards (Input)'!AL153,'Reference Table'!$G$3:$H$317,2,FALSE))+HEX2DEC(VLOOKUP('Rewards (Input)'!AK153,'Reference Table'!$J$3:$K$29,2,FALSE)),4),DEC2HEX(HEX2DEC(VLOOKUP('Rewards (Input)'!AJ153,'Reference Table'!$B$3:$D$6,3,FALSE))+'Rewards (Input)'!AL153))</f>
        <v>#N/A</v>
      </c>
      <c r="AM154" s="35" t="e">
        <f>IF('Rewards (Input)'!AK153="C",DEC2HEX(HEX2DEC(VLOOKUP('Rewards (Input)'!AM153,'Reference Table'!$G$3:$H$317,2,FALSE))+HEX2DEC(VLOOKUP('Rewards (Input)'!AL153,'Reference Table'!$J$3:$K$29,2,FALSE)),4),DEC2HEX(HEX2DEC(VLOOKUP('Rewards (Input)'!AK153,'Reference Table'!$B$3:$D$6,3,FALSE))+'Rewards (Input)'!AM153))</f>
        <v>#N/A</v>
      </c>
      <c r="AN154" s="35" t="str">
        <f>IF('Rewards (Input)'!AL153="C",DEC2HEX(HEX2DEC(VLOOKUP('Rewards (Input)'!AN153,'Reference Table'!$G$3:$H$317,2,FALSE))+HEX2DEC(VLOOKUP('Rewards (Input)'!AM153,'Reference Table'!$J$3:$K$29,2,FALSE)),4),DEC2HEX(HEX2DEC(VLOOKUP('Rewards (Input)'!AL153,'Reference Table'!$B$3:$D$6,3,FALSE))+'Rewards (Input)'!AN153))</f>
        <v>1A39</v>
      </c>
      <c r="AO154" s="35" t="e">
        <f>IF('Rewards (Input)'!AM153="C",DEC2HEX(HEX2DEC(VLOOKUP('Rewards (Input)'!AO153,'Reference Table'!$G$3:$H$317,2,FALSE))+HEX2DEC(VLOOKUP('Rewards (Input)'!AN153,'Reference Table'!$J$3:$K$29,2,FALSE)),4),DEC2HEX(HEX2DEC(VLOOKUP('Rewards (Input)'!AM153,'Reference Table'!$B$3:$D$6,3,FALSE))+'Rewards (Input)'!AO153))</f>
        <v>#N/A</v>
      </c>
      <c r="AP154" s="35" t="e">
        <f>IF('Rewards (Input)'!AN153="C",DEC2HEX(HEX2DEC(VLOOKUP('Rewards (Input)'!AP153,'Reference Table'!$G$3:$H$317,2,FALSE))+HEX2DEC(VLOOKUP('Rewards (Input)'!AO153,'Reference Table'!$J$3:$K$29,2,FALSE)),4),DEC2HEX(HEX2DEC(VLOOKUP('Rewards (Input)'!AN153,'Reference Table'!$B$3:$D$6,3,FALSE))+'Rewards (Input)'!AP153))</f>
        <v>#N/A</v>
      </c>
      <c r="AQ154" s="35" t="str">
        <f>IF('Rewards (Input)'!AO153="C",DEC2HEX(HEX2DEC(VLOOKUP('Rewards (Input)'!AQ153,'Reference Table'!$G$3:$H$317,2,FALSE))+HEX2DEC(VLOOKUP('Rewards (Input)'!AP153,'Reference Table'!$J$3:$K$29,2,FALSE)),4),DEC2HEX(HEX2DEC(VLOOKUP('Rewards (Input)'!AO153,'Reference Table'!$B$3:$D$6,3,FALSE))+'Rewards (Input)'!AQ153))</f>
        <v>1A39</v>
      </c>
      <c r="AR154" s="28" t="e">
        <f>IF('Rewards (Input)'!AP153="C",DEC2HEX(HEX2DEC(VLOOKUP('Rewards (Input)'!AR153,'Reference Table'!$G$3:$H$317,2,FALSE))+HEX2DEC(VLOOKUP('Rewards (Input)'!AQ153,'Reference Table'!$J$3:$K$29,2,FALSE)),4),DEC2HEX(HEX2DEC(VLOOKUP('Rewards (Input)'!AP153,'Reference Table'!$B$3:$D$6,3,FALSE))+'Rewards (Input)'!AR153))</f>
        <v>#N/A</v>
      </c>
      <c r="AS154" s="46" t="e">
        <f>IF('Rewards (Input)'!AQ153="C",DEC2HEX(HEX2DEC(VLOOKUP('Rewards (Input)'!AS153,'Reference Table'!$G$3:$H$317,2,FALSE))+HEX2DEC(VLOOKUP('Rewards (Input)'!AR153,'Reference Table'!$J$3:$K$29,2,FALSE)),4),DEC2HEX(HEX2DEC(VLOOKUP('Rewards (Input)'!AQ153,'Reference Table'!$B$3:$D$6,3,FALSE))+'Rewards (Input)'!AS153))</f>
        <v>#N/A</v>
      </c>
      <c r="AT154" s="24"/>
      <c r="AU154" s="35" t="str">
        <f>IF('Rewards (Input)'!AS153="C",DEC2HEX(HEX2DEC(VLOOKUP('Rewards (Input)'!AU153,'Reference Table'!$G$3:$H$317,2,FALSE))+HEX2DEC(VLOOKUP('Rewards (Input)'!AT153,'Reference Table'!$J$3:$K$29,2,FALSE)),4),DEC2HEX(HEX2DEC(VLOOKUP('Rewards (Input)'!AS153,'Reference Table'!$B$3:$D$6,3,FALSE))+'Rewards (Input)'!AU153))</f>
        <v>412C</v>
      </c>
      <c r="AV154" s="28" t="e">
        <f>IF('Rewards (Input)'!AT153="C",DEC2HEX(HEX2DEC(VLOOKUP('Rewards (Input)'!AV153,'Reference Table'!$G$3:$H$317,2,FALSE))+HEX2DEC(VLOOKUP('Rewards (Input)'!AU153,'Reference Table'!$J$3:$K$29,2,FALSE)),4),DEC2HEX(HEX2DEC(VLOOKUP('Rewards (Input)'!AT153,'Reference Table'!$B$3:$D$6,3,FALSE))+'Rewards (Input)'!AV153))</f>
        <v>#N/A</v>
      </c>
      <c r="AW154" s="35" t="e">
        <f>IF('Rewards (Input)'!AU153="C",DEC2HEX(HEX2DEC(VLOOKUP('Rewards (Input)'!AW153,'Reference Table'!$G$3:$H$317,2,FALSE))+HEX2DEC(VLOOKUP('Rewards (Input)'!AV153,'Reference Table'!$J$3:$K$29,2,FALSE)),4),DEC2HEX(HEX2DEC(VLOOKUP('Rewards (Input)'!AU153,'Reference Table'!$B$3:$D$6,3,FALSE))+'Rewards (Input)'!AW153))</f>
        <v>#N/A</v>
      </c>
      <c r="AX154" s="35" t="str">
        <f>IF('Rewards (Input)'!AV153="C",DEC2HEX(HEX2DEC(VLOOKUP('Rewards (Input)'!AX153,'Reference Table'!$G$3:$H$317,2,FALSE))+HEX2DEC(VLOOKUP('Rewards (Input)'!AW153,'Reference Table'!$J$3:$K$29,2,FALSE)),4),DEC2HEX(HEX2DEC(VLOOKUP('Rewards (Input)'!AV153,'Reference Table'!$B$3:$D$6,3,FALSE))+'Rewards (Input)'!AX153))</f>
        <v>8096</v>
      </c>
      <c r="AY154" s="35" t="e">
        <f>IF('Rewards (Input)'!AW153="C",DEC2HEX(HEX2DEC(VLOOKUP('Rewards (Input)'!AY153,'Reference Table'!$G$3:$H$317,2,FALSE))+HEX2DEC(VLOOKUP('Rewards (Input)'!AX153,'Reference Table'!$J$3:$K$29,2,FALSE)),4),DEC2HEX(HEX2DEC(VLOOKUP('Rewards (Input)'!AW153,'Reference Table'!$B$3:$D$6,3,FALSE))+'Rewards (Input)'!AY153))</f>
        <v>#N/A</v>
      </c>
      <c r="AZ154" s="35" t="e">
        <f>IF('Rewards (Input)'!AX153="C",DEC2HEX(HEX2DEC(VLOOKUP('Rewards (Input)'!AZ153,'Reference Table'!$G$3:$H$317,2,FALSE))+HEX2DEC(VLOOKUP('Rewards (Input)'!AY153,'Reference Table'!$J$3:$K$29,2,FALSE)),4),DEC2HEX(HEX2DEC(VLOOKUP('Rewards (Input)'!AX153,'Reference Table'!$B$3:$D$6,3,FALSE))+'Rewards (Input)'!AZ153))</f>
        <v>#N/A</v>
      </c>
      <c r="BA154" s="35" t="str">
        <f>IF('Rewards (Input)'!AY153="C",DEC2HEX(HEX2DEC(VLOOKUP('Rewards (Input)'!BA153,'Reference Table'!$G$3:$H$317,2,FALSE))+HEX2DEC(VLOOKUP('Rewards (Input)'!AZ153,'Reference Table'!$J$3:$K$29,2,FALSE)),4),DEC2HEX(HEX2DEC(VLOOKUP('Rewards (Input)'!AY153,'Reference Table'!$B$3:$D$6,3,FALSE))+'Rewards (Input)'!BA153))</f>
        <v>41C2</v>
      </c>
      <c r="BB154" s="35" t="e">
        <f>IF('Rewards (Input)'!AZ153="C",DEC2HEX(HEX2DEC(VLOOKUP('Rewards (Input)'!BB153,'Reference Table'!$G$3:$H$317,2,FALSE))+HEX2DEC(VLOOKUP('Rewards (Input)'!BA153,'Reference Table'!$J$3:$K$29,2,FALSE)),4),DEC2HEX(HEX2DEC(VLOOKUP('Rewards (Input)'!AZ153,'Reference Table'!$B$3:$D$6,3,FALSE))+'Rewards (Input)'!BB153))</f>
        <v>#N/A</v>
      </c>
      <c r="BC154" s="35" t="e">
        <f>IF('Rewards (Input)'!BA153="C",DEC2HEX(HEX2DEC(VLOOKUP('Rewards (Input)'!BC153,'Reference Table'!$G$3:$H$317,2,FALSE))+HEX2DEC(VLOOKUP('Rewards (Input)'!BB153,'Reference Table'!$J$3:$K$29,2,FALSE)),4),DEC2HEX(HEX2DEC(VLOOKUP('Rewards (Input)'!BA153,'Reference Table'!$B$3:$D$6,3,FALSE))+'Rewards (Input)'!BC153))</f>
        <v>#N/A</v>
      </c>
      <c r="BD154" s="35" t="str">
        <f>IF('Rewards (Input)'!BB153="C",DEC2HEX(HEX2DEC(VLOOKUP('Rewards (Input)'!BD153,'Reference Table'!$G$3:$H$317,2,FALSE))+HEX2DEC(VLOOKUP('Rewards (Input)'!BC153,'Reference Table'!$J$3:$K$29,2,FALSE)),4),DEC2HEX(HEX2DEC(VLOOKUP('Rewards (Input)'!BB153,'Reference Table'!$B$3:$D$6,3,FALSE))+'Rewards (Input)'!BD153))</f>
        <v>80C8</v>
      </c>
      <c r="BE154" s="35" t="e">
        <f>IF('Rewards (Input)'!BC153="C",DEC2HEX(HEX2DEC(VLOOKUP('Rewards (Input)'!BE153,'Reference Table'!$G$3:$H$317,2,FALSE))+HEX2DEC(VLOOKUP('Rewards (Input)'!BD153,'Reference Table'!$J$3:$K$29,2,FALSE)),4),DEC2HEX(HEX2DEC(VLOOKUP('Rewards (Input)'!BC153,'Reference Table'!$B$3:$D$6,3,FALSE))+'Rewards (Input)'!BE153))</f>
        <v>#N/A</v>
      </c>
      <c r="BF154" s="35" t="e">
        <f>IF('Rewards (Input)'!BD153="C",DEC2HEX(HEX2DEC(VLOOKUP('Rewards (Input)'!BF153,'Reference Table'!$G$3:$H$317,2,FALSE))+HEX2DEC(VLOOKUP('Rewards (Input)'!BE153,'Reference Table'!$J$3:$K$29,2,FALSE)),4),DEC2HEX(HEX2DEC(VLOOKUP('Rewards (Input)'!BD153,'Reference Table'!$B$3:$D$6,3,FALSE))+'Rewards (Input)'!BF153))</f>
        <v>#N/A</v>
      </c>
      <c r="BG154" s="35" t="str">
        <f>IF('Rewards (Input)'!BE153="C",DEC2HEX(HEX2DEC(VLOOKUP('Rewards (Input)'!BG153,'Reference Table'!$G$3:$H$317,2,FALSE))+HEX2DEC(VLOOKUP('Rewards (Input)'!BF153,'Reference Table'!$J$3:$K$29,2,FALSE)),4),DEC2HEX(HEX2DEC(VLOOKUP('Rewards (Input)'!BE153,'Reference Table'!$B$3:$D$6,3,FALSE))+'Rewards (Input)'!BG153))</f>
        <v>4258</v>
      </c>
      <c r="BH154" s="35" t="e">
        <f>IF('Rewards (Input)'!BF153="C",DEC2HEX(HEX2DEC(VLOOKUP('Rewards (Input)'!BH153,'Reference Table'!$G$3:$H$317,2,FALSE))+HEX2DEC(VLOOKUP('Rewards (Input)'!BG153,'Reference Table'!$J$3:$K$29,2,FALSE)),4),DEC2HEX(HEX2DEC(VLOOKUP('Rewards (Input)'!BF153,'Reference Table'!$B$3:$D$6,3,FALSE))+'Rewards (Input)'!BH153))</f>
        <v>#N/A</v>
      </c>
      <c r="BI154" s="35" t="e">
        <f>IF('Rewards (Input)'!BG153="C",DEC2HEX(HEX2DEC(VLOOKUP('Rewards (Input)'!BI153,'Reference Table'!$G$3:$H$317,2,FALSE))+HEX2DEC(VLOOKUP('Rewards (Input)'!BH153,'Reference Table'!$J$3:$K$29,2,FALSE)),4),DEC2HEX(HEX2DEC(VLOOKUP('Rewards (Input)'!BG153,'Reference Table'!$B$3:$D$6,3,FALSE))+'Rewards (Input)'!BI153))</f>
        <v>#N/A</v>
      </c>
      <c r="BJ154" s="35" t="str">
        <f>IF('Rewards (Input)'!BH153="C",DEC2HEX(HEX2DEC(VLOOKUP('Rewards (Input)'!BJ153,'Reference Table'!$G$3:$H$317,2,FALSE))+HEX2DEC(VLOOKUP('Rewards (Input)'!BI153,'Reference Table'!$J$3:$K$29,2,FALSE)),4),DEC2HEX(HEX2DEC(VLOOKUP('Rewards (Input)'!BH153,'Reference Table'!$B$3:$D$6,3,FALSE))+'Rewards (Input)'!BJ153))</f>
        <v>812C</v>
      </c>
      <c r="BK154" s="35" t="e">
        <f>IF('Rewards (Input)'!BI153="C",DEC2HEX(HEX2DEC(VLOOKUP('Rewards (Input)'!BK153,'Reference Table'!$G$3:$H$317,2,FALSE))+HEX2DEC(VLOOKUP('Rewards (Input)'!BJ153,'Reference Table'!$J$3:$K$29,2,FALSE)),4),DEC2HEX(HEX2DEC(VLOOKUP('Rewards (Input)'!BI153,'Reference Table'!$B$3:$D$6,3,FALSE))+'Rewards (Input)'!BK153))</f>
        <v>#N/A</v>
      </c>
      <c r="BL154" s="35" t="e">
        <f>IF('Rewards (Input)'!BJ153="C",DEC2HEX(HEX2DEC(VLOOKUP('Rewards (Input)'!BL153,'Reference Table'!$G$3:$H$317,2,FALSE))+HEX2DEC(VLOOKUP('Rewards (Input)'!BK153,'Reference Table'!$J$3:$K$29,2,FALSE)),4),DEC2HEX(HEX2DEC(VLOOKUP('Rewards (Input)'!BJ153,'Reference Table'!$B$3:$D$6,3,FALSE))+'Rewards (Input)'!BL153))</f>
        <v>#N/A</v>
      </c>
      <c r="BM154" s="35" t="str">
        <f>IF('Rewards (Input)'!BK153="C",DEC2HEX(HEX2DEC(VLOOKUP('Rewards (Input)'!BM153,'Reference Table'!$G$3:$H$317,2,FALSE))+HEX2DEC(VLOOKUP('Rewards (Input)'!BL153,'Reference Table'!$J$3:$K$29,2,FALSE)),4),DEC2HEX(HEX2DEC(VLOOKUP('Rewards (Input)'!BK153,'Reference Table'!$B$3:$D$6,3,FALSE))+'Rewards (Input)'!BM153))</f>
        <v>2039</v>
      </c>
      <c r="BN154" s="35" t="e">
        <f>IF('Rewards (Input)'!BL153="C",DEC2HEX(HEX2DEC(VLOOKUP('Rewards (Input)'!BN153,'Reference Table'!$G$3:$H$317,2,FALSE))+HEX2DEC(VLOOKUP('Rewards (Input)'!BM153,'Reference Table'!$J$3:$K$29,2,FALSE)),4),DEC2HEX(HEX2DEC(VLOOKUP('Rewards (Input)'!BL153,'Reference Table'!$B$3:$D$6,3,FALSE))+'Rewards (Input)'!BN153))</f>
        <v>#N/A</v>
      </c>
      <c r="BO154" s="35" t="e">
        <f>IF('Rewards (Input)'!BM153="C",DEC2HEX(HEX2DEC(VLOOKUP('Rewards (Input)'!BO153,'Reference Table'!$G$3:$H$317,2,FALSE))+HEX2DEC(VLOOKUP('Rewards (Input)'!BN153,'Reference Table'!$J$3:$K$29,2,FALSE)),4),DEC2HEX(HEX2DEC(VLOOKUP('Rewards (Input)'!BM153,'Reference Table'!$B$3:$D$6,3,FALSE))+'Rewards (Input)'!BO153))</f>
        <v>#N/A</v>
      </c>
      <c r="BP154" s="35" t="str">
        <f>IF('Rewards (Input)'!BN153="C",DEC2HEX(HEX2DEC(VLOOKUP('Rewards (Input)'!BP153,'Reference Table'!$G$3:$H$317,2,FALSE))+HEX2DEC(VLOOKUP('Rewards (Input)'!BO153,'Reference Table'!$J$3:$K$29,2,FALSE)),4),DEC2HEX(HEX2DEC(VLOOKUP('Rewards (Input)'!BN153,'Reference Table'!$B$3:$D$6,3,FALSE))+'Rewards (Input)'!BP153))</f>
        <v>815E</v>
      </c>
      <c r="BQ154" s="35" t="e">
        <f>IF('Rewards (Input)'!BO153="C",DEC2HEX(HEX2DEC(VLOOKUP('Rewards (Input)'!BQ153,'Reference Table'!$G$3:$H$317,2,FALSE))+HEX2DEC(VLOOKUP('Rewards (Input)'!BP153,'Reference Table'!$J$3:$K$29,2,FALSE)),4),DEC2HEX(HEX2DEC(VLOOKUP('Rewards (Input)'!BO153,'Reference Table'!$B$3:$D$6,3,FALSE))+'Rewards (Input)'!BQ153))</f>
        <v>#N/A</v>
      </c>
      <c r="BR154" s="35" t="e">
        <f>IF('Rewards (Input)'!BP153="C",DEC2HEX(HEX2DEC(VLOOKUP('Rewards (Input)'!BR153,'Reference Table'!$G$3:$H$317,2,FALSE))+HEX2DEC(VLOOKUP('Rewards (Input)'!BQ153,'Reference Table'!$J$3:$K$29,2,FALSE)),4),DEC2HEX(HEX2DEC(VLOOKUP('Rewards (Input)'!BP153,'Reference Table'!$B$3:$D$6,3,FALSE))+'Rewards (Input)'!BR153))</f>
        <v>#N/A</v>
      </c>
      <c r="BS154" s="35" t="str">
        <f>IF('Rewards (Input)'!BQ153="C",DEC2HEX(HEX2DEC(VLOOKUP('Rewards (Input)'!BS153,'Reference Table'!$G$3:$H$317,2,FALSE))+HEX2DEC(VLOOKUP('Rewards (Input)'!BR153,'Reference Table'!$J$3:$K$29,2,FALSE)),4),DEC2HEX(HEX2DEC(VLOOKUP('Rewards (Input)'!BQ153,'Reference Table'!$B$3:$D$6,3,FALSE))+'Rewards (Input)'!BS153))</f>
        <v>0639</v>
      </c>
      <c r="BT154" s="35" t="e">
        <f>IF('Rewards (Input)'!BR153="C",DEC2HEX(HEX2DEC(VLOOKUP('Rewards (Input)'!BT153,'Reference Table'!$G$3:$H$317,2,FALSE))+HEX2DEC(VLOOKUP('Rewards (Input)'!BS153,'Reference Table'!$J$3:$K$29,2,FALSE)),4),DEC2HEX(HEX2DEC(VLOOKUP('Rewards (Input)'!BR153,'Reference Table'!$B$3:$D$6,3,FALSE))+'Rewards (Input)'!BT153))</f>
        <v>#N/A</v>
      </c>
      <c r="BU154" s="35" t="e">
        <f>IF('Rewards (Input)'!BS153="C",DEC2HEX(HEX2DEC(VLOOKUP('Rewards (Input)'!BU153,'Reference Table'!$G$3:$H$317,2,FALSE))+HEX2DEC(VLOOKUP('Rewards (Input)'!BT153,'Reference Table'!$J$3:$K$29,2,FALSE)),4),DEC2HEX(HEX2DEC(VLOOKUP('Rewards (Input)'!BS153,'Reference Table'!$B$3:$D$6,3,FALSE))+'Rewards (Input)'!BU153))</f>
        <v>#N/A</v>
      </c>
      <c r="BV154" s="35" t="str">
        <f>IF('Rewards (Input)'!BT153="C",DEC2HEX(HEX2DEC(VLOOKUP('Rewards (Input)'!BV153,'Reference Table'!$G$3:$H$317,2,FALSE))+HEX2DEC(VLOOKUP('Rewards (Input)'!BU153,'Reference Table'!$J$3:$K$29,2,FALSE)),4),DEC2HEX(HEX2DEC(VLOOKUP('Rewards (Input)'!BT153,'Reference Table'!$B$3:$D$6,3,FALSE))+'Rewards (Input)'!BV153))</f>
        <v>8000</v>
      </c>
      <c r="BW154" s="35" t="e">
        <f>IF('Rewards (Input)'!BU153="C",DEC2HEX(HEX2DEC(VLOOKUP('Rewards (Input)'!BW153,'Reference Table'!$G$3:$H$317,2,FALSE))+HEX2DEC(VLOOKUP('Rewards (Input)'!BV153,'Reference Table'!$J$3:$K$29,2,FALSE)),4),DEC2HEX(HEX2DEC(VLOOKUP('Rewards (Input)'!BU153,'Reference Table'!$B$3:$D$6,3,FALSE))+'Rewards (Input)'!BW153))</f>
        <v>#N/A</v>
      </c>
      <c r="BX154" s="35" t="e">
        <f>IF('Rewards (Input)'!BV153="C",DEC2HEX(HEX2DEC(VLOOKUP('Rewards (Input)'!BX153,'Reference Table'!$G$3:$H$317,2,FALSE))+HEX2DEC(VLOOKUP('Rewards (Input)'!BW153,'Reference Table'!$J$3:$K$29,2,FALSE)),4),DEC2HEX(HEX2DEC(VLOOKUP('Rewards (Input)'!BV153,'Reference Table'!$B$3:$D$6,3,FALSE))+'Rewards (Input)'!BX153))</f>
        <v>#N/A</v>
      </c>
      <c r="BY154" s="35" t="str">
        <f>IF('Rewards (Input)'!BW153="C",DEC2HEX(HEX2DEC(VLOOKUP('Rewards (Input)'!BY153,'Reference Table'!$G$3:$H$317,2,FALSE))+HEX2DEC(VLOOKUP('Rewards (Input)'!BX153,'Reference Table'!$J$3:$K$29,2,FALSE)),4),DEC2HEX(HEX2DEC(VLOOKUP('Rewards (Input)'!BW153,'Reference Table'!$B$3:$D$6,3,FALSE))+'Rewards (Input)'!BY153))</f>
        <v>1A39</v>
      </c>
      <c r="BZ154" s="35" t="e">
        <f>IF('Rewards (Input)'!BX153="C",DEC2HEX(HEX2DEC(VLOOKUP('Rewards (Input)'!BZ153,'Reference Table'!$G$3:$H$317,2,FALSE))+HEX2DEC(VLOOKUP('Rewards (Input)'!BY153,'Reference Table'!$J$3:$K$29,2,FALSE)),4),DEC2HEX(HEX2DEC(VLOOKUP('Rewards (Input)'!BX153,'Reference Table'!$B$3:$D$6,3,FALSE))+'Rewards (Input)'!BZ153))</f>
        <v>#N/A</v>
      </c>
      <c r="CA154" s="35" t="e">
        <f>IF('Rewards (Input)'!BY153="C",DEC2HEX(HEX2DEC(VLOOKUP('Rewards (Input)'!CA153,'Reference Table'!$G$3:$H$317,2,FALSE))+HEX2DEC(VLOOKUP('Rewards (Input)'!BZ153,'Reference Table'!$J$3:$K$29,2,FALSE)),4),DEC2HEX(HEX2DEC(VLOOKUP('Rewards (Input)'!BY153,'Reference Table'!$B$3:$D$6,3,FALSE))+'Rewards (Input)'!CA153))</f>
        <v>#N/A</v>
      </c>
      <c r="CB154" s="35" t="str">
        <f>IF('Rewards (Input)'!BZ153="C",DEC2HEX(HEX2DEC(VLOOKUP('Rewards (Input)'!CB153,'Reference Table'!$G$3:$H$317,2,FALSE))+HEX2DEC(VLOOKUP('Rewards (Input)'!CA153,'Reference Table'!$J$3:$K$29,2,FALSE)),4),DEC2HEX(HEX2DEC(VLOOKUP('Rewards (Input)'!BZ153,'Reference Table'!$B$3:$D$6,3,FALSE))+'Rewards (Input)'!CB153))</f>
        <v>1A39</v>
      </c>
      <c r="CC154" s="35" t="e">
        <f>IF('Rewards (Input)'!CA153="C",DEC2HEX(HEX2DEC(VLOOKUP('Rewards (Input)'!CC153,'Reference Table'!$G$3:$H$317,2,FALSE))+HEX2DEC(VLOOKUP('Rewards (Input)'!CB153,'Reference Table'!$J$3:$K$29,2,FALSE)),4),DEC2HEX(HEX2DEC(VLOOKUP('Rewards (Input)'!CA153,'Reference Table'!$B$3:$D$6,3,FALSE))+'Rewards (Input)'!CC153))</f>
        <v>#N/A</v>
      </c>
      <c r="CD154" s="35" t="e">
        <f>IF('Rewards (Input)'!CB153="C",DEC2HEX(HEX2DEC(VLOOKUP('Rewards (Input)'!CD153,'Reference Table'!$G$3:$H$317,2,FALSE))+HEX2DEC(VLOOKUP('Rewards (Input)'!CC153,'Reference Table'!$J$3:$K$29,2,FALSE)),4),DEC2HEX(HEX2DEC(VLOOKUP('Rewards (Input)'!CB153,'Reference Table'!$B$3:$D$6,3,FALSE))+'Rewards (Input)'!CD153))</f>
        <v>#N/A</v>
      </c>
      <c r="CE154" s="35" t="str">
        <f>IF('Rewards (Input)'!CC153="C",DEC2HEX(HEX2DEC(VLOOKUP('Rewards (Input)'!CE153,'Reference Table'!$G$3:$H$317,2,FALSE))+HEX2DEC(VLOOKUP('Rewards (Input)'!CD153,'Reference Table'!$J$3:$K$29,2,FALSE)),4),DEC2HEX(HEX2DEC(VLOOKUP('Rewards (Input)'!CC153,'Reference Table'!$B$3:$D$6,3,FALSE))+'Rewards (Input)'!CE153))</f>
        <v>1A39</v>
      </c>
      <c r="CF154" s="35" t="e">
        <f>IF('Rewards (Input)'!CD153="C",DEC2HEX(HEX2DEC(VLOOKUP('Rewards (Input)'!CF153,'Reference Table'!$G$3:$H$317,2,FALSE))+HEX2DEC(VLOOKUP('Rewards (Input)'!CE153,'Reference Table'!$J$3:$K$29,2,FALSE)),4),DEC2HEX(HEX2DEC(VLOOKUP('Rewards (Input)'!CD153,'Reference Table'!$B$3:$D$6,3,FALSE))+'Rewards (Input)'!CF153))</f>
        <v>#N/A</v>
      </c>
      <c r="CG154" s="35" t="e">
        <f>IF('Rewards (Input)'!CE153="C",DEC2HEX(HEX2DEC(VLOOKUP('Rewards (Input)'!CG153,'Reference Table'!$G$3:$H$317,2,FALSE))+HEX2DEC(VLOOKUP('Rewards (Input)'!CF153,'Reference Table'!$J$3:$K$29,2,FALSE)),4),DEC2HEX(HEX2DEC(VLOOKUP('Rewards (Input)'!CE153,'Reference Table'!$B$3:$D$6,3,FALSE))+'Rewards (Input)'!CG153))</f>
        <v>#N/A</v>
      </c>
      <c r="CH154" s="35" t="str">
        <f>IF('Rewards (Input)'!CF153="C",DEC2HEX(HEX2DEC(VLOOKUP('Rewards (Input)'!CH153,'Reference Table'!$G$3:$H$317,2,FALSE))+HEX2DEC(VLOOKUP('Rewards (Input)'!CG153,'Reference Table'!$J$3:$K$29,2,FALSE)),4),DEC2HEX(HEX2DEC(VLOOKUP('Rewards (Input)'!CF153,'Reference Table'!$B$3:$D$6,3,FALSE))+'Rewards (Input)'!CH153))</f>
        <v>1A39</v>
      </c>
      <c r="CI154" s="28"/>
    </row>
    <row r="155" spans="1:87">
      <c r="A155" s="25" t="str">
        <f t="shared" si="4"/>
        <v>96</v>
      </c>
      <c r="B155" s="25" t="s">
        <v>190</v>
      </c>
      <c r="C155" s="37" t="str">
        <f t="shared" si="5"/>
        <v>18178</v>
      </c>
      <c r="D155" s="35" t="str">
        <f>IF('Rewards (Input)'!B154="C",DEC2HEX(HEX2DEC(VLOOKUP('Rewards (Input)'!D154,'Reference Table'!$G$3:$H$317,2,FALSE))+HEX2DEC(VLOOKUP('Rewards (Input)'!C154,'Reference Table'!$J$3:$K$29,2,FALSE)),4),DEC2HEX(HEX2DEC(VLOOKUP('Rewards (Input)'!B154,'Reference Table'!$B$3:$D$6,3,FALSE))+'Rewards (Input)'!D154))</f>
        <v>47D0</v>
      </c>
      <c r="E155" s="35" t="e">
        <f>IF('Rewards (Input)'!C154="C",DEC2HEX(HEX2DEC(VLOOKUP('Rewards (Input)'!E154,'Reference Table'!$G$3:$H$317,2,FALSE))+HEX2DEC(VLOOKUP('Rewards (Input)'!D154,'Reference Table'!$J$3:$K$29,2,FALSE)),4),DEC2HEX(HEX2DEC(VLOOKUP('Rewards (Input)'!C154,'Reference Table'!$B$3:$D$6,3,FALSE))+'Rewards (Input)'!E154))</f>
        <v>#N/A</v>
      </c>
      <c r="F155" s="35" t="e">
        <f>IF('Rewards (Input)'!D154="C",DEC2HEX(HEX2DEC(VLOOKUP('Rewards (Input)'!F154,'Reference Table'!$G$3:$H$317,2,FALSE))+HEX2DEC(VLOOKUP('Rewards (Input)'!E154,'Reference Table'!$J$3:$K$29,2,FALSE)),4),DEC2HEX(HEX2DEC(VLOOKUP('Rewards (Input)'!D154,'Reference Table'!$B$3:$D$6,3,FALSE))+'Rewards (Input)'!F154))</f>
        <v>#N/A</v>
      </c>
      <c r="G155" s="35" t="str">
        <f>IF('Rewards (Input)'!E154="C",DEC2HEX(HEX2DEC(VLOOKUP('Rewards (Input)'!G154,'Reference Table'!$G$3:$H$317,2,FALSE))+HEX2DEC(VLOOKUP('Rewards (Input)'!F154,'Reference Table'!$J$3:$K$29,2,FALSE)),4),DEC2HEX(HEX2DEC(VLOOKUP('Rewards (Input)'!E154,'Reference Table'!$B$3:$D$6,3,FALSE))+'Rewards (Input)'!G154))</f>
        <v>47D0</v>
      </c>
      <c r="H155" s="35" t="e">
        <f>IF('Rewards (Input)'!F154="C",DEC2HEX(HEX2DEC(VLOOKUP('Rewards (Input)'!H154,'Reference Table'!$G$3:$H$317,2,FALSE))+HEX2DEC(VLOOKUP('Rewards (Input)'!G154,'Reference Table'!$J$3:$K$29,2,FALSE)),4),DEC2HEX(HEX2DEC(VLOOKUP('Rewards (Input)'!F154,'Reference Table'!$B$3:$D$6,3,FALSE))+'Rewards (Input)'!H154))</f>
        <v>#N/A</v>
      </c>
      <c r="I155" s="35" t="e">
        <f>IF('Rewards (Input)'!G154="C",DEC2HEX(HEX2DEC(VLOOKUP('Rewards (Input)'!I154,'Reference Table'!$G$3:$H$317,2,FALSE))+HEX2DEC(VLOOKUP('Rewards (Input)'!H154,'Reference Table'!$J$3:$K$29,2,FALSE)),4),DEC2HEX(HEX2DEC(VLOOKUP('Rewards (Input)'!G154,'Reference Table'!$B$3:$D$6,3,FALSE))+'Rewards (Input)'!I154))</f>
        <v>#N/A</v>
      </c>
      <c r="J155" s="35" t="str">
        <f>IF('Rewards (Input)'!H154="C",DEC2HEX(HEX2DEC(VLOOKUP('Rewards (Input)'!J154,'Reference Table'!$G$3:$H$317,2,FALSE))+HEX2DEC(VLOOKUP('Rewards (Input)'!I154,'Reference Table'!$J$3:$K$29,2,FALSE)),4),DEC2HEX(HEX2DEC(VLOOKUP('Rewards (Input)'!H154,'Reference Table'!$B$3:$D$6,3,FALSE))+'Rewards (Input)'!J154))</f>
        <v>47D0</v>
      </c>
      <c r="K155" s="35" t="e">
        <f>IF('Rewards (Input)'!I154="C",DEC2HEX(HEX2DEC(VLOOKUP('Rewards (Input)'!K154,'Reference Table'!$G$3:$H$317,2,FALSE))+HEX2DEC(VLOOKUP('Rewards (Input)'!J154,'Reference Table'!$J$3:$K$29,2,FALSE)),4),DEC2HEX(HEX2DEC(VLOOKUP('Rewards (Input)'!I154,'Reference Table'!$B$3:$D$6,3,FALSE))+'Rewards (Input)'!K154))</f>
        <v>#N/A</v>
      </c>
      <c r="L155" s="35" t="e">
        <f>IF('Rewards (Input)'!J154="C",DEC2HEX(HEX2DEC(VLOOKUP('Rewards (Input)'!L154,'Reference Table'!$G$3:$H$317,2,FALSE))+HEX2DEC(VLOOKUP('Rewards (Input)'!K154,'Reference Table'!$J$3:$K$29,2,FALSE)),4),DEC2HEX(HEX2DEC(VLOOKUP('Rewards (Input)'!J154,'Reference Table'!$B$3:$D$6,3,FALSE))+'Rewards (Input)'!L154))</f>
        <v>#N/A</v>
      </c>
      <c r="M155" s="35" t="str">
        <f>IF('Rewards (Input)'!K154="C",DEC2HEX(HEX2DEC(VLOOKUP('Rewards (Input)'!M154,'Reference Table'!$G$3:$H$317,2,FALSE))+HEX2DEC(VLOOKUP('Rewards (Input)'!L154,'Reference Table'!$J$3:$K$29,2,FALSE)),4),DEC2HEX(HEX2DEC(VLOOKUP('Rewards (Input)'!K154,'Reference Table'!$B$3:$D$6,3,FALSE))+'Rewards (Input)'!M154))</f>
        <v>47D0</v>
      </c>
      <c r="N155" s="35" t="e">
        <f>IF('Rewards (Input)'!L154="C",DEC2HEX(HEX2DEC(VLOOKUP('Rewards (Input)'!N154,'Reference Table'!$G$3:$H$317,2,FALSE))+HEX2DEC(VLOOKUP('Rewards (Input)'!M154,'Reference Table'!$J$3:$K$29,2,FALSE)),4),DEC2HEX(HEX2DEC(VLOOKUP('Rewards (Input)'!L154,'Reference Table'!$B$3:$D$6,3,FALSE))+'Rewards (Input)'!N154))</f>
        <v>#N/A</v>
      </c>
      <c r="O155" s="35" t="e">
        <f>IF('Rewards (Input)'!M154="C",DEC2HEX(HEX2DEC(VLOOKUP('Rewards (Input)'!O154,'Reference Table'!$G$3:$H$317,2,FALSE))+HEX2DEC(VLOOKUP('Rewards (Input)'!N154,'Reference Table'!$J$3:$K$29,2,FALSE)),4),DEC2HEX(HEX2DEC(VLOOKUP('Rewards (Input)'!M154,'Reference Table'!$B$3:$D$6,3,FALSE))+'Rewards (Input)'!O154))</f>
        <v>#N/A</v>
      </c>
      <c r="P155" s="35" t="str">
        <f>IF('Rewards (Input)'!N154="C",DEC2HEX(HEX2DEC(VLOOKUP('Rewards (Input)'!P154,'Reference Table'!$G$3:$H$317,2,FALSE))+HEX2DEC(VLOOKUP('Rewards (Input)'!O154,'Reference Table'!$J$3:$K$29,2,FALSE)),4),DEC2HEX(HEX2DEC(VLOOKUP('Rewards (Input)'!N154,'Reference Table'!$B$3:$D$6,3,FALSE))+'Rewards (Input)'!P154))</f>
        <v>47D0</v>
      </c>
      <c r="Q155" s="35" t="e">
        <f>IF('Rewards (Input)'!O154="C",DEC2HEX(HEX2DEC(VLOOKUP('Rewards (Input)'!Q154,'Reference Table'!$G$3:$H$317,2,FALSE))+HEX2DEC(VLOOKUP('Rewards (Input)'!P154,'Reference Table'!$J$3:$K$29,2,FALSE)),4),DEC2HEX(HEX2DEC(VLOOKUP('Rewards (Input)'!O154,'Reference Table'!$B$3:$D$6,3,FALSE))+'Rewards (Input)'!Q154))</f>
        <v>#N/A</v>
      </c>
      <c r="R155" s="35" t="e">
        <f>IF('Rewards (Input)'!P154="C",DEC2HEX(HEX2DEC(VLOOKUP('Rewards (Input)'!R154,'Reference Table'!$G$3:$H$317,2,FALSE))+HEX2DEC(VLOOKUP('Rewards (Input)'!Q154,'Reference Table'!$J$3:$K$29,2,FALSE)),4),DEC2HEX(HEX2DEC(VLOOKUP('Rewards (Input)'!P154,'Reference Table'!$B$3:$D$6,3,FALSE))+'Rewards (Input)'!R154))</f>
        <v>#N/A</v>
      </c>
      <c r="S155" s="35" t="str">
        <f>IF('Rewards (Input)'!Q154="C",DEC2HEX(HEX2DEC(VLOOKUP('Rewards (Input)'!S154,'Reference Table'!$G$3:$H$317,2,FALSE))+HEX2DEC(VLOOKUP('Rewards (Input)'!R154,'Reference Table'!$J$3:$K$29,2,FALSE)),4),DEC2HEX(HEX2DEC(VLOOKUP('Rewards (Input)'!Q154,'Reference Table'!$B$3:$D$6,3,FALSE))+'Rewards (Input)'!S154))</f>
        <v>47D0</v>
      </c>
      <c r="T155" s="35" t="e">
        <f>IF('Rewards (Input)'!R154="C",DEC2HEX(HEX2DEC(VLOOKUP('Rewards (Input)'!T154,'Reference Table'!$G$3:$H$317,2,FALSE))+HEX2DEC(VLOOKUP('Rewards (Input)'!S154,'Reference Table'!$J$3:$K$29,2,FALSE)),4),DEC2HEX(HEX2DEC(VLOOKUP('Rewards (Input)'!R154,'Reference Table'!$B$3:$D$6,3,FALSE))+'Rewards (Input)'!T154))</f>
        <v>#N/A</v>
      </c>
      <c r="U155" s="35" t="e">
        <f>IF('Rewards (Input)'!S154="C",DEC2HEX(HEX2DEC(VLOOKUP('Rewards (Input)'!U154,'Reference Table'!$G$3:$H$317,2,FALSE))+HEX2DEC(VLOOKUP('Rewards (Input)'!T154,'Reference Table'!$J$3:$K$29,2,FALSE)),4),DEC2HEX(HEX2DEC(VLOOKUP('Rewards (Input)'!S154,'Reference Table'!$B$3:$D$6,3,FALSE))+'Rewards (Input)'!U154))</f>
        <v>#N/A</v>
      </c>
      <c r="V155" s="35" t="str">
        <f>IF('Rewards (Input)'!T154="C",DEC2HEX(HEX2DEC(VLOOKUP('Rewards (Input)'!V154,'Reference Table'!$G$3:$H$317,2,FALSE))+HEX2DEC(VLOOKUP('Rewards (Input)'!U154,'Reference Table'!$J$3:$K$29,2,FALSE)),4),DEC2HEX(HEX2DEC(VLOOKUP('Rewards (Input)'!T154,'Reference Table'!$B$3:$D$6,3,FALSE))+'Rewards (Input)'!V154))</f>
        <v>47D0</v>
      </c>
      <c r="W155" s="35" t="e">
        <f>IF('Rewards (Input)'!U154="C",DEC2HEX(HEX2DEC(VLOOKUP('Rewards (Input)'!W154,'Reference Table'!$G$3:$H$317,2,FALSE))+HEX2DEC(VLOOKUP('Rewards (Input)'!V154,'Reference Table'!$J$3:$K$29,2,FALSE)),4),DEC2HEX(HEX2DEC(VLOOKUP('Rewards (Input)'!U154,'Reference Table'!$B$3:$D$6,3,FALSE))+'Rewards (Input)'!W154))</f>
        <v>#N/A</v>
      </c>
      <c r="X155" s="35" t="e">
        <f>IF('Rewards (Input)'!V154="C",DEC2HEX(HEX2DEC(VLOOKUP('Rewards (Input)'!X154,'Reference Table'!$G$3:$H$317,2,FALSE))+HEX2DEC(VLOOKUP('Rewards (Input)'!W154,'Reference Table'!$J$3:$K$29,2,FALSE)),4),DEC2HEX(HEX2DEC(VLOOKUP('Rewards (Input)'!V154,'Reference Table'!$B$3:$D$6,3,FALSE))+'Rewards (Input)'!X154))</f>
        <v>#N/A</v>
      </c>
      <c r="Y155" s="35" t="str">
        <f>IF('Rewards (Input)'!W154="C",DEC2HEX(HEX2DEC(VLOOKUP('Rewards (Input)'!Y154,'Reference Table'!$G$3:$H$317,2,FALSE))+HEX2DEC(VLOOKUP('Rewards (Input)'!X154,'Reference Table'!$J$3:$K$29,2,FALSE)),4),DEC2HEX(HEX2DEC(VLOOKUP('Rewards (Input)'!W154,'Reference Table'!$B$3:$D$6,3,FALSE))+'Rewards (Input)'!Y154))</f>
        <v>47D0</v>
      </c>
      <c r="Z155" s="35" t="e">
        <f>IF('Rewards (Input)'!X154="C",DEC2HEX(HEX2DEC(VLOOKUP('Rewards (Input)'!Z154,'Reference Table'!$G$3:$H$317,2,FALSE))+HEX2DEC(VLOOKUP('Rewards (Input)'!Y154,'Reference Table'!$J$3:$K$29,2,FALSE)),4),DEC2HEX(HEX2DEC(VLOOKUP('Rewards (Input)'!X154,'Reference Table'!$B$3:$D$6,3,FALSE))+'Rewards (Input)'!Z154))</f>
        <v>#N/A</v>
      </c>
      <c r="AA155" s="35" t="e">
        <f>IF('Rewards (Input)'!Y154="C",DEC2HEX(HEX2DEC(VLOOKUP('Rewards (Input)'!AA154,'Reference Table'!$G$3:$H$317,2,FALSE))+HEX2DEC(VLOOKUP('Rewards (Input)'!Z154,'Reference Table'!$J$3:$K$29,2,FALSE)),4),DEC2HEX(HEX2DEC(VLOOKUP('Rewards (Input)'!Y154,'Reference Table'!$B$3:$D$6,3,FALSE))+'Rewards (Input)'!AA154))</f>
        <v>#N/A</v>
      </c>
      <c r="AB155" s="35" t="str">
        <f>IF('Rewards (Input)'!Z154="C",DEC2HEX(HEX2DEC(VLOOKUP('Rewards (Input)'!AB154,'Reference Table'!$G$3:$H$317,2,FALSE))+HEX2DEC(VLOOKUP('Rewards (Input)'!AA154,'Reference Table'!$J$3:$K$29,2,FALSE)),4),DEC2HEX(HEX2DEC(VLOOKUP('Rewards (Input)'!Z154,'Reference Table'!$B$3:$D$6,3,FALSE))+'Rewards (Input)'!AB154))</f>
        <v>47D0</v>
      </c>
      <c r="AC155" s="35" t="e">
        <f>IF('Rewards (Input)'!AA154="C",DEC2HEX(HEX2DEC(VLOOKUP('Rewards (Input)'!AC154,'Reference Table'!$G$3:$H$317,2,FALSE))+HEX2DEC(VLOOKUP('Rewards (Input)'!AB154,'Reference Table'!$J$3:$K$29,2,FALSE)),4),DEC2HEX(HEX2DEC(VLOOKUP('Rewards (Input)'!AA154,'Reference Table'!$B$3:$D$6,3,FALSE))+'Rewards (Input)'!AC154))</f>
        <v>#N/A</v>
      </c>
      <c r="AD155" s="35" t="e">
        <f>IF('Rewards (Input)'!AB154="C",DEC2HEX(HEX2DEC(VLOOKUP('Rewards (Input)'!AD154,'Reference Table'!$G$3:$H$317,2,FALSE))+HEX2DEC(VLOOKUP('Rewards (Input)'!AC154,'Reference Table'!$J$3:$K$29,2,FALSE)),4),DEC2HEX(HEX2DEC(VLOOKUP('Rewards (Input)'!AB154,'Reference Table'!$B$3:$D$6,3,FALSE))+'Rewards (Input)'!AD154))</f>
        <v>#N/A</v>
      </c>
      <c r="AE155" s="35" t="str">
        <f>IF('Rewards (Input)'!AC154="C",DEC2HEX(HEX2DEC(VLOOKUP('Rewards (Input)'!AE154,'Reference Table'!$G$3:$H$317,2,FALSE))+HEX2DEC(VLOOKUP('Rewards (Input)'!AD154,'Reference Table'!$J$3:$K$29,2,FALSE)),4),DEC2HEX(HEX2DEC(VLOOKUP('Rewards (Input)'!AC154,'Reference Table'!$B$3:$D$6,3,FALSE))+'Rewards (Input)'!AE154))</f>
        <v>47D0</v>
      </c>
      <c r="AF155" s="35" t="e">
        <f>IF('Rewards (Input)'!AD154="C",DEC2HEX(HEX2DEC(VLOOKUP('Rewards (Input)'!AF154,'Reference Table'!$G$3:$H$317,2,FALSE))+HEX2DEC(VLOOKUP('Rewards (Input)'!AE154,'Reference Table'!$J$3:$K$29,2,FALSE)),4),DEC2HEX(HEX2DEC(VLOOKUP('Rewards (Input)'!AD154,'Reference Table'!$B$3:$D$6,3,FALSE))+'Rewards (Input)'!AF154))</f>
        <v>#N/A</v>
      </c>
      <c r="AG155" s="35" t="e">
        <f>IF('Rewards (Input)'!AE154="C",DEC2HEX(HEX2DEC(VLOOKUP('Rewards (Input)'!AG154,'Reference Table'!$G$3:$H$317,2,FALSE))+HEX2DEC(VLOOKUP('Rewards (Input)'!AF154,'Reference Table'!$J$3:$K$29,2,FALSE)),4),DEC2HEX(HEX2DEC(VLOOKUP('Rewards (Input)'!AE154,'Reference Table'!$B$3:$D$6,3,FALSE))+'Rewards (Input)'!AG154))</f>
        <v>#N/A</v>
      </c>
      <c r="AH155" s="35" t="str">
        <f>IF('Rewards (Input)'!AF154="C",DEC2HEX(HEX2DEC(VLOOKUP('Rewards (Input)'!AH154,'Reference Table'!$G$3:$H$317,2,FALSE))+HEX2DEC(VLOOKUP('Rewards (Input)'!AG154,'Reference Table'!$J$3:$K$29,2,FALSE)),4),DEC2HEX(HEX2DEC(VLOOKUP('Rewards (Input)'!AF154,'Reference Table'!$B$3:$D$6,3,FALSE))+'Rewards (Input)'!AH154))</f>
        <v>4BB8</v>
      </c>
      <c r="AI155" s="35" t="e">
        <f>IF('Rewards (Input)'!AG154="C",DEC2HEX(HEX2DEC(VLOOKUP('Rewards (Input)'!AI154,'Reference Table'!$G$3:$H$317,2,FALSE))+HEX2DEC(VLOOKUP('Rewards (Input)'!AH154,'Reference Table'!$J$3:$K$29,2,FALSE)),4),DEC2HEX(HEX2DEC(VLOOKUP('Rewards (Input)'!AG154,'Reference Table'!$B$3:$D$6,3,FALSE))+'Rewards (Input)'!AI154))</f>
        <v>#N/A</v>
      </c>
      <c r="AJ155" s="35" t="e">
        <f>IF('Rewards (Input)'!AH154="C",DEC2HEX(HEX2DEC(VLOOKUP('Rewards (Input)'!AJ154,'Reference Table'!$G$3:$H$317,2,FALSE))+HEX2DEC(VLOOKUP('Rewards (Input)'!AI154,'Reference Table'!$J$3:$K$29,2,FALSE)),4),DEC2HEX(HEX2DEC(VLOOKUP('Rewards (Input)'!AH154,'Reference Table'!$B$3:$D$6,3,FALSE))+'Rewards (Input)'!AJ154))</f>
        <v>#N/A</v>
      </c>
      <c r="AK155" s="35" t="str">
        <f>IF('Rewards (Input)'!AI154="C",DEC2HEX(HEX2DEC(VLOOKUP('Rewards (Input)'!AK154,'Reference Table'!$G$3:$H$317,2,FALSE))+HEX2DEC(VLOOKUP('Rewards (Input)'!AJ154,'Reference Table'!$J$3:$K$29,2,FALSE)),4),DEC2HEX(HEX2DEC(VLOOKUP('Rewards (Input)'!AI154,'Reference Table'!$B$3:$D$6,3,FALSE))+'Rewards (Input)'!AK154))</f>
        <v>4BB8</v>
      </c>
      <c r="AL155" s="35" t="e">
        <f>IF('Rewards (Input)'!AJ154="C",DEC2HEX(HEX2DEC(VLOOKUP('Rewards (Input)'!AL154,'Reference Table'!$G$3:$H$317,2,FALSE))+HEX2DEC(VLOOKUP('Rewards (Input)'!AK154,'Reference Table'!$J$3:$K$29,2,FALSE)),4),DEC2HEX(HEX2DEC(VLOOKUP('Rewards (Input)'!AJ154,'Reference Table'!$B$3:$D$6,3,FALSE))+'Rewards (Input)'!AL154))</f>
        <v>#N/A</v>
      </c>
      <c r="AM155" s="35" t="e">
        <f>IF('Rewards (Input)'!AK154="C",DEC2HEX(HEX2DEC(VLOOKUP('Rewards (Input)'!AM154,'Reference Table'!$G$3:$H$317,2,FALSE))+HEX2DEC(VLOOKUP('Rewards (Input)'!AL154,'Reference Table'!$J$3:$K$29,2,FALSE)),4),DEC2HEX(HEX2DEC(VLOOKUP('Rewards (Input)'!AK154,'Reference Table'!$B$3:$D$6,3,FALSE))+'Rewards (Input)'!AM154))</f>
        <v>#N/A</v>
      </c>
      <c r="AN155" s="35" t="str">
        <f>IF('Rewards (Input)'!AL154="C",DEC2HEX(HEX2DEC(VLOOKUP('Rewards (Input)'!AN154,'Reference Table'!$G$3:$H$317,2,FALSE))+HEX2DEC(VLOOKUP('Rewards (Input)'!AM154,'Reference Table'!$J$3:$K$29,2,FALSE)),4),DEC2HEX(HEX2DEC(VLOOKUP('Rewards (Input)'!AL154,'Reference Table'!$B$3:$D$6,3,FALSE))+'Rewards (Input)'!AN154))</f>
        <v>4FA0</v>
      </c>
      <c r="AO155" s="35" t="e">
        <f>IF('Rewards (Input)'!AM154="C",DEC2HEX(HEX2DEC(VLOOKUP('Rewards (Input)'!AO154,'Reference Table'!$G$3:$H$317,2,FALSE))+HEX2DEC(VLOOKUP('Rewards (Input)'!AN154,'Reference Table'!$J$3:$K$29,2,FALSE)),4),DEC2HEX(HEX2DEC(VLOOKUP('Rewards (Input)'!AM154,'Reference Table'!$B$3:$D$6,3,FALSE))+'Rewards (Input)'!AO154))</f>
        <v>#N/A</v>
      </c>
      <c r="AP155" s="35" t="e">
        <f>IF('Rewards (Input)'!AN154="C",DEC2HEX(HEX2DEC(VLOOKUP('Rewards (Input)'!AP154,'Reference Table'!$G$3:$H$317,2,FALSE))+HEX2DEC(VLOOKUP('Rewards (Input)'!AO154,'Reference Table'!$J$3:$K$29,2,FALSE)),4),DEC2HEX(HEX2DEC(VLOOKUP('Rewards (Input)'!AN154,'Reference Table'!$B$3:$D$6,3,FALSE))+'Rewards (Input)'!AP154))</f>
        <v>#N/A</v>
      </c>
      <c r="AQ155" s="35" t="str">
        <f>IF('Rewards (Input)'!AO154="C",DEC2HEX(HEX2DEC(VLOOKUP('Rewards (Input)'!AQ154,'Reference Table'!$G$3:$H$317,2,FALSE))+HEX2DEC(VLOOKUP('Rewards (Input)'!AP154,'Reference Table'!$J$3:$K$29,2,FALSE)),4),DEC2HEX(HEX2DEC(VLOOKUP('Rewards (Input)'!AO154,'Reference Table'!$B$3:$D$6,3,FALSE))+'Rewards (Input)'!AQ154))</f>
        <v>4FA0</v>
      </c>
      <c r="AR155" s="28" t="e">
        <f>IF('Rewards (Input)'!AP154="C",DEC2HEX(HEX2DEC(VLOOKUP('Rewards (Input)'!AR154,'Reference Table'!$G$3:$H$317,2,FALSE))+HEX2DEC(VLOOKUP('Rewards (Input)'!AQ154,'Reference Table'!$J$3:$K$29,2,FALSE)),4),DEC2HEX(HEX2DEC(VLOOKUP('Rewards (Input)'!AP154,'Reference Table'!$B$3:$D$6,3,FALSE))+'Rewards (Input)'!AR154))</f>
        <v>#N/A</v>
      </c>
      <c r="AS155" s="46" t="e">
        <f>IF('Rewards (Input)'!AQ154="C",DEC2HEX(HEX2DEC(VLOOKUP('Rewards (Input)'!AS154,'Reference Table'!$G$3:$H$317,2,FALSE))+HEX2DEC(VLOOKUP('Rewards (Input)'!AR154,'Reference Table'!$J$3:$K$29,2,FALSE)),4),DEC2HEX(HEX2DEC(VLOOKUP('Rewards (Input)'!AQ154,'Reference Table'!$B$3:$D$6,3,FALSE))+'Rewards (Input)'!AS154))</f>
        <v>#N/A</v>
      </c>
      <c r="AT155" s="24"/>
      <c r="AU155" s="35" t="str">
        <f>IF('Rewards (Input)'!AS154="C",DEC2HEX(HEX2DEC(VLOOKUP('Rewards (Input)'!AU154,'Reference Table'!$G$3:$H$317,2,FALSE))+HEX2DEC(VLOOKUP('Rewards (Input)'!AT154,'Reference Table'!$J$3:$K$29,2,FALSE)),4),DEC2HEX(HEX2DEC(VLOOKUP('Rewards (Input)'!AS154,'Reference Table'!$B$3:$D$6,3,FALSE))+'Rewards (Input)'!AU154))</f>
        <v>47D0</v>
      </c>
      <c r="AV155" s="28" t="e">
        <f>IF('Rewards (Input)'!AT154="C",DEC2HEX(HEX2DEC(VLOOKUP('Rewards (Input)'!AV154,'Reference Table'!$G$3:$H$317,2,FALSE))+HEX2DEC(VLOOKUP('Rewards (Input)'!AU154,'Reference Table'!$J$3:$K$29,2,FALSE)),4),DEC2HEX(HEX2DEC(VLOOKUP('Rewards (Input)'!AT154,'Reference Table'!$B$3:$D$6,3,FALSE))+'Rewards (Input)'!AV154))</f>
        <v>#N/A</v>
      </c>
      <c r="AW155" s="35" t="e">
        <f>IF('Rewards (Input)'!AU154="C",DEC2HEX(HEX2DEC(VLOOKUP('Rewards (Input)'!AW154,'Reference Table'!$G$3:$H$317,2,FALSE))+HEX2DEC(VLOOKUP('Rewards (Input)'!AV154,'Reference Table'!$J$3:$K$29,2,FALSE)),4),DEC2HEX(HEX2DEC(VLOOKUP('Rewards (Input)'!AU154,'Reference Table'!$B$3:$D$6,3,FALSE))+'Rewards (Input)'!AW154))</f>
        <v>#N/A</v>
      </c>
      <c r="AX155" s="35" t="str">
        <f>IF('Rewards (Input)'!AV154="C",DEC2HEX(HEX2DEC(VLOOKUP('Rewards (Input)'!AX154,'Reference Table'!$G$3:$H$317,2,FALSE))+HEX2DEC(VLOOKUP('Rewards (Input)'!AW154,'Reference Table'!$J$3:$K$29,2,FALSE)),4),DEC2HEX(HEX2DEC(VLOOKUP('Rewards (Input)'!AV154,'Reference Table'!$B$3:$D$6,3,FALSE))+'Rewards (Input)'!AX154))</f>
        <v>47D0</v>
      </c>
      <c r="AY155" s="35" t="e">
        <f>IF('Rewards (Input)'!AW154="C",DEC2HEX(HEX2DEC(VLOOKUP('Rewards (Input)'!AY154,'Reference Table'!$G$3:$H$317,2,FALSE))+HEX2DEC(VLOOKUP('Rewards (Input)'!AX154,'Reference Table'!$J$3:$K$29,2,FALSE)),4),DEC2HEX(HEX2DEC(VLOOKUP('Rewards (Input)'!AW154,'Reference Table'!$B$3:$D$6,3,FALSE))+'Rewards (Input)'!AY154))</f>
        <v>#N/A</v>
      </c>
      <c r="AZ155" s="35" t="e">
        <f>IF('Rewards (Input)'!AX154="C",DEC2HEX(HEX2DEC(VLOOKUP('Rewards (Input)'!AZ154,'Reference Table'!$G$3:$H$317,2,FALSE))+HEX2DEC(VLOOKUP('Rewards (Input)'!AY154,'Reference Table'!$J$3:$K$29,2,FALSE)),4),DEC2HEX(HEX2DEC(VLOOKUP('Rewards (Input)'!AX154,'Reference Table'!$B$3:$D$6,3,FALSE))+'Rewards (Input)'!AZ154))</f>
        <v>#N/A</v>
      </c>
      <c r="BA155" s="35" t="str">
        <f>IF('Rewards (Input)'!AY154="C",DEC2HEX(HEX2DEC(VLOOKUP('Rewards (Input)'!BA154,'Reference Table'!$G$3:$H$317,2,FALSE))+HEX2DEC(VLOOKUP('Rewards (Input)'!AZ154,'Reference Table'!$J$3:$K$29,2,FALSE)),4),DEC2HEX(HEX2DEC(VLOOKUP('Rewards (Input)'!AY154,'Reference Table'!$B$3:$D$6,3,FALSE))+'Rewards (Input)'!BA154))</f>
        <v>47D0</v>
      </c>
      <c r="BB155" s="35" t="e">
        <f>IF('Rewards (Input)'!AZ154="C",DEC2HEX(HEX2DEC(VLOOKUP('Rewards (Input)'!BB154,'Reference Table'!$G$3:$H$317,2,FALSE))+HEX2DEC(VLOOKUP('Rewards (Input)'!BA154,'Reference Table'!$J$3:$K$29,2,FALSE)),4),DEC2HEX(HEX2DEC(VLOOKUP('Rewards (Input)'!AZ154,'Reference Table'!$B$3:$D$6,3,FALSE))+'Rewards (Input)'!BB154))</f>
        <v>#N/A</v>
      </c>
      <c r="BC155" s="35" t="e">
        <f>IF('Rewards (Input)'!BA154="C",DEC2HEX(HEX2DEC(VLOOKUP('Rewards (Input)'!BC154,'Reference Table'!$G$3:$H$317,2,FALSE))+HEX2DEC(VLOOKUP('Rewards (Input)'!BB154,'Reference Table'!$J$3:$K$29,2,FALSE)),4),DEC2HEX(HEX2DEC(VLOOKUP('Rewards (Input)'!BA154,'Reference Table'!$B$3:$D$6,3,FALSE))+'Rewards (Input)'!BC154))</f>
        <v>#N/A</v>
      </c>
      <c r="BD155" s="35" t="str">
        <f>IF('Rewards (Input)'!BB154="C",DEC2HEX(HEX2DEC(VLOOKUP('Rewards (Input)'!BD154,'Reference Table'!$G$3:$H$317,2,FALSE))+HEX2DEC(VLOOKUP('Rewards (Input)'!BC154,'Reference Table'!$J$3:$K$29,2,FALSE)),4),DEC2HEX(HEX2DEC(VLOOKUP('Rewards (Input)'!BB154,'Reference Table'!$B$3:$D$6,3,FALSE))+'Rewards (Input)'!BD154))</f>
        <v>47D0</v>
      </c>
      <c r="BE155" s="35" t="e">
        <f>IF('Rewards (Input)'!BC154="C",DEC2HEX(HEX2DEC(VLOOKUP('Rewards (Input)'!BE154,'Reference Table'!$G$3:$H$317,2,FALSE))+HEX2DEC(VLOOKUP('Rewards (Input)'!BD154,'Reference Table'!$J$3:$K$29,2,FALSE)),4),DEC2HEX(HEX2DEC(VLOOKUP('Rewards (Input)'!BC154,'Reference Table'!$B$3:$D$6,3,FALSE))+'Rewards (Input)'!BE154))</f>
        <v>#N/A</v>
      </c>
      <c r="BF155" s="35" t="e">
        <f>IF('Rewards (Input)'!BD154="C",DEC2HEX(HEX2DEC(VLOOKUP('Rewards (Input)'!BF154,'Reference Table'!$G$3:$H$317,2,FALSE))+HEX2DEC(VLOOKUP('Rewards (Input)'!BE154,'Reference Table'!$J$3:$K$29,2,FALSE)),4),DEC2HEX(HEX2DEC(VLOOKUP('Rewards (Input)'!BD154,'Reference Table'!$B$3:$D$6,3,FALSE))+'Rewards (Input)'!BF154))</f>
        <v>#N/A</v>
      </c>
      <c r="BG155" s="35" t="str">
        <f>IF('Rewards (Input)'!BE154="C",DEC2HEX(HEX2DEC(VLOOKUP('Rewards (Input)'!BG154,'Reference Table'!$G$3:$H$317,2,FALSE))+HEX2DEC(VLOOKUP('Rewards (Input)'!BF154,'Reference Table'!$J$3:$K$29,2,FALSE)),4),DEC2HEX(HEX2DEC(VLOOKUP('Rewards (Input)'!BE154,'Reference Table'!$B$3:$D$6,3,FALSE))+'Rewards (Input)'!BG154))</f>
        <v>47D0</v>
      </c>
      <c r="BH155" s="35" t="e">
        <f>IF('Rewards (Input)'!BF154="C",DEC2HEX(HEX2DEC(VLOOKUP('Rewards (Input)'!BH154,'Reference Table'!$G$3:$H$317,2,FALSE))+HEX2DEC(VLOOKUP('Rewards (Input)'!BG154,'Reference Table'!$J$3:$K$29,2,FALSE)),4),DEC2HEX(HEX2DEC(VLOOKUP('Rewards (Input)'!BF154,'Reference Table'!$B$3:$D$6,3,FALSE))+'Rewards (Input)'!BH154))</f>
        <v>#N/A</v>
      </c>
      <c r="BI155" s="35" t="e">
        <f>IF('Rewards (Input)'!BG154="C",DEC2HEX(HEX2DEC(VLOOKUP('Rewards (Input)'!BI154,'Reference Table'!$G$3:$H$317,2,FALSE))+HEX2DEC(VLOOKUP('Rewards (Input)'!BH154,'Reference Table'!$J$3:$K$29,2,FALSE)),4),DEC2HEX(HEX2DEC(VLOOKUP('Rewards (Input)'!BG154,'Reference Table'!$B$3:$D$6,3,FALSE))+'Rewards (Input)'!BI154))</f>
        <v>#N/A</v>
      </c>
      <c r="BJ155" s="35" t="str">
        <f>IF('Rewards (Input)'!BH154="C",DEC2HEX(HEX2DEC(VLOOKUP('Rewards (Input)'!BJ154,'Reference Table'!$G$3:$H$317,2,FALSE))+HEX2DEC(VLOOKUP('Rewards (Input)'!BI154,'Reference Table'!$J$3:$K$29,2,FALSE)),4),DEC2HEX(HEX2DEC(VLOOKUP('Rewards (Input)'!BH154,'Reference Table'!$B$3:$D$6,3,FALSE))+'Rewards (Input)'!BJ154))</f>
        <v>47D0</v>
      </c>
      <c r="BK155" s="35" t="e">
        <f>IF('Rewards (Input)'!BI154="C",DEC2HEX(HEX2DEC(VLOOKUP('Rewards (Input)'!BK154,'Reference Table'!$G$3:$H$317,2,FALSE))+HEX2DEC(VLOOKUP('Rewards (Input)'!BJ154,'Reference Table'!$J$3:$K$29,2,FALSE)),4),DEC2HEX(HEX2DEC(VLOOKUP('Rewards (Input)'!BI154,'Reference Table'!$B$3:$D$6,3,FALSE))+'Rewards (Input)'!BK154))</f>
        <v>#N/A</v>
      </c>
      <c r="BL155" s="35" t="e">
        <f>IF('Rewards (Input)'!BJ154="C",DEC2HEX(HEX2DEC(VLOOKUP('Rewards (Input)'!BL154,'Reference Table'!$G$3:$H$317,2,FALSE))+HEX2DEC(VLOOKUP('Rewards (Input)'!BK154,'Reference Table'!$J$3:$K$29,2,FALSE)),4),DEC2HEX(HEX2DEC(VLOOKUP('Rewards (Input)'!BJ154,'Reference Table'!$B$3:$D$6,3,FALSE))+'Rewards (Input)'!BL154))</f>
        <v>#N/A</v>
      </c>
      <c r="BM155" s="35" t="str">
        <f>IF('Rewards (Input)'!BK154="C",DEC2HEX(HEX2DEC(VLOOKUP('Rewards (Input)'!BM154,'Reference Table'!$G$3:$H$317,2,FALSE))+HEX2DEC(VLOOKUP('Rewards (Input)'!BL154,'Reference Table'!$J$3:$K$29,2,FALSE)),4),DEC2HEX(HEX2DEC(VLOOKUP('Rewards (Input)'!BK154,'Reference Table'!$B$3:$D$6,3,FALSE))+'Rewards (Input)'!BM154))</f>
        <v>47D0</v>
      </c>
      <c r="BN155" s="35" t="e">
        <f>IF('Rewards (Input)'!BL154="C",DEC2HEX(HEX2DEC(VLOOKUP('Rewards (Input)'!BN154,'Reference Table'!$G$3:$H$317,2,FALSE))+HEX2DEC(VLOOKUP('Rewards (Input)'!BM154,'Reference Table'!$J$3:$K$29,2,FALSE)),4),DEC2HEX(HEX2DEC(VLOOKUP('Rewards (Input)'!BL154,'Reference Table'!$B$3:$D$6,3,FALSE))+'Rewards (Input)'!BN154))</f>
        <v>#N/A</v>
      </c>
      <c r="BO155" s="35" t="e">
        <f>IF('Rewards (Input)'!BM154="C",DEC2HEX(HEX2DEC(VLOOKUP('Rewards (Input)'!BO154,'Reference Table'!$G$3:$H$317,2,FALSE))+HEX2DEC(VLOOKUP('Rewards (Input)'!BN154,'Reference Table'!$J$3:$K$29,2,FALSE)),4),DEC2HEX(HEX2DEC(VLOOKUP('Rewards (Input)'!BM154,'Reference Table'!$B$3:$D$6,3,FALSE))+'Rewards (Input)'!BO154))</f>
        <v>#N/A</v>
      </c>
      <c r="BP155" s="35" t="str">
        <f>IF('Rewards (Input)'!BN154="C",DEC2HEX(HEX2DEC(VLOOKUP('Rewards (Input)'!BP154,'Reference Table'!$G$3:$H$317,2,FALSE))+HEX2DEC(VLOOKUP('Rewards (Input)'!BO154,'Reference Table'!$J$3:$K$29,2,FALSE)),4),DEC2HEX(HEX2DEC(VLOOKUP('Rewards (Input)'!BN154,'Reference Table'!$B$3:$D$6,3,FALSE))+'Rewards (Input)'!BP154))</f>
        <v>47D0</v>
      </c>
      <c r="BQ155" s="35" t="e">
        <f>IF('Rewards (Input)'!BO154="C",DEC2HEX(HEX2DEC(VLOOKUP('Rewards (Input)'!BQ154,'Reference Table'!$G$3:$H$317,2,FALSE))+HEX2DEC(VLOOKUP('Rewards (Input)'!BP154,'Reference Table'!$J$3:$K$29,2,FALSE)),4),DEC2HEX(HEX2DEC(VLOOKUP('Rewards (Input)'!BO154,'Reference Table'!$B$3:$D$6,3,FALSE))+'Rewards (Input)'!BQ154))</f>
        <v>#N/A</v>
      </c>
      <c r="BR155" s="35" t="e">
        <f>IF('Rewards (Input)'!BP154="C",DEC2HEX(HEX2DEC(VLOOKUP('Rewards (Input)'!BR154,'Reference Table'!$G$3:$H$317,2,FALSE))+HEX2DEC(VLOOKUP('Rewards (Input)'!BQ154,'Reference Table'!$J$3:$K$29,2,FALSE)),4),DEC2HEX(HEX2DEC(VLOOKUP('Rewards (Input)'!BP154,'Reference Table'!$B$3:$D$6,3,FALSE))+'Rewards (Input)'!BR154))</f>
        <v>#N/A</v>
      </c>
      <c r="BS155" s="35" t="str">
        <f>IF('Rewards (Input)'!BQ154="C",DEC2HEX(HEX2DEC(VLOOKUP('Rewards (Input)'!BS154,'Reference Table'!$G$3:$H$317,2,FALSE))+HEX2DEC(VLOOKUP('Rewards (Input)'!BR154,'Reference Table'!$J$3:$K$29,2,FALSE)),4),DEC2HEX(HEX2DEC(VLOOKUP('Rewards (Input)'!BQ154,'Reference Table'!$B$3:$D$6,3,FALSE))+'Rewards (Input)'!BS154))</f>
        <v>47D0</v>
      </c>
      <c r="BT155" s="35" t="e">
        <f>IF('Rewards (Input)'!BR154="C",DEC2HEX(HEX2DEC(VLOOKUP('Rewards (Input)'!BT154,'Reference Table'!$G$3:$H$317,2,FALSE))+HEX2DEC(VLOOKUP('Rewards (Input)'!BS154,'Reference Table'!$J$3:$K$29,2,FALSE)),4),DEC2HEX(HEX2DEC(VLOOKUP('Rewards (Input)'!BR154,'Reference Table'!$B$3:$D$6,3,FALSE))+'Rewards (Input)'!BT154))</f>
        <v>#N/A</v>
      </c>
      <c r="BU155" s="35" t="e">
        <f>IF('Rewards (Input)'!BS154="C",DEC2HEX(HEX2DEC(VLOOKUP('Rewards (Input)'!BU154,'Reference Table'!$G$3:$H$317,2,FALSE))+HEX2DEC(VLOOKUP('Rewards (Input)'!BT154,'Reference Table'!$J$3:$K$29,2,FALSE)),4),DEC2HEX(HEX2DEC(VLOOKUP('Rewards (Input)'!BS154,'Reference Table'!$B$3:$D$6,3,FALSE))+'Rewards (Input)'!BU154))</f>
        <v>#N/A</v>
      </c>
      <c r="BV155" s="35" t="str">
        <f>IF('Rewards (Input)'!BT154="C",DEC2HEX(HEX2DEC(VLOOKUP('Rewards (Input)'!BV154,'Reference Table'!$G$3:$H$317,2,FALSE))+HEX2DEC(VLOOKUP('Rewards (Input)'!BU154,'Reference Table'!$J$3:$K$29,2,FALSE)),4),DEC2HEX(HEX2DEC(VLOOKUP('Rewards (Input)'!BT154,'Reference Table'!$B$3:$D$6,3,FALSE))+'Rewards (Input)'!BV154))</f>
        <v>8000</v>
      </c>
      <c r="BW155" s="35" t="e">
        <f>IF('Rewards (Input)'!BU154="C",DEC2HEX(HEX2DEC(VLOOKUP('Rewards (Input)'!BW154,'Reference Table'!$G$3:$H$317,2,FALSE))+HEX2DEC(VLOOKUP('Rewards (Input)'!BV154,'Reference Table'!$J$3:$K$29,2,FALSE)),4),DEC2HEX(HEX2DEC(VLOOKUP('Rewards (Input)'!BU154,'Reference Table'!$B$3:$D$6,3,FALSE))+'Rewards (Input)'!BW154))</f>
        <v>#N/A</v>
      </c>
      <c r="BX155" s="35" t="e">
        <f>IF('Rewards (Input)'!BV154="C",DEC2HEX(HEX2DEC(VLOOKUP('Rewards (Input)'!BX154,'Reference Table'!$G$3:$H$317,2,FALSE))+HEX2DEC(VLOOKUP('Rewards (Input)'!BW154,'Reference Table'!$J$3:$K$29,2,FALSE)),4),DEC2HEX(HEX2DEC(VLOOKUP('Rewards (Input)'!BV154,'Reference Table'!$B$3:$D$6,3,FALSE))+'Rewards (Input)'!BX154))</f>
        <v>#N/A</v>
      </c>
      <c r="BY155" s="35" t="str">
        <f>IF('Rewards (Input)'!BW154="C",DEC2HEX(HEX2DEC(VLOOKUP('Rewards (Input)'!BY154,'Reference Table'!$G$3:$H$317,2,FALSE))+HEX2DEC(VLOOKUP('Rewards (Input)'!BX154,'Reference Table'!$J$3:$K$29,2,FALSE)),4),DEC2HEX(HEX2DEC(VLOOKUP('Rewards (Input)'!BW154,'Reference Table'!$B$3:$D$6,3,FALSE))+'Rewards (Input)'!BY154))</f>
        <v>4BB8</v>
      </c>
      <c r="BZ155" s="35" t="e">
        <f>IF('Rewards (Input)'!BX154="C",DEC2HEX(HEX2DEC(VLOOKUP('Rewards (Input)'!BZ154,'Reference Table'!$G$3:$H$317,2,FALSE))+HEX2DEC(VLOOKUP('Rewards (Input)'!BY154,'Reference Table'!$J$3:$K$29,2,FALSE)),4),DEC2HEX(HEX2DEC(VLOOKUP('Rewards (Input)'!BX154,'Reference Table'!$B$3:$D$6,3,FALSE))+'Rewards (Input)'!BZ154))</f>
        <v>#N/A</v>
      </c>
      <c r="CA155" s="35" t="e">
        <f>IF('Rewards (Input)'!BY154="C",DEC2HEX(HEX2DEC(VLOOKUP('Rewards (Input)'!CA154,'Reference Table'!$G$3:$H$317,2,FALSE))+HEX2DEC(VLOOKUP('Rewards (Input)'!BZ154,'Reference Table'!$J$3:$K$29,2,FALSE)),4),DEC2HEX(HEX2DEC(VLOOKUP('Rewards (Input)'!BY154,'Reference Table'!$B$3:$D$6,3,FALSE))+'Rewards (Input)'!CA154))</f>
        <v>#N/A</v>
      </c>
      <c r="CB155" s="35" t="str">
        <f>IF('Rewards (Input)'!BZ154="C",DEC2HEX(HEX2DEC(VLOOKUP('Rewards (Input)'!CB154,'Reference Table'!$G$3:$H$317,2,FALSE))+HEX2DEC(VLOOKUP('Rewards (Input)'!CA154,'Reference Table'!$J$3:$K$29,2,FALSE)),4),DEC2HEX(HEX2DEC(VLOOKUP('Rewards (Input)'!BZ154,'Reference Table'!$B$3:$D$6,3,FALSE))+'Rewards (Input)'!CB154))</f>
        <v>4BB8</v>
      </c>
      <c r="CC155" s="35" t="e">
        <f>IF('Rewards (Input)'!CA154="C",DEC2HEX(HEX2DEC(VLOOKUP('Rewards (Input)'!CC154,'Reference Table'!$G$3:$H$317,2,FALSE))+HEX2DEC(VLOOKUP('Rewards (Input)'!CB154,'Reference Table'!$J$3:$K$29,2,FALSE)),4),DEC2HEX(HEX2DEC(VLOOKUP('Rewards (Input)'!CA154,'Reference Table'!$B$3:$D$6,3,FALSE))+'Rewards (Input)'!CC154))</f>
        <v>#N/A</v>
      </c>
      <c r="CD155" s="35" t="e">
        <f>IF('Rewards (Input)'!CB154="C",DEC2HEX(HEX2DEC(VLOOKUP('Rewards (Input)'!CD154,'Reference Table'!$G$3:$H$317,2,FALSE))+HEX2DEC(VLOOKUP('Rewards (Input)'!CC154,'Reference Table'!$J$3:$K$29,2,FALSE)),4),DEC2HEX(HEX2DEC(VLOOKUP('Rewards (Input)'!CB154,'Reference Table'!$B$3:$D$6,3,FALSE))+'Rewards (Input)'!CD154))</f>
        <v>#N/A</v>
      </c>
      <c r="CE155" s="35" t="str">
        <f>IF('Rewards (Input)'!CC154="C",DEC2HEX(HEX2DEC(VLOOKUP('Rewards (Input)'!CE154,'Reference Table'!$G$3:$H$317,2,FALSE))+HEX2DEC(VLOOKUP('Rewards (Input)'!CD154,'Reference Table'!$J$3:$K$29,2,FALSE)),4),DEC2HEX(HEX2DEC(VLOOKUP('Rewards (Input)'!CC154,'Reference Table'!$B$3:$D$6,3,FALSE))+'Rewards (Input)'!CE154))</f>
        <v>4FA0</v>
      </c>
      <c r="CF155" s="35" t="e">
        <f>IF('Rewards (Input)'!CD154="C",DEC2HEX(HEX2DEC(VLOOKUP('Rewards (Input)'!CF154,'Reference Table'!$G$3:$H$317,2,FALSE))+HEX2DEC(VLOOKUP('Rewards (Input)'!CE154,'Reference Table'!$J$3:$K$29,2,FALSE)),4),DEC2HEX(HEX2DEC(VLOOKUP('Rewards (Input)'!CD154,'Reference Table'!$B$3:$D$6,3,FALSE))+'Rewards (Input)'!CF154))</f>
        <v>#N/A</v>
      </c>
      <c r="CG155" s="35" t="e">
        <f>IF('Rewards (Input)'!CE154="C",DEC2HEX(HEX2DEC(VLOOKUP('Rewards (Input)'!CG154,'Reference Table'!$G$3:$H$317,2,FALSE))+HEX2DEC(VLOOKUP('Rewards (Input)'!CF154,'Reference Table'!$J$3:$K$29,2,FALSE)),4),DEC2HEX(HEX2DEC(VLOOKUP('Rewards (Input)'!CE154,'Reference Table'!$B$3:$D$6,3,FALSE))+'Rewards (Input)'!CG154))</f>
        <v>#N/A</v>
      </c>
      <c r="CH155" s="35" t="str">
        <f>IF('Rewards (Input)'!CF154="C",DEC2HEX(HEX2DEC(VLOOKUP('Rewards (Input)'!CH154,'Reference Table'!$G$3:$H$317,2,FALSE))+HEX2DEC(VLOOKUP('Rewards (Input)'!CG154,'Reference Table'!$J$3:$K$29,2,FALSE)),4),DEC2HEX(HEX2DEC(VLOOKUP('Rewards (Input)'!CF154,'Reference Table'!$B$3:$D$6,3,FALSE))+'Rewards (Input)'!CH154))</f>
        <v>4FA0</v>
      </c>
      <c r="CI155" s="28"/>
    </row>
    <row r="156" spans="1:87">
      <c r="A156" s="25" t="str">
        <f t="shared" si="4"/>
        <v>97</v>
      </c>
      <c r="B156" s="25" t="s">
        <v>191</v>
      </c>
      <c r="C156" s="37" t="str">
        <f t="shared" si="5"/>
        <v>181B0</v>
      </c>
      <c r="D156" s="35" t="str">
        <f>IF('Rewards (Input)'!B155="C",DEC2HEX(HEX2DEC(VLOOKUP('Rewards (Input)'!D155,'Reference Table'!$G$3:$H$317,2,FALSE))+HEX2DEC(VLOOKUP('Rewards (Input)'!C155,'Reference Table'!$J$3:$K$29,2,FALSE)),4),DEC2HEX(HEX2DEC(VLOOKUP('Rewards (Input)'!B155,'Reference Table'!$B$3:$D$6,3,FALSE))+'Rewards (Input)'!D155))</f>
        <v>40C8</v>
      </c>
      <c r="E156" s="35" t="e">
        <f>IF('Rewards (Input)'!C155="C",DEC2HEX(HEX2DEC(VLOOKUP('Rewards (Input)'!E155,'Reference Table'!$G$3:$H$317,2,FALSE))+HEX2DEC(VLOOKUP('Rewards (Input)'!D155,'Reference Table'!$J$3:$K$29,2,FALSE)),4),DEC2HEX(HEX2DEC(VLOOKUP('Rewards (Input)'!C155,'Reference Table'!$B$3:$D$6,3,FALSE))+'Rewards (Input)'!E155))</f>
        <v>#N/A</v>
      </c>
      <c r="F156" s="35" t="e">
        <f>IF('Rewards (Input)'!D155="C",DEC2HEX(HEX2DEC(VLOOKUP('Rewards (Input)'!F155,'Reference Table'!$G$3:$H$317,2,FALSE))+HEX2DEC(VLOOKUP('Rewards (Input)'!E155,'Reference Table'!$J$3:$K$29,2,FALSE)),4),DEC2HEX(HEX2DEC(VLOOKUP('Rewards (Input)'!D155,'Reference Table'!$B$3:$D$6,3,FALSE))+'Rewards (Input)'!F155))</f>
        <v>#N/A</v>
      </c>
      <c r="G156" s="35" t="str">
        <f>IF('Rewards (Input)'!E155="C",DEC2HEX(HEX2DEC(VLOOKUP('Rewards (Input)'!G155,'Reference Table'!$G$3:$H$317,2,FALSE))+HEX2DEC(VLOOKUP('Rewards (Input)'!F155,'Reference Table'!$J$3:$K$29,2,FALSE)),4),DEC2HEX(HEX2DEC(VLOOKUP('Rewards (Input)'!E155,'Reference Table'!$B$3:$D$6,3,FALSE))+'Rewards (Input)'!G155))</f>
        <v>40C8</v>
      </c>
      <c r="H156" s="35" t="e">
        <f>IF('Rewards (Input)'!F155="C",DEC2HEX(HEX2DEC(VLOOKUP('Rewards (Input)'!H155,'Reference Table'!$G$3:$H$317,2,FALSE))+HEX2DEC(VLOOKUP('Rewards (Input)'!G155,'Reference Table'!$J$3:$K$29,2,FALSE)),4),DEC2HEX(HEX2DEC(VLOOKUP('Rewards (Input)'!F155,'Reference Table'!$B$3:$D$6,3,FALSE))+'Rewards (Input)'!H155))</f>
        <v>#N/A</v>
      </c>
      <c r="I156" s="35" t="e">
        <f>IF('Rewards (Input)'!G155="C",DEC2HEX(HEX2DEC(VLOOKUP('Rewards (Input)'!I155,'Reference Table'!$G$3:$H$317,2,FALSE))+HEX2DEC(VLOOKUP('Rewards (Input)'!H155,'Reference Table'!$J$3:$K$29,2,FALSE)),4),DEC2HEX(HEX2DEC(VLOOKUP('Rewards (Input)'!G155,'Reference Table'!$B$3:$D$6,3,FALSE))+'Rewards (Input)'!I155))</f>
        <v>#N/A</v>
      </c>
      <c r="J156" s="35" t="str">
        <f>IF('Rewards (Input)'!H155="C",DEC2HEX(HEX2DEC(VLOOKUP('Rewards (Input)'!J155,'Reference Table'!$G$3:$H$317,2,FALSE))+HEX2DEC(VLOOKUP('Rewards (Input)'!I155,'Reference Table'!$J$3:$K$29,2,FALSE)),4),DEC2HEX(HEX2DEC(VLOOKUP('Rewards (Input)'!H155,'Reference Table'!$B$3:$D$6,3,FALSE))+'Rewards (Input)'!J155))</f>
        <v>40C8</v>
      </c>
      <c r="K156" s="35" t="e">
        <f>IF('Rewards (Input)'!I155="C",DEC2HEX(HEX2DEC(VLOOKUP('Rewards (Input)'!K155,'Reference Table'!$G$3:$H$317,2,FALSE))+HEX2DEC(VLOOKUP('Rewards (Input)'!J155,'Reference Table'!$J$3:$K$29,2,FALSE)),4),DEC2HEX(HEX2DEC(VLOOKUP('Rewards (Input)'!I155,'Reference Table'!$B$3:$D$6,3,FALSE))+'Rewards (Input)'!K155))</f>
        <v>#N/A</v>
      </c>
      <c r="L156" s="35" t="e">
        <f>IF('Rewards (Input)'!J155="C",DEC2HEX(HEX2DEC(VLOOKUP('Rewards (Input)'!L155,'Reference Table'!$G$3:$H$317,2,FALSE))+HEX2DEC(VLOOKUP('Rewards (Input)'!K155,'Reference Table'!$J$3:$K$29,2,FALSE)),4),DEC2HEX(HEX2DEC(VLOOKUP('Rewards (Input)'!J155,'Reference Table'!$B$3:$D$6,3,FALSE))+'Rewards (Input)'!L155))</f>
        <v>#N/A</v>
      </c>
      <c r="M156" s="35" t="str">
        <f>IF('Rewards (Input)'!K155="C",DEC2HEX(HEX2DEC(VLOOKUP('Rewards (Input)'!M155,'Reference Table'!$G$3:$H$317,2,FALSE))+HEX2DEC(VLOOKUP('Rewards (Input)'!L155,'Reference Table'!$J$3:$K$29,2,FALSE)),4),DEC2HEX(HEX2DEC(VLOOKUP('Rewards (Input)'!K155,'Reference Table'!$B$3:$D$6,3,FALSE))+'Rewards (Input)'!M155))</f>
        <v>40C8</v>
      </c>
      <c r="N156" s="35" t="e">
        <f>IF('Rewards (Input)'!L155="C",DEC2HEX(HEX2DEC(VLOOKUP('Rewards (Input)'!N155,'Reference Table'!$G$3:$H$317,2,FALSE))+HEX2DEC(VLOOKUP('Rewards (Input)'!M155,'Reference Table'!$J$3:$K$29,2,FALSE)),4),DEC2HEX(HEX2DEC(VLOOKUP('Rewards (Input)'!L155,'Reference Table'!$B$3:$D$6,3,FALSE))+'Rewards (Input)'!N155))</f>
        <v>#N/A</v>
      </c>
      <c r="O156" s="35" t="e">
        <f>IF('Rewards (Input)'!M155="C",DEC2HEX(HEX2DEC(VLOOKUP('Rewards (Input)'!O155,'Reference Table'!$G$3:$H$317,2,FALSE))+HEX2DEC(VLOOKUP('Rewards (Input)'!N155,'Reference Table'!$J$3:$K$29,2,FALSE)),4),DEC2HEX(HEX2DEC(VLOOKUP('Rewards (Input)'!M155,'Reference Table'!$B$3:$D$6,3,FALSE))+'Rewards (Input)'!O155))</f>
        <v>#N/A</v>
      </c>
      <c r="P156" s="35" t="str">
        <f>IF('Rewards (Input)'!N155="C",DEC2HEX(HEX2DEC(VLOOKUP('Rewards (Input)'!P155,'Reference Table'!$G$3:$H$317,2,FALSE))+HEX2DEC(VLOOKUP('Rewards (Input)'!O155,'Reference Table'!$J$3:$K$29,2,FALSE)),4),DEC2HEX(HEX2DEC(VLOOKUP('Rewards (Input)'!N155,'Reference Table'!$B$3:$D$6,3,FALSE))+'Rewards (Input)'!P155))</f>
        <v>0884</v>
      </c>
      <c r="Q156" s="35" t="e">
        <f>IF('Rewards (Input)'!O155="C",DEC2HEX(HEX2DEC(VLOOKUP('Rewards (Input)'!Q155,'Reference Table'!$G$3:$H$317,2,FALSE))+HEX2DEC(VLOOKUP('Rewards (Input)'!P155,'Reference Table'!$J$3:$K$29,2,FALSE)),4),DEC2HEX(HEX2DEC(VLOOKUP('Rewards (Input)'!O155,'Reference Table'!$B$3:$D$6,3,FALSE))+'Rewards (Input)'!Q155))</f>
        <v>#N/A</v>
      </c>
      <c r="R156" s="35" t="e">
        <f>IF('Rewards (Input)'!P155="C",DEC2HEX(HEX2DEC(VLOOKUP('Rewards (Input)'!R155,'Reference Table'!$G$3:$H$317,2,FALSE))+HEX2DEC(VLOOKUP('Rewards (Input)'!Q155,'Reference Table'!$J$3:$K$29,2,FALSE)),4),DEC2HEX(HEX2DEC(VLOOKUP('Rewards (Input)'!P155,'Reference Table'!$B$3:$D$6,3,FALSE))+'Rewards (Input)'!R155))</f>
        <v>#N/A</v>
      </c>
      <c r="S156" s="35" t="str">
        <f>IF('Rewards (Input)'!Q155="C",DEC2HEX(HEX2DEC(VLOOKUP('Rewards (Input)'!S155,'Reference Table'!$G$3:$H$317,2,FALSE))+HEX2DEC(VLOOKUP('Rewards (Input)'!R155,'Reference Table'!$J$3:$K$29,2,FALSE)),4),DEC2HEX(HEX2DEC(VLOOKUP('Rewards (Input)'!Q155,'Reference Table'!$B$3:$D$6,3,FALSE))+'Rewards (Input)'!S155))</f>
        <v>412C</v>
      </c>
      <c r="T156" s="35" t="e">
        <f>IF('Rewards (Input)'!R155="C",DEC2HEX(HEX2DEC(VLOOKUP('Rewards (Input)'!T155,'Reference Table'!$G$3:$H$317,2,FALSE))+HEX2DEC(VLOOKUP('Rewards (Input)'!S155,'Reference Table'!$J$3:$K$29,2,FALSE)),4),DEC2HEX(HEX2DEC(VLOOKUP('Rewards (Input)'!R155,'Reference Table'!$B$3:$D$6,3,FALSE))+'Rewards (Input)'!T155))</f>
        <v>#N/A</v>
      </c>
      <c r="U156" s="35" t="e">
        <f>IF('Rewards (Input)'!S155="C",DEC2HEX(HEX2DEC(VLOOKUP('Rewards (Input)'!U155,'Reference Table'!$G$3:$H$317,2,FALSE))+HEX2DEC(VLOOKUP('Rewards (Input)'!T155,'Reference Table'!$J$3:$K$29,2,FALSE)),4),DEC2HEX(HEX2DEC(VLOOKUP('Rewards (Input)'!S155,'Reference Table'!$B$3:$D$6,3,FALSE))+'Rewards (Input)'!U155))</f>
        <v>#N/A</v>
      </c>
      <c r="V156" s="35" t="str">
        <f>IF('Rewards (Input)'!T155="C",DEC2HEX(HEX2DEC(VLOOKUP('Rewards (Input)'!V155,'Reference Table'!$G$3:$H$317,2,FALSE))+HEX2DEC(VLOOKUP('Rewards (Input)'!U155,'Reference Table'!$J$3:$K$29,2,FALSE)),4),DEC2HEX(HEX2DEC(VLOOKUP('Rewards (Input)'!T155,'Reference Table'!$B$3:$D$6,3,FALSE))+'Rewards (Input)'!V155))</f>
        <v>0084</v>
      </c>
      <c r="W156" s="35" t="e">
        <f>IF('Rewards (Input)'!U155="C",DEC2HEX(HEX2DEC(VLOOKUP('Rewards (Input)'!W155,'Reference Table'!$G$3:$H$317,2,FALSE))+HEX2DEC(VLOOKUP('Rewards (Input)'!V155,'Reference Table'!$J$3:$K$29,2,FALSE)),4),DEC2HEX(HEX2DEC(VLOOKUP('Rewards (Input)'!U155,'Reference Table'!$B$3:$D$6,3,FALSE))+'Rewards (Input)'!W155))</f>
        <v>#N/A</v>
      </c>
      <c r="X156" s="35" t="e">
        <f>IF('Rewards (Input)'!V155="C",DEC2HEX(HEX2DEC(VLOOKUP('Rewards (Input)'!X155,'Reference Table'!$G$3:$H$317,2,FALSE))+HEX2DEC(VLOOKUP('Rewards (Input)'!W155,'Reference Table'!$J$3:$K$29,2,FALSE)),4),DEC2HEX(HEX2DEC(VLOOKUP('Rewards (Input)'!V155,'Reference Table'!$B$3:$D$6,3,FALSE))+'Rewards (Input)'!X155))</f>
        <v>#N/A</v>
      </c>
      <c r="Y156" s="35" t="str">
        <f>IF('Rewards (Input)'!W155="C",DEC2HEX(HEX2DEC(VLOOKUP('Rewards (Input)'!Y155,'Reference Table'!$G$3:$H$317,2,FALSE))+HEX2DEC(VLOOKUP('Rewards (Input)'!X155,'Reference Table'!$J$3:$K$29,2,FALSE)),4),DEC2HEX(HEX2DEC(VLOOKUP('Rewards (Input)'!W155,'Reference Table'!$B$3:$D$6,3,FALSE))+'Rewards (Input)'!Y155))</f>
        <v>4190</v>
      </c>
      <c r="Z156" s="35" t="e">
        <f>IF('Rewards (Input)'!X155="C",DEC2HEX(HEX2DEC(VLOOKUP('Rewards (Input)'!Z155,'Reference Table'!$G$3:$H$317,2,FALSE))+HEX2DEC(VLOOKUP('Rewards (Input)'!Y155,'Reference Table'!$J$3:$K$29,2,FALSE)),4),DEC2HEX(HEX2DEC(VLOOKUP('Rewards (Input)'!X155,'Reference Table'!$B$3:$D$6,3,FALSE))+'Rewards (Input)'!Z155))</f>
        <v>#N/A</v>
      </c>
      <c r="AA156" s="35" t="e">
        <f>IF('Rewards (Input)'!Y155="C",DEC2HEX(HEX2DEC(VLOOKUP('Rewards (Input)'!AA155,'Reference Table'!$G$3:$H$317,2,FALSE))+HEX2DEC(VLOOKUP('Rewards (Input)'!Z155,'Reference Table'!$J$3:$K$29,2,FALSE)),4),DEC2HEX(HEX2DEC(VLOOKUP('Rewards (Input)'!Y155,'Reference Table'!$B$3:$D$6,3,FALSE))+'Rewards (Input)'!AA155))</f>
        <v>#N/A</v>
      </c>
      <c r="AB156" s="35" t="str">
        <f>IF('Rewards (Input)'!Z155="C",DEC2HEX(HEX2DEC(VLOOKUP('Rewards (Input)'!AB155,'Reference Table'!$G$3:$H$317,2,FALSE))+HEX2DEC(VLOOKUP('Rewards (Input)'!AA155,'Reference Table'!$J$3:$K$29,2,FALSE)),4),DEC2HEX(HEX2DEC(VLOOKUP('Rewards (Input)'!Z155,'Reference Table'!$B$3:$D$6,3,FALSE))+'Rewards (Input)'!AB155))</f>
        <v>3284</v>
      </c>
      <c r="AC156" s="35" t="e">
        <f>IF('Rewards (Input)'!AA155="C",DEC2HEX(HEX2DEC(VLOOKUP('Rewards (Input)'!AC155,'Reference Table'!$G$3:$H$317,2,FALSE))+HEX2DEC(VLOOKUP('Rewards (Input)'!AB155,'Reference Table'!$J$3:$K$29,2,FALSE)),4),DEC2HEX(HEX2DEC(VLOOKUP('Rewards (Input)'!AA155,'Reference Table'!$B$3:$D$6,3,FALSE))+'Rewards (Input)'!AC155))</f>
        <v>#VALUE!</v>
      </c>
      <c r="AD156" s="35" t="e">
        <f>IF('Rewards (Input)'!AB155="C",DEC2HEX(HEX2DEC(VLOOKUP('Rewards (Input)'!AD155,'Reference Table'!$G$3:$H$317,2,FALSE))+HEX2DEC(VLOOKUP('Rewards (Input)'!AC155,'Reference Table'!$J$3:$K$29,2,FALSE)),4),DEC2HEX(HEX2DEC(VLOOKUP('Rewards (Input)'!AB155,'Reference Table'!$B$3:$D$6,3,FALSE))+'Rewards (Input)'!AD155))</f>
        <v>#N/A</v>
      </c>
      <c r="AE156" s="35" t="str">
        <f>IF('Rewards (Input)'!AC155="C",DEC2HEX(HEX2DEC(VLOOKUP('Rewards (Input)'!AE155,'Reference Table'!$G$3:$H$317,2,FALSE))+HEX2DEC(VLOOKUP('Rewards (Input)'!AD155,'Reference Table'!$J$3:$K$29,2,FALSE)),4),DEC2HEX(HEX2DEC(VLOOKUP('Rewards (Input)'!AC155,'Reference Table'!$B$3:$D$6,3,FALSE))+'Rewards (Input)'!AE155))</f>
        <v>3284</v>
      </c>
      <c r="AF156" s="35" t="e">
        <f>IF('Rewards (Input)'!AD155="C",DEC2HEX(HEX2DEC(VLOOKUP('Rewards (Input)'!AF155,'Reference Table'!$G$3:$H$317,2,FALSE))+HEX2DEC(VLOOKUP('Rewards (Input)'!AE155,'Reference Table'!$J$3:$K$29,2,FALSE)),4),DEC2HEX(HEX2DEC(VLOOKUP('Rewards (Input)'!AD155,'Reference Table'!$B$3:$D$6,3,FALSE))+'Rewards (Input)'!AF155))</f>
        <v>#VALUE!</v>
      </c>
      <c r="AG156" s="35" t="e">
        <f>IF('Rewards (Input)'!AE155="C",DEC2HEX(HEX2DEC(VLOOKUP('Rewards (Input)'!AG155,'Reference Table'!$G$3:$H$317,2,FALSE))+HEX2DEC(VLOOKUP('Rewards (Input)'!AF155,'Reference Table'!$J$3:$K$29,2,FALSE)),4),DEC2HEX(HEX2DEC(VLOOKUP('Rewards (Input)'!AE155,'Reference Table'!$B$3:$D$6,3,FALSE))+'Rewards (Input)'!AG155))</f>
        <v>#N/A</v>
      </c>
      <c r="AH156" s="35" t="str">
        <f>IF('Rewards (Input)'!AF155="C",DEC2HEX(HEX2DEC(VLOOKUP('Rewards (Input)'!AH155,'Reference Table'!$G$3:$H$317,2,FALSE))+HEX2DEC(VLOOKUP('Rewards (Input)'!AG155,'Reference Table'!$J$3:$K$29,2,FALSE)),4),DEC2HEX(HEX2DEC(VLOOKUP('Rewards (Input)'!AF155,'Reference Table'!$B$3:$D$6,3,FALSE))+'Rewards (Input)'!AH155))</f>
        <v>3484</v>
      </c>
      <c r="AI156" s="35" t="e">
        <f>IF('Rewards (Input)'!AG155="C",DEC2HEX(HEX2DEC(VLOOKUP('Rewards (Input)'!AI155,'Reference Table'!$G$3:$H$317,2,FALSE))+HEX2DEC(VLOOKUP('Rewards (Input)'!AH155,'Reference Table'!$J$3:$K$29,2,FALSE)),4),DEC2HEX(HEX2DEC(VLOOKUP('Rewards (Input)'!AG155,'Reference Table'!$B$3:$D$6,3,FALSE))+'Rewards (Input)'!AI155))</f>
        <v>#N/A</v>
      </c>
      <c r="AJ156" s="35" t="e">
        <f>IF('Rewards (Input)'!AH155="C",DEC2HEX(HEX2DEC(VLOOKUP('Rewards (Input)'!AJ155,'Reference Table'!$G$3:$H$317,2,FALSE))+HEX2DEC(VLOOKUP('Rewards (Input)'!AI155,'Reference Table'!$J$3:$K$29,2,FALSE)),4),DEC2HEX(HEX2DEC(VLOOKUP('Rewards (Input)'!AH155,'Reference Table'!$B$3:$D$6,3,FALSE))+'Rewards (Input)'!AJ155))</f>
        <v>#N/A</v>
      </c>
      <c r="AK156" s="35" t="str">
        <f>IF('Rewards (Input)'!AI155="C",DEC2HEX(HEX2DEC(VLOOKUP('Rewards (Input)'!AK155,'Reference Table'!$G$3:$H$317,2,FALSE))+HEX2DEC(VLOOKUP('Rewards (Input)'!AJ155,'Reference Table'!$J$3:$K$29,2,FALSE)),4),DEC2HEX(HEX2DEC(VLOOKUP('Rewards (Input)'!AI155,'Reference Table'!$B$3:$D$6,3,FALSE))+'Rewards (Input)'!AK155))</f>
        <v>3484</v>
      </c>
      <c r="AL156" s="35" t="e">
        <f>IF('Rewards (Input)'!AJ155="C",DEC2HEX(HEX2DEC(VLOOKUP('Rewards (Input)'!AL155,'Reference Table'!$G$3:$H$317,2,FALSE))+HEX2DEC(VLOOKUP('Rewards (Input)'!AK155,'Reference Table'!$J$3:$K$29,2,FALSE)),4),DEC2HEX(HEX2DEC(VLOOKUP('Rewards (Input)'!AJ155,'Reference Table'!$B$3:$D$6,3,FALSE))+'Rewards (Input)'!AL155))</f>
        <v>#N/A</v>
      </c>
      <c r="AM156" s="35" t="e">
        <f>IF('Rewards (Input)'!AK155="C",DEC2HEX(HEX2DEC(VLOOKUP('Rewards (Input)'!AM155,'Reference Table'!$G$3:$H$317,2,FALSE))+HEX2DEC(VLOOKUP('Rewards (Input)'!AL155,'Reference Table'!$J$3:$K$29,2,FALSE)),4),DEC2HEX(HEX2DEC(VLOOKUP('Rewards (Input)'!AK155,'Reference Table'!$B$3:$D$6,3,FALSE))+'Rewards (Input)'!AM155))</f>
        <v>#N/A</v>
      </c>
      <c r="AN156" s="35" t="str">
        <f>IF('Rewards (Input)'!AL155="C",DEC2HEX(HEX2DEC(VLOOKUP('Rewards (Input)'!AN155,'Reference Table'!$G$3:$H$317,2,FALSE))+HEX2DEC(VLOOKUP('Rewards (Input)'!AM155,'Reference Table'!$J$3:$K$29,2,FALSE)),4),DEC2HEX(HEX2DEC(VLOOKUP('Rewards (Input)'!AL155,'Reference Table'!$B$3:$D$6,3,FALSE))+'Rewards (Input)'!AN155))</f>
        <v>3484</v>
      </c>
      <c r="AO156" s="35" t="e">
        <f>IF('Rewards (Input)'!AM155="C",DEC2HEX(HEX2DEC(VLOOKUP('Rewards (Input)'!AO155,'Reference Table'!$G$3:$H$317,2,FALSE))+HEX2DEC(VLOOKUP('Rewards (Input)'!AN155,'Reference Table'!$J$3:$K$29,2,FALSE)),4),DEC2HEX(HEX2DEC(VLOOKUP('Rewards (Input)'!AM155,'Reference Table'!$B$3:$D$6,3,FALSE))+'Rewards (Input)'!AO155))</f>
        <v>#N/A</v>
      </c>
      <c r="AP156" s="35" t="e">
        <f>IF('Rewards (Input)'!AN155="C",DEC2HEX(HEX2DEC(VLOOKUP('Rewards (Input)'!AP155,'Reference Table'!$G$3:$H$317,2,FALSE))+HEX2DEC(VLOOKUP('Rewards (Input)'!AO155,'Reference Table'!$J$3:$K$29,2,FALSE)),4),DEC2HEX(HEX2DEC(VLOOKUP('Rewards (Input)'!AN155,'Reference Table'!$B$3:$D$6,3,FALSE))+'Rewards (Input)'!AP155))</f>
        <v>#N/A</v>
      </c>
      <c r="AQ156" s="35" t="str">
        <f>IF('Rewards (Input)'!AO155="C",DEC2HEX(HEX2DEC(VLOOKUP('Rewards (Input)'!AQ155,'Reference Table'!$G$3:$H$317,2,FALSE))+HEX2DEC(VLOOKUP('Rewards (Input)'!AP155,'Reference Table'!$J$3:$K$29,2,FALSE)),4),DEC2HEX(HEX2DEC(VLOOKUP('Rewards (Input)'!AO155,'Reference Table'!$B$3:$D$6,3,FALSE))+'Rewards (Input)'!AQ155))</f>
        <v>3484</v>
      </c>
      <c r="AR156" s="28" t="e">
        <f>IF('Rewards (Input)'!AP155="C",DEC2HEX(HEX2DEC(VLOOKUP('Rewards (Input)'!AR155,'Reference Table'!$G$3:$H$317,2,FALSE))+HEX2DEC(VLOOKUP('Rewards (Input)'!AQ155,'Reference Table'!$J$3:$K$29,2,FALSE)),4),DEC2HEX(HEX2DEC(VLOOKUP('Rewards (Input)'!AP155,'Reference Table'!$B$3:$D$6,3,FALSE))+'Rewards (Input)'!AR155))</f>
        <v>#N/A</v>
      </c>
      <c r="AS156" s="46" t="e">
        <f>IF('Rewards (Input)'!AQ155="C",DEC2HEX(HEX2DEC(VLOOKUP('Rewards (Input)'!AS155,'Reference Table'!$G$3:$H$317,2,FALSE))+HEX2DEC(VLOOKUP('Rewards (Input)'!AR155,'Reference Table'!$J$3:$K$29,2,FALSE)),4),DEC2HEX(HEX2DEC(VLOOKUP('Rewards (Input)'!AQ155,'Reference Table'!$B$3:$D$6,3,FALSE))+'Rewards (Input)'!AS155))</f>
        <v>#N/A</v>
      </c>
      <c r="AT156" s="24"/>
      <c r="AU156" s="35" t="str">
        <f>IF('Rewards (Input)'!AS155="C",DEC2HEX(HEX2DEC(VLOOKUP('Rewards (Input)'!AU155,'Reference Table'!$G$3:$H$317,2,FALSE))+HEX2DEC(VLOOKUP('Rewards (Input)'!AT155,'Reference Table'!$J$3:$K$29,2,FALSE)),4),DEC2HEX(HEX2DEC(VLOOKUP('Rewards (Input)'!AS155,'Reference Table'!$B$3:$D$6,3,FALSE))+'Rewards (Input)'!AU155))</f>
        <v>40C8</v>
      </c>
      <c r="AV156" s="28" t="e">
        <f>IF('Rewards (Input)'!AT155="C",DEC2HEX(HEX2DEC(VLOOKUP('Rewards (Input)'!AV155,'Reference Table'!$G$3:$H$317,2,FALSE))+HEX2DEC(VLOOKUP('Rewards (Input)'!AU155,'Reference Table'!$J$3:$K$29,2,FALSE)),4),DEC2HEX(HEX2DEC(VLOOKUP('Rewards (Input)'!AT155,'Reference Table'!$B$3:$D$6,3,FALSE))+'Rewards (Input)'!AV155))</f>
        <v>#N/A</v>
      </c>
      <c r="AW156" s="35" t="e">
        <f>IF('Rewards (Input)'!AU155="C",DEC2HEX(HEX2DEC(VLOOKUP('Rewards (Input)'!AW155,'Reference Table'!$G$3:$H$317,2,FALSE))+HEX2DEC(VLOOKUP('Rewards (Input)'!AV155,'Reference Table'!$J$3:$K$29,2,FALSE)),4),DEC2HEX(HEX2DEC(VLOOKUP('Rewards (Input)'!AU155,'Reference Table'!$B$3:$D$6,3,FALSE))+'Rewards (Input)'!AW155))</f>
        <v>#N/A</v>
      </c>
      <c r="AX156" s="35" t="str">
        <f>IF('Rewards (Input)'!AV155="C",DEC2HEX(HEX2DEC(VLOOKUP('Rewards (Input)'!AX155,'Reference Table'!$G$3:$H$317,2,FALSE))+HEX2DEC(VLOOKUP('Rewards (Input)'!AW155,'Reference Table'!$J$3:$K$29,2,FALSE)),4),DEC2HEX(HEX2DEC(VLOOKUP('Rewards (Input)'!AV155,'Reference Table'!$B$3:$D$6,3,FALSE))+'Rewards (Input)'!AX155))</f>
        <v>8050</v>
      </c>
      <c r="AY156" s="35" t="e">
        <f>IF('Rewards (Input)'!AW155="C",DEC2HEX(HEX2DEC(VLOOKUP('Rewards (Input)'!AY155,'Reference Table'!$G$3:$H$317,2,FALSE))+HEX2DEC(VLOOKUP('Rewards (Input)'!AX155,'Reference Table'!$J$3:$K$29,2,FALSE)),4),DEC2HEX(HEX2DEC(VLOOKUP('Rewards (Input)'!AW155,'Reference Table'!$B$3:$D$6,3,FALSE))+'Rewards (Input)'!AY155))</f>
        <v>#N/A</v>
      </c>
      <c r="AZ156" s="35" t="e">
        <f>IF('Rewards (Input)'!AX155="C",DEC2HEX(HEX2DEC(VLOOKUP('Rewards (Input)'!AZ155,'Reference Table'!$G$3:$H$317,2,FALSE))+HEX2DEC(VLOOKUP('Rewards (Input)'!AY155,'Reference Table'!$J$3:$K$29,2,FALSE)),4),DEC2HEX(HEX2DEC(VLOOKUP('Rewards (Input)'!AX155,'Reference Table'!$B$3:$D$6,3,FALSE))+'Rewards (Input)'!AZ155))</f>
        <v>#N/A</v>
      </c>
      <c r="BA156" s="35" t="str">
        <f>IF('Rewards (Input)'!AY155="C",DEC2HEX(HEX2DEC(VLOOKUP('Rewards (Input)'!BA155,'Reference Table'!$G$3:$H$317,2,FALSE))+HEX2DEC(VLOOKUP('Rewards (Input)'!AZ155,'Reference Table'!$J$3:$K$29,2,FALSE)),4),DEC2HEX(HEX2DEC(VLOOKUP('Rewards (Input)'!AY155,'Reference Table'!$B$3:$D$6,3,FALSE))+'Rewards (Input)'!BA155))</f>
        <v>40C8</v>
      </c>
      <c r="BB156" s="35" t="e">
        <f>IF('Rewards (Input)'!AZ155="C",DEC2HEX(HEX2DEC(VLOOKUP('Rewards (Input)'!BB155,'Reference Table'!$G$3:$H$317,2,FALSE))+HEX2DEC(VLOOKUP('Rewards (Input)'!BA155,'Reference Table'!$J$3:$K$29,2,FALSE)),4),DEC2HEX(HEX2DEC(VLOOKUP('Rewards (Input)'!AZ155,'Reference Table'!$B$3:$D$6,3,FALSE))+'Rewards (Input)'!BB155))</f>
        <v>#N/A</v>
      </c>
      <c r="BC156" s="35" t="e">
        <f>IF('Rewards (Input)'!BA155="C",DEC2HEX(HEX2DEC(VLOOKUP('Rewards (Input)'!BC155,'Reference Table'!$G$3:$H$317,2,FALSE))+HEX2DEC(VLOOKUP('Rewards (Input)'!BB155,'Reference Table'!$J$3:$K$29,2,FALSE)),4),DEC2HEX(HEX2DEC(VLOOKUP('Rewards (Input)'!BA155,'Reference Table'!$B$3:$D$6,3,FALSE))+'Rewards (Input)'!BC155))</f>
        <v>#N/A</v>
      </c>
      <c r="BD156" s="35" t="str">
        <f>IF('Rewards (Input)'!BB155="C",DEC2HEX(HEX2DEC(VLOOKUP('Rewards (Input)'!BD155,'Reference Table'!$G$3:$H$317,2,FALSE))+HEX2DEC(VLOOKUP('Rewards (Input)'!BC155,'Reference Table'!$J$3:$K$29,2,FALSE)),4),DEC2HEX(HEX2DEC(VLOOKUP('Rewards (Input)'!BB155,'Reference Table'!$B$3:$D$6,3,FALSE))+'Rewards (Input)'!BD155))</f>
        <v>8064</v>
      </c>
      <c r="BE156" s="35" t="e">
        <f>IF('Rewards (Input)'!BC155="C",DEC2HEX(HEX2DEC(VLOOKUP('Rewards (Input)'!BE155,'Reference Table'!$G$3:$H$317,2,FALSE))+HEX2DEC(VLOOKUP('Rewards (Input)'!BD155,'Reference Table'!$J$3:$K$29,2,FALSE)),4),DEC2HEX(HEX2DEC(VLOOKUP('Rewards (Input)'!BC155,'Reference Table'!$B$3:$D$6,3,FALSE))+'Rewards (Input)'!BE155))</f>
        <v>#N/A</v>
      </c>
      <c r="BF156" s="35" t="e">
        <f>IF('Rewards (Input)'!BD155="C",DEC2HEX(HEX2DEC(VLOOKUP('Rewards (Input)'!BF155,'Reference Table'!$G$3:$H$317,2,FALSE))+HEX2DEC(VLOOKUP('Rewards (Input)'!BE155,'Reference Table'!$J$3:$K$29,2,FALSE)),4),DEC2HEX(HEX2DEC(VLOOKUP('Rewards (Input)'!BD155,'Reference Table'!$B$3:$D$6,3,FALSE))+'Rewards (Input)'!BF155))</f>
        <v>#N/A</v>
      </c>
      <c r="BG156" s="35" t="str">
        <f>IF('Rewards (Input)'!BE155="C",DEC2HEX(HEX2DEC(VLOOKUP('Rewards (Input)'!BG155,'Reference Table'!$G$3:$H$317,2,FALSE))+HEX2DEC(VLOOKUP('Rewards (Input)'!BF155,'Reference Table'!$J$3:$K$29,2,FALSE)),4),DEC2HEX(HEX2DEC(VLOOKUP('Rewards (Input)'!BE155,'Reference Table'!$B$3:$D$6,3,FALSE))+'Rewards (Input)'!BG155))</f>
        <v>0884</v>
      </c>
      <c r="BH156" s="35" t="e">
        <f>IF('Rewards (Input)'!BF155="C",DEC2HEX(HEX2DEC(VLOOKUP('Rewards (Input)'!BH155,'Reference Table'!$G$3:$H$317,2,FALSE))+HEX2DEC(VLOOKUP('Rewards (Input)'!BG155,'Reference Table'!$J$3:$K$29,2,FALSE)),4),DEC2HEX(HEX2DEC(VLOOKUP('Rewards (Input)'!BF155,'Reference Table'!$B$3:$D$6,3,FALSE))+'Rewards (Input)'!BH155))</f>
        <v>#N/A</v>
      </c>
      <c r="BI156" s="35" t="e">
        <f>IF('Rewards (Input)'!BG155="C",DEC2HEX(HEX2DEC(VLOOKUP('Rewards (Input)'!BI155,'Reference Table'!$G$3:$H$317,2,FALSE))+HEX2DEC(VLOOKUP('Rewards (Input)'!BH155,'Reference Table'!$J$3:$K$29,2,FALSE)),4),DEC2HEX(HEX2DEC(VLOOKUP('Rewards (Input)'!BG155,'Reference Table'!$B$3:$D$6,3,FALSE))+'Rewards (Input)'!BI155))</f>
        <v>#N/A</v>
      </c>
      <c r="BJ156" s="35" t="str">
        <f>IF('Rewards (Input)'!BH155="C",DEC2HEX(HEX2DEC(VLOOKUP('Rewards (Input)'!BJ155,'Reference Table'!$G$3:$H$317,2,FALSE))+HEX2DEC(VLOOKUP('Rewards (Input)'!BI155,'Reference Table'!$J$3:$K$29,2,FALSE)),4),DEC2HEX(HEX2DEC(VLOOKUP('Rewards (Input)'!BH155,'Reference Table'!$B$3:$D$6,3,FALSE))+'Rewards (Input)'!BJ155))</f>
        <v>8078</v>
      </c>
      <c r="BK156" s="35" t="e">
        <f>IF('Rewards (Input)'!BI155="C",DEC2HEX(HEX2DEC(VLOOKUP('Rewards (Input)'!BK155,'Reference Table'!$G$3:$H$317,2,FALSE))+HEX2DEC(VLOOKUP('Rewards (Input)'!BJ155,'Reference Table'!$J$3:$K$29,2,FALSE)),4),DEC2HEX(HEX2DEC(VLOOKUP('Rewards (Input)'!BI155,'Reference Table'!$B$3:$D$6,3,FALSE))+'Rewards (Input)'!BK155))</f>
        <v>#N/A</v>
      </c>
      <c r="BL156" s="35" t="e">
        <f>IF('Rewards (Input)'!BJ155="C",DEC2HEX(HEX2DEC(VLOOKUP('Rewards (Input)'!BL155,'Reference Table'!$G$3:$H$317,2,FALSE))+HEX2DEC(VLOOKUP('Rewards (Input)'!BK155,'Reference Table'!$J$3:$K$29,2,FALSE)),4),DEC2HEX(HEX2DEC(VLOOKUP('Rewards (Input)'!BJ155,'Reference Table'!$B$3:$D$6,3,FALSE))+'Rewards (Input)'!BL155))</f>
        <v>#N/A</v>
      </c>
      <c r="BM156" s="35" t="str">
        <f>IF('Rewards (Input)'!BK155="C",DEC2HEX(HEX2DEC(VLOOKUP('Rewards (Input)'!BM155,'Reference Table'!$G$3:$H$317,2,FALSE))+HEX2DEC(VLOOKUP('Rewards (Input)'!BL155,'Reference Table'!$J$3:$K$29,2,FALSE)),4),DEC2HEX(HEX2DEC(VLOOKUP('Rewards (Input)'!BK155,'Reference Table'!$B$3:$D$6,3,FALSE))+'Rewards (Input)'!BM155))</f>
        <v>0084</v>
      </c>
      <c r="BN156" s="35" t="e">
        <f>IF('Rewards (Input)'!BL155="C",DEC2HEX(HEX2DEC(VLOOKUP('Rewards (Input)'!BN155,'Reference Table'!$G$3:$H$317,2,FALSE))+HEX2DEC(VLOOKUP('Rewards (Input)'!BM155,'Reference Table'!$J$3:$K$29,2,FALSE)),4),DEC2HEX(HEX2DEC(VLOOKUP('Rewards (Input)'!BL155,'Reference Table'!$B$3:$D$6,3,FALSE))+'Rewards (Input)'!BN155))</f>
        <v>#N/A</v>
      </c>
      <c r="BO156" s="35" t="e">
        <f>IF('Rewards (Input)'!BM155="C",DEC2HEX(HEX2DEC(VLOOKUP('Rewards (Input)'!BO155,'Reference Table'!$G$3:$H$317,2,FALSE))+HEX2DEC(VLOOKUP('Rewards (Input)'!BN155,'Reference Table'!$J$3:$K$29,2,FALSE)),4),DEC2HEX(HEX2DEC(VLOOKUP('Rewards (Input)'!BM155,'Reference Table'!$B$3:$D$6,3,FALSE))+'Rewards (Input)'!BO155))</f>
        <v>#N/A</v>
      </c>
      <c r="BP156" s="35" t="str">
        <f>IF('Rewards (Input)'!BN155="C",DEC2HEX(HEX2DEC(VLOOKUP('Rewards (Input)'!BP155,'Reference Table'!$G$3:$H$317,2,FALSE))+HEX2DEC(VLOOKUP('Rewards (Input)'!BO155,'Reference Table'!$J$3:$K$29,2,FALSE)),4),DEC2HEX(HEX2DEC(VLOOKUP('Rewards (Input)'!BN155,'Reference Table'!$B$3:$D$6,3,FALSE))+'Rewards (Input)'!BP155))</f>
        <v>8096</v>
      </c>
      <c r="BQ156" s="35" t="e">
        <f>IF('Rewards (Input)'!BO155="C",DEC2HEX(HEX2DEC(VLOOKUP('Rewards (Input)'!BQ155,'Reference Table'!$G$3:$H$317,2,FALSE))+HEX2DEC(VLOOKUP('Rewards (Input)'!BP155,'Reference Table'!$J$3:$K$29,2,FALSE)),4),DEC2HEX(HEX2DEC(VLOOKUP('Rewards (Input)'!BO155,'Reference Table'!$B$3:$D$6,3,FALSE))+'Rewards (Input)'!BQ155))</f>
        <v>#N/A</v>
      </c>
      <c r="BR156" s="35" t="e">
        <f>IF('Rewards (Input)'!BP155="C",DEC2HEX(HEX2DEC(VLOOKUP('Rewards (Input)'!BR155,'Reference Table'!$G$3:$H$317,2,FALSE))+HEX2DEC(VLOOKUP('Rewards (Input)'!BQ155,'Reference Table'!$J$3:$K$29,2,FALSE)),4),DEC2HEX(HEX2DEC(VLOOKUP('Rewards (Input)'!BP155,'Reference Table'!$B$3:$D$6,3,FALSE))+'Rewards (Input)'!BR155))</f>
        <v>#N/A</v>
      </c>
      <c r="BS156" s="35" t="str">
        <f>IF('Rewards (Input)'!BQ155="C",DEC2HEX(HEX2DEC(VLOOKUP('Rewards (Input)'!BS155,'Reference Table'!$G$3:$H$317,2,FALSE))+HEX2DEC(VLOOKUP('Rewards (Input)'!BR155,'Reference Table'!$J$3:$K$29,2,FALSE)),4),DEC2HEX(HEX2DEC(VLOOKUP('Rewards (Input)'!BQ155,'Reference Table'!$B$3:$D$6,3,FALSE))+'Rewards (Input)'!BS155))</f>
        <v>3284</v>
      </c>
      <c r="BT156" s="35" t="e">
        <f>IF('Rewards (Input)'!BR155="C",DEC2HEX(HEX2DEC(VLOOKUP('Rewards (Input)'!BT155,'Reference Table'!$G$3:$H$317,2,FALSE))+HEX2DEC(VLOOKUP('Rewards (Input)'!BS155,'Reference Table'!$J$3:$K$29,2,FALSE)),4),DEC2HEX(HEX2DEC(VLOOKUP('Rewards (Input)'!BR155,'Reference Table'!$B$3:$D$6,3,FALSE))+'Rewards (Input)'!BT155))</f>
        <v>#VALUE!</v>
      </c>
      <c r="BU156" s="35" t="e">
        <f>IF('Rewards (Input)'!BS155="C",DEC2HEX(HEX2DEC(VLOOKUP('Rewards (Input)'!BU155,'Reference Table'!$G$3:$H$317,2,FALSE))+HEX2DEC(VLOOKUP('Rewards (Input)'!BT155,'Reference Table'!$J$3:$K$29,2,FALSE)),4),DEC2HEX(HEX2DEC(VLOOKUP('Rewards (Input)'!BS155,'Reference Table'!$B$3:$D$6,3,FALSE))+'Rewards (Input)'!BU155))</f>
        <v>#N/A</v>
      </c>
      <c r="BV156" s="35" t="str">
        <f>IF('Rewards (Input)'!BT155="C",DEC2HEX(HEX2DEC(VLOOKUP('Rewards (Input)'!BV155,'Reference Table'!$G$3:$H$317,2,FALSE))+HEX2DEC(VLOOKUP('Rewards (Input)'!BU155,'Reference Table'!$J$3:$K$29,2,FALSE)),4),DEC2HEX(HEX2DEC(VLOOKUP('Rewards (Input)'!BT155,'Reference Table'!$B$3:$D$6,3,FALSE))+'Rewards (Input)'!BV155))</f>
        <v>8000</v>
      </c>
      <c r="BW156" s="35" t="e">
        <f>IF('Rewards (Input)'!BU155="C",DEC2HEX(HEX2DEC(VLOOKUP('Rewards (Input)'!BW155,'Reference Table'!$G$3:$H$317,2,FALSE))+HEX2DEC(VLOOKUP('Rewards (Input)'!BV155,'Reference Table'!$J$3:$K$29,2,FALSE)),4),DEC2HEX(HEX2DEC(VLOOKUP('Rewards (Input)'!BU155,'Reference Table'!$B$3:$D$6,3,FALSE))+'Rewards (Input)'!BW155))</f>
        <v>#N/A</v>
      </c>
      <c r="BX156" s="35" t="e">
        <f>IF('Rewards (Input)'!BV155="C",DEC2HEX(HEX2DEC(VLOOKUP('Rewards (Input)'!BX155,'Reference Table'!$G$3:$H$317,2,FALSE))+HEX2DEC(VLOOKUP('Rewards (Input)'!BW155,'Reference Table'!$J$3:$K$29,2,FALSE)),4),DEC2HEX(HEX2DEC(VLOOKUP('Rewards (Input)'!BV155,'Reference Table'!$B$3:$D$6,3,FALSE))+'Rewards (Input)'!BX155))</f>
        <v>#N/A</v>
      </c>
      <c r="BY156" s="35" t="str">
        <f>IF('Rewards (Input)'!BW155="C",DEC2HEX(HEX2DEC(VLOOKUP('Rewards (Input)'!BY155,'Reference Table'!$G$3:$H$317,2,FALSE))+HEX2DEC(VLOOKUP('Rewards (Input)'!BX155,'Reference Table'!$J$3:$K$29,2,FALSE)),4),DEC2HEX(HEX2DEC(VLOOKUP('Rewards (Input)'!BW155,'Reference Table'!$B$3:$D$6,3,FALSE))+'Rewards (Input)'!BY155))</f>
        <v>3484</v>
      </c>
      <c r="BZ156" s="35" t="e">
        <f>IF('Rewards (Input)'!BX155="C",DEC2HEX(HEX2DEC(VLOOKUP('Rewards (Input)'!BZ155,'Reference Table'!$G$3:$H$317,2,FALSE))+HEX2DEC(VLOOKUP('Rewards (Input)'!BY155,'Reference Table'!$J$3:$K$29,2,FALSE)),4),DEC2HEX(HEX2DEC(VLOOKUP('Rewards (Input)'!BX155,'Reference Table'!$B$3:$D$6,3,FALSE))+'Rewards (Input)'!BZ155))</f>
        <v>#N/A</v>
      </c>
      <c r="CA156" s="35" t="e">
        <f>IF('Rewards (Input)'!BY155="C",DEC2HEX(HEX2DEC(VLOOKUP('Rewards (Input)'!CA155,'Reference Table'!$G$3:$H$317,2,FALSE))+HEX2DEC(VLOOKUP('Rewards (Input)'!BZ155,'Reference Table'!$J$3:$K$29,2,FALSE)),4),DEC2HEX(HEX2DEC(VLOOKUP('Rewards (Input)'!BY155,'Reference Table'!$B$3:$D$6,3,FALSE))+'Rewards (Input)'!CA155))</f>
        <v>#N/A</v>
      </c>
      <c r="CB156" s="35" t="str">
        <f>IF('Rewards (Input)'!BZ155="C",DEC2HEX(HEX2DEC(VLOOKUP('Rewards (Input)'!CB155,'Reference Table'!$G$3:$H$317,2,FALSE))+HEX2DEC(VLOOKUP('Rewards (Input)'!CA155,'Reference Table'!$J$3:$K$29,2,FALSE)),4),DEC2HEX(HEX2DEC(VLOOKUP('Rewards (Input)'!BZ155,'Reference Table'!$B$3:$D$6,3,FALSE))+'Rewards (Input)'!CB155))</f>
        <v>3484</v>
      </c>
      <c r="CC156" s="35" t="e">
        <f>IF('Rewards (Input)'!CA155="C",DEC2HEX(HEX2DEC(VLOOKUP('Rewards (Input)'!CC155,'Reference Table'!$G$3:$H$317,2,FALSE))+HEX2DEC(VLOOKUP('Rewards (Input)'!CB155,'Reference Table'!$J$3:$K$29,2,FALSE)),4),DEC2HEX(HEX2DEC(VLOOKUP('Rewards (Input)'!CA155,'Reference Table'!$B$3:$D$6,3,FALSE))+'Rewards (Input)'!CC155))</f>
        <v>#N/A</v>
      </c>
      <c r="CD156" s="35" t="e">
        <f>IF('Rewards (Input)'!CB155="C",DEC2HEX(HEX2DEC(VLOOKUP('Rewards (Input)'!CD155,'Reference Table'!$G$3:$H$317,2,FALSE))+HEX2DEC(VLOOKUP('Rewards (Input)'!CC155,'Reference Table'!$J$3:$K$29,2,FALSE)),4),DEC2HEX(HEX2DEC(VLOOKUP('Rewards (Input)'!CB155,'Reference Table'!$B$3:$D$6,3,FALSE))+'Rewards (Input)'!CD155))</f>
        <v>#N/A</v>
      </c>
      <c r="CE156" s="35" t="str">
        <f>IF('Rewards (Input)'!CC155="C",DEC2HEX(HEX2DEC(VLOOKUP('Rewards (Input)'!CE155,'Reference Table'!$G$3:$H$317,2,FALSE))+HEX2DEC(VLOOKUP('Rewards (Input)'!CD155,'Reference Table'!$J$3:$K$29,2,FALSE)),4),DEC2HEX(HEX2DEC(VLOOKUP('Rewards (Input)'!CC155,'Reference Table'!$B$3:$D$6,3,FALSE))+'Rewards (Input)'!CE155))</f>
        <v>3484</v>
      </c>
      <c r="CF156" s="35" t="e">
        <f>IF('Rewards (Input)'!CD155="C",DEC2HEX(HEX2DEC(VLOOKUP('Rewards (Input)'!CF155,'Reference Table'!$G$3:$H$317,2,FALSE))+HEX2DEC(VLOOKUP('Rewards (Input)'!CE155,'Reference Table'!$J$3:$K$29,2,FALSE)),4),DEC2HEX(HEX2DEC(VLOOKUP('Rewards (Input)'!CD155,'Reference Table'!$B$3:$D$6,3,FALSE))+'Rewards (Input)'!CF155))</f>
        <v>#N/A</v>
      </c>
      <c r="CG156" s="35" t="e">
        <f>IF('Rewards (Input)'!CE155="C",DEC2HEX(HEX2DEC(VLOOKUP('Rewards (Input)'!CG155,'Reference Table'!$G$3:$H$317,2,FALSE))+HEX2DEC(VLOOKUP('Rewards (Input)'!CF155,'Reference Table'!$J$3:$K$29,2,FALSE)),4),DEC2HEX(HEX2DEC(VLOOKUP('Rewards (Input)'!CE155,'Reference Table'!$B$3:$D$6,3,FALSE))+'Rewards (Input)'!CG155))</f>
        <v>#N/A</v>
      </c>
      <c r="CH156" s="35" t="str">
        <f>IF('Rewards (Input)'!CF155="C",DEC2HEX(HEX2DEC(VLOOKUP('Rewards (Input)'!CH155,'Reference Table'!$G$3:$H$317,2,FALSE))+HEX2DEC(VLOOKUP('Rewards (Input)'!CG155,'Reference Table'!$J$3:$K$29,2,FALSE)),4),DEC2HEX(HEX2DEC(VLOOKUP('Rewards (Input)'!CF155,'Reference Table'!$B$3:$D$6,3,FALSE))+'Rewards (Input)'!CH155))</f>
        <v>3484</v>
      </c>
      <c r="CI156" s="28"/>
    </row>
    <row r="157" spans="1:87">
      <c r="A157" s="25" t="str">
        <f t="shared" si="4"/>
        <v>98</v>
      </c>
      <c r="B157" s="25" t="s">
        <v>192</v>
      </c>
      <c r="C157" s="37" t="str">
        <f t="shared" si="5"/>
        <v>181E8</v>
      </c>
      <c r="D157" s="35" t="str">
        <f>IF('Rewards (Input)'!B156="C",DEC2HEX(HEX2DEC(VLOOKUP('Rewards (Input)'!D156,'Reference Table'!$G$3:$H$317,2,FALSE))+HEX2DEC(VLOOKUP('Rewards (Input)'!C156,'Reference Table'!$J$3:$K$29,2,FALSE)),4),DEC2HEX(HEX2DEC(VLOOKUP('Rewards (Input)'!B156,'Reference Table'!$B$3:$D$6,3,FALSE))+'Rewards (Input)'!D156))</f>
        <v>412C</v>
      </c>
      <c r="E157" s="35" t="e">
        <f>IF('Rewards (Input)'!C156="C",DEC2HEX(HEX2DEC(VLOOKUP('Rewards (Input)'!E156,'Reference Table'!$G$3:$H$317,2,FALSE))+HEX2DEC(VLOOKUP('Rewards (Input)'!D156,'Reference Table'!$J$3:$K$29,2,FALSE)),4),DEC2HEX(HEX2DEC(VLOOKUP('Rewards (Input)'!C156,'Reference Table'!$B$3:$D$6,3,FALSE))+'Rewards (Input)'!E156))</f>
        <v>#N/A</v>
      </c>
      <c r="F157" s="35" t="e">
        <f>IF('Rewards (Input)'!D156="C",DEC2HEX(HEX2DEC(VLOOKUP('Rewards (Input)'!F156,'Reference Table'!$G$3:$H$317,2,FALSE))+HEX2DEC(VLOOKUP('Rewards (Input)'!E156,'Reference Table'!$J$3:$K$29,2,FALSE)),4),DEC2HEX(HEX2DEC(VLOOKUP('Rewards (Input)'!D156,'Reference Table'!$B$3:$D$6,3,FALSE))+'Rewards (Input)'!F156))</f>
        <v>#N/A</v>
      </c>
      <c r="G157" s="35" t="str">
        <f>IF('Rewards (Input)'!E156="C",DEC2HEX(HEX2DEC(VLOOKUP('Rewards (Input)'!G156,'Reference Table'!$G$3:$H$317,2,FALSE))+HEX2DEC(VLOOKUP('Rewards (Input)'!F156,'Reference Table'!$J$3:$K$29,2,FALSE)),4),DEC2HEX(HEX2DEC(VLOOKUP('Rewards (Input)'!E156,'Reference Table'!$B$3:$D$6,3,FALSE))+'Rewards (Input)'!G156))</f>
        <v>412C</v>
      </c>
      <c r="H157" s="35" t="e">
        <f>IF('Rewards (Input)'!F156="C",DEC2HEX(HEX2DEC(VLOOKUP('Rewards (Input)'!H156,'Reference Table'!$G$3:$H$317,2,FALSE))+HEX2DEC(VLOOKUP('Rewards (Input)'!G156,'Reference Table'!$J$3:$K$29,2,FALSE)),4),DEC2HEX(HEX2DEC(VLOOKUP('Rewards (Input)'!F156,'Reference Table'!$B$3:$D$6,3,FALSE))+'Rewards (Input)'!H156))</f>
        <v>#N/A</v>
      </c>
      <c r="I157" s="35" t="e">
        <f>IF('Rewards (Input)'!G156="C",DEC2HEX(HEX2DEC(VLOOKUP('Rewards (Input)'!I156,'Reference Table'!$G$3:$H$317,2,FALSE))+HEX2DEC(VLOOKUP('Rewards (Input)'!H156,'Reference Table'!$J$3:$K$29,2,FALSE)),4),DEC2HEX(HEX2DEC(VLOOKUP('Rewards (Input)'!G156,'Reference Table'!$B$3:$D$6,3,FALSE))+'Rewards (Input)'!I156))</f>
        <v>#N/A</v>
      </c>
      <c r="J157" s="35" t="str">
        <f>IF('Rewards (Input)'!H156="C",DEC2HEX(HEX2DEC(VLOOKUP('Rewards (Input)'!J156,'Reference Table'!$G$3:$H$317,2,FALSE))+HEX2DEC(VLOOKUP('Rewards (Input)'!I156,'Reference Table'!$J$3:$K$29,2,FALSE)),4),DEC2HEX(HEX2DEC(VLOOKUP('Rewards (Input)'!H156,'Reference Table'!$B$3:$D$6,3,FALSE))+'Rewards (Input)'!J156))</f>
        <v>41C2</v>
      </c>
      <c r="K157" s="35" t="e">
        <f>IF('Rewards (Input)'!I156="C",DEC2HEX(HEX2DEC(VLOOKUP('Rewards (Input)'!K156,'Reference Table'!$G$3:$H$317,2,FALSE))+HEX2DEC(VLOOKUP('Rewards (Input)'!J156,'Reference Table'!$J$3:$K$29,2,FALSE)),4),DEC2HEX(HEX2DEC(VLOOKUP('Rewards (Input)'!I156,'Reference Table'!$B$3:$D$6,3,FALSE))+'Rewards (Input)'!K156))</f>
        <v>#N/A</v>
      </c>
      <c r="L157" s="35" t="e">
        <f>IF('Rewards (Input)'!J156="C",DEC2HEX(HEX2DEC(VLOOKUP('Rewards (Input)'!L156,'Reference Table'!$G$3:$H$317,2,FALSE))+HEX2DEC(VLOOKUP('Rewards (Input)'!K156,'Reference Table'!$J$3:$K$29,2,FALSE)),4),DEC2HEX(HEX2DEC(VLOOKUP('Rewards (Input)'!J156,'Reference Table'!$B$3:$D$6,3,FALSE))+'Rewards (Input)'!L156))</f>
        <v>#N/A</v>
      </c>
      <c r="M157" s="35" t="str">
        <f>IF('Rewards (Input)'!K156="C",DEC2HEX(HEX2DEC(VLOOKUP('Rewards (Input)'!M156,'Reference Table'!$G$3:$H$317,2,FALSE))+HEX2DEC(VLOOKUP('Rewards (Input)'!L156,'Reference Table'!$J$3:$K$29,2,FALSE)),4),DEC2HEX(HEX2DEC(VLOOKUP('Rewards (Input)'!K156,'Reference Table'!$B$3:$D$6,3,FALSE))+'Rewards (Input)'!M156))</f>
        <v>41C2</v>
      </c>
      <c r="N157" s="35" t="e">
        <f>IF('Rewards (Input)'!L156="C",DEC2HEX(HEX2DEC(VLOOKUP('Rewards (Input)'!N156,'Reference Table'!$G$3:$H$317,2,FALSE))+HEX2DEC(VLOOKUP('Rewards (Input)'!M156,'Reference Table'!$J$3:$K$29,2,FALSE)),4),DEC2HEX(HEX2DEC(VLOOKUP('Rewards (Input)'!L156,'Reference Table'!$B$3:$D$6,3,FALSE))+'Rewards (Input)'!N156))</f>
        <v>#N/A</v>
      </c>
      <c r="O157" s="35" t="e">
        <f>IF('Rewards (Input)'!M156="C",DEC2HEX(HEX2DEC(VLOOKUP('Rewards (Input)'!O156,'Reference Table'!$G$3:$H$317,2,FALSE))+HEX2DEC(VLOOKUP('Rewards (Input)'!N156,'Reference Table'!$J$3:$K$29,2,FALSE)),4),DEC2HEX(HEX2DEC(VLOOKUP('Rewards (Input)'!M156,'Reference Table'!$B$3:$D$6,3,FALSE))+'Rewards (Input)'!O156))</f>
        <v>#N/A</v>
      </c>
      <c r="P157" s="35" t="str">
        <f>IF('Rewards (Input)'!N156="C",DEC2HEX(HEX2DEC(VLOOKUP('Rewards (Input)'!P156,'Reference Table'!$G$3:$H$317,2,FALSE))+HEX2DEC(VLOOKUP('Rewards (Input)'!O156,'Reference Table'!$J$3:$K$29,2,FALSE)),4),DEC2HEX(HEX2DEC(VLOOKUP('Rewards (Input)'!N156,'Reference Table'!$B$3:$D$6,3,FALSE))+'Rewards (Input)'!P156))</f>
        <v>1EA9</v>
      </c>
      <c r="Q157" s="35" t="e">
        <f>IF('Rewards (Input)'!O156="C",DEC2HEX(HEX2DEC(VLOOKUP('Rewards (Input)'!Q156,'Reference Table'!$G$3:$H$317,2,FALSE))+HEX2DEC(VLOOKUP('Rewards (Input)'!P156,'Reference Table'!$J$3:$K$29,2,FALSE)),4),DEC2HEX(HEX2DEC(VLOOKUP('Rewards (Input)'!O156,'Reference Table'!$B$3:$D$6,3,FALSE))+'Rewards (Input)'!Q156))</f>
        <v>#N/A</v>
      </c>
      <c r="R157" s="35" t="e">
        <f>IF('Rewards (Input)'!P156="C",DEC2HEX(HEX2DEC(VLOOKUP('Rewards (Input)'!R156,'Reference Table'!$G$3:$H$317,2,FALSE))+HEX2DEC(VLOOKUP('Rewards (Input)'!Q156,'Reference Table'!$J$3:$K$29,2,FALSE)),4),DEC2HEX(HEX2DEC(VLOOKUP('Rewards (Input)'!P156,'Reference Table'!$B$3:$D$6,3,FALSE))+'Rewards (Input)'!R156))</f>
        <v>#N/A</v>
      </c>
      <c r="S157" s="35" t="str">
        <f>IF('Rewards (Input)'!Q156="C",DEC2HEX(HEX2DEC(VLOOKUP('Rewards (Input)'!S156,'Reference Table'!$G$3:$H$317,2,FALSE))+HEX2DEC(VLOOKUP('Rewards (Input)'!R156,'Reference Table'!$J$3:$K$29,2,FALSE)),4),DEC2HEX(HEX2DEC(VLOOKUP('Rewards (Input)'!Q156,'Reference Table'!$B$3:$D$6,3,FALSE))+'Rewards (Input)'!S156))</f>
        <v>4258</v>
      </c>
      <c r="T157" s="35" t="e">
        <f>IF('Rewards (Input)'!R156="C",DEC2HEX(HEX2DEC(VLOOKUP('Rewards (Input)'!T156,'Reference Table'!$G$3:$H$317,2,FALSE))+HEX2DEC(VLOOKUP('Rewards (Input)'!S156,'Reference Table'!$J$3:$K$29,2,FALSE)),4),DEC2HEX(HEX2DEC(VLOOKUP('Rewards (Input)'!R156,'Reference Table'!$B$3:$D$6,3,FALSE))+'Rewards (Input)'!T156))</f>
        <v>#N/A</v>
      </c>
      <c r="U157" s="35" t="e">
        <f>IF('Rewards (Input)'!S156="C",DEC2HEX(HEX2DEC(VLOOKUP('Rewards (Input)'!U156,'Reference Table'!$G$3:$H$317,2,FALSE))+HEX2DEC(VLOOKUP('Rewards (Input)'!T156,'Reference Table'!$J$3:$K$29,2,FALSE)),4),DEC2HEX(HEX2DEC(VLOOKUP('Rewards (Input)'!S156,'Reference Table'!$B$3:$D$6,3,FALSE))+'Rewards (Input)'!U156))</f>
        <v>#N/A</v>
      </c>
      <c r="V157" s="35" t="str">
        <f>IF('Rewards (Input)'!T156="C",DEC2HEX(HEX2DEC(VLOOKUP('Rewards (Input)'!V156,'Reference Table'!$G$3:$H$317,2,FALSE))+HEX2DEC(VLOOKUP('Rewards (Input)'!U156,'Reference Table'!$J$3:$K$29,2,FALSE)),4),DEC2HEX(HEX2DEC(VLOOKUP('Rewards (Input)'!T156,'Reference Table'!$B$3:$D$6,3,FALSE))+'Rewards (Input)'!V156))</f>
        <v>24A9</v>
      </c>
      <c r="W157" s="35" t="e">
        <f>IF('Rewards (Input)'!U156="C",DEC2HEX(HEX2DEC(VLOOKUP('Rewards (Input)'!W156,'Reference Table'!$G$3:$H$317,2,FALSE))+HEX2DEC(VLOOKUP('Rewards (Input)'!V156,'Reference Table'!$J$3:$K$29,2,FALSE)),4),DEC2HEX(HEX2DEC(VLOOKUP('Rewards (Input)'!U156,'Reference Table'!$B$3:$D$6,3,FALSE))+'Rewards (Input)'!W156))</f>
        <v>#N/A</v>
      </c>
      <c r="X157" s="35" t="e">
        <f>IF('Rewards (Input)'!V156="C",DEC2HEX(HEX2DEC(VLOOKUP('Rewards (Input)'!X156,'Reference Table'!$G$3:$H$317,2,FALSE))+HEX2DEC(VLOOKUP('Rewards (Input)'!W156,'Reference Table'!$J$3:$K$29,2,FALSE)),4),DEC2HEX(HEX2DEC(VLOOKUP('Rewards (Input)'!V156,'Reference Table'!$B$3:$D$6,3,FALSE))+'Rewards (Input)'!X156))</f>
        <v>#N/A</v>
      </c>
      <c r="Y157" s="35" t="str">
        <f>IF('Rewards (Input)'!W156="C",DEC2HEX(HEX2DEC(VLOOKUP('Rewards (Input)'!Y156,'Reference Table'!$G$3:$H$317,2,FALSE))+HEX2DEC(VLOOKUP('Rewards (Input)'!X156,'Reference Table'!$J$3:$K$29,2,FALSE)),4),DEC2HEX(HEX2DEC(VLOOKUP('Rewards (Input)'!W156,'Reference Table'!$B$3:$D$6,3,FALSE))+'Rewards (Input)'!Y156))</f>
        <v>42EE</v>
      </c>
      <c r="Z157" s="35" t="e">
        <f>IF('Rewards (Input)'!X156="C",DEC2HEX(HEX2DEC(VLOOKUP('Rewards (Input)'!Z156,'Reference Table'!$G$3:$H$317,2,FALSE))+HEX2DEC(VLOOKUP('Rewards (Input)'!Y156,'Reference Table'!$J$3:$K$29,2,FALSE)),4),DEC2HEX(HEX2DEC(VLOOKUP('Rewards (Input)'!X156,'Reference Table'!$B$3:$D$6,3,FALSE))+'Rewards (Input)'!Z156))</f>
        <v>#N/A</v>
      </c>
      <c r="AA157" s="35" t="e">
        <f>IF('Rewards (Input)'!Y156="C",DEC2HEX(HEX2DEC(VLOOKUP('Rewards (Input)'!AA156,'Reference Table'!$G$3:$H$317,2,FALSE))+HEX2DEC(VLOOKUP('Rewards (Input)'!Z156,'Reference Table'!$J$3:$K$29,2,FALSE)),4),DEC2HEX(HEX2DEC(VLOOKUP('Rewards (Input)'!Y156,'Reference Table'!$B$3:$D$6,3,FALSE))+'Rewards (Input)'!AA156))</f>
        <v>#N/A</v>
      </c>
      <c r="AB157" s="35" t="str">
        <f>IF('Rewards (Input)'!Z156="C",DEC2HEX(HEX2DEC(VLOOKUP('Rewards (Input)'!AB156,'Reference Table'!$G$3:$H$317,2,FALSE))+HEX2DEC(VLOOKUP('Rewards (Input)'!AA156,'Reference Table'!$J$3:$K$29,2,FALSE)),4),DEC2HEX(HEX2DEC(VLOOKUP('Rewards (Input)'!Z156,'Reference Table'!$B$3:$D$6,3,FALSE))+'Rewards (Input)'!AB156))</f>
        <v>32A9</v>
      </c>
      <c r="AC157" s="35" t="e">
        <f>IF('Rewards (Input)'!AA156="C",DEC2HEX(HEX2DEC(VLOOKUP('Rewards (Input)'!AC156,'Reference Table'!$G$3:$H$317,2,FALSE))+HEX2DEC(VLOOKUP('Rewards (Input)'!AB156,'Reference Table'!$J$3:$K$29,2,FALSE)),4),DEC2HEX(HEX2DEC(VLOOKUP('Rewards (Input)'!AA156,'Reference Table'!$B$3:$D$6,3,FALSE))+'Rewards (Input)'!AC156))</f>
        <v>#VALUE!</v>
      </c>
      <c r="AD157" s="35" t="e">
        <f>IF('Rewards (Input)'!AB156="C",DEC2HEX(HEX2DEC(VLOOKUP('Rewards (Input)'!AD156,'Reference Table'!$G$3:$H$317,2,FALSE))+HEX2DEC(VLOOKUP('Rewards (Input)'!AC156,'Reference Table'!$J$3:$K$29,2,FALSE)),4),DEC2HEX(HEX2DEC(VLOOKUP('Rewards (Input)'!AB156,'Reference Table'!$B$3:$D$6,3,FALSE))+'Rewards (Input)'!AD156))</f>
        <v>#N/A</v>
      </c>
      <c r="AE157" s="35" t="str">
        <f>IF('Rewards (Input)'!AC156="C",DEC2HEX(HEX2DEC(VLOOKUP('Rewards (Input)'!AE156,'Reference Table'!$G$3:$H$317,2,FALSE))+HEX2DEC(VLOOKUP('Rewards (Input)'!AD156,'Reference Table'!$J$3:$K$29,2,FALSE)),4),DEC2HEX(HEX2DEC(VLOOKUP('Rewards (Input)'!AC156,'Reference Table'!$B$3:$D$6,3,FALSE))+'Rewards (Input)'!AE156))</f>
        <v>32A9</v>
      </c>
      <c r="AF157" s="35" t="e">
        <f>IF('Rewards (Input)'!AD156="C",DEC2HEX(HEX2DEC(VLOOKUP('Rewards (Input)'!AF156,'Reference Table'!$G$3:$H$317,2,FALSE))+HEX2DEC(VLOOKUP('Rewards (Input)'!AE156,'Reference Table'!$J$3:$K$29,2,FALSE)),4),DEC2HEX(HEX2DEC(VLOOKUP('Rewards (Input)'!AD156,'Reference Table'!$B$3:$D$6,3,FALSE))+'Rewards (Input)'!AF156))</f>
        <v>#VALUE!</v>
      </c>
      <c r="AG157" s="35" t="e">
        <f>IF('Rewards (Input)'!AE156="C",DEC2HEX(HEX2DEC(VLOOKUP('Rewards (Input)'!AG156,'Reference Table'!$G$3:$H$317,2,FALSE))+HEX2DEC(VLOOKUP('Rewards (Input)'!AF156,'Reference Table'!$J$3:$K$29,2,FALSE)),4),DEC2HEX(HEX2DEC(VLOOKUP('Rewards (Input)'!AE156,'Reference Table'!$B$3:$D$6,3,FALSE))+'Rewards (Input)'!AG156))</f>
        <v>#N/A</v>
      </c>
      <c r="AH157" s="35" t="str">
        <f>IF('Rewards (Input)'!AF156="C",DEC2HEX(HEX2DEC(VLOOKUP('Rewards (Input)'!AH156,'Reference Table'!$G$3:$H$317,2,FALSE))+HEX2DEC(VLOOKUP('Rewards (Input)'!AG156,'Reference Table'!$J$3:$K$29,2,FALSE)),4),DEC2HEX(HEX2DEC(VLOOKUP('Rewards (Input)'!AF156,'Reference Table'!$B$3:$D$6,3,FALSE))+'Rewards (Input)'!AH156))</f>
        <v>34A9</v>
      </c>
      <c r="AI157" s="35" t="e">
        <f>IF('Rewards (Input)'!AG156="C",DEC2HEX(HEX2DEC(VLOOKUP('Rewards (Input)'!AI156,'Reference Table'!$G$3:$H$317,2,FALSE))+HEX2DEC(VLOOKUP('Rewards (Input)'!AH156,'Reference Table'!$J$3:$K$29,2,FALSE)),4),DEC2HEX(HEX2DEC(VLOOKUP('Rewards (Input)'!AG156,'Reference Table'!$B$3:$D$6,3,FALSE))+'Rewards (Input)'!AI156))</f>
        <v>#N/A</v>
      </c>
      <c r="AJ157" s="35" t="e">
        <f>IF('Rewards (Input)'!AH156="C",DEC2HEX(HEX2DEC(VLOOKUP('Rewards (Input)'!AJ156,'Reference Table'!$G$3:$H$317,2,FALSE))+HEX2DEC(VLOOKUP('Rewards (Input)'!AI156,'Reference Table'!$J$3:$K$29,2,FALSE)),4),DEC2HEX(HEX2DEC(VLOOKUP('Rewards (Input)'!AH156,'Reference Table'!$B$3:$D$6,3,FALSE))+'Rewards (Input)'!AJ156))</f>
        <v>#N/A</v>
      </c>
      <c r="AK157" s="35" t="str">
        <f>IF('Rewards (Input)'!AI156="C",DEC2HEX(HEX2DEC(VLOOKUP('Rewards (Input)'!AK156,'Reference Table'!$G$3:$H$317,2,FALSE))+HEX2DEC(VLOOKUP('Rewards (Input)'!AJ156,'Reference Table'!$J$3:$K$29,2,FALSE)),4),DEC2HEX(HEX2DEC(VLOOKUP('Rewards (Input)'!AI156,'Reference Table'!$B$3:$D$6,3,FALSE))+'Rewards (Input)'!AK156))</f>
        <v>34A9</v>
      </c>
      <c r="AL157" s="35" t="e">
        <f>IF('Rewards (Input)'!AJ156="C",DEC2HEX(HEX2DEC(VLOOKUP('Rewards (Input)'!AL156,'Reference Table'!$G$3:$H$317,2,FALSE))+HEX2DEC(VLOOKUP('Rewards (Input)'!AK156,'Reference Table'!$J$3:$K$29,2,FALSE)),4),DEC2HEX(HEX2DEC(VLOOKUP('Rewards (Input)'!AJ156,'Reference Table'!$B$3:$D$6,3,FALSE))+'Rewards (Input)'!AL156))</f>
        <v>#N/A</v>
      </c>
      <c r="AM157" s="35" t="e">
        <f>IF('Rewards (Input)'!AK156="C",DEC2HEX(HEX2DEC(VLOOKUP('Rewards (Input)'!AM156,'Reference Table'!$G$3:$H$317,2,FALSE))+HEX2DEC(VLOOKUP('Rewards (Input)'!AL156,'Reference Table'!$J$3:$K$29,2,FALSE)),4),DEC2HEX(HEX2DEC(VLOOKUP('Rewards (Input)'!AK156,'Reference Table'!$B$3:$D$6,3,FALSE))+'Rewards (Input)'!AM156))</f>
        <v>#N/A</v>
      </c>
      <c r="AN157" s="35" t="str">
        <f>IF('Rewards (Input)'!AL156="C",DEC2HEX(HEX2DEC(VLOOKUP('Rewards (Input)'!AN156,'Reference Table'!$G$3:$H$317,2,FALSE))+HEX2DEC(VLOOKUP('Rewards (Input)'!AM156,'Reference Table'!$J$3:$K$29,2,FALSE)),4),DEC2HEX(HEX2DEC(VLOOKUP('Rewards (Input)'!AL156,'Reference Table'!$B$3:$D$6,3,FALSE))+'Rewards (Input)'!AN156))</f>
        <v>34A9</v>
      </c>
      <c r="AO157" s="35" t="e">
        <f>IF('Rewards (Input)'!AM156="C",DEC2HEX(HEX2DEC(VLOOKUP('Rewards (Input)'!AO156,'Reference Table'!$G$3:$H$317,2,FALSE))+HEX2DEC(VLOOKUP('Rewards (Input)'!AN156,'Reference Table'!$J$3:$K$29,2,FALSE)),4),DEC2HEX(HEX2DEC(VLOOKUP('Rewards (Input)'!AM156,'Reference Table'!$B$3:$D$6,3,FALSE))+'Rewards (Input)'!AO156))</f>
        <v>#N/A</v>
      </c>
      <c r="AP157" s="35" t="e">
        <f>IF('Rewards (Input)'!AN156="C",DEC2HEX(HEX2DEC(VLOOKUP('Rewards (Input)'!AP156,'Reference Table'!$G$3:$H$317,2,FALSE))+HEX2DEC(VLOOKUP('Rewards (Input)'!AO156,'Reference Table'!$J$3:$K$29,2,FALSE)),4),DEC2HEX(HEX2DEC(VLOOKUP('Rewards (Input)'!AN156,'Reference Table'!$B$3:$D$6,3,FALSE))+'Rewards (Input)'!AP156))</f>
        <v>#N/A</v>
      </c>
      <c r="AQ157" s="35" t="str">
        <f>IF('Rewards (Input)'!AO156="C",DEC2HEX(HEX2DEC(VLOOKUP('Rewards (Input)'!AQ156,'Reference Table'!$G$3:$H$317,2,FALSE))+HEX2DEC(VLOOKUP('Rewards (Input)'!AP156,'Reference Table'!$J$3:$K$29,2,FALSE)),4),DEC2HEX(HEX2DEC(VLOOKUP('Rewards (Input)'!AO156,'Reference Table'!$B$3:$D$6,3,FALSE))+'Rewards (Input)'!AQ156))</f>
        <v>34A9</v>
      </c>
      <c r="AR157" s="28" t="e">
        <f>IF('Rewards (Input)'!AP156="C",DEC2HEX(HEX2DEC(VLOOKUP('Rewards (Input)'!AR156,'Reference Table'!$G$3:$H$317,2,FALSE))+HEX2DEC(VLOOKUP('Rewards (Input)'!AQ156,'Reference Table'!$J$3:$K$29,2,FALSE)),4),DEC2HEX(HEX2DEC(VLOOKUP('Rewards (Input)'!AP156,'Reference Table'!$B$3:$D$6,3,FALSE))+'Rewards (Input)'!AR156))</f>
        <v>#N/A</v>
      </c>
      <c r="AS157" s="46" t="e">
        <f>IF('Rewards (Input)'!AQ156="C",DEC2HEX(HEX2DEC(VLOOKUP('Rewards (Input)'!AS156,'Reference Table'!$G$3:$H$317,2,FALSE))+HEX2DEC(VLOOKUP('Rewards (Input)'!AR156,'Reference Table'!$J$3:$K$29,2,FALSE)),4),DEC2HEX(HEX2DEC(VLOOKUP('Rewards (Input)'!AQ156,'Reference Table'!$B$3:$D$6,3,FALSE))+'Rewards (Input)'!AS156))</f>
        <v>#N/A</v>
      </c>
      <c r="AT157" s="24"/>
      <c r="AU157" s="35" t="str">
        <f>IF('Rewards (Input)'!AS156="C",DEC2HEX(HEX2DEC(VLOOKUP('Rewards (Input)'!AU156,'Reference Table'!$G$3:$H$317,2,FALSE))+HEX2DEC(VLOOKUP('Rewards (Input)'!AT156,'Reference Table'!$J$3:$K$29,2,FALSE)),4),DEC2HEX(HEX2DEC(VLOOKUP('Rewards (Input)'!AS156,'Reference Table'!$B$3:$D$6,3,FALSE))+'Rewards (Input)'!AU156))</f>
        <v>412C</v>
      </c>
      <c r="AV157" s="28" t="e">
        <f>IF('Rewards (Input)'!AT156="C",DEC2HEX(HEX2DEC(VLOOKUP('Rewards (Input)'!AV156,'Reference Table'!$G$3:$H$317,2,FALSE))+HEX2DEC(VLOOKUP('Rewards (Input)'!AU156,'Reference Table'!$J$3:$K$29,2,FALSE)),4),DEC2HEX(HEX2DEC(VLOOKUP('Rewards (Input)'!AT156,'Reference Table'!$B$3:$D$6,3,FALSE))+'Rewards (Input)'!AV156))</f>
        <v>#N/A</v>
      </c>
      <c r="AW157" s="35" t="e">
        <f>IF('Rewards (Input)'!AU156="C",DEC2HEX(HEX2DEC(VLOOKUP('Rewards (Input)'!AW156,'Reference Table'!$G$3:$H$317,2,FALSE))+HEX2DEC(VLOOKUP('Rewards (Input)'!AV156,'Reference Table'!$J$3:$K$29,2,FALSE)),4),DEC2HEX(HEX2DEC(VLOOKUP('Rewards (Input)'!AU156,'Reference Table'!$B$3:$D$6,3,FALSE))+'Rewards (Input)'!AW156))</f>
        <v>#N/A</v>
      </c>
      <c r="AX157" s="35" t="str">
        <f>IF('Rewards (Input)'!AV156="C",DEC2HEX(HEX2DEC(VLOOKUP('Rewards (Input)'!AX156,'Reference Table'!$G$3:$H$317,2,FALSE))+HEX2DEC(VLOOKUP('Rewards (Input)'!AW156,'Reference Table'!$J$3:$K$29,2,FALSE)),4),DEC2HEX(HEX2DEC(VLOOKUP('Rewards (Input)'!AV156,'Reference Table'!$B$3:$D$6,3,FALSE))+'Rewards (Input)'!AX156))</f>
        <v>8096</v>
      </c>
      <c r="AY157" s="35" t="e">
        <f>IF('Rewards (Input)'!AW156="C",DEC2HEX(HEX2DEC(VLOOKUP('Rewards (Input)'!AY156,'Reference Table'!$G$3:$H$317,2,FALSE))+HEX2DEC(VLOOKUP('Rewards (Input)'!AX156,'Reference Table'!$J$3:$K$29,2,FALSE)),4),DEC2HEX(HEX2DEC(VLOOKUP('Rewards (Input)'!AW156,'Reference Table'!$B$3:$D$6,3,FALSE))+'Rewards (Input)'!AY156))</f>
        <v>#N/A</v>
      </c>
      <c r="AZ157" s="35" t="e">
        <f>IF('Rewards (Input)'!AX156="C",DEC2HEX(HEX2DEC(VLOOKUP('Rewards (Input)'!AZ156,'Reference Table'!$G$3:$H$317,2,FALSE))+HEX2DEC(VLOOKUP('Rewards (Input)'!AY156,'Reference Table'!$J$3:$K$29,2,FALSE)),4),DEC2HEX(HEX2DEC(VLOOKUP('Rewards (Input)'!AX156,'Reference Table'!$B$3:$D$6,3,FALSE))+'Rewards (Input)'!AZ156))</f>
        <v>#N/A</v>
      </c>
      <c r="BA157" s="35" t="str">
        <f>IF('Rewards (Input)'!AY156="C",DEC2HEX(HEX2DEC(VLOOKUP('Rewards (Input)'!BA156,'Reference Table'!$G$3:$H$317,2,FALSE))+HEX2DEC(VLOOKUP('Rewards (Input)'!AZ156,'Reference Table'!$J$3:$K$29,2,FALSE)),4),DEC2HEX(HEX2DEC(VLOOKUP('Rewards (Input)'!AY156,'Reference Table'!$B$3:$D$6,3,FALSE))+'Rewards (Input)'!BA156))</f>
        <v>41C2</v>
      </c>
      <c r="BB157" s="35" t="e">
        <f>IF('Rewards (Input)'!AZ156="C",DEC2HEX(HEX2DEC(VLOOKUP('Rewards (Input)'!BB156,'Reference Table'!$G$3:$H$317,2,FALSE))+HEX2DEC(VLOOKUP('Rewards (Input)'!BA156,'Reference Table'!$J$3:$K$29,2,FALSE)),4),DEC2HEX(HEX2DEC(VLOOKUP('Rewards (Input)'!AZ156,'Reference Table'!$B$3:$D$6,3,FALSE))+'Rewards (Input)'!BB156))</f>
        <v>#N/A</v>
      </c>
      <c r="BC157" s="35" t="e">
        <f>IF('Rewards (Input)'!BA156="C",DEC2HEX(HEX2DEC(VLOOKUP('Rewards (Input)'!BC156,'Reference Table'!$G$3:$H$317,2,FALSE))+HEX2DEC(VLOOKUP('Rewards (Input)'!BB156,'Reference Table'!$J$3:$K$29,2,FALSE)),4),DEC2HEX(HEX2DEC(VLOOKUP('Rewards (Input)'!BA156,'Reference Table'!$B$3:$D$6,3,FALSE))+'Rewards (Input)'!BC156))</f>
        <v>#N/A</v>
      </c>
      <c r="BD157" s="35" t="str">
        <f>IF('Rewards (Input)'!BB156="C",DEC2HEX(HEX2DEC(VLOOKUP('Rewards (Input)'!BD156,'Reference Table'!$G$3:$H$317,2,FALSE))+HEX2DEC(VLOOKUP('Rewards (Input)'!BC156,'Reference Table'!$J$3:$K$29,2,FALSE)),4),DEC2HEX(HEX2DEC(VLOOKUP('Rewards (Input)'!BB156,'Reference Table'!$B$3:$D$6,3,FALSE))+'Rewards (Input)'!BD156))</f>
        <v>80C8</v>
      </c>
      <c r="BE157" s="35" t="e">
        <f>IF('Rewards (Input)'!BC156="C",DEC2HEX(HEX2DEC(VLOOKUP('Rewards (Input)'!BE156,'Reference Table'!$G$3:$H$317,2,FALSE))+HEX2DEC(VLOOKUP('Rewards (Input)'!BD156,'Reference Table'!$J$3:$K$29,2,FALSE)),4),DEC2HEX(HEX2DEC(VLOOKUP('Rewards (Input)'!BC156,'Reference Table'!$B$3:$D$6,3,FALSE))+'Rewards (Input)'!BE156))</f>
        <v>#N/A</v>
      </c>
      <c r="BF157" s="35" t="e">
        <f>IF('Rewards (Input)'!BD156="C",DEC2HEX(HEX2DEC(VLOOKUP('Rewards (Input)'!BF156,'Reference Table'!$G$3:$H$317,2,FALSE))+HEX2DEC(VLOOKUP('Rewards (Input)'!BE156,'Reference Table'!$J$3:$K$29,2,FALSE)),4),DEC2HEX(HEX2DEC(VLOOKUP('Rewards (Input)'!BD156,'Reference Table'!$B$3:$D$6,3,FALSE))+'Rewards (Input)'!BF156))</f>
        <v>#N/A</v>
      </c>
      <c r="BG157" s="35" t="str">
        <f>IF('Rewards (Input)'!BE156="C",DEC2HEX(HEX2DEC(VLOOKUP('Rewards (Input)'!BG156,'Reference Table'!$G$3:$H$317,2,FALSE))+HEX2DEC(VLOOKUP('Rewards (Input)'!BF156,'Reference Table'!$J$3:$K$29,2,FALSE)),4),DEC2HEX(HEX2DEC(VLOOKUP('Rewards (Input)'!BE156,'Reference Table'!$B$3:$D$6,3,FALSE))+'Rewards (Input)'!BG156))</f>
        <v>1EA9</v>
      </c>
      <c r="BH157" s="35" t="e">
        <f>IF('Rewards (Input)'!BF156="C",DEC2HEX(HEX2DEC(VLOOKUP('Rewards (Input)'!BH156,'Reference Table'!$G$3:$H$317,2,FALSE))+HEX2DEC(VLOOKUP('Rewards (Input)'!BG156,'Reference Table'!$J$3:$K$29,2,FALSE)),4),DEC2HEX(HEX2DEC(VLOOKUP('Rewards (Input)'!BF156,'Reference Table'!$B$3:$D$6,3,FALSE))+'Rewards (Input)'!BH156))</f>
        <v>#N/A</v>
      </c>
      <c r="BI157" s="35" t="e">
        <f>IF('Rewards (Input)'!BG156="C",DEC2HEX(HEX2DEC(VLOOKUP('Rewards (Input)'!BI156,'Reference Table'!$G$3:$H$317,2,FALSE))+HEX2DEC(VLOOKUP('Rewards (Input)'!BH156,'Reference Table'!$J$3:$K$29,2,FALSE)),4),DEC2HEX(HEX2DEC(VLOOKUP('Rewards (Input)'!BG156,'Reference Table'!$B$3:$D$6,3,FALSE))+'Rewards (Input)'!BI156))</f>
        <v>#N/A</v>
      </c>
      <c r="BJ157" s="35" t="str">
        <f>IF('Rewards (Input)'!BH156="C",DEC2HEX(HEX2DEC(VLOOKUP('Rewards (Input)'!BJ156,'Reference Table'!$G$3:$H$317,2,FALSE))+HEX2DEC(VLOOKUP('Rewards (Input)'!BI156,'Reference Table'!$J$3:$K$29,2,FALSE)),4),DEC2HEX(HEX2DEC(VLOOKUP('Rewards (Input)'!BH156,'Reference Table'!$B$3:$D$6,3,FALSE))+'Rewards (Input)'!BJ156))</f>
        <v>812C</v>
      </c>
      <c r="BK157" s="35" t="e">
        <f>IF('Rewards (Input)'!BI156="C",DEC2HEX(HEX2DEC(VLOOKUP('Rewards (Input)'!BK156,'Reference Table'!$G$3:$H$317,2,FALSE))+HEX2DEC(VLOOKUP('Rewards (Input)'!BJ156,'Reference Table'!$J$3:$K$29,2,FALSE)),4),DEC2HEX(HEX2DEC(VLOOKUP('Rewards (Input)'!BI156,'Reference Table'!$B$3:$D$6,3,FALSE))+'Rewards (Input)'!BK156))</f>
        <v>#N/A</v>
      </c>
      <c r="BL157" s="35" t="e">
        <f>IF('Rewards (Input)'!BJ156="C",DEC2HEX(HEX2DEC(VLOOKUP('Rewards (Input)'!BL156,'Reference Table'!$G$3:$H$317,2,FALSE))+HEX2DEC(VLOOKUP('Rewards (Input)'!BK156,'Reference Table'!$J$3:$K$29,2,FALSE)),4),DEC2HEX(HEX2DEC(VLOOKUP('Rewards (Input)'!BJ156,'Reference Table'!$B$3:$D$6,3,FALSE))+'Rewards (Input)'!BL156))</f>
        <v>#N/A</v>
      </c>
      <c r="BM157" s="35" t="str">
        <f>IF('Rewards (Input)'!BK156="C",DEC2HEX(HEX2DEC(VLOOKUP('Rewards (Input)'!BM156,'Reference Table'!$G$3:$H$317,2,FALSE))+HEX2DEC(VLOOKUP('Rewards (Input)'!BL156,'Reference Table'!$J$3:$K$29,2,FALSE)),4),DEC2HEX(HEX2DEC(VLOOKUP('Rewards (Input)'!BK156,'Reference Table'!$B$3:$D$6,3,FALSE))+'Rewards (Input)'!BM156))</f>
        <v>24A9</v>
      </c>
      <c r="BN157" s="35" t="e">
        <f>IF('Rewards (Input)'!BL156="C",DEC2HEX(HEX2DEC(VLOOKUP('Rewards (Input)'!BN156,'Reference Table'!$G$3:$H$317,2,FALSE))+HEX2DEC(VLOOKUP('Rewards (Input)'!BM156,'Reference Table'!$J$3:$K$29,2,FALSE)),4),DEC2HEX(HEX2DEC(VLOOKUP('Rewards (Input)'!BL156,'Reference Table'!$B$3:$D$6,3,FALSE))+'Rewards (Input)'!BN156))</f>
        <v>#N/A</v>
      </c>
      <c r="BO157" s="35" t="e">
        <f>IF('Rewards (Input)'!BM156="C",DEC2HEX(HEX2DEC(VLOOKUP('Rewards (Input)'!BO156,'Reference Table'!$G$3:$H$317,2,FALSE))+HEX2DEC(VLOOKUP('Rewards (Input)'!BN156,'Reference Table'!$J$3:$K$29,2,FALSE)),4),DEC2HEX(HEX2DEC(VLOOKUP('Rewards (Input)'!BM156,'Reference Table'!$B$3:$D$6,3,FALSE))+'Rewards (Input)'!BO156))</f>
        <v>#N/A</v>
      </c>
      <c r="BP157" s="35" t="str">
        <f>IF('Rewards (Input)'!BN156="C",DEC2HEX(HEX2DEC(VLOOKUP('Rewards (Input)'!BP156,'Reference Table'!$G$3:$H$317,2,FALSE))+HEX2DEC(VLOOKUP('Rewards (Input)'!BO156,'Reference Table'!$J$3:$K$29,2,FALSE)),4),DEC2HEX(HEX2DEC(VLOOKUP('Rewards (Input)'!BN156,'Reference Table'!$B$3:$D$6,3,FALSE))+'Rewards (Input)'!BP156))</f>
        <v>815E</v>
      </c>
      <c r="BQ157" s="35" t="e">
        <f>IF('Rewards (Input)'!BO156="C",DEC2HEX(HEX2DEC(VLOOKUP('Rewards (Input)'!BQ156,'Reference Table'!$G$3:$H$317,2,FALSE))+HEX2DEC(VLOOKUP('Rewards (Input)'!BP156,'Reference Table'!$J$3:$K$29,2,FALSE)),4),DEC2HEX(HEX2DEC(VLOOKUP('Rewards (Input)'!BO156,'Reference Table'!$B$3:$D$6,3,FALSE))+'Rewards (Input)'!BQ156))</f>
        <v>#N/A</v>
      </c>
      <c r="BR157" s="35" t="e">
        <f>IF('Rewards (Input)'!BP156="C",DEC2HEX(HEX2DEC(VLOOKUP('Rewards (Input)'!BR156,'Reference Table'!$G$3:$H$317,2,FALSE))+HEX2DEC(VLOOKUP('Rewards (Input)'!BQ156,'Reference Table'!$J$3:$K$29,2,FALSE)),4),DEC2HEX(HEX2DEC(VLOOKUP('Rewards (Input)'!BP156,'Reference Table'!$B$3:$D$6,3,FALSE))+'Rewards (Input)'!BR156))</f>
        <v>#N/A</v>
      </c>
      <c r="BS157" s="35" t="str">
        <f>IF('Rewards (Input)'!BQ156="C",DEC2HEX(HEX2DEC(VLOOKUP('Rewards (Input)'!BS156,'Reference Table'!$G$3:$H$317,2,FALSE))+HEX2DEC(VLOOKUP('Rewards (Input)'!BR156,'Reference Table'!$J$3:$K$29,2,FALSE)),4),DEC2HEX(HEX2DEC(VLOOKUP('Rewards (Input)'!BQ156,'Reference Table'!$B$3:$D$6,3,FALSE))+'Rewards (Input)'!BS156))</f>
        <v>32A9</v>
      </c>
      <c r="BT157" s="35" t="e">
        <f>IF('Rewards (Input)'!BR156="C",DEC2HEX(HEX2DEC(VLOOKUP('Rewards (Input)'!BT156,'Reference Table'!$G$3:$H$317,2,FALSE))+HEX2DEC(VLOOKUP('Rewards (Input)'!BS156,'Reference Table'!$J$3:$K$29,2,FALSE)),4),DEC2HEX(HEX2DEC(VLOOKUP('Rewards (Input)'!BR156,'Reference Table'!$B$3:$D$6,3,FALSE))+'Rewards (Input)'!BT156))</f>
        <v>#VALUE!</v>
      </c>
      <c r="BU157" s="35" t="e">
        <f>IF('Rewards (Input)'!BS156="C",DEC2HEX(HEX2DEC(VLOOKUP('Rewards (Input)'!BU156,'Reference Table'!$G$3:$H$317,2,FALSE))+HEX2DEC(VLOOKUP('Rewards (Input)'!BT156,'Reference Table'!$J$3:$K$29,2,FALSE)),4),DEC2HEX(HEX2DEC(VLOOKUP('Rewards (Input)'!BS156,'Reference Table'!$B$3:$D$6,3,FALSE))+'Rewards (Input)'!BU156))</f>
        <v>#N/A</v>
      </c>
      <c r="BV157" s="35" t="str">
        <f>IF('Rewards (Input)'!BT156="C",DEC2HEX(HEX2DEC(VLOOKUP('Rewards (Input)'!BV156,'Reference Table'!$G$3:$H$317,2,FALSE))+HEX2DEC(VLOOKUP('Rewards (Input)'!BU156,'Reference Table'!$J$3:$K$29,2,FALSE)),4),DEC2HEX(HEX2DEC(VLOOKUP('Rewards (Input)'!BT156,'Reference Table'!$B$3:$D$6,3,FALSE))+'Rewards (Input)'!BV156))</f>
        <v>8000</v>
      </c>
      <c r="BW157" s="35" t="e">
        <f>IF('Rewards (Input)'!BU156="C",DEC2HEX(HEX2DEC(VLOOKUP('Rewards (Input)'!BW156,'Reference Table'!$G$3:$H$317,2,FALSE))+HEX2DEC(VLOOKUP('Rewards (Input)'!BV156,'Reference Table'!$J$3:$K$29,2,FALSE)),4),DEC2HEX(HEX2DEC(VLOOKUP('Rewards (Input)'!BU156,'Reference Table'!$B$3:$D$6,3,FALSE))+'Rewards (Input)'!BW156))</f>
        <v>#N/A</v>
      </c>
      <c r="BX157" s="35" t="e">
        <f>IF('Rewards (Input)'!BV156="C",DEC2HEX(HEX2DEC(VLOOKUP('Rewards (Input)'!BX156,'Reference Table'!$G$3:$H$317,2,FALSE))+HEX2DEC(VLOOKUP('Rewards (Input)'!BW156,'Reference Table'!$J$3:$K$29,2,FALSE)),4),DEC2HEX(HEX2DEC(VLOOKUP('Rewards (Input)'!BV156,'Reference Table'!$B$3:$D$6,3,FALSE))+'Rewards (Input)'!BX156))</f>
        <v>#N/A</v>
      </c>
      <c r="BY157" s="35" t="str">
        <f>IF('Rewards (Input)'!BW156="C",DEC2HEX(HEX2DEC(VLOOKUP('Rewards (Input)'!BY156,'Reference Table'!$G$3:$H$317,2,FALSE))+HEX2DEC(VLOOKUP('Rewards (Input)'!BX156,'Reference Table'!$J$3:$K$29,2,FALSE)),4),DEC2HEX(HEX2DEC(VLOOKUP('Rewards (Input)'!BW156,'Reference Table'!$B$3:$D$6,3,FALSE))+'Rewards (Input)'!BY156))</f>
        <v>34A9</v>
      </c>
      <c r="BZ157" s="35" t="e">
        <f>IF('Rewards (Input)'!BX156="C",DEC2HEX(HEX2DEC(VLOOKUP('Rewards (Input)'!BZ156,'Reference Table'!$G$3:$H$317,2,FALSE))+HEX2DEC(VLOOKUP('Rewards (Input)'!BY156,'Reference Table'!$J$3:$K$29,2,FALSE)),4),DEC2HEX(HEX2DEC(VLOOKUP('Rewards (Input)'!BX156,'Reference Table'!$B$3:$D$6,3,FALSE))+'Rewards (Input)'!BZ156))</f>
        <v>#N/A</v>
      </c>
      <c r="CA157" s="35" t="e">
        <f>IF('Rewards (Input)'!BY156="C",DEC2HEX(HEX2DEC(VLOOKUP('Rewards (Input)'!CA156,'Reference Table'!$G$3:$H$317,2,FALSE))+HEX2DEC(VLOOKUP('Rewards (Input)'!BZ156,'Reference Table'!$J$3:$K$29,2,FALSE)),4),DEC2HEX(HEX2DEC(VLOOKUP('Rewards (Input)'!BY156,'Reference Table'!$B$3:$D$6,3,FALSE))+'Rewards (Input)'!CA156))</f>
        <v>#N/A</v>
      </c>
      <c r="CB157" s="35" t="str">
        <f>IF('Rewards (Input)'!BZ156="C",DEC2HEX(HEX2DEC(VLOOKUP('Rewards (Input)'!CB156,'Reference Table'!$G$3:$H$317,2,FALSE))+HEX2DEC(VLOOKUP('Rewards (Input)'!CA156,'Reference Table'!$J$3:$K$29,2,FALSE)),4),DEC2HEX(HEX2DEC(VLOOKUP('Rewards (Input)'!BZ156,'Reference Table'!$B$3:$D$6,3,FALSE))+'Rewards (Input)'!CB156))</f>
        <v>34A9</v>
      </c>
      <c r="CC157" s="35" t="e">
        <f>IF('Rewards (Input)'!CA156="C",DEC2HEX(HEX2DEC(VLOOKUP('Rewards (Input)'!CC156,'Reference Table'!$G$3:$H$317,2,FALSE))+HEX2DEC(VLOOKUP('Rewards (Input)'!CB156,'Reference Table'!$J$3:$K$29,2,FALSE)),4),DEC2HEX(HEX2DEC(VLOOKUP('Rewards (Input)'!CA156,'Reference Table'!$B$3:$D$6,3,FALSE))+'Rewards (Input)'!CC156))</f>
        <v>#N/A</v>
      </c>
      <c r="CD157" s="35" t="e">
        <f>IF('Rewards (Input)'!CB156="C",DEC2HEX(HEX2DEC(VLOOKUP('Rewards (Input)'!CD156,'Reference Table'!$G$3:$H$317,2,FALSE))+HEX2DEC(VLOOKUP('Rewards (Input)'!CC156,'Reference Table'!$J$3:$K$29,2,FALSE)),4),DEC2HEX(HEX2DEC(VLOOKUP('Rewards (Input)'!CB156,'Reference Table'!$B$3:$D$6,3,FALSE))+'Rewards (Input)'!CD156))</f>
        <v>#N/A</v>
      </c>
      <c r="CE157" s="35" t="str">
        <f>IF('Rewards (Input)'!CC156="C",DEC2HEX(HEX2DEC(VLOOKUP('Rewards (Input)'!CE156,'Reference Table'!$G$3:$H$317,2,FALSE))+HEX2DEC(VLOOKUP('Rewards (Input)'!CD156,'Reference Table'!$J$3:$K$29,2,FALSE)),4),DEC2HEX(HEX2DEC(VLOOKUP('Rewards (Input)'!CC156,'Reference Table'!$B$3:$D$6,3,FALSE))+'Rewards (Input)'!CE156))</f>
        <v>34A9</v>
      </c>
      <c r="CF157" s="35" t="e">
        <f>IF('Rewards (Input)'!CD156="C",DEC2HEX(HEX2DEC(VLOOKUP('Rewards (Input)'!CF156,'Reference Table'!$G$3:$H$317,2,FALSE))+HEX2DEC(VLOOKUP('Rewards (Input)'!CE156,'Reference Table'!$J$3:$K$29,2,FALSE)),4),DEC2HEX(HEX2DEC(VLOOKUP('Rewards (Input)'!CD156,'Reference Table'!$B$3:$D$6,3,FALSE))+'Rewards (Input)'!CF156))</f>
        <v>#N/A</v>
      </c>
      <c r="CG157" s="35" t="e">
        <f>IF('Rewards (Input)'!CE156="C",DEC2HEX(HEX2DEC(VLOOKUP('Rewards (Input)'!CG156,'Reference Table'!$G$3:$H$317,2,FALSE))+HEX2DEC(VLOOKUP('Rewards (Input)'!CF156,'Reference Table'!$J$3:$K$29,2,FALSE)),4),DEC2HEX(HEX2DEC(VLOOKUP('Rewards (Input)'!CE156,'Reference Table'!$B$3:$D$6,3,FALSE))+'Rewards (Input)'!CG156))</f>
        <v>#N/A</v>
      </c>
      <c r="CH157" s="35" t="str">
        <f>IF('Rewards (Input)'!CF156="C",DEC2HEX(HEX2DEC(VLOOKUP('Rewards (Input)'!CH156,'Reference Table'!$G$3:$H$317,2,FALSE))+HEX2DEC(VLOOKUP('Rewards (Input)'!CG156,'Reference Table'!$J$3:$K$29,2,FALSE)),4),DEC2HEX(HEX2DEC(VLOOKUP('Rewards (Input)'!CF156,'Reference Table'!$B$3:$D$6,3,FALSE))+'Rewards (Input)'!CH156))</f>
        <v>34A9</v>
      </c>
      <c r="CI157" s="28"/>
    </row>
    <row r="158" spans="1:87">
      <c r="A158" s="25" t="str">
        <f t="shared" si="4"/>
        <v>99</v>
      </c>
      <c r="B158" s="25" t="s">
        <v>193</v>
      </c>
      <c r="C158" s="37" t="str">
        <f t="shared" si="5"/>
        <v>18220</v>
      </c>
      <c r="D158" s="35" t="str">
        <f>IF('Rewards (Input)'!B157="C",DEC2HEX(HEX2DEC(VLOOKUP('Rewards (Input)'!D157,'Reference Table'!$G$3:$H$317,2,FALSE))+HEX2DEC(VLOOKUP('Rewards (Input)'!C157,'Reference Table'!$J$3:$K$29,2,FALSE)),4),DEC2HEX(HEX2DEC(VLOOKUP('Rewards (Input)'!B157,'Reference Table'!$B$3:$D$6,3,FALSE))+'Rewards (Input)'!D157))</f>
        <v>41F4</v>
      </c>
      <c r="E158" s="35" t="e">
        <f>IF('Rewards (Input)'!C157="C",DEC2HEX(HEX2DEC(VLOOKUP('Rewards (Input)'!E157,'Reference Table'!$G$3:$H$317,2,FALSE))+HEX2DEC(VLOOKUP('Rewards (Input)'!D157,'Reference Table'!$J$3:$K$29,2,FALSE)),4),DEC2HEX(HEX2DEC(VLOOKUP('Rewards (Input)'!C157,'Reference Table'!$B$3:$D$6,3,FALSE))+'Rewards (Input)'!E157))</f>
        <v>#N/A</v>
      </c>
      <c r="F158" s="35" t="e">
        <f>IF('Rewards (Input)'!D157="C",DEC2HEX(HEX2DEC(VLOOKUP('Rewards (Input)'!F157,'Reference Table'!$G$3:$H$317,2,FALSE))+HEX2DEC(VLOOKUP('Rewards (Input)'!E157,'Reference Table'!$J$3:$K$29,2,FALSE)),4),DEC2HEX(HEX2DEC(VLOOKUP('Rewards (Input)'!D157,'Reference Table'!$B$3:$D$6,3,FALSE))+'Rewards (Input)'!F157))</f>
        <v>#N/A</v>
      </c>
      <c r="G158" s="35" t="str">
        <f>IF('Rewards (Input)'!E157="C",DEC2HEX(HEX2DEC(VLOOKUP('Rewards (Input)'!G157,'Reference Table'!$G$3:$H$317,2,FALSE))+HEX2DEC(VLOOKUP('Rewards (Input)'!F157,'Reference Table'!$J$3:$K$29,2,FALSE)),4),DEC2HEX(HEX2DEC(VLOOKUP('Rewards (Input)'!E157,'Reference Table'!$B$3:$D$6,3,FALSE))+'Rewards (Input)'!G157))</f>
        <v>41F4</v>
      </c>
      <c r="H158" s="35" t="e">
        <f>IF('Rewards (Input)'!F157="C",DEC2HEX(HEX2DEC(VLOOKUP('Rewards (Input)'!H157,'Reference Table'!$G$3:$H$317,2,FALSE))+HEX2DEC(VLOOKUP('Rewards (Input)'!G157,'Reference Table'!$J$3:$K$29,2,FALSE)),4),DEC2HEX(HEX2DEC(VLOOKUP('Rewards (Input)'!F157,'Reference Table'!$B$3:$D$6,3,FALSE))+'Rewards (Input)'!H157))</f>
        <v>#N/A</v>
      </c>
      <c r="I158" s="35" t="e">
        <f>IF('Rewards (Input)'!G157="C",DEC2HEX(HEX2DEC(VLOOKUP('Rewards (Input)'!I157,'Reference Table'!$G$3:$H$317,2,FALSE))+HEX2DEC(VLOOKUP('Rewards (Input)'!H157,'Reference Table'!$J$3:$K$29,2,FALSE)),4),DEC2HEX(HEX2DEC(VLOOKUP('Rewards (Input)'!G157,'Reference Table'!$B$3:$D$6,3,FALSE))+'Rewards (Input)'!I157))</f>
        <v>#N/A</v>
      </c>
      <c r="J158" s="35" t="str">
        <f>IF('Rewards (Input)'!H157="C",DEC2HEX(HEX2DEC(VLOOKUP('Rewards (Input)'!J157,'Reference Table'!$G$3:$H$317,2,FALSE))+HEX2DEC(VLOOKUP('Rewards (Input)'!I157,'Reference Table'!$J$3:$K$29,2,FALSE)),4),DEC2HEX(HEX2DEC(VLOOKUP('Rewards (Input)'!H157,'Reference Table'!$B$3:$D$6,3,FALSE))+'Rewards (Input)'!J157))</f>
        <v>42EE</v>
      </c>
      <c r="K158" s="35" t="e">
        <f>IF('Rewards (Input)'!I157="C",DEC2HEX(HEX2DEC(VLOOKUP('Rewards (Input)'!K157,'Reference Table'!$G$3:$H$317,2,FALSE))+HEX2DEC(VLOOKUP('Rewards (Input)'!J157,'Reference Table'!$J$3:$K$29,2,FALSE)),4),DEC2HEX(HEX2DEC(VLOOKUP('Rewards (Input)'!I157,'Reference Table'!$B$3:$D$6,3,FALSE))+'Rewards (Input)'!K157))</f>
        <v>#N/A</v>
      </c>
      <c r="L158" s="35" t="e">
        <f>IF('Rewards (Input)'!J157="C",DEC2HEX(HEX2DEC(VLOOKUP('Rewards (Input)'!L157,'Reference Table'!$G$3:$H$317,2,FALSE))+HEX2DEC(VLOOKUP('Rewards (Input)'!K157,'Reference Table'!$J$3:$K$29,2,FALSE)),4),DEC2HEX(HEX2DEC(VLOOKUP('Rewards (Input)'!J157,'Reference Table'!$B$3:$D$6,3,FALSE))+'Rewards (Input)'!L157))</f>
        <v>#N/A</v>
      </c>
      <c r="M158" s="35" t="str">
        <f>IF('Rewards (Input)'!K157="C",DEC2HEX(HEX2DEC(VLOOKUP('Rewards (Input)'!M157,'Reference Table'!$G$3:$H$317,2,FALSE))+HEX2DEC(VLOOKUP('Rewards (Input)'!L157,'Reference Table'!$J$3:$K$29,2,FALSE)),4),DEC2HEX(HEX2DEC(VLOOKUP('Rewards (Input)'!K157,'Reference Table'!$B$3:$D$6,3,FALSE))+'Rewards (Input)'!M157))</f>
        <v>42EE</v>
      </c>
      <c r="N158" s="35" t="e">
        <f>IF('Rewards (Input)'!L157="C",DEC2HEX(HEX2DEC(VLOOKUP('Rewards (Input)'!N157,'Reference Table'!$G$3:$H$317,2,FALSE))+HEX2DEC(VLOOKUP('Rewards (Input)'!M157,'Reference Table'!$J$3:$K$29,2,FALSE)),4),DEC2HEX(HEX2DEC(VLOOKUP('Rewards (Input)'!L157,'Reference Table'!$B$3:$D$6,3,FALSE))+'Rewards (Input)'!N157))</f>
        <v>#N/A</v>
      </c>
      <c r="O158" s="35" t="e">
        <f>IF('Rewards (Input)'!M157="C",DEC2HEX(HEX2DEC(VLOOKUP('Rewards (Input)'!O157,'Reference Table'!$G$3:$H$317,2,FALSE))+HEX2DEC(VLOOKUP('Rewards (Input)'!N157,'Reference Table'!$J$3:$K$29,2,FALSE)),4),DEC2HEX(HEX2DEC(VLOOKUP('Rewards (Input)'!M157,'Reference Table'!$B$3:$D$6,3,FALSE))+'Rewards (Input)'!O157))</f>
        <v>#N/A</v>
      </c>
      <c r="P158" s="35" t="str">
        <f>IF('Rewards (Input)'!N157="C",DEC2HEX(HEX2DEC(VLOOKUP('Rewards (Input)'!P157,'Reference Table'!$G$3:$H$317,2,FALSE))+HEX2DEC(VLOOKUP('Rewards (Input)'!O157,'Reference Table'!$J$3:$K$29,2,FALSE)),4),DEC2HEX(HEX2DEC(VLOOKUP('Rewards (Input)'!N157,'Reference Table'!$B$3:$D$6,3,FALSE))+'Rewards (Input)'!P157))</f>
        <v>3284</v>
      </c>
      <c r="Q158" s="35" t="e">
        <f>IF('Rewards (Input)'!O157="C",DEC2HEX(HEX2DEC(VLOOKUP('Rewards (Input)'!Q157,'Reference Table'!$G$3:$H$317,2,FALSE))+HEX2DEC(VLOOKUP('Rewards (Input)'!P157,'Reference Table'!$J$3:$K$29,2,FALSE)),4),DEC2HEX(HEX2DEC(VLOOKUP('Rewards (Input)'!O157,'Reference Table'!$B$3:$D$6,3,FALSE))+'Rewards (Input)'!Q157))</f>
        <v>#VALUE!</v>
      </c>
      <c r="R158" s="35" t="e">
        <f>IF('Rewards (Input)'!P157="C",DEC2HEX(HEX2DEC(VLOOKUP('Rewards (Input)'!R157,'Reference Table'!$G$3:$H$317,2,FALSE))+HEX2DEC(VLOOKUP('Rewards (Input)'!Q157,'Reference Table'!$J$3:$K$29,2,FALSE)),4),DEC2HEX(HEX2DEC(VLOOKUP('Rewards (Input)'!P157,'Reference Table'!$B$3:$D$6,3,FALSE))+'Rewards (Input)'!R157))</f>
        <v>#N/A</v>
      </c>
      <c r="S158" s="35" t="str">
        <f>IF('Rewards (Input)'!Q157="C",DEC2HEX(HEX2DEC(VLOOKUP('Rewards (Input)'!S157,'Reference Table'!$G$3:$H$317,2,FALSE))+HEX2DEC(VLOOKUP('Rewards (Input)'!R157,'Reference Table'!$J$3:$K$29,2,FALSE)),4),DEC2HEX(HEX2DEC(VLOOKUP('Rewards (Input)'!Q157,'Reference Table'!$B$3:$D$6,3,FALSE))+'Rewards (Input)'!S157))</f>
        <v>43E8</v>
      </c>
      <c r="T158" s="35" t="e">
        <f>IF('Rewards (Input)'!R157="C",DEC2HEX(HEX2DEC(VLOOKUP('Rewards (Input)'!T157,'Reference Table'!$G$3:$H$317,2,FALSE))+HEX2DEC(VLOOKUP('Rewards (Input)'!S157,'Reference Table'!$J$3:$K$29,2,FALSE)),4),DEC2HEX(HEX2DEC(VLOOKUP('Rewards (Input)'!R157,'Reference Table'!$B$3:$D$6,3,FALSE))+'Rewards (Input)'!T157))</f>
        <v>#N/A</v>
      </c>
      <c r="U158" s="35" t="e">
        <f>IF('Rewards (Input)'!S157="C",DEC2HEX(HEX2DEC(VLOOKUP('Rewards (Input)'!U157,'Reference Table'!$G$3:$H$317,2,FALSE))+HEX2DEC(VLOOKUP('Rewards (Input)'!T157,'Reference Table'!$J$3:$K$29,2,FALSE)),4),DEC2HEX(HEX2DEC(VLOOKUP('Rewards (Input)'!S157,'Reference Table'!$B$3:$D$6,3,FALSE))+'Rewards (Input)'!U157))</f>
        <v>#N/A</v>
      </c>
      <c r="V158" s="35" t="str">
        <f>IF('Rewards (Input)'!T157="C",DEC2HEX(HEX2DEC(VLOOKUP('Rewards (Input)'!V157,'Reference Table'!$G$3:$H$317,2,FALSE))+HEX2DEC(VLOOKUP('Rewards (Input)'!U157,'Reference Table'!$J$3:$K$29,2,FALSE)),4),DEC2HEX(HEX2DEC(VLOOKUP('Rewards (Input)'!T157,'Reference Table'!$B$3:$D$6,3,FALSE))+'Rewards (Input)'!V157))</f>
        <v>24A9</v>
      </c>
      <c r="W158" s="35" t="e">
        <f>IF('Rewards (Input)'!U157="C",DEC2HEX(HEX2DEC(VLOOKUP('Rewards (Input)'!W157,'Reference Table'!$G$3:$H$317,2,FALSE))+HEX2DEC(VLOOKUP('Rewards (Input)'!V157,'Reference Table'!$J$3:$K$29,2,FALSE)),4),DEC2HEX(HEX2DEC(VLOOKUP('Rewards (Input)'!U157,'Reference Table'!$B$3:$D$6,3,FALSE))+'Rewards (Input)'!W157))</f>
        <v>#N/A</v>
      </c>
      <c r="X158" s="35" t="e">
        <f>IF('Rewards (Input)'!V157="C",DEC2HEX(HEX2DEC(VLOOKUP('Rewards (Input)'!X157,'Reference Table'!$G$3:$H$317,2,FALSE))+HEX2DEC(VLOOKUP('Rewards (Input)'!W157,'Reference Table'!$J$3:$K$29,2,FALSE)),4),DEC2HEX(HEX2DEC(VLOOKUP('Rewards (Input)'!V157,'Reference Table'!$B$3:$D$6,3,FALSE))+'Rewards (Input)'!X157))</f>
        <v>#N/A</v>
      </c>
      <c r="Y158" s="35" t="str">
        <f>IF('Rewards (Input)'!W157="C",DEC2HEX(HEX2DEC(VLOOKUP('Rewards (Input)'!Y157,'Reference Table'!$G$3:$H$317,2,FALSE))+HEX2DEC(VLOOKUP('Rewards (Input)'!X157,'Reference Table'!$J$3:$K$29,2,FALSE)),4),DEC2HEX(HEX2DEC(VLOOKUP('Rewards (Input)'!W157,'Reference Table'!$B$3:$D$6,3,FALSE))+'Rewards (Input)'!Y157))</f>
        <v>45DC</v>
      </c>
      <c r="Z158" s="35" t="e">
        <f>IF('Rewards (Input)'!X157="C",DEC2HEX(HEX2DEC(VLOOKUP('Rewards (Input)'!Z157,'Reference Table'!$G$3:$H$317,2,FALSE))+HEX2DEC(VLOOKUP('Rewards (Input)'!Y157,'Reference Table'!$J$3:$K$29,2,FALSE)),4),DEC2HEX(HEX2DEC(VLOOKUP('Rewards (Input)'!X157,'Reference Table'!$B$3:$D$6,3,FALSE))+'Rewards (Input)'!Z157))</f>
        <v>#N/A</v>
      </c>
      <c r="AA158" s="35" t="e">
        <f>IF('Rewards (Input)'!Y157="C",DEC2HEX(HEX2DEC(VLOOKUP('Rewards (Input)'!AA157,'Reference Table'!$G$3:$H$317,2,FALSE))+HEX2DEC(VLOOKUP('Rewards (Input)'!Z157,'Reference Table'!$J$3:$K$29,2,FALSE)),4),DEC2HEX(HEX2DEC(VLOOKUP('Rewards (Input)'!Y157,'Reference Table'!$B$3:$D$6,3,FALSE))+'Rewards (Input)'!AA157))</f>
        <v>#N/A</v>
      </c>
      <c r="AB158" s="35" t="str">
        <f>IF('Rewards (Input)'!Z157="C",DEC2HEX(HEX2DEC(VLOOKUP('Rewards (Input)'!AB157,'Reference Table'!$G$3:$H$317,2,FALSE))+HEX2DEC(VLOOKUP('Rewards (Input)'!AA157,'Reference Table'!$J$3:$K$29,2,FALSE)),4),DEC2HEX(HEX2DEC(VLOOKUP('Rewards (Input)'!Z157,'Reference Table'!$B$3:$D$6,3,FALSE))+'Rewards (Input)'!AB157))</f>
        <v>3284</v>
      </c>
      <c r="AC158" s="35" t="e">
        <f>IF('Rewards (Input)'!AA157="C",DEC2HEX(HEX2DEC(VLOOKUP('Rewards (Input)'!AC157,'Reference Table'!$G$3:$H$317,2,FALSE))+HEX2DEC(VLOOKUP('Rewards (Input)'!AB157,'Reference Table'!$J$3:$K$29,2,FALSE)),4),DEC2HEX(HEX2DEC(VLOOKUP('Rewards (Input)'!AA157,'Reference Table'!$B$3:$D$6,3,FALSE))+'Rewards (Input)'!AC157))</f>
        <v>#VALUE!</v>
      </c>
      <c r="AD158" s="35" t="e">
        <f>IF('Rewards (Input)'!AB157="C",DEC2HEX(HEX2DEC(VLOOKUP('Rewards (Input)'!AD157,'Reference Table'!$G$3:$H$317,2,FALSE))+HEX2DEC(VLOOKUP('Rewards (Input)'!AC157,'Reference Table'!$J$3:$K$29,2,FALSE)),4),DEC2HEX(HEX2DEC(VLOOKUP('Rewards (Input)'!AB157,'Reference Table'!$B$3:$D$6,3,FALSE))+'Rewards (Input)'!AD157))</f>
        <v>#N/A</v>
      </c>
      <c r="AE158" s="35" t="str">
        <f>IF('Rewards (Input)'!AC157="C",DEC2HEX(HEX2DEC(VLOOKUP('Rewards (Input)'!AE157,'Reference Table'!$G$3:$H$317,2,FALSE))+HEX2DEC(VLOOKUP('Rewards (Input)'!AD157,'Reference Table'!$J$3:$K$29,2,FALSE)),4),DEC2HEX(HEX2DEC(VLOOKUP('Rewards (Input)'!AC157,'Reference Table'!$B$3:$D$6,3,FALSE))+'Rewards (Input)'!AE157))</f>
        <v>32A9</v>
      </c>
      <c r="AF158" s="35" t="e">
        <f>IF('Rewards (Input)'!AD157="C",DEC2HEX(HEX2DEC(VLOOKUP('Rewards (Input)'!AF157,'Reference Table'!$G$3:$H$317,2,FALSE))+HEX2DEC(VLOOKUP('Rewards (Input)'!AE157,'Reference Table'!$J$3:$K$29,2,FALSE)),4),DEC2HEX(HEX2DEC(VLOOKUP('Rewards (Input)'!AD157,'Reference Table'!$B$3:$D$6,3,FALSE))+'Rewards (Input)'!AF157))</f>
        <v>#VALUE!</v>
      </c>
      <c r="AG158" s="35" t="e">
        <f>IF('Rewards (Input)'!AE157="C",DEC2HEX(HEX2DEC(VLOOKUP('Rewards (Input)'!AG157,'Reference Table'!$G$3:$H$317,2,FALSE))+HEX2DEC(VLOOKUP('Rewards (Input)'!AF157,'Reference Table'!$J$3:$K$29,2,FALSE)),4),DEC2HEX(HEX2DEC(VLOOKUP('Rewards (Input)'!AE157,'Reference Table'!$B$3:$D$6,3,FALSE))+'Rewards (Input)'!AG157))</f>
        <v>#N/A</v>
      </c>
      <c r="AH158" s="35" t="str">
        <f>IF('Rewards (Input)'!AF157="C",DEC2HEX(HEX2DEC(VLOOKUP('Rewards (Input)'!AH157,'Reference Table'!$G$3:$H$317,2,FALSE))+HEX2DEC(VLOOKUP('Rewards (Input)'!AG157,'Reference Table'!$J$3:$K$29,2,FALSE)),4),DEC2HEX(HEX2DEC(VLOOKUP('Rewards (Input)'!AF157,'Reference Table'!$B$3:$D$6,3,FALSE))+'Rewards (Input)'!AH157))</f>
        <v>3484</v>
      </c>
      <c r="AI158" s="35" t="e">
        <f>IF('Rewards (Input)'!AG157="C",DEC2HEX(HEX2DEC(VLOOKUP('Rewards (Input)'!AI157,'Reference Table'!$G$3:$H$317,2,FALSE))+HEX2DEC(VLOOKUP('Rewards (Input)'!AH157,'Reference Table'!$J$3:$K$29,2,FALSE)),4),DEC2HEX(HEX2DEC(VLOOKUP('Rewards (Input)'!AG157,'Reference Table'!$B$3:$D$6,3,FALSE))+'Rewards (Input)'!AI157))</f>
        <v>#N/A</v>
      </c>
      <c r="AJ158" s="35" t="e">
        <f>IF('Rewards (Input)'!AH157="C",DEC2HEX(HEX2DEC(VLOOKUP('Rewards (Input)'!AJ157,'Reference Table'!$G$3:$H$317,2,FALSE))+HEX2DEC(VLOOKUP('Rewards (Input)'!AI157,'Reference Table'!$J$3:$K$29,2,FALSE)),4),DEC2HEX(HEX2DEC(VLOOKUP('Rewards (Input)'!AH157,'Reference Table'!$B$3:$D$6,3,FALSE))+'Rewards (Input)'!AJ157))</f>
        <v>#N/A</v>
      </c>
      <c r="AK158" s="35" t="str">
        <f>IF('Rewards (Input)'!AI157="C",DEC2HEX(HEX2DEC(VLOOKUP('Rewards (Input)'!AK157,'Reference Table'!$G$3:$H$317,2,FALSE))+HEX2DEC(VLOOKUP('Rewards (Input)'!AJ157,'Reference Table'!$J$3:$K$29,2,FALSE)),4),DEC2HEX(HEX2DEC(VLOOKUP('Rewards (Input)'!AI157,'Reference Table'!$B$3:$D$6,3,FALSE))+'Rewards (Input)'!AK157))</f>
        <v>34A9</v>
      </c>
      <c r="AL158" s="35" t="e">
        <f>IF('Rewards (Input)'!AJ157="C",DEC2HEX(HEX2DEC(VLOOKUP('Rewards (Input)'!AL157,'Reference Table'!$G$3:$H$317,2,FALSE))+HEX2DEC(VLOOKUP('Rewards (Input)'!AK157,'Reference Table'!$J$3:$K$29,2,FALSE)),4),DEC2HEX(HEX2DEC(VLOOKUP('Rewards (Input)'!AJ157,'Reference Table'!$B$3:$D$6,3,FALSE))+'Rewards (Input)'!AL157))</f>
        <v>#N/A</v>
      </c>
      <c r="AM158" s="35" t="e">
        <f>IF('Rewards (Input)'!AK157="C",DEC2HEX(HEX2DEC(VLOOKUP('Rewards (Input)'!AM157,'Reference Table'!$G$3:$H$317,2,FALSE))+HEX2DEC(VLOOKUP('Rewards (Input)'!AL157,'Reference Table'!$J$3:$K$29,2,FALSE)),4),DEC2HEX(HEX2DEC(VLOOKUP('Rewards (Input)'!AK157,'Reference Table'!$B$3:$D$6,3,FALSE))+'Rewards (Input)'!AM157))</f>
        <v>#N/A</v>
      </c>
      <c r="AN158" s="35" t="str">
        <f>IF('Rewards (Input)'!AL157="C",DEC2HEX(HEX2DEC(VLOOKUP('Rewards (Input)'!AN157,'Reference Table'!$G$3:$H$317,2,FALSE))+HEX2DEC(VLOOKUP('Rewards (Input)'!AM157,'Reference Table'!$J$3:$K$29,2,FALSE)),4),DEC2HEX(HEX2DEC(VLOOKUP('Rewards (Input)'!AL157,'Reference Table'!$B$3:$D$6,3,FALSE))+'Rewards (Input)'!AN157))</f>
        <v>3484</v>
      </c>
      <c r="AO158" s="35" t="e">
        <f>IF('Rewards (Input)'!AM157="C",DEC2HEX(HEX2DEC(VLOOKUP('Rewards (Input)'!AO157,'Reference Table'!$G$3:$H$317,2,FALSE))+HEX2DEC(VLOOKUP('Rewards (Input)'!AN157,'Reference Table'!$J$3:$K$29,2,FALSE)),4),DEC2HEX(HEX2DEC(VLOOKUP('Rewards (Input)'!AM157,'Reference Table'!$B$3:$D$6,3,FALSE))+'Rewards (Input)'!AO157))</f>
        <v>#N/A</v>
      </c>
      <c r="AP158" s="35" t="e">
        <f>IF('Rewards (Input)'!AN157="C",DEC2HEX(HEX2DEC(VLOOKUP('Rewards (Input)'!AP157,'Reference Table'!$G$3:$H$317,2,FALSE))+HEX2DEC(VLOOKUP('Rewards (Input)'!AO157,'Reference Table'!$J$3:$K$29,2,FALSE)),4),DEC2HEX(HEX2DEC(VLOOKUP('Rewards (Input)'!AN157,'Reference Table'!$B$3:$D$6,3,FALSE))+'Rewards (Input)'!AP157))</f>
        <v>#N/A</v>
      </c>
      <c r="AQ158" s="35" t="str">
        <f>IF('Rewards (Input)'!AO157="C",DEC2HEX(HEX2DEC(VLOOKUP('Rewards (Input)'!AQ157,'Reference Table'!$G$3:$H$317,2,FALSE))+HEX2DEC(VLOOKUP('Rewards (Input)'!AP157,'Reference Table'!$J$3:$K$29,2,FALSE)),4),DEC2HEX(HEX2DEC(VLOOKUP('Rewards (Input)'!AO157,'Reference Table'!$B$3:$D$6,3,FALSE))+'Rewards (Input)'!AQ157))</f>
        <v>34A9</v>
      </c>
      <c r="AR158" s="28" t="e">
        <f>IF('Rewards (Input)'!AP157="C",DEC2HEX(HEX2DEC(VLOOKUP('Rewards (Input)'!AR157,'Reference Table'!$G$3:$H$317,2,FALSE))+HEX2DEC(VLOOKUP('Rewards (Input)'!AQ157,'Reference Table'!$J$3:$K$29,2,FALSE)),4),DEC2HEX(HEX2DEC(VLOOKUP('Rewards (Input)'!AP157,'Reference Table'!$B$3:$D$6,3,FALSE))+'Rewards (Input)'!AR157))</f>
        <v>#N/A</v>
      </c>
      <c r="AS158" s="46" t="e">
        <f>IF('Rewards (Input)'!AQ157="C",DEC2HEX(HEX2DEC(VLOOKUP('Rewards (Input)'!AS157,'Reference Table'!$G$3:$H$317,2,FALSE))+HEX2DEC(VLOOKUP('Rewards (Input)'!AR157,'Reference Table'!$J$3:$K$29,2,FALSE)),4),DEC2HEX(HEX2DEC(VLOOKUP('Rewards (Input)'!AQ157,'Reference Table'!$B$3:$D$6,3,FALSE))+'Rewards (Input)'!AS157))</f>
        <v>#N/A</v>
      </c>
      <c r="AT158" s="24"/>
      <c r="AU158" s="35" t="str">
        <f>IF('Rewards (Input)'!AS157="C",DEC2HEX(HEX2DEC(VLOOKUP('Rewards (Input)'!AU157,'Reference Table'!$G$3:$H$317,2,FALSE))+HEX2DEC(VLOOKUP('Rewards (Input)'!AT157,'Reference Table'!$J$3:$K$29,2,FALSE)),4),DEC2HEX(HEX2DEC(VLOOKUP('Rewards (Input)'!AS157,'Reference Table'!$B$3:$D$6,3,FALSE))+'Rewards (Input)'!AU157))</f>
        <v>41F4</v>
      </c>
      <c r="AV158" s="28" t="e">
        <f>IF('Rewards (Input)'!AT157="C",DEC2HEX(HEX2DEC(VLOOKUP('Rewards (Input)'!AV157,'Reference Table'!$G$3:$H$317,2,FALSE))+HEX2DEC(VLOOKUP('Rewards (Input)'!AU157,'Reference Table'!$J$3:$K$29,2,FALSE)),4),DEC2HEX(HEX2DEC(VLOOKUP('Rewards (Input)'!AT157,'Reference Table'!$B$3:$D$6,3,FALSE))+'Rewards (Input)'!AV157))</f>
        <v>#N/A</v>
      </c>
      <c r="AW158" s="35" t="e">
        <f>IF('Rewards (Input)'!AU157="C",DEC2HEX(HEX2DEC(VLOOKUP('Rewards (Input)'!AW157,'Reference Table'!$G$3:$H$317,2,FALSE))+HEX2DEC(VLOOKUP('Rewards (Input)'!AV157,'Reference Table'!$J$3:$K$29,2,FALSE)),4),DEC2HEX(HEX2DEC(VLOOKUP('Rewards (Input)'!AU157,'Reference Table'!$B$3:$D$6,3,FALSE))+'Rewards (Input)'!AW157))</f>
        <v>#N/A</v>
      </c>
      <c r="AX158" s="35" t="str">
        <f>IF('Rewards (Input)'!AV157="C",DEC2HEX(HEX2DEC(VLOOKUP('Rewards (Input)'!AX157,'Reference Table'!$G$3:$H$317,2,FALSE))+HEX2DEC(VLOOKUP('Rewards (Input)'!AW157,'Reference Table'!$J$3:$K$29,2,FALSE)),4),DEC2HEX(HEX2DEC(VLOOKUP('Rewards (Input)'!AV157,'Reference Table'!$B$3:$D$6,3,FALSE))+'Rewards (Input)'!AX157))</f>
        <v>812C</v>
      </c>
      <c r="AY158" s="35" t="e">
        <f>IF('Rewards (Input)'!AW157="C",DEC2HEX(HEX2DEC(VLOOKUP('Rewards (Input)'!AY157,'Reference Table'!$G$3:$H$317,2,FALSE))+HEX2DEC(VLOOKUP('Rewards (Input)'!AX157,'Reference Table'!$J$3:$K$29,2,FALSE)),4),DEC2HEX(HEX2DEC(VLOOKUP('Rewards (Input)'!AW157,'Reference Table'!$B$3:$D$6,3,FALSE))+'Rewards (Input)'!AY157))</f>
        <v>#N/A</v>
      </c>
      <c r="AZ158" s="35" t="e">
        <f>IF('Rewards (Input)'!AX157="C",DEC2HEX(HEX2DEC(VLOOKUP('Rewards (Input)'!AZ157,'Reference Table'!$G$3:$H$317,2,FALSE))+HEX2DEC(VLOOKUP('Rewards (Input)'!AY157,'Reference Table'!$J$3:$K$29,2,FALSE)),4),DEC2HEX(HEX2DEC(VLOOKUP('Rewards (Input)'!AX157,'Reference Table'!$B$3:$D$6,3,FALSE))+'Rewards (Input)'!AZ157))</f>
        <v>#N/A</v>
      </c>
      <c r="BA158" s="35" t="str">
        <f>IF('Rewards (Input)'!AY157="C",DEC2HEX(HEX2DEC(VLOOKUP('Rewards (Input)'!BA157,'Reference Table'!$G$3:$H$317,2,FALSE))+HEX2DEC(VLOOKUP('Rewards (Input)'!AZ157,'Reference Table'!$J$3:$K$29,2,FALSE)),4),DEC2HEX(HEX2DEC(VLOOKUP('Rewards (Input)'!AY157,'Reference Table'!$B$3:$D$6,3,FALSE))+'Rewards (Input)'!BA157))</f>
        <v>42EE</v>
      </c>
      <c r="BB158" s="35" t="e">
        <f>IF('Rewards (Input)'!AZ157="C",DEC2HEX(HEX2DEC(VLOOKUP('Rewards (Input)'!BB157,'Reference Table'!$G$3:$H$317,2,FALSE))+HEX2DEC(VLOOKUP('Rewards (Input)'!BA157,'Reference Table'!$J$3:$K$29,2,FALSE)),4),DEC2HEX(HEX2DEC(VLOOKUP('Rewards (Input)'!AZ157,'Reference Table'!$B$3:$D$6,3,FALSE))+'Rewards (Input)'!BB157))</f>
        <v>#N/A</v>
      </c>
      <c r="BC158" s="35" t="e">
        <f>IF('Rewards (Input)'!BA157="C",DEC2HEX(HEX2DEC(VLOOKUP('Rewards (Input)'!BC157,'Reference Table'!$G$3:$H$317,2,FALSE))+HEX2DEC(VLOOKUP('Rewards (Input)'!BB157,'Reference Table'!$J$3:$K$29,2,FALSE)),4),DEC2HEX(HEX2DEC(VLOOKUP('Rewards (Input)'!BA157,'Reference Table'!$B$3:$D$6,3,FALSE))+'Rewards (Input)'!BC157))</f>
        <v>#N/A</v>
      </c>
      <c r="BD158" s="35" t="str">
        <f>IF('Rewards (Input)'!BB157="C",DEC2HEX(HEX2DEC(VLOOKUP('Rewards (Input)'!BD157,'Reference Table'!$G$3:$H$317,2,FALSE))+HEX2DEC(VLOOKUP('Rewards (Input)'!BC157,'Reference Table'!$J$3:$K$29,2,FALSE)),4),DEC2HEX(HEX2DEC(VLOOKUP('Rewards (Input)'!BB157,'Reference Table'!$B$3:$D$6,3,FALSE))+'Rewards (Input)'!BD157))</f>
        <v>81C2</v>
      </c>
      <c r="BE158" s="35" t="e">
        <f>IF('Rewards (Input)'!BC157="C",DEC2HEX(HEX2DEC(VLOOKUP('Rewards (Input)'!BE157,'Reference Table'!$G$3:$H$317,2,FALSE))+HEX2DEC(VLOOKUP('Rewards (Input)'!BD157,'Reference Table'!$J$3:$K$29,2,FALSE)),4),DEC2HEX(HEX2DEC(VLOOKUP('Rewards (Input)'!BC157,'Reference Table'!$B$3:$D$6,3,FALSE))+'Rewards (Input)'!BE157))</f>
        <v>#N/A</v>
      </c>
      <c r="BF158" s="35" t="e">
        <f>IF('Rewards (Input)'!BD157="C",DEC2HEX(HEX2DEC(VLOOKUP('Rewards (Input)'!BF157,'Reference Table'!$G$3:$H$317,2,FALSE))+HEX2DEC(VLOOKUP('Rewards (Input)'!BE157,'Reference Table'!$J$3:$K$29,2,FALSE)),4),DEC2HEX(HEX2DEC(VLOOKUP('Rewards (Input)'!BD157,'Reference Table'!$B$3:$D$6,3,FALSE))+'Rewards (Input)'!BF157))</f>
        <v>#N/A</v>
      </c>
      <c r="BG158" s="35" t="str">
        <f>IF('Rewards (Input)'!BE157="C",DEC2HEX(HEX2DEC(VLOOKUP('Rewards (Input)'!BG157,'Reference Table'!$G$3:$H$317,2,FALSE))+HEX2DEC(VLOOKUP('Rewards (Input)'!BF157,'Reference Table'!$J$3:$K$29,2,FALSE)),4),DEC2HEX(HEX2DEC(VLOOKUP('Rewards (Input)'!BE157,'Reference Table'!$B$3:$D$6,3,FALSE))+'Rewards (Input)'!BG157))</f>
        <v>3284</v>
      </c>
      <c r="BH158" s="35" t="e">
        <f>IF('Rewards (Input)'!BF157="C",DEC2HEX(HEX2DEC(VLOOKUP('Rewards (Input)'!BH157,'Reference Table'!$G$3:$H$317,2,FALSE))+HEX2DEC(VLOOKUP('Rewards (Input)'!BG157,'Reference Table'!$J$3:$K$29,2,FALSE)),4),DEC2HEX(HEX2DEC(VLOOKUP('Rewards (Input)'!BF157,'Reference Table'!$B$3:$D$6,3,FALSE))+'Rewards (Input)'!BH157))</f>
        <v>#VALUE!</v>
      </c>
      <c r="BI158" s="35" t="e">
        <f>IF('Rewards (Input)'!BG157="C",DEC2HEX(HEX2DEC(VLOOKUP('Rewards (Input)'!BI157,'Reference Table'!$G$3:$H$317,2,FALSE))+HEX2DEC(VLOOKUP('Rewards (Input)'!BH157,'Reference Table'!$J$3:$K$29,2,FALSE)),4),DEC2HEX(HEX2DEC(VLOOKUP('Rewards (Input)'!BG157,'Reference Table'!$B$3:$D$6,3,FALSE))+'Rewards (Input)'!BI157))</f>
        <v>#N/A</v>
      </c>
      <c r="BJ158" s="35" t="str">
        <f>IF('Rewards (Input)'!BH157="C",DEC2HEX(HEX2DEC(VLOOKUP('Rewards (Input)'!BJ157,'Reference Table'!$G$3:$H$317,2,FALSE))+HEX2DEC(VLOOKUP('Rewards (Input)'!BI157,'Reference Table'!$J$3:$K$29,2,FALSE)),4),DEC2HEX(HEX2DEC(VLOOKUP('Rewards (Input)'!BH157,'Reference Table'!$B$3:$D$6,3,FALSE))+'Rewards (Input)'!BJ157))</f>
        <v>8258</v>
      </c>
      <c r="BK158" s="35" t="e">
        <f>IF('Rewards (Input)'!BI157="C",DEC2HEX(HEX2DEC(VLOOKUP('Rewards (Input)'!BK157,'Reference Table'!$G$3:$H$317,2,FALSE))+HEX2DEC(VLOOKUP('Rewards (Input)'!BJ157,'Reference Table'!$J$3:$K$29,2,FALSE)),4),DEC2HEX(HEX2DEC(VLOOKUP('Rewards (Input)'!BI157,'Reference Table'!$B$3:$D$6,3,FALSE))+'Rewards (Input)'!BK157))</f>
        <v>#N/A</v>
      </c>
      <c r="BL158" s="35" t="e">
        <f>IF('Rewards (Input)'!BJ157="C",DEC2HEX(HEX2DEC(VLOOKUP('Rewards (Input)'!BL157,'Reference Table'!$G$3:$H$317,2,FALSE))+HEX2DEC(VLOOKUP('Rewards (Input)'!BK157,'Reference Table'!$J$3:$K$29,2,FALSE)),4),DEC2HEX(HEX2DEC(VLOOKUP('Rewards (Input)'!BJ157,'Reference Table'!$B$3:$D$6,3,FALSE))+'Rewards (Input)'!BL157))</f>
        <v>#N/A</v>
      </c>
      <c r="BM158" s="35" t="str">
        <f>IF('Rewards (Input)'!BK157="C",DEC2HEX(HEX2DEC(VLOOKUP('Rewards (Input)'!BM157,'Reference Table'!$G$3:$H$317,2,FALSE))+HEX2DEC(VLOOKUP('Rewards (Input)'!BL157,'Reference Table'!$J$3:$K$29,2,FALSE)),4),DEC2HEX(HEX2DEC(VLOOKUP('Rewards (Input)'!BK157,'Reference Table'!$B$3:$D$6,3,FALSE))+'Rewards (Input)'!BM157))</f>
        <v>24A9</v>
      </c>
      <c r="BN158" s="35" t="e">
        <f>IF('Rewards (Input)'!BL157="C",DEC2HEX(HEX2DEC(VLOOKUP('Rewards (Input)'!BN157,'Reference Table'!$G$3:$H$317,2,FALSE))+HEX2DEC(VLOOKUP('Rewards (Input)'!BM157,'Reference Table'!$J$3:$K$29,2,FALSE)),4),DEC2HEX(HEX2DEC(VLOOKUP('Rewards (Input)'!BL157,'Reference Table'!$B$3:$D$6,3,FALSE))+'Rewards (Input)'!BN157))</f>
        <v>#N/A</v>
      </c>
      <c r="BO158" s="35" t="e">
        <f>IF('Rewards (Input)'!BM157="C",DEC2HEX(HEX2DEC(VLOOKUP('Rewards (Input)'!BO157,'Reference Table'!$G$3:$H$317,2,FALSE))+HEX2DEC(VLOOKUP('Rewards (Input)'!BN157,'Reference Table'!$J$3:$K$29,2,FALSE)),4),DEC2HEX(HEX2DEC(VLOOKUP('Rewards (Input)'!BM157,'Reference Table'!$B$3:$D$6,3,FALSE))+'Rewards (Input)'!BO157))</f>
        <v>#N/A</v>
      </c>
      <c r="BP158" s="35" t="str">
        <f>IF('Rewards (Input)'!BN157="C",DEC2HEX(HEX2DEC(VLOOKUP('Rewards (Input)'!BP157,'Reference Table'!$G$3:$H$317,2,FALSE))+HEX2DEC(VLOOKUP('Rewards (Input)'!BO157,'Reference Table'!$J$3:$K$29,2,FALSE)),4),DEC2HEX(HEX2DEC(VLOOKUP('Rewards (Input)'!BN157,'Reference Table'!$B$3:$D$6,3,FALSE))+'Rewards (Input)'!BP157))</f>
        <v>82EE</v>
      </c>
      <c r="BQ158" s="35" t="e">
        <f>IF('Rewards (Input)'!BO157="C",DEC2HEX(HEX2DEC(VLOOKUP('Rewards (Input)'!BQ157,'Reference Table'!$G$3:$H$317,2,FALSE))+HEX2DEC(VLOOKUP('Rewards (Input)'!BP157,'Reference Table'!$J$3:$K$29,2,FALSE)),4),DEC2HEX(HEX2DEC(VLOOKUP('Rewards (Input)'!BO157,'Reference Table'!$B$3:$D$6,3,FALSE))+'Rewards (Input)'!BQ157))</f>
        <v>#N/A</v>
      </c>
      <c r="BR158" s="35" t="e">
        <f>IF('Rewards (Input)'!BP157="C",DEC2HEX(HEX2DEC(VLOOKUP('Rewards (Input)'!BR157,'Reference Table'!$G$3:$H$317,2,FALSE))+HEX2DEC(VLOOKUP('Rewards (Input)'!BQ157,'Reference Table'!$J$3:$K$29,2,FALSE)),4),DEC2HEX(HEX2DEC(VLOOKUP('Rewards (Input)'!BP157,'Reference Table'!$B$3:$D$6,3,FALSE))+'Rewards (Input)'!BR157))</f>
        <v>#N/A</v>
      </c>
      <c r="BS158" s="35" t="str">
        <f>IF('Rewards (Input)'!BQ157="C",DEC2HEX(HEX2DEC(VLOOKUP('Rewards (Input)'!BS157,'Reference Table'!$G$3:$H$317,2,FALSE))+HEX2DEC(VLOOKUP('Rewards (Input)'!BR157,'Reference Table'!$J$3:$K$29,2,FALSE)),4),DEC2HEX(HEX2DEC(VLOOKUP('Rewards (Input)'!BQ157,'Reference Table'!$B$3:$D$6,3,FALSE))+'Rewards (Input)'!BS157))</f>
        <v>3284</v>
      </c>
      <c r="BT158" s="35" t="e">
        <f>IF('Rewards (Input)'!BR157="C",DEC2HEX(HEX2DEC(VLOOKUP('Rewards (Input)'!BT157,'Reference Table'!$G$3:$H$317,2,FALSE))+HEX2DEC(VLOOKUP('Rewards (Input)'!BS157,'Reference Table'!$J$3:$K$29,2,FALSE)),4),DEC2HEX(HEX2DEC(VLOOKUP('Rewards (Input)'!BR157,'Reference Table'!$B$3:$D$6,3,FALSE))+'Rewards (Input)'!BT157))</f>
        <v>#VALUE!</v>
      </c>
      <c r="BU158" s="35" t="e">
        <f>IF('Rewards (Input)'!BS157="C",DEC2HEX(HEX2DEC(VLOOKUP('Rewards (Input)'!BU157,'Reference Table'!$G$3:$H$317,2,FALSE))+HEX2DEC(VLOOKUP('Rewards (Input)'!BT157,'Reference Table'!$J$3:$K$29,2,FALSE)),4),DEC2HEX(HEX2DEC(VLOOKUP('Rewards (Input)'!BS157,'Reference Table'!$B$3:$D$6,3,FALSE))+'Rewards (Input)'!BU157))</f>
        <v>#N/A</v>
      </c>
      <c r="BV158" s="35" t="str">
        <f>IF('Rewards (Input)'!BT157="C",DEC2HEX(HEX2DEC(VLOOKUP('Rewards (Input)'!BV157,'Reference Table'!$G$3:$H$317,2,FALSE))+HEX2DEC(VLOOKUP('Rewards (Input)'!BU157,'Reference Table'!$J$3:$K$29,2,FALSE)),4),DEC2HEX(HEX2DEC(VLOOKUP('Rewards (Input)'!BT157,'Reference Table'!$B$3:$D$6,3,FALSE))+'Rewards (Input)'!BV157))</f>
        <v>8000</v>
      </c>
      <c r="BW158" s="35" t="e">
        <f>IF('Rewards (Input)'!BU157="C",DEC2HEX(HEX2DEC(VLOOKUP('Rewards (Input)'!BW157,'Reference Table'!$G$3:$H$317,2,FALSE))+HEX2DEC(VLOOKUP('Rewards (Input)'!BV157,'Reference Table'!$J$3:$K$29,2,FALSE)),4),DEC2HEX(HEX2DEC(VLOOKUP('Rewards (Input)'!BU157,'Reference Table'!$B$3:$D$6,3,FALSE))+'Rewards (Input)'!BW157))</f>
        <v>#N/A</v>
      </c>
      <c r="BX158" s="35" t="e">
        <f>IF('Rewards (Input)'!BV157="C",DEC2HEX(HEX2DEC(VLOOKUP('Rewards (Input)'!BX157,'Reference Table'!$G$3:$H$317,2,FALSE))+HEX2DEC(VLOOKUP('Rewards (Input)'!BW157,'Reference Table'!$J$3:$K$29,2,FALSE)),4),DEC2HEX(HEX2DEC(VLOOKUP('Rewards (Input)'!BV157,'Reference Table'!$B$3:$D$6,3,FALSE))+'Rewards (Input)'!BX157))</f>
        <v>#N/A</v>
      </c>
      <c r="BY158" s="35" t="str">
        <f>IF('Rewards (Input)'!BW157="C",DEC2HEX(HEX2DEC(VLOOKUP('Rewards (Input)'!BY157,'Reference Table'!$G$3:$H$317,2,FALSE))+HEX2DEC(VLOOKUP('Rewards (Input)'!BX157,'Reference Table'!$J$3:$K$29,2,FALSE)),4),DEC2HEX(HEX2DEC(VLOOKUP('Rewards (Input)'!BW157,'Reference Table'!$B$3:$D$6,3,FALSE))+'Rewards (Input)'!BY157))</f>
        <v>3484</v>
      </c>
      <c r="BZ158" s="35" t="e">
        <f>IF('Rewards (Input)'!BX157="C",DEC2HEX(HEX2DEC(VLOOKUP('Rewards (Input)'!BZ157,'Reference Table'!$G$3:$H$317,2,FALSE))+HEX2DEC(VLOOKUP('Rewards (Input)'!BY157,'Reference Table'!$J$3:$K$29,2,FALSE)),4),DEC2HEX(HEX2DEC(VLOOKUP('Rewards (Input)'!BX157,'Reference Table'!$B$3:$D$6,3,FALSE))+'Rewards (Input)'!BZ157))</f>
        <v>#N/A</v>
      </c>
      <c r="CA158" s="35" t="e">
        <f>IF('Rewards (Input)'!BY157="C",DEC2HEX(HEX2DEC(VLOOKUP('Rewards (Input)'!CA157,'Reference Table'!$G$3:$H$317,2,FALSE))+HEX2DEC(VLOOKUP('Rewards (Input)'!BZ157,'Reference Table'!$J$3:$K$29,2,FALSE)),4),DEC2HEX(HEX2DEC(VLOOKUP('Rewards (Input)'!BY157,'Reference Table'!$B$3:$D$6,3,FALSE))+'Rewards (Input)'!CA157))</f>
        <v>#N/A</v>
      </c>
      <c r="CB158" s="35" t="str">
        <f>IF('Rewards (Input)'!BZ157="C",DEC2HEX(HEX2DEC(VLOOKUP('Rewards (Input)'!CB157,'Reference Table'!$G$3:$H$317,2,FALSE))+HEX2DEC(VLOOKUP('Rewards (Input)'!CA157,'Reference Table'!$J$3:$K$29,2,FALSE)),4),DEC2HEX(HEX2DEC(VLOOKUP('Rewards (Input)'!BZ157,'Reference Table'!$B$3:$D$6,3,FALSE))+'Rewards (Input)'!CB157))</f>
        <v>34A9</v>
      </c>
      <c r="CC158" s="35" t="e">
        <f>IF('Rewards (Input)'!CA157="C",DEC2HEX(HEX2DEC(VLOOKUP('Rewards (Input)'!CC157,'Reference Table'!$G$3:$H$317,2,FALSE))+HEX2DEC(VLOOKUP('Rewards (Input)'!CB157,'Reference Table'!$J$3:$K$29,2,FALSE)),4),DEC2HEX(HEX2DEC(VLOOKUP('Rewards (Input)'!CA157,'Reference Table'!$B$3:$D$6,3,FALSE))+'Rewards (Input)'!CC157))</f>
        <v>#N/A</v>
      </c>
      <c r="CD158" s="35" t="e">
        <f>IF('Rewards (Input)'!CB157="C",DEC2HEX(HEX2DEC(VLOOKUP('Rewards (Input)'!CD157,'Reference Table'!$G$3:$H$317,2,FALSE))+HEX2DEC(VLOOKUP('Rewards (Input)'!CC157,'Reference Table'!$J$3:$K$29,2,FALSE)),4),DEC2HEX(HEX2DEC(VLOOKUP('Rewards (Input)'!CB157,'Reference Table'!$B$3:$D$6,3,FALSE))+'Rewards (Input)'!CD157))</f>
        <v>#N/A</v>
      </c>
      <c r="CE158" s="35" t="str">
        <f>IF('Rewards (Input)'!CC157="C",DEC2HEX(HEX2DEC(VLOOKUP('Rewards (Input)'!CE157,'Reference Table'!$G$3:$H$317,2,FALSE))+HEX2DEC(VLOOKUP('Rewards (Input)'!CD157,'Reference Table'!$J$3:$K$29,2,FALSE)),4),DEC2HEX(HEX2DEC(VLOOKUP('Rewards (Input)'!CC157,'Reference Table'!$B$3:$D$6,3,FALSE))+'Rewards (Input)'!CE157))</f>
        <v>3484</v>
      </c>
      <c r="CF158" s="35" t="e">
        <f>IF('Rewards (Input)'!CD157="C",DEC2HEX(HEX2DEC(VLOOKUP('Rewards (Input)'!CF157,'Reference Table'!$G$3:$H$317,2,FALSE))+HEX2DEC(VLOOKUP('Rewards (Input)'!CE157,'Reference Table'!$J$3:$K$29,2,FALSE)),4),DEC2HEX(HEX2DEC(VLOOKUP('Rewards (Input)'!CD157,'Reference Table'!$B$3:$D$6,3,FALSE))+'Rewards (Input)'!CF157))</f>
        <v>#N/A</v>
      </c>
      <c r="CG158" s="35" t="e">
        <f>IF('Rewards (Input)'!CE157="C",DEC2HEX(HEX2DEC(VLOOKUP('Rewards (Input)'!CG157,'Reference Table'!$G$3:$H$317,2,FALSE))+HEX2DEC(VLOOKUP('Rewards (Input)'!CF157,'Reference Table'!$J$3:$K$29,2,FALSE)),4),DEC2HEX(HEX2DEC(VLOOKUP('Rewards (Input)'!CE157,'Reference Table'!$B$3:$D$6,3,FALSE))+'Rewards (Input)'!CG157))</f>
        <v>#N/A</v>
      </c>
      <c r="CH158" s="35" t="str">
        <f>IF('Rewards (Input)'!CF157="C",DEC2HEX(HEX2DEC(VLOOKUP('Rewards (Input)'!CH157,'Reference Table'!$G$3:$H$317,2,FALSE))+HEX2DEC(VLOOKUP('Rewards (Input)'!CG157,'Reference Table'!$J$3:$K$29,2,FALSE)),4),DEC2HEX(HEX2DEC(VLOOKUP('Rewards (Input)'!CF157,'Reference Table'!$B$3:$D$6,3,FALSE))+'Rewards (Input)'!CH157))</f>
        <v>34A9</v>
      </c>
      <c r="CI158" s="28"/>
    </row>
    <row r="159" spans="1:87">
      <c r="A159" s="25" t="str">
        <f t="shared" si="4"/>
        <v>9A</v>
      </c>
      <c r="B159" s="25" t="s">
        <v>194</v>
      </c>
      <c r="C159" s="37" t="str">
        <f t="shared" si="5"/>
        <v>18258</v>
      </c>
      <c r="D159" s="35" t="str">
        <f>IF('Rewards (Input)'!B158="C",DEC2HEX(HEX2DEC(VLOOKUP('Rewards (Input)'!D158,'Reference Table'!$G$3:$H$317,2,FALSE))+HEX2DEC(VLOOKUP('Rewards (Input)'!C158,'Reference Table'!$J$3:$K$29,2,FALSE)),4),DEC2HEX(HEX2DEC(VLOOKUP('Rewards (Input)'!B158,'Reference Table'!$B$3:$D$6,3,FALSE))+'Rewards (Input)'!D158))</f>
        <v>47D0</v>
      </c>
      <c r="E159" s="35" t="e">
        <f>IF('Rewards (Input)'!C158="C",DEC2HEX(HEX2DEC(VLOOKUP('Rewards (Input)'!E158,'Reference Table'!$G$3:$H$317,2,FALSE))+HEX2DEC(VLOOKUP('Rewards (Input)'!D158,'Reference Table'!$J$3:$K$29,2,FALSE)),4),DEC2HEX(HEX2DEC(VLOOKUP('Rewards (Input)'!C158,'Reference Table'!$B$3:$D$6,3,FALSE))+'Rewards (Input)'!E158))</f>
        <v>#N/A</v>
      </c>
      <c r="F159" s="35" t="e">
        <f>IF('Rewards (Input)'!D158="C",DEC2HEX(HEX2DEC(VLOOKUP('Rewards (Input)'!F158,'Reference Table'!$G$3:$H$317,2,FALSE))+HEX2DEC(VLOOKUP('Rewards (Input)'!E158,'Reference Table'!$J$3:$K$29,2,FALSE)),4),DEC2HEX(HEX2DEC(VLOOKUP('Rewards (Input)'!D158,'Reference Table'!$B$3:$D$6,3,FALSE))+'Rewards (Input)'!F158))</f>
        <v>#N/A</v>
      </c>
      <c r="G159" s="35" t="str">
        <f>IF('Rewards (Input)'!E158="C",DEC2HEX(HEX2DEC(VLOOKUP('Rewards (Input)'!G158,'Reference Table'!$G$3:$H$317,2,FALSE))+HEX2DEC(VLOOKUP('Rewards (Input)'!F158,'Reference Table'!$J$3:$K$29,2,FALSE)),4),DEC2HEX(HEX2DEC(VLOOKUP('Rewards (Input)'!E158,'Reference Table'!$B$3:$D$6,3,FALSE))+'Rewards (Input)'!G158))</f>
        <v>47D0</v>
      </c>
      <c r="H159" s="35" t="e">
        <f>IF('Rewards (Input)'!F158="C",DEC2HEX(HEX2DEC(VLOOKUP('Rewards (Input)'!H158,'Reference Table'!$G$3:$H$317,2,FALSE))+HEX2DEC(VLOOKUP('Rewards (Input)'!G158,'Reference Table'!$J$3:$K$29,2,FALSE)),4),DEC2HEX(HEX2DEC(VLOOKUP('Rewards (Input)'!F158,'Reference Table'!$B$3:$D$6,3,FALSE))+'Rewards (Input)'!H158))</f>
        <v>#N/A</v>
      </c>
      <c r="I159" s="35" t="e">
        <f>IF('Rewards (Input)'!G158="C",DEC2HEX(HEX2DEC(VLOOKUP('Rewards (Input)'!I158,'Reference Table'!$G$3:$H$317,2,FALSE))+HEX2DEC(VLOOKUP('Rewards (Input)'!H158,'Reference Table'!$J$3:$K$29,2,FALSE)),4),DEC2HEX(HEX2DEC(VLOOKUP('Rewards (Input)'!G158,'Reference Table'!$B$3:$D$6,3,FALSE))+'Rewards (Input)'!I158))</f>
        <v>#N/A</v>
      </c>
      <c r="J159" s="35" t="str">
        <f>IF('Rewards (Input)'!H158="C",DEC2HEX(HEX2DEC(VLOOKUP('Rewards (Input)'!J158,'Reference Table'!$G$3:$H$317,2,FALSE))+HEX2DEC(VLOOKUP('Rewards (Input)'!I158,'Reference Table'!$J$3:$K$29,2,FALSE)),4),DEC2HEX(HEX2DEC(VLOOKUP('Rewards (Input)'!H158,'Reference Table'!$B$3:$D$6,3,FALSE))+'Rewards (Input)'!J158))</f>
        <v>47D0</v>
      </c>
      <c r="K159" s="35" t="e">
        <f>IF('Rewards (Input)'!I158="C",DEC2HEX(HEX2DEC(VLOOKUP('Rewards (Input)'!K158,'Reference Table'!$G$3:$H$317,2,FALSE))+HEX2DEC(VLOOKUP('Rewards (Input)'!J158,'Reference Table'!$J$3:$K$29,2,FALSE)),4),DEC2HEX(HEX2DEC(VLOOKUP('Rewards (Input)'!I158,'Reference Table'!$B$3:$D$6,3,FALSE))+'Rewards (Input)'!K158))</f>
        <v>#N/A</v>
      </c>
      <c r="L159" s="35" t="e">
        <f>IF('Rewards (Input)'!J158="C",DEC2HEX(HEX2DEC(VLOOKUP('Rewards (Input)'!L158,'Reference Table'!$G$3:$H$317,2,FALSE))+HEX2DEC(VLOOKUP('Rewards (Input)'!K158,'Reference Table'!$J$3:$K$29,2,FALSE)),4),DEC2HEX(HEX2DEC(VLOOKUP('Rewards (Input)'!J158,'Reference Table'!$B$3:$D$6,3,FALSE))+'Rewards (Input)'!L158))</f>
        <v>#N/A</v>
      </c>
      <c r="M159" s="35" t="str">
        <f>IF('Rewards (Input)'!K158="C",DEC2HEX(HEX2DEC(VLOOKUP('Rewards (Input)'!M158,'Reference Table'!$G$3:$H$317,2,FALSE))+HEX2DEC(VLOOKUP('Rewards (Input)'!L158,'Reference Table'!$J$3:$K$29,2,FALSE)),4),DEC2HEX(HEX2DEC(VLOOKUP('Rewards (Input)'!K158,'Reference Table'!$B$3:$D$6,3,FALSE))+'Rewards (Input)'!M158))</f>
        <v>47D0</v>
      </c>
      <c r="N159" s="35" t="e">
        <f>IF('Rewards (Input)'!L158="C",DEC2HEX(HEX2DEC(VLOOKUP('Rewards (Input)'!N158,'Reference Table'!$G$3:$H$317,2,FALSE))+HEX2DEC(VLOOKUP('Rewards (Input)'!M158,'Reference Table'!$J$3:$K$29,2,FALSE)),4),DEC2HEX(HEX2DEC(VLOOKUP('Rewards (Input)'!L158,'Reference Table'!$B$3:$D$6,3,FALSE))+'Rewards (Input)'!N158))</f>
        <v>#N/A</v>
      </c>
      <c r="O159" s="35" t="e">
        <f>IF('Rewards (Input)'!M158="C",DEC2HEX(HEX2DEC(VLOOKUP('Rewards (Input)'!O158,'Reference Table'!$G$3:$H$317,2,FALSE))+HEX2DEC(VLOOKUP('Rewards (Input)'!N158,'Reference Table'!$J$3:$K$29,2,FALSE)),4),DEC2HEX(HEX2DEC(VLOOKUP('Rewards (Input)'!M158,'Reference Table'!$B$3:$D$6,3,FALSE))+'Rewards (Input)'!O158))</f>
        <v>#N/A</v>
      </c>
      <c r="P159" s="35" t="str">
        <f>IF('Rewards (Input)'!N158="C",DEC2HEX(HEX2DEC(VLOOKUP('Rewards (Input)'!P158,'Reference Table'!$G$3:$H$317,2,FALSE))+HEX2DEC(VLOOKUP('Rewards (Input)'!O158,'Reference Table'!$J$3:$K$29,2,FALSE)),4),DEC2HEX(HEX2DEC(VLOOKUP('Rewards (Input)'!N158,'Reference Table'!$B$3:$D$6,3,FALSE))+'Rewards (Input)'!P158))</f>
        <v>47D0</v>
      </c>
      <c r="Q159" s="35" t="e">
        <f>IF('Rewards (Input)'!O158="C",DEC2HEX(HEX2DEC(VLOOKUP('Rewards (Input)'!Q158,'Reference Table'!$G$3:$H$317,2,FALSE))+HEX2DEC(VLOOKUP('Rewards (Input)'!P158,'Reference Table'!$J$3:$K$29,2,FALSE)),4),DEC2HEX(HEX2DEC(VLOOKUP('Rewards (Input)'!O158,'Reference Table'!$B$3:$D$6,3,FALSE))+'Rewards (Input)'!Q158))</f>
        <v>#N/A</v>
      </c>
      <c r="R159" s="35" t="e">
        <f>IF('Rewards (Input)'!P158="C",DEC2HEX(HEX2DEC(VLOOKUP('Rewards (Input)'!R158,'Reference Table'!$G$3:$H$317,2,FALSE))+HEX2DEC(VLOOKUP('Rewards (Input)'!Q158,'Reference Table'!$J$3:$K$29,2,FALSE)),4),DEC2HEX(HEX2DEC(VLOOKUP('Rewards (Input)'!P158,'Reference Table'!$B$3:$D$6,3,FALSE))+'Rewards (Input)'!R158))</f>
        <v>#N/A</v>
      </c>
      <c r="S159" s="35" t="str">
        <f>IF('Rewards (Input)'!Q158="C",DEC2HEX(HEX2DEC(VLOOKUP('Rewards (Input)'!S158,'Reference Table'!$G$3:$H$317,2,FALSE))+HEX2DEC(VLOOKUP('Rewards (Input)'!R158,'Reference Table'!$J$3:$K$29,2,FALSE)),4),DEC2HEX(HEX2DEC(VLOOKUP('Rewards (Input)'!Q158,'Reference Table'!$B$3:$D$6,3,FALSE))+'Rewards (Input)'!S158))</f>
        <v>47D0</v>
      </c>
      <c r="T159" s="35" t="e">
        <f>IF('Rewards (Input)'!R158="C",DEC2HEX(HEX2DEC(VLOOKUP('Rewards (Input)'!T158,'Reference Table'!$G$3:$H$317,2,FALSE))+HEX2DEC(VLOOKUP('Rewards (Input)'!S158,'Reference Table'!$J$3:$K$29,2,FALSE)),4),DEC2HEX(HEX2DEC(VLOOKUP('Rewards (Input)'!R158,'Reference Table'!$B$3:$D$6,3,FALSE))+'Rewards (Input)'!T158))</f>
        <v>#N/A</v>
      </c>
      <c r="U159" s="35" t="e">
        <f>IF('Rewards (Input)'!S158="C",DEC2HEX(HEX2DEC(VLOOKUP('Rewards (Input)'!U158,'Reference Table'!$G$3:$H$317,2,FALSE))+HEX2DEC(VLOOKUP('Rewards (Input)'!T158,'Reference Table'!$J$3:$K$29,2,FALSE)),4),DEC2HEX(HEX2DEC(VLOOKUP('Rewards (Input)'!S158,'Reference Table'!$B$3:$D$6,3,FALSE))+'Rewards (Input)'!U158))</f>
        <v>#N/A</v>
      </c>
      <c r="V159" s="35" t="str">
        <f>IF('Rewards (Input)'!T158="C",DEC2HEX(HEX2DEC(VLOOKUP('Rewards (Input)'!V158,'Reference Table'!$G$3:$H$317,2,FALSE))+HEX2DEC(VLOOKUP('Rewards (Input)'!U158,'Reference Table'!$J$3:$K$29,2,FALSE)),4),DEC2HEX(HEX2DEC(VLOOKUP('Rewards (Input)'!T158,'Reference Table'!$B$3:$D$6,3,FALSE))+'Rewards (Input)'!V158))</f>
        <v>47D0</v>
      </c>
      <c r="W159" s="35" t="e">
        <f>IF('Rewards (Input)'!U158="C",DEC2HEX(HEX2DEC(VLOOKUP('Rewards (Input)'!W158,'Reference Table'!$G$3:$H$317,2,FALSE))+HEX2DEC(VLOOKUP('Rewards (Input)'!V158,'Reference Table'!$J$3:$K$29,2,FALSE)),4),DEC2HEX(HEX2DEC(VLOOKUP('Rewards (Input)'!U158,'Reference Table'!$B$3:$D$6,3,FALSE))+'Rewards (Input)'!W158))</f>
        <v>#N/A</v>
      </c>
      <c r="X159" s="35" t="e">
        <f>IF('Rewards (Input)'!V158="C",DEC2HEX(HEX2DEC(VLOOKUP('Rewards (Input)'!X158,'Reference Table'!$G$3:$H$317,2,FALSE))+HEX2DEC(VLOOKUP('Rewards (Input)'!W158,'Reference Table'!$J$3:$K$29,2,FALSE)),4),DEC2HEX(HEX2DEC(VLOOKUP('Rewards (Input)'!V158,'Reference Table'!$B$3:$D$6,3,FALSE))+'Rewards (Input)'!X158))</f>
        <v>#N/A</v>
      </c>
      <c r="Y159" s="35" t="str">
        <f>IF('Rewards (Input)'!W158="C",DEC2HEX(HEX2DEC(VLOOKUP('Rewards (Input)'!Y158,'Reference Table'!$G$3:$H$317,2,FALSE))+HEX2DEC(VLOOKUP('Rewards (Input)'!X158,'Reference Table'!$J$3:$K$29,2,FALSE)),4),DEC2HEX(HEX2DEC(VLOOKUP('Rewards (Input)'!W158,'Reference Table'!$B$3:$D$6,3,FALSE))+'Rewards (Input)'!Y158))</f>
        <v>47D0</v>
      </c>
      <c r="Z159" s="35" t="e">
        <f>IF('Rewards (Input)'!X158="C",DEC2HEX(HEX2DEC(VLOOKUP('Rewards (Input)'!Z158,'Reference Table'!$G$3:$H$317,2,FALSE))+HEX2DEC(VLOOKUP('Rewards (Input)'!Y158,'Reference Table'!$J$3:$K$29,2,FALSE)),4),DEC2HEX(HEX2DEC(VLOOKUP('Rewards (Input)'!X158,'Reference Table'!$B$3:$D$6,3,FALSE))+'Rewards (Input)'!Z158))</f>
        <v>#N/A</v>
      </c>
      <c r="AA159" s="35" t="e">
        <f>IF('Rewards (Input)'!Y158="C",DEC2HEX(HEX2DEC(VLOOKUP('Rewards (Input)'!AA158,'Reference Table'!$G$3:$H$317,2,FALSE))+HEX2DEC(VLOOKUP('Rewards (Input)'!Z158,'Reference Table'!$J$3:$K$29,2,FALSE)),4),DEC2HEX(HEX2DEC(VLOOKUP('Rewards (Input)'!Y158,'Reference Table'!$B$3:$D$6,3,FALSE))+'Rewards (Input)'!AA158))</f>
        <v>#N/A</v>
      </c>
      <c r="AB159" s="35" t="str">
        <f>IF('Rewards (Input)'!Z158="C",DEC2HEX(HEX2DEC(VLOOKUP('Rewards (Input)'!AB158,'Reference Table'!$G$3:$H$317,2,FALSE))+HEX2DEC(VLOOKUP('Rewards (Input)'!AA158,'Reference Table'!$J$3:$K$29,2,FALSE)),4),DEC2HEX(HEX2DEC(VLOOKUP('Rewards (Input)'!Z158,'Reference Table'!$B$3:$D$6,3,FALSE))+'Rewards (Input)'!AB158))</f>
        <v>47D0</v>
      </c>
      <c r="AC159" s="35" t="e">
        <f>IF('Rewards (Input)'!AA158="C",DEC2HEX(HEX2DEC(VLOOKUP('Rewards (Input)'!AC158,'Reference Table'!$G$3:$H$317,2,FALSE))+HEX2DEC(VLOOKUP('Rewards (Input)'!AB158,'Reference Table'!$J$3:$K$29,2,FALSE)),4),DEC2HEX(HEX2DEC(VLOOKUP('Rewards (Input)'!AA158,'Reference Table'!$B$3:$D$6,3,FALSE))+'Rewards (Input)'!AC158))</f>
        <v>#N/A</v>
      </c>
      <c r="AD159" s="35" t="e">
        <f>IF('Rewards (Input)'!AB158="C",DEC2HEX(HEX2DEC(VLOOKUP('Rewards (Input)'!AD158,'Reference Table'!$G$3:$H$317,2,FALSE))+HEX2DEC(VLOOKUP('Rewards (Input)'!AC158,'Reference Table'!$J$3:$K$29,2,FALSE)),4),DEC2HEX(HEX2DEC(VLOOKUP('Rewards (Input)'!AB158,'Reference Table'!$B$3:$D$6,3,FALSE))+'Rewards (Input)'!AD158))</f>
        <v>#N/A</v>
      </c>
      <c r="AE159" s="35" t="str">
        <f>IF('Rewards (Input)'!AC158="C",DEC2HEX(HEX2DEC(VLOOKUP('Rewards (Input)'!AE158,'Reference Table'!$G$3:$H$317,2,FALSE))+HEX2DEC(VLOOKUP('Rewards (Input)'!AD158,'Reference Table'!$J$3:$K$29,2,FALSE)),4),DEC2HEX(HEX2DEC(VLOOKUP('Rewards (Input)'!AC158,'Reference Table'!$B$3:$D$6,3,FALSE))+'Rewards (Input)'!AE158))</f>
        <v>47D0</v>
      </c>
      <c r="AF159" s="35" t="e">
        <f>IF('Rewards (Input)'!AD158="C",DEC2HEX(HEX2DEC(VLOOKUP('Rewards (Input)'!AF158,'Reference Table'!$G$3:$H$317,2,FALSE))+HEX2DEC(VLOOKUP('Rewards (Input)'!AE158,'Reference Table'!$J$3:$K$29,2,FALSE)),4),DEC2HEX(HEX2DEC(VLOOKUP('Rewards (Input)'!AD158,'Reference Table'!$B$3:$D$6,3,FALSE))+'Rewards (Input)'!AF158))</f>
        <v>#N/A</v>
      </c>
      <c r="AG159" s="35" t="e">
        <f>IF('Rewards (Input)'!AE158="C",DEC2HEX(HEX2DEC(VLOOKUP('Rewards (Input)'!AG158,'Reference Table'!$G$3:$H$317,2,FALSE))+HEX2DEC(VLOOKUP('Rewards (Input)'!AF158,'Reference Table'!$J$3:$K$29,2,FALSE)),4),DEC2HEX(HEX2DEC(VLOOKUP('Rewards (Input)'!AE158,'Reference Table'!$B$3:$D$6,3,FALSE))+'Rewards (Input)'!AG158))</f>
        <v>#N/A</v>
      </c>
      <c r="AH159" s="35" t="str">
        <f>IF('Rewards (Input)'!AF158="C",DEC2HEX(HEX2DEC(VLOOKUP('Rewards (Input)'!AH158,'Reference Table'!$G$3:$H$317,2,FALSE))+HEX2DEC(VLOOKUP('Rewards (Input)'!AG158,'Reference Table'!$J$3:$K$29,2,FALSE)),4),DEC2HEX(HEX2DEC(VLOOKUP('Rewards (Input)'!AF158,'Reference Table'!$B$3:$D$6,3,FALSE))+'Rewards (Input)'!AH158))</f>
        <v>4BB8</v>
      </c>
      <c r="AI159" s="35" t="e">
        <f>IF('Rewards (Input)'!AG158="C",DEC2HEX(HEX2DEC(VLOOKUP('Rewards (Input)'!AI158,'Reference Table'!$G$3:$H$317,2,FALSE))+HEX2DEC(VLOOKUP('Rewards (Input)'!AH158,'Reference Table'!$J$3:$K$29,2,FALSE)),4),DEC2HEX(HEX2DEC(VLOOKUP('Rewards (Input)'!AG158,'Reference Table'!$B$3:$D$6,3,FALSE))+'Rewards (Input)'!AI158))</f>
        <v>#N/A</v>
      </c>
      <c r="AJ159" s="35" t="e">
        <f>IF('Rewards (Input)'!AH158="C",DEC2HEX(HEX2DEC(VLOOKUP('Rewards (Input)'!AJ158,'Reference Table'!$G$3:$H$317,2,FALSE))+HEX2DEC(VLOOKUP('Rewards (Input)'!AI158,'Reference Table'!$J$3:$K$29,2,FALSE)),4),DEC2HEX(HEX2DEC(VLOOKUP('Rewards (Input)'!AH158,'Reference Table'!$B$3:$D$6,3,FALSE))+'Rewards (Input)'!AJ158))</f>
        <v>#N/A</v>
      </c>
      <c r="AK159" s="35" t="str">
        <f>IF('Rewards (Input)'!AI158="C",DEC2HEX(HEX2DEC(VLOOKUP('Rewards (Input)'!AK158,'Reference Table'!$G$3:$H$317,2,FALSE))+HEX2DEC(VLOOKUP('Rewards (Input)'!AJ158,'Reference Table'!$J$3:$K$29,2,FALSE)),4),DEC2HEX(HEX2DEC(VLOOKUP('Rewards (Input)'!AI158,'Reference Table'!$B$3:$D$6,3,FALSE))+'Rewards (Input)'!AK158))</f>
        <v>4BB8</v>
      </c>
      <c r="AL159" s="35" t="e">
        <f>IF('Rewards (Input)'!AJ158="C",DEC2HEX(HEX2DEC(VLOOKUP('Rewards (Input)'!AL158,'Reference Table'!$G$3:$H$317,2,FALSE))+HEX2DEC(VLOOKUP('Rewards (Input)'!AK158,'Reference Table'!$J$3:$K$29,2,FALSE)),4),DEC2HEX(HEX2DEC(VLOOKUP('Rewards (Input)'!AJ158,'Reference Table'!$B$3:$D$6,3,FALSE))+'Rewards (Input)'!AL158))</f>
        <v>#N/A</v>
      </c>
      <c r="AM159" s="35" t="e">
        <f>IF('Rewards (Input)'!AK158="C",DEC2HEX(HEX2DEC(VLOOKUP('Rewards (Input)'!AM158,'Reference Table'!$G$3:$H$317,2,FALSE))+HEX2DEC(VLOOKUP('Rewards (Input)'!AL158,'Reference Table'!$J$3:$K$29,2,FALSE)),4),DEC2HEX(HEX2DEC(VLOOKUP('Rewards (Input)'!AK158,'Reference Table'!$B$3:$D$6,3,FALSE))+'Rewards (Input)'!AM158))</f>
        <v>#N/A</v>
      </c>
      <c r="AN159" s="35" t="str">
        <f>IF('Rewards (Input)'!AL158="C",DEC2HEX(HEX2DEC(VLOOKUP('Rewards (Input)'!AN158,'Reference Table'!$G$3:$H$317,2,FALSE))+HEX2DEC(VLOOKUP('Rewards (Input)'!AM158,'Reference Table'!$J$3:$K$29,2,FALSE)),4),DEC2HEX(HEX2DEC(VLOOKUP('Rewards (Input)'!AL158,'Reference Table'!$B$3:$D$6,3,FALSE))+'Rewards (Input)'!AN158))</f>
        <v>4FA0</v>
      </c>
      <c r="AO159" s="35" t="e">
        <f>IF('Rewards (Input)'!AM158="C",DEC2HEX(HEX2DEC(VLOOKUP('Rewards (Input)'!AO158,'Reference Table'!$G$3:$H$317,2,FALSE))+HEX2DEC(VLOOKUP('Rewards (Input)'!AN158,'Reference Table'!$J$3:$K$29,2,FALSE)),4),DEC2HEX(HEX2DEC(VLOOKUP('Rewards (Input)'!AM158,'Reference Table'!$B$3:$D$6,3,FALSE))+'Rewards (Input)'!AO158))</f>
        <v>#N/A</v>
      </c>
      <c r="AP159" s="35" t="e">
        <f>IF('Rewards (Input)'!AN158="C",DEC2HEX(HEX2DEC(VLOOKUP('Rewards (Input)'!AP158,'Reference Table'!$G$3:$H$317,2,FALSE))+HEX2DEC(VLOOKUP('Rewards (Input)'!AO158,'Reference Table'!$J$3:$K$29,2,FALSE)),4),DEC2HEX(HEX2DEC(VLOOKUP('Rewards (Input)'!AN158,'Reference Table'!$B$3:$D$6,3,FALSE))+'Rewards (Input)'!AP158))</f>
        <v>#N/A</v>
      </c>
      <c r="AQ159" s="35" t="str">
        <f>IF('Rewards (Input)'!AO158="C",DEC2HEX(HEX2DEC(VLOOKUP('Rewards (Input)'!AQ158,'Reference Table'!$G$3:$H$317,2,FALSE))+HEX2DEC(VLOOKUP('Rewards (Input)'!AP158,'Reference Table'!$J$3:$K$29,2,FALSE)),4),DEC2HEX(HEX2DEC(VLOOKUP('Rewards (Input)'!AO158,'Reference Table'!$B$3:$D$6,3,FALSE))+'Rewards (Input)'!AQ158))</f>
        <v>4FA0</v>
      </c>
      <c r="AR159" s="28" t="e">
        <f>IF('Rewards (Input)'!AP158="C",DEC2HEX(HEX2DEC(VLOOKUP('Rewards (Input)'!AR158,'Reference Table'!$G$3:$H$317,2,FALSE))+HEX2DEC(VLOOKUP('Rewards (Input)'!AQ158,'Reference Table'!$J$3:$K$29,2,FALSE)),4),DEC2HEX(HEX2DEC(VLOOKUP('Rewards (Input)'!AP158,'Reference Table'!$B$3:$D$6,3,FALSE))+'Rewards (Input)'!AR158))</f>
        <v>#N/A</v>
      </c>
      <c r="AS159" s="46" t="e">
        <f>IF('Rewards (Input)'!AQ158="C",DEC2HEX(HEX2DEC(VLOOKUP('Rewards (Input)'!AS158,'Reference Table'!$G$3:$H$317,2,FALSE))+HEX2DEC(VLOOKUP('Rewards (Input)'!AR158,'Reference Table'!$J$3:$K$29,2,FALSE)),4),DEC2HEX(HEX2DEC(VLOOKUP('Rewards (Input)'!AQ158,'Reference Table'!$B$3:$D$6,3,FALSE))+'Rewards (Input)'!AS158))</f>
        <v>#N/A</v>
      </c>
      <c r="AT159" s="24"/>
      <c r="AU159" s="35" t="str">
        <f>IF('Rewards (Input)'!AS158="C",DEC2HEX(HEX2DEC(VLOOKUP('Rewards (Input)'!AU158,'Reference Table'!$G$3:$H$317,2,FALSE))+HEX2DEC(VLOOKUP('Rewards (Input)'!AT158,'Reference Table'!$J$3:$K$29,2,FALSE)),4),DEC2HEX(HEX2DEC(VLOOKUP('Rewards (Input)'!AS158,'Reference Table'!$B$3:$D$6,3,FALSE))+'Rewards (Input)'!AU158))</f>
        <v>47D0</v>
      </c>
      <c r="AV159" s="28" t="e">
        <f>IF('Rewards (Input)'!AT158="C",DEC2HEX(HEX2DEC(VLOOKUP('Rewards (Input)'!AV158,'Reference Table'!$G$3:$H$317,2,FALSE))+HEX2DEC(VLOOKUP('Rewards (Input)'!AU158,'Reference Table'!$J$3:$K$29,2,FALSE)),4),DEC2HEX(HEX2DEC(VLOOKUP('Rewards (Input)'!AT158,'Reference Table'!$B$3:$D$6,3,FALSE))+'Rewards (Input)'!AV158))</f>
        <v>#N/A</v>
      </c>
      <c r="AW159" s="35" t="e">
        <f>IF('Rewards (Input)'!AU158="C",DEC2HEX(HEX2DEC(VLOOKUP('Rewards (Input)'!AW158,'Reference Table'!$G$3:$H$317,2,FALSE))+HEX2DEC(VLOOKUP('Rewards (Input)'!AV158,'Reference Table'!$J$3:$K$29,2,FALSE)),4),DEC2HEX(HEX2DEC(VLOOKUP('Rewards (Input)'!AU158,'Reference Table'!$B$3:$D$6,3,FALSE))+'Rewards (Input)'!AW158))</f>
        <v>#N/A</v>
      </c>
      <c r="AX159" s="35" t="str">
        <f>IF('Rewards (Input)'!AV158="C",DEC2HEX(HEX2DEC(VLOOKUP('Rewards (Input)'!AX158,'Reference Table'!$G$3:$H$317,2,FALSE))+HEX2DEC(VLOOKUP('Rewards (Input)'!AW158,'Reference Table'!$J$3:$K$29,2,FALSE)),4),DEC2HEX(HEX2DEC(VLOOKUP('Rewards (Input)'!AV158,'Reference Table'!$B$3:$D$6,3,FALSE))+'Rewards (Input)'!AX158))</f>
        <v>47D0</v>
      </c>
      <c r="AY159" s="35" t="e">
        <f>IF('Rewards (Input)'!AW158="C",DEC2HEX(HEX2DEC(VLOOKUP('Rewards (Input)'!AY158,'Reference Table'!$G$3:$H$317,2,FALSE))+HEX2DEC(VLOOKUP('Rewards (Input)'!AX158,'Reference Table'!$J$3:$K$29,2,FALSE)),4),DEC2HEX(HEX2DEC(VLOOKUP('Rewards (Input)'!AW158,'Reference Table'!$B$3:$D$6,3,FALSE))+'Rewards (Input)'!AY158))</f>
        <v>#N/A</v>
      </c>
      <c r="AZ159" s="35" t="e">
        <f>IF('Rewards (Input)'!AX158="C",DEC2HEX(HEX2DEC(VLOOKUP('Rewards (Input)'!AZ158,'Reference Table'!$G$3:$H$317,2,FALSE))+HEX2DEC(VLOOKUP('Rewards (Input)'!AY158,'Reference Table'!$J$3:$K$29,2,FALSE)),4),DEC2HEX(HEX2DEC(VLOOKUP('Rewards (Input)'!AX158,'Reference Table'!$B$3:$D$6,3,FALSE))+'Rewards (Input)'!AZ158))</f>
        <v>#N/A</v>
      </c>
      <c r="BA159" s="35" t="str">
        <f>IF('Rewards (Input)'!AY158="C",DEC2HEX(HEX2DEC(VLOOKUP('Rewards (Input)'!BA158,'Reference Table'!$G$3:$H$317,2,FALSE))+HEX2DEC(VLOOKUP('Rewards (Input)'!AZ158,'Reference Table'!$J$3:$K$29,2,FALSE)),4),DEC2HEX(HEX2DEC(VLOOKUP('Rewards (Input)'!AY158,'Reference Table'!$B$3:$D$6,3,FALSE))+'Rewards (Input)'!BA158))</f>
        <v>47D0</v>
      </c>
      <c r="BB159" s="35" t="e">
        <f>IF('Rewards (Input)'!AZ158="C",DEC2HEX(HEX2DEC(VLOOKUP('Rewards (Input)'!BB158,'Reference Table'!$G$3:$H$317,2,FALSE))+HEX2DEC(VLOOKUP('Rewards (Input)'!BA158,'Reference Table'!$J$3:$K$29,2,FALSE)),4),DEC2HEX(HEX2DEC(VLOOKUP('Rewards (Input)'!AZ158,'Reference Table'!$B$3:$D$6,3,FALSE))+'Rewards (Input)'!BB158))</f>
        <v>#N/A</v>
      </c>
      <c r="BC159" s="35" t="e">
        <f>IF('Rewards (Input)'!BA158="C",DEC2HEX(HEX2DEC(VLOOKUP('Rewards (Input)'!BC158,'Reference Table'!$G$3:$H$317,2,FALSE))+HEX2DEC(VLOOKUP('Rewards (Input)'!BB158,'Reference Table'!$J$3:$K$29,2,FALSE)),4),DEC2HEX(HEX2DEC(VLOOKUP('Rewards (Input)'!BA158,'Reference Table'!$B$3:$D$6,3,FALSE))+'Rewards (Input)'!BC158))</f>
        <v>#N/A</v>
      </c>
      <c r="BD159" s="35" t="str">
        <f>IF('Rewards (Input)'!BB158="C",DEC2HEX(HEX2DEC(VLOOKUP('Rewards (Input)'!BD158,'Reference Table'!$G$3:$H$317,2,FALSE))+HEX2DEC(VLOOKUP('Rewards (Input)'!BC158,'Reference Table'!$J$3:$K$29,2,FALSE)),4),DEC2HEX(HEX2DEC(VLOOKUP('Rewards (Input)'!BB158,'Reference Table'!$B$3:$D$6,3,FALSE))+'Rewards (Input)'!BD158))</f>
        <v>47D0</v>
      </c>
      <c r="BE159" s="35" t="e">
        <f>IF('Rewards (Input)'!BC158="C",DEC2HEX(HEX2DEC(VLOOKUP('Rewards (Input)'!BE158,'Reference Table'!$G$3:$H$317,2,FALSE))+HEX2DEC(VLOOKUP('Rewards (Input)'!BD158,'Reference Table'!$J$3:$K$29,2,FALSE)),4),DEC2HEX(HEX2DEC(VLOOKUP('Rewards (Input)'!BC158,'Reference Table'!$B$3:$D$6,3,FALSE))+'Rewards (Input)'!BE158))</f>
        <v>#N/A</v>
      </c>
      <c r="BF159" s="35" t="e">
        <f>IF('Rewards (Input)'!BD158="C",DEC2HEX(HEX2DEC(VLOOKUP('Rewards (Input)'!BF158,'Reference Table'!$G$3:$H$317,2,FALSE))+HEX2DEC(VLOOKUP('Rewards (Input)'!BE158,'Reference Table'!$J$3:$K$29,2,FALSE)),4),DEC2HEX(HEX2DEC(VLOOKUP('Rewards (Input)'!BD158,'Reference Table'!$B$3:$D$6,3,FALSE))+'Rewards (Input)'!BF158))</f>
        <v>#N/A</v>
      </c>
      <c r="BG159" s="35" t="str">
        <f>IF('Rewards (Input)'!BE158="C",DEC2HEX(HEX2DEC(VLOOKUP('Rewards (Input)'!BG158,'Reference Table'!$G$3:$H$317,2,FALSE))+HEX2DEC(VLOOKUP('Rewards (Input)'!BF158,'Reference Table'!$J$3:$K$29,2,FALSE)),4),DEC2HEX(HEX2DEC(VLOOKUP('Rewards (Input)'!BE158,'Reference Table'!$B$3:$D$6,3,FALSE))+'Rewards (Input)'!BG158))</f>
        <v>47D0</v>
      </c>
      <c r="BH159" s="35" t="e">
        <f>IF('Rewards (Input)'!BF158="C",DEC2HEX(HEX2DEC(VLOOKUP('Rewards (Input)'!BH158,'Reference Table'!$G$3:$H$317,2,FALSE))+HEX2DEC(VLOOKUP('Rewards (Input)'!BG158,'Reference Table'!$J$3:$K$29,2,FALSE)),4),DEC2HEX(HEX2DEC(VLOOKUP('Rewards (Input)'!BF158,'Reference Table'!$B$3:$D$6,3,FALSE))+'Rewards (Input)'!BH158))</f>
        <v>#N/A</v>
      </c>
      <c r="BI159" s="35" t="e">
        <f>IF('Rewards (Input)'!BG158="C",DEC2HEX(HEX2DEC(VLOOKUP('Rewards (Input)'!BI158,'Reference Table'!$G$3:$H$317,2,FALSE))+HEX2DEC(VLOOKUP('Rewards (Input)'!BH158,'Reference Table'!$J$3:$K$29,2,FALSE)),4),DEC2HEX(HEX2DEC(VLOOKUP('Rewards (Input)'!BG158,'Reference Table'!$B$3:$D$6,3,FALSE))+'Rewards (Input)'!BI158))</f>
        <v>#N/A</v>
      </c>
      <c r="BJ159" s="35" t="str">
        <f>IF('Rewards (Input)'!BH158="C",DEC2HEX(HEX2DEC(VLOOKUP('Rewards (Input)'!BJ158,'Reference Table'!$G$3:$H$317,2,FALSE))+HEX2DEC(VLOOKUP('Rewards (Input)'!BI158,'Reference Table'!$J$3:$K$29,2,FALSE)),4),DEC2HEX(HEX2DEC(VLOOKUP('Rewards (Input)'!BH158,'Reference Table'!$B$3:$D$6,3,FALSE))+'Rewards (Input)'!BJ158))</f>
        <v>47D0</v>
      </c>
      <c r="BK159" s="35" t="e">
        <f>IF('Rewards (Input)'!BI158="C",DEC2HEX(HEX2DEC(VLOOKUP('Rewards (Input)'!BK158,'Reference Table'!$G$3:$H$317,2,FALSE))+HEX2DEC(VLOOKUP('Rewards (Input)'!BJ158,'Reference Table'!$J$3:$K$29,2,FALSE)),4),DEC2HEX(HEX2DEC(VLOOKUP('Rewards (Input)'!BI158,'Reference Table'!$B$3:$D$6,3,FALSE))+'Rewards (Input)'!BK158))</f>
        <v>#N/A</v>
      </c>
      <c r="BL159" s="35" t="e">
        <f>IF('Rewards (Input)'!BJ158="C",DEC2HEX(HEX2DEC(VLOOKUP('Rewards (Input)'!BL158,'Reference Table'!$G$3:$H$317,2,FALSE))+HEX2DEC(VLOOKUP('Rewards (Input)'!BK158,'Reference Table'!$J$3:$K$29,2,FALSE)),4),DEC2HEX(HEX2DEC(VLOOKUP('Rewards (Input)'!BJ158,'Reference Table'!$B$3:$D$6,3,FALSE))+'Rewards (Input)'!BL158))</f>
        <v>#N/A</v>
      </c>
      <c r="BM159" s="35" t="str">
        <f>IF('Rewards (Input)'!BK158="C",DEC2HEX(HEX2DEC(VLOOKUP('Rewards (Input)'!BM158,'Reference Table'!$G$3:$H$317,2,FALSE))+HEX2DEC(VLOOKUP('Rewards (Input)'!BL158,'Reference Table'!$J$3:$K$29,2,FALSE)),4),DEC2HEX(HEX2DEC(VLOOKUP('Rewards (Input)'!BK158,'Reference Table'!$B$3:$D$6,3,FALSE))+'Rewards (Input)'!BM158))</f>
        <v>47D0</v>
      </c>
      <c r="BN159" s="35" t="e">
        <f>IF('Rewards (Input)'!BL158="C",DEC2HEX(HEX2DEC(VLOOKUP('Rewards (Input)'!BN158,'Reference Table'!$G$3:$H$317,2,FALSE))+HEX2DEC(VLOOKUP('Rewards (Input)'!BM158,'Reference Table'!$J$3:$K$29,2,FALSE)),4),DEC2HEX(HEX2DEC(VLOOKUP('Rewards (Input)'!BL158,'Reference Table'!$B$3:$D$6,3,FALSE))+'Rewards (Input)'!BN158))</f>
        <v>#N/A</v>
      </c>
      <c r="BO159" s="35" t="e">
        <f>IF('Rewards (Input)'!BM158="C",DEC2HEX(HEX2DEC(VLOOKUP('Rewards (Input)'!BO158,'Reference Table'!$G$3:$H$317,2,FALSE))+HEX2DEC(VLOOKUP('Rewards (Input)'!BN158,'Reference Table'!$J$3:$K$29,2,FALSE)),4),DEC2HEX(HEX2DEC(VLOOKUP('Rewards (Input)'!BM158,'Reference Table'!$B$3:$D$6,3,FALSE))+'Rewards (Input)'!BO158))</f>
        <v>#N/A</v>
      </c>
      <c r="BP159" s="35" t="str">
        <f>IF('Rewards (Input)'!BN158="C",DEC2HEX(HEX2DEC(VLOOKUP('Rewards (Input)'!BP158,'Reference Table'!$G$3:$H$317,2,FALSE))+HEX2DEC(VLOOKUP('Rewards (Input)'!BO158,'Reference Table'!$J$3:$K$29,2,FALSE)),4),DEC2HEX(HEX2DEC(VLOOKUP('Rewards (Input)'!BN158,'Reference Table'!$B$3:$D$6,3,FALSE))+'Rewards (Input)'!BP158))</f>
        <v>47D0</v>
      </c>
      <c r="BQ159" s="35" t="e">
        <f>IF('Rewards (Input)'!BO158="C",DEC2HEX(HEX2DEC(VLOOKUP('Rewards (Input)'!BQ158,'Reference Table'!$G$3:$H$317,2,FALSE))+HEX2DEC(VLOOKUP('Rewards (Input)'!BP158,'Reference Table'!$J$3:$K$29,2,FALSE)),4),DEC2HEX(HEX2DEC(VLOOKUP('Rewards (Input)'!BO158,'Reference Table'!$B$3:$D$6,3,FALSE))+'Rewards (Input)'!BQ158))</f>
        <v>#N/A</v>
      </c>
      <c r="BR159" s="35" t="e">
        <f>IF('Rewards (Input)'!BP158="C",DEC2HEX(HEX2DEC(VLOOKUP('Rewards (Input)'!BR158,'Reference Table'!$G$3:$H$317,2,FALSE))+HEX2DEC(VLOOKUP('Rewards (Input)'!BQ158,'Reference Table'!$J$3:$K$29,2,FALSE)),4),DEC2HEX(HEX2DEC(VLOOKUP('Rewards (Input)'!BP158,'Reference Table'!$B$3:$D$6,3,FALSE))+'Rewards (Input)'!BR158))</f>
        <v>#N/A</v>
      </c>
      <c r="BS159" s="35" t="str">
        <f>IF('Rewards (Input)'!BQ158="C",DEC2HEX(HEX2DEC(VLOOKUP('Rewards (Input)'!BS158,'Reference Table'!$G$3:$H$317,2,FALSE))+HEX2DEC(VLOOKUP('Rewards (Input)'!BR158,'Reference Table'!$J$3:$K$29,2,FALSE)),4),DEC2HEX(HEX2DEC(VLOOKUP('Rewards (Input)'!BQ158,'Reference Table'!$B$3:$D$6,3,FALSE))+'Rewards (Input)'!BS158))</f>
        <v>47D0</v>
      </c>
      <c r="BT159" s="35" t="e">
        <f>IF('Rewards (Input)'!BR158="C",DEC2HEX(HEX2DEC(VLOOKUP('Rewards (Input)'!BT158,'Reference Table'!$G$3:$H$317,2,FALSE))+HEX2DEC(VLOOKUP('Rewards (Input)'!BS158,'Reference Table'!$J$3:$K$29,2,FALSE)),4),DEC2HEX(HEX2DEC(VLOOKUP('Rewards (Input)'!BR158,'Reference Table'!$B$3:$D$6,3,FALSE))+'Rewards (Input)'!BT158))</f>
        <v>#N/A</v>
      </c>
      <c r="BU159" s="35" t="e">
        <f>IF('Rewards (Input)'!BS158="C",DEC2HEX(HEX2DEC(VLOOKUP('Rewards (Input)'!BU158,'Reference Table'!$G$3:$H$317,2,FALSE))+HEX2DEC(VLOOKUP('Rewards (Input)'!BT158,'Reference Table'!$J$3:$K$29,2,FALSE)),4),DEC2HEX(HEX2DEC(VLOOKUP('Rewards (Input)'!BS158,'Reference Table'!$B$3:$D$6,3,FALSE))+'Rewards (Input)'!BU158))</f>
        <v>#N/A</v>
      </c>
      <c r="BV159" s="35" t="str">
        <f>IF('Rewards (Input)'!BT158="C",DEC2HEX(HEX2DEC(VLOOKUP('Rewards (Input)'!BV158,'Reference Table'!$G$3:$H$317,2,FALSE))+HEX2DEC(VLOOKUP('Rewards (Input)'!BU158,'Reference Table'!$J$3:$K$29,2,FALSE)),4),DEC2HEX(HEX2DEC(VLOOKUP('Rewards (Input)'!BT158,'Reference Table'!$B$3:$D$6,3,FALSE))+'Rewards (Input)'!BV158))</f>
        <v>8000</v>
      </c>
      <c r="BW159" s="35" t="e">
        <f>IF('Rewards (Input)'!BU158="C",DEC2HEX(HEX2DEC(VLOOKUP('Rewards (Input)'!BW158,'Reference Table'!$G$3:$H$317,2,FALSE))+HEX2DEC(VLOOKUP('Rewards (Input)'!BV158,'Reference Table'!$J$3:$K$29,2,FALSE)),4),DEC2HEX(HEX2DEC(VLOOKUP('Rewards (Input)'!BU158,'Reference Table'!$B$3:$D$6,3,FALSE))+'Rewards (Input)'!BW158))</f>
        <v>#N/A</v>
      </c>
      <c r="BX159" s="35" t="e">
        <f>IF('Rewards (Input)'!BV158="C",DEC2HEX(HEX2DEC(VLOOKUP('Rewards (Input)'!BX158,'Reference Table'!$G$3:$H$317,2,FALSE))+HEX2DEC(VLOOKUP('Rewards (Input)'!BW158,'Reference Table'!$J$3:$K$29,2,FALSE)),4),DEC2HEX(HEX2DEC(VLOOKUP('Rewards (Input)'!BV158,'Reference Table'!$B$3:$D$6,3,FALSE))+'Rewards (Input)'!BX158))</f>
        <v>#N/A</v>
      </c>
      <c r="BY159" s="35" t="str">
        <f>IF('Rewards (Input)'!BW158="C",DEC2HEX(HEX2DEC(VLOOKUP('Rewards (Input)'!BY158,'Reference Table'!$G$3:$H$317,2,FALSE))+HEX2DEC(VLOOKUP('Rewards (Input)'!BX158,'Reference Table'!$J$3:$K$29,2,FALSE)),4),DEC2HEX(HEX2DEC(VLOOKUP('Rewards (Input)'!BW158,'Reference Table'!$B$3:$D$6,3,FALSE))+'Rewards (Input)'!BY158))</f>
        <v>4BB8</v>
      </c>
      <c r="BZ159" s="35" t="e">
        <f>IF('Rewards (Input)'!BX158="C",DEC2HEX(HEX2DEC(VLOOKUP('Rewards (Input)'!BZ158,'Reference Table'!$G$3:$H$317,2,FALSE))+HEX2DEC(VLOOKUP('Rewards (Input)'!BY158,'Reference Table'!$J$3:$K$29,2,FALSE)),4),DEC2HEX(HEX2DEC(VLOOKUP('Rewards (Input)'!BX158,'Reference Table'!$B$3:$D$6,3,FALSE))+'Rewards (Input)'!BZ158))</f>
        <v>#N/A</v>
      </c>
      <c r="CA159" s="35" t="e">
        <f>IF('Rewards (Input)'!BY158="C",DEC2HEX(HEX2DEC(VLOOKUP('Rewards (Input)'!CA158,'Reference Table'!$G$3:$H$317,2,FALSE))+HEX2DEC(VLOOKUP('Rewards (Input)'!BZ158,'Reference Table'!$J$3:$K$29,2,FALSE)),4),DEC2HEX(HEX2DEC(VLOOKUP('Rewards (Input)'!BY158,'Reference Table'!$B$3:$D$6,3,FALSE))+'Rewards (Input)'!CA158))</f>
        <v>#N/A</v>
      </c>
      <c r="CB159" s="35" t="str">
        <f>IF('Rewards (Input)'!BZ158="C",DEC2HEX(HEX2DEC(VLOOKUP('Rewards (Input)'!CB158,'Reference Table'!$G$3:$H$317,2,FALSE))+HEX2DEC(VLOOKUP('Rewards (Input)'!CA158,'Reference Table'!$J$3:$K$29,2,FALSE)),4),DEC2HEX(HEX2DEC(VLOOKUP('Rewards (Input)'!BZ158,'Reference Table'!$B$3:$D$6,3,FALSE))+'Rewards (Input)'!CB158))</f>
        <v>4BB8</v>
      </c>
      <c r="CC159" s="35" t="e">
        <f>IF('Rewards (Input)'!CA158="C",DEC2HEX(HEX2DEC(VLOOKUP('Rewards (Input)'!CC158,'Reference Table'!$G$3:$H$317,2,FALSE))+HEX2DEC(VLOOKUP('Rewards (Input)'!CB158,'Reference Table'!$J$3:$K$29,2,FALSE)),4),DEC2HEX(HEX2DEC(VLOOKUP('Rewards (Input)'!CA158,'Reference Table'!$B$3:$D$6,3,FALSE))+'Rewards (Input)'!CC158))</f>
        <v>#N/A</v>
      </c>
      <c r="CD159" s="35" t="e">
        <f>IF('Rewards (Input)'!CB158="C",DEC2HEX(HEX2DEC(VLOOKUP('Rewards (Input)'!CD158,'Reference Table'!$G$3:$H$317,2,FALSE))+HEX2DEC(VLOOKUP('Rewards (Input)'!CC158,'Reference Table'!$J$3:$K$29,2,FALSE)),4),DEC2HEX(HEX2DEC(VLOOKUP('Rewards (Input)'!CB158,'Reference Table'!$B$3:$D$6,3,FALSE))+'Rewards (Input)'!CD158))</f>
        <v>#N/A</v>
      </c>
      <c r="CE159" s="35" t="str">
        <f>IF('Rewards (Input)'!CC158="C",DEC2HEX(HEX2DEC(VLOOKUP('Rewards (Input)'!CE158,'Reference Table'!$G$3:$H$317,2,FALSE))+HEX2DEC(VLOOKUP('Rewards (Input)'!CD158,'Reference Table'!$J$3:$K$29,2,FALSE)),4),DEC2HEX(HEX2DEC(VLOOKUP('Rewards (Input)'!CC158,'Reference Table'!$B$3:$D$6,3,FALSE))+'Rewards (Input)'!CE158))</f>
        <v>4FA0</v>
      </c>
      <c r="CF159" s="35" t="e">
        <f>IF('Rewards (Input)'!CD158="C",DEC2HEX(HEX2DEC(VLOOKUP('Rewards (Input)'!CF158,'Reference Table'!$G$3:$H$317,2,FALSE))+HEX2DEC(VLOOKUP('Rewards (Input)'!CE158,'Reference Table'!$J$3:$K$29,2,FALSE)),4),DEC2HEX(HEX2DEC(VLOOKUP('Rewards (Input)'!CD158,'Reference Table'!$B$3:$D$6,3,FALSE))+'Rewards (Input)'!CF158))</f>
        <v>#N/A</v>
      </c>
      <c r="CG159" s="35" t="e">
        <f>IF('Rewards (Input)'!CE158="C",DEC2HEX(HEX2DEC(VLOOKUP('Rewards (Input)'!CG158,'Reference Table'!$G$3:$H$317,2,FALSE))+HEX2DEC(VLOOKUP('Rewards (Input)'!CF158,'Reference Table'!$J$3:$K$29,2,FALSE)),4),DEC2HEX(HEX2DEC(VLOOKUP('Rewards (Input)'!CE158,'Reference Table'!$B$3:$D$6,3,FALSE))+'Rewards (Input)'!CG158))</f>
        <v>#N/A</v>
      </c>
      <c r="CH159" s="35" t="str">
        <f>IF('Rewards (Input)'!CF158="C",DEC2HEX(HEX2DEC(VLOOKUP('Rewards (Input)'!CH158,'Reference Table'!$G$3:$H$317,2,FALSE))+HEX2DEC(VLOOKUP('Rewards (Input)'!CG158,'Reference Table'!$J$3:$K$29,2,FALSE)),4),DEC2HEX(HEX2DEC(VLOOKUP('Rewards (Input)'!CF158,'Reference Table'!$B$3:$D$6,3,FALSE))+'Rewards (Input)'!CH158))</f>
        <v>4FA0</v>
      </c>
      <c r="CI159" s="28"/>
    </row>
    <row r="160" spans="1:87">
      <c r="A160" s="25" t="str">
        <f>DEC2HEX(HEX2DEC(A159)+1,2)</f>
        <v>9B</v>
      </c>
      <c r="B160" s="25" t="s">
        <v>195</v>
      </c>
      <c r="C160" s="37" t="str">
        <f t="shared" si="5"/>
        <v>18290</v>
      </c>
      <c r="D160" s="35" t="str">
        <f>IF('Rewards (Input)'!B159="C",DEC2HEX(HEX2DEC(VLOOKUP('Rewards (Input)'!D159,'Reference Table'!$G$3:$H$317,2,FALSE))+HEX2DEC(VLOOKUP('Rewards (Input)'!C159,'Reference Table'!$J$3:$K$29,2,FALSE)),4),DEC2HEX(HEX2DEC(VLOOKUP('Rewards (Input)'!B159,'Reference Table'!$B$3:$D$6,3,FALSE))+'Rewards (Input)'!D159))</f>
        <v>4064</v>
      </c>
      <c r="E160" s="35" t="e">
        <f>IF('Rewards (Input)'!C159="C",DEC2HEX(HEX2DEC(VLOOKUP('Rewards (Input)'!E159,'Reference Table'!$G$3:$H$317,2,FALSE))+HEX2DEC(VLOOKUP('Rewards (Input)'!D159,'Reference Table'!$J$3:$K$29,2,FALSE)),4),DEC2HEX(HEX2DEC(VLOOKUP('Rewards (Input)'!C159,'Reference Table'!$B$3:$D$6,3,FALSE))+'Rewards (Input)'!E159))</f>
        <v>#N/A</v>
      </c>
      <c r="F160" s="35" t="e">
        <f>IF('Rewards (Input)'!D159="C",DEC2HEX(HEX2DEC(VLOOKUP('Rewards (Input)'!F159,'Reference Table'!$G$3:$H$317,2,FALSE))+HEX2DEC(VLOOKUP('Rewards (Input)'!E159,'Reference Table'!$J$3:$K$29,2,FALSE)),4),DEC2HEX(HEX2DEC(VLOOKUP('Rewards (Input)'!D159,'Reference Table'!$B$3:$D$6,3,FALSE))+'Rewards (Input)'!F159))</f>
        <v>#N/A</v>
      </c>
      <c r="G160" s="35" t="str">
        <f>IF('Rewards (Input)'!E159="C",DEC2HEX(HEX2DEC(VLOOKUP('Rewards (Input)'!G159,'Reference Table'!$G$3:$H$317,2,FALSE))+HEX2DEC(VLOOKUP('Rewards (Input)'!F159,'Reference Table'!$J$3:$K$29,2,FALSE)),4),DEC2HEX(HEX2DEC(VLOOKUP('Rewards (Input)'!E159,'Reference Table'!$B$3:$D$6,3,FALSE))+'Rewards (Input)'!G159))</f>
        <v>4064</v>
      </c>
      <c r="H160" s="35" t="e">
        <f>IF('Rewards (Input)'!F159="C",DEC2HEX(HEX2DEC(VLOOKUP('Rewards (Input)'!H159,'Reference Table'!$G$3:$H$317,2,FALSE))+HEX2DEC(VLOOKUP('Rewards (Input)'!G159,'Reference Table'!$J$3:$K$29,2,FALSE)),4),DEC2HEX(HEX2DEC(VLOOKUP('Rewards (Input)'!F159,'Reference Table'!$B$3:$D$6,3,FALSE))+'Rewards (Input)'!H159))</f>
        <v>#N/A</v>
      </c>
      <c r="I160" s="35" t="e">
        <f>IF('Rewards (Input)'!G159="C",DEC2HEX(HEX2DEC(VLOOKUP('Rewards (Input)'!I159,'Reference Table'!$G$3:$H$317,2,FALSE))+HEX2DEC(VLOOKUP('Rewards (Input)'!H159,'Reference Table'!$J$3:$K$29,2,FALSE)),4),DEC2HEX(HEX2DEC(VLOOKUP('Rewards (Input)'!G159,'Reference Table'!$B$3:$D$6,3,FALSE))+'Rewards (Input)'!I159))</f>
        <v>#N/A</v>
      </c>
      <c r="J160" s="35" t="str">
        <f>IF('Rewards (Input)'!H159="C",DEC2HEX(HEX2DEC(VLOOKUP('Rewards (Input)'!J159,'Reference Table'!$G$3:$H$317,2,FALSE))+HEX2DEC(VLOOKUP('Rewards (Input)'!I159,'Reference Table'!$J$3:$K$29,2,FALSE)),4),DEC2HEX(HEX2DEC(VLOOKUP('Rewards (Input)'!H159,'Reference Table'!$B$3:$D$6,3,FALSE))+'Rewards (Input)'!J159))</f>
        <v>40C8</v>
      </c>
      <c r="K160" s="35" t="e">
        <f>IF('Rewards (Input)'!I159="C",DEC2HEX(HEX2DEC(VLOOKUP('Rewards (Input)'!K159,'Reference Table'!$G$3:$H$317,2,FALSE))+HEX2DEC(VLOOKUP('Rewards (Input)'!J159,'Reference Table'!$J$3:$K$29,2,FALSE)),4),DEC2HEX(HEX2DEC(VLOOKUP('Rewards (Input)'!I159,'Reference Table'!$B$3:$D$6,3,FALSE))+'Rewards (Input)'!K159))</f>
        <v>#N/A</v>
      </c>
      <c r="L160" s="35" t="e">
        <f>IF('Rewards (Input)'!J159="C",DEC2HEX(HEX2DEC(VLOOKUP('Rewards (Input)'!L159,'Reference Table'!$G$3:$H$317,2,FALSE))+HEX2DEC(VLOOKUP('Rewards (Input)'!K159,'Reference Table'!$J$3:$K$29,2,FALSE)),4),DEC2HEX(HEX2DEC(VLOOKUP('Rewards (Input)'!J159,'Reference Table'!$B$3:$D$6,3,FALSE))+'Rewards (Input)'!L159))</f>
        <v>#N/A</v>
      </c>
      <c r="M160" s="35" t="str">
        <f>IF('Rewards (Input)'!K159="C",DEC2HEX(HEX2DEC(VLOOKUP('Rewards (Input)'!M159,'Reference Table'!$G$3:$H$317,2,FALSE))+HEX2DEC(VLOOKUP('Rewards (Input)'!L159,'Reference Table'!$J$3:$K$29,2,FALSE)),4),DEC2HEX(HEX2DEC(VLOOKUP('Rewards (Input)'!K159,'Reference Table'!$B$3:$D$6,3,FALSE))+'Rewards (Input)'!M159))</f>
        <v>40C8</v>
      </c>
      <c r="N160" s="35" t="e">
        <f>IF('Rewards (Input)'!L159="C",DEC2HEX(HEX2DEC(VLOOKUP('Rewards (Input)'!N159,'Reference Table'!$G$3:$H$317,2,FALSE))+HEX2DEC(VLOOKUP('Rewards (Input)'!M159,'Reference Table'!$J$3:$K$29,2,FALSE)),4),DEC2HEX(HEX2DEC(VLOOKUP('Rewards (Input)'!L159,'Reference Table'!$B$3:$D$6,3,FALSE))+'Rewards (Input)'!N159))</f>
        <v>#N/A</v>
      </c>
      <c r="O160" s="35" t="e">
        <f>IF('Rewards (Input)'!M159="C",DEC2HEX(HEX2DEC(VLOOKUP('Rewards (Input)'!O159,'Reference Table'!$G$3:$H$317,2,FALSE))+HEX2DEC(VLOOKUP('Rewards (Input)'!N159,'Reference Table'!$J$3:$K$29,2,FALSE)),4),DEC2HEX(HEX2DEC(VLOOKUP('Rewards (Input)'!M159,'Reference Table'!$B$3:$D$6,3,FALSE))+'Rewards (Input)'!O159))</f>
        <v>#N/A</v>
      </c>
      <c r="P160" s="35" t="str">
        <f>IF('Rewards (Input)'!N159="C",DEC2HEX(HEX2DEC(VLOOKUP('Rewards (Input)'!P159,'Reference Table'!$G$3:$H$317,2,FALSE))+HEX2DEC(VLOOKUP('Rewards (Input)'!O159,'Reference Table'!$J$3:$K$29,2,FALSE)),4),DEC2HEX(HEX2DEC(VLOOKUP('Rewards (Input)'!N159,'Reference Table'!$B$3:$D$6,3,FALSE))+'Rewards (Input)'!P159))</f>
        <v>1254</v>
      </c>
      <c r="Q160" s="35" t="e">
        <f>IF('Rewards (Input)'!O159="C",DEC2HEX(HEX2DEC(VLOOKUP('Rewards (Input)'!Q159,'Reference Table'!$G$3:$H$317,2,FALSE))+HEX2DEC(VLOOKUP('Rewards (Input)'!P159,'Reference Table'!$J$3:$K$29,2,FALSE)),4),DEC2HEX(HEX2DEC(VLOOKUP('Rewards (Input)'!O159,'Reference Table'!$B$3:$D$6,3,FALSE))+'Rewards (Input)'!Q159))</f>
        <v>#N/A</v>
      </c>
      <c r="R160" s="35" t="e">
        <f>IF('Rewards (Input)'!P159="C",DEC2HEX(HEX2DEC(VLOOKUP('Rewards (Input)'!R159,'Reference Table'!$G$3:$H$317,2,FALSE))+HEX2DEC(VLOOKUP('Rewards (Input)'!Q159,'Reference Table'!$J$3:$K$29,2,FALSE)),4),DEC2HEX(HEX2DEC(VLOOKUP('Rewards (Input)'!P159,'Reference Table'!$B$3:$D$6,3,FALSE))+'Rewards (Input)'!R159))</f>
        <v>#N/A</v>
      </c>
      <c r="S160" s="35" t="str">
        <f>IF('Rewards (Input)'!Q159="C",DEC2HEX(HEX2DEC(VLOOKUP('Rewards (Input)'!S159,'Reference Table'!$G$3:$H$317,2,FALSE))+HEX2DEC(VLOOKUP('Rewards (Input)'!R159,'Reference Table'!$J$3:$K$29,2,FALSE)),4),DEC2HEX(HEX2DEC(VLOOKUP('Rewards (Input)'!Q159,'Reference Table'!$B$3:$D$6,3,FALSE))+'Rewards (Input)'!S159))</f>
        <v>40FA</v>
      </c>
      <c r="T160" s="35" t="e">
        <f>IF('Rewards (Input)'!R159="C",DEC2HEX(HEX2DEC(VLOOKUP('Rewards (Input)'!T159,'Reference Table'!$G$3:$H$317,2,FALSE))+HEX2DEC(VLOOKUP('Rewards (Input)'!S159,'Reference Table'!$J$3:$K$29,2,FALSE)),4),DEC2HEX(HEX2DEC(VLOOKUP('Rewards (Input)'!R159,'Reference Table'!$B$3:$D$6,3,FALSE))+'Rewards (Input)'!T159))</f>
        <v>#N/A</v>
      </c>
      <c r="U160" s="35" t="e">
        <f>IF('Rewards (Input)'!S159="C",DEC2HEX(HEX2DEC(VLOOKUP('Rewards (Input)'!U159,'Reference Table'!$G$3:$H$317,2,FALSE))+HEX2DEC(VLOOKUP('Rewards (Input)'!T159,'Reference Table'!$J$3:$K$29,2,FALSE)),4),DEC2HEX(HEX2DEC(VLOOKUP('Rewards (Input)'!S159,'Reference Table'!$B$3:$D$6,3,FALSE))+'Rewards (Input)'!U159))</f>
        <v>#N/A</v>
      </c>
      <c r="V160" s="35" t="str">
        <f>IF('Rewards (Input)'!T159="C",DEC2HEX(HEX2DEC(VLOOKUP('Rewards (Input)'!V159,'Reference Table'!$G$3:$H$317,2,FALSE))+HEX2DEC(VLOOKUP('Rewards (Input)'!U159,'Reference Table'!$J$3:$K$29,2,FALSE)),4),DEC2HEX(HEX2DEC(VLOOKUP('Rewards (Input)'!T159,'Reference Table'!$B$3:$D$6,3,FALSE))+'Rewards (Input)'!V159))</f>
        <v>1854</v>
      </c>
      <c r="W160" s="35" t="e">
        <f>IF('Rewards (Input)'!U159="C",DEC2HEX(HEX2DEC(VLOOKUP('Rewards (Input)'!W159,'Reference Table'!$G$3:$H$317,2,FALSE))+HEX2DEC(VLOOKUP('Rewards (Input)'!V159,'Reference Table'!$J$3:$K$29,2,FALSE)),4),DEC2HEX(HEX2DEC(VLOOKUP('Rewards (Input)'!U159,'Reference Table'!$B$3:$D$6,3,FALSE))+'Rewards (Input)'!W159))</f>
        <v>#N/A</v>
      </c>
      <c r="X160" s="35" t="e">
        <f>IF('Rewards (Input)'!V159="C",DEC2HEX(HEX2DEC(VLOOKUP('Rewards (Input)'!X159,'Reference Table'!$G$3:$H$317,2,FALSE))+HEX2DEC(VLOOKUP('Rewards (Input)'!W159,'Reference Table'!$J$3:$K$29,2,FALSE)),4),DEC2HEX(HEX2DEC(VLOOKUP('Rewards (Input)'!V159,'Reference Table'!$B$3:$D$6,3,FALSE))+'Rewards (Input)'!X159))</f>
        <v>#N/A</v>
      </c>
      <c r="Y160" s="35" t="str">
        <f>IF('Rewards (Input)'!W159="C",DEC2HEX(HEX2DEC(VLOOKUP('Rewards (Input)'!Y159,'Reference Table'!$G$3:$H$317,2,FALSE))+HEX2DEC(VLOOKUP('Rewards (Input)'!X159,'Reference Table'!$J$3:$K$29,2,FALSE)),4),DEC2HEX(HEX2DEC(VLOOKUP('Rewards (Input)'!W159,'Reference Table'!$B$3:$D$6,3,FALSE))+'Rewards (Input)'!Y159))</f>
        <v>412C</v>
      </c>
      <c r="Z160" s="35" t="e">
        <f>IF('Rewards (Input)'!X159="C",DEC2HEX(HEX2DEC(VLOOKUP('Rewards (Input)'!Z159,'Reference Table'!$G$3:$H$317,2,FALSE))+HEX2DEC(VLOOKUP('Rewards (Input)'!Y159,'Reference Table'!$J$3:$K$29,2,FALSE)),4),DEC2HEX(HEX2DEC(VLOOKUP('Rewards (Input)'!X159,'Reference Table'!$B$3:$D$6,3,FALSE))+'Rewards (Input)'!Z159))</f>
        <v>#N/A</v>
      </c>
      <c r="AA160" s="35" t="e">
        <f>IF('Rewards (Input)'!Y159="C",DEC2HEX(HEX2DEC(VLOOKUP('Rewards (Input)'!AA159,'Reference Table'!$G$3:$H$317,2,FALSE))+HEX2DEC(VLOOKUP('Rewards (Input)'!Z159,'Reference Table'!$J$3:$K$29,2,FALSE)),4),DEC2HEX(HEX2DEC(VLOOKUP('Rewards (Input)'!Y159,'Reference Table'!$B$3:$D$6,3,FALSE))+'Rewards (Input)'!AA159))</f>
        <v>#N/A</v>
      </c>
      <c r="AB160" s="35" t="str">
        <f>IF('Rewards (Input)'!Z159="C",DEC2HEX(HEX2DEC(VLOOKUP('Rewards (Input)'!AB159,'Reference Table'!$G$3:$H$317,2,FALSE))+HEX2DEC(VLOOKUP('Rewards (Input)'!AA159,'Reference Table'!$J$3:$K$29,2,FALSE)),4),DEC2HEX(HEX2DEC(VLOOKUP('Rewards (Input)'!Z159,'Reference Table'!$B$3:$D$6,3,FALSE))+'Rewards (Input)'!AB159))</f>
        <v>0A54</v>
      </c>
      <c r="AC160" s="35" t="e">
        <f>IF('Rewards (Input)'!AA159="C",DEC2HEX(HEX2DEC(VLOOKUP('Rewards (Input)'!AC159,'Reference Table'!$G$3:$H$317,2,FALSE))+HEX2DEC(VLOOKUP('Rewards (Input)'!AB159,'Reference Table'!$J$3:$K$29,2,FALSE)),4),DEC2HEX(HEX2DEC(VLOOKUP('Rewards (Input)'!AA159,'Reference Table'!$B$3:$D$6,3,FALSE))+'Rewards (Input)'!AC159))</f>
        <v>#N/A</v>
      </c>
      <c r="AD160" s="35" t="e">
        <f>IF('Rewards (Input)'!AB159="C",DEC2HEX(HEX2DEC(VLOOKUP('Rewards (Input)'!AD159,'Reference Table'!$G$3:$H$317,2,FALSE))+HEX2DEC(VLOOKUP('Rewards (Input)'!AC159,'Reference Table'!$J$3:$K$29,2,FALSE)),4),DEC2HEX(HEX2DEC(VLOOKUP('Rewards (Input)'!AB159,'Reference Table'!$B$3:$D$6,3,FALSE))+'Rewards (Input)'!AD159))</f>
        <v>#N/A</v>
      </c>
      <c r="AE160" s="35" t="str">
        <f>IF('Rewards (Input)'!AC159="C",DEC2HEX(HEX2DEC(VLOOKUP('Rewards (Input)'!AE159,'Reference Table'!$G$3:$H$317,2,FALSE))+HEX2DEC(VLOOKUP('Rewards (Input)'!AD159,'Reference Table'!$J$3:$K$29,2,FALSE)),4),DEC2HEX(HEX2DEC(VLOOKUP('Rewards (Input)'!AC159,'Reference Table'!$B$3:$D$6,3,FALSE))+'Rewards (Input)'!AE159))</f>
        <v>0A54</v>
      </c>
      <c r="AF160" s="35" t="e">
        <f>IF('Rewards (Input)'!AD159="C",DEC2HEX(HEX2DEC(VLOOKUP('Rewards (Input)'!AF159,'Reference Table'!$G$3:$H$317,2,FALSE))+HEX2DEC(VLOOKUP('Rewards (Input)'!AE159,'Reference Table'!$J$3:$K$29,2,FALSE)),4),DEC2HEX(HEX2DEC(VLOOKUP('Rewards (Input)'!AD159,'Reference Table'!$B$3:$D$6,3,FALSE))+'Rewards (Input)'!AF159))</f>
        <v>#N/A</v>
      </c>
      <c r="AG160" s="35" t="e">
        <f>IF('Rewards (Input)'!AE159="C",DEC2HEX(HEX2DEC(VLOOKUP('Rewards (Input)'!AG159,'Reference Table'!$G$3:$H$317,2,FALSE))+HEX2DEC(VLOOKUP('Rewards (Input)'!AF159,'Reference Table'!$J$3:$K$29,2,FALSE)),4),DEC2HEX(HEX2DEC(VLOOKUP('Rewards (Input)'!AE159,'Reference Table'!$B$3:$D$6,3,FALSE))+'Rewards (Input)'!AG159))</f>
        <v>#N/A</v>
      </c>
      <c r="AH160" s="35" t="str">
        <f>IF('Rewards (Input)'!AF159="C",DEC2HEX(HEX2DEC(VLOOKUP('Rewards (Input)'!AH159,'Reference Table'!$G$3:$H$317,2,FALSE))+HEX2DEC(VLOOKUP('Rewards (Input)'!AG159,'Reference Table'!$J$3:$K$29,2,FALSE)),4),DEC2HEX(HEX2DEC(VLOOKUP('Rewards (Input)'!AF159,'Reference Table'!$B$3:$D$6,3,FALSE))+'Rewards (Input)'!AH159))</f>
        <v>3454</v>
      </c>
      <c r="AI160" s="35" t="e">
        <f>IF('Rewards (Input)'!AG159="C",DEC2HEX(HEX2DEC(VLOOKUP('Rewards (Input)'!AI159,'Reference Table'!$G$3:$H$317,2,FALSE))+HEX2DEC(VLOOKUP('Rewards (Input)'!AH159,'Reference Table'!$J$3:$K$29,2,FALSE)),4),DEC2HEX(HEX2DEC(VLOOKUP('Rewards (Input)'!AG159,'Reference Table'!$B$3:$D$6,3,FALSE))+'Rewards (Input)'!AI159))</f>
        <v>#N/A</v>
      </c>
      <c r="AJ160" s="35" t="e">
        <f>IF('Rewards (Input)'!AH159="C",DEC2HEX(HEX2DEC(VLOOKUP('Rewards (Input)'!AJ159,'Reference Table'!$G$3:$H$317,2,FALSE))+HEX2DEC(VLOOKUP('Rewards (Input)'!AI159,'Reference Table'!$J$3:$K$29,2,FALSE)),4),DEC2HEX(HEX2DEC(VLOOKUP('Rewards (Input)'!AH159,'Reference Table'!$B$3:$D$6,3,FALSE))+'Rewards (Input)'!AJ159))</f>
        <v>#N/A</v>
      </c>
      <c r="AK160" s="35" t="str">
        <f>IF('Rewards (Input)'!AI159="C",DEC2HEX(HEX2DEC(VLOOKUP('Rewards (Input)'!AK159,'Reference Table'!$G$3:$H$317,2,FALSE))+HEX2DEC(VLOOKUP('Rewards (Input)'!AJ159,'Reference Table'!$J$3:$K$29,2,FALSE)),4),DEC2HEX(HEX2DEC(VLOOKUP('Rewards (Input)'!AI159,'Reference Table'!$B$3:$D$6,3,FALSE))+'Rewards (Input)'!AK159))</f>
        <v>3454</v>
      </c>
      <c r="AL160" s="35" t="e">
        <f>IF('Rewards (Input)'!AJ159="C",DEC2HEX(HEX2DEC(VLOOKUP('Rewards (Input)'!AL159,'Reference Table'!$G$3:$H$317,2,FALSE))+HEX2DEC(VLOOKUP('Rewards (Input)'!AK159,'Reference Table'!$J$3:$K$29,2,FALSE)),4),DEC2HEX(HEX2DEC(VLOOKUP('Rewards (Input)'!AJ159,'Reference Table'!$B$3:$D$6,3,FALSE))+'Rewards (Input)'!AL159))</f>
        <v>#N/A</v>
      </c>
      <c r="AM160" s="35" t="e">
        <f>IF('Rewards (Input)'!AK159="C",DEC2HEX(HEX2DEC(VLOOKUP('Rewards (Input)'!AM159,'Reference Table'!$G$3:$H$317,2,FALSE))+HEX2DEC(VLOOKUP('Rewards (Input)'!AL159,'Reference Table'!$J$3:$K$29,2,FALSE)),4),DEC2HEX(HEX2DEC(VLOOKUP('Rewards (Input)'!AK159,'Reference Table'!$B$3:$D$6,3,FALSE))+'Rewards (Input)'!AM159))</f>
        <v>#N/A</v>
      </c>
      <c r="AN160" s="35" t="str">
        <f>IF('Rewards (Input)'!AL159="C",DEC2HEX(HEX2DEC(VLOOKUP('Rewards (Input)'!AN159,'Reference Table'!$G$3:$H$317,2,FALSE))+HEX2DEC(VLOOKUP('Rewards (Input)'!AM159,'Reference Table'!$J$3:$K$29,2,FALSE)),4),DEC2HEX(HEX2DEC(VLOOKUP('Rewards (Input)'!AL159,'Reference Table'!$B$3:$D$6,3,FALSE))+'Rewards (Input)'!AN159))</f>
        <v>3454</v>
      </c>
      <c r="AO160" s="35" t="e">
        <f>IF('Rewards (Input)'!AM159="C",DEC2HEX(HEX2DEC(VLOOKUP('Rewards (Input)'!AO159,'Reference Table'!$G$3:$H$317,2,FALSE))+HEX2DEC(VLOOKUP('Rewards (Input)'!AN159,'Reference Table'!$J$3:$K$29,2,FALSE)),4),DEC2HEX(HEX2DEC(VLOOKUP('Rewards (Input)'!AM159,'Reference Table'!$B$3:$D$6,3,FALSE))+'Rewards (Input)'!AO159))</f>
        <v>#N/A</v>
      </c>
      <c r="AP160" s="35" t="e">
        <f>IF('Rewards (Input)'!AN159="C",DEC2HEX(HEX2DEC(VLOOKUP('Rewards (Input)'!AP159,'Reference Table'!$G$3:$H$317,2,FALSE))+HEX2DEC(VLOOKUP('Rewards (Input)'!AO159,'Reference Table'!$J$3:$K$29,2,FALSE)),4),DEC2HEX(HEX2DEC(VLOOKUP('Rewards (Input)'!AN159,'Reference Table'!$B$3:$D$6,3,FALSE))+'Rewards (Input)'!AP159))</f>
        <v>#N/A</v>
      </c>
      <c r="AQ160" s="35" t="str">
        <f>IF('Rewards (Input)'!AO159="C",DEC2HEX(HEX2DEC(VLOOKUP('Rewards (Input)'!AQ159,'Reference Table'!$G$3:$H$317,2,FALSE))+HEX2DEC(VLOOKUP('Rewards (Input)'!AP159,'Reference Table'!$J$3:$K$29,2,FALSE)),4),DEC2HEX(HEX2DEC(VLOOKUP('Rewards (Input)'!AO159,'Reference Table'!$B$3:$D$6,3,FALSE))+'Rewards (Input)'!AQ159))</f>
        <v>3454</v>
      </c>
      <c r="AR160" s="28" t="e">
        <f>IF('Rewards (Input)'!AP159="C",DEC2HEX(HEX2DEC(VLOOKUP('Rewards (Input)'!AR159,'Reference Table'!$G$3:$H$317,2,FALSE))+HEX2DEC(VLOOKUP('Rewards (Input)'!AQ159,'Reference Table'!$J$3:$K$29,2,FALSE)),4),DEC2HEX(HEX2DEC(VLOOKUP('Rewards (Input)'!AP159,'Reference Table'!$B$3:$D$6,3,FALSE))+'Rewards (Input)'!AR159))</f>
        <v>#N/A</v>
      </c>
      <c r="AS160" s="46" t="e">
        <f>IF('Rewards (Input)'!AQ159="C",DEC2HEX(HEX2DEC(VLOOKUP('Rewards (Input)'!AS159,'Reference Table'!$G$3:$H$317,2,FALSE))+HEX2DEC(VLOOKUP('Rewards (Input)'!AR159,'Reference Table'!$J$3:$K$29,2,FALSE)),4),DEC2HEX(HEX2DEC(VLOOKUP('Rewards (Input)'!AQ159,'Reference Table'!$B$3:$D$6,3,FALSE))+'Rewards (Input)'!AS159))</f>
        <v>#N/A</v>
      </c>
      <c r="AT160" s="24"/>
      <c r="AU160" s="35" t="str">
        <f>IF('Rewards (Input)'!AS159="C",DEC2HEX(HEX2DEC(VLOOKUP('Rewards (Input)'!AU159,'Reference Table'!$G$3:$H$317,2,FALSE))+HEX2DEC(VLOOKUP('Rewards (Input)'!AT159,'Reference Table'!$J$3:$K$29,2,FALSE)),4),DEC2HEX(HEX2DEC(VLOOKUP('Rewards (Input)'!AS159,'Reference Table'!$B$3:$D$6,3,FALSE))+'Rewards (Input)'!AU159))</f>
        <v>4064</v>
      </c>
      <c r="AV160" s="28" t="e">
        <f>IF('Rewards (Input)'!AT159="C",DEC2HEX(HEX2DEC(VLOOKUP('Rewards (Input)'!AV159,'Reference Table'!$G$3:$H$317,2,FALSE))+HEX2DEC(VLOOKUP('Rewards (Input)'!AU159,'Reference Table'!$J$3:$K$29,2,FALSE)),4),DEC2HEX(HEX2DEC(VLOOKUP('Rewards (Input)'!AT159,'Reference Table'!$B$3:$D$6,3,FALSE))+'Rewards (Input)'!AV159))</f>
        <v>#N/A</v>
      </c>
      <c r="AW160" s="35" t="e">
        <f>IF('Rewards (Input)'!AU159="C",DEC2HEX(HEX2DEC(VLOOKUP('Rewards (Input)'!AW159,'Reference Table'!$G$3:$H$317,2,FALSE))+HEX2DEC(VLOOKUP('Rewards (Input)'!AV159,'Reference Table'!$J$3:$K$29,2,FALSE)),4),DEC2HEX(HEX2DEC(VLOOKUP('Rewards (Input)'!AU159,'Reference Table'!$B$3:$D$6,3,FALSE))+'Rewards (Input)'!AW159))</f>
        <v>#N/A</v>
      </c>
      <c r="AX160" s="35" t="str">
        <f>IF('Rewards (Input)'!AV159="C",DEC2HEX(HEX2DEC(VLOOKUP('Rewards (Input)'!AX159,'Reference Table'!$G$3:$H$317,2,FALSE))+HEX2DEC(VLOOKUP('Rewards (Input)'!AW159,'Reference Table'!$J$3:$K$29,2,FALSE)),4),DEC2HEX(HEX2DEC(VLOOKUP('Rewards (Input)'!AV159,'Reference Table'!$B$3:$D$6,3,FALSE))+'Rewards (Input)'!AX159))</f>
        <v>8032</v>
      </c>
      <c r="AY160" s="35" t="e">
        <f>IF('Rewards (Input)'!AW159="C",DEC2HEX(HEX2DEC(VLOOKUP('Rewards (Input)'!AY159,'Reference Table'!$G$3:$H$317,2,FALSE))+HEX2DEC(VLOOKUP('Rewards (Input)'!AX159,'Reference Table'!$J$3:$K$29,2,FALSE)),4),DEC2HEX(HEX2DEC(VLOOKUP('Rewards (Input)'!AW159,'Reference Table'!$B$3:$D$6,3,FALSE))+'Rewards (Input)'!AY159))</f>
        <v>#N/A</v>
      </c>
      <c r="AZ160" s="35" t="e">
        <f>IF('Rewards (Input)'!AX159="C",DEC2HEX(HEX2DEC(VLOOKUP('Rewards (Input)'!AZ159,'Reference Table'!$G$3:$H$317,2,FALSE))+HEX2DEC(VLOOKUP('Rewards (Input)'!AY159,'Reference Table'!$J$3:$K$29,2,FALSE)),4),DEC2HEX(HEX2DEC(VLOOKUP('Rewards (Input)'!AX159,'Reference Table'!$B$3:$D$6,3,FALSE))+'Rewards (Input)'!AZ159))</f>
        <v>#N/A</v>
      </c>
      <c r="BA160" s="35" t="str">
        <f>IF('Rewards (Input)'!AY159="C",DEC2HEX(HEX2DEC(VLOOKUP('Rewards (Input)'!BA159,'Reference Table'!$G$3:$H$317,2,FALSE))+HEX2DEC(VLOOKUP('Rewards (Input)'!AZ159,'Reference Table'!$J$3:$K$29,2,FALSE)),4),DEC2HEX(HEX2DEC(VLOOKUP('Rewards (Input)'!AY159,'Reference Table'!$B$3:$D$6,3,FALSE))+'Rewards (Input)'!BA159))</f>
        <v>40C8</v>
      </c>
      <c r="BB160" s="35" t="e">
        <f>IF('Rewards (Input)'!AZ159="C",DEC2HEX(HEX2DEC(VLOOKUP('Rewards (Input)'!BB159,'Reference Table'!$G$3:$H$317,2,FALSE))+HEX2DEC(VLOOKUP('Rewards (Input)'!BA159,'Reference Table'!$J$3:$K$29,2,FALSE)),4),DEC2HEX(HEX2DEC(VLOOKUP('Rewards (Input)'!AZ159,'Reference Table'!$B$3:$D$6,3,FALSE))+'Rewards (Input)'!BB159))</f>
        <v>#N/A</v>
      </c>
      <c r="BC160" s="35" t="e">
        <f>IF('Rewards (Input)'!BA159="C",DEC2HEX(HEX2DEC(VLOOKUP('Rewards (Input)'!BC159,'Reference Table'!$G$3:$H$317,2,FALSE))+HEX2DEC(VLOOKUP('Rewards (Input)'!BB159,'Reference Table'!$J$3:$K$29,2,FALSE)),4),DEC2HEX(HEX2DEC(VLOOKUP('Rewards (Input)'!BA159,'Reference Table'!$B$3:$D$6,3,FALSE))+'Rewards (Input)'!BC159))</f>
        <v>#N/A</v>
      </c>
      <c r="BD160" s="35" t="str">
        <f>IF('Rewards (Input)'!BB159="C",DEC2HEX(HEX2DEC(VLOOKUP('Rewards (Input)'!BD159,'Reference Table'!$G$3:$H$317,2,FALSE))+HEX2DEC(VLOOKUP('Rewards (Input)'!BC159,'Reference Table'!$J$3:$K$29,2,FALSE)),4),DEC2HEX(HEX2DEC(VLOOKUP('Rewards (Input)'!BB159,'Reference Table'!$B$3:$D$6,3,FALSE))+'Rewards (Input)'!BD159))</f>
        <v>8046</v>
      </c>
      <c r="BE160" s="35" t="e">
        <f>IF('Rewards (Input)'!BC159="C",DEC2HEX(HEX2DEC(VLOOKUP('Rewards (Input)'!BE159,'Reference Table'!$G$3:$H$317,2,FALSE))+HEX2DEC(VLOOKUP('Rewards (Input)'!BD159,'Reference Table'!$J$3:$K$29,2,FALSE)),4),DEC2HEX(HEX2DEC(VLOOKUP('Rewards (Input)'!BC159,'Reference Table'!$B$3:$D$6,3,FALSE))+'Rewards (Input)'!BE159))</f>
        <v>#N/A</v>
      </c>
      <c r="BF160" s="35" t="e">
        <f>IF('Rewards (Input)'!BD159="C",DEC2HEX(HEX2DEC(VLOOKUP('Rewards (Input)'!BF159,'Reference Table'!$G$3:$H$317,2,FALSE))+HEX2DEC(VLOOKUP('Rewards (Input)'!BE159,'Reference Table'!$J$3:$K$29,2,FALSE)),4),DEC2HEX(HEX2DEC(VLOOKUP('Rewards (Input)'!BD159,'Reference Table'!$B$3:$D$6,3,FALSE))+'Rewards (Input)'!BF159))</f>
        <v>#N/A</v>
      </c>
      <c r="BG160" s="35" t="str">
        <f>IF('Rewards (Input)'!BE159="C",DEC2HEX(HEX2DEC(VLOOKUP('Rewards (Input)'!BG159,'Reference Table'!$G$3:$H$317,2,FALSE))+HEX2DEC(VLOOKUP('Rewards (Input)'!BF159,'Reference Table'!$J$3:$K$29,2,FALSE)),4),DEC2HEX(HEX2DEC(VLOOKUP('Rewards (Input)'!BE159,'Reference Table'!$B$3:$D$6,3,FALSE))+'Rewards (Input)'!BG159))</f>
        <v>1254</v>
      </c>
      <c r="BH160" s="35" t="e">
        <f>IF('Rewards (Input)'!BF159="C",DEC2HEX(HEX2DEC(VLOOKUP('Rewards (Input)'!BH159,'Reference Table'!$G$3:$H$317,2,FALSE))+HEX2DEC(VLOOKUP('Rewards (Input)'!BG159,'Reference Table'!$J$3:$K$29,2,FALSE)),4),DEC2HEX(HEX2DEC(VLOOKUP('Rewards (Input)'!BF159,'Reference Table'!$B$3:$D$6,3,FALSE))+'Rewards (Input)'!BH159))</f>
        <v>#N/A</v>
      </c>
      <c r="BI160" s="35" t="e">
        <f>IF('Rewards (Input)'!BG159="C",DEC2HEX(HEX2DEC(VLOOKUP('Rewards (Input)'!BI159,'Reference Table'!$G$3:$H$317,2,FALSE))+HEX2DEC(VLOOKUP('Rewards (Input)'!BH159,'Reference Table'!$J$3:$K$29,2,FALSE)),4),DEC2HEX(HEX2DEC(VLOOKUP('Rewards (Input)'!BG159,'Reference Table'!$B$3:$D$6,3,FALSE))+'Rewards (Input)'!BI159))</f>
        <v>#N/A</v>
      </c>
      <c r="BJ160" s="35" t="str">
        <f>IF('Rewards (Input)'!BH159="C",DEC2HEX(HEX2DEC(VLOOKUP('Rewards (Input)'!BJ159,'Reference Table'!$G$3:$H$317,2,FALSE))+HEX2DEC(VLOOKUP('Rewards (Input)'!BI159,'Reference Table'!$J$3:$K$29,2,FALSE)),4),DEC2HEX(HEX2DEC(VLOOKUP('Rewards (Input)'!BH159,'Reference Table'!$B$3:$D$6,3,FALSE))+'Rewards (Input)'!BJ159))</f>
        <v>8050</v>
      </c>
      <c r="BK160" s="35" t="e">
        <f>IF('Rewards (Input)'!BI159="C",DEC2HEX(HEX2DEC(VLOOKUP('Rewards (Input)'!BK159,'Reference Table'!$G$3:$H$317,2,FALSE))+HEX2DEC(VLOOKUP('Rewards (Input)'!BJ159,'Reference Table'!$J$3:$K$29,2,FALSE)),4),DEC2HEX(HEX2DEC(VLOOKUP('Rewards (Input)'!BI159,'Reference Table'!$B$3:$D$6,3,FALSE))+'Rewards (Input)'!BK159))</f>
        <v>#N/A</v>
      </c>
      <c r="BL160" s="35" t="e">
        <f>IF('Rewards (Input)'!BJ159="C",DEC2HEX(HEX2DEC(VLOOKUP('Rewards (Input)'!BL159,'Reference Table'!$G$3:$H$317,2,FALSE))+HEX2DEC(VLOOKUP('Rewards (Input)'!BK159,'Reference Table'!$J$3:$K$29,2,FALSE)),4),DEC2HEX(HEX2DEC(VLOOKUP('Rewards (Input)'!BJ159,'Reference Table'!$B$3:$D$6,3,FALSE))+'Rewards (Input)'!BL159))</f>
        <v>#N/A</v>
      </c>
      <c r="BM160" s="35" t="str">
        <f>IF('Rewards (Input)'!BK159="C",DEC2HEX(HEX2DEC(VLOOKUP('Rewards (Input)'!BM159,'Reference Table'!$G$3:$H$317,2,FALSE))+HEX2DEC(VLOOKUP('Rewards (Input)'!BL159,'Reference Table'!$J$3:$K$29,2,FALSE)),4),DEC2HEX(HEX2DEC(VLOOKUP('Rewards (Input)'!BK159,'Reference Table'!$B$3:$D$6,3,FALSE))+'Rewards (Input)'!BM159))</f>
        <v>1854</v>
      </c>
      <c r="BN160" s="35" t="e">
        <f>IF('Rewards (Input)'!BL159="C",DEC2HEX(HEX2DEC(VLOOKUP('Rewards (Input)'!BN159,'Reference Table'!$G$3:$H$317,2,FALSE))+HEX2DEC(VLOOKUP('Rewards (Input)'!BM159,'Reference Table'!$J$3:$K$29,2,FALSE)),4),DEC2HEX(HEX2DEC(VLOOKUP('Rewards (Input)'!BL159,'Reference Table'!$B$3:$D$6,3,FALSE))+'Rewards (Input)'!BN159))</f>
        <v>#N/A</v>
      </c>
      <c r="BO160" s="35" t="e">
        <f>IF('Rewards (Input)'!BM159="C",DEC2HEX(HEX2DEC(VLOOKUP('Rewards (Input)'!BO159,'Reference Table'!$G$3:$H$317,2,FALSE))+HEX2DEC(VLOOKUP('Rewards (Input)'!BN159,'Reference Table'!$J$3:$K$29,2,FALSE)),4),DEC2HEX(HEX2DEC(VLOOKUP('Rewards (Input)'!BM159,'Reference Table'!$B$3:$D$6,3,FALSE))+'Rewards (Input)'!BO159))</f>
        <v>#N/A</v>
      </c>
      <c r="BP160" s="35" t="str">
        <f>IF('Rewards (Input)'!BN159="C",DEC2HEX(HEX2DEC(VLOOKUP('Rewards (Input)'!BP159,'Reference Table'!$G$3:$H$317,2,FALSE))+HEX2DEC(VLOOKUP('Rewards (Input)'!BO159,'Reference Table'!$J$3:$K$29,2,FALSE)),4),DEC2HEX(HEX2DEC(VLOOKUP('Rewards (Input)'!BN159,'Reference Table'!$B$3:$D$6,3,FALSE))+'Rewards (Input)'!BP159))</f>
        <v>805A</v>
      </c>
      <c r="BQ160" s="35" t="e">
        <f>IF('Rewards (Input)'!BO159="C",DEC2HEX(HEX2DEC(VLOOKUP('Rewards (Input)'!BQ159,'Reference Table'!$G$3:$H$317,2,FALSE))+HEX2DEC(VLOOKUP('Rewards (Input)'!BP159,'Reference Table'!$J$3:$K$29,2,FALSE)),4),DEC2HEX(HEX2DEC(VLOOKUP('Rewards (Input)'!BO159,'Reference Table'!$B$3:$D$6,3,FALSE))+'Rewards (Input)'!BQ159))</f>
        <v>#N/A</v>
      </c>
      <c r="BR160" s="35" t="e">
        <f>IF('Rewards (Input)'!BP159="C",DEC2HEX(HEX2DEC(VLOOKUP('Rewards (Input)'!BR159,'Reference Table'!$G$3:$H$317,2,FALSE))+HEX2DEC(VLOOKUP('Rewards (Input)'!BQ159,'Reference Table'!$J$3:$K$29,2,FALSE)),4),DEC2HEX(HEX2DEC(VLOOKUP('Rewards (Input)'!BP159,'Reference Table'!$B$3:$D$6,3,FALSE))+'Rewards (Input)'!BR159))</f>
        <v>#N/A</v>
      </c>
      <c r="BS160" s="35" t="str">
        <f>IF('Rewards (Input)'!BQ159="C",DEC2HEX(HEX2DEC(VLOOKUP('Rewards (Input)'!BS159,'Reference Table'!$G$3:$H$317,2,FALSE))+HEX2DEC(VLOOKUP('Rewards (Input)'!BR159,'Reference Table'!$J$3:$K$29,2,FALSE)),4),DEC2HEX(HEX2DEC(VLOOKUP('Rewards (Input)'!BQ159,'Reference Table'!$B$3:$D$6,3,FALSE))+'Rewards (Input)'!BS159))</f>
        <v>0A54</v>
      </c>
      <c r="BT160" s="35" t="e">
        <f>IF('Rewards (Input)'!BR159="C",DEC2HEX(HEX2DEC(VLOOKUP('Rewards (Input)'!BT159,'Reference Table'!$G$3:$H$317,2,FALSE))+HEX2DEC(VLOOKUP('Rewards (Input)'!BS159,'Reference Table'!$J$3:$K$29,2,FALSE)),4),DEC2HEX(HEX2DEC(VLOOKUP('Rewards (Input)'!BR159,'Reference Table'!$B$3:$D$6,3,FALSE))+'Rewards (Input)'!BT159))</f>
        <v>#N/A</v>
      </c>
      <c r="BU160" s="35" t="e">
        <f>IF('Rewards (Input)'!BS159="C",DEC2HEX(HEX2DEC(VLOOKUP('Rewards (Input)'!BU159,'Reference Table'!$G$3:$H$317,2,FALSE))+HEX2DEC(VLOOKUP('Rewards (Input)'!BT159,'Reference Table'!$J$3:$K$29,2,FALSE)),4),DEC2HEX(HEX2DEC(VLOOKUP('Rewards (Input)'!BS159,'Reference Table'!$B$3:$D$6,3,FALSE))+'Rewards (Input)'!BU159))</f>
        <v>#N/A</v>
      </c>
      <c r="BV160" s="35" t="str">
        <f>IF('Rewards (Input)'!BT159="C",DEC2HEX(HEX2DEC(VLOOKUP('Rewards (Input)'!BV159,'Reference Table'!$G$3:$H$317,2,FALSE))+HEX2DEC(VLOOKUP('Rewards (Input)'!BU159,'Reference Table'!$J$3:$K$29,2,FALSE)),4),DEC2HEX(HEX2DEC(VLOOKUP('Rewards (Input)'!BT159,'Reference Table'!$B$3:$D$6,3,FALSE))+'Rewards (Input)'!BV159))</f>
        <v>8000</v>
      </c>
      <c r="BW160" s="35" t="e">
        <f>IF('Rewards (Input)'!BU159="C",DEC2HEX(HEX2DEC(VLOOKUP('Rewards (Input)'!BW159,'Reference Table'!$G$3:$H$317,2,FALSE))+HEX2DEC(VLOOKUP('Rewards (Input)'!BV159,'Reference Table'!$J$3:$K$29,2,FALSE)),4),DEC2HEX(HEX2DEC(VLOOKUP('Rewards (Input)'!BU159,'Reference Table'!$B$3:$D$6,3,FALSE))+'Rewards (Input)'!BW159))</f>
        <v>#N/A</v>
      </c>
      <c r="BX160" s="35" t="e">
        <f>IF('Rewards (Input)'!BV159="C",DEC2HEX(HEX2DEC(VLOOKUP('Rewards (Input)'!BX159,'Reference Table'!$G$3:$H$317,2,FALSE))+HEX2DEC(VLOOKUP('Rewards (Input)'!BW159,'Reference Table'!$J$3:$K$29,2,FALSE)),4),DEC2HEX(HEX2DEC(VLOOKUP('Rewards (Input)'!BV159,'Reference Table'!$B$3:$D$6,3,FALSE))+'Rewards (Input)'!BX159))</f>
        <v>#N/A</v>
      </c>
      <c r="BY160" s="35" t="str">
        <f>IF('Rewards (Input)'!BW159="C",DEC2HEX(HEX2DEC(VLOOKUP('Rewards (Input)'!BY159,'Reference Table'!$G$3:$H$317,2,FALSE))+HEX2DEC(VLOOKUP('Rewards (Input)'!BX159,'Reference Table'!$J$3:$K$29,2,FALSE)),4),DEC2HEX(HEX2DEC(VLOOKUP('Rewards (Input)'!BW159,'Reference Table'!$B$3:$D$6,3,FALSE))+'Rewards (Input)'!BY159))</f>
        <v>3454</v>
      </c>
      <c r="BZ160" s="35" t="e">
        <f>IF('Rewards (Input)'!BX159="C",DEC2HEX(HEX2DEC(VLOOKUP('Rewards (Input)'!BZ159,'Reference Table'!$G$3:$H$317,2,FALSE))+HEX2DEC(VLOOKUP('Rewards (Input)'!BY159,'Reference Table'!$J$3:$K$29,2,FALSE)),4),DEC2HEX(HEX2DEC(VLOOKUP('Rewards (Input)'!BX159,'Reference Table'!$B$3:$D$6,3,FALSE))+'Rewards (Input)'!BZ159))</f>
        <v>#N/A</v>
      </c>
      <c r="CA160" s="35" t="e">
        <f>IF('Rewards (Input)'!BY159="C",DEC2HEX(HEX2DEC(VLOOKUP('Rewards (Input)'!CA159,'Reference Table'!$G$3:$H$317,2,FALSE))+HEX2DEC(VLOOKUP('Rewards (Input)'!BZ159,'Reference Table'!$J$3:$K$29,2,FALSE)),4),DEC2HEX(HEX2DEC(VLOOKUP('Rewards (Input)'!BY159,'Reference Table'!$B$3:$D$6,3,FALSE))+'Rewards (Input)'!CA159))</f>
        <v>#N/A</v>
      </c>
      <c r="CB160" s="35" t="str">
        <f>IF('Rewards (Input)'!BZ159="C",DEC2HEX(HEX2DEC(VLOOKUP('Rewards (Input)'!CB159,'Reference Table'!$G$3:$H$317,2,FALSE))+HEX2DEC(VLOOKUP('Rewards (Input)'!CA159,'Reference Table'!$J$3:$K$29,2,FALSE)),4),DEC2HEX(HEX2DEC(VLOOKUP('Rewards (Input)'!BZ159,'Reference Table'!$B$3:$D$6,3,FALSE))+'Rewards (Input)'!CB159))</f>
        <v>3454</v>
      </c>
      <c r="CC160" s="35" t="e">
        <f>IF('Rewards (Input)'!CA159="C",DEC2HEX(HEX2DEC(VLOOKUP('Rewards (Input)'!CC159,'Reference Table'!$G$3:$H$317,2,FALSE))+HEX2DEC(VLOOKUP('Rewards (Input)'!CB159,'Reference Table'!$J$3:$K$29,2,FALSE)),4),DEC2HEX(HEX2DEC(VLOOKUP('Rewards (Input)'!CA159,'Reference Table'!$B$3:$D$6,3,FALSE))+'Rewards (Input)'!CC159))</f>
        <v>#N/A</v>
      </c>
      <c r="CD160" s="35" t="e">
        <f>IF('Rewards (Input)'!CB159="C",DEC2HEX(HEX2DEC(VLOOKUP('Rewards (Input)'!CD159,'Reference Table'!$G$3:$H$317,2,FALSE))+HEX2DEC(VLOOKUP('Rewards (Input)'!CC159,'Reference Table'!$J$3:$K$29,2,FALSE)),4),DEC2HEX(HEX2DEC(VLOOKUP('Rewards (Input)'!CB159,'Reference Table'!$B$3:$D$6,3,FALSE))+'Rewards (Input)'!CD159))</f>
        <v>#N/A</v>
      </c>
      <c r="CE160" s="35" t="str">
        <f>IF('Rewards (Input)'!CC159="C",DEC2HEX(HEX2DEC(VLOOKUP('Rewards (Input)'!CE159,'Reference Table'!$G$3:$H$317,2,FALSE))+HEX2DEC(VLOOKUP('Rewards (Input)'!CD159,'Reference Table'!$J$3:$K$29,2,FALSE)),4),DEC2HEX(HEX2DEC(VLOOKUP('Rewards (Input)'!CC159,'Reference Table'!$B$3:$D$6,3,FALSE))+'Rewards (Input)'!CE159))</f>
        <v>3454</v>
      </c>
      <c r="CF160" s="35" t="e">
        <f>IF('Rewards (Input)'!CD159="C",DEC2HEX(HEX2DEC(VLOOKUP('Rewards (Input)'!CF159,'Reference Table'!$G$3:$H$317,2,FALSE))+HEX2DEC(VLOOKUP('Rewards (Input)'!CE159,'Reference Table'!$J$3:$K$29,2,FALSE)),4),DEC2HEX(HEX2DEC(VLOOKUP('Rewards (Input)'!CD159,'Reference Table'!$B$3:$D$6,3,FALSE))+'Rewards (Input)'!CF159))</f>
        <v>#N/A</v>
      </c>
      <c r="CG160" s="35" t="e">
        <f>IF('Rewards (Input)'!CE159="C",DEC2HEX(HEX2DEC(VLOOKUP('Rewards (Input)'!CG159,'Reference Table'!$G$3:$H$317,2,FALSE))+HEX2DEC(VLOOKUP('Rewards (Input)'!CF159,'Reference Table'!$J$3:$K$29,2,FALSE)),4),DEC2HEX(HEX2DEC(VLOOKUP('Rewards (Input)'!CE159,'Reference Table'!$B$3:$D$6,3,FALSE))+'Rewards (Input)'!CG159))</f>
        <v>#N/A</v>
      </c>
      <c r="CH160" s="35" t="str">
        <f>IF('Rewards (Input)'!CF159="C",DEC2HEX(HEX2DEC(VLOOKUP('Rewards (Input)'!CH159,'Reference Table'!$G$3:$H$317,2,FALSE))+HEX2DEC(VLOOKUP('Rewards (Input)'!CG159,'Reference Table'!$J$3:$K$29,2,FALSE)),4),DEC2HEX(HEX2DEC(VLOOKUP('Rewards (Input)'!CF159,'Reference Table'!$B$3:$D$6,3,FALSE))+'Rewards (Input)'!CH159))</f>
        <v>3454</v>
      </c>
      <c r="CI160" s="28"/>
    </row>
    <row r="161" spans="1:87">
      <c r="A161" s="25" t="str">
        <f t="shared" ref="A161:A224" si="6">DEC2HEX(HEX2DEC(A160)+1,2)</f>
        <v>9C</v>
      </c>
      <c r="B161" s="25" t="s">
        <v>196</v>
      </c>
      <c r="C161" s="37" t="str">
        <f t="shared" si="5"/>
        <v>182C8</v>
      </c>
      <c r="D161" s="35" t="str">
        <f>IF('Rewards (Input)'!B160="C",DEC2HEX(HEX2DEC(VLOOKUP('Rewards (Input)'!D160,'Reference Table'!$G$3:$H$317,2,FALSE))+HEX2DEC(VLOOKUP('Rewards (Input)'!C160,'Reference Table'!$J$3:$K$29,2,FALSE)),4),DEC2HEX(HEX2DEC(VLOOKUP('Rewards (Input)'!B160,'Reference Table'!$B$3:$D$6,3,FALSE))+'Rewards (Input)'!D160))</f>
        <v>40C8</v>
      </c>
      <c r="E161" s="35" t="e">
        <f>IF('Rewards (Input)'!C160="C",DEC2HEX(HEX2DEC(VLOOKUP('Rewards (Input)'!E160,'Reference Table'!$G$3:$H$317,2,FALSE))+HEX2DEC(VLOOKUP('Rewards (Input)'!D160,'Reference Table'!$J$3:$K$29,2,FALSE)),4),DEC2HEX(HEX2DEC(VLOOKUP('Rewards (Input)'!C160,'Reference Table'!$B$3:$D$6,3,FALSE))+'Rewards (Input)'!E160))</f>
        <v>#N/A</v>
      </c>
      <c r="F161" s="35" t="e">
        <f>IF('Rewards (Input)'!D160="C",DEC2HEX(HEX2DEC(VLOOKUP('Rewards (Input)'!F160,'Reference Table'!$G$3:$H$317,2,FALSE))+HEX2DEC(VLOOKUP('Rewards (Input)'!E160,'Reference Table'!$J$3:$K$29,2,FALSE)),4),DEC2HEX(HEX2DEC(VLOOKUP('Rewards (Input)'!D160,'Reference Table'!$B$3:$D$6,3,FALSE))+'Rewards (Input)'!F160))</f>
        <v>#N/A</v>
      </c>
      <c r="G161" s="35" t="str">
        <f>IF('Rewards (Input)'!E160="C",DEC2HEX(HEX2DEC(VLOOKUP('Rewards (Input)'!G160,'Reference Table'!$G$3:$H$317,2,FALSE))+HEX2DEC(VLOOKUP('Rewards (Input)'!F160,'Reference Table'!$J$3:$K$29,2,FALSE)),4),DEC2HEX(HEX2DEC(VLOOKUP('Rewards (Input)'!E160,'Reference Table'!$B$3:$D$6,3,FALSE))+'Rewards (Input)'!G160))</f>
        <v>40C8</v>
      </c>
      <c r="H161" s="35" t="e">
        <f>IF('Rewards (Input)'!F160="C",DEC2HEX(HEX2DEC(VLOOKUP('Rewards (Input)'!H160,'Reference Table'!$G$3:$H$317,2,FALSE))+HEX2DEC(VLOOKUP('Rewards (Input)'!G160,'Reference Table'!$J$3:$K$29,2,FALSE)),4),DEC2HEX(HEX2DEC(VLOOKUP('Rewards (Input)'!F160,'Reference Table'!$B$3:$D$6,3,FALSE))+'Rewards (Input)'!H160))</f>
        <v>#N/A</v>
      </c>
      <c r="I161" s="35" t="e">
        <f>IF('Rewards (Input)'!G160="C",DEC2HEX(HEX2DEC(VLOOKUP('Rewards (Input)'!I160,'Reference Table'!$G$3:$H$317,2,FALSE))+HEX2DEC(VLOOKUP('Rewards (Input)'!H160,'Reference Table'!$J$3:$K$29,2,FALSE)),4),DEC2HEX(HEX2DEC(VLOOKUP('Rewards (Input)'!G160,'Reference Table'!$B$3:$D$6,3,FALSE))+'Rewards (Input)'!I160))</f>
        <v>#N/A</v>
      </c>
      <c r="J161" s="35" t="str">
        <f>IF('Rewards (Input)'!H160="C",DEC2HEX(HEX2DEC(VLOOKUP('Rewards (Input)'!J160,'Reference Table'!$G$3:$H$317,2,FALSE))+HEX2DEC(VLOOKUP('Rewards (Input)'!I160,'Reference Table'!$J$3:$K$29,2,FALSE)),4),DEC2HEX(HEX2DEC(VLOOKUP('Rewards (Input)'!H160,'Reference Table'!$B$3:$D$6,3,FALSE))+'Rewards (Input)'!J160))</f>
        <v>40C8</v>
      </c>
      <c r="K161" s="35" t="e">
        <f>IF('Rewards (Input)'!I160="C",DEC2HEX(HEX2DEC(VLOOKUP('Rewards (Input)'!K160,'Reference Table'!$G$3:$H$317,2,FALSE))+HEX2DEC(VLOOKUP('Rewards (Input)'!J160,'Reference Table'!$J$3:$K$29,2,FALSE)),4),DEC2HEX(HEX2DEC(VLOOKUP('Rewards (Input)'!I160,'Reference Table'!$B$3:$D$6,3,FALSE))+'Rewards (Input)'!K160))</f>
        <v>#N/A</v>
      </c>
      <c r="L161" s="35" t="e">
        <f>IF('Rewards (Input)'!J160="C",DEC2HEX(HEX2DEC(VLOOKUP('Rewards (Input)'!L160,'Reference Table'!$G$3:$H$317,2,FALSE))+HEX2DEC(VLOOKUP('Rewards (Input)'!K160,'Reference Table'!$J$3:$K$29,2,FALSE)),4),DEC2HEX(HEX2DEC(VLOOKUP('Rewards (Input)'!J160,'Reference Table'!$B$3:$D$6,3,FALSE))+'Rewards (Input)'!L160))</f>
        <v>#N/A</v>
      </c>
      <c r="M161" s="35" t="str">
        <f>IF('Rewards (Input)'!K160="C",DEC2HEX(HEX2DEC(VLOOKUP('Rewards (Input)'!M160,'Reference Table'!$G$3:$H$317,2,FALSE))+HEX2DEC(VLOOKUP('Rewards (Input)'!L160,'Reference Table'!$J$3:$K$29,2,FALSE)),4),DEC2HEX(HEX2DEC(VLOOKUP('Rewards (Input)'!K160,'Reference Table'!$B$3:$D$6,3,FALSE))+'Rewards (Input)'!M160))</f>
        <v>40C8</v>
      </c>
      <c r="N161" s="35" t="e">
        <f>IF('Rewards (Input)'!L160="C",DEC2HEX(HEX2DEC(VLOOKUP('Rewards (Input)'!N160,'Reference Table'!$G$3:$H$317,2,FALSE))+HEX2DEC(VLOOKUP('Rewards (Input)'!M160,'Reference Table'!$J$3:$K$29,2,FALSE)),4),DEC2HEX(HEX2DEC(VLOOKUP('Rewards (Input)'!L160,'Reference Table'!$B$3:$D$6,3,FALSE))+'Rewards (Input)'!N160))</f>
        <v>#N/A</v>
      </c>
      <c r="O161" s="35" t="e">
        <f>IF('Rewards (Input)'!M160="C",DEC2HEX(HEX2DEC(VLOOKUP('Rewards (Input)'!O160,'Reference Table'!$G$3:$H$317,2,FALSE))+HEX2DEC(VLOOKUP('Rewards (Input)'!N160,'Reference Table'!$J$3:$K$29,2,FALSE)),4),DEC2HEX(HEX2DEC(VLOOKUP('Rewards (Input)'!M160,'Reference Table'!$B$3:$D$6,3,FALSE))+'Rewards (Input)'!O160))</f>
        <v>#N/A</v>
      </c>
      <c r="P161" s="35" t="str">
        <f>IF('Rewards (Input)'!N160="C",DEC2HEX(HEX2DEC(VLOOKUP('Rewards (Input)'!P160,'Reference Table'!$G$3:$H$317,2,FALSE))+HEX2DEC(VLOOKUP('Rewards (Input)'!O160,'Reference Table'!$J$3:$K$29,2,FALSE)),4),DEC2HEX(HEX2DEC(VLOOKUP('Rewards (Input)'!N160,'Reference Table'!$B$3:$D$6,3,FALSE))+'Rewards (Input)'!P160))</f>
        <v>1455</v>
      </c>
      <c r="Q161" s="35" t="e">
        <f>IF('Rewards (Input)'!O160="C",DEC2HEX(HEX2DEC(VLOOKUP('Rewards (Input)'!Q160,'Reference Table'!$G$3:$H$317,2,FALSE))+HEX2DEC(VLOOKUP('Rewards (Input)'!P160,'Reference Table'!$J$3:$K$29,2,FALSE)),4),DEC2HEX(HEX2DEC(VLOOKUP('Rewards (Input)'!O160,'Reference Table'!$B$3:$D$6,3,FALSE))+'Rewards (Input)'!Q160))</f>
        <v>#N/A</v>
      </c>
      <c r="R161" s="35" t="e">
        <f>IF('Rewards (Input)'!P160="C",DEC2HEX(HEX2DEC(VLOOKUP('Rewards (Input)'!R160,'Reference Table'!$G$3:$H$317,2,FALSE))+HEX2DEC(VLOOKUP('Rewards (Input)'!Q160,'Reference Table'!$J$3:$K$29,2,FALSE)),4),DEC2HEX(HEX2DEC(VLOOKUP('Rewards (Input)'!P160,'Reference Table'!$B$3:$D$6,3,FALSE))+'Rewards (Input)'!R160))</f>
        <v>#N/A</v>
      </c>
      <c r="S161" s="35" t="str">
        <f>IF('Rewards (Input)'!Q160="C",DEC2HEX(HEX2DEC(VLOOKUP('Rewards (Input)'!S160,'Reference Table'!$G$3:$H$317,2,FALSE))+HEX2DEC(VLOOKUP('Rewards (Input)'!R160,'Reference Table'!$J$3:$K$29,2,FALSE)),4),DEC2HEX(HEX2DEC(VLOOKUP('Rewards (Input)'!Q160,'Reference Table'!$B$3:$D$6,3,FALSE))+'Rewards (Input)'!S160))</f>
        <v>412C</v>
      </c>
      <c r="T161" s="35" t="e">
        <f>IF('Rewards (Input)'!R160="C",DEC2HEX(HEX2DEC(VLOOKUP('Rewards (Input)'!T160,'Reference Table'!$G$3:$H$317,2,FALSE))+HEX2DEC(VLOOKUP('Rewards (Input)'!S160,'Reference Table'!$J$3:$K$29,2,FALSE)),4),DEC2HEX(HEX2DEC(VLOOKUP('Rewards (Input)'!R160,'Reference Table'!$B$3:$D$6,3,FALSE))+'Rewards (Input)'!T160))</f>
        <v>#N/A</v>
      </c>
      <c r="U161" s="35" t="e">
        <f>IF('Rewards (Input)'!S160="C",DEC2HEX(HEX2DEC(VLOOKUP('Rewards (Input)'!U160,'Reference Table'!$G$3:$H$317,2,FALSE))+HEX2DEC(VLOOKUP('Rewards (Input)'!T160,'Reference Table'!$J$3:$K$29,2,FALSE)),4),DEC2HEX(HEX2DEC(VLOOKUP('Rewards (Input)'!S160,'Reference Table'!$B$3:$D$6,3,FALSE))+'Rewards (Input)'!U160))</f>
        <v>#N/A</v>
      </c>
      <c r="V161" s="35" t="str">
        <f>IF('Rewards (Input)'!T160="C",DEC2HEX(HEX2DEC(VLOOKUP('Rewards (Input)'!V160,'Reference Table'!$G$3:$H$317,2,FALSE))+HEX2DEC(VLOOKUP('Rewards (Input)'!U160,'Reference Table'!$J$3:$K$29,2,FALSE)),4),DEC2HEX(HEX2DEC(VLOOKUP('Rewards (Input)'!T160,'Reference Table'!$B$3:$D$6,3,FALSE))+'Rewards (Input)'!V160))</f>
        <v>0855</v>
      </c>
      <c r="W161" s="35" t="e">
        <f>IF('Rewards (Input)'!U160="C",DEC2HEX(HEX2DEC(VLOOKUP('Rewards (Input)'!W160,'Reference Table'!$G$3:$H$317,2,FALSE))+HEX2DEC(VLOOKUP('Rewards (Input)'!V160,'Reference Table'!$J$3:$K$29,2,FALSE)),4),DEC2HEX(HEX2DEC(VLOOKUP('Rewards (Input)'!U160,'Reference Table'!$B$3:$D$6,3,FALSE))+'Rewards (Input)'!W160))</f>
        <v>#N/A</v>
      </c>
      <c r="X161" s="35" t="e">
        <f>IF('Rewards (Input)'!V160="C",DEC2HEX(HEX2DEC(VLOOKUP('Rewards (Input)'!X160,'Reference Table'!$G$3:$H$317,2,FALSE))+HEX2DEC(VLOOKUP('Rewards (Input)'!W160,'Reference Table'!$J$3:$K$29,2,FALSE)),4),DEC2HEX(HEX2DEC(VLOOKUP('Rewards (Input)'!V160,'Reference Table'!$B$3:$D$6,3,FALSE))+'Rewards (Input)'!X160))</f>
        <v>#N/A</v>
      </c>
      <c r="Y161" s="35" t="str">
        <f>IF('Rewards (Input)'!W160="C",DEC2HEX(HEX2DEC(VLOOKUP('Rewards (Input)'!Y160,'Reference Table'!$G$3:$H$317,2,FALSE))+HEX2DEC(VLOOKUP('Rewards (Input)'!X160,'Reference Table'!$J$3:$K$29,2,FALSE)),4),DEC2HEX(HEX2DEC(VLOOKUP('Rewards (Input)'!W160,'Reference Table'!$B$3:$D$6,3,FALSE))+'Rewards (Input)'!Y160))</f>
        <v>4190</v>
      </c>
      <c r="Z161" s="35" t="e">
        <f>IF('Rewards (Input)'!X160="C",DEC2HEX(HEX2DEC(VLOOKUP('Rewards (Input)'!Z160,'Reference Table'!$G$3:$H$317,2,FALSE))+HEX2DEC(VLOOKUP('Rewards (Input)'!Y160,'Reference Table'!$J$3:$K$29,2,FALSE)),4),DEC2HEX(HEX2DEC(VLOOKUP('Rewards (Input)'!X160,'Reference Table'!$B$3:$D$6,3,FALSE))+'Rewards (Input)'!Z160))</f>
        <v>#N/A</v>
      </c>
      <c r="AA161" s="35" t="e">
        <f>IF('Rewards (Input)'!Y160="C",DEC2HEX(HEX2DEC(VLOOKUP('Rewards (Input)'!AA160,'Reference Table'!$G$3:$H$317,2,FALSE))+HEX2DEC(VLOOKUP('Rewards (Input)'!Z160,'Reference Table'!$J$3:$K$29,2,FALSE)),4),DEC2HEX(HEX2DEC(VLOOKUP('Rewards (Input)'!Y160,'Reference Table'!$B$3:$D$6,3,FALSE))+'Rewards (Input)'!AA160))</f>
        <v>#N/A</v>
      </c>
      <c r="AB161" s="35" t="str">
        <f>IF('Rewards (Input)'!Z160="C",DEC2HEX(HEX2DEC(VLOOKUP('Rewards (Input)'!AB160,'Reference Table'!$G$3:$H$317,2,FALSE))+HEX2DEC(VLOOKUP('Rewards (Input)'!AA160,'Reference Table'!$J$3:$K$29,2,FALSE)),4),DEC2HEX(HEX2DEC(VLOOKUP('Rewards (Input)'!Z160,'Reference Table'!$B$3:$D$6,3,FALSE))+'Rewards (Input)'!AB160))</f>
        <v>1A55</v>
      </c>
      <c r="AC161" s="35" t="e">
        <f>IF('Rewards (Input)'!AA160="C",DEC2HEX(HEX2DEC(VLOOKUP('Rewards (Input)'!AC160,'Reference Table'!$G$3:$H$317,2,FALSE))+HEX2DEC(VLOOKUP('Rewards (Input)'!AB160,'Reference Table'!$J$3:$K$29,2,FALSE)),4),DEC2HEX(HEX2DEC(VLOOKUP('Rewards (Input)'!AA160,'Reference Table'!$B$3:$D$6,3,FALSE))+'Rewards (Input)'!AC160))</f>
        <v>#N/A</v>
      </c>
      <c r="AD161" s="35" t="e">
        <f>IF('Rewards (Input)'!AB160="C",DEC2HEX(HEX2DEC(VLOOKUP('Rewards (Input)'!AD160,'Reference Table'!$G$3:$H$317,2,FALSE))+HEX2DEC(VLOOKUP('Rewards (Input)'!AC160,'Reference Table'!$J$3:$K$29,2,FALSE)),4),DEC2HEX(HEX2DEC(VLOOKUP('Rewards (Input)'!AB160,'Reference Table'!$B$3:$D$6,3,FALSE))+'Rewards (Input)'!AD160))</f>
        <v>#N/A</v>
      </c>
      <c r="AE161" s="35" t="str">
        <f>IF('Rewards (Input)'!AC160="C",DEC2HEX(HEX2DEC(VLOOKUP('Rewards (Input)'!AE160,'Reference Table'!$G$3:$H$317,2,FALSE))+HEX2DEC(VLOOKUP('Rewards (Input)'!AD160,'Reference Table'!$J$3:$K$29,2,FALSE)),4),DEC2HEX(HEX2DEC(VLOOKUP('Rewards (Input)'!AC160,'Reference Table'!$B$3:$D$6,3,FALSE))+'Rewards (Input)'!AE160))</f>
        <v>1A55</v>
      </c>
      <c r="AF161" s="35" t="e">
        <f>IF('Rewards (Input)'!AD160="C",DEC2HEX(HEX2DEC(VLOOKUP('Rewards (Input)'!AF160,'Reference Table'!$G$3:$H$317,2,FALSE))+HEX2DEC(VLOOKUP('Rewards (Input)'!AE160,'Reference Table'!$J$3:$K$29,2,FALSE)),4),DEC2HEX(HEX2DEC(VLOOKUP('Rewards (Input)'!AD160,'Reference Table'!$B$3:$D$6,3,FALSE))+'Rewards (Input)'!AF160))</f>
        <v>#N/A</v>
      </c>
      <c r="AG161" s="35" t="e">
        <f>IF('Rewards (Input)'!AE160="C",DEC2HEX(HEX2DEC(VLOOKUP('Rewards (Input)'!AG160,'Reference Table'!$G$3:$H$317,2,FALSE))+HEX2DEC(VLOOKUP('Rewards (Input)'!AF160,'Reference Table'!$J$3:$K$29,2,FALSE)),4),DEC2HEX(HEX2DEC(VLOOKUP('Rewards (Input)'!AE160,'Reference Table'!$B$3:$D$6,3,FALSE))+'Rewards (Input)'!AG160))</f>
        <v>#N/A</v>
      </c>
      <c r="AH161" s="35" t="str">
        <f>IF('Rewards (Input)'!AF160="C",DEC2HEX(HEX2DEC(VLOOKUP('Rewards (Input)'!AH160,'Reference Table'!$G$3:$H$317,2,FALSE))+HEX2DEC(VLOOKUP('Rewards (Input)'!AG160,'Reference Table'!$J$3:$K$29,2,FALSE)),4),DEC2HEX(HEX2DEC(VLOOKUP('Rewards (Input)'!AF160,'Reference Table'!$B$3:$D$6,3,FALSE))+'Rewards (Input)'!AH160))</f>
        <v>3455</v>
      </c>
      <c r="AI161" s="35" t="e">
        <f>IF('Rewards (Input)'!AG160="C",DEC2HEX(HEX2DEC(VLOOKUP('Rewards (Input)'!AI160,'Reference Table'!$G$3:$H$317,2,FALSE))+HEX2DEC(VLOOKUP('Rewards (Input)'!AH160,'Reference Table'!$J$3:$K$29,2,FALSE)),4),DEC2HEX(HEX2DEC(VLOOKUP('Rewards (Input)'!AG160,'Reference Table'!$B$3:$D$6,3,FALSE))+'Rewards (Input)'!AI160))</f>
        <v>#N/A</v>
      </c>
      <c r="AJ161" s="35" t="e">
        <f>IF('Rewards (Input)'!AH160="C",DEC2HEX(HEX2DEC(VLOOKUP('Rewards (Input)'!AJ160,'Reference Table'!$G$3:$H$317,2,FALSE))+HEX2DEC(VLOOKUP('Rewards (Input)'!AI160,'Reference Table'!$J$3:$K$29,2,FALSE)),4),DEC2HEX(HEX2DEC(VLOOKUP('Rewards (Input)'!AH160,'Reference Table'!$B$3:$D$6,3,FALSE))+'Rewards (Input)'!AJ160))</f>
        <v>#N/A</v>
      </c>
      <c r="AK161" s="35" t="str">
        <f>IF('Rewards (Input)'!AI160="C",DEC2HEX(HEX2DEC(VLOOKUP('Rewards (Input)'!AK160,'Reference Table'!$G$3:$H$317,2,FALSE))+HEX2DEC(VLOOKUP('Rewards (Input)'!AJ160,'Reference Table'!$J$3:$K$29,2,FALSE)),4),DEC2HEX(HEX2DEC(VLOOKUP('Rewards (Input)'!AI160,'Reference Table'!$B$3:$D$6,3,FALSE))+'Rewards (Input)'!AK160))</f>
        <v>3455</v>
      </c>
      <c r="AL161" s="35" t="e">
        <f>IF('Rewards (Input)'!AJ160="C",DEC2HEX(HEX2DEC(VLOOKUP('Rewards (Input)'!AL160,'Reference Table'!$G$3:$H$317,2,FALSE))+HEX2DEC(VLOOKUP('Rewards (Input)'!AK160,'Reference Table'!$J$3:$K$29,2,FALSE)),4),DEC2HEX(HEX2DEC(VLOOKUP('Rewards (Input)'!AJ160,'Reference Table'!$B$3:$D$6,3,FALSE))+'Rewards (Input)'!AL160))</f>
        <v>#N/A</v>
      </c>
      <c r="AM161" s="35" t="e">
        <f>IF('Rewards (Input)'!AK160="C",DEC2HEX(HEX2DEC(VLOOKUP('Rewards (Input)'!AM160,'Reference Table'!$G$3:$H$317,2,FALSE))+HEX2DEC(VLOOKUP('Rewards (Input)'!AL160,'Reference Table'!$J$3:$K$29,2,FALSE)),4),DEC2HEX(HEX2DEC(VLOOKUP('Rewards (Input)'!AK160,'Reference Table'!$B$3:$D$6,3,FALSE))+'Rewards (Input)'!AM160))</f>
        <v>#N/A</v>
      </c>
      <c r="AN161" s="35" t="str">
        <f>IF('Rewards (Input)'!AL160="C",DEC2HEX(HEX2DEC(VLOOKUP('Rewards (Input)'!AN160,'Reference Table'!$G$3:$H$317,2,FALSE))+HEX2DEC(VLOOKUP('Rewards (Input)'!AM160,'Reference Table'!$J$3:$K$29,2,FALSE)),4),DEC2HEX(HEX2DEC(VLOOKUP('Rewards (Input)'!AL160,'Reference Table'!$B$3:$D$6,3,FALSE))+'Rewards (Input)'!AN160))</f>
        <v>3455</v>
      </c>
      <c r="AO161" s="35" t="e">
        <f>IF('Rewards (Input)'!AM160="C",DEC2HEX(HEX2DEC(VLOOKUP('Rewards (Input)'!AO160,'Reference Table'!$G$3:$H$317,2,FALSE))+HEX2DEC(VLOOKUP('Rewards (Input)'!AN160,'Reference Table'!$J$3:$K$29,2,FALSE)),4),DEC2HEX(HEX2DEC(VLOOKUP('Rewards (Input)'!AM160,'Reference Table'!$B$3:$D$6,3,FALSE))+'Rewards (Input)'!AO160))</f>
        <v>#N/A</v>
      </c>
      <c r="AP161" s="35" t="e">
        <f>IF('Rewards (Input)'!AN160="C",DEC2HEX(HEX2DEC(VLOOKUP('Rewards (Input)'!AP160,'Reference Table'!$G$3:$H$317,2,FALSE))+HEX2DEC(VLOOKUP('Rewards (Input)'!AO160,'Reference Table'!$J$3:$K$29,2,FALSE)),4),DEC2HEX(HEX2DEC(VLOOKUP('Rewards (Input)'!AN160,'Reference Table'!$B$3:$D$6,3,FALSE))+'Rewards (Input)'!AP160))</f>
        <v>#N/A</v>
      </c>
      <c r="AQ161" s="35" t="str">
        <f>IF('Rewards (Input)'!AO160="C",DEC2HEX(HEX2DEC(VLOOKUP('Rewards (Input)'!AQ160,'Reference Table'!$G$3:$H$317,2,FALSE))+HEX2DEC(VLOOKUP('Rewards (Input)'!AP160,'Reference Table'!$J$3:$K$29,2,FALSE)),4),DEC2HEX(HEX2DEC(VLOOKUP('Rewards (Input)'!AO160,'Reference Table'!$B$3:$D$6,3,FALSE))+'Rewards (Input)'!AQ160))</f>
        <v>3455</v>
      </c>
      <c r="AR161" s="28" t="e">
        <f>IF('Rewards (Input)'!AP160="C",DEC2HEX(HEX2DEC(VLOOKUP('Rewards (Input)'!AR160,'Reference Table'!$G$3:$H$317,2,FALSE))+HEX2DEC(VLOOKUP('Rewards (Input)'!AQ160,'Reference Table'!$J$3:$K$29,2,FALSE)),4),DEC2HEX(HEX2DEC(VLOOKUP('Rewards (Input)'!AP160,'Reference Table'!$B$3:$D$6,3,FALSE))+'Rewards (Input)'!AR160))</f>
        <v>#N/A</v>
      </c>
      <c r="AS161" s="46" t="e">
        <f>IF('Rewards (Input)'!AQ160="C",DEC2HEX(HEX2DEC(VLOOKUP('Rewards (Input)'!AS160,'Reference Table'!$G$3:$H$317,2,FALSE))+HEX2DEC(VLOOKUP('Rewards (Input)'!AR160,'Reference Table'!$J$3:$K$29,2,FALSE)),4),DEC2HEX(HEX2DEC(VLOOKUP('Rewards (Input)'!AQ160,'Reference Table'!$B$3:$D$6,3,FALSE))+'Rewards (Input)'!AS160))</f>
        <v>#N/A</v>
      </c>
      <c r="AT161" s="24"/>
      <c r="AU161" s="35" t="str">
        <f>IF('Rewards (Input)'!AS160="C",DEC2HEX(HEX2DEC(VLOOKUP('Rewards (Input)'!AU160,'Reference Table'!$G$3:$H$317,2,FALSE))+HEX2DEC(VLOOKUP('Rewards (Input)'!AT160,'Reference Table'!$J$3:$K$29,2,FALSE)),4),DEC2HEX(HEX2DEC(VLOOKUP('Rewards (Input)'!AS160,'Reference Table'!$B$3:$D$6,3,FALSE))+'Rewards (Input)'!AU160))</f>
        <v>40C8</v>
      </c>
      <c r="AV161" s="28" t="e">
        <f>IF('Rewards (Input)'!AT160="C",DEC2HEX(HEX2DEC(VLOOKUP('Rewards (Input)'!AV160,'Reference Table'!$G$3:$H$317,2,FALSE))+HEX2DEC(VLOOKUP('Rewards (Input)'!AU160,'Reference Table'!$J$3:$K$29,2,FALSE)),4),DEC2HEX(HEX2DEC(VLOOKUP('Rewards (Input)'!AT160,'Reference Table'!$B$3:$D$6,3,FALSE))+'Rewards (Input)'!AV160))</f>
        <v>#N/A</v>
      </c>
      <c r="AW161" s="35" t="e">
        <f>IF('Rewards (Input)'!AU160="C",DEC2HEX(HEX2DEC(VLOOKUP('Rewards (Input)'!AW160,'Reference Table'!$G$3:$H$317,2,FALSE))+HEX2DEC(VLOOKUP('Rewards (Input)'!AV160,'Reference Table'!$J$3:$K$29,2,FALSE)),4),DEC2HEX(HEX2DEC(VLOOKUP('Rewards (Input)'!AU160,'Reference Table'!$B$3:$D$6,3,FALSE))+'Rewards (Input)'!AW160))</f>
        <v>#N/A</v>
      </c>
      <c r="AX161" s="35" t="str">
        <f>IF('Rewards (Input)'!AV160="C",DEC2HEX(HEX2DEC(VLOOKUP('Rewards (Input)'!AX160,'Reference Table'!$G$3:$H$317,2,FALSE))+HEX2DEC(VLOOKUP('Rewards (Input)'!AW160,'Reference Table'!$J$3:$K$29,2,FALSE)),4),DEC2HEX(HEX2DEC(VLOOKUP('Rewards (Input)'!AV160,'Reference Table'!$B$3:$D$6,3,FALSE))+'Rewards (Input)'!AX160))</f>
        <v>8050</v>
      </c>
      <c r="AY161" s="35" t="e">
        <f>IF('Rewards (Input)'!AW160="C",DEC2HEX(HEX2DEC(VLOOKUP('Rewards (Input)'!AY160,'Reference Table'!$G$3:$H$317,2,FALSE))+HEX2DEC(VLOOKUP('Rewards (Input)'!AX160,'Reference Table'!$J$3:$K$29,2,FALSE)),4),DEC2HEX(HEX2DEC(VLOOKUP('Rewards (Input)'!AW160,'Reference Table'!$B$3:$D$6,3,FALSE))+'Rewards (Input)'!AY160))</f>
        <v>#N/A</v>
      </c>
      <c r="AZ161" s="35" t="e">
        <f>IF('Rewards (Input)'!AX160="C",DEC2HEX(HEX2DEC(VLOOKUP('Rewards (Input)'!AZ160,'Reference Table'!$G$3:$H$317,2,FALSE))+HEX2DEC(VLOOKUP('Rewards (Input)'!AY160,'Reference Table'!$J$3:$K$29,2,FALSE)),4),DEC2HEX(HEX2DEC(VLOOKUP('Rewards (Input)'!AX160,'Reference Table'!$B$3:$D$6,3,FALSE))+'Rewards (Input)'!AZ160))</f>
        <v>#N/A</v>
      </c>
      <c r="BA161" s="35" t="str">
        <f>IF('Rewards (Input)'!AY160="C",DEC2HEX(HEX2DEC(VLOOKUP('Rewards (Input)'!BA160,'Reference Table'!$G$3:$H$317,2,FALSE))+HEX2DEC(VLOOKUP('Rewards (Input)'!AZ160,'Reference Table'!$J$3:$K$29,2,FALSE)),4),DEC2HEX(HEX2DEC(VLOOKUP('Rewards (Input)'!AY160,'Reference Table'!$B$3:$D$6,3,FALSE))+'Rewards (Input)'!BA160))</f>
        <v>40C8</v>
      </c>
      <c r="BB161" s="35" t="e">
        <f>IF('Rewards (Input)'!AZ160="C",DEC2HEX(HEX2DEC(VLOOKUP('Rewards (Input)'!BB160,'Reference Table'!$G$3:$H$317,2,FALSE))+HEX2DEC(VLOOKUP('Rewards (Input)'!BA160,'Reference Table'!$J$3:$K$29,2,FALSE)),4),DEC2HEX(HEX2DEC(VLOOKUP('Rewards (Input)'!AZ160,'Reference Table'!$B$3:$D$6,3,FALSE))+'Rewards (Input)'!BB160))</f>
        <v>#N/A</v>
      </c>
      <c r="BC161" s="35" t="e">
        <f>IF('Rewards (Input)'!BA160="C",DEC2HEX(HEX2DEC(VLOOKUP('Rewards (Input)'!BC160,'Reference Table'!$G$3:$H$317,2,FALSE))+HEX2DEC(VLOOKUP('Rewards (Input)'!BB160,'Reference Table'!$J$3:$K$29,2,FALSE)),4),DEC2HEX(HEX2DEC(VLOOKUP('Rewards (Input)'!BA160,'Reference Table'!$B$3:$D$6,3,FALSE))+'Rewards (Input)'!BC160))</f>
        <v>#N/A</v>
      </c>
      <c r="BD161" s="35" t="str">
        <f>IF('Rewards (Input)'!BB160="C",DEC2HEX(HEX2DEC(VLOOKUP('Rewards (Input)'!BD160,'Reference Table'!$G$3:$H$317,2,FALSE))+HEX2DEC(VLOOKUP('Rewards (Input)'!BC160,'Reference Table'!$J$3:$K$29,2,FALSE)),4),DEC2HEX(HEX2DEC(VLOOKUP('Rewards (Input)'!BB160,'Reference Table'!$B$3:$D$6,3,FALSE))+'Rewards (Input)'!BD160))</f>
        <v>8064</v>
      </c>
      <c r="BE161" s="35" t="e">
        <f>IF('Rewards (Input)'!BC160="C",DEC2HEX(HEX2DEC(VLOOKUP('Rewards (Input)'!BE160,'Reference Table'!$G$3:$H$317,2,FALSE))+HEX2DEC(VLOOKUP('Rewards (Input)'!BD160,'Reference Table'!$J$3:$K$29,2,FALSE)),4),DEC2HEX(HEX2DEC(VLOOKUP('Rewards (Input)'!BC160,'Reference Table'!$B$3:$D$6,3,FALSE))+'Rewards (Input)'!BE160))</f>
        <v>#N/A</v>
      </c>
      <c r="BF161" s="35" t="e">
        <f>IF('Rewards (Input)'!BD160="C",DEC2HEX(HEX2DEC(VLOOKUP('Rewards (Input)'!BF160,'Reference Table'!$G$3:$H$317,2,FALSE))+HEX2DEC(VLOOKUP('Rewards (Input)'!BE160,'Reference Table'!$J$3:$K$29,2,FALSE)),4),DEC2HEX(HEX2DEC(VLOOKUP('Rewards (Input)'!BD160,'Reference Table'!$B$3:$D$6,3,FALSE))+'Rewards (Input)'!BF160))</f>
        <v>#N/A</v>
      </c>
      <c r="BG161" s="35" t="str">
        <f>IF('Rewards (Input)'!BE160="C",DEC2HEX(HEX2DEC(VLOOKUP('Rewards (Input)'!BG160,'Reference Table'!$G$3:$H$317,2,FALSE))+HEX2DEC(VLOOKUP('Rewards (Input)'!BF160,'Reference Table'!$J$3:$K$29,2,FALSE)),4),DEC2HEX(HEX2DEC(VLOOKUP('Rewards (Input)'!BE160,'Reference Table'!$B$3:$D$6,3,FALSE))+'Rewards (Input)'!BG160))</f>
        <v>1455</v>
      </c>
      <c r="BH161" s="35" t="e">
        <f>IF('Rewards (Input)'!BF160="C",DEC2HEX(HEX2DEC(VLOOKUP('Rewards (Input)'!BH160,'Reference Table'!$G$3:$H$317,2,FALSE))+HEX2DEC(VLOOKUP('Rewards (Input)'!BG160,'Reference Table'!$J$3:$K$29,2,FALSE)),4),DEC2HEX(HEX2DEC(VLOOKUP('Rewards (Input)'!BF160,'Reference Table'!$B$3:$D$6,3,FALSE))+'Rewards (Input)'!BH160))</f>
        <v>#N/A</v>
      </c>
      <c r="BI161" s="35" t="e">
        <f>IF('Rewards (Input)'!BG160="C",DEC2HEX(HEX2DEC(VLOOKUP('Rewards (Input)'!BI160,'Reference Table'!$G$3:$H$317,2,FALSE))+HEX2DEC(VLOOKUP('Rewards (Input)'!BH160,'Reference Table'!$J$3:$K$29,2,FALSE)),4),DEC2HEX(HEX2DEC(VLOOKUP('Rewards (Input)'!BG160,'Reference Table'!$B$3:$D$6,3,FALSE))+'Rewards (Input)'!BI160))</f>
        <v>#N/A</v>
      </c>
      <c r="BJ161" s="35" t="str">
        <f>IF('Rewards (Input)'!BH160="C",DEC2HEX(HEX2DEC(VLOOKUP('Rewards (Input)'!BJ160,'Reference Table'!$G$3:$H$317,2,FALSE))+HEX2DEC(VLOOKUP('Rewards (Input)'!BI160,'Reference Table'!$J$3:$K$29,2,FALSE)),4),DEC2HEX(HEX2DEC(VLOOKUP('Rewards (Input)'!BH160,'Reference Table'!$B$3:$D$6,3,FALSE))+'Rewards (Input)'!BJ160))</f>
        <v>8078</v>
      </c>
      <c r="BK161" s="35" t="e">
        <f>IF('Rewards (Input)'!BI160="C",DEC2HEX(HEX2DEC(VLOOKUP('Rewards (Input)'!BK160,'Reference Table'!$G$3:$H$317,2,FALSE))+HEX2DEC(VLOOKUP('Rewards (Input)'!BJ160,'Reference Table'!$J$3:$K$29,2,FALSE)),4),DEC2HEX(HEX2DEC(VLOOKUP('Rewards (Input)'!BI160,'Reference Table'!$B$3:$D$6,3,FALSE))+'Rewards (Input)'!BK160))</f>
        <v>#N/A</v>
      </c>
      <c r="BL161" s="35" t="e">
        <f>IF('Rewards (Input)'!BJ160="C",DEC2HEX(HEX2DEC(VLOOKUP('Rewards (Input)'!BL160,'Reference Table'!$G$3:$H$317,2,FALSE))+HEX2DEC(VLOOKUP('Rewards (Input)'!BK160,'Reference Table'!$J$3:$K$29,2,FALSE)),4),DEC2HEX(HEX2DEC(VLOOKUP('Rewards (Input)'!BJ160,'Reference Table'!$B$3:$D$6,3,FALSE))+'Rewards (Input)'!BL160))</f>
        <v>#N/A</v>
      </c>
      <c r="BM161" s="35" t="str">
        <f>IF('Rewards (Input)'!BK160="C",DEC2HEX(HEX2DEC(VLOOKUP('Rewards (Input)'!BM160,'Reference Table'!$G$3:$H$317,2,FALSE))+HEX2DEC(VLOOKUP('Rewards (Input)'!BL160,'Reference Table'!$J$3:$K$29,2,FALSE)),4),DEC2HEX(HEX2DEC(VLOOKUP('Rewards (Input)'!BK160,'Reference Table'!$B$3:$D$6,3,FALSE))+'Rewards (Input)'!BM160))</f>
        <v>0855</v>
      </c>
      <c r="BN161" s="35" t="e">
        <f>IF('Rewards (Input)'!BL160="C",DEC2HEX(HEX2DEC(VLOOKUP('Rewards (Input)'!BN160,'Reference Table'!$G$3:$H$317,2,FALSE))+HEX2DEC(VLOOKUP('Rewards (Input)'!BM160,'Reference Table'!$J$3:$K$29,2,FALSE)),4),DEC2HEX(HEX2DEC(VLOOKUP('Rewards (Input)'!BL160,'Reference Table'!$B$3:$D$6,3,FALSE))+'Rewards (Input)'!BN160))</f>
        <v>#N/A</v>
      </c>
      <c r="BO161" s="35" t="e">
        <f>IF('Rewards (Input)'!BM160="C",DEC2HEX(HEX2DEC(VLOOKUP('Rewards (Input)'!BO160,'Reference Table'!$G$3:$H$317,2,FALSE))+HEX2DEC(VLOOKUP('Rewards (Input)'!BN160,'Reference Table'!$J$3:$K$29,2,FALSE)),4),DEC2HEX(HEX2DEC(VLOOKUP('Rewards (Input)'!BM160,'Reference Table'!$B$3:$D$6,3,FALSE))+'Rewards (Input)'!BO160))</f>
        <v>#N/A</v>
      </c>
      <c r="BP161" s="35" t="str">
        <f>IF('Rewards (Input)'!BN160="C",DEC2HEX(HEX2DEC(VLOOKUP('Rewards (Input)'!BP160,'Reference Table'!$G$3:$H$317,2,FALSE))+HEX2DEC(VLOOKUP('Rewards (Input)'!BO160,'Reference Table'!$J$3:$K$29,2,FALSE)),4),DEC2HEX(HEX2DEC(VLOOKUP('Rewards (Input)'!BN160,'Reference Table'!$B$3:$D$6,3,FALSE))+'Rewards (Input)'!BP160))</f>
        <v>8096</v>
      </c>
      <c r="BQ161" s="35" t="e">
        <f>IF('Rewards (Input)'!BO160="C",DEC2HEX(HEX2DEC(VLOOKUP('Rewards (Input)'!BQ160,'Reference Table'!$G$3:$H$317,2,FALSE))+HEX2DEC(VLOOKUP('Rewards (Input)'!BP160,'Reference Table'!$J$3:$K$29,2,FALSE)),4),DEC2HEX(HEX2DEC(VLOOKUP('Rewards (Input)'!BO160,'Reference Table'!$B$3:$D$6,3,FALSE))+'Rewards (Input)'!BQ160))</f>
        <v>#N/A</v>
      </c>
      <c r="BR161" s="35" t="e">
        <f>IF('Rewards (Input)'!BP160="C",DEC2HEX(HEX2DEC(VLOOKUP('Rewards (Input)'!BR160,'Reference Table'!$G$3:$H$317,2,FALSE))+HEX2DEC(VLOOKUP('Rewards (Input)'!BQ160,'Reference Table'!$J$3:$K$29,2,FALSE)),4),DEC2HEX(HEX2DEC(VLOOKUP('Rewards (Input)'!BP160,'Reference Table'!$B$3:$D$6,3,FALSE))+'Rewards (Input)'!BR160))</f>
        <v>#N/A</v>
      </c>
      <c r="BS161" s="35" t="str">
        <f>IF('Rewards (Input)'!BQ160="C",DEC2HEX(HEX2DEC(VLOOKUP('Rewards (Input)'!BS160,'Reference Table'!$G$3:$H$317,2,FALSE))+HEX2DEC(VLOOKUP('Rewards (Input)'!BR160,'Reference Table'!$J$3:$K$29,2,FALSE)),4),DEC2HEX(HEX2DEC(VLOOKUP('Rewards (Input)'!BQ160,'Reference Table'!$B$3:$D$6,3,FALSE))+'Rewards (Input)'!BS160))</f>
        <v>1A55</v>
      </c>
      <c r="BT161" s="35" t="e">
        <f>IF('Rewards (Input)'!BR160="C",DEC2HEX(HEX2DEC(VLOOKUP('Rewards (Input)'!BT160,'Reference Table'!$G$3:$H$317,2,FALSE))+HEX2DEC(VLOOKUP('Rewards (Input)'!BS160,'Reference Table'!$J$3:$K$29,2,FALSE)),4),DEC2HEX(HEX2DEC(VLOOKUP('Rewards (Input)'!BR160,'Reference Table'!$B$3:$D$6,3,FALSE))+'Rewards (Input)'!BT160))</f>
        <v>#N/A</v>
      </c>
      <c r="BU161" s="35" t="e">
        <f>IF('Rewards (Input)'!BS160="C",DEC2HEX(HEX2DEC(VLOOKUP('Rewards (Input)'!BU160,'Reference Table'!$G$3:$H$317,2,FALSE))+HEX2DEC(VLOOKUP('Rewards (Input)'!BT160,'Reference Table'!$J$3:$K$29,2,FALSE)),4),DEC2HEX(HEX2DEC(VLOOKUP('Rewards (Input)'!BS160,'Reference Table'!$B$3:$D$6,3,FALSE))+'Rewards (Input)'!BU160))</f>
        <v>#N/A</v>
      </c>
      <c r="BV161" s="35" t="str">
        <f>IF('Rewards (Input)'!BT160="C",DEC2HEX(HEX2DEC(VLOOKUP('Rewards (Input)'!BV160,'Reference Table'!$G$3:$H$317,2,FALSE))+HEX2DEC(VLOOKUP('Rewards (Input)'!BU160,'Reference Table'!$J$3:$K$29,2,FALSE)),4),DEC2HEX(HEX2DEC(VLOOKUP('Rewards (Input)'!BT160,'Reference Table'!$B$3:$D$6,3,FALSE))+'Rewards (Input)'!BV160))</f>
        <v>8000</v>
      </c>
      <c r="BW161" s="35" t="e">
        <f>IF('Rewards (Input)'!BU160="C",DEC2HEX(HEX2DEC(VLOOKUP('Rewards (Input)'!BW160,'Reference Table'!$G$3:$H$317,2,FALSE))+HEX2DEC(VLOOKUP('Rewards (Input)'!BV160,'Reference Table'!$J$3:$K$29,2,FALSE)),4),DEC2HEX(HEX2DEC(VLOOKUP('Rewards (Input)'!BU160,'Reference Table'!$B$3:$D$6,3,FALSE))+'Rewards (Input)'!BW160))</f>
        <v>#N/A</v>
      </c>
      <c r="BX161" s="35" t="e">
        <f>IF('Rewards (Input)'!BV160="C",DEC2HEX(HEX2DEC(VLOOKUP('Rewards (Input)'!BX160,'Reference Table'!$G$3:$H$317,2,FALSE))+HEX2DEC(VLOOKUP('Rewards (Input)'!BW160,'Reference Table'!$J$3:$K$29,2,FALSE)),4),DEC2HEX(HEX2DEC(VLOOKUP('Rewards (Input)'!BV160,'Reference Table'!$B$3:$D$6,3,FALSE))+'Rewards (Input)'!BX160))</f>
        <v>#N/A</v>
      </c>
      <c r="BY161" s="35" t="str">
        <f>IF('Rewards (Input)'!BW160="C",DEC2HEX(HEX2DEC(VLOOKUP('Rewards (Input)'!BY160,'Reference Table'!$G$3:$H$317,2,FALSE))+HEX2DEC(VLOOKUP('Rewards (Input)'!BX160,'Reference Table'!$J$3:$K$29,2,FALSE)),4),DEC2HEX(HEX2DEC(VLOOKUP('Rewards (Input)'!BW160,'Reference Table'!$B$3:$D$6,3,FALSE))+'Rewards (Input)'!BY160))</f>
        <v>3455</v>
      </c>
      <c r="BZ161" s="35" t="e">
        <f>IF('Rewards (Input)'!BX160="C",DEC2HEX(HEX2DEC(VLOOKUP('Rewards (Input)'!BZ160,'Reference Table'!$G$3:$H$317,2,FALSE))+HEX2DEC(VLOOKUP('Rewards (Input)'!BY160,'Reference Table'!$J$3:$K$29,2,FALSE)),4),DEC2HEX(HEX2DEC(VLOOKUP('Rewards (Input)'!BX160,'Reference Table'!$B$3:$D$6,3,FALSE))+'Rewards (Input)'!BZ160))</f>
        <v>#N/A</v>
      </c>
      <c r="CA161" s="35" t="e">
        <f>IF('Rewards (Input)'!BY160="C",DEC2HEX(HEX2DEC(VLOOKUP('Rewards (Input)'!CA160,'Reference Table'!$G$3:$H$317,2,FALSE))+HEX2DEC(VLOOKUP('Rewards (Input)'!BZ160,'Reference Table'!$J$3:$K$29,2,FALSE)),4),DEC2HEX(HEX2DEC(VLOOKUP('Rewards (Input)'!BY160,'Reference Table'!$B$3:$D$6,3,FALSE))+'Rewards (Input)'!CA160))</f>
        <v>#N/A</v>
      </c>
      <c r="CB161" s="35" t="str">
        <f>IF('Rewards (Input)'!BZ160="C",DEC2HEX(HEX2DEC(VLOOKUP('Rewards (Input)'!CB160,'Reference Table'!$G$3:$H$317,2,FALSE))+HEX2DEC(VLOOKUP('Rewards (Input)'!CA160,'Reference Table'!$J$3:$K$29,2,FALSE)),4),DEC2HEX(HEX2DEC(VLOOKUP('Rewards (Input)'!BZ160,'Reference Table'!$B$3:$D$6,3,FALSE))+'Rewards (Input)'!CB160))</f>
        <v>3455</v>
      </c>
      <c r="CC161" s="35" t="e">
        <f>IF('Rewards (Input)'!CA160="C",DEC2HEX(HEX2DEC(VLOOKUP('Rewards (Input)'!CC160,'Reference Table'!$G$3:$H$317,2,FALSE))+HEX2DEC(VLOOKUP('Rewards (Input)'!CB160,'Reference Table'!$J$3:$K$29,2,FALSE)),4),DEC2HEX(HEX2DEC(VLOOKUP('Rewards (Input)'!CA160,'Reference Table'!$B$3:$D$6,3,FALSE))+'Rewards (Input)'!CC160))</f>
        <v>#N/A</v>
      </c>
      <c r="CD161" s="35" t="e">
        <f>IF('Rewards (Input)'!CB160="C",DEC2HEX(HEX2DEC(VLOOKUP('Rewards (Input)'!CD160,'Reference Table'!$G$3:$H$317,2,FALSE))+HEX2DEC(VLOOKUP('Rewards (Input)'!CC160,'Reference Table'!$J$3:$K$29,2,FALSE)),4),DEC2HEX(HEX2DEC(VLOOKUP('Rewards (Input)'!CB160,'Reference Table'!$B$3:$D$6,3,FALSE))+'Rewards (Input)'!CD160))</f>
        <v>#N/A</v>
      </c>
      <c r="CE161" s="35" t="str">
        <f>IF('Rewards (Input)'!CC160="C",DEC2HEX(HEX2DEC(VLOOKUP('Rewards (Input)'!CE160,'Reference Table'!$G$3:$H$317,2,FALSE))+HEX2DEC(VLOOKUP('Rewards (Input)'!CD160,'Reference Table'!$J$3:$K$29,2,FALSE)),4),DEC2HEX(HEX2DEC(VLOOKUP('Rewards (Input)'!CC160,'Reference Table'!$B$3:$D$6,3,FALSE))+'Rewards (Input)'!CE160))</f>
        <v>3455</v>
      </c>
      <c r="CF161" s="35" t="e">
        <f>IF('Rewards (Input)'!CD160="C",DEC2HEX(HEX2DEC(VLOOKUP('Rewards (Input)'!CF160,'Reference Table'!$G$3:$H$317,2,FALSE))+HEX2DEC(VLOOKUP('Rewards (Input)'!CE160,'Reference Table'!$J$3:$K$29,2,FALSE)),4),DEC2HEX(HEX2DEC(VLOOKUP('Rewards (Input)'!CD160,'Reference Table'!$B$3:$D$6,3,FALSE))+'Rewards (Input)'!CF160))</f>
        <v>#N/A</v>
      </c>
      <c r="CG161" s="35" t="e">
        <f>IF('Rewards (Input)'!CE160="C",DEC2HEX(HEX2DEC(VLOOKUP('Rewards (Input)'!CG160,'Reference Table'!$G$3:$H$317,2,FALSE))+HEX2DEC(VLOOKUP('Rewards (Input)'!CF160,'Reference Table'!$J$3:$K$29,2,FALSE)),4),DEC2HEX(HEX2DEC(VLOOKUP('Rewards (Input)'!CE160,'Reference Table'!$B$3:$D$6,3,FALSE))+'Rewards (Input)'!CG160))</f>
        <v>#N/A</v>
      </c>
      <c r="CH161" s="35" t="str">
        <f>IF('Rewards (Input)'!CF160="C",DEC2HEX(HEX2DEC(VLOOKUP('Rewards (Input)'!CH160,'Reference Table'!$G$3:$H$317,2,FALSE))+HEX2DEC(VLOOKUP('Rewards (Input)'!CG160,'Reference Table'!$J$3:$K$29,2,FALSE)),4),DEC2HEX(HEX2DEC(VLOOKUP('Rewards (Input)'!CF160,'Reference Table'!$B$3:$D$6,3,FALSE))+'Rewards (Input)'!CH160))</f>
        <v>3455</v>
      </c>
      <c r="CI161" s="28"/>
    </row>
    <row r="162" spans="1:87">
      <c r="A162" s="25" t="str">
        <f t="shared" si="6"/>
        <v>9D</v>
      </c>
      <c r="B162" s="25" t="s">
        <v>197</v>
      </c>
      <c r="C162" s="37" t="str">
        <f t="shared" si="5"/>
        <v>18300</v>
      </c>
      <c r="D162" s="35" t="str">
        <f>IF('Rewards (Input)'!B161="C",DEC2HEX(HEX2DEC(VLOOKUP('Rewards (Input)'!D161,'Reference Table'!$G$3:$H$317,2,FALSE))+HEX2DEC(VLOOKUP('Rewards (Input)'!C161,'Reference Table'!$J$3:$K$29,2,FALSE)),4),DEC2HEX(HEX2DEC(VLOOKUP('Rewards (Input)'!B161,'Reference Table'!$B$3:$D$6,3,FALSE))+'Rewards (Input)'!D161))</f>
        <v>412C</v>
      </c>
      <c r="E162" s="35" t="e">
        <f>IF('Rewards (Input)'!C161="C",DEC2HEX(HEX2DEC(VLOOKUP('Rewards (Input)'!E161,'Reference Table'!$G$3:$H$317,2,FALSE))+HEX2DEC(VLOOKUP('Rewards (Input)'!D161,'Reference Table'!$J$3:$K$29,2,FALSE)),4),DEC2HEX(HEX2DEC(VLOOKUP('Rewards (Input)'!C161,'Reference Table'!$B$3:$D$6,3,FALSE))+'Rewards (Input)'!E161))</f>
        <v>#N/A</v>
      </c>
      <c r="F162" s="35" t="e">
        <f>IF('Rewards (Input)'!D161="C",DEC2HEX(HEX2DEC(VLOOKUP('Rewards (Input)'!F161,'Reference Table'!$G$3:$H$317,2,FALSE))+HEX2DEC(VLOOKUP('Rewards (Input)'!E161,'Reference Table'!$J$3:$K$29,2,FALSE)),4),DEC2HEX(HEX2DEC(VLOOKUP('Rewards (Input)'!D161,'Reference Table'!$B$3:$D$6,3,FALSE))+'Rewards (Input)'!F161))</f>
        <v>#N/A</v>
      </c>
      <c r="G162" s="35" t="str">
        <f>IF('Rewards (Input)'!E161="C",DEC2HEX(HEX2DEC(VLOOKUP('Rewards (Input)'!G161,'Reference Table'!$G$3:$H$317,2,FALSE))+HEX2DEC(VLOOKUP('Rewards (Input)'!F161,'Reference Table'!$J$3:$K$29,2,FALSE)),4),DEC2HEX(HEX2DEC(VLOOKUP('Rewards (Input)'!E161,'Reference Table'!$B$3:$D$6,3,FALSE))+'Rewards (Input)'!G161))</f>
        <v>412C</v>
      </c>
      <c r="H162" s="35" t="e">
        <f>IF('Rewards (Input)'!F161="C",DEC2HEX(HEX2DEC(VLOOKUP('Rewards (Input)'!H161,'Reference Table'!$G$3:$H$317,2,FALSE))+HEX2DEC(VLOOKUP('Rewards (Input)'!G161,'Reference Table'!$J$3:$K$29,2,FALSE)),4),DEC2HEX(HEX2DEC(VLOOKUP('Rewards (Input)'!F161,'Reference Table'!$B$3:$D$6,3,FALSE))+'Rewards (Input)'!H161))</f>
        <v>#N/A</v>
      </c>
      <c r="I162" s="35" t="e">
        <f>IF('Rewards (Input)'!G161="C",DEC2HEX(HEX2DEC(VLOOKUP('Rewards (Input)'!I161,'Reference Table'!$G$3:$H$317,2,FALSE))+HEX2DEC(VLOOKUP('Rewards (Input)'!H161,'Reference Table'!$J$3:$K$29,2,FALSE)),4),DEC2HEX(HEX2DEC(VLOOKUP('Rewards (Input)'!G161,'Reference Table'!$B$3:$D$6,3,FALSE))+'Rewards (Input)'!I161))</f>
        <v>#N/A</v>
      </c>
      <c r="J162" s="35" t="str">
        <f>IF('Rewards (Input)'!H161="C",DEC2HEX(HEX2DEC(VLOOKUP('Rewards (Input)'!J161,'Reference Table'!$G$3:$H$317,2,FALSE))+HEX2DEC(VLOOKUP('Rewards (Input)'!I161,'Reference Table'!$J$3:$K$29,2,FALSE)),4),DEC2HEX(HEX2DEC(VLOOKUP('Rewards (Input)'!H161,'Reference Table'!$B$3:$D$6,3,FALSE))+'Rewards (Input)'!J161))</f>
        <v>41C2</v>
      </c>
      <c r="K162" s="35" t="e">
        <f>IF('Rewards (Input)'!I161="C",DEC2HEX(HEX2DEC(VLOOKUP('Rewards (Input)'!K161,'Reference Table'!$G$3:$H$317,2,FALSE))+HEX2DEC(VLOOKUP('Rewards (Input)'!J161,'Reference Table'!$J$3:$K$29,2,FALSE)),4),DEC2HEX(HEX2DEC(VLOOKUP('Rewards (Input)'!I161,'Reference Table'!$B$3:$D$6,3,FALSE))+'Rewards (Input)'!K161))</f>
        <v>#N/A</v>
      </c>
      <c r="L162" s="35" t="e">
        <f>IF('Rewards (Input)'!J161="C",DEC2HEX(HEX2DEC(VLOOKUP('Rewards (Input)'!L161,'Reference Table'!$G$3:$H$317,2,FALSE))+HEX2DEC(VLOOKUP('Rewards (Input)'!K161,'Reference Table'!$J$3:$K$29,2,FALSE)),4),DEC2HEX(HEX2DEC(VLOOKUP('Rewards (Input)'!J161,'Reference Table'!$B$3:$D$6,3,FALSE))+'Rewards (Input)'!L161))</f>
        <v>#N/A</v>
      </c>
      <c r="M162" s="35" t="str">
        <f>IF('Rewards (Input)'!K161="C",DEC2HEX(HEX2DEC(VLOOKUP('Rewards (Input)'!M161,'Reference Table'!$G$3:$H$317,2,FALSE))+HEX2DEC(VLOOKUP('Rewards (Input)'!L161,'Reference Table'!$J$3:$K$29,2,FALSE)),4),DEC2HEX(HEX2DEC(VLOOKUP('Rewards (Input)'!K161,'Reference Table'!$B$3:$D$6,3,FALSE))+'Rewards (Input)'!M161))</f>
        <v>41C2</v>
      </c>
      <c r="N162" s="35" t="e">
        <f>IF('Rewards (Input)'!L161="C",DEC2HEX(HEX2DEC(VLOOKUP('Rewards (Input)'!N161,'Reference Table'!$G$3:$H$317,2,FALSE))+HEX2DEC(VLOOKUP('Rewards (Input)'!M161,'Reference Table'!$J$3:$K$29,2,FALSE)),4),DEC2HEX(HEX2DEC(VLOOKUP('Rewards (Input)'!L161,'Reference Table'!$B$3:$D$6,3,FALSE))+'Rewards (Input)'!N161))</f>
        <v>#N/A</v>
      </c>
      <c r="O162" s="35" t="e">
        <f>IF('Rewards (Input)'!M161="C",DEC2HEX(HEX2DEC(VLOOKUP('Rewards (Input)'!O161,'Reference Table'!$G$3:$H$317,2,FALSE))+HEX2DEC(VLOOKUP('Rewards (Input)'!N161,'Reference Table'!$J$3:$K$29,2,FALSE)),4),DEC2HEX(HEX2DEC(VLOOKUP('Rewards (Input)'!M161,'Reference Table'!$B$3:$D$6,3,FALSE))+'Rewards (Input)'!O161))</f>
        <v>#N/A</v>
      </c>
      <c r="P162" s="35" t="str">
        <f>IF('Rewards (Input)'!N161="C",DEC2HEX(HEX2DEC(VLOOKUP('Rewards (Input)'!P161,'Reference Table'!$G$3:$H$317,2,FALSE))+HEX2DEC(VLOOKUP('Rewards (Input)'!O161,'Reference Table'!$J$3:$K$29,2,FALSE)),4),DEC2HEX(HEX2DEC(VLOOKUP('Rewards (Input)'!N161,'Reference Table'!$B$3:$D$6,3,FALSE))+'Rewards (Input)'!P161))</f>
        <v>1C56</v>
      </c>
      <c r="Q162" s="35" t="e">
        <f>IF('Rewards (Input)'!O161="C",DEC2HEX(HEX2DEC(VLOOKUP('Rewards (Input)'!Q161,'Reference Table'!$G$3:$H$317,2,FALSE))+HEX2DEC(VLOOKUP('Rewards (Input)'!P161,'Reference Table'!$J$3:$K$29,2,FALSE)),4),DEC2HEX(HEX2DEC(VLOOKUP('Rewards (Input)'!O161,'Reference Table'!$B$3:$D$6,3,FALSE))+'Rewards (Input)'!Q161))</f>
        <v>#N/A</v>
      </c>
      <c r="R162" s="35" t="e">
        <f>IF('Rewards (Input)'!P161="C",DEC2HEX(HEX2DEC(VLOOKUP('Rewards (Input)'!R161,'Reference Table'!$G$3:$H$317,2,FALSE))+HEX2DEC(VLOOKUP('Rewards (Input)'!Q161,'Reference Table'!$J$3:$K$29,2,FALSE)),4),DEC2HEX(HEX2DEC(VLOOKUP('Rewards (Input)'!P161,'Reference Table'!$B$3:$D$6,3,FALSE))+'Rewards (Input)'!R161))</f>
        <v>#N/A</v>
      </c>
      <c r="S162" s="35" t="str">
        <f>IF('Rewards (Input)'!Q161="C",DEC2HEX(HEX2DEC(VLOOKUP('Rewards (Input)'!S161,'Reference Table'!$G$3:$H$317,2,FALSE))+HEX2DEC(VLOOKUP('Rewards (Input)'!R161,'Reference Table'!$J$3:$K$29,2,FALSE)),4),DEC2HEX(HEX2DEC(VLOOKUP('Rewards (Input)'!Q161,'Reference Table'!$B$3:$D$6,3,FALSE))+'Rewards (Input)'!S161))</f>
        <v>4258</v>
      </c>
      <c r="T162" s="35" t="e">
        <f>IF('Rewards (Input)'!R161="C",DEC2HEX(HEX2DEC(VLOOKUP('Rewards (Input)'!T161,'Reference Table'!$G$3:$H$317,2,FALSE))+HEX2DEC(VLOOKUP('Rewards (Input)'!S161,'Reference Table'!$J$3:$K$29,2,FALSE)),4),DEC2HEX(HEX2DEC(VLOOKUP('Rewards (Input)'!R161,'Reference Table'!$B$3:$D$6,3,FALSE))+'Rewards (Input)'!T161))</f>
        <v>#N/A</v>
      </c>
      <c r="U162" s="35" t="e">
        <f>IF('Rewards (Input)'!S161="C",DEC2HEX(HEX2DEC(VLOOKUP('Rewards (Input)'!U161,'Reference Table'!$G$3:$H$317,2,FALSE))+HEX2DEC(VLOOKUP('Rewards (Input)'!T161,'Reference Table'!$J$3:$K$29,2,FALSE)),4),DEC2HEX(HEX2DEC(VLOOKUP('Rewards (Input)'!S161,'Reference Table'!$B$3:$D$6,3,FALSE))+'Rewards (Input)'!U161))</f>
        <v>#N/A</v>
      </c>
      <c r="V162" s="35" t="str">
        <f>IF('Rewards (Input)'!T161="C",DEC2HEX(HEX2DEC(VLOOKUP('Rewards (Input)'!V161,'Reference Table'!$G$3:$H$317,2,FALSE))+HEX2DEC(VLOOKUP('Rewards (Input)'!U161,'Reference Table'!$J$3:$K$29,2,FALSE)),4),DEC2HEX(HEX2DEC(VLOOKUP('Rewards (Input)'!T161,'Reference Table'!$B$3:$D$6,3,FALSE))+'Rewards (Input)'!V161))</f>
        <v>3256</v>
      </c>
      <c r="W162" s="35" t="e">
        <f>IF('Rewards (Input)'!U161="C",DEC2HEX(HEX2DEC(VLOOKUP('Rewards (Input)'!W161,'Reference Table'!$G$3:$H$317,2,FALSE))+HEX2DEC(VLOOKUP('Rewards (Input)'!V161,'Reference Table'!$J$3:$K$29,2,FALSE)),4),DEC2HEX(HEX2DEC(VLOOKUP('Rewards (Input)'!U161,'Reference Table'!$B$3:$D$6,3,FALSE))+'Rewards (Input)'!W161))</f>
        <v>#VALUE!</v>
      </c>
      <c r="X162" s="35" t="e">
        <f>IF('Rewards (Input)'!V161="C",DEC2HEX(HEX2DEC(VLOOKUP('Rewards (Input)'!X161,'Reference Table'!$G$3:$H$317,2,FALSE))+HEX2DEC(VLOOKUP('Rewards (Input)'!W161,'Reference Table'!$J$3:$K$29,2,FALSE)),4),DEC2HEX(HEX2DEC(VLOOKUP('Rewards (Input)'!V161,'Reference Table'!$B$3:$D$6,3,FALSE))+'Rewards (Input)'!X161))</f>
        <v>#N/A</v>
      </c>
      <c r="Y162" s="35" t="str">
        <f>IF('Rewards (Input)'!W161="C",DEC2HEX(HEX2DEC(VLOOKUP('Rewards (Input)'!Y161,'Reference Table'!$G$3:$H$317,2,FALSE))+HEX2DEC(VLOOKUP('Rewards (Input)'!X161,'Reference Table'!$J$3:$K$29,2,FALSE)),4),DEC2HEX(HEX2DEC(VLOOKUP('Rewards (Input)'!W161,'Reference Table'!$B$3:$D$6,3,FALSE))+'Rewards (Input)'!Y161))</f>
        <v>42EE</v>
      </c>
      <c r="Z162" s="35" t="e">
        <f>IF('Rewards (Input)'!X161="C",DEC2HEX(HEX2DEC(VLOOKUP('Rewards (Input)'!Z161,'Reference Table'!$G$3:$H$317,2,FALSE))+HEX2DEC(VLOOKUP('Rewards (Input)'!Y161,'Reference Table'!$J$3:$K$29,2,FALSE)),4),DEC2HEX(HEX2DEC(VLOOKUP('Rewards (Input)'!X161,'Reference Table'!$B$3:$D$6,3,FALSE))+'Rewards (Input)'!Z161))</f>
        <v>#N/A</v>
      </c>
      <c r="AA162" s="35" t="e">
        <f>IF('Rewards (Input)'!Y161="C",DEC2HEX(HEX2DEC(VLOOKUP('Rewards (Input)'!AA161,'Reference Table'!$G$3:$H$317,2,FALSE))+HEX2DEC(VLOOKUP('Rewards (Input)'!Z161,'Reference Table'!$J$3:$K$29,2,FALSE)),4),DEC2HEX(HEX2DEC(VLOOKUP('Rewards (Input)'!Y161,'Reference Table'!$B$3:$D$6,3,FALSE))+'Rewards (Input)'!AA161))</f>
        <v>#N/A</v>
      </c>
      <c r="AB162" s="35" t="str">
        <f>IF('Rewards (Input)'!Z161="C",DEC2HEX(HEX2DEC(VLOOKUP('Rewards (Input)'!AB161,'Reference Table'!$G$3:$H$317,2,FALSE))+HEX2DEC(VLOOKUP('Rewards (Input)'!AA161,'Reference Table'!$J$3:$K$29,2,FALSE)),4),DEC2HEX(HEX2DEC(VLOOKUP('Rewards (Input)'!Z161,'Reference Table'!$B$3:$D$6,3,FALSE))+'Rewards (Input)'!AB161))</f>
        <v>1656</v>
      </c>
      <c r="AC162" s="35" t="e">
        <f>IF('Rewards (Input)'!AA161="C",DEC2HEX(HEX2DEC(VLOOKUP('Rewards (Input)'!AC161,'Reference Table'!$G$3:$H$317,2,FALSE))+HEX2DEC(VLOOKUP('Rewards (Input)'!AB161,'Reference Table'!$J$3:$K$29,2,FALSE)),4),DEC2HEX(HEX2DEC(VLOOKUP('Rewards (Input)'!AA161,'Reference Table'!$B$3:$D$6,3,FALSE))+'Rewards (Input)'!AC161))</f>
        <v>#N/A</v>
      </c>
      <c r="AD162" s="35" t="e">
        <f>IF('Rewards (Input)'!AB161="C",DEC2HEX(HEX2DEC(VLOOKUP('Rewards (Input)'!AD161,'Reference Table'!$G$3:$H$317,2,FALSE))+HEX2DEC(VLOOKUP('Rewards (Input)'!AC161,'Reference Table'!$J$3:$K$29,2,FALSE)),4),DEC2HEX(HEX2DEC(VLOOKUP('Rewards (Input)'!AB161,'Reference Table'!$B$3:$D$6,3,FALSE))+'Rewards (Input)'!AD161))</f>
        <v>#N/A</v>
      </c>
      <c r="AE162" s="35" t="str">
        <f>IF('Rewards (Input)'!AC161="C",DEC2HEX(HEX2DEC(VLOOKUP('Rewards (Input)'!AE161,'Reference Table'!$G$3:$H$317,2,FALSE))+HEX2DEC(VLOOKUP('Rewards (Input)'!AD161,'Reference Table'!$J$3:$K$29,2,FALSE)),4),DEC2HEX(HEX2DEC(VLOOKUP('Rewards (Input)'!AC161,'Reference Table'!$B$3:$D$6,3,FALSE))+'Rewards (Input)'!AE161))</f>
        <v>1656</v>
      </c>
      <c r="AF162" s="35" t="e">
        <f>IF('Rewards (Input)'!AD161="C",DEC2HEX(HEX2DEC(VLOOKUP('Rewards (Input)'!AF161,'Reference Table'!$G$3:$H$317,2,FALSE))+HEX2DEC(VLOOKUP('Rewards (Input)'!AE161,'Reference Table'!$J$3:$K$29,2,FALSE)),4),DEC2HEX(HEX2DEC(VLOOKUP('Rewards (Input)'!AD161,'Reference Table'!$B$3:$D$6,3,FALSE))+'Rewards (Input)'!AF161))</f>
        <v>#N/A</v>
      </c>
      <c r="AG162" s="35" t="e">
        <f>IF('Rewards (Input)'!AE161="C",DEC2HEX(HEX2DEC(VLOOKUP('Rewards (Input)'!AG161,'Reference Table'!$G$3:$H$317,2,FALSE))+HEX2DEC(VLOOKUP('Rewards (Input)'!AF161,'Reference Table'!$J$3:$K$29,2,FALSE)),4),DEC2HEX(HEX2DEC(VLOOKUP('Rewards (Input)'!AE161,'Reference Table'!$B$3:$D$6,3,FALSE))+'Rewards (Input)'!AG161))</f>
        <v>#N/A</v>
      </c>
      <c r="AH162" s="35" t="str">
        <f>IF('Rewards (Input)'!AF161="C",DEC2HEX(HEX2DEC(VLOOKUP('Rewards (Input)'!AH161,'Reference Table'!$G$3:$H$317,2,FALSE))+HEX2DEC(VLOOKUP('Rewards (Input)'!AG161,'Reference Table'!$J$3:$K$29,2,FALSE)),4),DEC2HEX(HEX2DEC(VLOOKUP('Rewards (Input)'!AF161,'Reference Table'!$B$3:$D$6,3,FALSE))+'Rewards (Input)'!AH161))</f>
        <v>1E56</v>
      </c>
      <c r="AI162" s="35" t="e">
        <f>IF('Rewards (Input)'!AG161="C",DEC2HEX(HEX2DEC(VLOOKUP('Rewards (Input)'!AI161,'Reference Table'!$G$3:$H$317,2,FALSE))+HEX2DEC(VLOOKUP('Rewards (Input)'!AH161,'Reference Table'!$J$3:$K$29,2,FALSE)),4),DEC2HEX(HEX2DEC(VLOOKUP('Rewards (Input)'!AG161,'Reference Table'!$B$3:$D$6,3,FALSE))+'Rewards (Input)'!AI161))</f>
        <v>#N/A</v>
      </c>
      <c r="AJ162" s="35" t="e">
        <f>IF('Rewards (Input)'!AH161="C",DEC2HEX(HEX2DEC(VLOOKUP('Rewards (Input)'!AJ161,'Reference Table'!$G$3:$H$317,2,FALSE))+HEX2DEC(VLOOKUP('Rewards (Input)'!AI161,'Reference Table'!$J$3:$K$29,2,FALSE)),4),DEC2HEX(HEX2DEC(VLOOKUP('Rewards (Input)'!AH161,'Reference Table'!$B$3:$D$6,3,FALSE))+'Rewards (Input)'!AJ161))</f>
        <v>#N/A</v>
      </c>
      <c r="AK162" s="35" t="str">
        <f>IF('Rewards (Input)'!AI161="C",DEC2HEX(HEX2DEC(VLOOKUP('Rewards (Input)'!AK161,'Reference Table'!$G$3:$H$317,2,FALSE))+HEX2DEC(VLOOKUP('Rewards (Input)'!AJ161,'Reference Table'!$J$3:$K$29,2,FALSE)),4),DEC2HEX(HEX2DEC(VLOOKUP('Rewards (Input)'!AI161,'Reference Table'!$B$3:$D$6,3,FALSE))+'Rewards (Input)'!AK161))</f>
        <v>1E56</v>
      </c>
      <c r="AL162" s="35" t="e">
        <f>IF('Rewards (Input)'!AJ161="C",DEC2HEX(HEX2DEC(VLOOKUP('Rewards (Input)'!AL161,'Reference Table'!$G$3:$H$317,2,FALSE))+HEX2DEC(VLOOKUP('Rewards (Input)'!AK161,'Reference Table'!$J$3:$K$29,2,FALSE)),4),DEC2HEX(HEX2DEC(VLOOKUP('Rewards (Input)'!AJ161,'Reference Table'!$B$3:$D$6,3,FALSE))+'Rewards (Input)'!AL161))</f>
        <v>#N/A</v>
      </c>
      <c r="AM162" s="35" t="e">
        <f>IF('Rewards (Input)'!AK161="C",DEC2HEX(HEX2DEC(VLOOKUP('Rewards (Input)'!AM161,'Reference Table'!$G$3:$H$317,2,FALSE))+HEX2DEC(VLOOKUP('Rewards (Input)'!AL161,'Reference Table'!$J$3:$K$29,2,FALSE)),4),DEC2HEX(HEX2DEC(VLOOKUP('Rewards (Input)'!AK161,'Reference Table'!$B$3:$D$6,3,FALSE))+'Rewards (Input)'!AM161))</f>
        <v>#N/A</v>
      </c>
      <c r="AN162" s="35" t="str">
        <f>IF('Rewards (Input)'!AL161="C",DEC2HEX(HEX2DEC(VLOOKUP('Rewards (Input)'!AN161,'Reference Table'!$G$3:$H$317,2,FALSE))+HEX2DEC(VLOOKUP('Rewards (Input)'!AM161,'Reference Table'!$J$3:$K$29,2,FALSE)),4),DEC2HEX(HEX2DEC(VLOOKUP('Rewards (Input)'!AL161,'Reference Table'!$B$3:$D$6,3,FALSE))+'Rewards (Input)'!AN161))</f>
        <v>1E56</v>
      </c>
      <c r="AO162" s="35" t="e">
        <f>IF('Rewards (Input)'!AM161="C",DEC2HEX(HEX2DEC(VLOOKUP('Rewards (Input)'!AO161,'Reference Table'!$G$3:$H$317,2,FALSE))+HEX2DEC(VLOOKUP('Rewards (Input)'!AN161,'Reference Table'!$J$3:$K$29,2,FALSE)),4),DEC2HEX(HEX2DEC(VLOOKUP('Rewards (Input)'!AM161,'Reference Table'!$B$3:$D$6,3,FALSE))+'Rewards (Input)'!AO161))</f>
        <v>#N/A</v>
      </c>
      <c r="AP162" s="35" t="e">
        <f>IF('Rewards (Input)'!AN161="C",DEC2HEX(HEX2DEC(VLOOKUP('Rewards (Input)'!AP161,'Reference Table'!$G$3:$H$317,2,FALSE))+HEX2DEC(VLOOKUP('Rewards (Input)'!AO161,'Reference Table'!$J$3:$K$29,2,FALSE)),4),DEC2HEX(HEX2DEC(VLOOKUP('Rewards (Input)'!AN161,'Reference Table'!$B$3:$D$6,3,FALSE))+'Rewards (Input)'!AP161))</f>
        <v>#N/A</v>
      </c>
      <c r="AQ162" s="35" t="str">
        <f>IF('Rewards (Input)'!AO161="C",DEC2HEX(HEX2DEC(VLOOKUP('Rewards (Input)'!AQ161,'Reference Table'!$G$3:$H$317,2,FALSE))+HEX2DEC(VLOOKUP('Rewards (Input)'!AP161,'Reference Table'!$J$3:$K$29,2,FALSE)),4),DEC2HEX(HEX2DEC(VLOOKUP('Rewards (Input)'!AO161,'Reference Table'!$B$3:$D$6,3,FALSE))+'Rewards (Input)'!AQ161))</f>
        <v>1E56</v>
      </c>
      <c r="AR162" s="28" t="e">
        <f>IF('Rewards (Input)'!AP161="C",DEC2HEX(HEX2DEC(VLOOKUP('Rewards (Input)'!AR161,'Reference Table'!$G$3:$H$317,2,FALSE))+HEX2DEC(VLOOKUP('Rewards (Input)'!AQ161,'Reference Table'!$J$3:$K$29,2,FALSE)),4),DEC2HEX(HEX2DEC(VLOOKUP('Rewards (Input)'!AP161,'Reference Table'!$B$3:$D$6,3,FALSE))+'Rewards (Input)'!AR161))</f>
        <v>#N/A</v>
      </c>
      <c r="AS162" s="46" t="e">
        <f>IF('Rewards (Input)'!AQ161="C",DEC2HEX(HEX2DEC(VLOOKUP('Rewards (Input)'!AS161,'Reference Table'!$G$3:$H$317,2,FALSE))+HEX2DEC(VLOOKUP('Rewards (Input)'!AR161,'Reference Table'!$J$3:$K$29,2,FALSE)),4),DEC2HEX(HEX2DEC(VLOOKUP('Rewards (Input)'!AQ161,'Reference Table'!$B$3:$D$6,3,FALSE))+'Rewards (Input)'!AS161))</f>
        <v>#N/A</v>
      </c>
      <c r="AT162" s="24"/>
      <c r="AU162" s="35" t="str">
        <f>IF('Rewards (Input)'!AS161="C",DEC2HEX(HEX2DEC(VLOOKUP('Rewards (Input)'!AU161,'Reference Table'!$G$3:$H$317,2,FALSE))+HEX2DEC(VLOOKUP('Rewards (Input)'!AT161,'Reference Table'!$J$3:$K$29,2,FALSE)),4),DEC2HEX(HEX2DEC(VLOOKUP('Rewards (Input)'!AS161,'Reference Table'!$B$3:$D$6,3,FALSE))+'Rewards (Input)'!AU161))</f>
        <v>412C</v>
      </c>
      <c r="AV162" s="28" t="e">
        <f>IF('Rewards (Input)'!AT161="C",DEC2HEX(HEX2DEC(VLOOKUP('Rewards (Input)'!AV161,'Reference Table'!$G$3:$H$317,2,FALSE))+HEX2DEC(VLOOKUP('Rewards (Input)'!AU161,'Reference Table'!$J$3:$K$29,2,FALSE)),4),DEC2HEX(HEX2DEC(VLOOKUP('Rewards (Input)'!AT161,'Reference Table'!$B$3:$D$6,3,FALSE))+'Rewards (Input)'!AV161))</f>
        <v>#N/A</v>
      </c>
      <c r="AW162" s="35" t="e">
        <f>IF('Rewards (Input)'!AU161="C",DEC2HEX(HEX2DEC(VLOOKUP('Rewards (Input)'!AW161,'Reference Table'!$G$3:$H$317,2,FALSE))+HEX2DEC(VLOOKUP('Rewards (Input)'!AV161,'Reference Table'!$J$3:$K$29,2,FALSE)),4),DEC2HEX(HEX2DEC(VLOOKUP('Rewards (Input)'!AU161,'Reference Table'!$B$3:$D$6,3,FALSE))+'Rewards (Input)'!AW161))</f>
        <v>#N/A</v>
      </c>
      <c r="AX162" s="35" t="str">
        <f>IF('Rewards (Input)'!AV161="C",DEC2HEX(HEX2DEC(VLOOKUP('Rewards (Input)'!AX161,'Reference Table'!$G$3:$H$317,2,FALSE))+HEX2DEC(VLOOKUP('Rewards (Input)'!AW161,'Reference Table'!$J$3:$K$29,2,FALSE)),4),DEC2HEX(HEX2DEC(VLOOKUP('Rewards (Input)'!AV161,'Reference Table'!$B$3:$D$6,3,FALSE))+'Rewards (Input)'!AX161))</f>
        <v>8096</v>
      </c>
      <c r="AY162" s="35" t="e">
        <f>IF('Rewards (Input)'!AW161="C",DEC2HEX(HEX2DEC(VLOOKUP('Rewards (Input)'!AY161,'Reference Table'!$G$3:$H$317,2,FALSE))+HEX2DEC(VLOOKUP('Rewards (Input)'!AX161,'Reference Table'!$J$3:$K$29,2,FALSE)),4),DEC2HEX(HEX2DEC(VLOOKUP('Rewards (Input)'!AW161,'Reference Table'!$B$3:$D$6,3,FALSE))+'Rewards (Input)'!AY161))</f>
        <v>#N/A</v>
      </c>
      <c r="AZ162" s="35" t="e">
        <f>IF('Rewards (Input)'!AX161="C",DEC2HEX(HEX2DEC(VLOOKUP('Rewards (Input)'!AZ161,'Reference Table'!$G$3:$H$317,2,FALSE))+HEX2DEC(VLOOKUP('Rewards (Input)'!AY161,'Reference Table'!$J$3:$K$29,2,FALSE)),4),DEC2HEX(HEX2DEC(VLOOKUP('Rewards (Input)'!AX161,'Reference Table'!$B$3:$D$6,3,FALSE))+'Rewards (Input)'!AZ161))</f>
        <v>#N/A</v>
      </c>
      <c r="BA162" s="35" t="str">
        <f>IF('Rewards (Input)'!AY161="C",DEC2HEX(HEX2DEC(VLOOKUP('Rewards (Input)'!BA161,'Reference Table'!$G$3:$H$317,2,FALSE))+HEX2DEC(VLOOKUP('Rewards (Input)'!AZ161,'Reference Table'!$J$3:$K$29,2,FALSE)),4),DEC2HEX(HEX2DEC(VLOOKUP('Rewards (Input)'!AY161,'Reference Table'!$B$3:$D$6,3,FALSE))+'Rewards (Input)'!BA161))</f>
        <v>41C2</v>
      </c>
      <c r="BB162" s="35" t="e">
        <f>IF('Rewards (Input)'!AZ161="C",DEC2HEX(HEX2DEC(VLOOKUP('Rewards (Input)'!BB161,'Reference Table'!$G$3:$H$317,2,FALSE))+HEX2DEC(VLOOKUP('Rewards (Input)'!BA161,'Reference Table'!$J$3:$K$29,2,FALSE)),4),DEC2HEX(HEX2DEC(VLOOKUP('Rewards (Input)'!AZ161,'Reference Table'!$B$3:$D$6,3,FALSE))+'Rewards (Input)'!BB161))</f>
        <v>#N/A</v>
      </c>
      <c r="BC162" s="35" t="e">
        <f>IF('Rewards (Input)'!BA161="C",DEC2HEX(HEX2DEC(VLOOKUP('Rewards (Input)'!BC161,'Reference Table'!$G$3:$H$317,2,FALSE))+HEX2DEC(VLOOKUP('Rewards (Input)'!BB161,'Reference Table'!$J$3:$K$29,2,FALSE)),4),DEC2HEX(HEX2DEC(VLOOKUP('Rewards (Input)'!BA161,'Reference Table'!$B$3:$D$6,3,FALSE))+'Rewards (Input)'!BC161))</f>
        <v>#N/A</v>
      </c>
      <c r="BD162" s="35" t="str">
        <f>IF('Rewards (Input)'!BB161="C",DEC2HEX(HEX2DEC(VLOOKUP('Rewards (Input)'!BD161,'Reference Table'!$G$3:$H$317,2,FALSE))+HEX2DEC(VLOOKUP('Rewards (Input)'!BC161,'Reference Table'!$J$3:$K$29,2,FALSE)),4),DEC2HEX(HEX2DEC(VLOOKUP('Rewards (Input)'!BB161,'Reference Table'!$B$3:$D$6,3,FALSE))+'Rewards (Input)'!BD161))</f>
        <v>80C8</v>
      </c>
      <c r="BE162" s="35" t="e">
        <f>IF('Rewards (Input)'!BC161="C",DEC2HEX(HEX2DEC(VLOOKUP('Rewards (Input)'!BE161,'Reference Table'!$G$3:$H$317,2,FALSE))+HEX2DEC(VLOOKUP('Rewards (Input)'!BD161,'Reference Table'!$J$3:$K$29,2,FALSE)),4),DEC2HEX(HEX2DEC(VLOOKUP('Rewards (Input)'!BC161,'Reference Table'!$B$3:$D$6,3,FALSE))+'Rewards (Input)'!BE161))</f>
        <v>#N/A</v>
      </c>
      <c r="BF162" s="35" t="e">
        <f>IF('Rewards (Input)'!BD161="C",DEC2HEX(HEX2DEC(VLOOKUP('Rewards (Input)'!BF161,'Reference Table'!$G$3:$H$317,2,FALSE))+HEX2DEC(VLOOKUP('Rewards (Input)'!BE161,'Reference Table'!$J$3:$K$29,2,FALSE)),4),DEC2HEX(HEX2DEC(VLOOKUP('Rewards (Input)'!BD161,'Reference Table'!$B$3:$D$6,3,FALSE))+'Rewards (Input)'!BF161))</f>
        <v>#N/A</v>
      </c>
      <c r="BG162" s="35" t="str">
        <f>IF('Rewards (Input)'!BE161="C",DEC2HEX(HEX2DEC(VLOOKUP('Rewards (Input)'!BG161,'Reference Table'!$G$3:$H$317,2,FALSE))+HEX2DEC(VLOOKUP('Rewards (Input)'!BF161,'Reference Table'!$J$3:$K$29,2,FALSE)),4),DEC2HEX(HEX2DEC(VLOOKUP('Rewards (Input)'!BE161,'Reference Table'!$B$3:$D$6,3,FALSE))+'Rewards (Input)'!BG161))</f>
        <v>1C56</v>
      </c>
      <c r="BH162" s="35" t="e">
        <f>IF('Rewards (Input)'!BF161="C",DEC2HEX(HEX2DEC(VLOOKUP('Rewards (Input)'!BH161,'Reference Table'!$G$3:$H$317,2,FALSE))+HEX2DEC(VLOOKUP('Rewards (Input)'!BG161,'Reference Table'!$J$3:$K$29,2,FALSE)),4),DEC2HEX(HEX2DEC(VLOOKUP('Rewards (Input)'!BF161,'Reference Table'!$B$3:$D$6,3,FALSE))+'Rewards (Input)'!BH161))</f>
        <v>#N/A</v>
      </c>
      <c r="BI162" s="35" t="e">
        <f>IF('Rewards (Input)'!BG161="C",DEC2HEX(HEX2DEC(VLOOKUP('Rewards (Input)'!BI161,'Reference Table'!$G$3:$H$317,2,FALSE))+HEX2DEC(VLOOKUP('Rewards (Input)'!BH161,'Reference Table'!$J$3:$K$29,2,FALSE)),4),DEC2HEX(HEX2DEC(VLOOKUP('Rewards (Input)'!BG161,'Reference Table'!$B$3:$D$6,3,FALSE))+'Rewards (Input)'!BI161))</f>
        <v>#N/A</v>
      </c>
      <c r="BJ162" s="35" t="str">
        <f>IF('Rewards (Input)'!BH161="C",DEC2HEX(HEX2DEC(VLOOKUP('Rewards (Input)'!BJ161,'Reference Table'!$G$3:$H$317,2,FALSE))+HEX2DEC(VLOOKUP('Rewards (Input)'!BI161,'Reference Table'!$J$3:$K$29,2,FALSE)),4),DEC2HEX(HEX2DEC(VLOOKUP('Rewards (Input)'!BH161,'Reference Table'!$B$3:$D$6,3,FALSE))+'Rewards (Input)'!BJ161))</f>
        <v>812C</v>
      </c>
      <c r="BK162" s="35" t="e">
        <f>IF('Rewards (Input)'!BI161="C",DEC2HEX(HEX2DEC(VLOOKUP('Rewards (Input)'!BK161,'Reference Table'!$G$3:$H$317,2,FALSE))+HEX2DEC(VLOOKUP('Rewards (Input)'!BJ161,'Reference Table'!$J$3:$K$29,2,FALSE)),4),DEC2HEX(HEX2DEC(VLOOKUP('Rewards (Input)'!BI161,'Reference Table'!$B$3:$D$6,3,FALSE))+'Rewards (Input)'!BK161))</f>
        <v>#N/A</v>
      </c>
      <c r="BL162" s="35" t="e">
        <f>IF('Rewards (Input)'!BJ161="C",DEC2HEX(HEX2DEC(VLOOKUP('Rewards (Input)'!BL161,'Reference Table'!$G$3:$H$317,2,FALSE))+HEX2DEC(VLOOKUP('Rewards (Input)'!BK161,'Reference Table'!$J$3:$K$29,2,FALSE)),4),DEC2HEX(HEX2DEC(VLOOKUP('Rewards (Input)'!BJ161,'Reference Table'!$B$3:$D$6,3,FALSE))+'Rewards (Input)'!BL161))</f>
        <v>#N/A</v>
      </c>
      <c r="BM162" s="35" t="str">
        <f>IF('Rewards (Input)'!BK161="C",DEC2HEX(HEX2DEC(VLOOKUP('Rewards (Input)'!BM161,'Reference Table'!$G$3:$H$317,2,FALSE))+HEX2DEC(VLOOKUP('Rewards (Input)'!BL161,'Reference Table'!$J$3:$K$29,2,FALSE)),4),DEC2HEX(HEX2DEC(VLOOKUP('Rewards (Input)'!BK161,'Reference Table'!$B$3:$D$6,3,FALSE))+'Rewards (Input)'!BM161))</f>
        <v>3256</v>
      </c>
      <c r="BN162" s="35" t="e">
        <f>IF('Rewards (Input)'!BL161="C",DEC2HEX(HEX2DEC(VLOOKUP('Rewards (Input)'!BN161,'Reference Table'!$G$3:$H$317,2,FALSE))+HEX2DEC(VLOOKUP('Rewards (Input)'!BM161,'Reference Table'!$J$3:$K$29,2,FALSE)),4),DEC2HEX(HEX2DEC(VLOOKUP('Rewards (Input)'!BL161,'Reference Table'!$B$3:$D$6,3,FALSE))+'Rewards (Input)'!BN161))</f>
        <v>#VALUE!</v>
      </c>
      <c r="BO162" s="35" t="e">
        <f>IF('Rewards (Input)'!BM161="C",DEC2HEX(HEX2DEC(VLOOKUP('Rewards (Input)'!BO161,'Reference Table'!$G$3:$H$317,2,FALSE))+HEX2DEC(VLOOKUP('Rewards (Input)'!BN161,'Reference Table'!$J$3:$K$29,2,FALSE)),4),DEC2HEX(HEX2DEC(VLOOKUP('Rewards (Input)'!BM161,'Reference Table'!$B$3:$D$6,3,FALSE))+'Rewards (Input)'!BO161))</f>
        <v>#N/A</v>
      </c>
      <c r="BP162" s="35" t="str">
        <f>IF('Rewards (Input)'!BN161="C",DEC2HEX(HEX2DEC(VLOOKUP('Rewards (Input)'!BP161,'Reference Table'!$G$3:$H$317,2,FALSE))+HEX2DEC(VLOOKUP('Rewards (Input)'!BO161,'Reference Table'!$J$3:$K$29,2,FALSE)),4),DEC2HEX(HEX2DEC(VLOOKUP('Rewards (Input)'!BN161,'Reference Table'!$B$3:$D$6,3,FALSE))+'Rewards (Input)'!BP161))</f>
        <v>815E</v>
      </c>
      <c r="BQ162" s="35" t="e">
        <f>IF('Rewards (Input)'!BO161="C",DEC2HEX(HEX2DEC(VLOOKUP('Rewards (Input)'!BQ161,'Reference Table'!$G$3:$H$317,2,FALSE))+HEX2DEC(VLOOKUP('Rewards (Input)'!BP161,'Reference Table'!$J$3:$K$29,2,FALSE)),4),DEC2HEX(HEX2DEC(VLOOKUP('Rewards (Input)'!BO161,'Reference Table'!$B$3:$D$6,3,FALSE))+'Rewards (Input)'!BQ161))</f>
        <v>#N/A</v>
      </c>
      <c r="BR162" s="35" t="e">
        <f>IF('Rewards (Input)'!BP161="C",DEC2HEX(HEX2DEC(VLOOKUP('Rewards (Input)'!BR161,'Reference Table'!$G$3:$H$317,2,FALSE))+HEX2DEC(VLOOKUP('Rewards (Input)'!BQ161,'Reference Table'!$J$3:$K$29,2,FALSE)),4),DEC2HEX(HEX2DEC(VLOOKUP('Rewards (Input)'!BP161,'Reference Table'!$B$3:$D$6,3,FALSE))+'Rewards (Input)'!BR161))</f>
        <v>#N/A</v>
      </c>
      <c r="BS162" s="35" t="str">
        <f>IF('Rewards (Input)'!BQ161="C",DEC2HEX(HEX2DEC(VLOOKUP('Rewards (Input)'!BS161,'Reference Table'!$G$3:$H$317,2,FALSE))+HEX2DEC(VLOOKUP('Rewards (Input)'!BR161,'Reference Table'!$J$3:$K$29,2,FALSE)),4),DEC2HEX(HEX2DEC(VLOOKUP('Rewards (Input)'!BQ161,'Reference Table'!$B$3:$D$6,3,FALSE))+'Rewards (Input)'!BS161))</f>
        <v>1656</v>
      </c>
      <c r="BT162" s="35" t="e">
        <f>IF('Rewards (Input)'!BR161="C",DEC2HEX(HEX2DEC(VLOOKUP('Rewards (Input)'!BT161,'Reference Table'!$G$3:$H$317,2,FALSE))+HEX2DEC(VLOOKUP('Rewards (Input)'!BS161,'Reference Table'!$J$3:$K$29,2,FALSE)),4),DEC2HEX(HEX2DEC(VLOOKUP('Rewards (Input)'!BR161,'Reference Table'!$B$3:$D$6,3,FALSE))+'Rewards (Input)'!BT161))</f>
        <v>#N/A</v>
      </c>
      <c r="BU162" s="35" t="e">
        <f>IF('Rewards (Input)'!BS161="C",DEC2HEX(HEX2DEC(VLOOKUP('Rewards (Input)'!BU161,'Reference Table'!$G$3:$H$317,2,FALSE))+HEX2DEC(VLOOKUP('Rewards (Input)'!BT161,'Reference Table'!$J$3:$K$29,2,FALSE)),4),DEC2HEX(HEX2DEC(VLOOKUP('Rewards (Input)'!BS161,'Reference Table'!$B$3:$D$6,3,FALSE))+'Rewards (Input)'!BU161))</f>
        <v>#N/A</v>
      </c>
      <c r="BV162" s="35" t="str">
        <f>IF('Rewards (Input)'!BT161="C",DEC2HEX(HEX2DEC(VLOOKUP('Rewards (Input)'!BV161,'Reference Table'!$G$3:$H$317,2,FALSE))+HEX2DEC(VLOOKUP('Rewards (Input)'!BU161,'Reference Table'!$J$3:$K$29,2,FALSE)),4),DEC2HEX(HEX2DEC(VLOOKUP('Rewards (Input)'!BT161,'Reference Table'!$B$3:$D$6,3,FALSE))+'Rewards (Input)'!BV161))</f>
        <v>8000</v>
      </c>
      <c r="BW162" s="35" t="e">
        <f>IF('Rewards (Input)'!BU161="C",DEC2HEX(HEX2DEC(VLOOKUP('Rewards (Input)'!BW161,'Reference Table'!$G$3:$H$317,2,FALSE))+HEX2DEC(VLOOKUP('Rewards (Input)'!BV161,'Reference Table'!$J$3:$K$29,2,FALSE)),4),DEC2HEX(HEX2DEC(VLOOKUP('Rewards (Input)'!BU161,'Reference Table'!$B$3:$D$6,3,FALSE))+'Rewards (Input)'!BW161))</f>
        <v>#N/A</v>
      </c>
      <c r="BX162" s="35" t="e">
        <f>IF('Rewards (Input)'!BV161="C",DEC2HEX(HEX2DEC(VLOOKUP('Rewards (Input)'!BX161,'Reference Table'!$G$3:$H$317,2,FALSE))+HEX2DEC(VLOOKUP('Rewards (Input)'!BW161,'Reference Table'!$J$3:$K$29,2,FALSE)),4),DEC2HEX(HEX2DEC(VLOOKUP('Rewards (Input)'!BV161,'Reference Table'!$B$3:$D$6,3,FALSE))+'Rewards (Input)'!BX161))</f>
        <v>#N/A</v>
      </c>
      <c r="BY162" s="35" t="str">
        <f>IF('Rewards (Input)'!BW161="C",DEC2HEX(HEX2DEC(VLOOKUP('Rewards (Input)'!BY161,'Reference Table'!$G$3:$H$317,2,FALSE))+HEX2DEC(VLOOKUP('Rewards (Input)'!BX161,'Reference Table'!$J$3:$K$29,2,FALSE)),4),DEC2HEX(HEX2DEC(VLOOKUP('Rewards (Input)'!BW161,'Reference Table'!$B$3:$D$6,3,FALSE))+'Rewards (Input)'!BY161))</f>
        <v>1E56</v>
      </c>
      <c r="BZ162" s="35" t="e">
        <f>IF('Rewards (Input)'!BX161="C",DEC2HEX(HEX2DEC(VLOOKUP('Rewards (Input)'!BZ161,'Reference Table'!$G$3:$H$317,2,FALSE))+HEX2DEC(VLOOKUP('Rewards (Input)'!BY161,'Reference Table'!$J$3:$K$29,2,FALSE)),4),DEC2HEX(HEX2DEC(VLOOKUP('Rewards (Input)'!BX161,'Reference Table'!$B$3:$D$6,3,FALSE))+'Rewards (Input)'!BZ161))</f>
        <v>#N/A</v>
      </c>
      <c r="CA162" s="35" t="e">
        <f>IF('Rewards (Input)'!BY161="C",DEC2HEX(HEX2DEC(VLOOKUP('Rewards (Input)'!CA161,'Reference Table'!$G$3:$H$317,2,FALSE))+HEX2DEC(VLOOKUP('Rewards (Input)'!BZ161,'Reference Table'!$J$3:$K$29,2,FALSE)),4),DEC2HEX(HEX2DEC(VLOOKUP('Rewards (Input)'!BY161,'Reference Table'!$B$3:$D$6,3,FALSE))+'Rewards (Input)'!CA161))</f>
        <v>#N/A</v>
      </c>
      <c r="CB162" s="35" t="str">
        <f>IF('Rewards (Input)'!BZ161="C",DEC2HEX(HEX2DEC(VLOOKUP('Rewards (Input)'!CB161,'Reference Table'!$G$3:$H$317,2,FALSE))+HEX2DEC(VLOOKUP('Rewards (Input)'!CA161,'Reference Table'!$J$3:$K$29,2,FALSE)),4),DEC2HEX(HEX2DEC(VLOOKUP('Rewards (Input)'!BZ161,'Reference Table'!$B$3:$D$6,3,FALSE))+'Rewards (Input)'!CB161))</f>
        <v>1E56</v>
      </c>
      <c r="CC162" s="35" t="e">
        <f>IF('Rewards (Input)'!CA161="C",DEC2HEX(HEX2DEC(VLOOKUP('Rewards (Input)'!CC161,'Reference Table'!$G$3:$H$317,2,FALSE))+HEX2DEC(VLOOKUP('Rewards (Input)'!CB161,'Reference Table'!$J$3:$K$29,2,FALSE)),4),DEC2HEX(HEX2DEC(VLOOKUP('Rewards (Input)'!CA161,'Reference Table'!$B$3:$D$6,3,FALSE))+'Rewards (Input)'!CC161))</f>
        <v>#N/A</v>
      </c>
      <c r="CD162" s="35" t="e">
        <f>IF('Rewards (Input)'!CB161="C",DEC2HEX(HEX2DEC(VLOOKUP('Rewards (Input)'!CD161,'Reference Table'!$G$3:$H$317,2,FALSE))+HEX2DEC(VLOOKUP('Rewards (Input)'!CC161,'Reference Table'!$J$3:$K$29,2,FALSE)),4),DEC2HEX(HEX2DEC(VLOOKUP('Rewards (Input)'!CB161,'Reference Table'!$B$3:$D$6,3,FALSE))+'Rewards (Input)'!CD161))</f>
        <v>#N/A</v>
      </c>
      <c r="CE162" s="35" t="str">
        <f>IF('Rewards (Input)'!CC161="C",DEC2HEX(HEX2DEC(VLOOKUP('Rewards (Input)'!CE161,'Reference Table'!$G$3:$H$317,2,FALSE))+HEX2DEC(VLOOKUP('Rewards (Input)'!CD161,'Reference Table'!$J$3:$K$29,2,FALSE)),4),DEC2HEX(HEX2DEC(VLOOKUP('Rewards (Input)'!CC161,'Reference Table'!$B$3:$D$6,3,FALSE))+'Rewards (Input)'!CE161))</f>
        <v>1E56</v>
      </c>
      <c r="CF162" s="35" t="e">
        <f>IF('Rewards (Input)'!CD161="C",DEC2HEX(HEX2DEC(VLOOKUP('Rewards (Input)'!CF161,'Reference Table'!$G$3:$H$317,2,FALSE))+HEX2DEC(VLOOKUP('Rewards (Input)'!CE161,'Reference Table'!$J$3:$K$29,2,FALSE)),4),DEC2HEX(HEX2DEC(VLOOKUP('Rewards (Input)'!CD161,'Reference Table'!$B$3:$D$6,3,FALSE))+'Rewards (Input)'!CF161))</f>
        <v>#N/A</v>
      </c>
      <c r="CG162" s="35" t="e">
        <f>IF('Rewards (Input)'!CE161="C",DEC2HEX(HEX2DEC(VLOOKUP('Rewards (Input)'!CG161,'Reference Table'!$G$3:$H$317,2,FALSE))+HEX2DEC(VLOOKUP('Rewards (Input)'!CF161,'Reference Table'!$J$3:$K$29,2,FALSE)),4),DEC2HEX(HEX2DEC(VLOOKUP('Rewards (Input)'!CE161,'Reference Table'!$B$3:$D$6,3,FALSE))+'Rewards (Input)'!CG161))</f>
        <v>#N/A</v>
      </c>
      <c r="CH162" s="35" t="str">
        <f>IF('Rewards (Input)'!CF161="C",DEC2HEX(HEX2DEC(VLOOKUP('Rewards (Input)'!CH161,'Reference Table'!$G$3:$H$317,2,FALSE))+HEX2DEC(VLOOKUP('Rewards (Input)'!CG161,'Reference Table'!$J$3:$K$29,2,FALSE)),4),DEC2HEX(HEX2DEC(VLOOKUP('Rewards (Input)'!CF161,'Reference Table'!$B$3:$D$6,3,FALSE))+'Rewards (Input)'!CH161))</f>
        <v>1E56</v>
      </c>
      <c r="CI162" s="28"/>
    </row>
    <row r="163" spans="1:87">
      <c r="A163" s="25" t="str">
        <f t="shared" si="6"/>
        <v>9E</v>
      </c>
      <c r="B163" s="25" t="s">
        <v>198</v>
      </c>
      <c r="C163" s="37" t="str">
        <f t="shared" si="5"/>
        <v>18338</v>
      </c>
      <c r="D163" s="35" t="str">
        <f>IF('Rewards (Input)'!B162="C",DEC2HEX(HEX2DEC(VLOOKUP('Rewards (Input)'!D162,'Reference Table'!$G$3:$H$317,2,FALSE))+HEX2DEC(VLOOKUP('Rewards (Input)'!C162,'Reference Table'!$J$3:$K$29,2,FALSE)),4),DEC2HEX(HEX2DEC(VLOOKUP('Rewards (Input)'!B162,'Reference Table'!$B$3:$D$6,3,FALSE))+'Rewards (Input)'!D162))</f>
        <v>47D0</v>
      </c>
      <c r="E163" s="35" t="e">
        <f>IF('Rewards (Input)'!C162="C",DEC2HEX(HEX2DEC(VLOOKUP('Rewards (Input)'!E162,'Reference Table'!$G$3:$H$317,2,FALSE))+HEX2DEC(VLOOKUP('Rewards (Input)'!D162,'Reference Table'!$J$3:$K$29,2,FALSE)),4),DEC2HEX(HEX2DEC(VLOOKUP('Rewards (Input)'!C162,'Reference Table'!$B$3:$D$6,3,FALSE))+'Rewards (Input)'!E162))</f>
        <v>#N/A</v>
      </c>
      <c r="F163" s="35" t="e">
        <f>IF('Rewards (Input)'!D162="C",DEC2HEX(HEX2DEC(VLOOKUP('Rewards (Input)'!F162,'Reference Table'!$G$3:$H$317,2,FALSE))+HEX2DEC(VLOOKUP('Rewards (Input)'!E162,'Reference Table'!$J$3:$K$29,2,FALSE)),4),DEC2HEX(HEX2DEC(VLOOKUP('Rewards (Input)'!D162,'Reference Table'!$B$3:$D$6,3,FALSE))+'Rewards (Input)'!F162))</f>
        <v>#N/A</v>
      </c>
      <c r="G163" s="35" t="str">
        <f>IF('Rewards (Input)'!E162="C",DEC2HEX(HEX2DEC(VLOOKUP('Rewards (Input)'!G162,'Reference Table'!$G$3:$H$317,2,FALSE))+HEX2DEC(VLOOKUP('Rewards (Input)'!F162,'Reference Table'!$J$3:$K$29,2,FALSE)),4),DEC2HEX(HEX2DEC(VLOOKUP('Rewards (Input)'!E162,'Reference Table'!$B$3:$D$6,3,FALSE))+'Rewards (Input)'!G162))</f>
        <v>47D0</v>
      </c>
      <c r="H163" s="35" t="e">
        <f>IF('Rewards (Input)'!F162="C",DEC2HEX(HEX2DEC(VLOOKUP('Rewards (Input)'!H162,'Reference Table'!$G$3:$H$317,2,FALSE))+HEX2DEC(VLOOKUP('Rewards (Input)'!G162,'Reference Table'!$J$3:$K$29,2,FALSE)),4),DEC2HEX(HEX2DEC(VLOOKUP('Rewards (Input)'!F162,'Reference Table'!$B$3:$D$6,3,FALSE))+'Rewards (Input)'!H162))</f>
        <v>#N/A</v>
      </c>
      <c r="I163" s="35" t="e">
        <f>IF('Rewards (Input)'!G162="C",DEC2HEX(HEX2DEC(VLOOKUP('Rewards (Input)'!I162,'Reference Table'!$G$3:$H$317,2,FALSE))+HEX2DEC(VLOOKUP('Rewards (Input)'!H162,'Reference Table'!$J$3:$K$29,2,FALSE)),4),DEC2HEX(HEX2DEC(VLOOKUP('Rewards (Input)'!G162,'Reference Table'!$B$3:$D$6,3,FALSE))+'Rewards (Input)'!I162))</f>
        <v>#N/A</v>
      </c>
      <c r="J163" s="35" t="str">
        <f>IF('Rewards (Input)'!H162="C",DEC2HEX(HEX2DEC(VLOOKUP('Rewards (Input)'!J162,'Reference Table'!$G$3:$H$317,2,FALSE))+HEX2DEC(VLOOKUP('Rewards (Input)'!I162,'Reference Table'!$J$3:$K$29,2,FALSE)),4),DEC2HEX(HEX2DEC(VLOOKUP('Rewards (Input)'!H162,'Reference Table'!$B$3:$D$6,3,FALSE))+'Rewards (Input)'!J162))</f>
        <v>47D0</v>
      </c>
      <c r="K163" s="35" t="e">
        <f>IF('Rewards (Input)'!I162="C",DEC2HEX(HEX2DEC(VLOOKUP('Rewards (Input)'!K162,'Reference Table'!$G$3:$H$317,2,FALSE))+HEX2DEC(VLOOKUP('Rewards (Input)'!J162,'Reference Table'!$J$3:$K$29,2,FALSE)),4),DEC2HEX(HEX2DEC(VLOOKUP('Rewards (Input)'!I162,'Reference Table'!$B$3:$D$6,3,FALSE))+'Rewards (Input)'!K162))</f>
        <v>#N/A</v>
      </c>
      <c r="L163" s="35" t="e">
        <f>IF('Rewards (Input)'!J162="C",DEC2HEX(HEX2DEC(VLOOKUP('Rewards (Input)'!L162,'Reference Table'!$G$3:$H$317,2,FALSE))+HEX2DEC(VLOOKUP('Rewards (Input)'!K162,'Reference Table'!$J$3:$K$29,2,FALSE)),4),DEC2HEX(HEX2DEC(VLOOKUP('Rewards (Input)'!J162,'Reference Table'!$B$3:$D$6,3,FALSE))+'Rewards (Input)'!L162))</f>
        <v>#N/A</v>
      </c>
      <c r="M163" s="35" t="str">
        <f>IF('Rewards (Input)'!K162="C",DEC2HEX(HEX2DEC(VLOOKUP('Rewards (Input)'!M162,'Reference Table'!$G$3:$H$317,2,FALSE))+HEX2DEC(VLOOKUP('Rewards (Input)'!L162,'Reference Table'!$J$3:$K$29,2,FALSE)),4),DEC2HEX(HEX2DEC(VLOOKUP('Rewards (Input)'!K162,'Reference Table'!$B$3:$D$6,3,FALSE))+'Rewards (Input)'!M162))</f>
        <v>47D0</v>
      </c>
      <c r="N163" s="35" t="e">
        <f>IF('Rewards (Input)'!L162="C",DEC2HEX(HEX2DEC(VLOOKUP('Rewards (Input)'!N162,'Reference Table'!$G$3:$H$317,2,FALSE))+HEX2DEC(VLOOKUP('Rewards (Input)'!M162,'Reference Table'!$J$3:$K$29,2,FALSE)),4),DEC2HEX(HEX2DEC(VLOOKUP('Rewards (Input)'!L162,'Reference Table'!$B$3:$D$6,3,FALSE))+'Rewards (Input)'!N162))</f>
        <v>#N/A</v>
      </c>
      <c r="O163" s="35" t="e">
        <f>IF('Rewards (Input)'!M162="C",DEC2HEX(HEX2DEC(VLOOKUP('Rewards (Input)'!O162,'Reference Table'!$G$3:$H$317,2,FALSE))+HEX2DEC(VLOOKUP('Rewards (Input)'!N162,'Reference Table'!$J$3:$K$29,2,FALSE)),4),DEC2HEX(HEX2DEC(VLOOKUP('Rewards (Input)'!M162,'Reference Table'!$B$3:$D$6,3,FALSE))+'Rewards (Input)'!O162))</f>
        <v>#N/A</v>
      </c>
      <c r="P163" s="35" t="str">
        <f>IF('Rewards (Input)'!N162="C",DEC2HEX(HEX2DEC(VLOOKUP('Rewards (Input)'!P162,'Reference Table'!$G$3:$H$317,2,FALSE))+HEX2DEC(VLOOKUP('Rewards (Input)'!O162,'Reference Table'!$J$3:$K$29,2,FALSE)),4),DEC2HEX(HEX2DEC(VLOOKUP('Rewards (Input)'!N162,'Reference Table'!$B$3:$D$6,3,FALSE))+'Rewards (Input)'!P162))</f>
        <v>47D0</v>
      </c>
      <c r="Q163" s="35" t="e">
        <f>IF('Rewards (Input)'!O162="C",DEC2HEX(HEX2DEC(VLOOKUP('Rewards (Input)'!Q162,'Reference Table'!$G$3:$H$317,2,FALSE))+HEX2DEC(VLOOKUP('Rewards (Input)'!P162,'Reference Table'!$J$3:$K$29,2,FALSE)),4),DEC2HEX(HEX2DEC(VLOOKUP('Rewards (Input)'!O162,'Reference Table'!$B$3:$D$6,3,FALSE))+'Rewards (Input)'!Q162))</f>
        <v>#N/A</v>
      </c>
      <c r="R163" s="35" t="e">
        <f>IF('Rewards (Input)'!P162="C",DEC2HEX(HEX2DEC(VLOOKUP('Rewards (Input)'!R162,'Reference Table'!$G$3:$H$317,2,FALSE))+HEX2DEC(VLOOKUP('Rewards (Input)'!Q162,'Reference Table'!$J$3:$K$29,2,FALSE)),4),DEC2HEX(HEX2DEC(VLOOKUP('Rewards (Input)'!P162,'Reference Table'!$B$3:$D$6,3,FALSE))+'Rewards (Input)'!R162))</f>
        <v>#N/A</v>
      </c>
      <c r="S163" s="35" t="str">
        <f>IF('Rewards (Input)'!Q162="C",DEC2HEX(HEX2DEC(VLOOKUP('Rewards (Input)'!S162,'Reference Table'!$G$3:$H$317,2,FALSE))+HEX2DEC(VLOOKUP('Rewards (Input)'!R162,'Reference Table'!$J$3:$K$29,2,FALSE)),4),DEC2HEX(HEX2DEC(VLOOKUP('Rewards (Input)'!Q162,'Reference Table'!$B$3:$D$6,3,FALSE))+'Rewards (Input)'!S162))</f>
        <v>47D0</v>
      </c>
      <c r="T163" s="35" t="e">
        <f>IF('Rewards (Input)'!R162="C",DEC2HEX(HEX2DEC(VLOOKUP('Rewards (Input)'!T162,'Reference Table'!$G$3:$H$317,2,FALSE))+HEX2DEC(VLOOKUP('Rewards (Input)'!S162,'Reference Table'!$J$3:$K$29,2,FALSE)),4),DEC2HEX(HEX2DEC(VLOOKUP('Rewards (Input)'!R162,'Reference Table'!$B$3:$D$6,3,FALSE))+'Rewards (Input)'!T162))</f>
        <v>#N/A</v>
      </c>
      <c r="U163" s="35" t="e">
        <f>IF('Rewards (Input)'!S162="C",DEC2HEX(HEX2DEC(VLOOKUP('Rewards (Input)'!U162,'Reference Table'!$G$3:$H$317,2,FALSE))+HEX2DEC(VLOOKUP('Rewards (Input)'!T162,'Reference Table'!$J$3:$K$29,2,FALSE)),4),DEC2HEX(HEX2DEC(VLOOKUP('Rewards (Input)'!S162,'Reference Table'!$B$3:$D$6,3,FALSE))+'Rewards (Input)'!U162))</f>
        <v>#N/A</v>
      </c>
      <c r="V163" s="35" t="str">
        <f>IF('Rewards (Input)'!T162="C",DEC2HEX(HEX2DEC(VLOOKUP('Rewards (Input)'!V162,'Reference Table'!$G$3:$H$317,2,FALSE))+HEX2DEC(VLOOKUP('Rewards (Input)'!U162,'Reference Table'!$J$3:$K$29,2,FALSE)),4),DEC2HEX(HEX2DEC(VLOOKUP('Rewards (Input)'!T162,'Reference Table'!$B$3:$D$6,3,FALSE))+'Rewards (Input)'!V162))</f>
        <v>47D0</v>
      </c>
      <c r="W163" s="35" t="e">
        <f>IF('Rewards (Input)'!U162="C",DEC2HEX(HEX2DEC(VLOOKUP('Rewards (Input)'!W162,'Reference Table'!$G$3:$H$317,2,FALSE))+HEX2DEC(VLOOKUP('Rewards (Input)'!V162,'Reference Table'!$J$3:$K$29,2,FALSE)),4),DEC2HEX(HEX2DEC(VLOOKUP('Rewards (Input)'!U162,'Reference Table'!$B$3:$D$6,3,FALSE))+'Rewards (Input)'!W162))</f>
        <v>#N/A</v>
      </c>
      <c r="X163" s="35" t="e">
        <f>IF('Rewards (Input)'!V162="C",DEC2HEX(HEX2DEC(VLOOKUP('Rewards (Input)'!X162,'Reference Table'!$G$3:$H$317,2,FALSE))+HEX2DEC(VLOOKUP('Rewards (Input)'!W162,'Reference Table'!$J$3:$K$29,2,FALSE)),4),DEC2HEX(HEX2DEC(VLOOKUP('Rewards (Input)'!V162,'Reference Table'!$B$3:$D$6,3,FALSE))+'Rewards (Input)'!X162))</f>
        <v>#N/A</v>
      </c>
      <c r="Y163" s="35" t="str">
        <f>IF('Rewards (Input)'!W162="C",DEC2HEX(HEX2DEC(VLOOKUP('Rewards (Input)'!Y162,'Reference Table'!$G$3:$H$317,2,FALSE))+HEX2DEC(VLOOKUP('Rewards (Input)'!X162,'Reference Table'!$J$3:$K$29,2,FALSE)),4),DEC2HEX(HEX2DEC(VLOOKUP('Rewards (Input)'!W162,'Reference Table'!$B$3:$D$6,3,FALSE))+'Rewards (Input)'!Y162))</f>
        <v>47D0</v>
      </c>
      <c r="Z163" s="35" t="e">
        <f>IF('Rewards (Input)'!X162="C",DEC2HEX(HEX2DEC(VLOOKUP('Rewards (Input)'!Z162,'Reference Table'!$G$3:$H$317,2,FALSE))+HEX2DEC(VLOOKUP('Rewards (Input)'!Y162,'Reference Table'!$J$3:$K$29,2,FALSE)),4),DEC2HEX(HEX2DEC(VLOOKUP('Rewards (Input)'!X162,'Reference Table'!$B$3:$D$6,3,FALSE))+'Rewards (Input)'!Z162))</f>
        <v>#N/A</v>
      </c>
      <c r="AA163" s="35" t="e">
        <f>IF('Rewards (Input)'!Y162="C",DEC2HEX(HEX2DEC(VLOOKUP('Rewards (Input)'!AA162,'Reference Table'!$G$3:$H$317,2,FALSE))+HEX2DEC(VLOOKUP('Rewards (Input)'!Z162,'Reference Table'!$J$3:$K$29,2,FALSE)),4),DEC2HEX(HEX2DEC(VLOOKUP('Rewards (Input)'!Y162,'Reference Table'!$B$3:$D$6,3,FALSE))+'Rewards (Input)'!AA162))</f>
        <v>#N/A</v>
      </c>
      <c r="AB163" s="35" t="str">
        <f>IF('Rewards (Input)'!Z162="C",DEC2HEX(HEX2DEC(VLOOKUP('Rewards (Input)'!AB162,'Reference Table'!$G$3:$H$317,2,FALSE))+HEX2DEC(VLOOKUP('Rewards (Input)'!AA162,'Reference Table'!$J$3:$K$29,2,FALSE)),4),DEC2HEX(HEX2DEC(VLOOKUP('Rewards (Input)'!Z162,'Reference Table'!$B$3:$D$6,3,FALSE))+'Rewards (Input)'!AB162))</f>
        <v>47D0</v>
      </c>
      <c r="AC163" s="35" t="e">
        <f>IF('Rewards (Input)'!AA162="C",DEC2HEX(HEX2DEC(VLOOKUP('Rewards (Input)'!AC162,'Reference Table'!$G$3:$H$317,2,FALSE))+HEX2DEC(VLOOKUP('Rewards (Input)'!AB162,'Reference Table'!$J$3:$K$29,2,FALSE)),4),DEC2HEX(HEX2DEC(VLOOKUP('Rewards (Input)'!AA162,'Reference Table'!$B$3:$D$6,3,FALSE))+'Rewards (Input)'!AC162))</f>
        <v>#N/A</v>
      </c>
      <c r="AD163" s="35" t="e">
        <f>IF('Rewards (Input)'!AB162="C",DEC2HEX(HEX2DEC(VLOOKUP('Rewards (Input)'!AD162,'Reference Table'!$G$3:$H$317,2,FALSE))+HEX2DEC(VLOOKUP('Rewards (Input)'!AC162,'Reference Table'!$J$3:$K$29,2,FALSE)),4),DEC2HEX(HEX2DEC(VLOOKUP('Rewards (Input)'!AB162,'Reference Table'!$B$3:$D$6,3,FALSE))+'Rewards (Input)'!AD162))</f>
        <v>#N/A</v>
      </c>
      <c r="AE163" s="35" t="str">
        <f>IF('Rewards (Input)'!AC162="C",DEC2HEX(HEX2DEC(VLOOKUP('Rewards (Input)'!AE162,'Reference Table'!$G$3:$H$317,2,FALSE))+HEX2DEC(VLOOKUP('Rewards (Input)'!AD162,'Reference Table'!$J$3:$K$29,2,FALSE)),4),DEC2HEX(HEX2DEC(VLOOKUP('Rewards (Input)'!AC162,'Reference Table'!$B$3:$D$6,3,FALSE))+'Rewards (Input)'!AE162))</f>
        <v>47D0</v>
      </c>
      <c r="AF163" s="35" t="e">
        <f>IF('Rewards (Input)'!AD162="C",DEC2HEX(HEX2DEC(VLOOKUP('Rewards (Input)'!AF162,'Reference Table'!$G$3:$H$317,2,FALSE))+HEX2DEC(VLOOKUP('Rewards (Input)'!AE162,'Reference Table'!$J$3:$K$29,2,FALSE)),4),DEC2HEX(HEX2DEC(VLOOKUP('Rewards (Input)'!AD162,'Reference Table'!$B$3:$D$6,3,FALSE))+'Rewards (Input)'!AF162))</f>
        <v>#N/A</v>
      </c>
      <c r="AG163" s="35" t="e">
        <f>IF('Rewards (Input)'!AE162="C",DEC2HEX(HEX2DEC(VLOOKUP('Rewards (Input)'!AG162,'Reference Table'!$G$3:$H$317,2,FALSE))+HEX2DEC(VLOOKUP('Rewards (Input)'!AF162,'Reference Table'!$J$3:$K$29,2,FALSE)),4),DEC2HEX(HEX2DEC(VLOOKUP('Rewards (Input)'!AE162,'Reference Table'!$B$3:$D$6,3,FALSE))+'Rewards (Input)'!AG162))</f>
        <v>#N/A</v>
      </c>
      <c r="AH163" s="35" t="str">
        <f>IF('Rewards (Input)'!AF162="C",DEC2HEX(HEX2DEC(VLOOKUP('Rewards (Input)'!AH162,'Reference Table'!$G$3:$H$317,2,FALSE))+HEX2DEC(VLOOKUP('Rewards (Input)'!AG162,'Reference Table'!$J$3:$K$29,2,FALSE)),4),DEC2HEX(HEX2DEC(VLOOKUP('Rewards (Input)'!AF162,'Reference Table'!$B$3:$D$6,3,FALSE))+'Rewards (Input)'!AH162))</f>
        <v>4BB8</v>
      </c>
      <c r="AI163" s="35" t="e">
        <f>IF('Rewards (Input)'!AG162="C",DEC2HEX(HEX2DEC(VLOOKUP('Rewards (Input)'!AI162,'Reference Table'!$G$3:$H$317,2,FALSE))+HEX2DEC(VLOOKUP('Rewards (Input)'!AH162,'Reference Table'!$J$3:$K$29,2,FALSE)),4),DEC2HEX(HEX2DEC(VLOOKUP('Rewards (Input)'!AG162,'Reference Table'!$B$3:$D$6,3,FALSE))+'Rewards (Input)'!AI162))</f>
        <v>#N/A</v>
      </c>
      <c r="AJ163" s="35" t="e">
        <f>IF('Rewards (Input)'!AH162="C",DEC2HEX(HEX2DEC(VLOOKUP('Rewards (Input)'!AJ162,'Reference Table'!$G$3:$H$317,2,FALSE))+HEX2DEC(VLOOKUP('Rewards (Input)'!AI162,'Reference Table'!$J$3:$K$29,2,FALSE)),4),DEC2HEX(HEX2DEC(VLOOKUP('Rewards (Input)'!AH162,'Reference Table'!$B$3:$D$6,3,FALSE))+'Rewards (Input)'!AJ162))</f>
        <v>#N/A</v>
      </c>
      <c r="AK163" s="35" t="str">
        <f>IF('Rewards (Input)'!AI162="C",DEC2HEX(HEX2DEC(VLOOKUP('Rewards (Input)'!AK162,'Reference Table'!$G$3:$H$317,2,FALSE))+HEX2DEC(VLOOKUP('Rewards (Input)'!AJ162,'Reference Table'!$J$3:$K$29,2,FALSE)),4),DEC2HEX(HEX2DEC(VLOOKUP('Rewards (Input)'!AI162,'Reference Table'!$B$3:$D$6,3,FALSE))+'Rewards (Input)'!AK162))</f>
        <v>4BB8</v>
      </c>
      <c r="AL163" s="35" t="e">
        <f>IF('Rewards (Input)'!AJ162="C",DEC2HEX(HEX2DEC(VLOOKUP('Rewards (Input)'!AL162,'Reference Table'!$G$3:$H$317,2,FALSE))+HEX2DEC(VLOOKUP('Rewards (Input)'!AK162,'Reference Table'!$J$3:$K$29,2,FALSE)),4),DEC2HEX(HEX2DEC(VLOOKUP('Rewards (Input)'!AJ162,'Reference Table'!$B$3:$D$6,3,FALSE))+'Rewards (Input)'!AL162))</f>
        <v>#N/A</v>
      </c>
      <c r="AM163" s="35" t="e">
        <f>IF('Rewards (Input)'!AK162="C",DEC2HEX(HEX2DEC(VLOOKUP('Rewards (Input)'!AM162,'Reference Table'!$G$3:$H$317,2,FALSE))+HEX2DEC(VLOOKUP('Rewards (Input)'!AL162,'Reference Table'!$J$3:$K$29,2,FALSE)),4),DEC2HEX(HEX2DEC(VLOOKUP('Rewards (Input)'!AK162,'Reference Table'!$B$3:$D$6,3,FALSE))+'Rewards (Input)'!AM162))</f>
        <v>#N/A</v>
      </c>
      <c r="AN163" s="35" t="str">
        <f>IF('Rewards (Input)'!AL162="C",DEC2HEX(HEX2DEC(VLOOKUP('Rewards (Input)'!AN162,'Reference Table'!$G$3:$H$317,2,FALSE))+HEX2DEC(VLOOKUP('Rewards (Input)'!AM162,'Reference Table'!$J$3:$K$29,2,FALSE)),4),DEC2HEX(HEX2DEC(VLOOKUP('Rewards (Input)'!AL162,'Reference Table'!$B$3:$D$6,3,FALSE))+'Rewards (Input)'!AN162))</f>
        <v>4FA0</v>
      </c>
      <c r="AO163" s="35" t="e">
        <f>IF('Rewards (Input)'!AM162="C",DEC2HEX(HEX2DEC(VLOOKUP('Rewards (Input)'!AO162,'Reference Table'!$G$3:$H$317,2,FALSE))+HEX2DEC(VLOOKUP('Rewards (Input)'!AN162,'Reference Table'!$J$3:$K$29,2,FALSE)),4),DEC2HEX(HEX2DEC(VLOOKUP('Rewards (Input)'!AM162,'Reference Table'!$B$3:$D$6,3,FALSE))+'Rewards (Input)'!AO162))</f>
        <v>#N/A</v>
      </c>
      <c r="AP163" s="35" t="e">
        <f>IF('Rewards (Input)'!AN162="C",DEC2HEX(HEX2DEC(VLOOKUP('Rewards (Input)'!AP162,'Reference Table'!$G$3:$H$317,2,FALSE))+HEX2DEC(VLOOKUP('Rewards (Input)'!AO162,'Reference Table'!$J$3:$K$29,2,FALSE)),4),DEC2HEX(HEX2DEC(VLOOKUP('Rewards (Input)'!AN162,'Reference Table'!$B$3:$D$6,3,FALSE))+'Rewards (Input)'!AP162))</f>
        <v>#N/A</v>
      </c>
      <c r="AQ163" s="35" t="str">
        <f>IF('Rewards (Input)'!AO162="C",DEC2HEX(HEX2DEC(VLOOKUP('Rewards (Input)'!AQ162,'Reference Table'!$G$3:$H$317,2,FALSE))+HEX2DEC(VLOOKUP('Rewards (Input)'!AP162,'Reference Table'!$J$3:$K$29,2,FALSE)),4),DEC2HEX(HEX2DEC(VLOOKUP('Rewards (Input)'!AO162,'Reference Table'!$B$3:$D$6,3,FALSE))+'Rewards (Input)'!AQ162))</f>
        <v>4FA0</v>
      </c>
      <c r="AR163" s="28" t="e">
        <f>IF('Rewards (Input)'!AP162="C",DEC2HEX(HEX2DEC(VLOOKUP('Rewards (Input)'!AR162,'Reference Table'!$G$3:$H$317,2,FALSE))+HEX2DEC(VLOOKUP('Rewards (Input)'!AQ162,'Reference Table'!$J$3:$K$29,2,FALSE)),4),DEC2HEX(HEX2DEC(VLOOKUP('Rewards (Input)'!AP162,'Reference Table'!$B$3:$D$6,3,FALSE))+'Rewards (Input)'!AR162))</f>
        <v>#N/A</v>
      </c>
      <c r="AS163" s="46" t="e">
        <f>IF('Rewards (Input)'!AQ162="C",DEC2HEX(HEX2DEC(VLOOKUP('Rewards (Input)'!AS162,'Reference Table'!$G$3:$H$317,2,FALSE))+HEX2DEC(VLOOKUP('Rewards (Input)'!AR162,'Reference Table'!$J$3:$K$29,2,FALSE)),4),DEC2HEX(HEX2DEC(VLOOKUP('Rewards (Input)'!AQ162,'Reference Table'!$B$3:$D$6,3,FALSE))+'Rewards (Input)'!AS162))</f>
        <v>#N/A</v>
      </c>
      <c r="AT163" s="24"/>
      <c r="AU163" s="35" t="str">
        <f>IF('Rewards (Input)'!AS162="C",DEC2HEX(HEX2DEC(VLOOKUP('Rewards (Input)'!AU162,'Reference Table'!$G$3:$H$317,2,FALSE))+HEX2DEC(VLOOKUP('Rewards (Input)'!AT162,'Reference Table'!$J$3:$K$29,2,FALSE)),4),DEC2HEX(HEX2DEC(VLOOKUP('Rewards (Input)'!AS162,'Reference Table'!$B$3:$D$6,3,FALSE))+'Rewards (Input)'!AU162))</f>
        <v>47D0</v>
      </c>
      <c r="AV163" s="28" t="e">
        <f>IF('Rewards (Input)'!AT162="C",DEC2HEX(HEX2DEC(VLOOKUP('Rewards (Input)'!AV162,'Reference Table'!$G$3:$H$317,2,FALSE))+HEX2DEC(VLOOKUP('Rewards (Input)'!AU162,'Reference Table'!$J$3:$K$29,2,FALSE)),4),DEC2HEX(HEX2DEC(VLOOKUP('Rewards (Input)'!AT162,'Reference Table'!$B$3:$D$6,3,FALSE))+'Rewards (Input)'!AV162))</f>
        <v>#N/A</v>
      </c>
      <c r="AW163" s="35" t="e">
        <f>IF('Rewards (Input)'!AU162="C",DEC2HEX(HEX2DEC(VLOOKUP('Rewards (Input)'!AW162,'Reference Table'!$G$3:$H$317,2,FALSE))+HEX2DEC(VLOOKUP('Rewards (Input)'!AV162,'Reference Table'!$J$3:$K$29,2,FALSE)),4),DEC2HEX(HEX2DEC(VLOOKUP('Rewards (Input)'!AU162,'Reference Table'!$B$3:$D$6,3,FALSE))+'Rewards (Input)'!AW162))</f>
        <v>#N/A</v>
      </c>
      <c r="AX163" s="35" t="str">
        <f>IF('Rewards (Input)'!AV162="C",DEC2HEX(HEX2DEC(VLOOKUP('Rewards (Input)'!AX162,'Reference Table'!$G$3:$H$317,2,FALSE))+HEX2DEC(VLOOKUP('Rewards (Input)'!AW162,'Reference Table'!$J$3:$K$29,2,FALSE)),4),DEC2HEX(HEX2DEC(VLOOKUP('Rewards (Input)'!AV162,'Reference Table'!$B$3:$D$6,3,FALSE))+'Rewards (Input)'!AX162))</f>
        <v>47D0</v>
      </c>
      <c r="AY163" s="35" t="e">
        <f>IF('Rewards (Input)'!AW162="C",DEC2HEX(HEX2DEC(VLOOKUP('Rewards (Input)'!AY162,'Reference Table'!$G$3:$H$317,2,FALSE))+HEX2DEC(VLOOKUP('Rewards (Input)'!AX162,'Reference Table'!$J$3:$K$29,2,FALSE)),4),DEC2HEX(HEX2DEC(VLOOKUP('Rewards (Input)'!AW162,'Reference Table'!$B$3:$D$6,3,FALSE))+'Rewards (Input)'!AY162))</f>
        <v>#N/A</v>
      </c>
      <c r="AZ163" s="35" t="e">
        <f>IF('Rewards (Input)'!AX162="C",DEC2HEX(HEX2DEC(VLOOKUP('Rewards (Input)'!AZ162,'Reference Table'!$G$3:$H$317,2,FALSE))+HEX2DEC(VLOOKUP('Rewards (Input)'!AY162,'Reference Table'!$J$3:$K$29,2,FALSE)),4),DEC2HEX(HEX2DEC(VLOOKUP('Rewards (Input)'!AX162,'Reference Table'!$B$3:$D$6,3,FALSE))+'Rewards (Input)'!AZ162))</f>
        <v>#N/A</v>
      </c>
      <c r="BA163" s="35" t="str">
        <f>IF('Rewards (Input)'!AY162="C",DEC2HEX(HEX2DEC(VLOOKUP('Rewards (Input)'!BA162,'Reference Table'!$G$3:$H$317,2,FALSE))+HEX2DEC(VLOOKUP('Rewards (Input)'!AZ162,'Reference Table'!$J$3:$K$29,2,FALSE)),4),DEC2HEX(HEX2DEC(VLOOKUP('Rewards (Input)'!AY162,'Reference Table'!$B$3:$D$6,3,FALSE))+'Rewards (Input)'!BA162))</f>
        <v>47D0</v>
      </c>
      <c r="BB163" s="35" t="e">
        <f>IF('Rewards (Input)'!AZ162="C",DEC2HEX(HEX2DEC(VLOOKUP('Rewards (Input)'!BB162,'Reference Table'!$G$3:$H$317,2,FALSE))+HEX2DEC(VLOOKUP('Rewards (Input)'!BA162,'Reference Table'!$J$3:$K$29,2,FALSE)),4),DEC2HEX(HEX2DEC(VLOOKUP('Rewards (Input)'!AZ162,'Reference Table'!$B$3:$D$6,3,FALSE))+'Rewards (Input)'!BB162))</f>
        <v>#N/A</v>
      </c>
      <c r="BC163" s="35" t="e">
        <f>IF('Rewards (Input)'!BA162="C",DEC2HEX(HEX2DEC(VLOOKUP('Rewards (Input)'!BC162,'Reference Table'!$G$3:$H$317,2,FALSE))+HEX2DEC(VLOOKUP('Rewards (Input)'!BB162,'Reference Table'!$J$3:$K$29,2,FALSE)),4),DEC2HEX(HEX2DEC(VLOOKUP('Rewards (Input)'!BA162,'Reference Table'!$B$3:$D$6,3,FALSE))+'Rewards (Input)'!BC162))</f>
        <v>#N/A</v>
      </c>
      <c r="BD163" s="35" t="str">
        <f>IF('Rewards (Input)'!BB162="C",DEC2HEX(HEX2DEC(VLOOKUP('Rewards (Input)'!BD162,'Reference Table'!$G$3:$H$317,2,FALSE))+HEX2DEC(VLOOKUP('Rewards (Input)'!BC162,'Reference Table'!$J$3:$K$29,2,FALSE)),4),DEC2HEX(HEX2DEC(VLOOKUP('Rewards (Input)'!BB162,'Reference Table'!$B$3:$D$6,3,FALSE))+'Rewards (Input)'!BD162))</f>
        <v>47D0</v>
      </c>
      <c r="BE163" s="35" t="e">
        <f>IF('Rewards (Input)'!BC162="C",DEC2HEX(HEX2DEC(VLOOKUP('Rewards (Input)'!BE162,'Reference Table'!$G$3:$H$317,2,FALSE))+HEX2DEC(VLOOKUP('Rewards (Input)'!BD162,'Reference Table'!$J$3:$K$29,2,FALSE)),4),DEC2HEX(HEX2DEC(VLOOKUP('Rewards (Input)'!BC162,'Reference Table'!$B$3:$D$6,3,FALSE))+'Rewards (Input)'!BE162))</f>
        <v>#N/A</v>
      </c>
      <c r="BF163" s="35" t="e">
        <f>IF('Rewards (Input)'!BD162="C",DEC2HEX(HEX2DEC(VLOOKUP('Rewards (Input)'!BF162,'Reference Table'!$G$3:$H$317,2,FALSE))+HEX2DEC(VLOOKUP('Rewards (Input)'!BE162,'Reference Table'!$J$3:$K$29,2,FALSE)),4),DEC2HEX(HEX2DEC(VLOOKUP('Rewards (Input)'!BD162,'Reference Table'!$B$3:$D$6,3,FALSE))+'Rewards (Input)'!BF162))</f>
        <v>#N/A</v>
      </c>
      <c r="BG163" s="35" t="str">
        <f>IF('Rewards (Input)'!BE162="C",DEC2HEX(HEX2DEC(VLOOKUP('Rewards (Input)'!BG162,'Reference Table'!$G$3:$H$317,2,FALSE))+HEX2DEC(VLOOKUP('Rewards (Input)'!BF162,'Reference Table'!$J$3:$K$29,2,FALSE)),4),DEC2HEX(HEX2DEC(VLOOKUP('Rewards (Input)'!BE162,'Reference Table'!$B$3:$D$6,3,FALSE))+'Rewards (Input)'!BG162))</f>
        <v>47D0</v>
      </c>
      <c r="BH163" s="35" t="e">
        <f>IF('Rewards (Input)'!BF162="C",DEC2HEX(HEX2DEC(VLOOKUP('Rewards (Input)'!BH162,'Reference Table'!$G$3:$H$317,2,FALSE))+HEX2DEC(VLOOKUP('Rewards (Input)'!BG162,'Reference Table'!$J$3:$K$29,2,FALSE)),4),DEC2HEX(HEX2DEC(VLOOKUP('Rewards (Input)'!BF162,'Reference Table'!$B$3:$D$6,3,FALSE))+'Rewards (Input)'!BH162))</f>
        <v>#N/A</v>
      </c>
      <c r="BI163" s="35" t="e">
        <f>IF('Rewards (Input)'!BG162="C",DEC2HEX(HEX2DEC(VLOOKUP('Rewards (Input)'!BI162,'Reference Table'!$G$3:$H$317,2,FALSE))+HEX2DEC(VLOOKUP('Rewards (Input)'!BH162,'Reference Table'!$J$3:$K$29,2,FALSE)),4),DEC2HEX(HEX2DEC(VLOOKUP('Rewards (Input)'!BG162,'Reference Table'!$B$3:$D$6,3,FALSE))+'Rewards (Input)'!BI162))</f>
        <v>#N/A</v>
      </c>
      <c r="BJ163" s="35" t="str">
        <f>IF('Rewards (Input)'!BH162="C",DEC2HEX(HEX2DEC(VLOOKUP('Rewards (Input)'!BJ162,'Reference Table'!$G$3:$H$317,2,FALSE))+HEX2DEC(VLOOKUP('Rewards (Input)'!BI162,'Reference Table'!$J$3:$K$29,2,FALSE)),4),DEC2HEX(HEX2DEC(VLOOKUP('Rewards (Input)'!BH162,'Reference Table'!$B$3:$D$6,3,FALSE))+'Rewards (Input)'!BJ162))</f>
        <v>47D0</v>
      </c>
      <c r="BK163" s="35" t="e">
        <f>IF('Rewards (Input)'!BI162="C",DEC2HEX(HEX2DEC(VLOOKUP('Rewards (Input)'!BK162,'Reference Table'!$G$3:$H$317,2,FALSE))+HEX2DEC(VLOOKUP('Rewards (Input)'!BJ162,'Reference Table'!$J$3:$K$29,2,FALSE)),4),DEC2HEX(HEX2DEC(VLOOKUP('Rewards (Input)'!BI162,'Reference Table'!$B$3:$D$6,3,FALSE))+'Rewards (Input)'!BK162))</f>
        <v>#N/A</v>
      </c>
      <c r="BL163" s="35" t="e">
        <f>IF('Rewards (Input)'!BJ162="C",DEC2HEX(HEX2DEC(VLOOKUP('Rewards (Input)'!BL162,'Reference Table'!$G$3:$H$317,2,FALSE))+HEX2DEC(VLOOKUP('Rewards (Input)'!BK162,'Reference Table'!$J$3:$K$29,2,FALSE)),4),DEC2HEX(HEX2DEC(VLOOKUP('Rewards (Input)'!BJ162,'Reference Table'!$B$3:$D$6,3,FALSE))+'Rewards (Input)'!BL162))</f>
        <v>#N/A</v>
      </c>
      <c r="BM163" s="35" t="str">
        <f>IF('Rewards (Input)'!BK162="C",DEC2HEX(HEX2DEC(VLOOKUP('Rewards (Input)'!BM162,'Reference Table'!$G$3:$H$317,2,FALSE))+HEX2DEC(VLOOKUP('Rewards (Input)'!BL162,'Reference Table'!$J$3:$K$29,2,FALSE)),4),DEC2HEX(HEX2DEC(VLOOKUP('Rewards (Input)'!BK162,'Reference Table'!$B$3:$D$6,3,FALSE))+'Rewards (Input)'!BM162))</f>
        <v>47D0</v>
      </c>
      <c r="BN163" s="35" t="e">
        <f>IF('Rewards (Input)'!BL162="C",DEC2HEX(HEX2DEC(VLOOKUP('Rewards (Input)'!BN162,'Reference Table'!$G$3:$H$317,2,FALSE))+HEX2DEC(VLOOKUP('Rewards (Input)'!BM162,'Reference Table'!$J$3:$K$29,2,FALSE)),4),DEC2HEX(HEX2DEC(VLOOKUP('Rewards (Input)'!BL162,'Reference Table'!$B$3:$D$6,3,FALSE))+'Rewards (Input)'!BN162))</f>
        <v>#N/A</v>
      </c>
      <c r="BO163" s="35" t="e">
        <f>IF('Rewards (Input)'!BM162="C",DEC2HEX(HEX2DEC(VLOOKUP('Rewards (Input)'!BO162,'Reference Table'!$G$3:$H$317,2,FALSE))+HEX2DEC(VLOOKUP('Rewards (Input)'!BN162,'Reference Table'!$J$3:$K$29,2,FALSE)),4),DEC2HEX(HEX2DEC(VLOOKUP('Rewards (Input)'!BM162,'Reference Table'!$B$3:$D$6,3,FALSE))+'Rewards (Input)'!BO162))</f>
        <v>#N/A</v>
      </c>
      <c r="BP163" s="35" t="str">
        <f>IF('Rewards (Input)'!BN162="C",DEC2HEX(HEX2DEC(VLOOKUP('Rewards (Input)'!BP162,'Reference Table'!$G$3:$H$317,2,FALSE))+HEX2DEC(VLOOKUP('Rewards (Input)'!BO162,'Reference Table'!$J$3:$K$29,2,FALSE)),4),DEC2HEX(HEX2DEC(VLOOKUP('Rewards (Input)'!BN162,'Reference Table'!$B$3:$D$6,3,FALSE))+'Rewards (Input)'!BP162))</f>
        <v>47D0</v>
      </c>
      <c r="BQ163" s="35" t="e">
        <f>IF('Rewards (Input)'!BO162="C",DEC2HEX(HEX2DEC(VLOOKUP('Rewards (Input)'!BQ162,'Reference Table'!$G$3:$H$317,2,FALSE))+HEX2DEC(VLOOKUP('Rewards (Input)'!BP162,'Reference Table'!$J$3:$K$29,2,FALSE)),4),DEC2HEX(HEX2DEC(VLOOKUP('Rewards (Input)'!BO162,'Reference Table'!$B$3:$D$6,3,FALSE))+'Rewards (Input)'!BQ162))</f>
        <v>#N/A</v>
      </c>
      <c r="BR163" s="35" t="e">
        <f>IF('Rewards (Input)'!BP162="C",DEC2HEX(HEX2DEC(VLOOKUP('Rewards (Input)'!BR162,'Reference Table'!$G$3:$H$317,2,FALSE))+HEX2DEC(VLOOKUP('Rewards (Input)'!BQ162,'Reference Table'!$J$3:$K$29,2,FALSE)),4),DEC2HEX(HEX2DEC(VLOOKUP('Rewards (Input)'!BP162,'Reference Table'!$B$3:$D$6,3,FALSE))+'Rewards (Input)'!BR162))</f>
        <v>#N/A</v>
      </c>
      <c r="BS163" s="35" t="str">
        <f>IF('Rewards (Input)'!BQ162="C",DEC2HEX(HEX2DEC(VLOOKUP('Rewards (Input)'!BS162,'Reference Table'!$G$3:$H$317,2,FALSE))+HEX2DEC(VLOOKUP('Rewards (Input)'!BR162,'Reference Table'!$J$3:$K$29,2,FALSE)),4),DEC2HEX(HEX2DEC(VLOOKUP('Rewards (Input)'!BQ162,'Reference Table'!$B$3:$D$6,3,FALSE))+'Rewards (Input)'!BS162))</f>
        <v>47D0</v>
      </c>
      <c r="BT163" s="35" t="e">
        <f>IF('Rewards (Input)'!BR162="C",DEC2HEX(HEX2DEC(VLOOKUP('Rewards (Input)'!BT162,'Reference Table'!$G$3:$H$317,2,FALSE))+HEX2DEC(VLOOKUP('Rewards (Input)'!BS162,'Reference Table'!$J$3:$K$29,2,FALSE)),4),DEC2HEX(HEX2DEC(VLOOKUP('Rewards (Input)'!BR162,'Reference Table'!$B$3:$D$6,3,FALSE))+'Rewards (Input)'!BT162))</f>
        <v>#N/A</v>
      </c>
      <c r="BU163" s="35" t="e">
        <f>IF('Rewards (Input)'!BS162="C",DEC2HEX(HEX2DEC(VLOOKUP('Rewards (Input)'!BU162,'Reference Table'!$G$3:$H$317,2,FALSE))+HEX2DEC(VLOOKUP('Rewards (Input)'!BT162,'Reference Table'!$J$3:$K$29,2,FALSE)),4),DEC2HEX(HEX2DEC(VLOOKUP('Rewards (Input)'!BS162,'Reference Table'!$B$3:$D$6,3,FALSE))+'Rewards (Input)'!BU162))</f>
        <v>#N/A</v>
      </c>
      <c r="BV163" s="35" t="str">
        <f>IF('Rewards (Input)'!BT162="C",DEC2HEX(HEX2DEC(VLOOKUP('Rewards (Input)'!BV162,'Reference Table'!$G$3:$H$317,2,FALSE))+HEX2DEC(VLOOKUP('Rewards (Input)'!BU162,'Reference Table'!$J$3:$K$29,2,FALSE)),4),DEC2HEX(HEX2DEC(VLOOKUP('Rewards (Input)'!BT162,'Reference Table'!$B$3:$D$6,3,FALSE))+'Rewards (Input)'!BV162))</f>
        <v>8000</v>
      </c>
      <c r="BW163" s="35" t="e">
        <f>IF('Rewards (Input)'!BU162="C",DEC2HEX(HEX2DEC(VLOOKUP('Rewards (Input)'!BW162,'Reference Table'!$G$3:$H$317,2,FALSE))+HEX2DEC(VLOOKUP('Rewards (Input)'!BV162,'Reference Table'!$J$3:$K$29,2,FALSE)),4),DEC2HEX(HEX2DEC(VLOOKUP('Rewards (Input)'!BU162,'Reference Table'!$B$3:$D$6,3,FALSE))+'Rewards (Input)'!BW162))</f>
        <v>#N/A</v>
      </c>
      <c r="BX163" s="35" t="e">
        <f>IF('Rewards (Input)'!BV162="C",DEC2HEX(HEX2DEC(VLOOKUP('Rewards (Input)'!BX162,'Reference Table'!$G$3:$H$317,2,FALSE))+HEX2DEC(VLOOKUP('Rewards (Input)'!BW162,'Reference Table'!$J$3:$K$29,2,FALSE)),4),DEC2HEX(HEX2DEC(VLOOKUP('Rewards (Input)'!BV162,'Reference Table'!$B$3:$D$6,3,FALSE))+'Rewards (Input)'!BX162))</f>
        <v>#N/A</v>
      </c>
      <c r="BY163" s="35" t="str">
        <f>IF('Rewards (Input)'!BW162="C",DEC2HEX(HEX2DEC(VLOOKUP('Rewards (Input)'!BY162,'Reference Table'!$G$3:$H$317,2,FALSE))+HEX2DEC(VLOOKUP('Rewards (Input)'!BX162,'Reference Table'!$J$3:$K$29,2,FALSE)),4),DEC2HEX(HEX2DEC(VLOOKUP('Rewards (Input)'!BW162,'Reference Table'!$B$3:$D$6,3,FALSE))+'Rewards (Input)'!BY162))</f>
        <v>4BB8</v>
      </c>
      <c r="BZ163" s="35" t="e">
        <f>IF('Rewards (Input)'!BX162="C",DEC2HEX(HEX2DEC(VLOOKUP('Rewards (Input)'!BZ162,'Reference Table'!$G$3:$H$317,2,FALSE))+HEX2DEC(VLOOKUP('Rewards (Input)'!BY162,'Reference Table'!$J$3:$K$29,2,FALSE)),4),DEC2HEX(HEX2DEC(VLOOKUP('Rewards (Input)'!BX162,'Reference Table'!$B$3:$D$6,3,FALSE))+'Rewards (Input)'!BZ162))</f>
        <v>#N/A</v>
      </c>
      <c r="CA163" s="35" t="e">
        <f>IF('Rewards (Input)'!BY162="C",DEC2HEX(HEX2DEC(VLOOKUP('Rewards (Input)'!CA162,'Reference Table'!$G$3:$H$317,2,FALSE))+HEX2DEC(VLOOKUP('Rewards (Input)'!BZ162,'Reference Table'!$J$3:$K$29,2,FALSE)),4),DEC2HEX(HEX2DEC(VLOOKUP('Rewards (Input)'!BY162,'Reference Table'!$B$3:$D$6,3,FALSE))+'Rewards (Input)'!CA162))</f>
        <v>#N/A</v>
      </c>
      <c r="CB163" s="35" t="str">
        <f>IF('Rewards (Input)'!BZ162="C",DEC2HEX(HEX2DEC(VLOOKUP('Rewards (Input)'!CB162,'Reference Table'!$G$3:$H$317,2,FALSE))+HEX2DEC(VLOOKUP('Rewards (Input)'!CA162,'Reference Table'!$J$3:$K$29,2,FALSE)),4),DEC2HEX(HEX2DEC(VLOOKUP('Rewards (Input)'!BZ162,'Reference Table'!$B$3:$D$6,3,FALSE))+'Rewards (Input)'!CB162))</f>
        <v>4BB8</v>
      </c>
      <c r="CC163" s="35" t="e">
        <f>IF('Rewards (Input)'!CA162="C",DEC2HEX(HEX2DEC(VLOOKUP('Rewards (Input)'!CC162,'Reference Table'!$G$3:$H$317,2,FALSE))+HEX2DEC(VLOOKUP('Rewards (Input)'!CB162,'Reference Table'!$J$3:$K$29,2,FALSE)),4),DEC2HEX(HEX2DEC(VLOOKUP('Rewards (Input)'!CA162,'Reference Table'!$B$3:$D$6,3,FALSE))+'Rewards (Input)'!CC162))</f>
        <v>#N/A</v>
      </c>
      <c r="CD163" s="35" t="e">
        <f>IF('Rewards (Input)'!CB162="C",DEC2HEX(HEX2DEC(VLOOKUP('Rewards (Input)'!CD162,'Reference Table'!$G$3:$H$317,2,FALSE))+HEX2DEC(VLOOKUP('Rewards (Input)'!CC162,'Reference Table'!$J$3:$K$29,2,FALSE)),4),DEC2HEX(HEX2DEC(VLOOKUP('Rewards (Input)'!CB162,'Reference Table'!$B$3:$D$6,3,FALSE))+'Rewards (Input)'!CD162))</f>
        <v>#N/A</v>
      </c>
      <c r="CE163" s="35" t="str">
        <f>IF('Rewards (Input)'!CC162="C",DEC2HEX(HEX2DEC(VLOOKUP('Rewards (Input)'!CE162,'Reference Table'!$G$3:$H$317,2,FALSE))+HEX2DEC(VLOOKUP('Rewards (Input)'!CD162,'Reference Table'!$J$3:$K$29,2,FALSE)),4),DEC2HEX(HEX2DEC(VLOOKUP('Rewards (Input)'!CC162,'Reference Table'!$B$3:$D$6,3,FALSE))+'Rewards (Input)'!CE162))</f>
        <v>4FA0</v>
      </c>
      <c r="CF163" s="35" t="e">
        <f>IF('Rewards (Input)'!CD162="C",DEC2HEX(HEX2DEC(VLOOKUP('Rewards (Input)'!CF162,'Reference Table'!$G$3:$H$317,2,FALSE))+HEX2DEC(VLOOKUP('Rewards (Input)'!CE162,'Reference Table'!$J$3:$K$29,2,FALSE)),4),DEC2HEX(HEX2DEC(VLOOKUP('Rewards (Input)'!CD162,'Reference Table'!$B$3:$D$6,3,FALSE))+'Rewards (Input)'!CF162))</f>
        <v>#N/A</v>
      </c>
      <c r="CG163" s="35" t="e">
        <f>IF('Rewards (Input)'!CE162="C",DEC2HEX(HEX2DEC(VLOOKUP('Rewards (Input)'!CG162,'Reference Table'!$G$3:$H$317,2,FALSE))+HEX2DEC(VLOOKUP('Rewards (Input)'!CF162,'Reference Table'!$J$3:$K$29,2,FALSE)),4),DEC2HEX(HEX2DEC(VLOOKUP('Rewards (Input)'!CE162,'Reference Table'!$B$3:$D$6,3,FALSE))+'Rewards (Input)'!CG162))</f>
        <v>#N/A</v>
      </c>
      <c r="CH163" s="35" t="str">
        <f>IF('Rewards (Input)'!CF162="C",DEC2HEX(HEX2DEC(VLOOKUP('Rewards (Input)'!CH162,'Reference Table'!$G$3:$H$317,2,FALSE))+HEX2DEC(VLOOKUP('Rewards (Input)'!CG162,'Reference Table'!$J$3:$K$29,2,FALSE)),4),DEC2HEX(HEX2DEC(VLOOKUP('Rewards (Input)'!CF162,'Reference Table'!$B$3:$D$6,3,FALSE))+'Rewards (Input)'!CH162))</f>
        <v>4FA0</v>
      </c>
      <c r="CI163" s="28"/>
    </row>
    <row r="164" spans="1:87">
      <c r="A164" s="25" t="str">
        <f t="shared" si="6"/>
        <v>9F</v>
      </c>
      <c r="B164" s="25" t="s">
        <v>273</v>
      </c>
      <c r="C164" s="37" t="str">
        <f t="shared" si="5"/>
        <v>18370</v>
      </c>
      <c r="D164" s="35" t="str">
        <f>IF('Rewards (Input)'!B163="C",DEC2HEX(HEX2DEC(VLOOKUP('Rewards (Input)'!D163,'Reference Table'!$G$3:$H$317,2,FALSE))+HEX2DEC(VLOOKUP('Rewards (Input)'!C163,'Reference Table'!$J$3:$K$29,2,FALSE)),4),DEC2HEX(HEX2DEC(VLOOKUP('Rewards (Input)'!B163,'Reference Table'!$B$3:$D$6,3,FALSE))+'Rewards (Input)'!D163))</f>
        <v>47D0</v>
      </c>
      <c r="E164" s="35" t="e">
        <f>IF('Rewards (Input)'!C163="C",DEC2HEX(HEX2DEC(VLOOKUP('Rewards (Input)'!E163,'Reference Table'!$G$3:$H$317,2,FALSE))+HEX2DEC(VLOOKUP('Rewards (Input)'!D163,'Reference Table'!$J$3:$K$29,2,FALSE)),4),DEC2HEX(HEX2DEC(VLOOKUP('Rewards (Input)'!C163,'Reference Table'!$B$3:$D$6,3,FALSE))+'Rewards (Input)'!E163))</f>
        <v>#N/A</v>
      </c>
      <c r="F164" s="35" t="e">
        <f>IF('Rewards (Input)'!D163="C",DEC2HEX(HEX2DEC(VLOOKUP('Rewards (Input)'!F163,'Reference Table'!$G$3:$H$317,2,FALSE))+HEX2DEC(VLOOKUP('Rewards (Input)'!E163,'Reference Table'!$J$3:$K$29,2,FALSE)),4),DEC2HEX(HEX2DEC(VLOOKUP('Rewards (Input)'!D163,'Reference Table'!$B$3:$D$6,3,FALSE))+'Rewards (Input)'!F163))</f>
        <v>#N/A</v>
      </c>
      <c r="G164" s="35" t="str">
        <f>IF('Rewards (Input)'!E163="C",DEC2HEX(HEX2DEC(VLOOKUP('Rewards (Input)'!G163,'Reference Table'!$G$3:$H$317,2,FALSE))+HEX2DEC(VLOOKUP('Rewards (Input)'!F163,'Reference Table'!$J$3:$K$29,2,FALSE)),4),DEC2HEX(HEX2DEC(VLOOKUP('Rewards (Input)'!E163,'Reference Table'!$B$3:$D$6,3,FALSE))+'Rewards (Input)'!G163))</f>
        <v>47D0</v>
      </c>
      <c r="H164" s="35" t="e">
        <f>IF('Rewards (Input)'!F163="C",DEC2HEX(HEX2DEC(VLOOKUP('Rewards (Input)'!H163,'Reference Table'!$G$3:$H$317,2,FALSE))+HEX2DEC(VLOOKUP('Rewards (Input)'!G163,'Reference Table'!$J$3:$K$29,2,FALSE)),4),DEC2HEX(HEX2DEC(VLOOKUP('Rewards (Input)'!F163,'Reference Table'!$B$3:$D$6,3,FALSE))+'Rewards (Input)'!H163))</f>
        <v>#N/A</v>
      </c>
      <c r="I164" s="35" t="e">
        <f>IF('Rewards (Input)'!G163="C",DEC2HEX(HEX2DEC(VLOOKUP('Rewards (Input)'!I163,'Reference Table'!$G$3:$H$317,2,FALSE))+HEX2DEC(VLOOKUP('Rewards (Input)'!H163,'Reference Table'!$J$3:$K$29,2,FALSE)),4),DEC2HEX(HEX2DEC(VLOOKUP('Rewards (Input)'!G163,'Reference Table'!$B$3:$D$6,3,FALSE))+'Rewards (Input)'!I163))</f>
        <v>#N/A</v>
      </c>
      <c r="J164" s="35" t="str">
        <f>IF('Rewards (Input)'!H163="C",DEC2HEX(HEX2DEC(VLOOKUP('Rewards (Input)'!J163,'Reference Table'!$G$3:$H$317,2,FALSE))+HEX2DEC(VLOOKUP('Rewards (Input)'!I163,'Reference Table'!$J$3:$K$29,2,FALSE)),4),DEC2HEX(HEX2DEC(VLOOKUP('Rewards (Input)'!H163,'Reference Table'!$B$3:$D$6,3,FALSE))+'Rewards (Input)'!J163))</f>
        <v>47D0</v>
      </c>
      <c r="K164" s="35" t="e">
        <f>IF('Rewards (Input)'!I163="C",DEC2HEX(HEX2DEC(VLOOKUP('Rewards (Input)'!K163,'Reference Table'!$G$3:$H$317,2,FALSE))+HEX2DEC(VLOOKUP('Rewards (Input)'!J163,'Reference Table'!$J$3:$K$29,2,FALSE)),4),DEC2HEX(HEX2DEC(VLOOKUP('Rewards (Input)'!I163,'Reference Table'!$B$3:$D$6,3,FALSE))+'Rewards (Input)'!K163))</f>
        <v>#N/A</v>
      </c>
      <c r="L164" s="35" t="e">
        <f>IF('Rewards (Input)'!J163="C",DEC2HEX(HEX2DEC(VLOOKUP('Rewards (Input)'!L163,'Reference Table'!$G$3:$H$317,2,FALSE))+HEX2DEC(VLOOKUP('Rewards (Input)'!K163,'Reference Table'!$J$3:$K$29,2,FALSE)),4),DEC2HEX(HEX2DEC(VLOOKUP('Rewards (Input)'!J163,'Reference Table'!$B$3:$D$6,3,FALSE))+'Rewards (Input)'!L163))</f>
        <v>#N/A</v>
      </c>
      <c r="M164" s="35" t="str">
        <f>IF('Rewards (Input)'!K163="C",DEC2HEX(HEX2DEC(VLOOKUP('Rewards (Input)'!M163,'Reference Table'!$G$3:$H$317,2,FALSE))+HEX2DEC(VLOOKUP('Rewards (Input)'!L163,'Reference Table'!$J$3:$K$29,2,FALSE)),4),DEC2HEX(HEX2DEC(VLOOKUP('Rewards (Input)'!K163,'Reference Table'!$B$3:$D$6,3,FALSE))+'Rewards (Input)'!M163))</f>
        <v>47D0</v>
      </c>
      <c r="N164" s="35" t="e">
        <f>IF('Rewards (Input)'!L163="C",DEC2HEX(HEX2DEC(VLOOKUP('Rewards (Input)'!N163,'Reference Table'!$G$3:$H$317,2,FALSE))+HEX2DEC(VLOOKUP('Rewards (Input)'!M163,'Reference Table'!$J$3:$K$29,2,FALSE)),4),DEC2HEX(HEX2DEC(VLOOKUP('Rewards (Input)'!L163,'Reference Table'!$B$3:$D$6,3,FALSE))+'Rewards (Input)'!N163))</f>
        <v>#N/A</v>
      </c>
      <c r="O164" s="35" t="e">
        <f>IF('Rewards (Input)'!M163="C",DEC2HEX(HEX2DEC(VLOOKUP('Rewards (Input)'!O163,'Reference Table'!$G$3:$H$317,2,FALSE))+HEX2DEC(VLOOKUP('Rewards (Input)'!N163,'Reference Table'!$J$3:$K$29,2,FALSE)),4),DEC2HEX(HEX2DEC(VLOOKUP('Rewards (Input)'!M163,'Reference Table'!$B$3:$D$6,3,FALSE))+'Rewards (Input)'!O163))</f>
        <v>#N/A</v>
      </c>
      <c r="P164" s="35" t="str">
        <f>IF('Rewards (Input)'!N163="C",DEC2HEX(HEX2DEC(VLOOKUP('Rewards (Input)'!P163,'Reference Table'!$G$3:$H$317,2,FALSE))+HEX2DEC(VLOOKUP('Rewards (Input)'!O163,'Reference Table'!$J$3:$K$29,2,FALSE)),4),DEC2HEX(HEX2DEC(VLOOKUP('Rewards (Input)'!N163,'Reference Table'!$B$3:$D$6,3,FALSE))+'Rewards (Input)'!P163))</f>
        <v>47D0</v>
      </c>
      <c r="Q164" s="35" t="e">
        <f>IF('Rewards (Input)'!O163="C",DEC2HEX(HEX2DEC(VLOOKUP('Rewards (Input)'!Q163,'Reference Table'!$G$3:$H$317,2,FALSE))+HEX2DEC(VLOOKUP('Rewards (Input)'!P163,'Reference Table'!$J$3:$K$29,2,FALSE)),4),DEC2HEX(HEX2DEC(VLOOKUP('Rewards (Input)'!O163,'Reference Table'!$B$3:$D$6,3,FALSE))+'Rewards (Input)'!Q163))</f>
        <v>#N/A</v>
      </c>
      <c r="R164" s="35" t="e">
        <f>IF('Rewards (Input)'!P163="C",DEC2HEX(HEX2DEC(VLOOKUP('Rewards (Input)'!R163,'Reference Table'!$G$3:$H$317,2,FALSE))+HEX2DEC(VLOOKUP('Rewards (Input)'!Q163,'Reference Table'!$J$3:$K$29,2,FALSE)),4),DEC2HEX(HEX2DEC(VLOOKUP('Rewards (Input)'!P163,'Reference Table'!$B$3:$D$6,3,FALSE))+'Rewards (Input)'!R163))</f>
        <v>#N/A</v>
      </c>
      <c r="S164" s="35" t="str">
        <f>IF('Rewards (Input)'!Q163="C",DEC2HEX(HEX2DEC(VLOOKUP('Rewards (Input)'!S163,'Reference Table'!$G$3:$H$317,2,FALSE))+HEX2DEC(VLOOKUP('Rewards (Input)'!R163,'Reference Table'!$J$3:$K$29,2,FALSE)),4),DEC2HEX(HEX2DEC(VLOOKUP('Rewards (Input)'!Q163,'Reference Table'!$B$3:$D$6,3,FALSE))+'Rewards (Input)'!S163))</f>
        <v>47D0</v>
      </c>
      <c r="T164" s="35" t="e">
        <f>IF('Rewards (Input)'!R163="C",DEC2HEX(HEX2DEC(VLOOKUP('Rewards (Input)'!T163,'Reference Table'!$G$3:$H$317,2,FALSE))+HEX2DEC(VLOOKUP('Rewards (Input)'!S163,'Reference Table'!$J$3:$K$29,2,FALSE)),4),DEC2HEX(HEX2DEC(VLOOKUP('Rewards (Input)'!R163,'Reference Table'!$B$3:$D$6,3,FALSE))+'Rewards (Input)'!T163))</f>
        <v>#N/A</v>
      </c>
      <c r="U164" s="35" t="e">
        <f>IF('Rewards (Input)'!S163="C",DEC2HEX(HEX2DEC(VLOOKUP('Rewards (Input)'!U163,'Reference Table'!$G$3:$H$317,2,FALSE))+HEX2DEC(VLOOKUP('Rewards (Input)'!T163,'Reference Table'!$J$3:$K$29,2,FALSE)),4),DEC2HEX(HEX2DEC(VLOOKUP('Rewards (Input)'!S163,'Reference Table'!$B$3:$D$6,3,FALSE))+'Rewards (Input)'!U163))</f>
        <v>#N/A</v>
      </c>
      <c r="V164" s="35" t="str">
        <f>IF('Rewards (Input)'!T163="C",DEC2HEX(HEX2DEC(VLOOKUP('Rewards (Input)'!V163,'Reference Table'!$G$3:$H$317,2,FALSE))+HEX2DEC(VLOOKUP('Rewards (Input)'!U163,'Reference Table'!$J$3:$K$29,2,FALSE)),4),DEC2HEX(HEX2DEC(VLOOKUP('Rewards (Input)'!T163,'Reference Table'!$B$3:$D$6,3,FALSE))+'Rewards (Input)'!V163))</f>
        <v>47D0</v>
      </c>
      <c r="W164" s="35" t="e">
        <f>IF('Rewards (Input)'!U163="C",DEC2HEX(HEX2DEC(VLOOKUP('Rewards (Input)'!W163,'Reference Table'!$G$3:$H$317,2,FALSE))+HEX2DEC(VLOOKUP('Rewards (Input)'!V163,'Reference Table'!$J$3:$K$29,2,FALSE)),4),DEC2HEX(HEX2DEC(VLOOKUP('Rewards (Input)'!U163,'Reference Table'!$B$3:$D$6,3,FALSE))+'Rewards (Input)'!W163))</f>
        <v>#N/A</v>
      </c>
      <c r="X164" s="35" t="e">
        <f>IF('Rewards (Input)'!V163="C",DEC2HEX(HEX2DEC(VLOOKUP('Rewards (Input)'!X163,'Reference Table'!$G$3:$H$317,2,FALSE))+HEX2DEC(VLOOKUP('Rewards (Input)'!W163,'Reference Table'!$J$3:$K$29,2,FALSE)),4),DEC2HEX(HEX2DEC(VLOOKUP('Rewards (Input)'!V163,'Reference Table'!$B$3:$D$6,3,FALSE))+'Rewards (Input)'!X163))</f>
        <v>#N/A</v>
      </c>
      <c r="Y164" s="35" t="str">
        <f>IF('Rewards (Input)'!W163="C",DEC2HEX(HEX2DEC(VLOOKUP('Rewards (Input)'!Y163,'Reference Table'!$G$3:$H$317,2,FALSE))+HEX2DEC(VLOOKUP('Rewards (Input)'!X163,'Reference Table'!$J$3:$K$29,2,FALSE)),4),DEC2HEX(HEX2DEC(VLOOKUP('Rewards (Input)'!W163,'Reference Table'!$B$3:$D$6,3,FALSE))+'Rewards (Input)'!Y163))</f>
        <v>47D0</v>
      </c>
      <c r="Z164" s="35" t="e">
        <f>IF('Rewards (Input)'!X163="C",DEC2HEX(HEX2DEC(VLOOKUP('Rewards (Input)'!Z163,'Reference Table'!$G$3:$H$317,2,FALSE))+HEX2DEC(VLOOKUP('Rewards (Input)'!Y163,'Reference Table'!$J$3:$K$29,2,FALSE)),4),DEC2HEX(HEX2DEC(VLOOKUP('Rewards (Input)'!X163,'Reference Table'!$B$3:$D$6,3,FALSE))+'Rewards (Input)'!Z163))</f>
        <v>#N/A</v>
      </c>
      <c r="AA164" s="35" t="e">
        <f>IF('Rewards (Input)'!Y163="C",DEC2HEX(HEX2DEC(VLOOKUP('Rewards (Input)'!AA163,'Reference Table'!$G$3:$H$317,2,FALSE))+HEX2DEC(VLOOKUP('Rewards (Input)'!Z163,'Reference Table'!$J$3:$K$29,2,FALSE)),4),DEC2HEX(HEX2DEC(VLOOKUP('Rewards (Input)'!Y163,'Reference Table'!$B$3:$D$6,3,FALSE))+'Rewards (Input)'!AA163))</f>
        <v>#N/A</v>
      </c>
      <c r="AB164" s="35" t="str">
        <f>IF('Rewards (Input)'!Z163="C",DEC2HEX(HEX2DEC(VLOOKUP('Rewards (Input)'!AB163,'Reference Table'!$G$3:$H$317,2,FALSE))+HEX2DEC(VLOOKUP('Rewards (Input)'!AA163,'Reference Table'!$J$3:$K$29,2,FALSE)),4),DEC2HEX(HEX2DEC(VLOOKUP('Rewards (Input)'!Z163,'Reference Table'!$B$3:$D$6,3,FALSE))+'Rewards (Input)'!AB163))</f>
        <v>47D0</v>
      </c>
      <c r="AC164" s="35" t="e">
        <f>IF('Rewards (Input)'!AA163="C",DEC2HEX(HEX2DEC(VLOOKUP('Rewards (Input)'!AC163,'Reference Table'!$G$3:$H$317,2,FALSE))+HEX2DEC(VLOOKUP('Rewards (Input)'!AB163,'Reference Table'!$J$3:$K$29,2,FALSE)),4),DEC2HEX(HEX2DEC(VLOOKUP('Rewards (Input)'!AA163,'Reference Table'!$B$3:$D$6,3,FALSE))+'Rewards (Input)'!AC163))</f>
        <v>#N/A</v>
      </c>
      <c r="AD164" s="35" t="e">
        <f>IF('Rewards (Input)'!AB163="C",DEC2HEX(HEX2DEC(VLOOKUP('Rewards (Input)'!AD163,'Reference Table'!$G$3:$H$317,2,FALSE))+HEX2DEC(VLOOKUP('Rewards (Input)'!AC163,'Reference Table'!$J$3:$K$29,2,FALSE)),4),DEC2HEX(HEX2DEC(VLOOKUP('Rewards (Input)'!AB163,'Reference Table'!$B$3:$D$6,3,FALSE))+'Rewards (Input)'!AD163))</f>
        <v>#N/A</v>
      </c>
      <c r="AE164" s="35" t="str">
        <f>IF('Rewards (Input)'!AC163="C",DEC2HEX(HEX2DEC(VLOOKUP('Rewards (Input)'!AE163,'Reference Table'!$G$3:$H$317,2,FALSE))+HEX2DEC(VLOOKUP('Rewards (Input)'!AD163,'Reference Table'!$J$3:$K$29,2,FALSE)),4),DEC2HEX(HEX2DEC(VLOOKUP('Rewards (Input)'!AC163,'Reference Table'!$B$3:$D$6,3,FALSE))+'Rewards (Input)'!AE163))</f>
        <v>47D0</v>
      </c>
      <c r="AF164" s="35" t="e">
        <f>IF('Rewards (Input)'!AD163="C",DEC2HEX(HEX2DEC(VLOOKUP('Rewards (Input)'!AF163,'Reference Table'!$G$3:$H$317,2,FALSE))+HEX2DEC(VLOOKUP('Rewards (Input)'!AE163,'Reference Table'!$J$3:$K$29,2,FALSE)),4),DEC2HEX(HEX2DEC(VLOOKUP('Rewards (Input)'!AD163,'Reference Table'!$B$3:$D$6,3,FALSE))+'Rewards (Input)'!AF163))</f>
        <v>#N/A</v>
      </c>
      <c r="AG164" s="35" t="e">
        <f>IF('Rewards (Input)'!AE163="C",DEC2HEX(HEX2DEC(VLOOKUP('Rewards (Input)'!AG163,'Reference Table'!$G$3:$H$317,2,FALSE))+HEX2DEC(VLOOKUP('Rewards (Input)'!AF163,'Reference Table'!$J$3:$K$29,2,FALSE)),4),DEC2HEX(HEX2DEC(VLOOKUP('Rewards (Input)'!AE163,'Reference Table'!$B$3:$D$6,3,FALSE))+'Rewards (Input)'!AG163))</f>
        <v>#N/A</v>
      </c>
      <c r="AH164" s="35" t="str">
        <f>IF('Rewards (Input)'!AF163="C",DEC2HEX(HEX2DEC(VLOOKUP('Rewards (Input)'!AH163,'Reference Table'!$G$3:$H$317,2,FALSE))+HEX2DEC(VLOOKUP('Rewards (Input)'!AG163,'Reference Table'!$J$3:$K$29,2,FALSE)),4),DEC2HEX(HEX2DEC(VLOOKUP('Rewards (Input)'!AF163,'Reference Table'!$B$3:$D$6,3,FALSE))+'Rewards (Input)'!AH163))</f>
        <v>4BB8</v>
      </c>
      <c r="AI164" s="35" t="e">
        <f>IF('Rewards (Input)'!AG163="C",DEC2HEX(HEX2DEC(VLOOKUP('Rewards (Input)'!AI163,'Reference Table'!$G$3:$H$317,2,FALSE))+HEX2DEC(VLOOKUP('Rewards (Input)'!AH163,'Reference Table'!$J$3:$K$29,2,FALSE)),4),DEC2HEX(HEX2DEC(VLOOKUP('Rewards (Input)'!AG163,'Reference Table'!$B$3:$D$6,3,FALSE))+'Rewards (Input)'!AI163))</f>
        <v>#N/A</v>
      </c>
      <c r="AJ164" s="35" t="e">
        <f>IF('Rewards (Input)'!AH163="C",DEC2HEX(HEX2DEC(VLOOKUP('Rewards (Input)'!AJ163,'Reference Table'!$G$3:$H$317,2,FALSE))+HEX2DEC(VLOOKUP('Rewards (Input)'!AI163,'Reference Table'!$J$3:$K$29,2,FALSE)),4),DEC2HEX(HEX2DEC(VLOOKUP('Rewards (Input)'!AH163,'Reference Table'!$B$3:$D$6,3,FALSE))+'Rewards (Input)'!AJ163))</f>
        <v>#N/A</v>
      </c>
      <c r="AK164" s="35" t="str">
        <f>IF('Rewards (Input)'!AI163="C",DEC2HEX(HEX2DEC(VLOOKUP('Rewards (Input)'!AK163,'Reference Table'!$G$3:$H$317,2,FALSE))+HEX2DEC(VLOOKUP('Rewards (Input)'!AJ163,'Reference Table'!$J$3:$K$29,2,FALSE)),4),DEC2HEX(HEX2DEC(VLOOKUP('Rewards (Input)'!AI163,'Reference Table'!$B$3:$D$6,3,FALSE))+'Rewards (Input)'!AK163))</f>
        <v>4BB8</v>
      </c>
      <c r="AL164" s="35" t="e">
        <f>IF('Rewards (Input)'!AJ163="C",DEC2HEX(HEX2DEC(VLOOKUP('Rewards (Input)'!AL163,'Reference Table'!$G$3:$H$317,2,FALSE))+HEX2DEC(VLOOKUP('Rewards (Input)'!AK163,'Reference Table'!$J$3:$K$29,2,FALSE)),4),DEC2HEX(HEX2DEC(VLOOKUP('Rewards (Input)'!AJ163,'Reference Table'!$B$3:$D$6,3,FALSE))+'Rewards (Input)'!AL163))</f>
        <v>#N/A</v>
      </c>
      <c r="AM164" s="35" t="e">
        <f>IF('Rewards (Input)'!AK163="C",DEC2HEX(HEX2DEC(VLOOKUP('Rewards (Input)'!AM163,'Reference Table'!$G$3:$H$317,2,FALSE))+HEX2DEC(VLOOKUP('Rewards (Input)'!AL163,'Reference Table'!$J$3:$K$29,2,FALSE)),4),DEC2HEX(HEX2DEC(VLOOKUP('Rewards (Input)'!AK163,'Reference Table'!$B$3:$D$6,3,FALSE))+'Rewards (Input)'!AM163))</f>
        <v>#N/A</v>
      </c>
      <c r="AN164" s="35" t="str">
        <f>IF('Rewards (Input)'!AL163="C",DEC2HEX(HEX2DEC(VLOOKUP('Rewards (Input)'!AN163,'Reference Table'!$G$3:$H$317,2,FALSE))+HEX2DEC(VLOOKUP('Rewards (Input)'!AM163,'Reference Table'!$J$3:$K$29,2,FALSE)),4),DEC2HEX(HEX2DEC(VLOOKUP('Rewards (Input)'!AL163,'Reference Table'!$B$3:$D$6,3,FALSE))+'Rewards (Input)'!AN163))</f>
        <v>4FA0</v>
      </c>
      <c r="AO164" s="35" t="e">
        <f>IF('Rewards (Input)'!AM163="C",DEC2HEX(HEX2DEC(VLOOKUP('Rewards (Input)'!AO163,'Reference Table'!$G$3:$H$317,2,FALSE))+HEX2DEC(VLOOKUP('Rewards (Input)'!AN163,'Reference Table'!$J$3:$K$29,2,FALSE)),4),DEC2HEX(HEX2DEC(VLOOKUP('Rewards (Input)'!AM163,'Reference Table'!$B$3:$D$6,3,FALSE))+'Rewards (Input)'!AO163))</f>
        <v>#N/A</v>
      </c>
      <c r="AP164" s="35" t="e">
        <f>IF('Rewards (Input)'!AN163="C",DEC2HEX(HEX2DEC(VLOOKUP('Rewards (Input)'!AP163,'Reference Table'!$G$3:$H$317,2,FALSE))+HEX2DEC(VLOOKUP('Rewards (Input)'!AO163,'Reference Table'!$J$3:$K$29,2,FALSE)),4),DEC2HEX(HEX2DEC(VLOOKUP('Rewards (Input)'!AN163,'Reference Table'!$B$3:$D$6,3,FALSE))+'Rewards (Input)'!AP163))</f>
        <v>#N/A</v>
      </c>
      <c r="AQ164" s="35" t="str">
        <f>IF('Rewards (Input)'!AO163="C",DEC2HEX(HEX2DEC(VLOOKUP('Rewards (Input)'!AQ163,'Reference Table'!$G$3:$H$317,2,FALSE))+HEX2DEC(VLOOKUP('Rewards (Input)'!AP163,'Reference Table'!$J$3:$K$29,2,FALSE)),4),DEC2HEX(HEX2DEC(VLOOKUP('Rewards (Input)'!AO163,'Reference Table'!$B$3:$D$6,3,FALSE))+'Rewards (Input)'!AQ163))</f>
        <v>4FA0</v>
      </c>
      <c r="AR164" s="28" t="e">
        <f>IF('Rewards (Input)'!AP163="C",DEC2HEX(HEX2DEC(VLOOKUP('Rewards (Input)'!AR163,'Reference Table'!$G$3:$H$317,2,FALSE))+HEX2DEC(VLOOKUP('Rewards (Input)'!AQ163,'Reference Table'!$J$3:$K$29,2,FALSE)),4),DEC2HEX(HEX2DEC(VLOOKUP('Rewards (Input)'!AP163,'Reference Table'!$B$3:$D$6,3,FALSE))+'Rewards (Input)'!AR163))</f>
        <v>#N/A</v>
      </c>
      <c r="AS164" s="46" t="e">
        <f>IF('Rewards (Input)'!AQ163="C",DEC2HEX(HEX2DEC(VLOOKUP('Rewards (Input)'!AS163,'Reference Table'!$G$3:$H$317,2,FALSE))+HEX2DEC(VLOOKUP('Rewards (Input)'!AR163,'Reference Table'!$J$3:$K$29,2,FALSE)),4),DEC2HEX(HEX2DEC(VLOOKUP('Rewards (Input)'!AQ163,'Reference Table'!$B$3:$D$6,3,FALSE))+'Rewards (Input)'!AS163))</f>
        <v>#N/A</v>
      </c>
      <c r="AT164" s="24"/>
      <c r="AU164" s="35" t="str">
        <f>IF('Rewards (Input)'!AS163="C",DEC2HEX(HEX2DEC(VLOOKUP('Rewards (Input)'!AU163,'Reference Table'!$G$3:$H$317,2,FALSE))+HEX2DEC(VLOOKUP('Rewards (Input)'!AT163,'Reference Table'!$J$3:$K$29,2,FALSE)),4),DEC2HEX(HEX2DEC(VLOOKUP('Rewards (Input)'!AS163,'Reference Table'!$B$3:$D$6,3,FALSE))+'Rewards (Input)'!AU163))</f>
        <v>47D0</v>
      </c>
      <c r="AV164" s="28" t="e">
        <f>IF('Rewards (Input)'!AT163="C",DEC2HEX(HEX2DEC(VLOOKUP('Rewards (Input)'!AV163,'Reference Table'!$G$3:$H$317,2,FALSE))+HEX2DEC(VLOOKUP('Rewards (Input)'!AU163,'Reference Table'!$J$3:$K$29,2,FALSE)),4),DEC2HEX(HEX2DEC(VLOOKUP('Rewards (Input)'!AT163,'Reference Table'!$B$3:$D$6,3,FALSE))+'Rewards (Input)'!AV163))</f>
        <v>#N/A</v>
      </c>
      <c r="AW164" s="35" t="e">
        <f>IF('Rewards (Input)'!AU163="C",DEC2HEX(HEX2DEC(VLOOKUP('Rewards (Input)'!AW163,'Reference Table'!$G$3:$H$317,2,FALSE))+HEX2DEC(VLOOKUP('Rewards (Input)'!AV163,'Reference Table'!$J$3:$K$29,2,FALSE)),4),DEC2HEX(HEX2DEC(VLOOKUP('Rewards (Input)'!AU163,'Reference Table'!$B$3:$D$6,3,FALSE))+'Rewards (Input)'!AW163))</f>
        <v>#N/A</v>
      </c>
      <c r="AX164" s="35" t="str">
        <f>IF('Rewards (Input)'!AV163="C",DEC2HEX(HEX2DEC(VLOOKUP('Rewards (Input)'!AX163,'Reference Table'!$G$3:$H$317,2,FALSE))+HEX2DEC(VLOOKUP('Rewards (Input)'!AW163,'Reference Table'!$J$3:$K$29,2,FALSE)),4),DEC2HEX(HEX2DEC(VLOOKUP('Rewards (Input)'!AV163,'Reference Table'!$B$3:$D$6,3,FALSE))+'Rewards (Input)'!AX163))</f>
        <v>47D0</v>
      </c>
      <c r="AY164" s="35" t="e">
        <f>IF('Rewards (Input)'!AW163="C",DEC2HEX(HEX2DEC(VLOOKUP('Rewards (Input)'!AY163,'Reference Table'!$G$3:$H$317,2,FALSE))+HEX2DEC(VLOOKUP('Rewards (Input)'!AX163,'Reference Table'!$J$3:$K$29,2,FALSE)),4),DEC2HEX(HEX2DEC(VLOOKUP('Rewards (Input)'!AW163,'Reference Table'!$B$3:$D$6,3,FALSE))+'Rewards (Input)'!AY163))</f>
        <v>#N/A</v>
      </c>
      <c r="AZ164" s="35" t="e">
        <f>IF('Rewards (Input)'!AX163="C",DEC2HEX(HEX2DEC(VLOOKUP('Rewards (Input)'!AZ163,'Reference Table'!$G$3:$H$317,2,FALSE))+HEX2DEC(VLOOKUP('Rewards (Input)'!AY163,'Reference Table'!$J$3:$K$29,2,FALSE)),4),DEC2HEX(HEX2DEC(VLOOKUP('Rewards (Input)'!AX163,'Reference Table'!$B$3:$D$6,3,FALSE))+'Rewards (Input)'!AZ163))</f>
        <v>#N/A</v>
      </c>
      <c r="BA164" s="35" t="str">
        <f>IF('Rewards (Input)'!AY163="C",DEC2HEX(HEX2DEC(VLOOKUP('Rewards (Input)'!BA163,'Reference Table'!$G$3:$H$317,2,FALSE))+HEX2DEC(VLOOKUP('Rewards (Input)'!AZ163,'Reference Table'!$J$3:$K$29,2,FALSE)),4),DEC2HEX(HEX2DEC(VLOOKUP('Rewards (Input)'!AY163,'Reference Table'!$B$3:$D$6,3,FALSE))+'Rewards (Input)'!BA163))</f>
        <v>47D0</v>
      </c>
      <c r="BB164" s="35" t="e">
        <f>IF('Rewards (Input)'!AZ163="C",DEC2HEX(HEX2DEC(VLOOKUP('Rewards (Input)'!BB163,'Reference Table'!$G$3:$H$317,2,FALSE))+HEX2DEC(VLOOKUP('Rewards (Input)'!BA163,'Reference Table'!$J$3:$K$29,2,FALSE)),4),DEC2HEX(HEX2DEC(VLOOKUP('Rewards (Input)'!AZ163,'Reference Table'!$B$3:$D$6,3,FALSE))+'Rewards (Input)'!BB163))</f>
        <v>#N/A</v>
      </c>
      <c r="BC164" s="35" t="e">
        <f>IF('Rewards (Input)'!BA163="C",DEC2HEX(HEX2DEC(VLOOKUP('Rewards (Input)'!BC163,'Reference Table'!$G$3:$H$317,2,FALSE))+HEX2DEC(VLOOKUP('Rewards (Input)'!BB163,'Reference Table'!$J$3:$K$29,2,FALSE)),4),DEC2HEX(HEX2DEC(VLOOKUP('Rewards (Input)'!BA163,'Reference Table'!$B$3:$D$6,3,FALSE))+'Rewards (Input)'!BC163))</f>
        <v>#N/A</v>
      </c>
      <c r="BD164" s="35" t="str">
        <f>IF('Rewards (Input)'!BB163="C",DEC2HEX(HEX2DEC(VLOOKUP('Rewards (Input)'!BD163,'Reference Table'!$G$3:$H$317,2,FALSE))+HEX2DEC(VLOOKUP('Rewards (Input)'!BC163,'Reference Table'!$J$3:$K$29,2,FALSE)),4),DEC2HEX(HEX2DEC(VLOOKUP('Rewards (Input)'!BB163,'Reference Table'!$B$3:$D$6,3,FALSE))+'Rewards (Input)'!BD163))</f>
        <v>47D0</v>
      </c>
      <c r="BE164" s="35" t="e">
        <f>IF('Rewards (Input)'!BC163="C",DEC2HEX(HEX2DEC(VLOOKUP('Rewards (Input)'!BE163,'Reference Table'!$G$3:$H$317,2,FALSE))+HEX2DEC(VLOOKUP('Rewards (Input)'!BD163,'Reference Table'!$J$3:$K$29,2,FALSE)),4),DEC2HEX(HEX2DEC(VLOOKUP('Rewards (Input)'!BC163,'Reference Table'!$B$3:$D$6,3,FALSE))+'Rewards (Input)'!BE163))</f>
        <v>#N/A</v>
      </c>
      <c r="BF164" s="35" t="e">
        <f>IF('Rewards (Input)'!BD163="C",DEC2HEX(HEX2DEC(VLOOKUP('Rewards (Input)'!BF163,'Reference Table'!$G$3:$H$317,2,FALSE))+HEX2DEC(VLOOKUP('Rewards (Input)'!BE163,'Reference Table'!$J$3:$K$29,2,FALSE)),4),DEC2HEX(HEX2DEC(VLOOKUP('Rewards (Input)'!BD163,'Reference Table'!$B$3:$D$6,3,FALSE))+'Rewards (Input)'!BF163))</f>
        <v>#N/A</v>
      </c>
      <c r="BG164" s="35" t="str">
        <f>IF('Rewards (Input)'!BE163="C",DEC2HEX(HEX2DEC(VLOOKUP('Rewards (Input)'!BG163,'Reference Table'!$G$3:$H$317,2,FALSE))+HEX2DEC(VLOOKUP('Rewards (Input)'!BF163,'Reference Table'!$J$3:$K$29,2,FALSE)),4),DEC2HEX(HEX2DEC(VLOOKUP('Rewards (Input)'!BE163,'Reference Table'!$B$3:$D$6,3,FALSE))+'Rewards (Input)'!BG163))</f>
        <v>47D0</v>
      </c>
      <c r="BH164" s="35" t="e">
        <f>IF('Rewards (Input)'!BF163="C",DEC2HEX(HEX2DEC(VLOOKUP('Rewards (Input)'!BH163,'Reference Table'!$G$3:$H$317,2,FALSE))+HEX2DEC(VLOOKUP('Rewards (Input)'!BG163,'Reference Table'!$J$3:$K$29,2,FALSE)),4),DEC2HEX(HEX2DEC(VLOOKUP('Rewards (Input)'!BF163,'Reference Table'!$B$3:$D$6,3,FALSE))+'Rewards (Input)'!BH163))</f>
        <v>#N/A</v>
      </c>
      <c r="BI164" s="35" t="e">
        <f>IF('Rewards (Input)'!BG163="C",DEC2HEX(HEX2DEC(VLOOKUP('Rewards (Input)'!BI163,'Reference Table'!$G$3:$H$317,2,FALSE))+HEX2DEC(VLOOKUP('Rewards (Input)'!BH163,'Reference Table'!$J$3:$K$29,2,FALSE)),4),DEC2HEX(HEX2DEC(VLOOKUP('Rewards (Input)'!BG163,'Reference Table'!$B$3:$D$6,3,FALSE))+'Rewards (Input)'!BI163))</f>
        <v>#N/A</v>
      </c>
      <c r="BJ164" s="35" t="str">
        <f>IF('Rewards (Input)'!BH163="C",DEC2HEX(HEX2DEC(VLOOKUP('Rewards (Input)'!BJ163,'Reference Table'!$G$3:$H$317,2,FALSE))+HEX2DEC(VLOOKUP('Rewards (Input)'!BI163,'Reference Table'!$J$3:$K$29,2,FALSE)),4),DEC2HEX(HEX2DEC(VLOOKUP('Rewards (Input)'!BH163,'Reference Table'!$B$3:$D$6,3,FALSE))+'Rewards (Input)'!BJ163))</f>
        <v>47D0</v>
      </c>
      <c r="BK164" s="35" t="e">
        <f>IF('Rewards (Input)'!BI163="C",DEC2HEX(HEX2DEC(VLOOKUP('Rewards (Input)'!BK163,'Reference Table'!$G$3:$H$317,2,FALSE))+HEX2DEC(VLOOKUP('Rewards (Input)'!BJ163,'Reference Table'!$J$3:$K$29,2,FALSE)),4),DEC2HEX(HEX2DEC(VLOOKUP('Rewards (Input)'!BI163,'Reference Table'!$B$3:$D$6,3,FALSE))+'Rewards (Input)'!BK163))</f>
        <v>#N/A</v>
      </c>
      <c r="BL164" s="35" t="e">
        <f>IF('Rewards (Input)'!BJ163="C",DEC2HEX(HEX2DEC(VLOOKUP('Rewards (Input)'!BL163,'Reference Table'!$G$3:$H$317,2,FALSE))+HEX2DEC(VLOOKUP('Rewards (Input)'!BK163,'Reference Table'!$J$3:$K$29,2,FALSE)),4),DEC2HEX(HEX2DEC(VLOOKUP('Rewards (Input)'!BJ163,'Reference Table'!$B$3:$D$6,3,FALSE))+'Rewards (Input)'!BL163))</f>
        <v>#N/A</v>
      </c>
      <c r="BM164" s="35" t="str">
        <f>IF('Rewards (Input)'!BK163="C",DEC2HEX(HEX2DEC(VLOOKUP('Rewards (Input)'!BM163,'Reference Table'!$G$3:$H$317,2,FALSE))+HEX2DEC(VLOOKUP('Rewards (Input)'!BL163,'Reference Table'!$J$3:$K$29,2,FALSE)),4),DEC2HEX(HEX2DEC(VLOOKUP('Rewards (Input)'!BK163,'Reference Table'!$B$3:$D$6,3,FALSE))+'Rewards (Input)'!BM163))</f>
        <v>47D0</v>
      </c>
      <c r="BN164" s="35" t="e">
        <f>IF('Rewards (Input)'!BL163="C",DEC2HEX(HEX2DEC(VLOOKUP('Rewards (Input)'!BN163,'Reference Table'!$G$3:$H$317,2,FALSE))+HEX2DEC(VLOOKUP('Rewards (Input)'!BM163,'Reference Table'!$J$3:$K$29,2,FALSE)),4),DEC2HEX(HEX2DEC(VLOOKUP('Rewards (Input)'!BL163,'Reference Table'!$B$3:$D$6,3,FALSE))+'Rewards (Input)'!BN163))</f>
        <v>#N/A</v>
      </c>
      <c r="BO164" s="35" t="e">
        <f>IF('Rewards (Input)'!BM163="C",DEC2HEX(HEX2DEC(VLOOKUP('Rewards (Input)'!BO163,'Reference Table'!$G$3:$H$317,2,FALSE))+HEX2DEC(VLOOKUP('Rewards (Input)'!BN163,'Reference Table'!$J$3:$K$29,2,FALSE)),4),DEC2HEX(HEX2DEC(VLOOKUP('Rewards (Input)'!BM163,'Reference Table'!$B$3:$D$6,3,FALSE))+'Rewards (Input)'!BO163))</f>
        <v>#N/A</v>
      </c>
      <c r="BP164" s="35" t="str">
        <f>IF('Rewards (Input)'!BN163="C",DEC2HEX(HEX2DEC(VLOOKUP('Rewards (Input)'!BP163,'Reference Table'!$G$3:$H$317,2,FALSE))+HEX2DEC(VLOOKUP('Rewards (Input)'!BO163,'Reference Table'!$J$3:$K$29,2,FALSE)),4),DEC2HEX(HEX2DEC(VLOOKUP('Rewards (Input)'!BN163,'Reference Table'!$B$3:$D$6,3,FALSE))+'Rewards (Input)'!BP163))</f>
        <v>47D0</v>
      </c>
      <c r="BQ164" s="35" t="e">
        <f>IF('Rewards (Input)'!BO163="C",DEC2HEX(HEX2DEC(VLOOKUP('Rewards (Input)'!BQ163,'Reference Table'!$G$3:$H$317,2,FALSE))+HEX2DEC(VLOOKUP('Rewards (Input)'!BP163,'Reference Table'!$J$3:$K$29,2,FALSE)),4),DEC2HEX(HEX2DEC(VLOOKUP('Rewards (Input)'!BO163,'Reference Table'!$B$3:$D$6,3,FALSE))+'Rewards (Input)'!BQ163))</f>
        <v>#N/A</v>
      </c>
      <c r="BR164" s="35" t="e">
        <f>IF('Rewards (Input)'!BP163="C",DEC2HEX(HEX2DEC(VLOOKUP('Rewards (Input)'!BR163,'Reference Table'!$G$3:$H$317,2,FALSE))+HEX2DEC(VLOOKUP('Rewards (Input)'!BQ163,'Reference Table'!$J$3:$K$29,2,FALSE)),4),DEC2HEX(HEX2DEC(VLOOKUP('Rewards (Input)'!BP163,'Reference Table'!$B$3:$D$6,3,FALSE))+'Rewards (Input)'!BR163))</f>
        <v>#N/A</v>
      </c>
      <c r="BS164" s="35" t="str">
        <f>IF('Rewards (Input)'!BQ163="C",DEC2HEX(HEX2DEC(VLOOKUP('Rewards (Input)'!BS163,'Reference Table'!$G$3:$H$317,2,FALSE))+HEX2DEC(VLOOKUP('Rewards (Input)'!BR163,'Reference Table'!$J$3:$K$29,2,FALSE)),4),DEC2HEX(HEX2DEC(VLOOKUP('Rewards (Input)'!BQ163,'Reference Table'!$B$3:$D$6,3,FALSE))+'Rewards (Input)'!BS163))</f>
        <v>47D0</v>
      </c>
      <c r="BT164" s="35" t="e">
        <f>IF('Rewards (Input)'!BR163="C",DEC2HEX(HEX2DEC(VLOOKUP('Rewards (Input)'!BT163,'Reference Table'!$G$3:$H$317,2,FALSE))+HEX2DEC(VLOOKUP('Rewards (Input)'!BS163,'Reference Table'!$J$3:$K$29,2,FALSE)),4),DEC2HEX(HEX2DEC(VLOOKUP('Rewards (Input)'!BR163,'Reference Table'!$B$3:$D$6,3,FALSE))+'Rewards (Input)'!BT163))</f>
        <v>#N/A</v>
      </c>
      <c r="BU164" s="35" t="e">
        <f>IF('Rewards (Input)'!BS163="C",DEC2HEX(HEX2DEC(VLOOKUP('Rewards (Input)'!BU163,'Reference Table'!$G$3:$H$317,2,FALSE))+HEX2DEC(VLOOKUP('Rewards (Input)'!BT163,'Reference Table'!$J$3:$K$29,2,FALSE)),4),DEC2HEX(HEX2DEC(VLOOKUP('Rewards (Input)'!BS163,'Reference Table'!$B$3:$D$6,3,FALSE))+'Rewards (Input)'!BU163))</f>
        <v>#N/A</v>
      </c>
      <c r="BV164" s="35" t="str">
        <f>IF('Rewards (Input)'!BT163="C",DEC2HEX(HEX2DEC(VLOOKUP('Rewards (Input)'!BV163,'Reference Table'!$G$3:$H$317,2,FALSE))+HEX2DEC(VLOOKUP('Rewards (Input)'!BU163,'Reference Table'!$J$3:$K$29,2,FALSE)),4),DEC2HEX(HEX2DEC(VLOOKUP('Rewards (Input)'!BT163,'Reference Table'!$B$3:$D$6,3,FALSE))+'Rewards (Input)'!BV163))</f>
        <v>8000</v>
      </c>
      <c r="BW164" s="35" t="e">
        <f>IF('Rewards (Input)'!BU163="C",DEC2HEX(HEX2DEC(VLOOKUP('Rewards (Input)'!BW163,'Reference Table'!$G$3:$H$317,2,FALSE))+HEX2DEC(VLOOKUP('Rewards (Input)'!BV163,'Reference Table'!$J$3:$K$29,2,FALSE)),4),DEC2HEX(HEX2DEC(VLOOKUP('Rewards (Input)'!BU163,'Reference Table'!$B$3:$D$6,3,FALSE))+'Rewards (Input)'!BW163))</f>
        <v>#N/A</v>
      </c>
      <c r="BX164" s="35" t="e">
        <f>IF('Rewards (Input)'!BV163="C",DEC2HEX(HEX2DEC(VLOOKUP('Rewards (Input)'!BX163,'Reference Table'!$G$3:$H$317,2,FALSE))+HEX2DEC(VLOOKUP('Rewards (Input)'!BW163,'Reference Table'!$J$3:$K$29,2,FALSE)),4),DEC2HEX(HEX2DEC(VLOOKUP('Rewards (Input)'!BV163,'Reference Table'!$B$3:$D$6,3,FALSE))+'Rewards (Input)'!BX163))</f>
        <v>#N/A</v>
      </c>
      <c r="BY164" s="35" t="str">
        <f>IF('Rewards (Input)'!BW163="C",DEC2HEX(HEX2DEC(VLOOKUP('Rewards (Input)'!BY163,'Reference Table'!$G$3:$H$317,2,FALSE))+HEX2DEC(VLOOKUP('Rewards (Input)'!BX163,'Reference Table'!$J$3:$K$29,2,FALSE)),4),DEC2HEX(HEX2DEC(VLOOKUP('Rewards (Input)'!BW163,'Reference Table'!$B$3:$D$6,3,FALSE))+'Rewards (Input)'!BY163))</f>
        <v>4BB8</v>
      </c>
      <c r="BZ164" s="35" t="e">
        <f>IF('Rewards (Input)'!BX163="C",DEC2HEX(HEX2DEC(VLOOKUP('Rewards (Input)'!BZ163,'Reference Table'!$G$3:$H$317,2,FALSE))+HEX2DEC(VLOOKUP('Rewards (Input)'!BY163,'Reference Table'!$J$3:$K$29,2,FALSE)),4),DEC2HEX(HEX2DEC(VLOOKUP('Rewards (Input)'!BX163,'Reference Table'!$B$3:$D$6,3,FALSE))+'Rewards (Input)'!BZ163))</f>
        <v>#N/A</v>
      </c>
      <c r="CA164" s="35" t="e">
        <f>IF('Rewards (Input)'!BY163="C",DEC2HEX(HEX2DEC(VLOOKUP('Rewards (Input)'!CA163,'Reference Table'!$G$3:$H$317,2,FALSE))+HEX2DEC(VLOOKUP('Rewards (Input)'!BZ163,'Reference Table'!$J$3:$K$29,2,FALSE)),4),DEC2HEX(HEX2DEC(VLOOKUP('Rewards (Input)'!BY163,'Reference Table'!$B$3:$D$6,3,FALSE))+'Rewards (Input)'!CA163))</f>
        <v>#N/A</v>
      </c>
      <c r="CB164" s="35" t="str">
        <f>IF('Rewards (Input)'!BZ163="C",DEC2HEX(HEX2DEC(VLOOKUP('Rewards (Input)'!CB163,'Reference Table'!$G$3:$H$317,2,FALSE))+HEX2DEC(VLOOKUP('Rewards (Input)'!CA163,'Reference Table'!$J$3:$K$29,2,FALSE)),4),DEC2HEX(HEX2DEC(VLOOKUP('Rewards (Input)'!BZ163,'Reference Table'!$B$3:$D$6,3,FALSE))+'Rewards (Input)'!CB163))</f>
        <v>4BB8</v>
      </c>
      <c r="CC164" s="35" t="e">
        <f>IF('Rewards (Input)'!CA163="C",DEC2HEX(HEX2DEC(VLOOKUP('Rewards (Input)'!CC163,'Reference Table'!$G$3:$H$317,2,FALSE))+HEX2DEC(VLOOKUP('Rewards (Input)'!CB163,'Reference Table'!$J$3:$K$29,2,FALSE)),4),DEC2HEX(HEX2DEC(VLOOKUP('Rewards (Input)'!CA163,'Reference Table'!$B$3:$D$6,3,FALSE))+'Rewards (Input)'!CC163))</f>
        <v>#N/A</v>
      </c>
      <c r="CD164" s="35" t="e">
        <f>IF('Rewards (Input)'!CB163="C",DEC2HEX(HEX2DEC(VLOOKUP('Rewards (Input)'!CD163,'Reference Table'!$G$3:$H$317,2,FALSE))+HEX2DEC(VLOOKUP('Rewards (Input)'!CC163,'Reference Table'!$J$3:$K$29,2,FALSE)),4),DEC2HEX(HEX2DEC(VLOOKUP('Rewards (Input)'!CB163,'Reference Table'!$B$3:$D$6,3,FALSE))+'Rewards (Input)'!CD163))</f>
        <v>#N/A</v>
      </c>
      <c r="CE164" s="35" t="str">
        <f>IF('Rewards (Input)'!CC163="C",DEC2HEX(HEX2DEC(VLOOKUP('Rewards (Input)'!CE163,'Reference Table'!$G$3:$H$317,2,FALSE))+HEX2DEC(VLOOKUP('Rewards (Input)'!CD163,'Reference Table'!$J$3:$K$29,2,FALSE)),4),DEC2HEX(HEX2DEC(VLOOKUP('Rewards (Input)'!CC163,'Reference Table'!$B$3:$D$6,3,FALSE))+'Rewards (Input)'!CE163))</f>
        <v>4FA0</v>
      </c>
      <c r="CF164" s="35" t="e">
        <f>IF('Rewards (Input)'!CD163="C",DEC2HEX(HEX2DEC(VLOOKUP('Rewards (Input)'!CF163,'Reference Table'!$G$3:$H$317,2,FALSE))+HEX2DEC(VLOOKUP('Rewards (Input)'!CE163,'Reference Table'!$J$3:$K$29,2,FALSE)),4),DEC2HEX(HEX2DEC(VLOOKUP('Rewards (Input)'!CD163,'Reference Table'!$B$3:$D$6,3,FALSE))+'Rewards (Input)'!CF163))</f>
        <v>#N/A</v>
      </c>
      <c r="CG164" s="35" t="e">
        <f>IF('Rewards (Input)'!CE163="C",DEC2HEX(HEX2DEC(VLOOKUP('Rewards (Input)'!CG163,'Reference Table'!$G$3:$H$317,2,FALSE))+HEX2DEC(VLOOKUP('Rewards (Input)'!CF163,'Reference Table'!$J$3:$K$29,2,FALSE)),4),DEC2HEX(HEX2DEC(VLOOKUP('Rewards (Input)'!CE163,'Reference Table'!$B$3:$D$6,3,FALSE))+'Rewards (Input)'!CG163))</f>
        <v>#N/A</v>
      </c>
      <c r="CH164" s="35" t="str">
        <f>IF('Rewards (Input)'!CF163="C",DEC2HEX(HEX2DEC(VLOOKUP('Rewards (Input)'!CH163,'Reference Table'!$G$3:$H$317,2,FALSE))+HEX2DEC(VLOOKUP('Rewards (Input)'!CG163,'Reference Table'!$J$3:$K$29,2,FALSE)),4),DEC2HEX(HEX2DEC(VLOOKUP('Rewards (Input)'!CF163,'Reference Table'!$B$3:$D$6,3,FALSE))+'Rewards (Input)'!CH163))</f>
        <v>4FA0</v>
      </c>
      <c r="CI164" s="28"/>
    </row>
    <row r="165" spans="1:87">
      <c r="A165" s="25" t="str">
        <f t="shared" si="6"/>
        <v>A0</v>
      </c>
      <c r="B165" s="25" t="s">
        <v>274</v>
      </c>
      <c r="C165" s="37" t="str">
        <f t="shared" si="5"/>
        <v>183A8</v>
      </c>
      <c r="D165" s="35" t="str">
        <f>IF('Rewards (Input)'!B164="C",DEC2HEX(HEX2DEC(VLOOKUP('Rewards (Input)'!D164,'Reference Table'!$G$3:$H$317,2,FALSE))+HEX2DEC(VLOOKUP('Rewards (Input)'!C164,'Reference Table'!$J$3:$K$29,2,FALSE)),4),DEC2HEX(HEX2DEC(VLOOKUP('Rewards (Input)'!B164,'Reference Table'!$B$3:$D$6,3,FALSE))+'Rewards (Input)'!D164))</f>
        <v>47D0</v>
      </c>
      <c r="E165" s="35" t="e">
        <f>IF('Rewards (Input)'!C164="C",DEC2HEX(HEX2DEC(VLOOKUP('Rewards (Input)'!E164,'Reference Table'!$G$3:$H$317,2,FALSE))+HEX2DEC(VLOOKUP('Rewards (Input)'!D164,'Reference Table'!$J$3:$K$29,2,FALSE)),4),DEC2HEX(HEX2DEC(VLOOKUP('Rewards (Input)'!C164,'Reference Table'!$B$3:$D$6,3,FALSE))+'Rewards (Input)'!E164))</f>
        <v>#N/A</v>
      </c>
      <c r="F165" s="35" t="e">
        <f>IF('Rewards (Input)'!D164="C",DEC2HEX(HEX2DEC(VLOOKUP('Rewards (Input)'!F164,'Reference Table'!$G$3:$H$317,2,FALSE))+HEX2DEC(VLOOKUP('Rewards (Input)'!E164,'Reference Table'!$J$3:$K$29,2,FALSE)),4),DEC2HEX(HEX2DEC(VLOOKUP('Rewards (Input)'!D164,'Reference Table'!$B$3:$D$6,3,FALSE))+'Rewards (Input)'!F164))</f>
        <v>#N/A</v>
      </c>
      <c r="G165" s="35" t="str">
        <f>IF('Rewards (Input)'!E164="C",DEC2HEX(HEX2DEC(VLOOKUP('Rewards (Input)'!G164,'Reference Table'!$G$3:$H$317,2,FALSE))+HEX2DEC(VLOOKUP('Rewards (Input)'!F164,'Reference Table'!$J$3:$K$29,2,FALSE)),4),DEC2HEX(HEX2DEC(VLOOKUP('Rewards (Input)'!E164,'Reference Table'!$B$3:$D$6,3,FALSE))+'Rewards (Input)'!G164))</f>
        <v>47D0</v>
      </c>
      <c r="H165" s="35" t="e">
        <f>IF('Rewards (Input)'!F164="C",DEC2HEX(HEX2DEC(VLOOKUP('Rewards (Input)'!H164,'Reference Table'!$G$3:$H$317,2,FALSE))+HEX2DEC(VLOOKUP('Rewards (Input)'!G164,'Reference Table'!$J$3:$K$29,2,FALSE)),4),DEC2HEX(HEX2DEC(VLOOKUP('Rewards (Input)'!F164,'Reference Table'!$B$3:$D$6,3,FALSE))+'Rewards (Input)'!H164))</f>
        <v>#N/A</v>
      </c>
      <c r="I165" s="35" t="e">
        <f>IF('Rewards (Input)'!G164="C",DEC2HEX(HEX2DEC(VLOOKUP('Rewards (Input)'!I164,'Reference Table'!$G$3:$H$317,2,FALSE))+HEX2DEC(VLOOKUP('Rewards (Input)'!H164,'Reference Table'!$J$3:$K$29,2,FALSE)),4),DEC2HEX(HEX2DEC(VLOOKUP('Rewards (Input)'!G164,'Reference Table'!$B$3:$D$6,3,FALSE))+'Rewards (Input)'!I164))</f>
        <v>#N/A</v>
      </c>
      <c r="J165" s="35" t="str">
        <f>IF('Rewards (Input)'!H164="C",DEC2HEX(HEX2DEC(VLOOKUP('Rewards (Input)'!J164,'Reference Table'!$G$3:$H$317,2,FALSE))+HEX2DEC(VLOOKUP('Rewards (Input)'!I164,'Reference Table'!$J$3:$K$29,2,FALSE)),4),DEC2HEX(HEX2DEC(VLOOKUP('Rewards (Input)'!H164,'Reference Table'!$B$3:$D$6,3,FALSE))+'Rewards (Input)'!J164))</f>
        <v>47D0</v>
      </c>
      <c r="K165" s="35" t="e">
        <f>IF('Rewards (Input)'!I164="C",DEC2HEX(HEX2DEC(VLOOKUP('Rewards (Input)'!K164,'Reference Table'!$G$3:$H$317,2,FALSE))+HEX2DEC(VLOOKUP('Rewards (Input)'!J164,'Reference Table'!$J$3:$K$29,2,FALSE)),4),DEC2HEX(HEX2DEC(VLOOKUP('Rewards (Input)'!I164,'Reference Table'!$B$3:$D$6,3,FALSE))+'Rewards (Input)'!K164))</f>
        <v>#N/A</v>
      </c>
      <c r="L165" s="35" t="e">
        <f>IF('Rewards (Input)'!J164="C",DEC2HEX(HEX2DEC(VLOOKUP('Rewards (Input)'!L164,'Reference Table'!$G$3:$H$317,2,FALSE))+HEX2DEC(VLOOKUP('Rewards (Input)'!K164,'Reference Table'!$J$3:$K$29,2,FALSE)),4),DEC2HEX(HEX2DEC(VLOOKUP('Rewards (Input)'!J164,'Reference Table'!$B$3:$D$6,3,FALSE))+'Rewards (Input)'!L164))</f>
        <v>#N/A</v>
      </c>
      <c r="M165" s="35" t="str">
        <f>IF('Rewards (Input)'!K164="C",DEC2HEX(HEX2DEC(VLOOKUP('Rewards (Input)'!M164,'Reference Table'!$G$3:$H$317,2,FALSE))+HEX2DEC(VLOOKUP('Rewards (Input)'!L164,'Reference Table'!$J$3:$K$29,2,FALSE)),4),DEC2HEX(HEX2DEC(VLOOKUP('Rewards (Input)'!K164,'Reference Table'!$B$3:$D$6,3,FALSE))+'Rewards (Input)'!M164))</f>
        <v>47D0</v>
      </c>
      <c r="N165" s="35" t="e">
        <f>IF('Rewards (Input)'!L164="C",DEC2HEX(HEX2DEC(VLOOKUP('Rewards (Input)'!N164,'Reference Table'!$G$3:$H$317,2,FALSE))+HEX2DEC(VLOOKUP('Rewards (Input)'!M164,'Reference Table'!$J$3:$K$29,2,FALSE)),4),DEC2HEX(HEX2DEC(VLOOKUP('Rewards (Input)'!L164,'Reference Table'!$B$3:$D$6,3,FALSE))+'Rewards (Input)'!N164))</f>
        <v>#N/A</v>
      </c>
      <c r="O165" s="35" t="e">
        <f>IF('Rewards (Input)'!M164="C",DEC2HEX(HEX2DEC(VLOOKUP('Rewards (Input)'!O164,'Reference Table'!$G$3:$H$317,2,FALSE))+HEX2DEC(VLOOKUP('Rewards (Input)'!N164,'Reference Table'!$J$3:$K$29,2,FALSE)),4),DEC2HEX(HEX2DEC(VLOOKUP('Rewards (Input)'!M164,'Reference Table'!$B$3:$D$6,3,FALSE))+'Rewards (Input)'!O164))</f>
        <v>#N/A</v>
      </c>
      <c r="P165" s="35" t="str">
        <f>IF('Rewards (Input)'!N164="C",DEC2HEX(HEX2DEC(VLOOKUP('Rewards (Input)'!P164,'Reference Table'!$G$3:$H$317,2,FALSE))+HEX2DEC(VLOOKUP('Rewards (Input)'!O164,'Reference Table'!$J$3:$K$29,2,FALSE)),4),DEC2HEX(HEX2DEC(VLOOKUP('Rewards (Input)'!N164,'Reference Table'!$B$3:$D$6,3,FALSE))+'Rewards (Input)'!P164))</f>
        <v>47D0</v>
      </c>
      <c r="Q165" s="35" t="e">
        <f>IF('Rewards (Input)'!O164="C",DEC2HEX(HEX2DEC(VLOOKUP('Rewards (Input)'!Q164,'Reference Table'!$G$3:$H$317,2,FALSE))+HEX2DEC(VLOOKUP('Rewards (Input)'!P164,'Reference Table'!$J$3:$K$29,2,FALSE)),4),DEC2HEX(HEX2DEC(VLOOKUP('Rewards (Input)'!O164,'Reference Table'!$B$3:$D$6,3,FALSE))+'Rewards (Input)'!Q164))</f>
        <v>#N/A</v>
      </c>
      <c r="R165" s="35" t="e">
        <f>IF('Rewards (Input)'!P164="C",DEC2HEX(HEX2DEC(VLOOKUP('Rewards (Input)'!R164,'Reference Table'!$G$3:$H$317,2,FALSE))+HEX2DEC(VLOOKUP('Rewards (Input)'!Q164,'Reference Table'!$J$3:$K$29,2,FALSE)),4),DEC2HEX(HEX2DEC(VLOOKUP('Rewards (Input)'!P164,'Reference Table'!$B$3:$D$6,3,FALSE))+'Rewards (Input)'!R164))</f>
        <v>#N/A</v>
      </c>
      <c r="S165" s="35" t="str">
        <f>IF('Rewards (Input)'!Q164="C",DEC2HEX(HEX2DEC(VLOOKUP('Rewards (Input)'!S164,'Reference Table'!$G$3:$H$317,2,FALSE))+HEX2DEC(VLOOKUP('Rewards (Input)'!R164,'Reference Table'!$J$3:$K$29,2,FALSE)),4),DEC2HEX(HEX2DEC(VLOOKUP('Rewards (Input)'!Q164,'Reference Table'!$B$3:$D$6,3,FALSE))+'Rewards (Input)'!S164))</f>
        <v>47D0</v>
      </c>
      <c r="T165" s="35" t="e">
        <f>IF('Rewards (Input)'!R164="C",DEC2HEX(HEX2DEC(VLOOKUP('Rewards (Input)'!T164,'Reference Table'!$G$3:$H$317,2,FALSE))+HEX2DEC(VLOOKUP('Rewards (Input)'!S164,'Reference Table'!$J$3:$K$29,2,FALSE)),4),DEC2HEX(HEX2DEC(VLOOKUP('Rewards (Input)'!R164,'Reference Table'!$B$3:$D$6,3,FALSE))+'Rewards (Input)'!T164))</f>
        <v>#N/A</v>
      </c>
      <c r="U165" s="35" t="e">
        <f>IF('Rewards (Input)'!S164="C",DEC2HEX(HEX2DEC(VLOOKUP('Rewards (Input)'!U164,'Reference Table'!$G$3:$H$317,2,FALSE))+HEX2DEC(VLOOKUP('Rewards (Input)'!T164,'Reference Table'!$J$3:$K$29,2,FALSE)),4),DEC2HEX(HEX2DEC(VLOOKUP('Rewards (Input)'!S164,'Reference Table'!$B$3:$D$6,3,FALSE))+'Rewards (Input)'!U164))</f>
        <v>#N/A</v>
      </c>
      <c r="V165" s="35" t="str">
        <f>IF('Rewards (Input)'!T164="C",DEC2HEX(HEX2DEC(VLOOKUP('Rewards (Input)'!V164,'Reference Table'!$G$3:$H$317,2,FALSE))+HEX2DEC(VLOOKUP('Rewards (Input)'!U164,'Reference Table'!$J$3:$K$29,2,FALSE)),4),DEC2HEX(HEX2DEC(VLOOKUP('Rewards (Input)'!T164,'Reference Table'!$B$3:$D$6,3,FALSE))+'Rewards (Input)'!V164))</f>
        <v>47D0</v>
      </c>
      <c r="W165" s="35" t="e">
        <f>IF('Rewards (Input)'!U164="C",DEC2HEX(HEX2DEC(VLOOKUP('Rewards (Input)'!W164,'Reference Table'!$G$3:$H$317,2,FALSE))+HEX2DEC(VLOOKUP('Rewards (Input)'!V164,'Reference Table'!$J$3:$K$29,2,FALSE)),4),DEC2HEX(HEX2DEC(VLOOKUP('Rewards (Input)'!U164,'Reference Table'!$B$3:$D$6,3,FALSE))+'Rewards (Input)'!W164))</f>
        <v>#N/A</v>
      </c>
      <c r="X165" s="35" t="e">
        <f>IF('Rewards (Input)'!V164="C",DEC2HEX(HEX2DEC(VLOOKUP('Rewards (Input)'!X164,'Reference Table'!$G$3:$H$317,2,FALSE))+HEX2DEC(VLOOKUP('Rewards (Input)'!W164,'Reference Table'!$J$3:$K$29,2,FALSE)),4),DEC2HEX(HEX2DEC(VLOOKUP('Rewards (Input)'!V164,'Reference Table'!$B$3:$D$6,3,FALSE))+'Rewards (Input)'!X164))</f>
        <v>#N/A</v>
      </c>
      <c r="Y165" s="35" t="str">
        <f>IF('Rewards (Input)'!W164="C",DEC2HEX(HEX2DEC(VLOOKUP('Rewards (Input)'!Y164,'Reference Table'!$G$3:$H$317,2,FALSE))+HEX2DEC(VLOOKUP('Rewards (Input)'!X164,'Reference Table'!$J$3:$K$29,2,FALSE)),4),DEC2HEX(HEX2DEC(VLOOKUP('Rewards (Input)'!W164,'Reference Table'!$B$3:$D$6,3,FALSE))+'Rewards (Input)'!Y164))</f>
        <v>47D0</v>
      </c>
      <c r="Z165" s="35" t="e">
        <f>IF('Rewards (Input)'!X164="C",DEC2HEX(HEX2DEC(VLOOKUP('Rewards (Input)'!Z164,'Reference Table'!$G$3:$H$317,2,FALSE))+HEX2DEC(VLOOKUP('Rewards (Input)'!Y164,'Reference Table'!$J$3:$K$29,2,FALSE)),4),DEC2HEX(HEX2DEC(VLOOKUP('Rewards (Input)'!X164,'Reference Table'!$B$3:$D$6,3,FALSE))+'Rewards (Input)'!Z164))</f>
        <v>#N/A</v>
      </c>
      <c r="AA165" s="35" t="e">
        <f>IF('Rewards (Input)'!Y164="C",DEC2HEX(HEX2DEC(VLOOKUP('Rewards (Input)'!AA164,'Reference Table'!$G$3:$H$317,2,FALSE))+HEX2DEC(VLOOKUP('Rewards (Input)'!Z164,'Reference Table'!$J$3:$K$29,2,FALSE)),4),DEC2HEX(HEX2DEC(VLOOKUP('Rewards (Input)'!Y164,'Reference Table'!$B$3:$D$6,3,FALSE))+'Rewards (Input)'!AA164))</f>
        <v>#N/A</v>
      </c>
      <c r="AB165" s="35" t="str">
        <f>IF('Rewards (Input)'!Z164="C",DEC2HEX(HEX2DEC(VLOOKUP('Rewards (Input)'!AB164,'Reference Table'!$G$3:$H$317,2,FALSE))+HEX2DEC(VLOOKUP('Rewards (Input)'!AA164,'Reference Table'!$J$3:$K$29,2,FALSE)),4),DEC2HEX(HEX2DEC(VLOOKUP('Rewards (Input)'!Z164,'Reference Table'!$B$3:$D$6,3,FALSE))+'Rewards (Input)'!AB164))</f>
        <v>47D0</v>
      </c>
      <c r="AC165" s="35" t="e">
        <f>IF('Rewards (Input)'!AA164="C",DEC2HEX(HEX2DEC(VLOOKUP('Rewards (Input)'!AC164,'Reference Table'!$G$3:$H$317,2,FALSE))+HEX2DEC(VLOOKUP('Rewards (Input)'!AB164,'Reference Table'!$J$3:$K$29,2,FALSE)),4),DEC2HEX(HEX2DEC(VLOOKUP('Rewards (Input)'!AA164,'Reference Table'!$B$3:$D$6,3,FALSE))+'Rewards (Input)'!AC164))</f>
        <v>#N/A</v>
      </c>
      <c r="AD165" s="35" t="e">
        <f>IF('Rewards (Input)'!AB164="C",DEC2HEX(HEX2DEC(VLOOKUP('Rewards (Input)'!AD164,'Reference Table'!$G$3:$H$317,2,FALSE))+HEX2DEC(VLOOKUP('Rewards (Input)'!AC164,'Reference Table'!$J$3:$K$29,2,FALSE)),4),DEC2HEX(HEX2DEC(VLOOKUP('Rewards (Input)'!AB164,'Reference Table'!$B$3:$D$6,3,FALSE))+'Rewards (Input)'!AD164))</f>
        <v>#N/A</v>
      </c>
      <c r="AE165" s="35" t="str">
        <f>IF('Rewards (Input)'!AC164="C",DEC2HEX(HEX2DEC(VLOOKUP('Rewards (Input)'!AE164,'Reference Table'!$G$3:$H$317,2,FALSE))+HEX2DEC(VLOOKUP('Rewards (Input)'!AD164,'Reference Table'!$J$3:$K$29,2,FALSE)),4),DEC2HEX(HEX2DEC(VLOOKUP('Rewards (Input)'!AC164,'Reference Table'!$B$3:$D$6,3,FALSE))+'Rewards (Input)'!AE164))</f>
        <v>47D0</v>
      </c>
      <c r="AF165" s="35" t="e">
        <f>IF('Rewards (Input)'!AD164="C",DEC2HEX(HEX2DEC(VLOOKUP('Rewards (Input)'!AF164,'Reference Table'!$G$3:$H$317,2,FALSE))+HEX2DEC(VLOOKUP('Rewards (Input)'!AE164,'Reference Table'!$J$3:$K$29,2,FALSE)),4),DEC2HEX(HEX2DEC(VLOOKUP('Rewards (Input)'!AD164,'Reference Table'!$B$3:$D$6,3,FALSE))+'Rewards (Input)'!AF164))</f>
        <v>#N/A</v>
      </c>
      <c r="AG165" s="35" t="e">
        <f>IF('Rewards (Input)'!AE164="C",DEC2HEX(HEX2DEC(VLOOKUP('Rewards (Input)'!AG164,'Reference Table'!$G$3:$H$317,2,FALSE))+HEX2DEC(VLOOKUP('Rewards (Input)'!AF164,'Reference Table'!$J$3:$K$29,2,FALSE)),4),DEC2HEX(HEX2DEC(VLOOKUP('Rewards (Input)'!AE164,'Reference Table'!$B$3:$D$6,3,FALSE))+'Rewards (Input)'!AG164))</f>
        <v>#N/A</v>
      </c>
      <c r="AH165" s="35" t="str">
        <f>IF('Rewards (Input)'!AF164="C",DEC2HEX(HEX2DEC(VLOOKUP('Rewards (Input)'!AH164,'Reference Table'!$G$3:$H$317,2,FALSE))+HEX2DEC(VLOOKUP('Rewards (Input)'!AG164,'Reference Table'!$J$3:$K$29,2,FALSE)),4),DEC2HEX(HEX2DEC(VLOOKUP('Rewards (Input)'!AF164,'Reference Table'!$B$3:$D$6,3,FALSE))+'Rewards (Input)'!AH164))</f>
        <v>4BB8</v>
      </c>
      <c r="AI165" s="35" t="e">
        <f>IF('Rewards (Input)'!AG164="C",DEC2HEX(HEX2DEC(VLOOKUP('Rewards (Input)'!AI164,'Reference Table'!$G$3:$H$317,2,FALSE))+HEX2DEC(VLOOKUP('Rewards (Input)'!AH164,'Reference Table'!$J$3:$K$29,2,FALSE)),4),DEC2HEX(HEX2DEC(VLOOKUP('Rewards (Input)'!AG164,'Reference Table'!$B$3:$D$6,3,FALSE))+'Rewards (Input)'!AI164))</f>
        <v>#N/A</v>
      </c>
      <c r="AJ165" s="35" t="e">
        <f>IF('Rewards (Input)'!AH164="C",DEC2HEX(HEX2DEC(VLOOKUP('Rewards (Input)'!AJ164,'Reference Table'!$G$3:$H$317,2,FALSE))+HEX2DEC(VLOOKUP('Rewards (Input)'!AI164,'Reference Table'!$J$3:$K$29,2,FALSE)),4),DEC2HEX(HEX2DEC(VLOOKUP('Rewards (Input)'!AH164,'Reference Table'!$B$3:$D$6,3,FALSE))+'Rewards (Input)'!AJ164))</f>
        <v>#N/A</v>
      </c>
      <c r="AK165" s="35" t="str">
        <f>IF('Rewards (Input)'!AI164="C",DEC2HEX(HEX2DEC(VLOOKUP('Rewards (Input)'!AK164,'Reference Table'!$G$3:$H$317,2,FALSE))+HEX2DEC(VLOOKUP('Rewards (Input)'!AJ164,'Reference Table'!$J$3:$K$29,2,FALSE)),4),DEC2HEX(HEX2DEC(VLOOKUP('Rewards (Input)'!AI164,'Reference Table'!$B$3:$D$6,3,FALSE))+'Rewards (Input)'!AK164))</f>
        <v>4BB8</v>
      </c>
      <c r="AL165" s="35" t="e">
        <f>IF('Rewards (Input)'!AJ164="C",DEC2HEX(HEX2DEC(VLOOKUP('Rewards (Input)'!AL164,'Reference Table'!$G$3:$H$317,2,FALSE))+HEX2DEC(VLOOKUP('Rewards (Input)'!AK164,'Reference Table'!$J$3:$K$29,2,FALSE)),4),DEC2HEX(HEX2DEC(VLOOKUP('Rewards (Input)'!AJ164,'Reference Table'!$B$3:$D$6,3,FALSE))+'Rewards (Input)'!AL164))</f>
        <v>#N/A</v>
      </c>
      <c r="AM165" s="35" t="e">
        <f>IF('Rewards (Input)'!AK164="C",DEC2HEX(HEX2DEC(VLOOKUP('Rewards (Input)'!AM164,'Reference Table'!$G$3:$H$317,2,FALSE))+HEX2DEC(VLOOKUP('Rewards (Input)'!AL164,'Reference Table'!$J$3:$K$29,2,FALSE)),4),DEC2HEX(HEX2DEC(VLOOKUP('Rewards (Input)'!AK164,'Reference Table'!$B$3:$D$6,3,FALSE))+'Rewards (Input)'!AM164))</f>
        <v>#N/A</v>
      </c>
      <c r="AN165" s="35" t="str">
        <f>IF('Rewards (Input)'!AL164="C",DEC2HEX(HEX2DEC(VLOOKUP('Rewards (Input)'!AN164,'Reference Table'!$G$3:$H$317,2,FALSE))+HEX2DEC(VLOOKUP('Rewards (Input)'!AM164,'Reference Table'!$J$3:$K$29,2,FALSE)),4),DEC2HEX(HEX2DEC(VLOOKUP('Rewards (Input)'!AL164,'Reference Table'!$B$3:$D$6,3,FALSE))+'Rewards (Input)'!AN164))</f>
        <v>4FA0</v>
      </c>
      <c r="AO165" s="35" t="e">
        <f>IF('Rewards (Input)'!AM164="C",DEC2HEX(HEX2DEC(VLOOKUP('Rewards (Input)'!AO164,'Reference Table'!$G$3:$H$317,2,FALSE))+HEX2DEC(VLOOKUP('Rewards (Input)'!AN164,'Reference Table'!$J$3:$K$29,2,FALSE)),4),DEC2HEX(HEX2DEC(VLOOKUP('Rewards (Input)'!AM164,'Reference Table'!$B$3:$D$6,3,FALSE))+'Rewards (Input)'!AO164))</f>
        <v>#N/A</v>
      </c>
      <c r="AP165" s="35" t="e">
        <f>IF('Rewards (Input)'!AN164="C",DEC2HEX(HEX2DEC(VLOOKUP('Rewards (Input)'!AP164,'Reference Table'!$G$3:$H$317,2,FALSE))+HEX2DEC(VLOOKUP('Rewards (Input)'!AO164,'Reference Table'!$J$3:$K$29,2,FALSE)),4),DEC2HEX(HEX2DEC(VLOOKUP('Rewards (Input)'!AN164,'Reference Table'!$B$3:$D$6,3,FALSE))+'Rewards (Input)'!AP164))</f>
        <v>#N/A</v>
      </c>
      <c r="AQ165" s="35" t="str">
        <f>IF('Rewards (Input)'!AO164="C",DEC2HEX(HEX2DEC(VLOOKUP('Rewards (Input)'!AQ164,'Reference Table'!$G$3:$H$317,2,FALSE))+HEX2DEC(VLOOKUP('Rewards (Input)'!AP164,'Reference Table'!$J$3:$K$29,2,FALSE)),4),DEC2HEX(HEX2DEC(VLOOKUP('Rewards (Input)'!AO164,'Reference Table'!$B$3:$D$6,3,FALSE))+'Rewards (Input)'!AQ164))</f>
        <v>4FA0</v>
      </c>
      <c r="AR165" s="28" t="e">
        <f>IF('Rewards (Input)'!AP164="C",DEC2HEX(HEX2DEC(VLOOKUP('Rewards (Input)'!AR164,'Reference Table'!$G$3:$H$317,2,FALSE))+HEX2DEC(VLOOKUP('Rewards (Input)'!AQ164,'Reference Table'!$J$3:$K$29,2,FALSE)),4),DEC2HEX(HEX2DEC(VLOOKUP('Rewards (Input)'!AP164,'Reference Table'!$B$3:$D$6,3,FALSE))+'Rewards (Input)'!AR164))</f>
        <v>#N/A</v>
      </c>
      <c r="AS165" s="46" t="e">
        <f>IF('Rewards (Input)'!AQ164="C",DEC2HEX(HEX2DEC(VLOOKUP('Rewards (Input)'!AS164,'Reference Table'!$G$3:$H$317,2,FALSE))+HEX2DEC(VLOOKUP('Rewards (Input)'!AR164,'Reference Table'!$J$3:$K$29,2,FALSE)),4),DEC2HEX(HEX2DEC(VLOOKUP('Rewards (Input)'!AQ164,'Reference Table'!$B$3:$D$6,3,FALSE))+'Rewards (Input)'!AS164))</f>
        <v>#N/A</v>
      </c>
      <c r="AT165" s="24"/>
      <c r="AU165" s="35" t="str">
        <f>IF('Rewards (Input)'!AS164="C",DEC2HEX(HEX2DEC(VLOOKUP('Rewards (Input)'!AU164,'Reference Table'!$G$3:$H$317,2,FALSE))+HEX2DEC(VLOOKUP('Rewards (Input)'!AT164,'Reference Table'!$J$3:$K$29,2,FALSE)),4),DEC2HEX(HEX2DEC(VLOOKUP('Rewards (Input)'!AS164,'Reference Table'!$B$3:$D$6,3,FALSE))+'Rewards (Input)'!AU164))</f>
        <v>47D0</v>
      </c>
      <c r="AV165" s="28" t="e">
        <f>IF('Rewards (Input)'!AT164="C",DEC2HEX(HEX2DEC(VLOOKUP('Rewards (Input)'!AV164,'Reference Table'!$G$3:$H$317,2,FALSE))+HEX2DEC(VLOOKUP('Rewards (Input)'!AU164,'Reference Table'!$J$3:$K$29,2,FALSE)),4),DEC2HEX(HEX2DEC(VLOOKUP('Rewards (Input)'!AT164,'Reference Table'!$B$3:$D$6,3,FALSE))+'Rewards (Input)'!AV164))</f>
        <v>#N/A</v>
      </c>
      <c r="AW165" s="35" t="e">
        <f>IF('Rewards (Input)'!AU164="C",DEC2HEX(HEX2DEC(VLOOKUP('Rewards (Input)'!AW164,'Reference Table'!$G$3:$H$317,2,FALSE))+HEX2DEC(VLOOKUP('Rewards (Input)'!AV164,'Reference Table'!$J$3:$K$29,2,FALSE)),4),DEC2HEX(HEX2DEC(VLOOKUP('Rewards (Input)'!AU164,'Reference Table'!$B$3:$D$6,3,FALSE))+'Rewards (Input)'!AW164))</f>
        <v>#N/A</v>
      </c>
      <c r="AX165" s="35" t="str">
        <f>IF('Rewards (Input)'!AV164="C",DEC2HEX(HEX2DEC(VLOOKUP('Rewards (Input)'!AX164,'Reference Table'!$G$3:$H$317,2,FALSE))+HEX2DEC(VLOOKUP('Rewards (Input)'!AW164,'Reference Table'!$J$3:$K$29,2,FALSE)),4),DEC2HEX(HEX2DEC(VLOOKUP('Rewards (Input)'!AV164,'Reference Table'!$B$3:$D$6,3,FALSE))+'Rewards (Input)'!AX164))</f>
        <v>47D0</v>
      </c>
      <c r="AY165" s="35" t="e">
        <f>IF('Rewards (Input)'!AW164="C",DEC2HEX(HEX2DEC(VLOOKUP('Rewards (Input)'!AY164,'Reference Table'!$G$3:$H$317,2,FALSE))+HEX2DEC(VLOOKUP('Rewards (Input)'!AX164,'Reference Table'!$J$3:$K$29,2,FALSE)),4),DEC2HEX(HEX2DEC(VLOOKUP('Rewards (Input)'!AW164,'Reference Table'!$B$3:$D$6,3,FALSE))+'Rewards (Input)'!AY164))</f>
        <v>#N/A</v>
      </c>
      <c r="AZ165" s="35" t="e">
        <f>IF('Rewards (Input)'!AX164="C",DEC2HEX(HEX2DEC(VLOOKUP('Rewards (Input)'!AZ164,'Reference Table'!$G$3:$H$317,2,FALSE))+HEX2DEC(VLOOKUP('Rewards (Input)'!AY164,'Reference Table'!$J$3:$K$29,2,FALSE)),4),DEC2HEX(HEX2DEC(VLOOKUP('Rewards (Input)'!AX164,'Reference Table'!$B$3:$D$6,3,FALSE))+'Rewards (Input)'!AZ164))</f>
        <v>#N/A</v>
      </c>
      <c r="BA165" s="35" t="str">
        <f>IF('Rewards (Input)'!AY164="C",DEC2HEX(HEX2DEC(VLOOKUP('Rewards (Input)'!BA164,'Reference Table'!$G$3:$H$317,2,FALSE))+HEX2DEC(VLOOKUP('Rewards (Input)'!AZ164,'Reference Table'!$J$3:$K$29,2,FALSE)),4),DEC2HEX(HEX2DEC(VLOOKUP('Rewards (Input)'!AY164,'Reference Table'!$B$3:$D$6,3,FALSE))+'Rewards (Input)'!BA164))</f>
        <v>47D0</v>
      </c>
      <c r="BB165" s="35" t="e">
        <f>IF('Rewards (Input)'!AZ164="C",DEC2HEX(HEX2DEC(VLOOKUP('Rewards (Input)'!BB164,'Reference Table'!$G$3:$H$317,2,FALSE))+HEX2DEC(VLOOKUP('Rewards (Input)'!BA164,'Reference Table'!$J$3:$K$29,2,FALSE)),4),DEC2HEX(HEX2DEC(VLOOKUP('Rewards (Input)'!AZ164,'Reference Table'!$B$3:$D$6,3,FALSE))+'Rewards (Input)'!BB164))</f>
        <v>#N/A</v>
      </c>
      <c r="BC165" s="35" t="e">
        <f>IF('Rewards (Input)'!BA164="C",DEC2HEX(HEX2DEC(VLOOKUP('Rewards (Input)'!BC164,'Reference Table'!$G$3:$H$317,2,FALSE))+HEX2DEC(VLOOKUP('Rewards (Input)'!BB164,'Reference Table'!$J$3:$K$29,2,FALSE)),4),DEC2HEX(HEX2DEC(VLOOKUP('Rewards (Input)'!BA164,'Reference Table'!$B$3:$D$6,3,FALSE))+'Rewards (Input)'!BC164))</f>
        <v>#N/A</v>
      </c>
      <c r="BD165" s="35" t="str">
        <f>IF('Rewards (Input)'!BB164="C",DEC2HEX(HEX2DEC(VLOOKUP('Rewards (Input)'!BD164,'Reference Table'!$G$3:$H$317,2,FALSE))+HEX2DEC(VLOOKUP('Rewards (Input)'!BC164,'Reference Table'!$J$3:$K$29,2,FALSE)),4),DEC2HEX(HEX2DEC(VLOOKUP('Rewards (Input)'!BB164,'Reference Table'!$B$3:$D$6,3,FALSE))+'Rewards (Input)'!BD164))</f>
        <v>47D0</v>
      </c>
      <c r="BE165" s="35" t="e">
        <f>IF('Rewards (Input)'!BC164="C",DEC2HEX(HEX2DEC(VLOOKUP('Rewards (Input)'!BE164,'Reference Table'!$G$3:$H$317,2,FALSE))+HEX2DEC(VLOOKUP('Rewards (Input)'!BD164,'Reference Table'!$J$3:$K$29,2,FALSE)),4),DEC2HEX(HEX2DEC(VLOOKUP('Rewards (Input)'!BC164,'Reference Table'!$B$3:$D$6,3,FALSE))+'Rewards (Input)'!BE164))</f>
        <v>#N/A</v>
      </c>
      <c r="BF165" s="35" t="e">
        <f>IF('Rewards (Input)'!BD164="C",DEC2HEX(HEX2DEC(VLOOKUP('Rewards (Input)'!BF164,'Reference Table'!$G$3:$H$317,2,FALSE))+HEX2DEC(VLOOKUP('Rewards (Input)'!BE164,'Reference Table'!$J$3:$K$29,2,FALSE)),4),DEC2HEX(HEX2DEC(VLOOKUP('Rewards (Input)'!BD164,'Reference Table'!$B$3:$D$6,3,FALSE))+'Rewards (Input)'!BF164))</f>
        <v>#N/A</v>
      </c>
      <c r="BG165" s="35" t="str">
        <f>IF('Rewards (Input)'!BE164="C",DEC2HEX(HEX2DEC(VLOOKUP('Rewards (Input)'!BG164,'Reference Table'!$G$3:$H$317,2,FALSE))+HEX2DEC(VLOOKUP('Rewards (Input)'!BF164,'Reference Table'!$J$3:$K$29,2,FALSE)),4),DEC2HEX(HEX2DEC(VLOOKUP('Rewards (Input)'!BE164,'Reference Table'!$B$3:$D$6,3,FALSE))+'Rewards (Input)'!BG164))</f>
        <v>47D0</v>
      </c>
      <c r="BH165" s="35" t="e">
        <f>IF('Rewards (Input)'!BF164="C",DEC2HEX(HEX2DEC(VLOOKUP('Rewards (Input)'!BH164,'Reference Table'!$G$3:$H$317,2,FALSE))+HEX2DEC(VLOOKUP('Rewards (Input)'!BG164,'Reference Table'!$J$3:$K$29,2,FALSE)),4),DEC2HEX(HEX2DEC(VLOOKUP('Rewards (Input)'!BF164,'Reference Table'!$B$3:$D$6,3,FALSE))+'Rewards (Input)'!BH164))</f>
        <v>#N/A</v>
      </c>
      <c r="BI165" s="35" t="e">
        <f>IF('Rewards (Input)'!BG164="C",DEC2HEX(HEX2DEC(VLOOKUP('Rewards (Input)'!BI164,'Reference Table'!$G$3:$H$317,2,FALSE))+HEX2DEC(VLOOKUP('Rewards (Input)'!BH164,'Reference Table'!$J$3:$K$29,2,FALSE)),4),DEC2HEX(HEX2DEC(VLOOKUP('Rewards (Input)'!BG164,'Reference Table'!$B$3:$D$6,3,FALSE))+'Rewards (Input)'!BI164))</f>
        <v>#N/A</v>
      </c>
      <c r="BJ165" s="35" t="str">
        <f>IF('Rewards (Input)'!BH164="C",DEC2HEX(HEX2DEC(VLOOKUP('Rewards (Input)'!BJ164,'Reference Table'!$G$3:$H$317,2,FALSE))+HEX2DEC(VLOOKUP('Rewards (Input)'!BI164,'Reference Table'!$J$3:$K$29,2,FALSE)),4),DEC2HEX(HEX2DEC(VLOOKUP('Rewards (Input)'!BH164,'Reference Table'!$B$3:$D$6,3,FALSE))+'Rewards (Input)'!BJ164))</f>
        <v>47D0</v>
      </c>
      <c r="BK165" s="35" t="e">
        <f>IF('Rewards (Input)'!BI164="C",DEC2HEX(HEX2DEC(VLOOKUP('Rewards (Input)'!BK164,'Reference Table'!$G$3:$H$317,2,FALSE))+HEX2DEC(VLOOKUP('Rewards (Input)'!BJ164,'Reference Table'!$J$3:$K$29,2,FALSE)),4),DEC2HEX(HEX2DEC(VLOOKUP('Rewards (Input)'!BI164,'Reference Table'!$B$3:$D$6,3,FALSE))+'Rewards (Input)'!BK164))</f>
        <v>#N/A</v>
      </c>
      <c r="BL165" s="35" t="e">
        <f>IF('Rewards (Input)'!BJ164="C",DEC2HEX(HEX2DEC(VLOOKUP('Rewards (Input)'!BL164,'Reference Table'!$G$3:$H$317,2,FALSE))+HEX2DEC(VLOOKUP('Rewards (Input)'!BK164,'Reference Table'!$J$3:$K$29,2,FALSE)),4),DEC2HEX(HEX2DEC(VLOOKUP('Rewards (Input)'!BJ164,'Reference Table'!$B$3:$D$6,3,FALSE))+'Rewards (Input)'!BL164))</f>
        <v>#N/A</v>
      </c>
      <c r="BM165" s="35" t="str">
        <f>IF('Rewards (Input)'!BK164="C",DEC2HEX(HEX2DEC(VLOOKUP('Rewards (Input)'!BM164,'Reference Table'!$G$3:$H$317,2,FALSE))+HEX2DEC(VLOOKUP('Rewards (Input)'!BL164,'Reference Table'!$J$3:$K$29,2,FALSE)),4),DEC2HEX(HEX2DEC(VLOOKUP('Rewards (Input)'!BK164,'Reference Table'!$B$3:$D$6,3,FALSE))+'Rewards (Input)'!BM164))</f>
        <v>47D0</v>
      </c>
      <c r="BN165" s="35" t="e">
        <f>IF('Rewards (Input)'!BL164="C",DEC2HEX(HEX2DEC(VLOOKUP('Rewards (Input)'!BN164,'Reference Table'!$G$3:$H$317,2,FALSE))+HEX2DEC(VLOOKUP('Rewards (Input)'!BM164,'Reference Table'!$J$3:$K$29,2,FALSE)),4),DEC2HEX(HEX2DEC(VLOOKUP('Rewards (Input)'!BL164,'Reference Table'!$B$3:$D$6,3,FALSE))+'Rewards (Input)'!BN164))</f>
        <v>#N/A</v>
      </c>
      <c r="BO165" s="35" t="e">
        <f>IF('Rewards (Input)'!BM164="C",DEC2HEX(HEX2DEC(VLOOKUP('Rewards (Input)'!BO164,'Reference Table'!$G$3:$H$317,2,FALSE))+HEX2DEC(VLOOKUP('Rewards (Input)'!BN164,'Reference Table'!$J$3:$K$29,2,FALSE)),4),DEC2HEX(HEX2DEC(VLOOKUP('Rewards (Input)'!BM164,'Reference Table'!$B$3:$D$6,3,FALSE))+'Rewards (Input)'!BO164))</f>
        <v>#N/A</v>
      </c>
      <c r="BP165" s="35" t="str">
        <f>IF('Rewards (Input)'!BN164="C",DEC2HEX(HEX2DEC(VLOOKUP('Rewards (Input)'!BP164,'Reference Table'!$G$3:$H$317,2,FALSE))+HEX2DEC(VLOOKUP('Rewards (Input)'!BO164,'Reference Table'!$J$3:$K$29,2,FALSE)),4),DEC2HEX(HEX2DEC(VLOOKUP('Rewards (Input)'!BN164,'Reference Table'!$B$3:$D$6,3,FALSE))+'Rewards (Input)'!BP164))</f>
        <v>47D0</v>
      </c>
      <c r="BQ165" s="35" t="e">
        <f>IF('Rewards (Input)'!BO164="C",DEC2HEX(HEX2DEC(VLOOKUP('Rewards (Input)'!BQ164,'Reference Table'!$G$3:$H$317,2,FALSE))+HEX2DEC(VLOOKUP('Rewards (Input)'!BP164,'Reference Table'!$J$3:$K$29,2,FALSE)),4),DEC2HEX(HEX2DEC(VLOOKUP('Rewards (Input)'!BO164,'Reference Table'!$B$3:$D$6,3,FALSE))+'Rewards (Input)'!BQ164))</f>
        <v>#N/A</v>
      </c>
      <c r="BR165" s="35" t="e">
        <f>IF('Rewards (Input)'!BP164="C",DEC2HEX(HEX2DEC(VLOOKUP('Rewards (Input)'!BR164,'Reference Table'!$G$3:$H$317,2,FALSE))+HEX2DEC(VLOOKUP('Rewards (Input)'!BQ164,'Reference Table'!$J$3:$K$29,2,FALSE)),4),DEC2HEX(HEX2DEC(VLOOKUP('Rewards (Input)'!BP164,'Reference Table'!$B$3:$D$6,3,FALSE))+'Rewards (Input)'!BR164))</f>
        <v>#N/A</v>
      </c>
      <c r="BS165" s="35" t="str">
        <f>IF('Rewards (Input)'!BQ164="C",DEC2HEX(HEX2DEC(VLOOKUP('Rewards (Input)'!BS164,'Reference Table'!$G$3:$H$317,2,FALSE))+HEX2DEC(VLOOKUP('Rewards (Input)'!BR164,'Reference Table'!$J$3:$K$29,2,FALSE)),4),DEC2HEX(HEX2DEC(VLOOKUP('Rewards (Input)'!BQ164,'Reference Table'!$B$3:$D$6,3,FALSE))+'Rewards (Input)'!BS164))</f>
        <v>47D0</v>
      </c>
      <c r="BT165" s="35" t="e">
        <f>IF('Rewards (Input)'!BR164="C",DEC2HEX(HEX2DEC(VLOOKUP('Rewards (Input)'!BT164,'Reference Table'!$G$3:$H$317,2,FALSE))+HEX2DEC(VLOOKUP('Rewards (Input)'!BS164,'Reference Table'!$J$3:$K$29,2,FALSE)),4),DEC2HEX(HEX2DEC(VLOOKUP('Rewards (Input)'!BR164,'Reference Table'!$B$3:$D$6,3,FALSE))+'Rewards (Input)'!BT164))</f>
        <v>#N/A</v>
      </c>
      <c r="BU165" s="35" t="e">
        <f>IF('Rewards (Input)'!BS164="C",DEC2HEX(HEX2DEC(VLOOKUP('Rewards (Input)'!BU164,'Reference Table'!$G$3:$H$317,2,FALSE))+HEX2DEC(VLOOKUP('Rewards (Input)'!BT164,'Reference Table'!$J$3:$K$29,2,FALSE)),4),DEC2HEX(HEX2DEC(VLOOKUP('Rewards (Input)'!BS164,'Reference Table'!$B$3:$D$6,3,FALSE))+'Rewards (Input)'!BU164))</f>
        <v>#N/A</v>
      </c>
      <c r="BV165" s="35" t="str">
        <f>IF('Rewards (Input)'!BT164="C",DEC2HEX(HEX2DEC(VLOOKUP('Rewards (Input)'!BV164,'Reference Table'!$G$3:$H$317,2,FALSE))+HEX2DEC(VLOOKUP('Rewards (Input)'!BU164,'Reference Table'!$J$3:$K$29,2,FALSE)),4),DEC2HEX(HEX2DEC(VLOOKUP('Rewards (Input)'!BT164,'Reference Table'!$B$3:$D$6,3,FALSE))+'Rewards (Input)'!BV164))</f>
        <v>8000</v>
      </c>
      <c r="BW165" s="35" t="e">
        <f>IF('Rewards (Input)'!BU164="C",DEC2HEX(HEX2DEC(VLOOKUP('Rewards (Input)'!BW164,'Reference Table'!$G$3:$H$317,2,FALSE))+HEX2DEC(VLOOKUP('Rewards (Input)'!BV164,'Reference Table'!$J$3:$K$29,2,FALSE)),4),DEC2HEX(HEX2DEC(VLOOKUP('Rewards (Input)'!BU164,'Reference Table'!$B$3:$D$6,3,FALSE))+'Rewards (Input)'!BW164))</f>
        <v>#N/A</v>
      </c>
      <c r="BX165" s="35" t="e">
        <f>IF('Rewards (Input)'!BV164="C",DEC2HEX(HEX2DEC(VLOOKUP('Rewards (Input)'!BX164,'Reference Table'!$G$3:$H$317,2,FALSE))+HEX2DEC(VLOOKUP('Rewards (Input)'!BW164,'Reference Table'!$J$3:$K$29,2,FALSE)),4),DEC2HEX(HEX2DEC(VLOOKUP('Rewards (Input)'!BV164,'Reference Table'!$B$3:$D$6,3,FALSE))+'Rewards (Input)'!BX164))</f>
        <v>#N/A</v>
      </c>
      <c r="BY165" s="35" t="str">
        <f>IF('Rewards (Input)'!BW164="C",DEC2HEX(HEX2DEC(VLOOKUP('Rewards (Input)'!BY164,'Reference Table'!$G$3:$H$317,2,FALSE))+HEX2DEC(VLOOKUP('Rewards (Input)'!BX164,'Reference Table'!$J$3:$K$29,2,FALSE)),4),DEC2HEX(HEX2DEC(VLOOKUP('Rewards (Input)'!BW164,'Reference Table'!$B$3:$D$6,3,FALSE))+'Rewards (Input)'!BY164))</f>
        <v>4BB8</v>
      </c>
      <c r="BZ165" s="35" t="e">
        <f>IF('Rewards (Input)'!BX164="C",DEC2HEX(HEX2DEC(VLOOKUP('Rewards (Input)'!BZ164,'Reference Table'!$G$3:$H$317,2,FALSE))+HEX2DEC(VLOOKUP('Rewards (Input)'!BY164,'Reference Table'!$J$3:$K$29,2,FALSE)),4),DEC2HEX(HEX2DEC(VLOOKUP('Rewards (Input)'!BX164,'Reference Table'!$B$3:$D$6,3,FALSE))+'Rewards (Input)'!BZ164))</f>
        <v>#N/A</v>
      </c>
      <c r="CA165" s="35" t="e">
        <f>IF('Rewards (Input)'!BY164="C",DEC2HEX(HEX2DEC(VLOOKUP('Rewards (Input)'!CA164,'Reference Table'!$G$3:$H$317,2,FALSE))+HEX2DEC(VLOOKUP('Rewards (Input)'!BZ164,'Reference Table'!$J$3:$K$29,2,FALSE)),4),DEC2HEX(HEX2DEC(VLOOKUP('Rewards (Input)'!BY164,'Reference Table'!$B$3:$D$6,3,FALSE))+'Rewards (Input)'!CA164))</f>
        <v>#N/A</v>
      </c>
      <c r="CB165" s="35" t="str">
        <f>IF('Rewards (Input)'!BZ164="C",DEC2HEX(HEX2DEC(VLOOKUP('Rewards (Input)'!CB164,'Reference Table'!$G$3:$H$317,2,FALSE))+HEX2DEC(VLOOKUP('Rewards (Input)'!CA164,'Reference Table'!$J$3:$K$29,2,FALSE)),4),DEC2HEX(HEX2DEC(VLOOKUP('Rewards (Input)'!BZ164,'Reference Table'!$B$3:$D$6,3,FALSE))+'Rewards (Input)'!CB164))</f>
        <v>4BB8</v>
      </c>
      <c r="CC165" s="35" t="e">
        <f>IF('Rewards (Input)'!CA164="C",DEC2HEX(HEX2DEC(VLOOKUP('Rewards (Input)'!CC164,'Reference Table'!$G$3:$H$317,2,FALSE))+HEX2DEC(VLOOKUP('Rewards (Input)'!CB164,'Reference Table'!$J$3:$K$29,2,FALSE)),4),DEC2HEX(HEX2DEC(VLOOKUP('Rewards (Input)'!CA164,'Reference Table'!$B$3:$D$6,3,FALSE))+'Rewards (Input)'!CC164))</f>
        <v>#N/A</v>
      </c>
      <c r="CD165" s="35" t="e">
        <f>IF('Rewards (Input)'!CB164="C",DEC2HEX(HEX2DEC(VLOOKUP('Rewards (Input)'!CD164,'Reference Table'!$G$3:$H$317,2,FALSE))+HEX2DEC(VLOOKUP('Rewards (Input)'!CC164,'Reference Table'!$J$3:$K$29,2,FALSE)),4),DEC2HEX(HEX2DEC(VLOOKUP('Rewards (Input)'!CB164,'Reference Table'!$B$3:$D$6,3,FALSE))+'Rewards (Input)'!CD164))</f>
        <v>#N/A</v>
      </c>
      <c r="CE165" s="35" t="str">
        <f>IF('Rewards (Input)'!CC164="C",DEC2HEX(HEX2DEC(VLOOKUP('Rewards (Input)'!CE164,'Reference Table'!$G$3:$H$317,2,FALSE))+HEX2DEC(VLOOKUP('Rewards (Input)'!CD164,'Reference Table'!$J$3:$K$29,2,FALSE)),4),DEC2HEX(HEX2DEC(VLOOKUP('Rewards (Input)'!CC164,'Reference Table'!$B$3:$D$6,3,FALSE))+'Rewards (Input)'!CE164))</f>
        <v>4FA0</v>
      </c>
      <c r="CF165" s="35" t="e">
        <f>IF('Rewards (Input)'!CD164="C",DEC2HEX(HEX2DEC(VLOOKUP('Rewards (Input)'!CF164,'Reference Table'!$G$3:$H$317,2,FALSE))+HEX2DEC(VLOOKUP('Rewards (Input)'!CE164,'Reference Table'!$J$3:$K$29,2,FALSE)),4),DEC2HEX(HEX2DEC(VLOOKUP('Rewards (Input)'!CD164,'Reference Table'!$B$3:$D$6,3,FALSE))+'Rewards (Input)'!CF164))</f>
        <v>#N/A</v>
      </c>
      <c r="CG165" s="35" t="e">
        <f>IF('Rewards (Input)'!CE164="C",DEC2HEX(HEX2DEC(VLOOKUP('Rewards (Input)'!CG164,'Reference Table'!$G$3:$H$317,2,FALSE))+HEX2DEC(VLOOKUP('Rewards (Input)'!CF164,'Reference Table'!$J$3:$K$29,2,FALSE)),4),DEC2HEX(HEX2DEC(VLOOKUP('Rewards (Input)'!CE164,'Reference Table'!$B$3:$D$6,3,FALSE))+'Rewards (Input)'!CG164))</f>
        <v>#N/A</v>
      </c>
      <c r="CH165" s="35" t="str">
        <f>IF('Rewards (Input)'!CF164="C",DEC2HEX(HEX2DEC(VLOOKUP('Rewards (Input)'!CH164,'Reference Table'!$G$3:$H$317,2,FALSE))+HEX2DEC(VLOOKUP('Rewards (Input)'!CG164,'Reference Table'!$J$3:$K$29,2,FALSE)),4),DEC2HEX(HEX2DEC(VLOOKUP('Rewards (Input)'!CF164,'Reference Table'!$B$3:$D$6,3,FALSE))+'Rewards (Input)'!CH164))</f>
        <v>4FA0</v>
      </c>
      <c r="CI165" s="28"/>
    </row>
    <row r="166" spans="1:87">
      <c r="A166" s="25" t="str">
        <f t="shared" si="6"/>
        <v>A1</v>
      </c>
      <c r="B166" s="25" t="s">
        <v>275</v>
      </c>
      <c r="C166" s="37" t="str">
        <f t="shared" si="5"/>
        <v>183E0</v>
      </c>
      <c r="D166" s="35" t="str">
        <f>IF('Rewards (Input)'!B165="C",DEC2HEX(HEX2DEC(VLOOKUP('Rewards (Input)'!D165,'Reference Table'!$G$3:$H$317,2,FALSE))+HEX2DEC(VLOOKUP('Rewards (Input)'!C165,'Reference Table'!$J$3:$K$29,2,FALSE)),4),DEC2HEX(HEX2DEC(VLOOKUP('Rewards (Input)'!B165,'Reference Table'!$B$3:$D$6,3,FALSE))+'Rewards (Input)'!D165))</f>
        <v>47D0</v>
      </c>
      <c r="E166" s="35" t="e">
        <f>IF('Rewards (Input)'!C165="C",DEC2HEX(HEX2DEC(VLOOKUP('Rewards (Input)'!E165,'Reference Table'!$G$3:$H$317,2,FALSE))+HEX2DEC(VLOOKUP('Rewards (Input)'!D165,'Reference Table'!$J$3:$K$29,2,FALSE)),4),DEC2HEX(HEX2DEC(VLOOKUP('Rewards (Input)'!C165,'Reference Table'!$B$3:$D$6,3,FALSE))+'Rewards (Input)'!E165))</f>
        <v>#N/A</v>
      </c>
      <c r="F166" s="35" t="e">
        <f>IF('Rewards (Input)'!D165="C",DEC2HEX(HEX2DEC(VLOOKUP('Rewards (Input)'!F165,'Reference Table'!$G$3:$H$317,2,FALSE))+HEX2DEC(VLOOKUP('Rewards (Input)'!E165,'Reference Table'!$J$3:$K$29,2,FALSE)),4),DEC2HEX(HEX2DEC(VLOOKUP('Rewards (Input)'!D165,'Reference Table'!$B$3:$D$6,3,FALSE))+'Rewards (Input)'!F165))</f>
        <v>#N/A</v>
      </c>
      <c r="G166" s="35" t="str">
        <f>IF('Rewards (Input)'!E165="C",DEC2HEX(HEX2DEC(VLOOKUP('Rewards (Input)'!G165,'Reference Table'!$G$3:$H$317,2,FALSE))+HEX2DEC(VLOOKUP('Rewards (Input)'!F165,'Reference Table'!$J$3:$K$29,2,FALSE)),4),DEC2HEX(HEX2DEC(VLOOKUP('Rewards (Input)'!E165,'Reference Table'!$B$3:$D$6,3,FALSE))+'Rewards (Input)'!G165))</f>
        <v>47D0</v>
      </c>
      <c r="H166" s="35" t="e">
        <f>IF('Rewards (Input)'!F165="C",DEC2HEX(HEX2DEC(VLOOKUP('Rewards (Input)'!H165,'Reference Table'!$G$3:$H$317,2,FALSE))+HEX2DEC(VLOOKUP('Rewards (Input)'!G165,'Reference Table'!$J$3:$K$29,2,FALSE)),4),DEC2HEX(HEX2DEC(VLOOKUP('Rewards (Input)'!F165,'Reference Table'!$B$3:$D$6,3,FALSE))+'Rewards (Input)'!H165))</f>
        <v>#N/A</v>
      </c>
      <c r="I166" s="35" t="e">
        <f>IF('Rewards (Input)'!G165="C",DEC2HEX(HEX2DEC(VLOOKUP('Rewards (Input)'!I165,'Reference Table'!$G$3:$H$317,2,FALSE))+HEX2DEC(VLOOKUP('Rewards (Input)'!H165,'Reference Table'!$J$3:$K$29,2,FALSE)),4),DEC2HEX(HEX2DEC(VLOOKUP('Rewards (Input)'!G165,'Reference Table'!$B$3:$D$6,3,FALSE))+'Rewards (Input)'!I165))</f>
        <v>#N/A</v>
      </c>
      <c r="J166" s="35" t="str">
        <f>IF('Rewards (Input)'!H165="C",DEC2HEX(HEX2DEC(VLOOKUP('Rewards (Input)'!J165,'Reference Table'!$G$3:$H$317,2,FALSE))+HEX2DEC(VLOOKUP('Rewards (Input)'!I165,'Reference Table'!$J$3:$K$29,2,FALSE)),4),DEC2HEX(HEX2DEC(VLOOKUP('Rewards (Input)'!H165,'Reference Table'!$B$3:$D$6,3,FALSE))+'Rewards (Input)'!J165))</f>
        <v>47D0</v>
      </c>
      <c r="K166" s="35" t="e">
        <f>IF('Rewards (Input)'!I165="C",DEC2HEX(HEX2DEC(VLOOKUP('Rewards (Input)'!K165,'Reference Table'!$G$3:$H$317,2,FALSE))+HEX2DEC(VLOOKUP('Rewards (Input)'!J165,'Reference Table'!$J$3:$K$29,2,FALSE)),4),DEC2HEX(HEX2DEC(VLOOKUP('Rewards (Input)'!I165,'Reference Table'!$B$3:$D$6,3,FALSE))+'Rewards (Input)'!K165))</f>
        <v>#N/A</v>
      </c>
      <c r="L166" s="35" t="e">
        <f>IF('Rewards (Input)'!J165="C",DEC2HEX(HEX2DEC(VLOOKUP('Rewards (Input)'!L165,'Reference Table'!$G$3:$H$317,2,FALSE))+HEX2DEC(VLOOKUP('Rewards (Input)'!K165,'Reference Table'!$J$3:$K$29,2,FALSE)),4),DEC2HEX(HEX2DEC(VLOOKUP('Rewards (Input)'!J165,'Reference Table'!$B$3:$D$6,3,FALSE))+'Rewards (Input)'!L165))</f>
        <v>#N/A</v>
      </c>
      <c r="M166" s="35" t="str">
        <f>IF('Rewards (Input)'!K165="C",DEC2HEX(HEX2DEC(VLOOKUP('Rewards (Input)'!M165,'Reference Table'!$G$3:$H$317,2,FALSE))+HEX2DEC(VLOOKUP('Rewards (Input)'!L165,'Reference Table'!$J$3:$K$29,2,FALSE)),4),DEC2HEX(HEX2DEC(VLOOKUP('Rewards (Input)'!K165,'Reference Table'!$B$3:$D$6,3,FALSE))+'Rewards (Input)'!M165))</f>
        <v>47D0</v>
      </c>
      <c r="N166" s="35" t="e">
        <f>IF('Rewards (Input)'!L165="C",DEC2HEX(HEX2DEC(VLOOKUP('Rewards (Input)'!N165,'Reference Table'!$G$3:$H$317,2,FALSE))+HEX2DEC(VLOOKUP('Rewards (Input)'!M165,'Reference Table'!$J$3:$K$29,2,FALSE)),4),DEC2HEX(HEX2DEC(VLOOKUP('Rewards (Input)'!L165,'Reference Table'!$B$3:$D$6,3,FALSE))+'Rewards (Input)'!N165))</f>
        <v>#N/A</v>
      </c>
      <c r="O166" s="35" t="e">
        <f>IF('Rewards (Input)'!M165="C",DEC2HEX(HEX2DEC(VLOOKUP('Rewards (Input)'!O165,'Reference Table'!$G$3:$H$317,2,FALSE))+HEX2DEC(VLOOKUP('Rewards (Input)'!N165,'Reference Table'!$J$3:$K$29,2,FALSE)),4),DEC2HEX(HEX2DEC(VLOOKUP('Rewards (Input)'!M165,'Reference Table'!$B$3:$D$6,3,FALSE))+'Rewards (Input)'!O165))</f>
        <v>#N/A</v>
      </c>
      <c r="P166" s="35" t="str">
        <f>IF('Rewards (Input)'!N165="C",DEC2HEX(HEX2DEC(VLOOKUP('Rewards (Input)'!P165,'Reference Table'!$G$3:$H$317,2,FALSE))+HEX2DEC(VLOOKUP('Rewards (Input)'!O165,'Reference Table'!$J$3:$K$29,2,FALSE)),4),DEC2HEX(HEX2DEC(VLOOKUP('Rewards (Input)'!N165,'Reference Table'!$B$3:$D$6,3,FALSE))+'Rewards (Input)'!P165))</f>
        <v>47D0</v>
      </c>
      <c r="Q166" s="35" t="e">
        <f>IF('Rewards (Input)'!O165="C",DEC2HEX(HEX2DEC(VLOOKUP('Rewards (Input)'!Q165,'Reference Table'!$G$3:$H$317,2,FALSE))+HEX2DEC(VLOOKUP('Rewards (Input)'!P165,'Reference Table'!$J$3:$K$29,2,FALSE)),4),DEC2HEX(HEX2DEC(VLOOKUP('Rewards (Input)'!O165,'Reference Table'!$B$3:$D$6,3,FALSE))+'Rewards (Input)'!Q165))</f>
        <v>#N/A</v>
      </c>
      <c r="R166" s="35" t="e">
        <f>IF('Rewards (Input)'!P165="C",DEC2HEX(HEX2DEC(VLOOKUP('Rewards (Input)'!R165,'Reference Table'!$G$3:$H$317,2,FALSE))+HEX2DEC(VLOOKUP('Rewards (Input)'!Q165,'Reference Table'!$J$3:$K$29,2,FALSE)),4),DEC2HEX(HEX2DEC(VLOOKUP('Rewards (Input)'!P165,'Reference Table'!$B$3:$D$6,3,FALSE))+'Rewards (Input)'!R165))</f>
        <v>#N/A</v>
      </c>
      <c r="S166" s="35" t="str">
        <f>IF('Rewards (Input)'!Q165="C",DEC2HEX(HEX2DEC(VLOOKUP('Rewards (Input)'!S165,'Reference Table'!$G$3:$H$317,2,FALSE))+HEX2DEC(VLOOKUP('Rewards (Input)'!R165,'Reference Table'!$J$3:$K$29,2,FALSE)),4),DEC2HEX(HEX2DEC(VLOOKUP('Rewards (Input)'!Q165,'Reference Table'!$B$3:$D$6,3,FALSE))+'Rewards (Input)'!S165))</f>
        <v>47D0</v>
      </c>
      <c r="T166" s="35" t="e">
        <f>IF('Rewards (Input)'!R165="C",DEC2HEX(HEX2DEC(VLOOKUP('Rewards (Input)'!T165,'Reference Table'!$G$3:$H$317,2,FALSE))+HEX2DEC(VLOOKUP('Rewards (Input)'!S165,'Reference Table'!$J$3:$K$29,2,FALSE)),4),DEC2HEX(HEX2DEC(VLOOKUP('Rewards (Input)'!R165,'Reference Table'!$B$3:$D$6,3,FALSE))+'Rewards (Input)'!T165))</f>
        <v>#N/A</v>
      </c>
      <c r="U166" s="35" t="e">
        <f>IF('Rewards (Input)'!S165="C",DEC2HEX(HEX2DEC(VLOOKUP('Rewards (Input)'!U165,'Reference Table'!$G$3:$H$317,2,FALSE))+HEX2DEC(VLOOKUP('Rewards (Input)'!T165,'Reference Table'!$J$3:$K$29,2,FALSE)),4),DEC2HEX(HEX2DEC(VLOOKUP('Rewards (Input)'!S165,'Reference Table'!$B$3:$D$6,3,FALSE))+'Rewards (Input)'!U165))</f>
        <v>#N/A</v>
      </c>
      <c r="V166" s="35" t="str">
        <f>IF('Rewards (Input)'!T165="C",DEC2HEX(HEX2DEC(VLOOKUP('Rewards (Input)'!V165,'Reference Table'!$G$3:$H$317,2,FALSE))+HEX2DEC(VLOOKUP('Rewards (Input)'!U165,'Reference Table'!$J$3:$K$29,2,FALSE)),4),DEC2HEX(HEX2DEC(VLOOKUP('Rewards (Input)'!T165,'Reference Table'!$B$3:$D$6,3,FALSE))+'Rewards (Input)'!V165))</f>
        <v>47D0</v>
      </c>
      <c r="W166" s="35" t="e">
        <f>IF('Rewards (Input)'!U165="C",DEC2HEX(HEX2DEC(VLOOKUP('Rewards (Input)'!W165,'Reference Table'!$G$3:$H$317,2,FALSE))+HEX2DEC(VLOOKUP('Rewards (Input)'!V165,'Reference Table'!$J$3:$K$29,2,FALSE)),4),DEC2HEX(HEX2DEC(VLOOKUP('Rewards (Input)'!U165,'Reference Table'!$B$3:$D$6,3,FALSE))+'Rewards (Input)'!W165))</f>
        <v>#N/A</v>
      </c>
      <c r="X166" s="35" t="e">
        <f>IF('Rewards (Input)'!V165="C",DEC2HEX(HEX2DEC(VLOOKUP('Rewards (Input)'!X165,'Reference Table'!$G$3:$H$317,2,FALSE))+HEX2DEC(VLOOKUP('Rewards (Input)'!W165,'Reference Table'!$J$3:$K$29,2,FALSE)),4),DEC2HEX(HEX2DEC(VLOOKUP('Rewards (Input)'!V165,'Reference Table'!$B$3:$D$6,3,FALSE))+'Rewards (Input)'!X165))</f>
        <v>#N/A</v>
      </c>
      <c r="Y166" s="35" t="str">
        <f>IF('Rewards (Input)'!W165="C",DEC2HEX(HEX2DEC(VLOOKUP('Rewards (Input)'!Y165,'Reference Table'!$G$3:$H$317,2,FALSE))+HEX2DEC(VLOOKUP('Rewards (Input)'!X165,'Reference Table'!$J$3:$K$29,2,FALSE)),4),DEC2HEX(HEX2DEC(VLOOKUP('Rewards (Input)'!W165,'Reference Table'!$B$3:$D$6,3,FALSE))+'Rewards (Input)'!Y165))</f>
        <v>47D0</v>
      </c>
      <c r="Z166" s="35" t="e">
        <f>IF('Rewards (Input)'!X165="C",DEC2HEX(HEX2DEC(VLOOKUP('Rewards (Input)'!Z165,'Reference Table'!$G$3:$H$317,2,FALSE))+HEX2DEC(VLOOKUP('Rewards (Input)'!Y165,'Reference Table'!$J$3:$K$29,2,FALSE)),4),DEC2HEX(HEX2DEC(VLOOKUP('Rewards (Input)'!X165,'Reference Table'!$B$3:$D$6,3,FALSE))+'Rewards (Input)'!Z165))</f>
        <v>#N/A</v>
      </c>
      <c r="AA166" s="35" t="e">
        <f>IF('Rewards (Input)'!Y165="C",DEC2HEX(HEX2DEC(VLOOKUP('Rewards (Input)'!AA165,'Reference Table'!$G$3:$H$317,2,FALSE))+HEX2DEC(VLOOKUP('Rewards (Input)'!Z165,'Reference Table'!$J$3:$K$29,2,FALSE)),4),DEC2HEX(HEX2DEC(VLOOKUP('Rewards (Input)'!Y165,'Reference Table'!$B$3:$D$6,3,FALSE))+'Rewards (Input)'!AA165))</f>
        <v>#N/A</v>
      </c>
      <c r="AB166" s="35" t="str">
        <f>IF('Rewards (Input)'!Z165="C",DEC2HEX(HEX2DEC(VLOOKUP('Rewards (Input)'!AB165,'Reference Table'!$G$3:$H$317,2,FALSE))+HEX2DEC(VLOOKUP('Rewards (Input)'!AA165,'Reference Table'!$J$3:$K$29,2,FALSE)),4),DEC2HEX(HEX2DEC(VLOOKUP('Rewards (Input)'!Z165,'Reference Table'!$B$3:$D$6,3,FALSE))+'Rewards (Input)'!AB165))</f>
        <v>47D0</v>
      </c>
      <c r="AC166" s="35" t="e">
        <f>IF('Rewards (Input)'!AA165="C",DEC2HEX(HEX2DEC(VLOOKUP('Rewards (Input)'!AC165,'Reference Table'!$G$3:$H$317,2,FALSE))+HEX2DEC(VLOOKUP('Rewards (Input)'!AB165,'Reference Table'!$J$3:$K$29,2,FALSE)),4),DEC2HEX(HEX2DEC(VLOOKUP('Rewards (Input)'!AA165,'Reference Table'!$B$3:$D$6,3,FALSE))+'Rewards (Input)'!AC165))</f>
        <v>#N/A</v>
      </c>
      <c r="AD166" s="35" t="e">
        <f>IF('Rewards (Input)'!AB165="C",DEC2HEX(HEX2DEC(VLOOKUP('Rewards (Input)'!AD165,'Reference Table'!$G$3:$H$317,2,FALSE))+HEX2DEC(VLOOKUP('Rewards (Input)'!AC165,'Reference Table'!$J$3:$K$29,2,FALSE)),4),DEC2HEX(HEX2DEC(VLOOKUP('Rewards (Input)'!AB165,'Reference Table'!$B$3:$D$6,3,FALSE))+'Rewards (Input)'!AD165))</f>
        <v>#N/A</v>
      </c>
      <c r="AE166" s="35" t="str">
        <f>IF('Rewards (Input)'!AC165="C",DEC2HEX(HEX2DEC(VLOOKUP('Rewards (Input)'!AE165,'Reference Table'!$G$3:$H$317,2,FALSE))+HEX2DEC(VLOOKUP('Rewards (Input)'!AD165,'Reference Table'!$J$3:$K$29,2,FALSE)),4),DEC2HEX(HEX2DEC(VLOOKUP('Rewards (Input)'!AC165,'Reference Table'!$B$3:$D$6,3,FALSE))+'Rewards (Input)'!AE165))</f>
        <v>47D0</v>
      </c>
      <c r="AF166" s="35" t="e">
        <f>IF('Rewards (Input)'!AD165="C",DEC2HEX(HEX2DEC(VLOOKUP('Rewards (Input)'!AF165,'Reference Table'!$G$3:$H$317,2,FALSE))+HEX2DEC(VLOOKUP('Rewards (Input)'!AE165,'Reference Table'!$J$3:$K$29,2,FALSE)),4),DEC2HEX(HEX2DEC(VLOOKUP('Rewards (Input)'!AD165,'Reference Table'!$B$3:$D$6,3,FALSE))+'Rewards (Input)'!AF165))</f>
        <v>#N/A</v>
      </c>
      <c r="AG166" s="35" t="e">
        <f>IF('Rewards (Input)'!AE165="C",DEC2HEX(HEX2DEC(VLOOKUP('Rewards (Input)'!AG165,'Reference Table'!$G$3:$H$317,2,FALSE))+HEX2DEC(VLOOKUP('Rewards (Input)'!AF165,'Reference Table'!$J$3:$K$29,2,FALSE)),4),DEC2HEX(HEX2DEC(VLOOKUP('Rewards (Input)'!AE165,'Reference Table'!$B$3:$D$6,3,FALSE))+'Rewards (Input)'!AG165))</f>
        <v>#N/A</v>
      </c>
      <c r="AH166" s="35" t="str">
        <f>IF('Rewards (Input)'!AF165="C",DEC2HEX(HEX2DEC(VLOOKUP('Rewards (Input)'!AH165,'Reference Table'!$G$3:$H$317,2,FALSE))+HEX2DEC(VLOOKUP('Rewards (Input)'!AG165,'Reference Table'!$J$3:$K$29,2,FALSE)),4),DEC2HEX(HEX2DEC(VLOOKUP('Rewards (Input)'!AF165,'Reference Table'!$B$3:$D$6,3,FALSE))+'Rewards (Input)'!AH165))</f>
        <v>4BB8</v>
      </c>
      <c r="AI166" s="35" t="e">
        <f>IF('Rewards (Input)'!AG165="C",DEC2HEX(HEX2DEC(VLOOKUP('Rewards (Input)'!AI165,'Reference Table'!$G$3:$H$317,2,FALSE))+HEX2DEC(VLOOKUP('Rewards (Input)'!AH165,'Reference Table'!$J$3:$K$29,2,FALSE)),4),DEC2HEX(HEX2DEC(VLOOKUP('Rewards (Input)'!AG165,'Reference Table'!$B$3:$D$6,3,FALSE))+'Rewards (Input)'!AI165))</f>
        <v>#N/A</v>
      </c>
      <c r="AJ166" s="35" t="e">
        <f>IF('Rewards (Input)'!AH165="C",DEC2HEX(HEX2DEC(VLOOKUP('Rewards (Input)'!AJ165,'Reference Table'!$G$3:$H$317,2,FALSE))+HEX2DEC(VLOOKUP('Rewards (Input)'!AI165,'Reference Table'!$J$3:$K$29,2,FALSE)),4),DEC2HEX(HEX2DEC(VLOOKUP('Rewards (Input)'!AH165,'Reference Table'!$B$3:$D$6,3,FALSE))+'Rewards (Input)'!AJ165))</f>
        <v>#N/A</v>
      </c>
      <c r="AK166" s="35" t="str">
        <f>IF('Rewards (Input)'!AI165="C",DEC2HEX(HEX2DEC(VLOOKUP('Rewards (Input)'!AK165,'Reference Table'!$G$3:$H$317,2,FALSE))+HEX2DEC(VLOOKUP('Rewards (Input)'!AJ165,'Reference Table'!$J$3:$K$29,2,FALSE)),4),DEC2HEX(HEX2DEC(VLOOKUP('Rewards (Input)'!AI165,'Reference Table'!$B$3:$D$6,3,FALSE))+'Rewards (Input)'!AK165))</f>
        <v>4BB8</v>
      </c>
      <c r="AL166" s="35" t="e">
        <f>IF('Rewards (Input)'!AJ165="C",DEC2HEX(HEX2DEC(VLOOKUP('Rewards (Input)'!AL165,'Reference Table'!$G$3:$H$317,2,FALSE))+HEX2DEC(VLOOKUP('Rewards (Input)'!AK165,'Reference Table'!$J$3:$K$29,2,FALSE)),4),DEC2HEX(HEX2DEC(VLOOKUP('Rewards (Input)'!AJ165,'Reference Table'!$B$3:$D$6,3,FALSE))+'Rewards (Input)'!AL165))</f>
        <v>#N/A</v>
      </c>
      <c r="AM166" s="35" t="e">
        <f>IF('Rewards (Input)'!AK165="C",DEC2HEX(HEX2DEC(VLOOKUP('Rewards (Input)'!AM165,'Reference Table'!$G$3:$H$317,2,FALSE))+HEX2DEC(VLOOKUP('Rewards (Input)'!AL165,'Reference Table'!$J$3:$K$29,2,FALSE)),4),DEC2HEX(HEX2DEC(VLOOKUP('Rewards (Input)'!AK165,'Reference Table'!$B$3:$D$6,3,FALSE))+'Rewards (Input)'!AM165))</f>
        <v>#N/A</v>
      </c>
      <c r="AN166" s="35" t="str">
        <f>IF('Rewards (Input)'!AL165="C",DEC2HEX(HEX2DEC(VLOOKUP('Rewards (Input)'!AN165,'Reference Table'!$G$3:$H$317,2,FALSE))+HEX2DEC(VLOOKUP('Rewards (Input)'!AM165,'Reference Table'!$J$3:$K$29,2,FALSE)),4),DEC2HEX(HEX2DEC(VLOOKUP('Rewards (Input)'!AL165,'Reference Table'!$B$3:$D$6,3,FALSE))+'Rewards (Input)'!AN165))</f>
        <v>4FA0</v>
      </c>
      <c r="AO166" s="35" t="e">
        <f>IF('Rewards (Input)'!AM165="C",DEC2HEX(HEX2DEC(VLOOKUP('Rewards (Input)'!AO165,'Reference Table'!$G$3:$H$317,2,FALSE))+HEX2DEC(VLOOKUP('Rewards (Input)'!AN165,'Reference Table'!$J$3:$K$29,2,FALSE)),4),DEC2HEX(HEX2DEC(VLOOKUP('Rewards (Input)'!AM165,'Reference Table'!$B$3:$D$6,3,FALSE))+'Rewards (Input)'!AO165))</f>
        <v>#N/A</v>
      </c>
      <c r="AP166" s="35" t="e">
        <f>IF('Rewards (Input)'!AN165="C",DEC2HEX(HEX2DEC(VLOOKUP('Rewards (Input)'!AP165,'Reference Table'!$G$3:$H$317,2,FALSE))+HEX2DEC(VLOOKUP('Rewards (Input)'!AO165,'Reference Table'!$J$3:$K$29,2,FALSE)),4),DEC2HEX(HEX2DEC(VLOOKUP('Rewards (Input)'!AN165,'Reference Table'!$B$3:$D$6,3,FALSE))+'Rewards (Input)'!AP165))</f>
        <v>#N/A</v>
      </c>
      <c r="AQ166" s="35" t="str">
        <f>IF('Rewards (Input)'!AO165="C",DEC2HEX(HEX2DEC(VLOOKUP('Rewards (Input)'!AQ165,'Reference Table'!$G$3:$H$317,2,FALSE))+HEX2DEC(VLOOKUP('Rewards (Input)'!AP165,'Reference Table'!$J$3:$K$29,2,FALSE)),4),DEC2HEX(HEX2DEC(VLOOKUP('Rewards (Input)'!AO165,'Reference Table'!$B$3:$D$6,3,FALSE))+'Rewards (Input)'!AQ165))</f>
        <v>4FA0</v>
      </c>
      <c r="AR166" s="28" t="e">
        <f>IF('Rewards (Input)'!AP165="C",DEC2HEX(HEX2DEC(VLOOKUP('Rewards (Input)'!AR165,'Reference Table'!$G$3:$H$317,2,FALSE))+HEX2DEC(VLOOKUP('Rewards (Input)'!AQ165,'Reference Table'!$J$3:$K$29,2,FALSE)),4),DEC2HEX(HEX2DEC(VLOOKUP('Rewards (Input)'!AP165,'Reference Table'!$B$3:$D$6,3,FALSE))+'Rewards (Input)'!AR165))</f>
        <v>#N/A</v>
      </c>
      <c r="AS166" s="46" t="e">
        <f>IF('Rewards (Input)'!AQ165="C",DEC2HEX(HEX2DEC(VLOOKUP('Rewards (Input)'!AS165,'Reference Table'!$G$3:$H$317,2,FALSE))+HEX2DEC(VLOOKUP('Rewards (Input)'!AR165,'Reference Table'!$J$3:$K$29,2,FALSE)),4),DEC2HEX(HEX2DEC(VLOOKUP('Rewards (Input)'!AQ165,'Reference Table'!$B$3:$D$6,3,FALSE))+'Rewards (Input)'!AS165))</f>
        <v>#N/A</v>
      </c>
      <c r="AT166" s="24"/>
      <c r="AU166" s="35" t="str">
        <f>IF('Rewards (Input)'!AS165="C",DEC2HEX(HEX2DEC(VLOOKUP('Rewards (Input)'!AU165,'Reference Table'!$G$3:$H$317,2,FALSE))+HEX2DEC(VLOOKUP('Rewards (Input)'!AT165,'Reference Table'!$J$3:$K$29,2,FALSE)),4),DEC2HEX(HEX2DEC(VLOOKUP('Rewards (Input)'!AS165,'Reference Table'!$B$3:$D$6,3,FALSE))+'Rewards (Input)'!AU165))</f>
        <v>47D0</v>
      </c>
      <c r="AV166" s="28" t="e">
        <f>IF('Rewards (Input)'!AT165="C",DEC2HEX(HEX2DEC(VLOOKUP('Rewards (Input)'!AV165,'Reference Table'!$G$3:$H$317,2,FALSE))+HEX2DEC(VLOOKUP('Rewards (Input)'!AU165,'Reference Table'!$J$3:$K$29,2,FALSE)),4),DEC2HEX(HEX2DEC(VLOOKUP('Rewards (Input)'!AT165,'Reference Table'!$B$3:$D$6,3,FALSE))+'Rewards (Input)'!AV165))</f>
        <v>#N/A</v>
      </c>
      <c r="AW166" s="35" t="e">
        <f>IF('Rewards (Input)'!AU165="C",DEC2HEX(HEX2DEC(VLOOKUP('Rewards (Input)'!AW165,'Reference Table'!$G$3:$H$317,2,FALSE))+HEX2DEC(VLOOKUP('Rewards (Input)'!AV165,'Reference Table'!$J$3:$K$29,2,FALSE)),4),DEC2HEX(HEX2DEC(VLOOKUP('Rewards (Input)'!AU165,'Reference Table'!$B$3:$D$6,3,FALSE))+'Rewards (Input)'!AW165))</f>
        <v>#N/A</v>
      </c>
      <c r="AX166" s="35" t="str">
        <f>IF('Rewards (Input)'!AV165="C",DEC2HEX(HEX2DEC(VLOOKUP('Rewards (Input)'!AX165,'Reference Table'!$G$3:$H$317,2,FALSE))+HEX2DEC(VLOOKUP('Rewards (Input)'!AW165,'Reference Table'!$J$3:$K$29,2,FALSE)),4),DEC2HEX(HEX2DEC(VLOOKUP('Rewards (Input)'!AV165,'Reference Table'!$B$3:$D$6,3,FALSE))+'Rewards (Input)'!AX165))</f>
        <v>47D0</v>
      </c>
      <c r="AY166" s="35" t="e">
        <f>IF('Rewards (Input)'!AW165="C",DEC2HEX(HEX2DEC(VLOOKUP('Rewards (Input)'!AY165,'Reference Table'!$G$3:$H$317,2,FALSE))+HEX2DEC(VLOOKUP('Rewards (Input)'!AX165,'Reference Table'!$J$3:$K$29,2,FALSE)),4),DEC2HEX(HEX2DEC(VLOOKUP('Rewards (Input)'!AW165,'Reference Table'!$B$3:$D$6,3,FALSE))+'Rewards (Input)'!AY165))</f>
        <v>#N/A</v>
      </c>
      <c r="AZ166" s="35" t="e">
        <f>IF('Rewards (Input)'!AX165="C",DEC2HEX(HEX2DEC(VLOOKUP('Rewards (Input)'!AZ165,'Reference Table'!$G$3:$H$317,2,FALSE))+HEX2DEC(VLOOKUP('Rewards (Input)'!AY165,'Reference Table'!$J$3:$K$29,2,FALSE)),4),DEC2HEX(HEX2DEC(VLOOKUP('Rewards (Input)'!AX165,'Reference Table'!$B$3:$D$6,3,FALSE))+'Rewards (Input)'!AZ165))</f>
        <v>#N/A</v>
      </c>
      <c r="BA166" s="35" t="str">
        <f>IF('Rewards (Input)'!AY165="C",DEC2HEX(HEX2DEC(VLOOKUP('Rewards (Input)'!BA165,'Reference Table'!$G$3:$H$317,2,FALSE))+HEX2DEC(VLOOKUP('Rewards (Input)'!AZ165,'Reference Table'!$J$3:$K$29,2,FALSE)),4),DEC2HEX(HEX2DEC(VLOOKUP('Rewards (Input)'!AY165,'Reference Table'!$B$3:$D$6,3,FALSE))+'Rewards (Input)'!BA165))</f>
        <v>47D0</v>
      </c>
      <c r="BB166" s="35" t="e">
        <f>IF('Rewards (Input)'!AZ165="C",DEC2HEX(HEX2DEC(VLOOKUP('Rewards (Input)'!BB165,'Reference Table'!$G$3:$H$317,2,FALSE))+HEX2DEC(VLOOKUP('Rewards (Input)'!BA165,'Reference Table'!$J$3:$K$29,2,FALSE)),4),DEC2HEX(HEX2DEC(VLOOKUP('Rewards (Input)'!AZ165,'Reference Table'!$B$3:$D$6,3,FALSE))+'Rewards (Input)'!BB165))</f>
        <v>#N/A</v>
      </c>
      <c r="BC166" s="35" t="e">
        <f>IF('Rewards (Input)'!BA165="C",DEC2HEX(HEX2DEC(VLOOKUP('Rewards (Input)'!BC165,'Reference Table'!$G$3:$H$317,2,FALSE))+HEX2DEC(VLOOKUP('Rewards (Input)'!BB165,'Reference Table'!$J$3:$K$29,2,FALSE)),4),DEC2HEX(HEX2DEC(VLOOKUP('Rewards (Input)'!BA165,'Reference Table'!$B$3:$D$6,3,FALSE))+'Rewards (Input)'!BC165))</f>
        <v>#N/A</v>
      </c>
      <c r="BD166" s="35" t="str">
        <f>IF('Rewards (Input)'!BB165="C",DEC2HEX(HEX2DEC(VLOOKUP('Rewards (Input)'!BD165,'Reference Table'!$G$3:$H$317,2,FALSE))+HEX2DEC(VLOOKUP('Rewards (Input)'!BC165,'Reference Table'!$J$3:$K$29,2,FALSE)),4),DEC2HEX(HEX2DEC(VLOOKUP('Rewards (Input)'!BB165,'Reference Table'!$B$3:$D$6,3,FALSE))+'Rewards (Input)'!BD165))</f>
        <v>47D0</v>
      </c>
      <c r="BE166" s="35" t="e">
        <f>IF('Rewards (Input)'!BC165="C",DEC2HEX(HEX2DEC(VLOOKUP('Rewards (Input)'!BE165,'Reference Table'!$G$3:$H$317,2,FALSE))+HEX2DEC(VLOOKUP('Rewards (Input)'!BD165,'Reference Table'!$J$3:$K$29,2,FALSE)),4),DEC2HEX(HEX2DEC(VLOOKUP('Rewards (Input)'!BC165,'Reference Table'!$B$3:$D$6,3,FALSE))+'Rewards (Input)'!BE165))</f>
        <v>#N/A</v>
      </c>
      <c r="BF166" s="35" t="e">
        <f>IF('Rewards (Input)'!BD165="C",DEC2HEX(HEX2DEC(VLOOKUP('Rewards (Input)'!BF165,'Reference Table'!$G$3:$H$317,2,FALSE))+HEX2DEC(VLOOKUP('Rewards (Input)'!BE165,'Reference Table'!$J$3:$K$29,2,FALSE)),4),DEC2HEX(HEX2DEC(VLOOKUP('Rewards (Input)'!BD165,'Reference Table'!$B$3:$D$6,3,FALSE))+'Rewards (Input)'!BF165))</f>
        <v>#N/A</v>
      </c>
      <c r="BG166" s="35" t="str">
        <f>IF('Rewards (Input)'!BE165="C",DEC2HEX(HEX2DEC(VLOOKUP('Rewards (Input)'!BG165,'Reference Table'!$G$3:$H$317,2,FALSE))+HEX2DEC(VLOOKUP('Rewards (Input)'!BF165,'Reference Table'!$J$3:$K$29,2,FALSE)),4),DEC2HEX(HEX2DEC(VLOOKUP('Rewards (Input)'!BE165,'Reference Table'!$B$3:$D$6,3,FALSE))+'Rewards (Input)'!BG165))</f>
        <v>47D0</v>
      </c>
      <c r="BH166" s="35" t="e">
        <f>IF('Rewards (Input)'!BF165="C",DEC2HEX(HEX2DEC(VLOOKUP('Rewards (Input)'!BH165,'Reference Table'!$G$3:$H$317,2,FALSE))+HEX2DEC(VLOOKUP('Rewards (Input)'!BG165,'Reference Table'!$J$3:$K$29,2,FALSE)),4),DEC2HEX(HEX2DEC(VLOOKUP('Rewards (Input)'!BF165,'Reference Table'!$B$3:$D$6,3,FALSE))+'Rewards (Input)'!BH165))</f>
        <v>#N/A</v>
      </c>
      <c r="BI166" s="35" t="e">
        <f>IF('Rewards (Input)'!BG165="C",DEC2HEX(HEX2DEC(VLOOKUP('Rewards (Input)'!BI165,'Reference Table'!$G$3:$H$317,2,FALSE))+HEX2DEC(VLOOKUP('Rewards (Input)'!BH165,'Reference Table'!$J$3:$K$29,2,FALSE)),4),DEC2HEX(HEX2DEC(VLOOKUP('Rewards (Input)'!BG165,'Reference Table'!$B$3:$D$6,3,FALSE))+'Rewards (Input)'!BI165))</f>
        <v>#N/A</v>
      </c>
      <c r="BJ166" s="35" t="str">
        <f>IF('Rewards (Input)'!BH165="C",DEC2HEX(HEX2DEC(VLOOKUP('Rewards (Input)'!BJ165,'Reference Table'!$G$3:$H$317,2,FALSE))+HEX2DEC(VLOOKUP('Rewards (Input)'!BI165,'Reference Table'!$J$3:$K$29,2,FALSE)),4),DEC2HEX(HEX2DEC(VLOOKUP('Rewards (Input)'!BH165,'Reference Table'!$B$3:$D$6,3,FALSE))+'Rewards (Input)'!BJ165))</f>
        <v>47D0</v>
      </c>
      <c r="BK166" s="35" t="e">
        <f>IF('Rewards (Input)'!BI165="C",DEC2HEX(HEX2DEC(VLOOKUP('Rewards (Input)'!BK165,'Reference Table'!$G$3:$H$317,2,FALSE))+HEX2DEC(VLOOKUP('Rewards (Input)'!BJ165,'Reference Table'!$J$3:$K$29,2,FALSE)),4),DEC2HEX(HEX2DEC(VLOOKUP('Rewards (Input)'!BI165,'Reference Table'!$B$3:$D$6,3,FALSE))+'Rewards (Input)'!BK165))</f>
        <v>#N/A</v>
      </c>
      <c r="BL166" s="35" t="e">
        <f>IF('Rewards (Input)'!BJ165="C",DEC2HEX(HEX2DEC(VLOOKUP('Rewards (Input)'!BL165,'Reference Table'!$G$3:$H$317,2,FALSE))+HEX2DEC(VLOOKUP('Rewards (Input)'!BK165,'Reference Table'!$J$3:$K$29,2,FALSE)),4),DEC2HEX(HEX2DEC(VLOOKUP('Rewards (Input)'!BJ165,'Reference Table'!$B$3:$D$6,3,FALSE))+'Rewards (Input)'!BL165))</f>
        <v>#N/A</v>
      </c>
      <c r="BM166" s="35" t="str">
        <f>IF('Rewards (Input)'!BK165="C",DEC2HEX(HEX2DEC(VLOOKUP('Rewards (Input)'!BM165,'Reference Table'!$G$3:$H$317,2,FALSE))+HEX2DEC(VLOOKUP('Rewards (Input)'!BL165,'Reference Table'!$J$3:$K$29,2,FALSE)),4),DEC2HEX(HEX2DEC(VLOOKUP('Rewards (Input)'!BK165,'Reference Table'!$B$3:$D$6,3,FALSE))+'Rewards (Input)'!BM165))</f>
        <v>47D0</v>
      </c>
      <c r="BN166" s="35" t="e">
        <f>IF('Rewards (Input)'!BL165="C",DEC2HEX(HEX2DEC(VLOOKUP('Rewards (Input)'!BN165,'Reference Table'!$G$3:$H$317,2,FALSE))+HEX2DEC(VLOOKUP('Rewards (Input)'!BM165,'Reference Table'!$J$3:$K$29,2,FALSE)),4),DEC2HEX(HEX2DEC(VLOOKUP('Rewards (Input)'!BL165,'Reference Table'!$B$3:$D$6,3,FALSE))+'Rewards (Input)'!BN165))</f>
        <v>#N/A</v>
      </c>
      <c r="BO166" s="35" t="e">
        <f>IF('Rewards (Input)'!BM165="C",DEC2HEX(HEX2DEC(VLOOKUP('Rewards (Input)'!BO165,'Reference Table'!$G$3:$H$317,2,FALSE))+HEX2DEC(VLOOKUP('Rewards (Input)'!BN165,'Reference Table'!$J$3:$K$29,2,FALSE)),4),DEC2HEX(HEX2DEC(VLOOKUP('Rewards (Input)'!BM165,'Reference Table'!$B$3:$D$6,3,FALSE))+'Rewards (Input)'!BO165))</f>
        <v>#N/A</v>
      </c>
      <c r="BP166" s="35" t="str">
        <f>IF('Rewards (Input)'!BN165="C",DEC2HEX(HEX2DEC(VLOOKUP('Rewards (Input)'!BP165,'Reference Table'!$G$3:$H$317,2,FALSE))+HEX2DEC(VLOOKUP('Rewards (Input)'!BO165,'Reference Table'!$J$3:$K$29,2,FALSE)),4),DEC2HEX(HEX2DEC(VLOOKUP('Rewards (Input)'!BN165,'Reference Table'!$B$3:$D$6,3,FALSE))+'Rewards (Input)'!BP165))</f>
        <v>47D0</v>
      </c>
      <c r="BQ166" s="35" t="e">
        <f>IF('Rewards (Input)'!BO165="C",DEC2HEX(HEX2DEC(VLOOKUP('Rewards (Input)'!BQ165,'Reference Table'!$G$3:$H$317,2,FALSE))+HEX2DEC(VLOOKUP('Rewards (Input)'!BP165,'Reference Table'!$J$3:$K$29,2,FALSE)),4),DEC2HEX(HEX2DEC(VLOOKUP('Rewards (Input)'!BO165,'Reference Table'!$B$3:$D$6,3,FALSE))+'Rewards (Input)'!BQ165))</f>
        <v>#N/A</v>
      </c>
      <c r="BR166" s="35" t="e">
        <f>IF('Rewards (Input)'!BP165="C",DEC2HEX(HEX2DEC(VLOOKUP('Rewards (Input)'!BR165,'Reference Table'!$G$3:$H$317,2,FALSE))+HEX2DEC(VLOOKUP('Rewards (Input)'!BQ165,'Reference Table'!$J$3:$K$29,2,FALSE)),4),DEC2HEX(HEX2DEC(VLOOKUP('Rewards (Input)'!BP165,'Reference Table'!$B$3:$D$6,3,FALSE))+'Rewards (Input)'!BR165))</f>
        <v>#N/A</v>
      </c>
      <c r="BS166" s="35" t="str">
        <f>IF('Rewards (Input)'!BQ165="C",DEC2HEX(HEX2DEC(VLOOKUP('Rewards (Input)'!BS165,'Reference Table'!$G$3:$H$317,2,FALSE))+HEX2DEC(VLOOKUP('Rewards (Input)'!BR165,'Reference Table'!$J$3:$K$29,2,FALSE)),4),DEC2HEX(HEX2DEC(VLOOKUP('Rewards (Input)'!BQ165,'Reference Table'!$B$3:$D$6,3,FALSE))+'Rewards (Input)'!BS165))</f>
        <v>47D0</v>
      </c>
      <c r="BT166" s="35" t="e">
        <f>IF('Rewards (Input)'!BR165="C",DEC2HEX(HEX2DEC(VLOOKUP('Rewards (Input)'!BT165,'Reference Table'!$G$3:$H$317,2,FALSE))+HEX2DEC(VLOOKUP('Rewards (Input)'!BS165,'Reference Table'!$J$3:$K$29,2,FALSE)),4),DEC2HEX(HEX2DEC(VLOOKUP('Rewards (Input)'!BR165,'Reference Table'!$B$3:$D$6,3,FALSE))+'Rewards (Input)'!BT165))</f>
        <v>#N/A</v>
      </c>
      <c r="BU166" s="35" t="e">
        <f>IF('Rewards (Input)'!BS165="C",DEC2HEX(HEX2DEC(VLOOKUP('Rewards (Input)'!BU165,'Reference Table'!$G$3:$H$317,2,FALSE))+HEX2DEC(VLOOKUP('Rewards (Input)'!BT165,'Reference Table'!$J$3:$K$29,2,FALSE)),4),DEC2HEX(HEX2DEC(VLOOKUP('Rewards (Input)'!BS165,'Reference Table'!$B$3:$D$6,3,FALSE))+'Rewards (Input)'!BU165))</f>
        <v>#N/A</v>
      </c>
      <c r="BV166" s="35" t="str">
        <f>IF('Rewards (Input)'!BT165="C",DEC2HEX(HEX2DEC(VLOOKUP('Rewards (Input)'!BV165,'Reference Table'!$G$3:$H$317,2,FALSE))+HEX2DEC(VLOOKUP('Rewards (Input)'!BU165,'Reference Table'!$J$3:$K$29,2,FALSE)),4),DEC2HEX(HEX2DEC(VLOOKUP('Rewards (Input)'!BT165,'Reference Table'!$B$3:$D$6,3,FALSE))+'Rewards (Input)'!BV165))</f>
        <v>8000</v>
      </c>
      <c r="BW166" s="35" t="e">
        <f>IF('Rewards (Input)'!BU165="C",DEC2HEX(HEX2DEC(VLOOKUP('Rewards (Input)'!BW165,'Reference Table'!$G$3:$H$317,2,FALSE))+HEX2DEC(VLOOKUP('Rewards (Input)'!BV165,'Reference Table'!$J$3:$K$29,2,FALSE)),4),DEC2HEX(HEX2DEC(VLOOKUP('Rewards (Input)'!BU165,'Reference Table'!$B$3:$D$6,3,FALSE))+'Rewards (Input)'!BW165))</f>
        <v>#N/A</v>
      </c>
      <c r="BX166" s="35" t="e">
        <f>IF('Rewards (Input)'!BV165="C",DEC2HEX(HEX2DEC(VLOOKUP('Rewards (Input)'!BX165,'Reference Table'!$G$3:$H$317,2,FALSE))+HEX2DEC(VLOOKUP('Rewards (Input)'!BW165,'Reference Table'!$J$3:$K$29,2,FALSE)),4),DEC2HEX(HEX2DEC(VLOOKUP('Rewards (Input)'!BV165,'Reference Table'!$B$3:$D$6,3,FALSE))+'Rewards (Input)'!BX165))</f>
        <v>#N/A</v>
      </c>
      <c r="BY166" s="35" t="str">
        <f>IF('Rewards (Input)'!BW165="C",DEC2HEX(HEX2DEC(VLOOKUP('Rewards (Input)'!BY165,'Reference Table'!$G$3:$H$317,2,FALSE))+HEX2DEC(VLOOKUP('Rewards (Input)'!BX165,'Reference Table'!$J$3:$K$29,2,FALSE)),4),DEC2HEX(HEX2DEC(VLOOKUP('Rewards (Input)'!BW165,'Reference Table'!$B$3:$D$6,3,FALSE))+'Rewards (Input)'!BY165))</f>
        <v>4BB8</v>
      </c>
      <c r="BZ166" s="35" t="e">
        <f>IF('Rewards (Input)'!BX165="C",DEC2HEX(HEX2DEC(VLOOKUP('Rewards (Input)'!BZ165,'Reference Table'!$G$3:$H$317,2,FALSE))+HEX2DEC(VLOOKUP('Rewards (Input)'!BY165,'Reference Table'!$J$3:$K$29,2,FALSE)),4),DEC2HEX(HEX2DEC(VLOOKUP('Rewards (Input)'!BX165,'Reference Table'!$B$3:$D$6,3,FALSE))+'Rewards (Input)'!BZ165))</f>
        <v>#N/A</v>
      </c>
      <c r="CA166" s="35" t="e">
        <f>IF('Rewards (Input)'!BY165="C",DEC2HEX(HEX2DEC(VLOOKUP('Rewards (Input)'!CA165,'Reference Table'!$G$3:$H$317,2,FALSE))+HEX2DEC(VLOOKUP('Rewards (Input)'!BZ165,'Reference Table'!$J$3:$K$29,2,FALSE)),4),DEC2HEX(HEX2DEC(VLOOKUP('Rewards (Input)'!BY165,'Reference Table'!$B$3:$D$6,3,FALSE))+'Rewards (Input)'!CA165))</f>
        <v>#N/A</v>
      </c>
      <c r="CB166" s="35" t="str">
        <f>IF('Rewards (Input)'!BZ165="C",DEC2HEX(HEX2DEC(VLOOKUP('Rewards (Input)'!CB165,'Reference Table'!$G$3:$H$317,2,FALSE))+HEX2DEC(VLOOKUP('Rewards (Input)'!CA165,'Reference Table'!$J$3:$K$29,2,FALSE)),4),DEC2HEX(HEX2DEC(VLOOKUP('Rewards (Input)'!BZ165,'Reference Table'!$B$3:$D$6,3,FALSE))+'Rewards (Input)'!CB165))</f>
        <v>4BB8</v>
      </c>
      <c r="CC166" s="35" t="e">
        <f>IF('Rewards (Input)'!CA165="C",DEC2HEX(HEX2DEC(VLOOKUP('Rewards (Input)'!CC165,'Reference Table'!$G$3:$H$317,2,FALSE))+HEX2DEC(VLOOKUP('Rewards (Input)'!CB165,'Reference Table'!$J$3:$K$29,2,FALSE)),4),DEC2HEX(HEX2DEC(VLOOKUP('Rewards (Input)'!CA165,'Reference Table'!$B$3:$D$6,3,FALSE))+'Rewards (Input)'!CC165))</f>
        <v>#N/A</v>
      </c>
      <c r="CD166" s="35" t="e">
        <f>IF('Rewards (Input)'!CB165="C",DEC2HEX(HEX2DEC(VLOOKUP('Rewards (Input)'!CD165,'Reference Table'!$G$3:$H$317,2,FALSE))+HEX2DEC(VLOOKUP('Rewards (Input)'!CC165,'Reference Table'!$J$3:$K$29,2,FALSE)),4),DEC2HEX(HEX2DEC(VLOOKUP('Rewards (Input)'!CB165,'Reference Table'!$B$3:$D$6,3,FALSE))+'Rewards (Input)'!CD165))</f>
        <v>#N/A</v>
      </c>
      <c r="CE166" s="35" t="str">
        <f>IF('Rewards (Input)'!CC165="C",DEC2HEX(HEX2DEC(VLOOKUP('Rewards (Input)'!CE165,'Reference Table'!$G$3:$H$317,2,FALSE))+HEX2DEC(VLOOKUP('Rewards (Input)'!CD165,'Reference Table'!$J$3:$K$29,2,FALSE)),4),DEC2HEX(HEX2DEC(VLOOKUP('Rewards (Input)'!CC165,'Reference Table'!$B$3:$D$6,3,FALSE))+'Rewards (Input)'!CE165))</f>
        <v>4FA0</v>
      </c>
      <c r="CF166" s="35" t="e">
        <f>IF('Rewards (Input)'!CD165="C",DEC2HEX(HEX2DEC(VLOOKUP('Rewards (Input)'!CF165,'Reference Table'!$G$3:$H$317,2,FALSE))+HEX2DEC(VLOOKUP('Rewards (Input)'!CE165,'Reference Table'!$J$3:$K$29,2,FALSE)),4),DEC2HEX(HEX2DEC(VLOOKUP('Rewards (Input)'!CD165,'Reference Table'!$B$3:$D$6,3,FALSE))+'Rewards (Input)'!CF165))</f>
        <v>#N/A</v>
      </c>
      <c r="CG166" s="35" t="e">
        <f>IF('Rewards (Input)'!CE165="C",DEC2HEX(HEX2DEC(VLOOKUP('Rewards (Input)'!CG165,'Reference Table'!$G$3:$H$317,2,FALSE))+HEX2DEC(VLOOKUP('Rewards (Input)'!CF165,'Reference Table'!$J$3:$K$29,2,FALSE)),4),DEC2HEX(HEX2DEC(VLOOKUP('Rewards (Input)'!CE165,'Reference Table'!$B$3:$D$6,3,FALSE))+'Rewards (Input)'!CG165))</f>
        <v>#N/A</v>
      </c>
      <c r="CH166" s="35" t="str">
        <f>IF('Rewards (Input)'!CF165="C",DEC2HEX(HEX2DEC(VLOOKUP('Rewards (Input)'!CH165,'Reference Table'!$G$3:$H$317,2,FALSE))+HEX2DEC(VLOOKUP('Rewards (Input)'!CG165,'Reference Table'!$J$3:$K$29,2,FALSE)),4),DEC2HEX(HEX2DEC(VLOOKUP('Rewards (Input)'!CF165,'Reference Table'!$B$3:$D$6,3,FALSE))+'Rewards (Input)'!CH165))</f>
        <v>4FA0</v>
      </c>
      <c r="CI166" s="28"/>
    </row>
    <row r="167" spans="1:87">
      <c r="A167" s="25" t="str">
        <f t="shared" si="6"/>
        <v>A2</v>
      </c>
      <c r="B167" s="25" t="s">
        <v>276</v>
      </c>
      <c r="C167" s="37" t="str">
        <f t="shared" si="5"/>
        <v>18418</v>
      </c>
      <c r="D167" s="35" t="str">
        <f>IF('Rewards (Input)'!B166="C",DEC2HEX(HEX2DEC(VLOOKUP('Rewards (Input)'!D166,'Reference Table'!$G$3:$H$317,2,FALSE))+HEX2DEC(VLOOKUP('Rewards (Input)'!C166,'Reference Table'!$J$3:$K$29,2,FALSE)),4),DEC2HEX(HEX2DEC(VLOOKUP('Rewards (Input)'!B166,'Reference Table'!$B$3:$D$6,3,FALSE))+'Rewards (Input)'!D166))</f>
        <v>47D0</v>
      </c>
      <c r="E167" s="35" t="e">
        <f>IF('Rewards (Input)'!C166="C",DEC2HEX(HEX2DEC(VLOOKUP('Rewards (Input)'!E166,'Reference Table'!$G$3:$H$317,2,FALSE))+HEX2DEC(VLOOKUP('Rewards (Input)'!D166,'Reference Table'!$J$3:$K$29,2,FALSE)),4),DEC2HEX(HEX2DEC(VLOOKUP('Rewards (Input)'!C166,'Reference Table'!$B$3:$D$6,3,FALSE))+'Rewards (Input)'!E166))</f>
        <v>#N/A</v>
      </c>
      <c r="F167" s="35" t="e">
        <f>IF('Rewards (Input)'!D166="C",DEC2HEX(HEX2DEC(VLOOKUP('Rewards (Input)'!F166,'Reference Table'!$G$3:$H$317,2,FALSE))+HEX2DEC(VLOOKUP('Rewards (Input)'!E166,'Reference Table'!$J$3:$K$29,2,FALSE)),4),DEC2HEX(HEX2DEC(VLOOKUP('Rewards (Input)'!D166,'Reference Table'!$B$3:$D$6,3,FALSE))+'Rewards (Input)'!F166))</f>
        <v>#N/A</v>
      </c>
      <c r="G167" s="35" t="str">
        <f>IF('Rewards (Input)'!E166="C",DEC2HEX(HEX2DEC(VLOOKUP('Rewards (Input)'!G166,'Reference Table'!$G$3:$H$317,2,FALSE))+HEX2DEC(VLOOKUP('Rewards (Input)'!F166,'Reference Table'!$J$3:$K$29,2,FALSE)),4),DEC2HEX(HEX2DEC(VLOOKUP('Rewards (Input)'!E166,'Reference Table'!$B$3:$D$6,3,FALSE))+'Rewards (Input)'!G166))</f>
        <v>47D0</v>
      </c>
      <c r="H167" s="35" t="e">
        <f>IF('Rewards (Input)'!F166="C",DEC2HEX(HEX2DEC(VLOOKUP('Rewards (Input)'!H166,'Reference Table'!$G$3:$H$317,2,FALSE))+HEX2DEC(VLOOKUP('Rewards (Input)'!G166,'Reference Table'!$J$3:$K$29,2,FALSE)),4),DEC2HEX(HEX2DEC(VLOOKUP('Rewards (Input)'!F166,'Reference Table'!$B$3:$D$6,3,FALSE))+'Rewards (Input)'!H166))</f>
        <v>#N/A</v>
      </c>
      <c r="I167" s="35" t="e">
        <f>IF('Rewards (Input)'!G166="C",DEC2HEX(HEX2DEC(VLOOKUP('Rewards (Input)'!I166,'Reference Table'!$G$3:$H$317,2,FALSE))+HEX2DEC(VLOOKUP('Rewards (Input)'!H166,'Reference Table'!$J$3:$K$29,2,FALSE)),4),DEC2HEX(HEX2DEC(VLOOKUP('Rewards (Input)'!G166,'Reference Table'!$B$3:$D$6,3,FALSE))+'Rewards (Input)'!I166))</f>
        <v>#N/A</v>
      </c>
      <c r="J167" s="35" t="str">
        <f>IF('Rewards (Input)'!H166="C",DEC2HEX(HEX2DEC(VLOOKUP('Rewards (Input)'!J166,'Reference Table'!$G$3:$H$317,2,FALSE))+HEX2DEC(VLOOKUP('Rewards (Input)'!I166,'Reference Table'!$J$3:$K$29,2,FALSE)),4),DEC2HEX(HEX2DEC(VLOOKUP('Rewards (Input)'!H166,'Reference Table'!$B$3:$D$6,3,FALSE))+'Rewards (Input)'!J166))</f>
        <v>47D0</v>
      </c>
      <c r="K167" s="35" t="e">
        <f>IF('Rewards (Input)'!I166="C",DEC2HEX(HEX2DEC(VLOOKUP('Rewards (Input)'!K166,'Reference Table'!$G$3:$H$317,2,FALSE))+HEX2DEC(VLOOKUP('Rewards (Input)'!J166,'Reference Table'!$J$3:$K$29,2,FALSE)),4),DEC2HEX(HEX2DEC(VLOOKUP('Rewards (Input)'!I166,'Reference Table'!$B$3:$D$6,3,FALSE))+'Rewards (Input)'!K166))</f>
        <v>#N/A</v>
      </c>
      <c r="L167" s="35" t="e">
        <f>IF('Rewards (Input)'!J166="C",DEC2HEX(HEX2DEC(VLOOKUP('Rewards (Input)'!L166,'Reference Table'!$G$3:$H$317,2,FALSE))+HEX2DEC(VLOOKUP('Rewards (Input)'!K166,'Reference Table'!$J$3:$K$29,2,FALSE)),4),DEC2HEX(HEX2DEC(VLOOKUP('Rewards (Input)'!J166,'Reference Table'!$B$3:$D$6,3,FALSE))+'Rewards (Input)'!L166))</f>
        <v>#N/A</v>
      </c>
      <c r="M167" s="35" t="str">
        <f>IF('Rewards (Input)'!K166="C",DEC2HEX(HEX2DEC(VLOOKUP('Rewards (Input)'!M166,'Reference Table'!$G$3:$H$317,2,FALSE))+HEX2DEC(VLOOKUP('Rewards (Input)'!L166,'Reference Table'!$J$3:$K$29,2,FALSE)),4),DEC2HEX(HEX2DEC(VLOOKUP('Rewards (Input)'!K166,'Reference Table'!$B$3:$D$6,3,FALSE))+'Rewards (Input)'!M166))</f>
        <v>47D0</v>
      </c>
      <c r="N167" s="35" t="e">
        <f>IF('Rewards (Input)'!L166="C",DEC2HEX(HEX2DEC(VLOOKUP('Rewards (Input)'!N166,'Reference Table'!$G$3:$H$317,2,FALSE))+HEX2DEC(VLOOKUP('Rewards (Input)'!M166,'Reference Table'!$J$3:$K$29,2,FALSE)),4),DEC2HEX(HEX2DEC(VLOOKUP('Rewards (Input)'!L166,'Reference Table'!$B$3:$D$6,3,FALSE))+'Rewards (Input)'!N166))</f>
        <v>#N/A</v>
      </c>
      <c r="O167" s="35" t="e">
        <f>IF('Rewards (Input)'!M166="C",DEC2HEX(HEX2DEC(VLOOKUP('Rewards (Input)'!O166,'Reference Table'!$G$3:$H$317,2,FALSE))+HEX2DEC(VLOOKUP('Rewards (Input)'!N166,'Reference Table'!$J$3:$K$29,2,FALSE)),4),DEC2HEX(HEX2DEC(VLOOKUP('Rewards (Input)'!M166,'Reference Table'!$B$3:$D$6,3,FALSE))+'Rewards (Input)'!O166))</f>
        <v>#N/A</v>
      </c>
      <c r="P167" s="35" t="str">
        <f>IF('Rewards (Input)'!N166="C",DEC2HEX(HEX2DEC(VLOOKUP('Rewards (Input)'!P166,'Reference Table'!$G$3:$H$317,2,FALSE))+HEX2DEC(VLOOKUP('Rewards (Input)'!O166,'Reference Table'!$J$3:$K$29,2,FALSE)),4),DEC2HEX(HEX2DEC(VLOOKUP('Rewards (Input)'!N166,'Reference Table'!$B$3:$D$6,3,FALSE))+'Rewards (Input)'!P166))</f>
        <v>47D0</v>
      </c>
      <c r="Q167" s="35" t="e">
        <f>IF('Rewards (Input)'!O166="C",DEC2HEX(HEX2DEC(VLOOKUP('Rewards (Input)'!Q166,'Reference Table'!$G$3:$H$317,2,FALSE))+HEX2DEC(VLOOKUP('Rewards (Input)'!P166,'Reference Table'!$J$3:$K$29,2,FALSE)),4),DEC2HEX(HEX2DEC(VLOOKUP('Rewards (Input)'!O166,'Reference Table'!$B$3:$D$6,3,FALSE))+'Rewards (Input)'!Q166))</f>
        <v>#N/A</v>
      </c>
      <c r="R167" s="35" t="e">
        <f>IF('Rewards (Input)'!P166="C",DEC2HEX(HEX2DEC(VLOOKUP('Rewards (Input)'!R166,'Reference Table'!$G$3:$H$317,2,FALSE))+HEX2DEC(VLOOKUP('Rewards (Input)'!Q166,'Reference Table'!$J$3:$K$29,2,FALSE)),4),DEC2HEX(HEX2DEC(VLOOKUP('Rewards (Input)'!P166,'Reference Table'!$B$3:$D$6,3,FALSE))+'Rewards (Input)'!R166))</f>
        <v>#N/A</v>
      </c>
      <c r="S167" s="35" t="str">
        <f>IF('Rewards (Input)'!Q166="C",DEC2HEX(HEX2DEC(VLOOKUP('Rewards (Input)'!S166,'Reference Table'!$G$3:$H$317,2,FALSE))+HEX2DEC(VLOOKUP('Rewards (Input)'!R166,'Reference Table'!$J$3:$K$29,2,FALSE)),4),DEC2HEX(HEX2DEC(VLOOKUP('Rewards (Input)'!Q166,'Reference Table'!$B$3:$D$6,3,FALSE))+'Rewards (Input)'!S166))</f>
        <v>47D0</v>
      </c>
      <c r="T167" s="35" t="e">
        <f>IF('Rewards (Input)'!R166="C",DEC2HEX(HEX2DEC(VLOOKUP('Rewards (Input)'!T166,'Reference Table'!$G$3:$H$317,2,FALSE))+HEX2DEC(VLOOKUP('Rewards (Input)'!S166,'Reference Table'!$J$3:$K$29,2,FALSE)),4),DEC2HEX(HEX2DEC(VLOOKUP('Rewards (Input)'!R166,'Reference Table'!$B$3:$D$6,3,FALSE))+'Rewards (Input)'!T166))</f>
        <v>#N/A</v>
      </c>
      <c r="U167" s="35" t="e">
        <f>IF('Rewards (Input)'!S166="C",DEC2HEX(HEX2DEC(VLOOKUP('Rewards (Input)'!U166,'Reference Table'!$G$3:$H$317,2,FALSE))+HEX2DEC(VLOOKUP('Rewards (Input)'!T166,'Reference Table'!$J$3:$K$29,2,FALSE)),4),DEC2HEX(HEX2DEC(VLOOKUP('Rewards (Input)'!S166,'Reference Table'!$B$3:$D$6,3,FALSE))+'Rewards (Input)'!U166))</f>
        <v>#N/A</v>
      </c>
      <c r="V167" s="35" t="str">
        <f>IF('Rewards (Input)'!T166="C",DEC2HEX(HEX2DEC(VLOOKUP('Rewards (Input)'!V166,'Reference Table'!$G$3:$H$317,2,FALSE))+HEX2DEC(VLOOKUP('Rewards (Input)'!U166,'Reference Table'!$J$3:$K$29,2,FALSE)),4),DEC2HEX(HEX2DEC(VLOOKUP('Rewards (Input)'!T166,'Reference Table'!$B$3:$D$6,3,FALSE))+'Rewards (Input)'!V166))</f>
        <v>47D0</v>
      </c>
      <c r="W167" s="35" t="e">
        <f>IF('Rewards (Input)'!U166="C",DEC2HEX(HEX2DEC(VLOOKUP('Rewards (Input)'!W166,'Reference Table'!$G$3:$H$317,2,FALSE))+HEX2DEC(VLOOKUP('Rewards (Input)'!V166,'Reference Table'!$J$3:$K$29,2,FALSE)),4),DEC2HEX(HEX2DEC(VLOOKUP('Rewards (Input)'!U166,'Reference Table'!$B$3:$D$6,3,FALSE))+'Rewards (Input)'!W166))</f>
        <v>#N/A</v>
      </c>
      <c r="X167" s="35" t="e">
        <f>IF('Rewards (Input)'!V166="C",DEC2HEX(HEX2DEC(VLOOKUP('Rewards (Input)'!X166,'Reference Table'!$G$3:$H$317,2,FALSE))+HEX2DEC(VLOOKUP('Rewards (Input)'!W166,'Reference Table'!$J$3:$K$29,2,FALSE)),4),DEC2HEX(HEX2DEC(VLOOKUP('Rewards (Input)'!V166,'Reference Table'!$B$3:$D$6,3,FALSE))+'Rewards (Input)'!X166))</f>
        <v>#N/A</v>
      </c>
      <c r="Y167" s="35" t="str">
        <f>IF('Rewards (Input)'!W166="C",DEC2HEX(HEX2DEC(VLOOKUP('Rewards (Input)'!Y166,'Reference Table'!$G$3:$H$317,2,FALSE))+HEX2DEC(VLOOKUP('Rewards (Input)'!X166,'Reference Table'!$J$3:$K$29,2,FALSE)),4),DEC2HEX(HEX2DEC(VLOOKUP('Rewards (Input)'!W166,'Reference Table'!$B$3:$D$6,3,FALSE))+'Rewards (Input)'!Y166))</f>
        <v>47D0</v>
      </c>
      <c r="Z167" s="35" t="e">
        <f>IF('Rewards (Input)'!X166="C",DEC2HEX(HEX2DEC(VLOOKUP('Rewards (Input)'!Z166,'Reference Table'!$G$3:$H$317,2,FALSE))+HEX2DEC(VLOOKUP('Rewards (Input)'!Y166,'Reference Table'!$J$3:$K$29,2,FALSE)),4),DEC2HEX(HEX2DEC(VLOOKUP('Rewards (Input)'!X166,'Reference Table'!$B$3:$D$6,3,FALSE))+'Rewards (Input)'!Z166))</f>
        <v>#N/A</v>
      </c>
      <c r="AA167" s="35" t="e">
        <f>IF('Rewards (Input)'!Y166="C",DEC2HEX(HEX2DEC(VLOOKUP('Rewards (Input)'!AA166,'Reference Table'!$G$3:$H$317,2,FALSE))+HEX2DEC(VLOOKUP('Rewards (Input)'!Z166,'Reference Table'!$J$3:$K$29,2,FALSE)),4),DEC2HEX(HEX2DEC(VLOOKUP('Rewards (Input)'!Y166,'Reference Table'!$B$3:$D$6,3,FALSE))+'Rewards (Input)'!AA166))</f>
        <v>#N/A</v>
      </c>
      <c r="AB167" s="35" t="str">
        <f>IF('Rewards (Input)'!Z166="C",DEC2HEX(HEX2DEC(VLOOKUP('Rewards (Input)'!AB166,'Reference Table'!$G$3:$H$317,2,FALSE))+HEX2DEC(VLOOKUP('Rewards (Input)'!AA166,'Reference Table'!$J$3:$K$29,2,FALSE)),4),DEC2HEX(HEX2DEC(VLOOKUP('Rewards (Input)'!Z166,'Reference Table'!$B$3:$D$6,3,FALSE))+'Rewards (Input)'!AB166))</f>
        <v>47D0</v>
      </c>
      <c r="AC167" s="35" t="e">
        <f>IF('Rewards (Input)'!AA166="C",DEC2HEX(HEX2DEC(VLOOKUP('Rewards (Input)'!AC166,'Reference Table'!$G$3:$H$317,2,FALSE))+HEX2DEC(VLOOKUP('Rewards (Input)'!AB166,'Reference Table'!$J$3:$K$29,2,FALSE)),4),DEC2HEX(HEX2DEC(VLOOKUP('Rewards (Input)'!AA166,'Reference Table'!$B$3:$D$6,3,FALSE))+'Rewards (Input)'!AC166))</f>
        <v>#N/A</v>
      </c>
      <c r="AD167" s="35" t="e">
        <f>IF('Rewards (Input)'!AB166="C",DEC2HEX(HEX2DEC(VLOOKUP('Rewards (Input)'!AD166,'Reference Table'!$G$3:$H$317,2,FALSE))+HEX2DEC(VLOOKUP('Rewards (Input)'!AC166,'Reference Table'!$J$3:$K$29,2,FALSE)),4),DEC2HEX(HEX2DEC(VLOOKUP('Rewards (Input)'!AB166,'Reference Table'!$B$3:$D$6,3,FALSE))+'Rewards (Input)'!AD166))</f>
        <v>#N/A</v>
      </c>
      <c r="AE167" s="35" t="str">
        <f>IF('Rewards (Input)'!AC166="C",DEC2HEX(HEX2DEC(VLOOKUP('Rewards (Input)'!AE166,'Reference Table'!$G$3:$H$317,2,FALSE))+HEX2DEC(VLOOKUP('Rewards (Input)'!AD166,'Reference Table'!$J$3:$K$29,2,FALSE)),4),DEC2HEX(HEX2DEC(VLOOKUP('Rewards (Input)'!AC166,'Reference Table'!$B$3:$D$6,3,FALSE))+'Rewards (Input)'!AE166))</f>
        <v>47D0</v>
      </c>
      <c r="AF167" s="35" t="e">
        <f>IF('Rewards (Input)'!AD166="C",DEC2HEX(HEX2DEC(VLOOKUP('Rewards (Input)'!AF166,'Reference Table'!$G$3:$H$317,2,FALSE))+HEX2DEC(VLOOKUP('Rewards (Input)'!AE166,'Reference Table'!$J$3:$K$29,2,FALSE)),4),DEC2HEX(HEX2DEC(VLOOKUP('Rewards (Input)'!AD166,'Reference Table'!$B$3:$D$6,3,FALSE))+'Rewards (Input)'!AF166))</f>
        <v>#N/A</v>
      </c>
      <c r="AG167" s="35" t="e">
        <f>IF('Rewards (Input)'!AE166="C",DEC2HEX(HEX2DEC(VLOOKUP('Rewards (Input)'!AG166,'Reference Table'!$G$3:$H$317,2,FALSE))+HEX2DEC(VLOOKUP('Rewards (Input)'!AF166,'Reference Table'!$J$3:$K$29,2,FALSE)),4),DEC2HEX(HEX2DEC(VLOOKUP('Rewards (Input)'!AE166,'Reference Table'!$B$3:$D$6,3,FALSE))+'Rewards (Input)'!AG166))</f>
        <v>#N/A</v>
      </c>
      <c r="AH167" s="35" t="str">
        <f>IF('Rewards (Input)'!AF166="C",DEC2HEX(HEX2DEC(VLOOKUP('Rewards (Input)'!AH166,'Reference Table'!$G$3:$H$317,2,FALSE))+HEX2DEC(VLOOKUP('Rewards (Input)'!AG166,'Reference Table'!$J$3:$K$29,2,FALSE)),4),DEC2HEX(HEX2DEC(VLOOKUP('Rewards (Input)'!AF166,'Reference Table'!$B$3:$D$6,3,FALSE))+'Rewards (Input)'!AH166))</f>
        <v>4BB8</v>
      </c>
      <c r="AI167" s="35" t="e">
        <f>IF('Rewards (Input)'!AG166="C",DEC2HEX(HEX2DEC(VLOOKUP('Rewards (Input)'!AI166,'Reference Table'!$G$3:$H$317,2,FALSE))+HEX2DEC(VLOOKUP('Rewards (Input)'!AH166,'Reference Table'!$J$3:$K$29,2,FALSE)),4),DEC2HEX(HEX2DEC(VLOOKUP('Rewards (Input)'!AG166,'Reference Table'!$B$3:$D$6,3,FALSE))+'Rewards (Input)'!AI166))</f>
        <v>#N/A</v>
      </c>
      <c r="AJ167" s="35" t="e">
        <f>IF('Rewards (Input)'!AH166="C",DEC2HEX(HEX2DEC(VLOOKUP('Rewards (Input)'!AJ166,'Reference Table'!$G$3:$H$317,2,FALSE))+HEX2DEC(VLOOKUP('Rewards (Input)'!AI166,'Reference Table'!$J$3:$K$29,2,FALSE)),4),DEC2HEX(HEX2DEC(VLOOKUP('Rewards (Input)'!AH166,'Reference Table'!$B$3:$D$6,3,FALSE))+'Rewards (Input)'!AJ166))</f>
        <v>#N/A</v>
      </c>
      <c r="AK167" s="35" t="str">
        <f>IF('Rewards (Input)'!AI166="C",DEC2HEX(HEX2DEC(VLOOKUP('Rewards (Input)'!AK166,'Reference Table'!$G$3:$H$317,2,FALSE))+HEX2DEC(VLOOKUP('Rewards (Input)'!AJ166,'Reference Table'!$J$3:$K$29,2,FALSE)),4),DEC2HEX(HEX2DEC(VLOOKUP('Rewards (Input)'!AI166,'Reference Table'!$B$3:$D$6,3,FALSE))+'Rewards (Input)'!AK166))</f>
        <v>4BB8</v>
      </c>
      <c r="AL167" s="35" t="e">
        <f>IF('Rewards (Input)'!AJ166="C",DEC2HEX(HEX2DEC(VLOOKUP('Rewards (Input)'!AL166,'Reference Table'!$G$3:$H$317,2,FALSE))+HEX2DEC(VLOOKUP('Rewards (Input)'!AK166,'Reference Table'!$J$3:$K$29,2,FALSE)),4),DEC2HEX(HEX2DEC(VLOOKUP('Rewards (Input)'!AJ166,'Reference Table'!$B$3:$D$6,3,FALSE))+'Rewards (Input)'!AL166))</f>
        <v>#N/A</v>
      </c>
      <c r="AM167" s="35" t="e">
        <f>IF('Rewards (Input)'!AK166="C",DEC2HEX(HEX2DEC(VLOOKUP('Rewards (Input)'!AM166,'Reference Table'!$G$3:$H$317,2,FALSE))+HEX2DEC(VLOOKUP('Rewards (Input)'!AL166,'Reference Table'!$J$3:$K$29,2,FALSE)),4),DEC2HEX(HEX2DEC(VLOOKUP('Rewards (Input)'!AK166,'Reference Table'!$B$3:$D$6,3,FALSE))+'Rewards (Input)'!AM166))</f>
        <v>#N/A</v>
      </c>
      <c r="AN167" s="35" t="str">
        <f>IF('Rewards (Input)'!AL166="C",DEC2HEX(HEX2DEC(VLOOKUP('Rewards (Input)'!AN166,'Reference Table'!$G$3:$H$317,2,FALSE))+HEX2DEC(VLOOKUP('Rewards (Input)'!AM166,'Reference Table'!$J$3:$K$29,2,FALSE)),4),DEC2HEX(HEX2DEC(VLOOKUP('Rewards (Input)'!AL166,'Reference Table'!$B$3:$D$6,3,FALSE))+'Rewards (Input)'!AN166))</f>
        <v>4FA0</v>
      </c>
      <c r="AO167" s="35" t="e">
        <f>IF('Rewards (Input)'!AM166="C",DEC2HEX(HEX2DEC(VLOOKUP('Rewards (Input)'!AO166,'Reference Table'!$G$3:$H$317,2,FALSE))+HEX2DEC(VLOOKUP('Rewards (Input)'!AN166,'Reference Table'!$J$3:$K$29,2,FALSE)),4),DEC2HEX(HEX2DEC(VLOOKUP('Rewards (Input)'!AM166,'Reference Table'!$B$3:$D$6,3,FALSE))+'Rewards (Input)'!AO166))</f>
        <v>#N/A</v>
      </c>
      <c r="AP167" s="35" t="e">
        <f>IF('Rewards (Input)'!AN166="C",DEC2HEX(HEX2DEC(VLOOKUP('Rewards (Input)'!AP166,'Reference Table'!$G$3:$H$317,2,FALSE))+HEX2DEC(VLOOKUP('Rewards (Input)'!AO166,'Reference Table'!$J$3:$K$29,2,FALSE)),4),DEC2HEX(HEX2DEC(VLOOKUP('Rewards (Input)'!AN166,'Reference Table'!$B$3:$D$6,3,FALSE))+'Rewards (Input)'!AP166))</f>
        <v>#N/A</v>
      </c>
      <c r="AQ167" s="35" t="str">
        <f>IF('Rewards (Input)'!AO166="C",DEC2HEX(HEX2DEC(VLOOKUP('Rewards (Input)'!AQ166,'Reference Table'!$G$3:$H$317,2,FALSE))+HEX2DEC(VLOOKUP('Rewards (Input)'!AP166,'Reference Table'!$J$3:$K$29,2,FALSE)),4),DEC2HEX(HEX2DEC(VLOOKUP('Rewards (Input)'!AO166,'Reference Table'!$B$3:$D$6,3,FALSE))+'Rewards (Input)'!AQ166))</f>
        <v>4FA0</v>
      </c>
      <c r="AR167" s="28" t="e">
        <f>IF('Rewards (Input)'!AP166="C",DEC2HEX(HEX2DEC(VLOOKUP('Rewards (Input)'!AR166,'Reference Table'!$G$3:$H$317,2,FALSE))+HEX2DEC(VLOOKUP('Rewards (Input)'!AQ166,'Reference Table'!$J$3:$K$29,2,FALSE)),4),DEC2HEX(HEX2DEC(VLOOKUP('Rewards (Input)'!AP166,'Reference Table'!$B$3:$D$6,3,FALSE))+'Rewards (Input)'!AR166))</f>
        <v>#N/A</v>
      </c>
      <c r="AS167" s="46" t="e">
        <f>IF('Rewards (Input)'!AQ166="C",DEC2HEX(HEX2DEC(VLOOKUP('Rewards (Input)'!AS166,'Reference Table'!$G$3:$H$317,2,FALSE))+HEX2DEC(VLOOKUP('Rewards (Input)'!AR166,'Reference Table'!$J$3:$K$29,2,FALSE)),4),DEC2HEX(HEX2DEC(VLOOKUP('Rewards (Input)'!AQ166,'Reference Table'!$B$3:$D$6,3,FALSE))+'Rewards (Input)'!AS166))</f>
        <v>#N/A</v>
      </c>
      <c r="AT167" s="24"/>
      <c r="AU167" s="35" t="str">
        <f>IF('Rewards (Input)'!AS166="C",DEC2HEX(HEX2DEC(VLOOKUP('Rewards (Input)'!AU166,'Reference Table'!$G$3:$H$317,2,FALSE))+HEX2DEC(VLOOKUP('Rewards (Input)'!AT166,'Reference Table'!$J$3:$K$29,2,FALSE)),4),DEC2HEX(HEX2DEC(VLOOKUP('Rewards (Input)'!AS166,'Reference Table'!$B$3:$D$6,3,FALSE))+'Rewards (Input)'!AU166))</f>
        <v>47D0</v>
      </c>
      <c r="AV167" s="28" t="e">
        <f>IF('Rewards (Input)'!AT166="C",DEC2HEX(HEX2DEC(VLOOKUP('Rewards (Input)'!AV166,'Reference Table'!$G$3:$H$317,2,FALSE))+HEX2DEC(VLOOKUP('Rewards (Input)'!AU166,'Reference Table'!$J$3:$K$29,2,FALSE)),4),DEC2HEX(HEX2DEC(VLOOKUP('Rewards (Input)'!AT166,'Reference Table'!$B$3:$D$6,3,FALSE))+'Rewards (Input)'!AV166))</f>
        <v>#N/A</v>
      </c>
      <c r="AW167" s="35" t="e">
        <f>IF('Rewards (Input)'!AU166="C",DEC2HEX(HEX2DEC(VLOOKUP('Rewards (Input)'!AW166,'Reference Table'!$G$3:$H$317,2,FALSE))+HEX2DEC(VLOOKUP('Rewards (Input)'!AV166,'Reference Table'!$J$3:$K$29,2,FALSE)),4),DEC2HEX(HEX2DEC(VLOOKUP('Rewards (Input)'!AU166,'Reference Table'!$B$3:$D$6,3,FALSE))+'Rewards (Input)'!AW166))</f>
        <v>#N/A</v>
      </c>
      <c r="AX167" s="35" t="str">
        <f>IF('Rewards (Input)'!AV166="C",DEC2HEX(HEX2DEC(VLOOKUP('Rewards (Input)'!AX166,'Reference Table'!$G$3:$H$317,2,FALSE))+HEX2DEC(VLOOKUP('Rewards (Input)'!AW166,'Reference Table'!$J$3:$K$29,2,FALSE)),4),DEC2HEX(HEX2DEC(VLOOKUP('Rewards (Input)'!AV166,'Reference Table'!$B$3:$D$6,3,FALSE))+'Rewards (Input)'!AX166))</f>
        <v>47D0</v>
      </c>
      <c r="AY167" s="35" t="e">
        <f>IF('Rewards (Input)'!AW166="C",DEC2HEX(HEX2DEC(VLOOKUP('Rewards (Input)'!AY166,'Reference Table'!$G$3:$H$317,2,FALSE))+HEX2DEC(VLOOKUP('Rewards (Input)'!AX166,'Reference Table'!$J$3:$K$29,2,FALSE)),4),DEC2HEX(HEX2DEC(VLOOKUP('Rewards (Input)'!AW166,'Reference Table'!$B$3:$D$6,3,FALSE))+'Rewards (Input)'!AY166))</f>
        <v>#N/A</v>
      </c>
      <c r="AZ167" s="35" t="e">
        <f>IF('Rewards (Input)'!AX166="C",DEC2HEX(HEX2DEC(VLOOKUP('Rewards (Input)'!AZ166,'Reference Table'!$G$3:$H$317,2,FALSE))+HEX2DEC(VLOOKUP('Rewards (Input)'!AY166,'Reference Table'!$J$3:$K$29,2,FALSE)),4),DEC2HEX(HEX2DEC(VLOOKUP('Rewards (Input)'!AX166,'Reference Table'!$B$3:$D$6,3,FALSE))+'Rewards (Input)'!AZ166))</f>
        <v>#N/A</v>
      </c>
      <c r="BA167" s="35" t="str">
        <f>IF('Rewards (Input)'!AY166="C",DEC2HEX(HEX2DEC(VLOOKUP('Rewards (Input)'!BA166,'Reference Table'!$G$3:$H$317,2,FALSE))+HEX2DEC(VLOOKUP('Rewards (Input)'!AZ166,'Reference Table'!$J$3:$K$29,2,FALSE)),4),DEC2HEX(HEX2DEC(VLOOKUP('Rewards (Input)'!AY166,'Reference Table'!$B$3:$D$6,3,FALSE))+'Rewards (Input)'!BA166))</f>
        <v>47D0</v>
      </c>
      <c r="BB167" s="35" t="e">
        <f>IF('Rewards (Input)'!AZ166="C",DEC2HEX(HEX2DEC(VLOOKUP('Rewards (Input)'!BB166,'Reference Table'!$G$3:$H$317,2,FALSE))+HEX2DEC(VLOOKUP('Rewards (Input)'!BA166,'Reference Table'!$J$3:$K$29,2,FALSE)),4),DEC2HEX(HEX2DEC(VLOOKUP('Rewards (Input)'!AZ166,'Reference Table'!$B$3:$D$6,3,FALSE))+'Rewards (Input)'!BB166))</f>
        <v>#N/A</v>
      </c>
      <c r="BC167" s="35" t="e">
        <f>IF('Rewards (Input)'!BA166="C",DEC2HEX(HEX2DEC(VLOOKUP('Rewards (Input)'!BC166,'Reference Table'!$G$3:$H$317,2,FALSE))+HEX2DEC(VLOOKUP('Rewards (Input)'!BB166,'Reference Table'!$J$3:$K$29,2,FALSE)),4),DEC2HEX(HEX2DEC(VLOOKUP('Rewards (Input)'!BA166,'Reference Table'!$B$3:$D$6,3,FALSE))+'Rewards (Input)'!BC166))</f>
        <v>#N/A</v>
      </c>
      <c r="BD167" s="35" t="str">
        <f>IF('Rewards (Input)'!BB166="C",DEC2HEX(HEX2DEC(VLOOKUP('Rewards (Input)'!BD166,'Reference Table'!$G$3:$H$317,2,FALSE))+HEX2DEC(VLOOKUP('Rewards (Input)'!BC166,'Reference Table'!$J$3:$K$29,2,FALSE)),4),DEC2HEX(HEX2DEC(VLOOKUP('Rewards (Input)'!BB166,'Reference Table'!$B$3:$D$6,3,FALSE))+'Rewards (Input)'!BD166))</f>
        <v>47D0</v>
      </c>
      <c r="BE167" s="35" t="e">
        <f>IF('Rewards (Input)'!BC166="C",DEC2HEX(HEX2DEC(VLOOKUP('Rewards (Input)'!BE166,'Reference Table'!$G$3:$H$317,2,FALSE))+HEX2DEC(VLOOKUP('Rewards (Input)'!BD166,'Reference Table'!$J$3:$K$29,2,FALSE)),4),DEC2HEX(HEX2DEC(VLOOKUP('Rewards (Input)'!BC166,'Reference Table'!$B$3:$D$6,3,FALSE))+'Rewards (Input)'!BE166))</f>
        <v>#N/A</v>
      </c>
      <c r="BF167" s="35" t="e">
        <f>IF('Rewards (Input)'!BD166="C",DEC2HEX(HEX2DEC(VLOOKUP('Rewards (Input)'!BF166,'Reference Table'!$G$3:$H$317,2,FALSE))+HEX2DEC(VLOOKUP('Rewards (Input)'!BE166,'Reference Table'!$J$3:$K$29,2,FALSE)),4),DEC2HEX(HEX2DEC(VLOOKUP('Rewards (Input)'!BD166,'Reference Table'!$B$3:$D$6,3,FALSE))+'Rewards (Input)'!BF166))</f>
        <v>#N/A</v>
      </c>
      <c r="BG167" s="35" t="str">
        <f>IF('Rewards (Input)'!BE166="C",DEC2HEX(HEX2DEC(VLOOKUP('Rewards (Input)'!BG166,'Reference Table'!$G$3:$H$317,2,FALSE))+HEX2DEC(VLOOKUP('Rewards (Input)'!BF166,'Reference Table'!$J$3:$K$29,2,FALSE)),4),DEC2HEX(HEX2DEC(VLOOKUP('Rewards (Input)'!BE166,'Reference Table'!$B$3:$D$6,3,FALSE))+'Rewards (Input)'!BG166))</f>
        <v>47D0</v>
      </c>
      <c r="BH167" s="35" t="e">
        <f>IF('Rewards (Input)'!BF166="C",DEC2HEX(HEX2DEC(VLOOKUP('Rewards (Input)'!BH166,'Reference Table'!$G$3:$H$317,2,FALSE))+HEX2DEC(VLOOKUP('Rewards (Input)'!BG166,'Reference Table'!$J$3:$K$29,2,FALSE)),4),DEC2HEX(HEX2DEC(VLOOKUP('Rewards (Input)'!BF166,'Reference Table'!$B$3:$D$6,3,FALSE))+'Rewards (Input)'!BH166))</f>
        <v>#N/A</v>
      </c>
      <c r="BI167" s="35" t="e">
        <f>IF('Rewards (Input)'!BG166="C",DEC2HEX(HEX2DEC(VLOOKUP('Rewards (Input)'!BI166,'Reference Table'!$G$3:$H$317,2,FALSE))+HEX2DEC(VLOOKUP('Rewards (Input)'!BH166,'Reference Table'!$J$3:$K$29,2,FALSE)),4),DEC2HEX(HEX2DEC(VLOOKUP('Rewards (Input)'!BG166,'Reference Table'!$B$3:$D$6,3,FALSE))+'Rewards (Input)'!BI166))</f>
        <v>#N/A</v>
      </c>
      <c r="BJ167" s="35" t="str">
        <f>IF('Rewards (Input)'!BH166="C",DEC2HEX(HEX2DEC(VLOOKUP('Rewards (Input)'!BJ166,'Reference Table'!$G$3:$H$317,2,FALSE))+HEX2DEC(VLOOKUP('Rewards (Input)'!BI166,'Reference Table'!$J$3:$K$29,2,FALSE)),4),DEC2HEX(HEX2DEC(VLOOKUP('Rewards (Input)'!BH166,'Reference Table'!$B$3:$D$6,3,FALSE))+'Rewards (Input)'!BJ166))</f>
        <v>47D0</v>
      </c>
      <c r="BK167" s="35" t="e">
        <f>IF('Rewards (Input)'!BI166="C",DEC2HEX(HEX2DEC(VLOOKUP('Rewards (Input)'!BK166,'Reference Table'!$G$3:$H$317,2,FALSE))+HEX2DEC(VLOOKUP('Rewards (Input)'!BJ166,'Reference Table'!$J$3:$K$29,2,FALSE)),4),DEC2HEX(HEX2DEC(VLOOKUP('Rewards (Input)'!BI166,'Reference Table'!$B$3:$D$6,3,FALSE))+'Rewards (Input)'!BK166))</f>
        <v>#N/A</v>
      </c>
      <c r="BL167" s="35" t="e">
        <f>IF('Rewards (Input)'!BJ166="C",DEC2HEX(HEX2DEC(VLOOKUP('Rewards (Input)'!BL166,'Reference Table'!$G$3:$H$317,2,FALSE))+HEX2DEC(VLOOKUP('Rewards (Input)'!BK166,'Reference Table'!$J$3:$K$29,2,FALSE)),4),DEC2HEX(HEX2DEC(VLOOKUP('Rewards (Input)'!BJ166,'Reference Table'!$B$3:$D$6,3,FALSE))+'Rewards (Input)'!BL166))</f>
        <v>#N/A</v>
      </c>
      <c r="BM167" s="35" t="str">
        <f>IF('Rewards (Input)'!BK166="C",DEC2HEX(HEX2DEC(VLOOKUP('Rewards (Input)'!BM166,'Reference Table'!$G$3:$H$317,2,FALSE))+HEX2DEC(VLOOKUP('Rewards (Input)'!BL166,'Reference Table'!$J$3:$K$29,2,FALSE)),4),DEC2HEX(HEX2DEC(VLOOKUP('Rewards (Input)'!BK166,'Reference Table'!$B$3:$D$6,3,FALSE))+'Rewards (Input)'!BM166))</f>
        <v>47D0</v>
      </c>
      <c r="BN167" s="35" t="e">
        <f>IF('Rewards (Input)'!BL166="C",DEC2HEX(HEX2DEC(VLOOKUP('Rewards (Input)'!BN166,'Reference Table'!$G$3:$H$317,2,FALSE))+HEX2DEC(VLOOKUP('Rewards (Input)'!BM166,'Reference Table'!$J$3:$K$29,2,FALSE)),4),DEC2HEX(HEX2DEC(VLOOKUP('Rewards (Input)'!BL166,'Reference Table'!$B$3:$D$6,3,FALSE))+'Rewards (Input)'!BN166))</f>
        <v>#N/A</v>
      </c>
      <c r="BO167" s="35" t="e">
        <f>IF('Rewards (Input)'!BM166="C",DEC2HEX(HEX2DEC(VLOOKUP('Rewards (Input)'!BO166,'Reference Table'!$G$3:$H$317,2,FALSE))+HEX2DEC(VLOOKUP('Rewards (Input)'!BN166,'Reference Table'!$J$3:$K$29,2,FALSE)),4),DEC2HEX(HEX2DEC(VLOOKUP('Rewards (Input)'!BM166,'Reference Table'!$B$3:$D$6,3,FALSE))+'Rewards (Input)'!BO166))</f>
        <v>#N/A</v>
      </c>
      <c r="BP167" s="35" t="str">
        <f>IF('Rewards (Input)'!BN166="C",DEC2HEX(HEX2DEC(VLOOKUP('Rewards (Input)'!BP166,'Reference Table'!$G$3:$H$317,2,FALSE))+HEX2DEC(VLOOKUP('Rewards (Input)'!BO166,'Reference Table'!$J$3:$K$29,2,FALSE)),4),DEC2HEX(HEX2DEC(VLOOKUP('Rewards (Input)'!BN166,'Reference Table'!$B$3:$D$6,3,FALSE))+'Rewards (Input)'!BP166))</f>
        <v>47D0</v>
      </c>
      <c r="BQ167" s="35" t="e">
        <f>IF('Rewards (Input)'!BO166="C",DEC2HEX(HEX2DEC(VLOOKUP('Rewards (Input)'!BQ166,'Reference Table'!$G$3:$H$317,2,FALSE))+HEX2DEC(VLOOKUP('Rewards (Input)'!BP166,'Reference Table'!$J$3:$K$29,2,FALSE)),4),DEC2HEX(HEX2DEC(VLOOKUP('Rewards (Input)'!BO166,'Reference Table'!$B$3:$D$6,3,FALSE))+'Rewards (Input)'!BQ166))</f>
        <v>#N/A</v>
      </c>
      <c r="BR167" s="35" t="e">
        <f>IF('Rewards (Input)'!BP166="C",DEC2HEX(HEX2DEC(VLOOKUP('Rewards (Input)'!BR166,'Reference Table'!$G$3:$H$317,2,FALSE))+HEX2DEC(VLOOKUP('Rewards (Input)'!BQ166,'Reference Table'!$J$3:$K$29,2,FALSE)),4),DEC2HEX(HEX2DEC(VLOOKUP('Rewards (Input)'!BP166,'Reference Table'!$B$3:$D$6,3,FALSE))+'Rewards (Input)'!BR166))</f>
        <v>#N/A</v>
      </c>
      <c r="BS167" s="35" t="str">
        <f>IF('Rewards (Input)'!BQ166="C",DEC2HEX(HEX2DEC(VLOOKUP('Rewards (Input)'!BS166,'Reference Table'!$G$3:$H$317,2,FALSE))+HEX2DEC(VLOOKUP('Rewards (Input)'!BR166,'Reference Table'!$J$3:$K$29,2,FALSE)),4),DEC2HEX(HEX2DEC(VLOOKUP('Rewards (Input)'!BQ166,'Reference Table'!$B$3:$D$6,3,FALSE))+'Rewards (Input)'!BS166))</f>
        <v>47D0</v>
      </c>
      <c r="BT167" s="35" t="e">
        <f>IF('Rewards (Input)'!BR166="C",DEC2HEX(HEX2DEC(VLOOKUP('Rewards (Input)'!BT166,'Reference Table'!$G$3:$H$317,2,FALSE))+HEX2DEC(VLOOKUP('Rewards (Input)'!BS166,'Reference Table'!$J$3:$K$29,2,FALSE)),4),DEC2HEX(HEX2DEC(VLOOKUP('Rewards (Input)'!BR166,'Reference Table'!$B$3:$D$6,3,FALSE))+'Rewards (Input)'!BT166))</f>
        <v>#N/A</v>
      </c>
      <c r="BU167" s="35" t="e">
        <f>IF('Rewards (Input)'!BS166="C",DEC2HEX(HEX2DEC(VLOOKUP('Rewards (Input)'!BU166,'Reference Table'!$G$3:$H$317,2,FALSE))+HEX2DEC(VLOOKUP('Rewards (Input)'!BT166,'Reference Table'!$J$3:$K$29,2,FALSE)),4),DEC2HEX(HEX2DEC(VLOOKUP('Rewards (Input)'!BS166,'Reference Table'!$B$3:$D$6,3,FALSE))+'Rewards (Input)'!BU166))</f>
        <v>#N/A</v>
      </c>
      <c r="BV167" s="35" t="str">
        <f>IF('Rewards (Input)'!BT166="C",DEC2HEX(HEX2DEC(VLOOKUP('Rewards (Input)'!BV166,'Reference Table'!$G$3:$H$317,2,FALSE))+HEX2DEC(VLOOKUP('Rewards (Input)'!BU166,'Reference Table'!$J$3:$K$29,2,FALSE)),4),DEC2HEX(HEX2DEC(VLOOKUP('Rewards (Input)'!BT166,'Reference Table'!$B$3:$D$6,3,FALSE))+'Rewards (Input)'!BV166))</f>
        <v>8000</v>
      </c>
      <c r="BW167" s="35" t="e">
        <f>IF('Rewards (Input)'!BU166="C",DEC2HEX(HEX2DEC(VLOOKUP('Rewards (Input)'!BW166,'Reference Table'!$G$3:$H$317,2,FALSE))+HEX2DEC(VLOOKUP('Rewards (Input)'!BV166,'Reference Table'!$J$3:$K$29,2,FALSE)),4),DEC2HEX(HEX2DEC(VLOOKUP('Rewards (Input)'!BU166,'Reference Table'!$B$3:$D$6,3,FALSE))+'Rewards (Input)'!BW166))</f>
        <v>#N/A</v>
      </c>
      <c r="BX167" s="35" t="e">
        <f>IF('Rewards (Input)'!BV166="C",DEC2HEX(HEX2DEC(VLOOKUP('Rewards (Input)'!BX166,'Reference Table'!$G$3:$H$317,2,FALSE))+HEX2DEC(VLOOKUP('Rewards (Input)'!BW166,'Reference Table'!$J$3:$K$29,2,FALSE)),4),DEC2HEX(HEX2DEC(VLOOKUP('Rewards (Input)'!BV166,'Reference Table'!$B$3:$D$6,3,FALSE))+'Rewards (Input)'!BX166))</f>
        <v>#N/A</v>
      </c>
      <c r="BY167" s="35" t="str">
        <f>IF('Rewards (Input)'!BW166="C",DEC2HEX(HEX2DEC(VLOOKUP('Rewards (Input)'!BY166,'Reference Table'!$G$3:$H$317,2,FALSE))+HEX2DEC(VLOOKUP('Rewards (Input)'!BX166,'Reference Table'!$J$3:$K$29,2,FALSE)),4),DEC2HEX(HEX2DEC(VLOOKUP('Rewards (Input)'!BW166,'Reference Table'!$B$3:$D$6,3,FALSE))+'Rewards (Input)'!BY166))</f>
        <v>4BB8</v>
      </c>
      <c r="BZ167" s="35" t="e">
        <f>IF('Rewards (Input)'!BX166="C",DEC2HEX(HEX2DEC(VLOOKUP('Rewards (Input)'!BZ166,'Reference Table'!$G$3:$H$317,2,FALSE))+HEX2DEC(VLOOKUP('Rewards (Input)'!BY166,'Reference Table'!$J$3:$K$29,2,FALSE)),4),DEC2HEX(HEX2DEC(VLOOKUP('Rewards (Input)'!BX166,'Reference Table'!$B$3:$D$6,3,FALSE))+'Rewards (Input)'!BZ166))</f>
        <v>#N/A</v>
      </c>
      <c r="CA167" s="35" t="e">
        <f>IF('Rewards (Input)'!BY166="C",DEC2HEX(HEX2DEC(VLOOKUP('Rewards (Input)'!CA166,'Reference Table'!$G$3:$H$317,2,FALSE))+HEX2DEC(VLOOKUP('Rewards (Input)'!BZ166,'Reference Table'!$J$3:$K$29,2,FALSE)),4),DEC2HEX(HEX2DEC(VLOOKUP('Rewards (Input)'!BY166,'Reference Table'!$B$3:$D$6,3,FALSE))+'Rewards (Input)'!CA166))</f>
        <v>#N/A</v>
      </c>
      <c r="CB167" s="35" t="str">
        <f>IF('Rewards (Input)'!BZ166="C",DEC2HEX(HEX2DEC(VLOOKUP('Rewards (Input)'!CB166,'Reference Table'!$G$3:$H$317,2,FALSE))+HEX2DEC(VLOOKUP('Rewards (Input)'!CA166,'Reference Table'!$J$3:$K$29,2,FALSE)),4),DEC2HEX(HEX2DEC(VLOOKUP('Rewards (Input)'!BZ166,'Reference Table'!$B$3:$D$6,3,FALSE))+'Rewards (Input)'!CB166))</f>
        <v>4BB8</v>
      </c>
      <c r="CC167" s="35" t="e">
        <f>IF('Rewards (Input)'!CA166="C",DEC2HEX(HEX2DEC(VLOOKUP('Rewards (Input)'!CC166,'Reference Table'!$G$3:$H$317,2,FALSE))+HEX2DEC(VLOOKUP('Rewards (Input)'!CB166,'Reference Table'!$J$3:$K$29,2,FALSE)),4),DEC2HEX(HEX2DEC(VLOOKUP('Rewards (Input)'!CA166,'Reference Table'!$B$3:$D$6,3,FALSE))+'Rewards (Input)'!CC166))</f>
        <v>#N/A</v>
      </c>
      <c r="CD167" s="35" t="e">
        <f>IF('Rewards (Input)'!CB166="C",DEC2HEX(HEX2DEC(VLOOKUP('Rewards (Input)'!CD166,'Reference Table'!$G$3:$H$317,2,FALSE))+HEX2DEC(VLOOKUP('Rewards (Input)'!CC166,'Reference Table'!$J$3:$K$29,2,FALSE)),4),DEC2HEX(HEX2DEC(VLOOKUP('Rewards (Input)'!CB166,'Reference Table'!$B$3:$D$6,3,FALSE))+'Rewards (Input)'!CD166))</f>
        <v>#N/A</v>
      </c>
      <c r="CE167" s="35" t="str">
        <f>IF('Rewards (Input)'!CC166="C",DEC2HEX(HEX2DEC(VLOOKUP('Rewards (Input)'!CE166,'Reference Table'!$G$3:$H$317,2,FALSE))+HEX2DEC(VLOOKUP('Rewards (Input)'!CD166,'Reference Table'!$J$3:$K$29,2,FALSE)),4),DEC2HEX(HEX2DEC(VLOOKUP('Rewards (Input)'!CC166,'Reference Table'!$B$3:$D$6,3,FALSE))+'Rewards (Input)'!CE166))</f>
        <v>4FA0</v>
      </c>
      <c r="CF167" s="35" t="e">
        <f>IF('Rewards (Input)'!CD166="C",DEC2HEX(HEX2DEC(VLOOKUP('Rewards (Input)'!CF166,'Reference Table'!$G$3:$H$317,2,FALSE))+HEX2DEC(VLOOKUP('Rewards (Input)'!CE166,'Reference Table'!$J$3:$K$29,2,FALSE)),4),DEC2HEX(HEX2DEC(VLOOKUP('Rewards (Input)'!CD166,'Reference Table'!$B$3:$D$6,3,FALSE))+'Rewards (Input)'!CF166))</f>
        <v>#N/A</v>
      </c>
      <c r="CG167" s="35" t="e">
        <f>IF('Rewards (Input)'!CE166="C",DEC2HEX(HEX2DEC(VLOOKUP('Rewards (Input)'!CG166,'Reference Table'!$G$3:$H$317,2,FALSE))+HEX2DEC(VLOOKUP('Rewards (Input)'!CF166,'Reference Table'!$J$3:$K$29,2,FALSE)),4),DEC2HEX(HEX2DEC(VLOOKUP('Rewards (Input)'!CE166,'Reference Table'!$B$3:$D$6,3,FALSE))+'Rewards (Input)'!CG166))</f>
        <v>#N/A</v>
      </c>
      <c r="CH167" s="35" t="str">
        <f>IF('Rewards (Input)'!CF166="C",DEC2HEX(HEX2DEC(VLOOKUP('Rewards (Input)'!CH166,'Reference Table'!$G$3:$H$317,2,FALSE))+HEX2DEC(VLOOKUP('Rewards (Input)'!CG166,'Reference Table'!$J$3:$K$29,2,FALSE)),4),DEC2HEX(HEX2DEC(VLOOKUP('Rewards (Input)'!CF166,'Reference Table'!$B$3:$D$6,3,FALSE))+'Rewards (Input)'!CH166))</f>
        <v>4FA0</v>
      </c>
      <c r="CI167" s="28"/>
    </row>
    <row r="168" spans="1:87">
      <c r="A168" s="25" t="str">
        <f t="shared" si="6"/>
        <v>A3</v>
      </c>
      <c r="B168" s="25" t="s">
        <v>277</v>
      </c>
      <c r="C168" s="37" t="str">
        <f t="shared" si="5"/>
        <v>18450</v>
      </c>
      <c r="D168" s="35" t="str">
        <f>IF('Rewards (Input)'!B167="C",DEC2HEX(HEX2DEC(VLOOKUP('Rewards (Input)'!D167,'Reference Table'!$G$3:$H$317,2,FALSE))+HEX2DEC(VLOOKUP('Rewards (Input)'!C167,'Reference Table'!$J$3:$K$29,2,FALSE)),4),DEC2HEX(HEX2DEC(VLOOKUP('Rewards (Input)'!B167,'Reference Table'!$B$3:$D$6,3,FALSE))+'Rewards (Input)'!D167))</f>
        <v>47D0</v>
      </c>
      <c r="E168" s="35" t="e">
        <f>IF('Rewards (Input)'!C167="C",DEC2HEX(HEX2DEC(VLOOKUP('Rewards (Input)'!E167,'Reference Table'!$G$3:$H$317,2,FALSE))+HEX2DEC(VLOOKUP('Rewards (Input)'!D167,'Reference Table'!$J$3:$K$29,2,FALSE)),4),DEC2HEX(HEX2DEC(VLOOKUP('Rewards (Input)'!C167,'Reference Table'!$B$3:$D$6,3,FALSE))+'Rewards (Input)'!E167))</f>
        <v>#N/A</v>
      </c>
      <c r="F168" s="35" t="e">
        <f>IF('Rewards (Input)'!D167="C",DEC2HEX(HEX2DEC(VLOOKUP('Rewards (Input)'!F167,'Reference Table'!$G$3:$H$317,2,FALSE))+HEX2DEC(VLOOKUP('Rewards (Input)'!E167,'Reference Table'!$J$3:$K$29,2,FALSE)),4),DEC2HEX(HEX2DEC(VLOOKUP('Rewards (Input)'!D167,'Reference Table'!$B$3:$D$6,3,FALSE))+'Rewards (Input)'!F167))</f>
        <v>#N/A</v>
      </c>
      <c r="G168" s="35" t="str">
        <f>IF('Rewards (Input)'!E167="C",DEC2HEX(HEX2DEC(VLOOKUP('Rewards (Input)'!G167,'Reference Table'!$G$3:$H$317,2,FALSE))+HEX2DEC(VLOOKUP('Rewards (Input)'!F167,'Reference Table'!$J$3:$K$29,2,FALSE)),4),DEC2HEX(HEX2DEC(VLOOKUP('Rewards (Input)'!E167,'Reference Table'!$B$3:$D$6,3,FALSE))+'Rewards (Input)'!G167))</f>
        <v>47D0</v>
      </c>
      <c r="H168" s="35" t="e">
        <f>IF('Rewards (Input)'!F167="C",DEC2HEX(HEX2DEC(VLOOKUP('Rewards (Input)'!H167,'Reference Table'!$G$3:$H$317,2,FALSE))+HEX2DEC(VLOOKUP('Rewards (Input)'!G167,'Reference Table'!$J$3:$K$29,2,FALSE)),4),DEC2HEX(HEX2DEC(VLOOKUP('Rewards (Input)'!F167,'Reference Table'!$B$3:$D$6,3,FALSE))+'Rewards (Input)'!H167))</f>
        <v>#N/A</v>
      </c>
      <c r="I168" s="35" t="e">
        <f>IF('Rewards (Input)'!G167="C",DEC2HEX(HEX2DEC(VLOOKUP('Rewards (Input)'!I167,'Reference Table'!$G$3:$H$317,2,FALSE))+HEX2DEC(VLOOKUP('Rewards (Input)'!H167,'Reference Table'!$J$3:$K$29,2,FALSE)),4),DEC2HEX(HEX2DEC(VLOOKUP('Rewards (Input)'!G167,'Reference Table'!$B$3:$D$6,3,FALSE))+'Rewards (Input)'!I167))</f>
        <v>#N/A</v>
      </c>
      <c r="J168" s="35" t="str">
        <f>IF('Rewards (Input)'!H167="C",DEC2HEX(HEX2DEC(VLOOKUP('Rewards (Input)'!J167,'Reference Table'!$G$3:$H$317,2,FALSE))+HEX2DEC(VLOOKUP('Rewards (Input)'!I167,'Reference Table'!$J$3:$K$29,2,FALSE)),4),DEC2HEX(HEX2DEC(VLOOKUP('Rewards (Input)'!H167,'Reference Table'!$B$3:$D$6,3,FALSE))+'Rewards (Input)'!J167))</f>
        <v>47D0</v>
      </c>
      <c r="K168" s="35" t="e">
        <f>IF('Rewards (Input)'!I167="C",DEC2HEX(HEX2DEC(VLOOKUP('Rewards (Input)'!K167,'Reference Table'!$G$3:$H$317,2,FALSE))+HEX2DEC(VLOOKUP('Rewards (Input)'!J167,'Reference Table'!$J$3:$K$29,2,FALSE)),4),DEC2HEX(HEX2DEC(VLOOKUP('Rewards (Input)'!I167,'Reference Table'!$B$3:$D$6,3,FALSE))+'Rewards (Input)'!K167))</f>
        <v>#N/A</v>
      </c>
      <c r="L168" s="35" t="e">
        <f>IF('Rewards (Input)'!J167="C",DEC2HEX(HEX2DEC(VLOOKUP('Rewards (Input)'!L167,'Reference Table'!$G$3:$H$317,2,FALSE))+HEX2DEC(VLOOKUP('Rewards (Input)'!K167,'Reference Table'!$J$3:$K$29,2,FALSE)),4),DEC2HEX(HEX2DEC(VLOOKUP('Rewards (Input)'!J167,'Reference Table'!$B$3:$D$6,3,FALSE))+'Rewards (Input)'!L167))</f>
        <v>#N/A</v>
      </c>
      <c r="M168" s="35" t="str">
        <f>IF('Rewards (Input)'!K167="C",DEC2HEX(HEX2DEC(VLOOKUP('Rewards (Input)'!M167,'Reference Table'!$G$3:$H$317,2,FALSE))+HEX2DEC(VLOOKUP('Rewards (Input)'!L167,'Reference Table'!$J$3:$K$29,2,FALSE)),4),DEC2HEX(HEX2DEC(VLOOKUP('Rewards (Input)'!K167,'Reference Table'!$B$3:$D$6,3,FALSE))+'Rewards (Input)'!M167))</f>
        <v>47D0</v>
      </c>
      <c r="N168" s="35" t="e">
        <f>IF('Rewards (Input)'!L167="C",DEC2HEX(HEX2DEC(VLOOKUP('Rewards (Input)'!N167,'Reference Table'!$G$3:$H$317,2,FALSE))+HEX2DEC(VLOOKUP('Rewards (Input)'!M167,'Reference Table'!$J$3:$K$29,2,FALSE)),4),DEC2HEX(HEX2DEC(VLOOKUP('Rewards (Input)'!L167,'Reference Table'!$B$3:$D$6,3,FALSE))+'Rewards (Input)'!N167))</f>
        <v>#N/A</v>
      </c>
      <c r="O168" s="35" t="e">
        <f>IF('Rewards (Input)'!M167="C",DEC2HEX(HEX2DEC(VLOOKUP('Rewards (Input)'!O167,'Reference Table'!$G$3:$H$317,2,FALSE))+HEX2DEC(VLOOKUP('Rewards (Input)'!N167,'Reference Table'!$J$3:$K$29,2,FALSE)),4),DEC2HEX(HEX2DEC(VLOOKUP('Rewards (Input)'!M167,'Reference Table'!$B$3:$D$6,3,FALSE))+'Rewards (Input)'!O167))</f>
        <v>#N/A</v>
      </c>
      <c r="P168" s="35" t="str">
        <f>IF('Rewards (Input)'!N167="C",DEC2HEX(HEX2DEC(VLOOKUP('Rewards (Input)'!P167,'Reference Table'!$G$3:$H$317,2,FALSE))+HEX2DEC(VLOOKUP('Rewards (Input)'!O167,'Reference Table'!$J$3:$K$29,2,FALSE)),4),DEC2HEX(HEX2DEC(VLOOKUP('Rewards (Input)'!N167,'Reference Table'!$B$3:$D$6,3,FALSE))+'Rewards (Input)'!P167))</f>
        <v>47D0</v>
      </c>
      <c r="Q168" s="35" t="e">
        <f>IF('Rewards (Input)'!O167="C",DEC2HEX(HEX2DEC(VLOOKUP('Rewards (Input)'!Q167,'Reference Table'!$G$3:$H$317,2,FALSE))+HEX2DEC(VLOOKUP('Rewards (Input)'!P167,'Reference Table'!$J$3:$K$29,2,FALSE)),4),DEC2HEX(HEX2DEC(VLOOKUP('Rewards (Input)'!O167,'Reference Table'!$B$3:$D$6,3,FALSE))+'Rewards (Input)'!Q167))</f>
        <v>#N/A</v>
      </c>
      <c r="R168" s="35" t="e">
        <f>IF('Rewards (Input)'!P167="C",DEC2HEX(HEX2DEC(VLOOKUP('Rewards (Input)'!R167,'Reference Table'!$G$3:$H$317,2,FALSE))+HEX2DEC(VLOOKUP('Rewards (Input)'!Q167,'Reference Table'!$J$3:$K$29,2,FALSE)),4),DEC2HEX(HEX2DEC(VLOOKUP('Rewards (Input)'!P167,'Reference Table'!$B$3:$D$6,3,FALSE))+'Rewards (Input)'!R167))</f>
        <v>#N/A</v>
      </c>
      <c r="S168" s="35" t="str">
        <f>IF('Rewards (Input)'!Q167="C",DEC2HEX(HEX2DEC(VLOOKUP('Rewards (Input)'!S167,'Reference Table'!$G$3:$H$317,2,FALSE))+HEX2DEC(VLOOKUP('Rewards (Input)'!R167,'Reference Table'!$J$3:$K$29,2,FALSE)),4),DEC2HEX(HEX2DEC(VLOOKUP('Rewards (Input)'!Q167,'Reference Table'!$B$3:$D$6,3,FALSE))+'Rewards (Input)'!S167))</f>
        <v>47D0</v>
      </c>
      <c r="T168" s="35" t="e">
        <f>IF('Rewards (Input)'!R167="C",DEC2HEX(HEX2DEC(VLOOKUP('Rewards (Input)'!T167,'Reference Table'!$G$3:$H$317,2,FALSE))+HEX2DEC(VLOOKUP('Rewards (Input)'!S167,'Reference Table'!$J$3:$K$29,2,FALSE)),4),DEC2HEX(HEX2DEC(VLOOKUP('Rewards (Input)'!R167,'Reference Table'!$B$3:$D$6,3,FALSE))+'Rewards (Input)'!T167))</f>
        <v>#N/A</v>
      </c>
      <c r="U168" s="35" t="e">
        <f>IF('Rewards (Input)'!S167="C",DEC2HEX(HEX2DEC(VLOOKUP('Rewards (Input)'!U167,'Reference Table'!$G$3:$H$317,2,FALSE))+HEX2DEC(VLOOKUP('Rewards (Input)'!T167,'Reference Table'!$J$3:$K$29,2,FALSE)),4),DEC2HEX(HEX2DEC(VLOOKUP('Rewards (Input)'!S167,'Reference Table'!$B$3:$D$6,3,FALSE))+'Rewards (Input)'!U167))</f>
        <v>#N/A</v>
      </c>
      <c r="V168" s="35" t="str">
        <f>IF('Rewards (Input)'!T167="C",DEC2HEX(HEX2DEC(VLOOKUP('Rewards (Input)'!V167,'Reference Table'!$G$3:$H$317,2,FALSE))+HEX2DEC(VLOOKUP('Rewards (Input)'!U167,'Reference Table'!$J$3:$K$29,2,FALSE)),4),DEC2HEX(HEX2DEC(VLOOKUP('Rewards (Input)'!T167,'Reference Table'!$B$3:$D$6,3,FALSE))+'Rewards (Input)'!V167))</f>
        <v>47D0</v>
      </c>
      <c r="W168" s="35" t="e">
        <f>IF('Rewards (Input)'!U167="C",DEC2HEX(HEX2DEC(VLOOKUP('Rewards (Input)'!W167,'Reference Table'!$G$3:$H$317,2,FALSE))+HEX2DEC(VLOOKUP('Rewards (Input)'!V167,'Reference Table'!$J$3:$K$29,2,FALSE)),4),DEC2HEX(HEX2DEC(VLOOKUP('Rewards (Input)'!U167,'Reference Table'!$B$3:$D$6,3,FALSE))+'Rewards (Input)'!W167))</f>
        <v>#N/A</v>
      </c>
      <c r="X168" s="35" t="e">
        <f>IF('Rewards (Input)'!V167="C",DEC2HEX(HEX2DEC(VLOOKUP('Rewards (Input)'!X167,'Reference Table'!$G$3:$H$317,2,FALSE))+HEX2DEC(VLOOKUP('Rewards (Input)'!W167,'Reference Table'!$J$3:$K$29,2,FALSE)),4),DEC2HEX(HEX2DEC(VLOOKUP('Rewards (Input)'!V167,'Reference Table'!$B$3:$D$6,3,FALSE))+'Rewards (Input)'!X167))</f>
        <v>#N/A</v>
      </c>
      <c r="Y168" s="35" t="str">
        <f>IF('Rewards (Input)'!W167="C",DEC2HEX(HEX2DEC(VLOOKUP('Rewards (Input)'!Y167,'Reference Table'!$G$3:$H$317,2,FALSE))+HEX2DEC(VLOOKUP('Rewards (Input)'!X167,'Reference Table'!$J$3:$K$29,2,FALSE)),4),DEC2HEX(HEX2DEC(VLOOKUP('Rewards (Input)'!W167,'Reference Table'!$B$3:$D$6,3,FALSE))+'Rewards (Input)'!Y167))</f>
        <v>47D0</v>
      </c>
      <c r="Z168" s="35" t="e">
        <f>IF('Rewards (Input)'!X167="C",DEC2HEX(HEX2DEC(VLOOKUP('Rewards (Input)'!Z167,'Reference Table'!$G$3:$H$317,2,FALSE))+HEX2DEC(VLOOKUP('Rewards (Input)'!Y167,'Reference Table'!$J$3:$K$29,2,FALSE)),4),DEC2HEX(HEX2DEC(VLOOKUP('Rewards (Input)'!X167,'Reference Table'!$B$3:$D$6,3,FALSE))+'Rewards (Input)'!Z167))</f>
        <v>#N/A</v>
      </c>
      <c r="AA168" s="35" t="e">
        <f>IF('Rewards (Input)'!Y167="C",DEC2HEX(HEX2DEC(VLOOKUP('Rewards (Input)'!AA167,'Reference Table'!$G$3:$H$317,2,FALSE))+HEX2DEC(VLOOKUP('Rewards (Input)'!Z167,'Reference Table'!$J$3:$K$29,2,FALSE)),4),DEC2HEX(HEX2DEC(VLOOKUP('Rewards (Input)'!Y167,'Reference Table'!$B$3:$D$6,3,FALSE))+'Rewards (Input)'!AA167))</f>
        <v>#N/A</v>
      </c>
      <c r="AB168" s="35" t="str">
        <f>IF('Rewards (Input)'!Z167="C",DEC2HEX(HEX2DEC(VLOOKUP('Rewards (Input)'!AB167,'Reference Table'!$G$3:$H$317,2,FALSE))+HEX2DEC(VLOOKUP('Rewards (Input)'!AA167,'Reference Table'!$J$3:$K$29,2,FALSE)),4),DEC2HEX(HEX2DEC(VLOOKUP('Rewards (Input)'!Z167,'Reference Table'!$B$3:$D$6,3,FALSE))+'Rewards (Input)'!AB167))</f>
        <v>47D0</v>
      </c>
      <c r="AC168" s="35" t="e">
        <f>IF('Rewards (Input)'!AA167="C",DEC2HEX(HEX2DEC(VLOOKUP('Rewards (Input)'!AC167,'Reference Table'!$G$3:$H$317,2,FALSE))+HEX2DEC(VLOOKUP('Rewards (Input)'!AB167,'Reference Table'!$J$3:$K$29,2,FALSE)),4),DEC2HEX(HEX2DEC(VLOOKUP('Rewards (Input)'!AA167,'Reference Table'!$B$3:$D$6,3,FALSE))+'Rewards (Input)'!AC167))</f>
        <v>#N/A</v>
      </c>
      <c r="AD168" s="35" t="e">
        <f>IF('Rewards (Input)'!AB167="C",DEC2HEX(HEX2DEC(VLOOKUP('Rewards (Input)'!AD167,'Reference Table'!$G$3:$H$317,2,FALSE))+HEX2DEC(VLOOKUP('Rewards (Input)'!AC167,'Reference Table'!$J$3:$K$29,2,FALSE)),4),DEC2HEX(HEX2DEC(VLOOKUP('Rewards (Input)'!AB167,'Reference Table'!$B$3:$D$6,3,FALSE))+'Rewards (Input)'!AD167))</f>
        <v>#N/A</v>
      </c>
      <c r="AE168" s="35" t="str">
        <f>IF('Rewards (Input)'!AC167="C",DEC2HEX(HEX2DEC(VLOOKUP('Rewards (Input)'!AE167,'Reference Table'!$G$3:$H$317,2,FALSE))+HEX2DEC(VLOOKUP('Rewards (Input)'!AD167,'Reference Table'!$J$3:$K$29,2,FALSE)),4),DEC2HEX(HEX2DEC(VLOOKUP('Rewards (Input)'!AC167,'Reference Table'!$B$3:$D$6,3,FALSE))+'Rewards (Input)'!AE167))</f>
        <v>47D0</v>
      </c>
      <c r="AF168" s="35" t="e">
        <f>IF('Rewards (Input)'!AD167="C",DEC2HEX(HEX2DEC(VLOOKUP('Rewards (Input)'!AF167,'Reference Table'!$G$3:$H$317,2,FALSE))+HEX2DEC(VLOOKUP('Rewards (Input)'!AE167,'Reference Table'!$J$3:$K$29,2,FALSE)),4),DEC2HEX(HEX2DEC(VLOOKUP('Rewards (Input)'!AD167,'Reference Table'!$B$3:$D$6,3,FALSE))+'Rewards (Input)'!AF167))</f>
        <v>#N/A</v>
      </c>
      <c r="AG168" s="35" t="e">
        <f>IF('Rewards (Input)'!AE167="C",DEC2HEX(HEX2DEC(VLOOKUP('Rewards (Input)'!AG167,'Reference Table'!$G$3:$H$317,2,FALSE))+HEX2DEC(VLOOKUP('Rewards (Input)'!AF167,'Reference Table'!$J$3:$K$29,2,FALSE)),4),DEC2HEX(HEX2DEC(VLOOKUP('Rewards (Input)'!AE167,'Reference Table'!$B$3:$D$6,3,FALSE))+'Rewards (Input)'!AG167))</f>
        <v>#N/A</v>
      </c>
      <c r="AH168" s="35" t="str">
        <f>IF('Rewards (Input)'!AF167="C",DEC2HEX(HEX2DEC(VLOOKUP('Rewards (Input)'!AH167,'Reference Table'!$G$3:$H$317,2,FALSE))+HEX2DEC(VLOOKUP('Rewards (Input)'!AG167,'Reference Table'!$J$3:$K$29,2,FALSE)),4),DEC2HEX(HEX2DEC(VLOOKUP('Rewards (Input)'!AF167,'Reference Table'!$B$3:$D$6,3,FALSE))+'Rewards (Input)'!AH167))</f>
        <v>4BB8</v>
      </c>
      <c r="AI168" s="35" t="e">
        <f>IF('Rewards (Input)'!AG167="C",DEC2HEX(HEX2DEC(VLOOKUP('Rewards (Input)'!AI167,'Reference Table'!$G$3:$H$317,2,FALSE))+HEX2DEC(VLOOKUP('Rewards (Input)'!AH167,'Reference Table'!$J$3:$K$29,2,FALSE)),4),DEC2HEX(HEX2DEC(VLOOKUP('Rewards (Input)'!AG167,'Reference Table'!$B$3:$D$6,3,FALSE))+'Rewards (Input)'!AI167))</f>
        <v>#N/A</v>
      </c>
      <c r="AJ168" s="35" t="e">
        <f>IF('Rewards (Input)'!AH167="C",DEC2HEX(HEX2DEC(VLOOKUP('Rewards (Input)'!AJ167,'Reference Table'!$G$3:$H$317,2,FALSE))+HEX2DEC(VLOOKUP('Rewards (Input)'!AI167,'Reference Table'!$J$3:$K$29,2,FALSE)),4),DEC2HEX(HEX2DEC(VLOOKUP('Rewards (Input)'!AH167,'Reference Table'!$B$3:$D$6,3,FALSE))+'Rewards (Input)'!AJ167))</f>
        <v>#N/A</v>
      </c>
      <c r="AK168" s="35" t="str">
        <f>IF('Rewards (Input)'!AI167="C",DEC2HEX(HEX2DEC(VLOOKUP('Rewards (Input)'!AK167,'Reference Table'!$G$3:$H$317,2,FALSE))+HEX2DEC(VLOOKUP('Rewards (Input)'!AJ167,'Reference Table'!$J$3:$K$29,2,FALSE)),4),DEC2HEX(HEX2DEC(VLOOKUP('Rewards (Input)'!AI167,'Reference Table'!$B$3:$D$6,3,FALSE))+'Rewards (Input)'!AK167))</f>
        <v>4BB8</v>
      </c>
      <c r="AL168" s="35" t="e">
        <f>IF('Rewards (Input)'!AJ167="C",DEC2HEX(HEX2DEC(VLOOKUP('Rewards (Input)'!AL167,'Reference Table'!$G$3:$H$317,2,FALSE))+HEX2DEC(VLOOKUP('Rewards (Input)'!AK167,'Reference Table'!$J$3:$K$29,2,FALSE)),4),DEC2HEX(HEX2DEC(VLOOKUP('Rewards (Input)'!AJ167,'Reference Table'!$B$3:$D$6,3,FALSE))+'Rewards (Input)'!AL167))</f>
        <v>#N/A</v>
      </c>
      <c r="AM168" s="35" t="e">
        <f>IF('Rewards (Input)'!AK167="C",DEC2HEX(HEX2DEC(VLOOKUP('Rewards (Input)'!AM167,'Reference Table'!$G$3:$H$317,2,FALSE))+HEX2DEC(VLOOKUP('Rewards (Input)'!AL167,'Reference Table'!$J$3:$K$29,2,FALSE)),4),DEC2HEX(HEX2DEC(VLOOKUP('Rewards (Input)'!AK167,'Reference Table'!$B$3:$D$6,3,FALSE))+'Rewards (Input)'!AM167))</f>
        <v>#N/A</v>
      </c>
      <c r="AN168" s="35" t="str">
        <f>IF('Rewards (Input)'!AL167="C",DEC2HEX(HEX2DEC(VLOOKUP('Rewards (Input)'!AN167,'Reference Table'!$G$3:$H$317,2,FALSE))+HEX2DEC(VLOOKUP('Rewards (Input)'!AM167,'Reference Table'!$J$3:$K$29,2,FALSE)),4),DEC2HEX(HEX2DEC(VLOOKUP('Rewards (Input)'!AL167,'Reference Table'!$B$3:$D$6,3,FALSE))+'Rewards (Input)'!AN167))</f>
        <v>4FA0</v>
      </c>
      <c r="AO168" s="35" t="e">
        <f>IF('Rewards (Input)'!AM167="C",DEC2HEX(HEX2DEC(VLOOKUP('Rewards (Input)'!AO167,'Reference Table'!$G$3:$H$317,2,FALSE))+HEX2DEC(VLOOKUP('Rewards (Input)'!AN167,'Reference Table'!$J$3:$K$29,2,FALSE)),4),DEC2HEX(HEX2DEC(VLOOKUP('Rewards (Input)'!AM167,'Reference Table'!$B$3:$D$6,3,FALSE))+'Rewards (Input)'!AO167))</f>
        <v>#N/A</v>
      </c>
      <c r="AP168" s="35" t="e">
        <f>IF('Rewards (Input)'!AN167="C",DEC2HEX(HEX2DEC(VLOOKUP('Rewards (Input)'!AP167,'Reference Table'!$G$3:$H$317,2,FALSE))+HEX2DEC(VLOOKUP('Rewards (Input)'!AO167,'Reference Table'!$J$3:$K$29,2,FALSE)),4),DEC2HEX(HEX2DEC(VLOOKUP('Rewards (Input)'!AN167,'Reference Table'!$B$3:$D$6,3,FALSE))+'Rewards (Input)'!AP167))</f>
        <v>#N/A</v>
      </c>
      <c r="AQ168" s="35" t="str">
        <f>IF('Rewards (Input)'!AO167="C",DEC2HEX(HEX2DEC(VLOOKUP('Rewards (Input)'!AQ167,'Reference Table'!$G$3:$H$317,2,FALSE))+HEX2DEC(VLOOKUP('Rewards (Input)'!AP167,'Reference Table'!$J$3:$K$29,2,FALSE)),4),DEC2HEX(HEX2DEC(VLOOKUP('Rewards (Input)'!AO167,'Reference Table'!$B$3:$D$6,3,FALSE))+'Rewards (Input)'!AQ167))</f>
        <v>4FA0</v>
      </c>
      <c r="AR168" s="28" t="e">
        <f>IF('Rewards (Input)'!AP167="C",DEC2HEX(HEX2DEC(VLOOKUP('Rewards (Input)'!AR167,'Reference Table'!$G$3:$H$317,2,FALSE))+HEX2DEC(VLOOKUP('Rewards (Input)'!AQ167,'Reference Table'!$J$3:$K$29,2,FALSE)),4),DEC2HEX(HEX2DEC(VLOOKUP('Rewards (Input)'!AP167,'Reference Table'!$B$3:$D$6,3,FALSE))+'Rewards (Input)'!AR167))</f>
        <v>#N/A</v>
      </c>
      <c r="AS168" s="46" t="e">
        <f>IF('Rewards (Input)'!AQ167="C",DEC2HEX(HEX2DEC(VLOOKUP('Rewards (Input)'!AS167,'Reference Table'!$G$3:$H$317,2,FALSE))+HEX2DEC(VLOOKUP('Rewards (Input)'!AR167,'Reference Table'!$J$3:$K$29,2,FALSE)),4),DEC2HEX(HEX2DEC(VLOOKUP('Rewards (Input)'!AQ167,'Reference Table'!$B$3:$D$6,3,FALSE))+'Rewards (Input)'!AS167))</f>
        <v>#N/A</v>
      </c>
      <c r="AT168" s="24"/>
      <c r="AU168" s="35" t="str">
        <f>IF('Rewards (Input)'!AS167="C",DEC2HEX(HEX2DEC(VLOOKUP('Rewards (Input)'!AU167,'Reference Table'!$G$3:$H$317,2,FALSE))+HEX2DEC(VLOOKUP('Rewards (Input)'!AT167,'Reference Table'!$J$3:$K$29,2,FALSE)),4),DEC2HEX(HEX2DEC(VLOOKUP('Rewards (Input)'!AS167,'Reference Table'!$B$3:$D$6,3,FALSE))+'Rewards (Input)'!AU167))</f>
        <v>47D0</v>
      </c>
      <c r="AV168" s="28" t="e">
        <f>IF('Rewards (Input)'!AT167="C",DEC2HEX(HEX2DEC(VLOOKUP('Rewards (Input)'!AV167,'Reference Table'!$G$3:$H$317,2,FALSE))+HEX2DEC(VLOOKUP('Rewards (Input)'!AU167,'Reference Table'!$J$3:$K$29,2,FALSE)),4),DEC2HEX(HEX2DEC(VLOOKUP('Rewards (Input)'!AT167,'Reference Table'!$B$3:$D$6,3,FALSE))+'Rewards (Input)'!AV167))</f>
        <v>#N/A</v>
      </c>
      <c r="AW168" s="35" t="e">
        <f>IF('Rewards (Input)'!AU167="C",DEC2HEX(HEX2DEC(VLOOKUP('Rewards (Input)'!AW167,'Reference Table'!$G$3:$H$317,2,FALSE))+HEX2DEC(VLOOKUP('Rewards (Input)'!AV167,'Reference Table'!$J$3:$K$29,2,FALSE)),4),DEC2HEX(HEX2DEC(VLOOKUP('Rewards (Input)'!AU167,'Reference Table'!$B$3:$D$6,3,FALSE))+'Rewards (Input)'!AW167))</f>
        <v>#N/A</v>
      </c>
      <c r="AX168" s="35" t="str">
        <f>IF('Rewards (Input)'!AV167="C",DEC2HEX(HEX2DEC(VLOOKUP('Rewards (Input)'!AX167,'Reference Table'!$G$3:$H$317,2,FALSE))+HEX2DEC(VLOOKUP('Rewards (Input)'!AW167,'Reference Table'!$J$3:$K$29,2,FALSE)),4),DEC2HEX(HEX2DEC(VLOOKUP('Rewards (Input)'!AV167,'Reference Table'!$B$3:$D$6,3,FALSE))+'Rewards (Input)'!AX167))</f>
        <v>47D0</v>
      </c>
      <c r="AY168" s="35" t="e">
        <f>IF('Rewards (Input)'!AW167="C",DEC2HEX(HEX2DEC(VLOOKUP('Rewards (Input)'!AY167,'Reference Table'!$G$3:$H$317,2,FALSE))+HEX2DEC(VLOOKUP('Rewards (Input)'!AX167,'Reference Table'!$J$3:$K$29,2,FALSE)),4),DEC2HEX(HEX2DEC(VLOOKUP('Rewards (Input)'!AW167,'Reference Table'!$B$3:$D$6,3,FALSE))+'Rewards (Input)'!AY167))</f>
        <v>#N/A</v>
      </c>
      <c r="AZ168" s="35" t="e">
        <f>IF('Rewards (Input)'!AX167="C",DEC2HEX(HEX2DEC(VLOOKUP('Rewards (Input)'!AZ167,'Reference Table'!$G$3:$H$317,2,FALSE))+HEX2DEC(VLOOKUP('Rewards (Input)'!AY167,'Reference Table'!$J$3:$K$29,2,FALSE)),4),DEC2HEX(HEX2DEC(VLOOKUP('Rewards (Input)'!AX167,'Reference Table'!$B$3:$D$6,3,FALSE))+'Rewards (Input)'!AZ167))</f>
        <v>#N/A</v>
      </c>
      <c r="BA168" s="35" t="str">
        <f>IF('Rewards (Input)'!AY167="C",DEC2HEX(HEX2DEC(VLOOKUP('Rewards (Input)'!BA167,'Reference Table'!$G$3:$H$317,2,FALSE))+HEX2DEC(VLOOKUP('Rewards (Input)'!AZ167,'Reference Table'!$J$3:$K$29,2,FALSE)),4),DEC2HEX(HEX2DEC(VLOOKUP('Rewards (Input)'!AY167,'Reference Table'!$B$3:$D$6,3,FALSE))+'Rewards (Input)'!BA167))</f>
        <v>47D0</v>
      </c>
      <c r="BB168" s="35" t="e">
        <f>IF('Rewards (Input)'!AZ167="C",DEC2HEX(HEX2DEC(VLOOKUP('Rewards (Input)'!BB167,'Reference Table'!$G$3:$H$317,2,FALSE))+HEX2DEC(VLOOKUP('Rewards (Input)'!BA167,'Reference Table'!$J$3:$K$29,2,FALSE)),4),DEC2HEX(HEX2DEC(VLOOKUP('Rewards (Input)'!AZ167,'Reference Table'!$B$3:$D$6,3,FALSE))+'Rewards (Input)'!BB167))</f>
        <v>#N/A</v>
      </c>
      <c r="BC168" s="35" t="e">
        <f>IF('Rewards (Input)'!BA167="C",DEC2HEX(HEX2DEC(VLOOKUP('Rewards (Input)'!BC167,'Reference Table'!$G$3:$H$317,2,FALSE))+HEX2DEC(VLOOKUP('Rewards (Input)'!BB167,'Reference Table'!$J$3:$K$29,2,FALSE)),4),DEC2HEX(HEX2DEC(VLOOKUP('Rewards (Input)'!BA167,'Reference Table'!$B$3:$D$6,3,FALSE))+'Rewards (Input)'!BC167))</f>
        <v>#N/A</v>
      </c>
      <c r="BD168" s="35" t="str">
        <f>IF('Rewards (Input)'!BB167="C",DEC2HEX(HEX2DEC(VLOOKUP('Rewards (Input)'!BD167,'Reference Table'!$G$3:$H$317,2,FALSE))+HEX2DEC(VLOOKUP('Rewards (Input)'!BC167,'Reference Table'!$J$3:$K$29,2,FALSE)),4),DEC2HEX(HEX2DEC(VLOOKUP('Rewards (Input)'!BB167,'Reference Table'!$B$3:$D$6,3,FALSE))+'Rewards (Input)'!BD167))</f>
        <v>47D0</v>
      </c>
      <c r="BE168" s="35" t="e">
        <f>IF('Rewards (Input)'!BC167="C",DEC2HEX(HEX2DEC(VLOOKUP('Rewards (Input)'!BE167,'Reference Table'!$G$3:$H$317,2,FALSE))+HEX2DEC(VLOOKUP('Rewards (Input)'!BD167,'Reference Table'!$J$3:$K$29,2,FALSE)),4),DEC2HEX(HEX2DEC(VLOOKUP('Rewards (Input)'!BC167,'Reference Table'!$B$3:$D$6,3,FALSE))+'Rewards (Input)'!BE167))</f>
        <v>#N/A</v>
      </c>
      <c r="BF168" s="35" t="e">
        <f>IF('Rewards (Input)'!BD167="C",DEC2HEX(HEX2DEC(VLOOKUP('Rewards (Input)'!BF167,'Reference Table'!$G$3:$H$317,2,FALSE))+HEX2DEC(VLOOKUP('Rewards (Input)'!BE167,'Reference Table'!$J$3:$K$29,2,FALSE)),4),DEC2HEX(HEX2DEC(VLOOKUP('Rewards (Input)'!BD167,'Reference Table'!$B$3:$D$6,3,FALSE))+'Rewards (Input)'!BF167))</f>
        <v>#N/A</v>
      </c>
      <c r="BG168" s="35" t="str">
        <f>IF('Rewards (Input)'!BE167="C",DEC2HEX(HEX2DEC(VLOOKUP('Rewards (Input)'!BG167,'Reference Table'!$G$3:$H$317,2,FALSE))+HEX2DEC(VLOOKUP('Rewards (Input)'!BF167,'Reference Table'!$J$3:$K$29,2,FALSE)),4),DEC2HEX(HEX2DEC(VLOOKUP('Rewards (Input)'!BE167,'Reference Table'!$B$3:$D$6,3,FALSE))+'Rewards (Input)'!BG167))</f>
        <v>47D0</v>
      </c>
      <c r="BH168" s="35" t="e">
        <f>IF('Rewards (Input)'!BF167="C",DEC2HEX(HEX2DEC(VLOOKUP('Rewards (Input)'!BH167,'Reference Table'!$G$3:$H$317,2,FALSE))+HEX2DEC(VLOOKUP('Rewards (Input)'!BG167,'Reference Table'!$J$3:$K$29,2,FALSE)),4),DEC2HEX(HEX2DEC(VLOOKUP('Rewards (Input)'!BF167,'Reference Table'!$B$3:$D$6,3,FALSE))+'Rewards (Input)'!BH167))</f>
        <v>#N/A</v>
      </c>
      <c r="BI168" s="35" t="e">
        <f>IF('Rewards (Input)'!BG167="C",DEC2HEX(HEX2DEC(VLOOKUP('Rewards (Input)'!BI167,'Reference Table'!$G$3:$H$317,2,FALSE))+HEX2DEC(VLOOKUP('Rewards (Input)'!BH167,'Reference Table'!$J$3:$K$29,2,FALSE)),4),DEC2HEX(HEX2DEC(VLOOKUP('Rewards (Input)'!BG167,'Reference Table'!$B$3:$D$6,3,FALSE))+'Rewards (Input)'!BI167))</f>
        <v>#N/A</v>
      </c>
      <c r="BJ168" s="35" t="str">
        <f>IF('Rewards (Input)'!BH167="C",DEC2HEX(HEX2DEC(VLOOKUP('Rewards (Input)'!BJ167,'Reference Table'!$G$3:$H$317,2,FALSE))+HEX2DEC(VLOOKUP('Rewards (Input)'!BI167,'Reference Table'!$J$3:$K$29,2,FALSE)),4),DEC2HEX(HEX2DEC(VLOOKUP('Rewards (Input)'!BH167,'Reference Table'!$B$3:$D$6,3,FALSE))+'Rewards (Input)'!BJ167))</f>
        <v>47D0</v>
      </c>
      <c r="BK168" s="35" t="e">
        <f>IF('Rewards (Input)'!BI167="C",DEC2HEX(HEX2DEC(VLOOKUP('Rewards (Input)'!BK167,'Reference Table'!$G$3:$H$317,2,FALSE))+HEX2DEC(VLOOKUP('Rewards (Input)'!BJ167,'Reference Table'!$J$3:$K$29,2,FALSE)),4),DEC2HEX(HEX2DEC(VLOOKUP('Rewards (Input)'!BI167,'Reference Table'!$B$3:$D$6,3,FALSE))+'Rewards (Input)'!BK167))</f>
        <v>#N/A</v>
      </c>
      <c r="BL168" s="35" t="e">
        <f>IF('Rewards (Input)'!BJ167="C",DEC2HEX(HEX2DEC(VLOOKUP('Rewards (Input)'!BL167,'Reference Table'!$G$3:$H$317,2,FALSE))+HEX2DEC(VLOOKUP('Rewards (Input)'!BK167,'Reference Table'!$J$3:$K$29,2,FALSE)),4),DEC2HEX(HEX2DEC(VLOOKUP('Rewards (Input)'!BJ167,'Reference Table'!$B$3:$D$6,3,FALSE))+'Rewards (Input)'!BL167))</f>
        <v>#N/A</v>
      </c>
      <c r="BM168" s="35" t="str">
        <f>IF('Rewards (Input)'!BK167="C",DEC2HEX(HEX2DEC(VLOOKUP('Rewards (Input)'!BM167,'Reference Table'!$G$3:$H$317,2,FALSE))+HEX2DEC(VLOOKUP('Rewards (Input)'!BL167,'Reference Table'!$J$3:$K$29,2,FALSE)),4),DEC2HEX(HEX2DEC(VLOOKUP('Rewards (Input)'!BK167,'Reference Table'!$B$3:$D$6,3,FALSE))+'Rewards (Input)'!BM167))</f>
        <v>47D0</v>
      </c>
      <c r="BN168" s="35" t="e">
        <f>IF('Rewards (Input)'!BL167="C",DEC2HEX(HEX2DEC(VLOOKUP('Rewards (Input)'!BN167,'Reference Table'!$G$3:$H$317,2,FALSE))+HEX2DEC(VLOOKUP('Rewards (Input)'!BM167,'Reference Table'!$J$3:$K$29,2,FALSE)),4),DEC2HEX(HEX2DEC(VLOOKUP('Rewards (Input)'!BL167,'Reference Table'!$B$3:$D$6,3,FALSE))+'Rewards (Input)'!BN167))</f>
        <v>#N/A</v>
      </c>
      <c r="BO168" s="35" t="e">
        <f>IF('Rewards (Input)'!BM167="C",DEC2HEX(HEX2DEC(VLOOKUP('Rewards (Input)'!BO167,'Reference Table'!$G$3:$H$317,2,FALSE))+HEX2DEC(VLOOKUP('Rewards (Input)'!BN167,'Reference Table'!$J$3:$K$29,2,FALSE)),4),DEC2HEX(HEX2DEC(VLOOKUP('Rewards (Input)'!BM167,'Reference Table'!$B$3:$D$6,3,FALSE))+'Rewards (Input)'!BO167))</f>
        <v>#N/A</v>
      </c>
      <c r="BP168" s="35" t="str">
        <f>IF('Rewards (Input)'!BN167="C",DEC2HEX(HEX2DEC(VLOOKUP('Rewards (Input)'!BP167,'Reference Table'!$G$3:$H$317,2,FALSE))+HEX2DEC(VLOOKUP('Rewards (Input)'!BO167,'Reference Table'!$J$3:$K$29,2,FALSE)),4),DEC2HEX(HEX2DEC(VLOOKUP('Rewards (Input)'!BN167,'Reference Table'!$B$3:$D$6,3,FALSE))+'Rewards (Input)'!BP167))</f>
        <v>47D0</v>
      </c>
      <c r="BQ168" s="35" t="e">
        <f>IF('Rewards (Input)'!BO167="C",DEC2HEX(HEX2DEC(VLOOKUP('Rewards (Input)'!BQ167,'Reference Table'!$G$3:$H$317,2,FALSE))+HEX2DEC(VLOOKUP('Rewards (Input)'!BP167,'Reference Table'!$J$3:$K$29,2,FALSE)),4),DEC2HEX(HEX2DEC(VLOOKUP('Rewards (Input)'!BO167,'Reference Table'!$B$3:$D$6,3,FALSE))+'Rewards (Input)'!BQ167))</f>
        <v>#N/A</v>
      </c>
      <c r="BR168" s="35" t="e">
        <f>IF('Rewards (Input)'!BP167="C",DEC2HEX(HEX2DEC(VLOOKUP('Rewards (Input)'!BR167,'Reference Table'!$G$3:$H$317,2,FALSE))+HEX2DEC(VLOOKUP('Rewards (Input)'!BQ167,'Reference Table'!$J$3:$K$29,2,FALSE)),4),DEC2HEX(HEX2DEC(VLOOKUP('Rewards (Input)'!BP167,'Reference Table'!$B$3:$D$6,3,FALSE))+'Rewards (Input)'!BR167))</f>
        <v>#N/A</v>
      </c>
      <c r="BS168" s="35" t="str">
        <f>IF('Rewards (Input)'!BQ167="C",DEC2HEX(HEX2DEC(VLOOKUP('Rewards (Input)'!BS167,'Reference Table'!$G$3:$H$317,2,FALSE))+HEX2DEC(VLOOKUP('Rewards (Input)'!BR167,'Reference Table'!$J$3:$K$29,2,FALSE)),4),DEC2HEX(HEX2DEC(VLOOKUP('Rewards (Input)'!BQ167,'Reference Table'!$B$3:$D$6,3,FALSE))+'Rewards (Input)'!BS167))</f>
        <v>47D0</v>
      </c>
      <c r="BT168" s="35" t="e">
        <f>IF('Rewards (Input)'!BR167="C",DEC2HEX(HEX2DEC(VLOOKUP('Rewards (Input)'!BT167,'Reference Table'!$G$3:$H$317,2,FALSE))+HEX2DEC(VLOOKUP('Rewards (Input)'!BS167,'Reference Table'!$J$3:$K$29,2,FALSE)),4),DEC2HEX(HEX2DEC(VLOOKUP('Rewards (Input)'!BR167,'Reference Table'!$B$3:$D$6,3,FALSE))+'Rewards (Input)'!BT167))</f>
        <v>#N/A</v>
      </c>
      <c r="BU168" s="35" t="e">
        <f>IF('Rewards (Input)'!BS167="C",DEC2HEX(HEX2DEC(VLOOKUP('Rewards (Input)'!BU167,'Reference Table'!$G$3:$H$317,2,FALSE))+HEX2DEC(VLOOKUP('Rewards (Input)'!BT167,'Reference Table'!$J$3:$K$29,2,FALSE)),4),DEC2HEX(HEX2DEC(VLOOKUP('Rewards (Input)'!BS167,'Reference Table'!$B$3:$D$6,3,FALSE))+'Rewards (Input)'!BU167))</f>
        <v>#N/A</v>
      </c>
      <c r="BV168" s="35" t="str">
        <f>IF('Rewards (Input)'!BT167="C",DEC2HEX(HEX2DEC(VLOOKUP('Rewards (Input)'!BV167,'Reference Table'!$G$3:$H$317,2,FALSE))+HEX2DEC(VLOOKUP('Rewards (Input)'!BU167,'Reference Table'!$J$3:$K$29,2,FALSE)),4),DEC2HEX(HEX2DEC(VLOOKUP('Rewards (Input)'!BT167,'Reference Table'!$B$3:$D$6,3,FALSE))+'Rewards (Input)'!BV167))</f>
        <v>8000</v>
      </c>
      <c r="BW168" s="35" t="e">
        <f>IF('Rewards (Input)'!BU167="C",DEC2HEX(HEX2DEC(VLOOKUP('Rewards (Input)'!BW167,'Reference Table'!$G$3:$H$317,2,FALSE))+HEX2DEC(VLOOKUP('Rewards (Input)'!BV167,'Reference Table'!$J$3:$K$29,2,FALSE)),4),DEC2HEX(HEX2DEC(VLOOKUP('Rewards (Input)'!BU167,'Reference Table'!$B$3:$D$6,3,FALSE))+'Rewards (Input)'!BW167))</f>
        <v>#N/A</v>
      </c>
      <c r="BX168" s="35" t="e">
        <f>IF('Rewards (Input)'!BV167="C",DEC2HEX(HEX2DEC(VLOOKUP('Rewards (Input)'!BX167,'Reference Table'!$G$3:$H$317,2,FALSE))+HEX2DEC(VLOOKUP('Rewards (Input)'!BW167,'Reference Table'!$J$3:$K$29,2,FALSE)),4),DEC2HEX(HEX2DEC(VLOOKUP('Rewards (Input)'!BV167,'Reference Table'!$B$3:$D$6,3,FALSE))+'Rewards (Input)'!BX167))</f>
        <v>#N/A</v>
      </c>
      <c r="BY168" s="35" t="str">
        <f>IF('Rewards (Input)'!BW167="C",DEC2HEX(HEX2DEC(VLOOKUP('Rewards (Input)'!BY167,'Reference Table'!$G$3:$H$317,2,FALSE))+HEX2DEC(VLOOKUP('Rewards (Input)'!BX167,'Reference Table'!$J$3:$K$29,2,FALSE)),4),DEC2HEX(HEX2DEC(VLOOKUP('Rewards (Input)'!BW167,'Reference Table'!$B$3:$D$6,3,FALSE))+'Rewards (Input)'!BY167))</f>
        <v>4BB8</v>
      </c>
      <c r="BZ168" s="35" t="e">
        <f>IF('Rewards (Input)'!BX167="C",DEC2HEX(HEX2DEC(VLOOKUP('Rewards (Input)'!BZ167,'Reference Table'!$G$3:$H$317,2,FALSE))+HEX2DEC(VLOOKUP('Rewards (Input)'!BY167,'Reference Table'!$J$3:$K$29,2,FALSE)),4),DEC2HEX(HEX2DEC(VLOOKUP('Rewards (Input)'!BX167,'Reference Table'!$B$3:$D$6,3,FALSE))+'Rewards (Input)'!BZ167))</f>
        <v>#N/A</v>
      </c>
      <c r="CA168" s="35" t="e">
        <f>IF('Rewards (Input)'!BY167="C",DEC2HEX(HEX2DEC(VLOOKUP('Rewards (Input)'!CA167,'Reference Table'!$G$3:$H$317,2,FALSE))+HEX2DEC(VLOOKUP('Rewards (Input)'!BZ167,'Reference Table'!$J$3:$K$29,2,FALSE)),4),DEC2HEX(HEX2DEC(VLOOKUP('Rewards (Input)'!BY167,'Reference Table'!$B$3:$D$6,3,FALSE))+'Rewards (Input)'!CA167))</f>
        <v>#N/A</v>
      </c>
      <c r="CB168" s="35" t="str">
        <f>IF('Rewards (Input)'!BZ167="C",DEC2HEX(HEX2DEC(VLOOKUP('Rewards (Input)'!CB167,'Reference Table'!$G$3:$H$317,2,FALSE))+HEX2DEC(VLOOKUP('Rewards (Input)'!CA167,'Reference Table'!$J$3:$K$29,2,FALSE)),4),DEC2HEX(HEX2DEC(VLOOKUP('Rewards (Input)'!BZ167,'Reference Table'!$B$3:$D$6,3,FALSE))+'Rewards (Input)'!CB167))</f>
        <v>4BB8</v>
      </c>
      <c r="CC168" s="35" t="e">
        <f>IF('Rewards (Input)'!CA167="C",DEC2HEX(HEX2DEC(VLOOKUP('Rewards (Input)'!CC167,'Reference Table'!$G$3:$H$317,2,FALSE))+HEX2DEC(VLOOKUP('Rewards (Input)'!CB167,'Reference Table'!$J$3:$K$29,2,FALSE)),4),DEC2HEX(HEX2DEC(VLOOKUP('Rewards (Input)'!CA167,'Reference Table'!$B$3:$D$6,3,FALSE))+'Rewards (Input)'!CC167))</f>
        <v>#N/A</v>
      </c>
      <c r="CD168" s="35" t="e">
        <f>IF('Rewards (Input)'!CB167="C",DEC2HEX(HEX2DEC(VLOOKUP('Rewards (Input)'!CD167,'Reference Table'!$G$3:$H$317,2,FALSE))+HEX2DEC(VLOOKUP('Rewards (Input)'!CC167,'Reference Table'!$J$3:$K$29,2,FALSE)),4),DEC2HEX(HEX2DEC(VLOOKUP('Rewards (Input)'!CB167,'Reference Table'!$B$3:$D$6,3,FALSE))+'Rewards (Input)'!CD167))</f>
        <v>#N/A</v>
      </c>
      <c r="CE168" s="35" t="str">
        <f>IF('Rewards (Input)'!CC167="C",DEC2HEX(HEX2DEC(VLOOKUP('Rewards (Input)'!CE167,'Reference Table'!$G$3:$H$317,2,FALSE))+HEX2DEC(VLOOKUP('Rewards (Input)'!CD167,'Reference Table'!$J$3:$K$29,2,FALSE)),4),DEC2HEX(HEX2DEC(VLOOKUP('Rewards (Input)'!CC167,'Reference Table'!$B$3:$D$6,3,FALSE))+'Rewards (Input)'!CE167))</f>
        <v>4FA0</v>
      </c>
      <c r="CF168" s="35" t="e">
        <f>IF('Rewards (Input)'!CD167="C",DEC2HEX(HEX2DEC(VLOOKUP('Rewards (Input)'!CF167,'Reference Table'!$G$3:$H$317,2,FALSE))+HEX2DEC(VLOOKUP('Rewards (Input)'!CE167,'Reference Table'!$J$3:$K$29,2,FALSE)),4),DEC2HEX(HEX2DEC(VLOOKUP('Rewards (Input)'!CD167,'Reference Table'!$B$3:$D$6,3,FALSE))+'Rewards (Input)'!CF167))</f>
        <v>#N/A</v>
      </c>
      <c r="CG168" s="35" t="e">
        <f>IF('Rewards (Input)'!CE167="C",DEC2HEX(HEX2DEC(VLOOKUP('Rewards (Input)'!CG167,'Reference Table'!$G$3:$H$317,2,FALSE))+HEX2DEC(VLOOKUP('Rewards (Input)'!CF167,'Reference Table'!$J$3:$K$29,2,FALSE)),4),DEC2HEX(HEX2DEC(VLOOKUP('Rewards (Input)'!CE167,'Reference Table'!$B$3:$D$6,3,FALSE))+'Rewards (Input)'!CG167))</f>
        <v>#N/A</v>
      </c>
      <c r="CH168" s="35" t="str">
        <f>IF('Rewards (Input)'!CF167="C",DEC2HEX(HEX2DEC(VLOOKUP('Rewards (Input)'!CH167,'Reference Table'!$G$3:$H$317,2,FALSE))+HEX2DEC(VLOOKUP('Rewards (Input)'!CG167,'Reference Table'!$J$3:$K$29,2,FALSE)),4),DEC2HEX(HEX2DEC(VLOOKUP('Rewards (Input)'!CF167,'Reference Table'!$B$3:$D$6,3,FALSE))+'Rewards (Input)'!CH167))</f>
        <v>4FA0</v>
      </c>
      <c r="CI168" s="28"/>
    </row>
    <row r="169" spans="1:87">
      <c r="A169" s="25" t="str">
        <f t="shared" si="6"/>
        <v>A4</v>
      </c>
      <c r="B169" s="25" t="s">
        <v>278</v>
      </c>
      <c r="C169" s="37" t="str">
        <f t="shared" si="5"/>
        <v>18488</v>
      </c>
      <c r="D169" s="35" t="str">
        <f>IF('Rewards (Input)'!B168="C",DEC2HEX(HEX2DEC(VLOOKUP('Rewards (Input)'!D168,'Reference Table'!$G$3:$H$317,2,FALSE))+HEX2DEC(VLOOKUP('Rewards (Input)'!C168,'Reference Table'!$J$3:$K$29,2,FALSE)),4),DEC2HEX(HEX2DEC(VLOOKUP('Rewards (Input)'!B168,'Reference Table'!$B$3:$D$6,3,FALSE))+'Rewards (Input)'!D168))</f>
        <v>47D0</v>
      </c>
      <c r="E169" s="35" t="e">
        <f>IF('Rewards (Input)'!C168="C",DEC2HEX(HEX2DEC(VLOOKUP('Rewards (Input)'!E168,'Reference Table'!$G$3:$H$317,2,FALSE))+HEX2DEC(VLOOKUP('Rewards (Input)'!D168,'Reference Table'!$J$3:$K$29,2,FALSE)),4),DEC2HEX(HEX2DEC(VLOOKUP('Rewards (Input)'!C168,'Reference Table'!$B$3:$D$6,3,FALSE))+'Rewards (Input)'!E168))</f>
        <v>#N/A</v>
      </c>
      <c r="F169" s="35" t="e">
        <f>IF('Rewards (Input)'!D168="C",DEC2HEX(HEX2DEC(VLOOKUP('Rewards (Input)'!F168,'Reference Table'!$G$3:$H$317,2,FALSE))+HEX2DEC(VLOOKUP('Rewards (Input)'!E168,'Reference Table'!$J$3:$K$29,2,FALSE)),4),DEC2HEX(HEX2DEC(VLOOKUP('Rewards (Input)'!D168,'Reference Table'!$B$3:$D$6,3,FALSE))+'Rewards (Input)'!F168))</f>
        <v>#N/A</v>
      </c>
      <c r="G169" s="35" t="str">
        <f>IF('Rewards (Input)'!E168="C",DEC2HEX(HEX2DEC(VLOOKUP('Rewards (Input)'!G168,'Reference Table'!$G$3:$H$317,2,FALSE))+HEX2DEC(VLOOKUP('Rewards (Input)'!F168,'Reference Table'!$J$3:$K$29,2,FALSE)),4),DEC2HEX(HEX2DEC(VLOOKUP('Rewards (Input)'!E168,'Reference Table'!$B$3:$D$6,3,FALSE))+'Rewards (Input)'!G168))</f>
        <v>47D0</v>
      </c>
      <c r="H169" s="35" t="e">
        <f>IF('Rewards (Input)'!F168="C",DEC2HEX(HEX2DEC(VLOOKUP('Rewards (Input)'!H168,'Reference Table'!$G$3:$H$317,2,FALSE))+HEX2DEC(VLOOKUP('Rewards (Input)'!G168,'Reference Table'!$J$3:$K$29,2,FALSE)),4),DEC2HEX(HEX2DEC(VLOOKUP('Rewards (Input)'!F168,'Reference Table'!$B$3:$D$6,3,FALSE))+'Rewards (Input)'!H168))</f>
        <v>#N/A</v>
      </c>
      <c r="I169" s="35" t="e">
        <f>IF('Rewards (Input)'!G168="C",DEC2HEX(HEX2DEC(VLOOKUP('Rewards (Input)'!I168,'Reference Table'!$G$3:$H$317,2,FALSE))+HEX2DEC(VLOOKUP('Rewards (Input)'!H168,'Reference Table'!$J$3:$K$29,2,FALSE)),4),DEC2HEX(HEX2DEC(VLOOKUP('Rewards (Input)'!G168,'Reference Table'!$B$3:$D$6,3,FALSE))+'Rewards (Input)'!I168))</f>
        <v>#N/A</v>
      </c>
      <c r="J169" s="35" t="str">
        <f>IF('Rewards (Input)'!H168="C",DEC2HEX(HEX2DEC(VLOOKUP('Rewards (Input)'!J168,'Reference Table'!$G$3:$H$317,2,FALSE))+HEX2DEC(VLOOKUP('Rewards (Input)'!I168,'Reference Table'!$J$3:$K$29,2,FALSE)),4),DEC2HEX(HEX2DEC(VLOOKUP('Rewards (Input)'!H168,'Reference Table'!$B$3:$D$6,3,FALSE))+'Rewards (Input)'!J168))</f>
        <v>47D0</v>
      </c>
      <c r="K169" s="35" t="e">
        <f>IF('Rewards (Input)'!I168="C",DEC2HEX(HEX2DEC(VLOOKUP('Rewards (Input)'!K168,'Reference Table'!$G$3:$H$317,2,FALSE))+HEX2DEC(VLOOKUP('Rewards (Input)'!J168,'Reference Table'!$J$3:$K$29,2,FALSE)),4),DEC2HEX(HEX2DEC(VLOOKUP('Rewards (Input)'!I168,'Reference Table'!$B$3:$D$6,3,FALSE))+'Rewards (Input)'!K168))</f>
        <v>#N/A</v>
      </c>
      <c r="L169" s="35" t="e">
        <f>IF('Rewards (Input)'!J168="C",DEC2HEX(HEX2DEC(VLOOKUP('Rewards (Input)'!L168,'Reference Table'!$G$3:$H$317,2,FALSE))+HEX2DEC(VLOOKUP('Rewards (Input)'!K168,'Reference Table'!$J$3:$K$29,2,FALSE)),4),DEC2HEX(HEX2DEC(VLOOKUP('Rewards (Input)'!J168,'Reference Table'!$B$3:$D$6,3,FALSE))+'Rewards (Input)'!L168))</f>
        <v>#N/A</v>
      </c>
      <c r="M169" s="35" t="str">
        <f>IF('Rewards (Input)'!K168="C",DEC2HEX(HEX2DEC(VLOOKUP('Rewards (Input)'!M168,'Reference Table'!$G$3:$H$317,2,FALSE))+HEX2DEC(VLOOKUP('Rewards (Input)'!L168,'Reference Table'!$J$3:$K$29,2,FALSE)),4),DEC2HEX(HEX2DEC(VLOOKUP('Rewards (Input)'!K168,'Reference Table'!$B$3:$D$6,3,FALSE))+'Rewards (Input)'!M168))</f>
        <v>47D0</v>
      </c>
      <c r="N169" s="35" t="e">
        <f>IF('Rewards (Input)'!L168="C",DEC2HEX(HEX2DEC(VLOOKUP('Rewards (Input)'!N168,'Reference Table'!$G$3:$H$317,2,FALSE))+HEX2DEC(VLOOKUP('Rewards (Input)'!M168,'Reference Table'!$J$3:$K$29,2,FALSE)),4),DEC2HEX(HEX2DEC(VLOOKUP('Rewards (Input)'!L168,'Reference Table'!$B$3:$D$6,3,FALSE))+'Rewards (Input)'!N168))</f>
        <v>#N/A</v>
      </c>
      <c r="O169" s="35" t="e">
        <f>IF('Rewards (Input)'!M168="C",DEC2HEX(HEX2DEC(VLOOKUP('Rewards (Input)'!O168,'Reference Table'!$G$3:$H$317,2,FALSE))+HEX2DEC(VLOOKUP('Rewards (Input)'!N168,'Reference Table'!$J$3:$K$29,2,FALSE)),4),DEC2HEX(HEX2DEC(VLOOKUP('Rewards (Input)'!M168,'Reference Table'!$B$3:$D$6,3,FALSE))+'Rewards (Input)'!O168))</f>
        <v>#N/A</v>
      </c>
      <c r="P169" s="35" t="str">
        <f>IF('Rewards (Input)'!N168="C",DEC2HEX(HEX2DEC(VLOOKUP('Rewards (Input)'!P168,'Reference Table'!$G$3:$H$317,2,FALSE))+HEX2DEC(VLOOKUP('Rewards (Input)'!O168,'Reference Table'!$J$3:$K$29,2,FALSE)),4),DEC2HEX(HEX2DEC(VLOOKUP('Rewards (Input)'!N168,'Reference Table'!$B$3:$D$6,3,FALSE))+'Rewards (Input)'!P168))</f>
        <v>47D0</v>
      </c>
      <c r="Q169" s="35" t="e">
        <f>IF('Rewards (Input)'!O168="C",DEC2HEX(HEX2DEC(VLOOKUP('Rewards (Input)'!Q168,'Reference Table'!$G$3:$H$317,2,FALSE))+HEX2DEC(VLOOKUP('Rewards (Input)'!P168,'Reference Table'!$J$3:$K$29,2,FALSE)),4),DEC2HEX(HEX2DEC(VLOOKUP('Rewards (Input)'!O168,'Reference Table'!$B$3:$D$6,3,FALSE))+'Rewards (Input)'!Q168))</f>
        <v>#N/A</v>
      </c>
      <c r="R169" s="35" t="e">
        <f>IF('Rewards (Input)'!P168="C",DEC2HEX(HEX2DEC(VLOOKUP('Rewards (Input)'!R168,'Reference Table'!$G$3:$H$317,2,FALSE))+HEX2DEC(VLOOKUP('Rewards (Input)'!Q168,'Reference Table'!$J$3:$K$29,2,FALSE)),4),DEC2HEX(HEX2DEC(VLOOKUP('Rewards (Input)'!P168,'Reference Table'!$B$3:$D$6,3,FALSE))+'Rewards (Input)'!R168))</f>
        <v>#N/A</v>
      </c>
      <c r="S169" s="35" t="str">
        <f>IF('Rewards (Input)'!Q168="C",DEC2HEX(HEX2DEC(VLOOKUP('Rewards (Input)'!S168,'Reference Table'!$G$3:$H$317,2,FALSE))+HEX2DEC(VLOOKUP('Rewards (Input)'!R168,'Reference Table'!$J$3:$K$29,2,FALSE)),4),DEC2HEX(HEX2DEC(VLOOKUP('Rewards (Input)'!Q168,'Reference Table'!$B$3:$D$6,3,FALSE))+'Rewards (Input)'!S168))</f>
        <v>47D0</v>
      </c>
      <c r="T169" s="35" t="e">
        <f>IF('Rewards (Input)'!R168="C",DEC2HEX(HEX2DEC(VLOOKUP('Rewards (Input)'!T168,'Reference Table'!$G$3:$H$317,2,FALSE))+HEX2DEC(VLOOKUP('Rewards (Input)'!S168,'Reference Table'!$J$3:$K$29,2,FALSE)),4),DEC2HEX(HEX2DEC(VLOOKUP('Rewards (Input)'!R168,'Reference Table'!$B$3:$D$6,3,FALSE))+'Rewards (Input)'!T168))</f>
        <v>#N/A</v>
      </c>
      <c r="U169" s="35" t="e">
        <f>IF('Rewards (Input)'!S168="C",DEC2HEX(HEX2DEC(VLOOKUP('Rewards (Input)'!U168,'Reference Table'!$G$3:$H$317,2,FALSE))+HEX2DEC(VLOOKUP('Rewards (Input)'!T168,'Reference Table'!$J$3:$K$29,2,FALSE)),4),DEC2HEX(HEX2DEC(VLOOKUP('Rewards (Input)'!S168,'Reference Table'!$B$3:$D$6,3,FALSE))+'Rewards (Input)'!U168))</f>
        <v>#N/A</v>
      </c>
      <c r="V169" s="35" t="str">
        <f>IF('Rewards (Input)'!T168="C",DEC2HEX(HEX2DEC(VLOOKUP('Rewards (Input)'!V168,'Reference Table'!$G$3:$H$317,2,FALSE))+HEX2DEC(VLOOKUP('Rewards (Input)'!U168,'Reference Table'!$J$3:$K$29,2,FALSE)),4),DEC2HEX(HEX2DEC(VLOOKUP('Rewards (Input)'!T168,'Reference Table'!$B$3:$D$6,3,FALSE))+'Rewards (Input)'!V168))</f>
        <v>47D0</v>
      </c>
      <c r="W169" s="35" t="e">
        <f>IF('Rewards (Input)'!U168="C",DEC2HEX(HEX2DEC(VLOOKUP('Rewards (Input)'!W168,'Reference Table'!$G$3:$H$317,2,FALSE))+HEX2DEC(VLOOKUP('Rewards (Input)'!V168,'Reference Table'!$J$3:$K$29,2,FALSE)),4),DEC2HEX(HEX2DEC(VLOOKUP('Rewards (Input)'!U168,'Reference Table'!$B$3:$D$6,3,FALSE))+'Rewards (Input)'!W168))</f>
        <v>#N/A</v>
      </c>
      <c r="X169" s="35" t="e">
        <f>IF('Rewards (Input)'!V168="C",DEC2HEX(HEX2DEC(VLOOKUP('Rewards (Input)'!X168,'Reference Table'!$G$3:$H$317,2,FALSE))+HEX2DEC(VLOOKUP('Rewards (Input)'!W168,'Reference Table'!$J$3:$K$29,2,FALSE)),4),DEC2HEX(HEX2DEC(VLOOKUP('Rewards (Input)'!V168,'Reference Table'!$B$3:$D$6,3,FALSE))+'Rewards (Input)'!X168))</f>
        <v>#N/A</v>
      </c>
      <c r="Y169" s="35" t="str">
        <f>IF('Rewards (Input)'!W168="C",DEC2HEX(HEX2DEC(VLOOKUP('Rewards (Input)'!Y168,'Reference Table'!$G$3:$H$317,2,FALSE))+HEX2DEC(VLOOKUP('Rewards (Input)'!X168,'Reference Table'!$J$3:$K$29,2,FALSE)),4),DEC2HEX(HEX2DEC(VLOOKUP('Rewards (Input)'!W168,'Reference Table'!$B$3:$D$6,3,FALSE))+'Rewards (Input)'!Y168))</f>
        <v>47D0</v>
      </c>
      <c r="Z169" s="35" t="e">
        <f>IF('Rewards (Input)'!X168="C",DEC2HEX(HEX2DEC(VLOOKUP('Rewards (Input)'!Z168,'Reference Table'!$G$3:$H$317,2,FALSE))+HEX2DEC(VLOOKUP('Rewards (Input)'!Y168,'Reference Table'!$J$3:$K$29,2,FALSE)),4),DEC2HEX(HEX2DEC(VLOOKUP('Rewards (Input)'!X168,'Reference Table'!$B$3:$D$6,3,FALSE))+'Rewards (Input)'!Z168))</f>
        <v>#N/A</v>
      </c>
      <c r="AA169" s="35" t="e">
        <f>IF('Rewards (Input)'!Y168="C",DEC2HEX(HEX2DEC(VLOOKUP('Rewards (Input)'!AA168,'Reference Table'!$G$3:$H$317,2,FALSE))+HEX2DEC(VLOOKUP('Rewards (Input)'!Z168,'Reference Table'!$J$3:$K$29,2,FALSE)),4),DEC2HEX(HEX2DEC(VLOOKUP('Rewards (Input)'!Y168,'Reference Table'!$B$3:$D$6,3,FALSE))+'Rewards (Input)'!AA168))</f>
        <v>#N/A</v>
      </c>
      <c r="AB169" s="35" t="str">
        <f>IF('Rewards (Input)'!Z168="C",DEC2HEX(HEX2DEC(VLOOKUP('Rewards (Input)'!AB168,'Reference Table'!$G$3:$H$317,2,FALSE))+HEX2DEC(VLOOKUP('Rewards (Input)'!AA168,'Reference Table'!$J$3:$K$29,2,FALSE)),4),DEC2HEX(HEX2DEC(VLOOKUP('Rewards (Input)'!Z168,'Reference Table'!$B$3:$D$6,3,FALSE))+'Rewards (Input)'!AB168))</f>
        <v>47D0</v>
      </c>
      <c r="AC169" s="35" t="e">
        <f>IF('Rewards (Input)'!AA168="C",DEC2HEX(HEX2DEC(VLOOKUP('Rewards (Input)'!AC168,'Reference Table'!$G$3:$H$317,2,FALSE))+HEX2DEC(VLOOKUP('Rewards (Input)'!AB168,'Reference Table'!$J$3:$K$29,2,FALSE)),4),DEC2HEX(HEX2DEC(VLOOKUP('Rewards (Input)'!AA168,'Reference Table'!$B$3:$D$6,3,FALSE))+'Rewards (Input)'!AC168))</f>
        <v>#N/A</v>
      </c>
      <c r="AD169" s="35" t="e">
        <f>IF('Rewards (Input)'!AB168="C",DEC2HEX(HEX2DEC(VLOOKUP('Rewards (Input)'!AD168,'Reference Table'!$G$3:$H$317,2,FALSE))+HEX2DEC(VLOOKUP('Rewards (Input)'!AC168,'Reference Table'!$J$3:$K$29,2,FALSE)),4),DEC2HEX(HEX2DEC(VLOOKUP('Rewards (Input)'!AB168,'Reference Table'!$B$3:$D$6,3,FALSE))+'Rewards (Input)'!AD168))</f>
        <v>#N/A</v>
      </c>
      <c r="AE169" s="35" t="str">
        <f>IF('Rewards (Input)'!AC168="C",DEC2HEX(HEX2DEC(VLOOKUP('Rewards (Input)'!AE168,'Reference Table'!$G$3:$H$317,2,FALSE))+HEX2DEC(VLOOKUP('Rewards (Input)'!AD168,'Reference Table'!$J$3:$K$29,2,FALSE)),4),DEC2HEX(HEX2DEC(VLOOKUP('Rewards (Input)'!AC168,'Reference Table'!$B$3:$D$6,3,FALSE))+'Rewards (Input)'!AE168))</f>
        <v>47D0</v>
      </c>
      <c r="AF169" s="35" t="e">
        <f>IF('Rewards (Input)'!AD168="C",DEC2HEX(HEX2DEC(VLOOKUP('Rewards (Input)'!AF168,'Reference Table'!$G$3:$H$317,2,FALSE))+HEX2DEC(VLOOKUP('Rewards (Input)'!AE168,'Reference Table'!$J$3:$K$29,2,FALSE)),4),DEC2HEX(HEX2DEC(VLOOKUP('Rewards (Input)'!AD168,'Reference Table'!$B$3:$D$6,3,FALSE))+'Rewards (Input)'!AF168))</f>
        <v>#N/A</v>
      </c>
      <c r="AG169" s="35" t="e">
        <f>IF('Rewards (Input)'!AE168="C",DEC2HEX(HEX2DEC(VLOOKUP('Rewards (Input)'!AG168,'Reference Table'!$G$3:$H$317,2,FALSE))+HEX2DEC(VLOOKUP('Rewards (Input)'!AF168,'Reference Table'!$J$3:$K$29,2,FALSE)),4),DEC2HEX(HEX2DEC(VLOOKUP('Rewards (Input)'!AE168,'Reference Table'!$B$3:$D$6,3,FALSE))+'Rewards (Input)'!AG168))</f>
        <v>#N/A</v>
      </c>
      <c r="AH169" s="35" t="str">
        <f>IF('Rewards (Input)'!AF168="C",DEC2HEX(HEX2DEC(VLOOKUP('Rewards (Input)'!AH168,'Reference Table'!$G$3:$H$317,2,FALSE))+HEX2DEC(VLOOKUP('Rewards (Input)'!AG168,'Reference Table'!$J$3:$K$29,2,FALSE)),4),DEC2HEX(HEX2DEC(VLOOKUP('Rewards (Input)'!AF168,'Reference Table'!$B$3:$D$6,3,FALSE))+'Rewards (Input)'!AH168))</f>
        <v>4BB8</v>
      </c>
      <c r="AI169" s="35" t="e">
        <f>IF('Rewards (Input)'!AG168="C",DEC2HEX(HEX2DEC(VLOOKUP('Rewards (Input)'!AI168,'Reference Table'!$G$3:$H$317,2,FALSE))+HEX2DEC(VLOOKUP('Rewards (Input)'!AH168,'Reference Table'!$J$3:$K$29,2,FALSE)),4),DEC2HEX(HEX2DEC(VLOOKUP('Rewards (Input)'!AG168,'Reference Table'!$B$3:$D$6,3,FALSE))+'Rewards (Input)'!AI168))</f>
        <v>#N/A</v>
      </c>
      <c r="AJ169" s="35" t="e">
        <f>IF('Rewards (Input)'!AH168="C",DEC2HEX(HEX2DEC(VLOOKUP('Rewards (Input)'!AJ168,'Reference Table'!$G$3:$H$317,2,FALSE))+HEX2DEC(VLOOKUP('Rewards (Input)'!AI168,'Reference Table'!$J$3:$K$29,2,FALSE)),4),DEC2HEX(HEX2DEC(VLOOKUP('Rewards (Input)'!AH168,'Reference Table'!$B$3:$D$6,3,FALSE))+'Rewards (Input)'!AJ168))</f>
        <v>#N/A</v>
      </c>
      <c r="AK169" s="35" t="str">
        <f>IF('Rewards (Input)'!AI168="C",DEC2HEX(HEX2DEC(VLOOKUP('Rewards (Input)'!AK168,'Reference Table'!$G$3:$H$317,2,FALSE))+HEX2DEC(VLOOKUP('Rewards (Input)'!AJ168,'Reference Table'!$J$3:$K$29,2,FALSE)),4),DEC2HEX(HEX2DEC(VLOOKUP('Rewards (Input)'!AI168,'Reference Table'!$B$3:$D$6,3,FALSE))+'Rewards (Input)'!AK168))</f>
        <v>4BB8</v>
      </c>
      <c r="AL169" s="35" t="e">
        <f>IF('Rewards (Input)'!AJ168="C",DEC2HEX(HEX2DEC(VLOOKUP('Rewards (Input)'!AL168,'Reference Table'!$G$3:$H$317,2,FALSE))+HEX2DEC(VLOOKUP('Rewards (Input)'!AK168,'Reference Table'!$J$3:$K$29,2,FALSE)),4),DEC2HEX(HEX2DEC(VLOOKUP('Rewards (Input)'!AJ168,'Reference Table'!$B$3:$D$6,3,FALSE))+'Rewards (Input)'!AL168))</f>
        <v>#N/A</v>
      </c>
      <c r="AM169" s="35" t="e">
        <f>IF('Rewards (Input)'!AK168="C",DEC2HEX(HEX2DEC(VLOOKUP('Rewards (Input)'!AM168,'Reference Table'!$G$3:$H$317,2,FALSE))+HEX2DEC(VLOOKUP('Rewards (Input)'!AL168,'Reference Table'!$J$3:$K$29,2,FALSE)),4),DEC2HEX(HEX2DEC(VLOOKUP('Rewards (Input)'!AK168,'Reference Table'!$B$3:$D$6,3,FALSE))+'Rewards (Input)'!AM168))</f>
        <v>#N/A</v>
      </c>
      <c r="AN169" s="35" t="str">
        <f>IF('Rewards (Input)'!AL168="C",DEC2HEX(HEX2DEC(VLOOKUP('Rewards (Input)'!AN168,'Reference Table'!$G$3:$H$317,2,FALSE))+HEX2DEC(VLOOKUP('Rewards (Input)'!AM168,'Reference Table'!$J$3:$K$29,2,FALSE)),4),DEC2HEX(HEX2DEC(VLOOKUP('Rewards (Input)'!AL168,'Reference Table'!$B$3:$D$6,3,FALSE))+'Rewards (Input)'!AN168))</f>
        <v>4FA0</v>
      </c>
      <c r="AO169" s="35" t="e">
        <f>IF('Rewards (Input)'!AM168="C",DEC2HEX(HEX2DEC(VLOOKUP('Rewards (Input)'!AO168,'Reference Table'!$G$3:$H$317,2,FALSE))+HEX2DEC(VLOOKUP('Rewards (Input)'!AN168,'Reference Table'!$J$3:$K$29,2,FALSE)),4),DEC2HEX(HEX2DEC(VLOOKUP('Rewards (Input)'!AM168,'Reference Table'!$B$3:$D$6,3,FALSE))+'Rewards (Input)'!AO168))</f>
        <v>#N/A</v>
      </c>
      <c r="AP169" s="35" t="e">
        <f>IF('Rewards (Input)'!AN168="C",DEC2HEX(HEX2DEC(VLOOKUP('Rewards (Input)'!AP168,'Reference Table'!$G$3:$H$317,2,FALSE))+HEX2DEC(VLOOKUP('Rewards (Input)'!AO168,'Reference Table'!$J$3:$K$29,2,FALSE)),4),DEC2HEX(HEX2DEC(VLOOKUP('Rewards (Input)'!AN168,'Reference Table'!$B$3:$D$6,3,FALSE))+'Rewards (Input)'!AP168))</f>
        <v>#N/A</v>
      </c>
      <c r="AQ169" s="35" t="str">
        <f>IF('Rewards (Input)'!AO168="C",DEC2HEX(HEX2DEC(VLOOKUP('Rewards (Input)'!AQ168,'Reference Table'!$G$3:$H$317,2,FALSE))+HEX2DEC(VLOOKUP('Rewards (Input)'!AP168,'Reference Table'!$J$3:$K$29,2,FALSE)),4),DEC2HEX(HEX2DEC(VLOOKUP('Rewards (Input)'!AO168,'Reference Table'!$B$3:$D$6,3,FALSE))+'Rewards (Input)'!AQ168))</f>
        <v>4FA0</v>
      </c>
      <c r="AR169" s="28" t="e">
        <f>IF('Rewards (Input)'!AP168="C",DEC2HEX(HEX2DEC(VLOOKUP('Rewards (Input)'!AR168,'Reference Table'!$G$3:$H$317,2,FALSE))+HEX2DEC(VLOOKUP('Rewards (Input)'!AQ168,'Reference Table'!$J$3:$K$29,2,FALSE)),4),DEC2HEX(HEX2DEC(VLOOKUP('Rewards (Input)'!AP168,'Reference Table'!$B$3:$D$6,3,FALSE))+'Rewards (Input)'!AR168))</f>
        <v>#N/A</v>
      </c>
      <c r="AS169" s="46" t="e">
        <f>IF('Rewards (Input)'!AQ168="C",DEC2HEX(HEX2DEC(VLOOKUP('Rewards (Input)'!AS168,'Reference Table'!$G$3:$H$317,2,FALSE))+HEX2DEC(VLOOKUP('Rewards (Input)'!AR168,'Reference Table'!$J$3:$K$29,2,FALSE)),4),DEC2HEX(HEX2DEC(VLOOKUP('Rewards (Input)'!AQ168,'Reference Table'!$B$3:$D$6,3,FALSE))+'Rewards (Input)'!AS168))</f>
        <v>#N/A</v>
      </c>
      <c r="AT169" s="24"/>
      <c r="AU169" s="35" t="str">
        <f>IF('Rewards (Input)'!AS168="C",DEC2HEX(HEX2DEC(VLOOKUP('Rewards (Input)'!AU168,'Reference Table'!$G$3:$H$317,2,FALSE))+HEX2DEC(VLOOKUP('Rewards (Input)'!AT168,'Reference Table'!$J$3:$K$29,2,FALSE)),4),DEC2HEX(HEX2DEC(VLOOKUP('Rewards (Input)'!AS168,'Reference Table'!$B$3:$D$6,3,FALSE))+'Rewards (Input)'!AU168))</f>
        <v>47D0</v>
      </c>
      <c r="AV169" s="28" t="e">
        <f>IF('Rewards (Input)'!AT168="C",DEC2HEX(HEX2DEC(VLOOKUP('Rewards (Input)'!AV168,'Reference Table'!$G$3:$H$317,2,FALSE))+HEX2DEC(VLOOKUP('Rewards (Input)'!AU168,'Reference Table'!$J$3:$K$29,2,FALSE)),4),DEC2HEX(HEX2DEC(VLOOKUP('Rewards (Input)'!AT168,'Reference Table'!$B$3:$D$6,3,FALSE))+'Rewards (Input)'!AV168))</f>
        <v>#N/A</v>
      </c>
      <c r="AW169" s="35" t="e">
        <f>IF('Rewards (Input)'!AU168="C",DEC2HEX(HEX2DEC(VLOOKUP('Rewards (Input)'!AW168,'Reference Table'!$G$3:$H$317,2,FALSE))+HEX2DEC(VLOOKUP('Rewards (Input)'!AV168,'Reference Table'!$J$3:$K$29,2,FALSE)),4),DEC2HEX(HEX2DEC(VLOOKUP('Rewards (Input)'!AU168,'Reference Table'!$B$3:$D$6,3,FALSE))+'Rewards (Input)'!AW168))</f>
        <v>#N/A</v>
      </c>
      <c r="AX169" s="35" t="str">
        <f>IF('Rewards (Input)'!AV168="C",DEC2HEX(HEX2DEC(VLOOKUP('Rewards (Input)'!AX168,'Reference Table'!$G$3:$H$317,2,FALSE))+HEX2DEC(VLOOKUP('Rewards (Input)'!AW168,'Reference Table'!$J$3:$K$29,2,FALSE)),4),DEC2HEX(HEX2DEC(VLOOKUP('Rewards (Input)'!AV168,'Reference Table'!$B$3:$D$6,3,FALSE))+'Rewards (Input)'!AX168))</f>
        <v>47D0</v>
      </c>
      <c r="AY169" s="35" t="e">
        <f>IF('Rewards (Input)'!AW168="C",DEC2HEX(HEX2DEC(VLOOKUP('Rewards (Input)'!AY168,'Reference Table'!$G$3:$H$317,2,FALSE))+HEX2DEC(VLOOKUP('Rewards (Input)'!AX168,'Reference Table'!$J$3:$K$29,2,FALSE)),4),DEC2HEX(HEX2DEC(VLOOKUP('Rewards (Input)'!AW168,'Reference Table'!$B$3:$D$6,3,FALSE))+'Rewards (Input)'!AY168))</f>
        <v>#N/A</v>
      </c>
      <c r="AZ169" s="35" t="e">
        <f>IF('Rewards (Input)'!AX168="C",DEC2HEX(HEX2DEC(VLOOKUP('Rewards (Input)'!AZ168,'Reference Table'!$G$3:$H$317,2,FALSE))+HEX2DEC(VLOOKUP('Rewards (Input)'!AY168,'Reference Table'!$J$3:$K$29,2,FALSE)),4),DEC2HEX(HEX2DEC(VLOOKUP('Rewards (Input)'!AX168,'Reference Table'!$B$3:$D$6,3,FALSE))+'Rewards (Input)'!AZ168))</f>
        <v>#N/A</v>
      </c>
      <c r="BA169" s="35" t="str">
        <f>IF('Rewards (Input)'!AY168="C",DEC2HEX(HEX2DEC(VLOOKUP('Rewards (Input)'!BA168,'Reference Table'!$G$3:$H$317,2,FALSE))+HEX2DEC(VLOOKUP('Rewards (Input)'!AZ168,'Reference Table'!$J$3:$K$29,2,FALSE)),4),DEC2HEX(HEX2DEC(VLOOKUP('Rewards (Input)'!AY168,'Reference Table'!$B$3:$D$6,3,FALSE))+'Rewards (Input)'!BA168))</f>
        <v>47D0</v>
      </c>
      <c r="BB169" s="35" t="e">
        <f>IF('Rewards (Input)'!AZ168="C",DEC2HEX(HEX2DEC(VLOOKUP('Rewards (Input)'!BB168,'Reference Table'!$G$3:$H$317,2,FALSE))+HEX2DEC(VLOOKUP('Rewards (Input)'!BA168,'Reference Table'!$J$3:$K$29,2,FALSE)),4),DEC2HEX(HEX2DEC(VLOOKUP('Rewards (Input)'!AZ168,'Reference Table'!$B$3:$D$6,3,FALSE))+'Rewards (Input)'!BB168))</f>
        <v>#N/A</v>
      </c>
      <c r="BC169" s="35" t="e">
        <f>IF('Rewards (Input)'!BA168="C",DEC2HEX(HEX2DEC(VLOOKUP('Rewards (Input)'!BC168,'Reference Table'!$G$3:$H$317,2,FALSE))+HEX2DEC(VLOOKUP('Rewards (Input)'!BB168,'Reference Table'!$J$3:$K$29,2,FALSE)),4),DEC2HEX(HEX2DEC(VLOOKUP('Rewards (Input)'!BA168,'Reference Table'!$B$3:$D$6,3,FALSE))+'Rewards (Input)'!BC168))</f>
        <v>#N/A</v>
      </c>
      <c r="BD169" s="35" t="str">
        <f>IF('Rewards (Input)'!BB168="C",DEC2HEX(HEX2DEC(VLOOKUP('Rewards (Input)'!BD168,'Reference Table'!$G$3:$H$317,2,FALSE))+HEX2DEC(VLOOKUP('Rewards (Input)'!BC168,'Reference Table'!$J$3:$K$29,2,FALSE)),4),DEC2HEX(HEX2DEC(VLOOKUP('Rewards (Input)'!BB168,'Reference Table'!$B$3:$D$6,3,FALSE))+'Rewards (Input)'!BD168))</f>
        <v>47D0</v>
      </c>
      <c r="BE169" s="35" t="e">
        <f>IF('Rewards (Input)'!BC168="C",DEC2HEX(HEX2DEC(VLOOKUP('Rewards (Input)'!BE168,'Reference Table'!$G$3:$H$317,2,FALSE))+HEX2DEC(VLOOKUP('Rewards (Input)'!BD168,'Reference Table'!$J$3:$K$29,2,FALSE)),4),DEC2HEX(HEX2DEC(VLOOKUP('Rewards (Input)'!BC168,'Reference Table'!$B$3:$D$6,3,FALSE))+'Rewards (Input)'!BE168))</f>
        <v>#N/A</v>
      </c>
      <c r="BF169" s="35" t="e">
        <f>IF('Rewards (Input)'!BD168="C",DEC2HEX(HEX2DEC(VLOOKUP('Rewards (Input)'!BF168,'Reference Table'!$G$3:$H$317,2,FALSE))+HEX2DEC(VLOOKUP('Rewards (Input)'!BE168,'Reference Table'!$J$3:$K$29,2,FALSE)),4),DEC2HEX(HEX2DEC(VLOOKUP('Rewards (Input)'!BD168,'Reference Table'!$B$3:$D$6,3,FALSE))+'Rewards (Input)'!BF168))</f>
        <v>#N/A</v>
      </c>
      <c r="BG169" s="35" t="str">
        <f>IF('Rewards (Input)'!BE168="C",DEC2HEX(HEX2DEC(VLOOKUP('Rewards (Input)'!BG168,'Reference Table'!$G$3:$H$317,2,FALSE))+HEX2DEC(VLOOKUP('Rewards (Input)'!BF168,'Reference Table'!$J$3:$K$29,2,FALSE)),4),DEC2HEX(HEX2DEC(VLOOKUP('Rewards (Input)'!BE168,'Reference Table'!$B$3:$D$6,3,FALSE))+'Rewards (Input)'!BG168))</f>
        <v>47D0</v>
      </c>
      <c r="BH169" s="35" t="e">
        <f>IF('Rewards (Input)'!BF168="C",DEC2HEX(HEX2DEC(VLOOKUP('Rewards (Input)'!BH168,'Reference Table'!$G$3:$H$317,2,FALSE))+HEX2DEC(VLOOKUP('Rewards (Input)'!BG168,'Reference Table'!$J$3:$K$29,2,FALSE)),4),DEC2HEX(HEX2DEC(VLOOKUP('Rewards (Input)'!BF168,'Reference Table'!$B$3:$D$6,3,FALSE))+'Rewards (Input)'!BH168))</f>
        <v>#N/A</v>
      </c>
      <c r="BI169" s="35" t="e">
        <f>IF('Rewards (Input)'!BG168="C",DEC2HEX(HEX2DEC(VLOOKUP('Rewards (Input)'!BI168,'Reference Table'!$G$3:$H$317,2,FALSE))+HEX2DEC(VLOOKUP('Rewards (Input)'!BH168,'Reference Table'!$J$3:$K$29,2,FALSE)),4),DEC2HEX(HEX2DEC(VLOOKUP('Rewards (Input)'!BG168,'Reference Table'!$B$3:$D$6,3,FALSE))+'Rewards (Input)'!BI168))</f>
        <v>#N/A</v>
      </c>
      <c r="BJ169" s="35" t="str">
        <f>IF('Rewards (Input)'!BH168="C",DEC2HEX(HEX2DEC(VLOOKUP('Rewards (Input)'!BJ168,'Reference Table'!$G$3:$H$317,2,FALSE))+HEX2DEC(VLOOKUP('Rewards (Input)'!BI168,'Reference Table'!$J$3:$K$29,2,FALSE)),4),DEC2HEX(HEX2DEC(VLOOKUP('Rewards (Input)'!BH168,'Reference Table'!$B$3:$D$6,3,FALSE))+'Rewards (Input)'!BJ168))</f>
        <v>47D0</v>
      </c>
      <c r="BK169" s="35" t="e">
        <f>IF('Rewards (Input)'!BI168="C",DEC2HEX(HEX2DEC(VLOOKUP('Rewards (Input)'!BK168,'Reference Table'!$G$3:$H$317,2,FALSE))+HEX2DEC(VLOOKUP('Rewards (Input)'!BJ168,'Reference Table'!$J$3:$K$29,2,FALSE)),4),DEC2HEX(HEX2DEC(VLOOKUP('Rewards (Input)'!BI168,'Reference Table'!$B$3:$D$6,3,FALSE))+'Rewards (Input)'!BK168))</f>
        <v>#N/A</v>
      </c>
      <c r="BL169" s="35" t="e">
        <f>IF('Rewards (Input)'!BJ168="C",DEC2HEX(HEX2DEC(VLOOKUP('Rewards (Input)'!BL168,'Reference Table'!$G$3:$H$317,2,FALSE))+HEX2DEC(VLOOKUP('Rewards (Input)'!BK168,'Reference Table'!$J$3:$K$29,2,FALSE)),4),DEC2HEX(HEX2DEC(VLOOKUP('Rewards (Input)'!BJ168,'Reference Table'!$B$3:$D$6,3,FALSE))+'Rewards (Input)'!BL168))</f>
        <v>#N/A</v>
      </c>
      <c r="BM169" s="35" t="str">
        <f>IF('Rewards (Input)'!BK168="C",DEC2HEX(HEX2DEC(VLOOKUP('Rewards (Input)'!BM168,'Reference Table'!$G$3:$H$317,2,FALSE))+HEX2DEC(VLOOKUP('Rewards (Input)'!BL168,'Reference Table'!$J$3:$K$29,2,FALSE)),4),DEC2HEX(HEX2DEC(VLOOKUP('Rewards (Input)'!BK168,'Reference Table'!$B$3:$D$6,3,FALSE))+'Rewards (Input)'!BM168))</f>
        <v>47D0</v>
      </c>
      <c r="BN169" s="35" t="e">
        <f>IF('Rewards (Input)'!BL168="C",DEC2HEX(HEX2DEC(VLOOKUP('Rewards (Input)'!BN168,'Reference Table'!$G$3:$H$317,2,FALSE))+HEX2DEC(VLOOKUP('Rewards (Input)'!BM168,'Reference Table'!$J$3:$K$29,2,FALSE)),4),DEC2HEX(HEX2DEC(VLOOKUP('Rewards (Input)'!BL168,'Reference Table'!$B$3:$D$6,3,FALSE))+'Rewards (Input)'!BN168))</f>
        <v>#N/A</v>
      </c>
      <c r="BO169" s="35" t="e">
        <f>IF('Rewards (Input)'!BM168="C",DEC2HEX(HEX2DEC(VLOOKUP('Rewards (Input)'!BO168,'Reference Table'!$G$3:$H$317,2,FALSE))+HEX2DEC(VLOOKUP('Rewards (Input)'!BN168,'Reference Table'!$J$3:$K$29,2,FALSE)),4),DEC2HEX(HEX2DEC(VLOOKUP('Rewards (Input)'!BM168,'Reference Table'!$B$3:$D$6,3,FALSE))+'Rewards (Input)'!BO168))</f>
        <v>#N/A</v>
      </c>
      <c r="BP169" s="35" t="str">
        <f>IF('Rewards (Input)'!BN168="C",DEC2HEX(HEX2DEC(VLOOKUP('Rewards (Input)'!BP168,'Reference Table'!$G$3:$H$317,2,FALSE))+HEX2DEC(VLOOKUP('Rewards (Input)'!BO168,'Reference Table'!$J$3:$K$29,2,FALSE)),4),DEC2HEX(HEX2DEC(VLOOKUP('Rewards (Input)'!BN168,'Reference Table'!$B$3:$D$6,3,FALSE))+'Rewards (Input)'!BP168))</f>
        <v>47D0</v>
      </c>
      <c r="BQ169" s="35" t="e">
        <f>IF('Rewards (Input)'!BO168="C",DEC2HEX(HEX2DEC(VLOOKUP('Rewards (Input)'!BQ168,'Reference Table'!$G$3:$H$317,2,FALSE))+HEX2DEC(VLOOKUP('Rewards (Input)'!BP168,'Reference Table'!$J$3:$K$29,2,FALSE)),4),DEC2HEX(HEX2DEC(VLOOKUP('Rewards (Input)'!BO168,'Reference Table'!$B$3:$D$6,3,FALSE))+'Rewards (Input)'!BQ168))</f>
        <v>#N/A</v>
      </c>
      <c r="BR169" s="35" t="e">
        <f>IF('Rewards (Input)'!BP168="C",DEC2HEX(HEX2DEC(VLOOKUP('Rewards (Input)'!BR168,'Reference Table'!$G$3:$H$317,2,FALSE))+HEX2DEC(VLOOKUP('Rewards (Input)'!BQ168,'Reference Table'!$J$3:$K$29,2,FALSE)),4),DEC2HEX(HEX2DEC(VLOOKUP('Rewards (Input)'!BP168,'Reference Table'!$B$3:$D$6,3,FALSE))+'Rewards (Input)'!BR168))</f>
        <v>#N/A</v>
      </c>
      <c r="BS169" s="35" t="str">
        <f>IF('Rewards (Input)'!BQ168="C",DEC2HEX(HEX2DEC(VLOOKUP('Rewards (Input)'!BS168,'Reference Table'!$G$3:$H$317,2,FALSE))+HEX2DEC(VLOOKUP('Rewards (Input)'!BR168,'Reference Table'!$J$3:$K$29,2,FALSE)),4),DEC2HEX(HEX2DEC(VLOOKUP('Rewards (Input)'!BQ168,'Reference Table'!$B$3:$D$6,3,FALSE))+'Rewards (Input)'!BS168))</f>
        <v>47D0</v>
      </c>
      <c r="BT169" s="35" t="e">
        <f>IF('Rewards (Input)'!BR168="C",DEC2HEX(HEX2DEC(VLOOKUP('Rewards (Input)'!BT168,'Reference Table'!$G$3:$H$317,2,FALSE))+HEX2DEC(VLOOKUP('Rewards (Input)'!BS168,'Reference Table'!$J$3:$K$29,2,FALSE)),4),DEC2HEX(HEX2DEC(VLOOKUP('Rewards (Input)'!BR168,'Reference Table'!$B$3:$D$6,3,FALSE))+'Rewards (Input)'!BT168))</f>
        <v>#N/A</v>
      </c>
      <c r="BU169" s="35" t="e">
        <f>IF('Rewards (Input)'!BS168="C",DEC2HEX(HEX2DEC(VLOOKUP('Rewards (Input)'!BU168,'Reference Table'!$G$3:$H$317,2,FALSE))+HEX2DEC(VLOOKUP('Rewards (Input)'!BT168,'Reference Table'!$J$3:$K$29,2,FALSE)),4),DEC2HEX(HEX2DEC(VLOOKUP('Rewards (Input)'!BS168,'Reference Table'!$B$3:$D$6,3,FALSE))+'Rewards (Input)'!BU168))</f>
        <v>#N/A</v>
      </c>
      <c r="BV169" s="35" t="str">
        <f>IF('Rewards (Input)'!BT168="C",DEC2HEX(HEX2DEC(VLOOKUP('Rewards (Input)'!BV168,'Reference Table'!$G$3:$H$317,2,FALSE))+HEX2DEC(VLOOKUP('Rewards (Input)'!BU168,'Reference Table'!$J$3:$K$29,2,FALSE)),4),DEC2HEX(HEX2DEC(VLOOKUP('Rewards (Input)'!BT168,'Reference Table'!$B$3:$D$6,3,FALSE))+'Rewards (Input)'!BV168))</f>
        <v>8000</v>
      </c>
      <c r="BW169" s="35" t="e">
        <f>IF('Rewards (Input)'!BU168="C",DEC2HEX(HEX2DEC(VLOOKUP('Rewards (Input)'!BW168,'Reference Table'!$G$3:$H$317,2,FALSE))+HEX2DEC(VLOOKUP('Rewards (Input)'!BV168,'Reference Table'!$J$3:$K$29,2,FALSE)),4),DEC2HEX(HEX2DEC(VLOOKUP('Rewards (Input)'!BU168,'Reference Table'!$B$3:$D$6,3,FALSE))+'Rewards (Input)'!BW168))</f>
        <v>#N/A</v>
      </c>
      <c r="BX169" s="35" t="e">
        <f>IF('Rewards (Input)'!BV168="C",DEC2HEX(HEX2DEC(VLOOKUP('Rewards (Input)'!BX168,'Reference Table'!$G$3:$H$317,2,FALSE))+HEX2DEC(VLOOKUP('Rewards (Input)'!BW168,'Reference Table'!$J$3:$K$29,2,FALSE)),4),DEC2HEX(HEX2DEC(VLOOKUP('Rewards (Input)'!BV168,'Reference Table'!$B$3:$D$6,3,FALSE))+'Rewards (Input)'!BX168))</f>
        <v>#N/A</v>
      </c>
      <c r="BY169" s="35" t="str">
        <f>IF('Rewards (Input)'!BW168="C",DEC2HEX(HEX2DEC(VLOOKUP('Rewards (Input)'!BY168,'Reference Table'!$G$3:$H$317,2,FALSE))+HEX2DEC(VLOOKUP('Rewards (Input)'!BX168,'Reference Table'!$J$3:$K$29,2,FALSE)),4),DEC2HEX(HEX2DEC(VLOOKUP('Rewards (Input)'!BW168,'Reference Table'!$B$3:$D$6,3,FALSE))+'Rewards (Input)'!BY168))</f>
        <v>4BB8</v>
      </c>
      <c r="BZ169" s="35" t="e">
        <f>IF('Rewards (Input)'!BX168="C",DEC2HEX(HEX2DEC(VLOOKUP('Rewards (Input)'!BZ168,'Reference Table'!$G$3:$H$317,2,FALSE))+HEX2DEC(VLOOKUP('Rewards (Input)'!BY168,'Reference Table'!$J$3:$K$29,2,FALSE)),4),DEC2HEX(HEX2DEC(VLOOKUP('Rewards (Input)'!BX168,'Reference Table'!$B$3:$D$6,3,FALSE))+'Rewards (Input)'!BZ168))</f>
        <v>#N/A</v>
      </c>
      <c r="CA169" s="35" t="e">
        <f>IF('Rewards (Input)'!BY168="C",DEC2HEX(HEX2DEC(VLOOKUP('Rewards (Input)'!CA168,'Reference Table'!$G$3:$H$317,2,FALSE))+HEX2DEC(VLOOKUP('Rewards (Input)'!BZ168,'Reference Table'!$J$3:$K$29,2,FALSE)),4),DEC2HEX(HEX2DEC(VLOOKUP('Rewards (Input)'!BY168,'Reference Table'!$B$3:$D$6,3,FALSE))+'Rewards (Input)'!CA168))</f>
        <v>#N/A</v>
      </c>
      <c r="CB169" s="35" t="str">
        <f>IF('Rewards (Input)'!BZ168="C",DEC2HEX(HEX2DEC(VLOOKUP('Rewards (Input)'!CB168,'Reference Table'!$G$3:$H$317,2,FALSE))+HEX2DEC(VLOOKUP('Rewards (Input)'!CA168,'Reference Table'!$J$3:$K$29,2,FALSE)),4),DEC2HEX(HEX2DEC(VLOOKUP('Rewards (Input)'!BZ168,'Reference Table'!$B$3:$D$6,3,FALSE))+'Rewards (Input)'!CB168))</f>
        <v>4BB8</v>
      </c>
      <c r="CC169" s="35" t="e">
        <f>IF('Rewards (Input)'!CA168="C",DEC2HEX(HEX2DEC(VLOOKUP('Rewards (Input)'!CC168,'Reference Table'!$G$3:$H$317,2,FALSE))+HEX2DEC(VLOOKUP('Rewards (Input)'!CB168,'Reference Table'!$J$3:$K$29,2,FALSE)),4),DEC2HEX(HEX2DEC(VLOOKUP('Rewards (Input)'!CA168,'Reference Table'!$B$3:$D$6,3,FALSE))+'Rewards (Input)'!CC168))</f>
        <v>#N/A</v>
      </c>
      <c r="CD169" s="35" t="e">
        <f>IF('Rewards (Input)'!CB168="C",DEC2HEX(HEX2DEC(VLOOKUP('Rewards (Input)'!CD168,'Reference Table'!$G$3:$H$317,2,FALSE))+HEX2DEC(VLOOKUP('Rewards (Input)'!CC168,'Reference Table'!$J$3:$K$29,2,FALSE)),4),DEC2HEX(HEX2DEC(VLOOKUP('Rewards (Input)'!CB168,'Reference Table'!$B$3:$D$6,3,FALSE))+'Rewards (Input)'!CD168))</f>
        <v>#N/A</v>
      </c>
      <c r="CE169" s="35" t="str">
        <f>IF('Rewards (Input)'!CC168="C",DEC2HEX(HEX2DEC(VLOOKUP('Rewards (Input)'!CE168,'Reference Table'!$G$3:$H$317,2,FALSE))+HEX2DEC(VLOOKUP('Rewards (Input)'!CD168,'Reference Table'!$J$3:$K$29,2,FALSE)),4),DEC2HEX(HEX2DEC(VLOOKUP('Rewards (Input)'!CC168,'Reference Table'!$B$3:$D$6,3,FALSE))+'Rewards (Input)'!CE168))</f>
        <v>4FA0</v>
      </c>
      <c r="CF169" s="35" t="e">
        <f>IF('Rewards (Input)'!CD168="C",DEC2HEX(HEX2DEC(VLOOKUP('Rewards (Input)'!CF168,'Reference Table'!$G$3:$H$317,2,FALSE))+HEX2DEC(VLOOKUP('Rewards (Input)'!CE168,'Reference Table'!$J$3:$K$29,2,FALSE)),4),DEC2HEX(HEX2DEC(VLOOKUP('Rewards (Input)'!CD168,'Reference Table'!$B$3:$D$6,3,FALSE))+'Rewards (Input)'!CF168))</f>
        <v>#N/A</v>
      </c>
      <c r="CG169" s="35" t="e">
        <f>IF('Rewards (Input)'!CE168="C",DEC2HEX(HEX2DEC(VLOOKUP('Rewards (Input)'!CG168,'Reference Table'!$G$3:$H$317,2,FALSE))+HEX2DEC(VLOOKUP('Rewards (Input)'!CF168,'Reference Table'!$J$3:$K$29,2,FALSE)),4),DEC2HEX(HEX2DEC(VLOOKUP('Rewards (Input)'!CE168,'Reference Table'!$B$3:$D$6,3,FALSE))+'Rewards (Input)'!CG168))</f>
        <v>#N/A</v>
      </c>
      <c r="CH169" s="35" t="str">
        <f>IF('Rewards (Input)'!CF168="C",DEC2HEX(HEX2DEC(VLOOKUP('Rewards (Input)'!CH168,'Reference Table'!$G$3:$H$317,2,FALSE))+HEX2DEC(VLOOKUP('Rewards (Input)'!CG168,'Reference Table'!$J$3:$K$29,2,FALSE)),4),DEC2HEX(HEX2DEC(VLOOKUP('Rewards (Input)'!CF168,'Reference Table'!$B$3:$D$6,3,FALSE))+'Rewards (Input)'!CH168))</f>
        <v>4FA0</v>
      </c>
      <c r="CI169" s="28"/>
    </row>
    <row r="170" spans="1:87">
      <c r="A170" s="25" t="str">
        <f t="shared" si="6"/>
        <v>A5</v>
      </c>
      <c r="B170" s="25" t="s">
        <v>279</v>
      </c>
      <c r="C170" s="37" t="str">
        <f t="shared" si="5"/>
        <v>184C0</v>
      </c>
      <c r="D170" s="35" t="str">
        <f>IF('Rewards (Input)'!B169="C",DEC2HEX(HEX2DEC(VLOOKUP('Rewards (Input)'!D169,'Reference Table'!$G$3:$H$317,2,FALSE))+HEX2DEC(VLOOKUP('Rewards (Input)'!C169,'Reference Table'!$J$3:$K$29,2,FALSE)),4),DEC2HEX(HEX2DEC(VLOOKUP('Rewards (Input)'!B169,'Reference Table'!$B$3:$D$6,3,FALSE))+'Rewards (Input)'!D169))</f>
        <v>47D0</v>
      </c>
      <c r="E170" s="35" t="e">
        <f>IF('Rewards (Input)'!C169="C",DEC2HEX(HEX2DEC(VLOOKUP('Rewards (Input)'!E169,'Reference Table'!$G$3:$H$317,2,FALSE))+HEX2DEC(VLOOKUP('Rewards (Input)'!D169,'Reference Table'!$J$3:$K$29,2,FALSE)),4),DEC2HEX(HEX2DEC(VLOOKUP('Rewards (Input)'!C169,'Reference Table'!$B$3:$D$6,3,FALSE))+'Rewards (Input)'!E169))</f>
        <v>#N/A</v>
      </c>
      <c r="F170" s="35" t="e">
        <f>IF('Rewards (Input)'!D169="C",DEC2HEX(HEX2DEC(VLOOKUP('Rewards (Input)'!F169,'Reference Table'!$G$3:$H$317,2,FALSE))+HEX2DEC(VLOOKUP('Rewards (Input)'!E169,'Reference Table'!$J$3:$K$29,2,FALSE)),4),DEC2HEX(HEX2DEC(VLOOKUP('Rewards (Input)'!D169,'Reference Table'!$B$3:$D$6,3,FALSE))+'Rewards (Input)'!F169))</f>
        <v>#N/A</v>
      </c>
      <c r="G170" s="35" t="str">
        <f>IF('Rewards (Input)'!E169="C",DEC2HEX(HEX2DEC(VLOOKUP('Rewards (Input)'!G169,'Reference Table'!$G$3:$H$317,2,FALSE))+HEX2DEC(VLOOKUP('Rewards (Input)'!F169,'Reference Table'!$J$3:$K$29,2,FALSE)),4),DEC2HEX(HEX2DEC(VLOOKUP('Rewards (Input)'!E169,'Reference Table'!$B$3:$D$6,3,FALSE))+'Rewards (Input)'!G169))</f>
        <v>47D0</v>
      </c>
      <c r="H170" s="35" t="e">
        <f>IF('Rewards (Input)'!F169="C",DEC2HEX(HEX2DEC(VLOOKUP('Rewards (Input)'!H169,'Reference Table'!$G$3:$H$317,2,FALSE))+HEX2DEC(VLOOKUP('Rewards (Input)'!G169,'Reference Table'!$J$3:$K$29,2,FALSE)),4),DEC2HEX(HEX2DEC(VLOOKUP('Rewards (Input)'!F169,'Reference Table'!$B$3:$D$6,3,FALSE))+'Rewards (Input)'!H169))</f>
        <v>#N/A</v>
      </c>
      <c r="I170" s="35" t="e">
        <f>IF('Rewards (Input)'!G169="C",DEC2HEX(HEX2DEC(VLOOKUP('Rewards (Input)'!I169,'Reference Table'!$G$3:$H$317,2,FALSE))+HEX2DEC(VLOOKUP('Rewards (Input)'!H169,'Reference Table'!$J$3:$K$29,2,FALSE)),4),DEC2HEX(HEX2DEC(VLOOKUP('Rewards (Input)'!G169,'Reference Table'!$B$3:$D$6,3,FALSE))+'Rewards (Input)'!I169))</f>
        <v>#N/A</v>
      </c>
      <c r="J170" s="35" t="str">
        <f>IF('Rewards (Input)'!H169="C",DEC2HEX(HEX2DEC(VLOOKUP('Rewards (Input)'!J169,'Reference Table'!$G$3:$H$317,2,FALSE))+HEX2DEC(VLOOKUP('Rewards (Input)'!I169,'Reference Table'!$J$3:$K$29,2,FALSE)),4),DEC2HEX(HEX2DEC(VLOOKUP('Rewards (Input)'!H169,'Reference Table'!$B$3:$D$6,3,FALSE))+'Rewards (Input)'!J169))</f>
        <v>47D0</v>
      </c>
      <c r="K170" s="35" t="e">
        <f>IF('Rewards (Input)'!I169="C",DEC2HEX(HEX2DEC(VLOOKUP('Rewards (Input)'!K169,'Reference Table'!$G$3:$H$317,2,FALSE))+HEX2DEC(VLOOKUP('Rewards (Input)'!J169,'Reference Table'!$J$3:$K$29,2,FALSE)),4),DEC2HEX(HEX2DEC(VLOOKUP('Rewards (Input)'!I169,'Reference Table'!$B$3:$D$6,3,FALSE))+'Rewards (Input)'!K169))</f>
        <v>#N/A</v>
      </c>
      <c r="L170" s="35" t="e">
        <f>IF('Rewards (Input)'!J169="C",DEC2HEX(HEX2DEC(VLOOKUP('Rewards (Input)'!L169,'Reference Table'!$G$3:$H$317,2,FALSE))+HEX2DEC(VLOOKUP('Rewards (Input)'!K169,'Reference Table'!$J$3:$K$29,2,FALSE)),4),DEC2HEX(HEX2DEC(VLOOKUP('Rewards (Input)'!J169,'Reference Table'!$B$3:$D$6,3,FALSE))+'Rewards (Input)'!L169))</f>
        <v>#N/A</v>
      </c>
      <c r="M170" s="35" t="str">
        <f>IF('Rewards (Input)'!K169="C",DEC2HEX(HEX2DEC(VLOOKUP('Rewards (Input)'!M169,'Reference Table'!$G$3:$H$317,2,FALSE))+HEX2DEC(VLOOKUP('Rewards (Input)'!L169,'Reference Table'!$J$3:$K$29,2,FALSE)),4),DEC2HEX(HEX2DEC(VLOOKUP('Rewards (Input)'!K169,'Reference Table'!$B$3:$D$6,3,FALSE))+'Rewards (Input)'!M169))</f>
        <v>47D0</v>
      </c>
      <c r="N170" s="35" t="e">
        <f>IF('Rewards (Input)'!L169="C",DEC2HEX(HEX2DEC(VLOOKUP('Rewards (Input)'!N169,'Reference Table'!$G$3:$H$317,2,FALSE))+HEX2DEC(VLOOKUP('Rewards (Input)'!M169,'Reference Table'!$J$3:$K$29,2,FALSE)),4),DEC2HEX(HEX2DEC(VLOOKUP('Rewards (Input)'!L169,'Reference Table'!$B$3:$D$6,3,FALSE))+'Rewards (Input)'!N169))</f>
        <v>#N/A</v>
      </c>
      <c r="O170" s="35" t="e">
        <f>IF('Rewards (Input)'!M169="C",DEC2HEX(HEX2DEC(VLOOKUP('Rewards (Input)'!O169,'Reference Table'!$G$3:$H$317,2,FALSE))+HEX2DEC(VLOOKUP('Rewards (Input)'!N169,'Reference Table'!$J$3:$K$29,2,FALSE)),4),DEC2HEX(HEX2DEC(VLOOKUP('Rewards (Input)'!M169,'Reference Table'!$B$3:$D$6,3,FALSE))+'Rewards (Input)'!O169))</f>
        <v>#N/A</v>
      </c>
      <c r="P170" s="35" t="str">
        <f>IF('Rewards (Input)'!N169="C",DEC2HEX(HEX2DEC(VLOOKUP('Rewards (Input)'!P169,'Reference Table'!$G$3:$H$317,2,FALSE))+HEX2DEC(VLOOKUP('Rewards (Input)'!O169,'Reference Table'!$J$3:$K$29,2,FALSE)),4),DEC2HEX(HEX2DEC(VLOOKUP('Rewards (Input)'!N169,'Reference Table'!$B$3:$D$6,3,FALSE))+'Rewards (Input)'!P169))</f>
        <v>47D0</v>
      </c>
      <c r="Q170" s="35" t="e">
        <f>IF('Rewards (Input)'!O169="C",DEC2HEX(HEX2DEC(VLOOKUP('Rewards (Input)'!Q169,'Reference Table'!$G$3:$H$317,2,FALSE))+HEX2DEC(VLOOKUP('Rewards (Input)'!P169,'Reference Table'!$J$3:$K$29,2,FALSE)),4),DEC2HEX(HEX2DEC(VLOOKUP('Rewards (Input)'!O169,'Reference Table'!$B$3:$D$6,3,FALSE))+'Rewards (Input)'!Q169))</f>
        <v>#N/A</v>
      </c>
      <c r="R170" s="35" t="e">
        <f>IF('Rewards (Input)'!P169="C",DEC2HEX(HEX2DEC(VLOOKUP('Rewards (Input)'!R169,'Reference Table'!$G$3:$H$317,2,FALSE))+HEX2DEC(VLOOKUP('Rewards (Input)'!Q169,'Reference Table'!$J$3:$K$29,2,FALSE)),4),DEC2HEX(HEX2DEC(VLOOKUP('Rewards (Input)'!P169,'Reference Table'!$B$3:$D$6,3,FALSE))+'Rewards (Input)'!R169))</f>
        <v>#N/A</v>
      </c>
      <c r="S170" s="35" t="str">
        <f>IF('Rewards (Input)'!Q169="C",DEC2HEX(HEX2DEC(VLOOKUP('Rewards (Input)'!S169,'Reference Table'!$G$3:$H$317,2,FALSE))+HEX2DEC(VLOOKUP('Rewards (Input)'!R169,'Reference Table'!$J$3:$K$29,2,FALSE)),4),DEC2HEX(HEX2DEC(VLOOKUP('Rewards (Input)'!Q169,'Reference Table'!$B$3:$D$6,3,FALSE))+'Rewards (Input)'!S169))</f>
        <v>47D0</v>
      </c>
      <c r="T170" s="35" t="e">
        <f>IF('Rewards (Input)'!R169="C",DEC2HEX(HEX2DEC(VLOOKUP('Rewards (Input)'!T169,'Reference Table'!$G$3:$H$317,2,FALSE))+HEX2DEC(VLOOKUP('Rewards (Input)'!S169,'Reference Table'!$J$3:$K$29,2,FALSE)),4),DEC2HEX(HEX2DEC(VLOOKUP('Rewards (Input)'!R169,'Reference Table'!$B$3:$D$6,3,FALSE))+'Rewards (Input)'!T169))</f>
        <v>#N/A</v>
      </c>
      <c r="U170" s="35" t="e">
        <f>IF('Rewards (Input)'!S169="C",DEC2HEX(HEX2DEC(VLOOKUP('Rewards (Input)'!U169,'Reference Table'!$G$3:$H$317,2,FALSE))+HEX2DEC(VLOOKUP('Rewards (Input)'!T169,'Reference Table'!$J$3:$K$29,2,FALSE)),4),DEC2HEX(HEX2DEC(VLOOKUP('Rewards (Input)'!S169,'Reference Table'!$B$3:$D$6,3,FALSE))+'Rewards (Input)'!U169))</f>
        <v>#N/A</v>
      </c>
      <c r="V170" s="35" t="str">
        <f>IF('Rewards (Input)'!T169="C",DEC2HEX(HEX2DEC(VLOOKUP('Rewards (Input)'!V169,'Reference Table'!$G$3:$H$317,2,FALSE))+HEX2DEC(VLOOKUP('Rewards (Input)'!U169,'Reference Table'!$J$3:$K$29,2,FALSE)),4),DEC2HEX(HEX2DEC(VLOOKUP('Rewards (Input)'!T169,'Reference Table'!$B$3:$D$6,3,FALSE))+'Rewards (Input)'!V169))</f>
        <v>47D0</v>
      </c>
      <c r="W170" s="35" t="e">
        <f>IF('Rewards (Input)'!U169="C",DEC2HEX(HEX2DEC(VLOOKUP('Rewards (Input)'!W169,'Reference Table'!$G$3:$H$317,2,FALSE))+HEX2DEC(VLOOKUP('Rewards (Input)'!V169,'Reference Table'!$J$3:$K$29,2,FALSE)),4),DEC2HEX(HEX2DEC(VLOOKUP('Rewards (Input)'!U169,'Reference Table'!$B$3:$D$6,3,FALSE))+'Rewards (Input)'!W169))</f>
        <v>#N/A</v>
      </c>
      <c r="X170" s="35" t="e">
        <f>IF('Rewards (Input)'!V169="C",DEC2HEX(HEX2DEC(VLOOKUP('Rewards (Input)'!X169,'Reference Table'!$G$3:$H$317,2,FALSE))+HEX2DEC(VLOOKUP('Rewards (Input)'!W169,'Reference Table'!$J$3:$K$29,2,FALSE)),4),DEC2HEX(HEX2DEC(VLOOKUP('Rewards (Input)'!V169,'Reference Table'!$B$3:$D$6,3,FALSE))+'Rewards (Input)'!X169))</f>
        <v>#N/A</v>
      </c>
      <c r="Y170" s="35" t="str">
        <f>IF('Rewards (Input)'!W169="C",DEC2HEX(HEX2DEC(VLOOKUP('Rewards (Input)'!Y169,'Reference Table'!$G$3:$H$317,2,FALSE))+HEX2DEC(VLOOKUP('Rewards (Input)'!X169,'Reference Table'!$J$3:$K$29,2,FALSE)),4),DEC2HEX(HEX2DEC(VLOOKUP('Rewards (Input)'!W169,'Reference Table'!$B$3:$D$6,3,FALSE))+'Rewards (Input)'!Y169))</f>
        <v>47D0</v>
      </c>
      <c r="Z170" s="35" t="e">
        <f>IF('Rewards (Input)'!X169="C",DEC2HEX(HEX2DEC(VLOOKUP('Rewards (Input)'!Z169,'Reference Table'!$G$3:$H$317,2,FALSE))+HEX2DEC(VLOOKUP('Rewards (Input)'!Y169,'Reference Table'!$J$3:$K$29,2,FALSE)),4),DEC2HEX(HEX2DEC(VLOOKUP('Rewards (Input)'!X169,'Reference Table'!$B$3:$D$6,3,FALSE))+'Rewards (Input)'!Z169))</f>
        <v>#N/A</v>
      </c>
      <c r="AA170" s="35" t="e">
        <f>IF('Rewards (Input)'!Y169="C",DEC2HEX(HEX2DEC(VLOOKUP('Rewards (Input)'!AA169,'Reference Table'!$G$3:$H$317,2,FALSE))+HEX2DEC(VLOOKUP('Rewards (Input)'!Z169,'Reference Table'!$J$3:$K$29,2,FALSE)),4),DEC2HEX(HEX2DEC(VLOOKUP('Rewards (Input)'!Y169,'Reference Table'!$B$3:$D$6,3,FALSE))+'Rewards (Input)'!AA169))</f>
        <v>#N/A</v>
      </c>
      <c r="AB170" s="35" t="str">
        <f>IF('Rewards (Input)'!Z169="C",DEC2HEX(HEX2DEC(VLOOKUP('Rewards (Input)'!AB169,'Reference Table'!$G$3:$H$317,2,FALSE))+HEX2DEC(VLOOKUP('Rewards (Input)'!AA169,'Reference Table'!$J$3:$K$29,2,FALSE)),4),DEC2HEX(HEX2DEC(VLOOKUP('Rewards (Input)'!Z169,'Reference Table'!$B$3:$D$6,3,FALSE))+'Rewards (Input)'!AB169))</f>
        <v>47D0</v>
      </c>
      <c r="AC170" s="35" t="e">
        <f>IF('Rewards (Input)'!AA169="C",DEC2HEX(HEX2DEC(VLOOKUP('Rewards (Input)'!AC169,'Reference Table'!$G$3:$H$317,2,FALSE))+HEX2DEC(VLOOKUP('Rewards (Input)'!AB169,'Reference Table'!$J$3:$K$29,2,FALSE)),4),DEC2HEX(HEX2DEC(VLOOKUP('Rewards (Input)'!AA169,'Reference Table'!$B$3:$D$6,3,FALSE))+'Rewards (Input)'!AC169))</f>
        <v>#N/A</v>
      </c>
      <c r="AD170" s="35" t="e">
        <f>IF('Rewards (Input)'!AB169="C",DEC2HEX(HEX2DEC(VLOOKUP('Rewards (Input)'!AD169,'Reference Table'!$G$3:$H$317,2,FALSE))+HEX2DEC(VLOOKUP('Rewards (Input)'!AC169,'Reference Table'!$J$3:$K$29,2,FALSE)),4),DEC2HEX(HEX2DEC(VLOOKUP('Rewards (Input)'!AB169,'Reference Table'!$B$3:$D$6,3,FALSE))+'Rewards (Input)'!AD169))</f>
        <v>#N/A</v>
      </c>
      <c r="AE170" s="35" t="str">
        <f>IF('Rewards (Input)'!AC169="C",DEC2HEX(HEX2DEC(VLOOKUP('Rewards (Input)'!AE169,'Reference Table'!$G$3:$H$317,2,FALSE))+HEX2DEC(VLOOKUP('Rewards (Input)'!AD169,'Reference Table'!$J$3:$K$29,2,FALSE)),4),DEC2HEX(HEX2DEC(VLOOKUP('Rewards (Input)'!AC169,'Reference Table'!$B$3:$D$6,3,FALSE))+'Rewards (Input)'!AE169))</f>
        <v>47D0</v>
      </c>
      <c r="AF170" s="35" t="e">
        <f>IF('Rewards (Input)'!AD169="C",DEC2HEX(HEX2DEC(VLOOKUP('Rewards (Input)'!AF169,'Reference Table'!$G$3:$H$317,2,FALSE))+HEX2DEC(VLOOKUP('Rewards (Input)'!AE169,'Reference Table'!$J$3:$K$29,2,FALSE)),4),DEC2HEX(HEX2DEC(VLOOKUP('Rewards (Input)'!AD169,'Reference Table'!$B$3:$D$6,3,FALSE))+'Rewards (Input)'!AF169))</f>
        <v>#N/A</v>
      </c>
      <c r="AG170" s="35" t="e">
        <f>IF('Rewards (Input)'!AE169="C",DEC2HEX(HEX2DEC(VLOOKUP('Rewards (Input)'!AG169,'Reference Table'!$G$3:$H$317,2,FALSE))+HEX2DEC(VLOOKUP('Rewards (Input)'!AF169,'Reference Table'!$J$3:$K$29,2,FALSE)),4),DEC2HEX(HEX2DEC(VLOOKUP('Rewards (Input)'!AE169,'Reference Table'!$B$3:$D$6,3,FALSE))+'Rewards (Input)'!AG169))</f>
        <v>#N/A</v>
      </c>
      <c r="AH170" s="35" t="str">
        <f>IF('Rewards (Input)'!AF169="C",DEC2HEX(HEX2DEC(VLOOKUP('Rewards (Input)'!AH169,'Reference Table'!$G$3:$H$317,2,FALSE))+HEX2DEC(VLOOKUP('Rewards (Input)'!AG169,'Reference Table'!$J$3:$K$29,2,FALSE)),4),DEC2HEX(HEX2DEC(VLOOKUP('Rewards (Input)'!AF169,'Reference Table'!$B$3:$D$6,3,FALSE))+'Rewards (Input)'!AH169))</f>
        <v>4BB8</v>
      </c>
      <c r="AI170" s="35" t="e">
        <f>IF('Rewards (Input)'!AG169="C",DEC2HEX(HEX2DEC(VLOOKUP('Rewards (Input)'!AI169,'Reference Table'!$G$3:$H$317,2,FALSE))+HEX2DEC(VLOOKUP('Rewards (Input)'!AH169,'Reference Table'!$J$3:$K$29,2,FALSE)),4),DEC2HEX(HEX2DEC(VLOOKUP('Rewards (Input)'!AG169,'Reference Table'!$B$3:$D$6,3,FALSE))+'Rewards (Input)'!AI169))</f>
        <v>#N/A</v>
      </c>
      <c r="AJ170" s="35" t="e">
        <f>IF('Rewards (Input)'!AH169="C",DEC2HEX(HEX2DEC(VLOOKUP('Rewards (Input)'!AJ169,'Reference Table'!$G$3:$H$317,2,FALSE))+HEX2DEC(VLOOKUP('Rewards (Input)'!AI169,'Reference Table'!$J$3:$K$29,2,FALSE)),4),DEC2HEX(HEX2DEC(VLOOKUP('Rewards (Input)'!AH169,'Reference Table'!$B$3:$D$6,3,FALSE))+'Rewards (Input)'!AJ169))</f>
        <v>#N/A</v>
      </c>
      <c r="AK170" s="35" t="str">
        <f>IF('Rewards (Input)'!AI169="C",DEC2HEX(HEX2DEC(VLOOKUP('Rewards (Input)'!AK169,'Reference Table'!$G$3:$H$317,2,FALSE))+HEX2DEC(VLOOKUP('Rewards (Input)'!AJ169,'Reference Table'!$J$3:$K$29,2,FALSE)),4),DEC2HEX(HEX2DEC(VLOOKUP('Rewards (Input)'!AI169,'Reference Table'!$B$3:$D$6,3,FALSE))+'Rewards (Input)'!AK169))</f>
        <v>4BB8</v>
      </c>
      <c r="AL170" s="35" t="e">
        <f>IF('Rewards (Input)'!AJ169="C",DEC2HEX(HEX2DEC(VLOOKUP('Rewards (Input)'!AL169,'Reference Table'!$G$3:$H$317,2,FALSE))+HEX2DEC(VLOOKUP('Rewards (Input)'!AK169,'Reference Table'!$J$3:$K$29,2,FALSE)),4),DEC2HEX(HEX2DEC(VLOOKUP('Rewards (Input)'!AJ169,'Reference Table'!$B$3:$D$6,3,FALSE))+'Rewards (Input)'!AL169))</f>
        <v>#N/A</v>
      </c>
      <c r="AM170" s="35" t="e">
        <f>IF('Rewards (Input)'!AK169="C",DEC2HEX(HEX2DEC(VLOOKUP('Rewards (Input)'!AM169,'Reference Table'!$G$3:$H$317,2,FALSE))+HEX2DEC(VLOOKUP('Rewards (Input)'!AL169,'Reference Table'!$J$3:$K$29,2,FALSE)),4),DEC2HEX(HEX2DEC(VLOOKUP('Rewards (Input)'!AK169,'Reference Table'!$B$3:$D$6,3,FALSE))+'Rewards (Input)'!AM169))</f>
        <v>#N/A</v>
      </c>
      <c r="AN170" s="35" t="str">
        <f>IF('Rewards (Input)'!AL169="C",DEC2HEX(HEX2DEC(VLOOKUP('Rewards (Input)'!AN169,'Reference Table'!$G$3:$H$317,2,FALSE))+HEX2DEC(VLOOKUP('Rewards (Input)'!AM169,'Reference Table'!$J$3:$K$29,2,FALSE)),4),DEC2HEX(HEX2DEC(VLOOKUP('Rewards (Input)'!AL169,'Reference Table'!$B$3:$D$6,3,FALSE))+'Rewards (Input)'!AN169))</f>
        <v>4FA0</v>
      </c>
      <c r="AO170" s="35" t="e">
        <f>IF('Rewards (Input)'!AM169="C",DEC2HEX(HEX2DEC(VLOOKUP('Rewards (Input)'!AO169,'Reference Table'!$G$3:$H$317,2,FALSE))+HEX2DEC(VLOOKUP('Rewards (Input)'!AN169,'Reference Table'!$J$3:$K$29,2,FALSE)),4),DEC2HEX(HEX2DEC(VLOOKUP('Rewards (Input)'!AM169,'Reference Table'!$B$3:$D$6,3,FALSE))+'Rewards (Input)'!AO169))</f>
        <v>#N/A</v>
      </c>
      <c r="AP170" s="35" t="e">
        <f>IF('Rewards (Input)'!AN169="C",DEC2HEX(HEX2DEC(VLOOKUP('Rewards (Input)'!AP169,'Reference Table'!$G$3:$H$317,2,FALSE))+HEX2DEC(VLOOKUP('Rewards (Input)'!AO169,'Reference Table'!$J$3:$K$29,2,FALSE)),4),DEC2HEX(HEX2DEC(VLOOKUP('Rewards (Input)'!AN169,'Reference Table'!$B$3:$D$6,3,FALSE))+'Rewards (Input)'!AP169))</f>
        <v>#N/A</v>
      </c>
      <c r="AQ170" s="35" t="str">
        <f>IF('Rewards (Input)'!AO169="C",DEC2HEX(HEX2DEC(VLOOKUP('Rewards (Input)'!AQ169,'Reference Table'!$G$3:$H$317,2,FALSE))+HEX2DEC(VLOOKUP('Rewards (Input)'!AP169,'Reference Table'!$J$3:$K$29,2,FALSE)),4),DEC2HEX(HEX2DEC(VLOOKUP('Rewards (Input)'!AO169,'Reference Table'!$B$3:$D$6,3,FALSE))+'Rewards (Input)'!AQ169))</f>
        <v>4FA0</v>
      </c>
      <c r="AR170" s="28" t="e">
        <f>IF('Rewards (Input)'!AP169="C",DEC2HEX(HEX2DEC(VLOOKUP('Rewards (Input)'!AR169,'Reference Table'!$G$3:$H$317,2,FALSE))+HEX2DEC(VLOOKUP('Rewards (Input)'!AQ169,'Reference Table'!$J$3:$K$29,2,FALSE)),4),DEC2HEX(HEX2DEC(VLOOKUP('Rewards (Input)'!AP169,'Reference Table'!$B$3:$D$6,3,FALSE))+'Rewards (Input)'!AR169))</f>
        <v>#N/A</v>
      </c>
      <c r="AS170" s="46" t="e">
        <f>IF('Rewards (Input)'!AQ169="C",DEC2HEX(HEX2DEC(VLOOKUP('Rewards (Input)'!AS169,'Reference Table'!$G$3:$H$317,2,FALSE))+HEX2DEC(VLOOKUP('Rewards (Input)'!AR169,'Reference Table'!$J$3:$K$29,2,FALSE)),4),DEC2HEX(HEX2DEC(VLOOKUP('Rewards (Input)'!AQ169,'Reference Table'!$B$3:$D$6,3,FALSE))+'Rewards (Input)'!AS169))</f>
        <v>#N/A</v>
      </c>
      <c r="AT170" s="24"/>
      <c r="AU170" s="35" t="str">
        <f>IF('Rewards (Input)'!AS169="C",DEC2HEX(HEX2DEC(VLOOKUP('Rewards (Input)'!AU169,'Reference Table'!$G$3:$H$317,2,FALSE))+HEX2DEC(VLOOKUP('Rewards (Input)'!AT169,'Reference Table'!$J$3:$K$29,2,FALSE)),4),DEC2HEX(HEX2DEC(VLOOKUP('Rewards (Input)'!AS169,'Reference Table'!$B$3:$D$6,3,FALSE))+'Rewards (Input)'!AU169))</f>
        <v>47D0</v>
      </c>
      <c r="AV170" s="28" t="e">
        <f>IF('Rewards (Input)'!AT169="C",DEC2HEX(HEX2DEC(VLOOKUP('Rewards (Input)'!AV169,'Reference Table'!$G$3:$H$317,2,FALSE))+HEX2DEC(VLOOKUP('Rewards (Input)'!AU169,'Reference Table'!$J$3:$K$29,2,FALSE)),4),DEC2HEX(HEX2DEC(VLOOKUP('Rewards (Input)'!AT169,'Reference Table'!$B$3:$D$6,3,FALSE))+'Rewards (Input)'!AV169))</f>
        <v>#N/A</v>
      </c>
      <c r="AW170" s="35" t="e">
        <f>IF('Rewards (Input)'!AU169="C",DEC2HEX(HEX2DEC(VLOOKUP('Rewards (Input)'!AW169,'Reference Table'!$G$3:$H$317,2,FALSE))+HEX2DEC(VLOOKUP('Rewards (Input)'!AV169,'Reference Table'!$J$3:$K$29,2,FALSE)),4),DEC2HEX(HEX2DEC(VLOOKUP('Rewards (Input)'!AU169,'Reference Table'!$B$3:$D$6,3,FALSE))+'Rewards (Input)'!AW169))</f>
        <v>#N/A</v>
      </c>
      <c r="AX170" s="35" t="str">
        <f>IF('Rewards (Input)'!AV169="C",DEC2HEX(HEX2DEC(VLOOKUP('Rewards (Input)'!AX169,'Reference Table'!$G$3:$H$317,2,FALSE))+HEX2DEC(VLOOKUP('Rewards (Input)'!AW169,'Reference Table'!$J$3:$K$29,2,FALSE)),4),DEC2HEX(HEX2DEC(VLOOKUP('Rewards (Input)'!AV169,'Reference Table'!$B$3:$D$6,3,FALSE))+'Rewards (Input)'!AX169))</f>
        <v>47D0</v>
      </c>
      <c r="AY170" s="35" t="e">
        <f>IF('Rewards (Input)'!AW169="C",DEC2HEX(HEX2DEC(VLOOKUP('Rewards (Input)'!AY169,'Reference Table'!$G$3:$H$317,2,FALSE))+HEX2DEC(VLOOKUP('Rewards (Input)'!AX169,'Reference Table'!$J$3:$K$29,2,FALSE)),4),DEC2HEX(HEX2DEC(VLOOKUP('Rewards (Input)'!AW169,'Reference Table'!$B$3:$D$6,3,FALSE))+'Rewards (Input)'!AY169))</f>
        <v>#N/A</v>
      </c>
      <c r="AZ170" s="35" t="e">
        <f>IF('Rewards (Input)'!AX169="C",DEC2HEX(HEX2DEC(VLOOKUP('Rewards (Input)'!AZ169,'Reference Table'!$G$3:$H$317,2,FALSE))+HEX2DEC(VLOOKUP('Rewards (Input)'!AY169,'Reference Table'!$J$3:$K$29,2,FALSE)),4),DEC2HEX(HEX2DEC(VLOOKUP('Rewards (Input)'!AX169,'Reference Table'!$B$3:$D$6,3,FALSE))+'Rewards (Input)'!AZ169))</f>
        <v>#N/A</v>
      </c>
      <c r="BA170" s="35" t="str">
        <f>IF('Rewards (Input)'!AY169="C",DEC2HEX(HEX2DEC(VLOOKUP('Rewards (Input)'!BA169,'Reference Table'!$G$3:$H$317,2,FALSE))+HEX2DEC(VLOOKUP('Rewards (Input)'!AZ169,'Reference Table'!$J$3:$K$29,2,FALSE)),4),DEC2HEX(HEX2DEC(VLOOKUP('Rewards (Input)'!AY169,'Reference Table'!$B$3:$D$6,3,FALSE))+'Rewards (Input)'!BA169))</f>
        <v>47D0</v>
      </c>
      <c r="BB170" s="35" t="e">
        <f>IF('Rewards (Input)'!AZ169="C",DEC2HEX(HEX2DEC(VLOOKUP('Rewards (Input)'!BB169,'Reference Table'!$G$3:$H$317,2,FALSE))+HEX2DEC(VLOOKUP('Rewards (Input)'!BA169,'Reference Table'!$J$3:$K$29,2,FALSE)),4),DEC2HEX(HEX2DEC(VLOOKUP('Rewards (Input)'!AZ169,'Reference Table'!$B$3:$D$6,3,FALSE))+'Rewards (Input)'!BB169))</f>
        <v>#N/A</v>
      </c>
      <c r="BC170" s="35" t="e">
        <f>IF('Rewards (Input)'!BA169="C",DEC2HEX(HEX2DEC(VLOOKUP('Rewards (Input)'!BC169,'Reference Table'!$G$3:$H$317,2,FALSE))+HEX2DEC(VLOOKUP('Rewards (Input)'!BB169,'Reference Table'!$J$3:$K$29,2,FALSE)),4),DEC2HEX(HEX2DEC(VLOOKUP('Rewards (Input)'!BA169,'Reference Table'!$B$3:$D$6,3,FALSE))+'Rewards (Input)'!BC169))</f>
        <v>#N/A</v>
      </c>
      <c r="BD170" s="35" t="str">
        <f>IF('Rewards (Input)'!BB169="C",DEC2HEX(HEX2DEC(VLOOKUP('Rewards (Input)'!BD169,'Reference Table'!$G$3:$H$317,2,FALSE))+HEX2DEC(VLOOKUP('Rewards (Input)'!BC169,'Reference Table'!$J$3:$K$29,2,FALSE)),4),DEC2HEX(HEX2DEC(VLOOKUP('Rewards (Input)'!BB169,'Reference Table'!$B$3:$D$6,3,FALSE))+'Rewards (Input)'!BD169))</f>
        <v>47D0</v>
      </c>
      <c r="BE170" s="35" t="e">
        <f>IF('Rewards (Input)'!BC169="C",DEC2HEX(HEX2DEC(VLOOKUP('Rewards (Input)'!BE169,'Reference Table'!$G$3:$H$317,2,FALSE))+HEX2DEC(VLOOKUP('Rewards (Input)'!BD169,'Reference Table'!$J$3:$K$29,2,FALSE)),4),DEC2HEX(HEX2DEC(VLOOKUP('Rewards (Input)'!BC169,'Reference Table'!$B$3:$D$6,3,FALSE))+'Rewards (Input)'!BE169))</f>
        <v>#N/A</v>
      </c>
      <c r="BF170" s="35" t="e">
        <f>IF('Rewards (Input)'!BD169="C",DEC2HEX(HEX2DEC(VLOOKUP('Rewards (Input)'!BF169,'Reference Table'!$G$3:$H$317,2,FALSE))+HEX2DEC(VLOOKUP('Rewards (Input)'!BE169,'Reference Table'!$J$3:$K$29,2,FALSE)),4),DEC2HEX(HEX2DEC(VLOOKUP('Rewards (Input)'!BD169,'Reference Table'!$B$3:$D$6,3,FALSE))+'Rewards (Input)'!BF169))</f>
        <v>#N/A</v>
      </c>
      <c r="BG170" s="35" t="str">
        <f>IF('Rewards (Input)'!BE169="C",DEC2HEX(HEX2DEC(VLOOKUP('Rewards (Input)'!BG169,'Reference Table'!$G$3:$H$317,2,FALSE))+HEX2DEC(VLOOKUP('Rewards (Input)'!BF169,'Reference Table'!$J$3:$K$29,2,FALSE)),4),DEC2HEX(HEX2DEC(VLOOKUP('Rewards (Input)'!BE169,'Reference Table'!$B$3:$D$6,3,FALSE))+'Rewards (Input)'!BG169))</f>
        <v>47D0</v>
      </c>
      <c r="BH170" s="35" t="e">
        <f>IF('Rewards (Input)'!BF169="C",DEC2HEX(HEX2DEC(VLOOKUP('Rewards (Input)'!BH169,'Reference Table'!$G$3:$H$317,2,FALSE))+HEX2DEC(VLOOKUP('Rewards (Input)'!BG169,'Reference Table'!$J$3:$K$29,2,FALSE)),4),DEC2HEX(HEX2DEC(VLOOKUP('Rewards (Input)'!BF169,'Reference Table'!$B$3:$D$6,3,FALSE))+'Rewards (Input)'!BH169))</f>
        <v>#N/A</v>
      </c>
      <c r="BI170" s="35" t="e">
        <f>IF('Rewards (Input)'!BG169="C",DEC2HEX(HEX2DEC(VLOOKUP('Rewards (Input)'!BI169,'Reference Table'!$G$3:$H$317,2,FALSE))+HEX2DEC(VLOOKUP('Rewards (Input)'!BH169,'Reference Table'!$J$3:$K$29,2,FALSE)),4),DEC2HEX(HEX2DEC(VLOOKUP('Rewards (Input)'!BG169,'Reference Table'!$B$3:$D$6,3,FALSE))+'Rewards (Input)'!BI169))</f>
        <v>#N/A</v>
      </c>
      <c r="BJ170" s="35" t="str">
        <f>IF('Rewards (Input)'!BH169="C",DEC2HEX(HEX2DEC(VLOOKUP('Rewards (Input)'!BJ169,'Reference Table'!$G$3:$H$317,2,FALSE))+HEX2DEC(VLOOKUP('Rewards (Input)'!BI169,'Reference Table'!$J$3:$K$29,2,FALSE)),4),DEC2HEX(HEX2DEC(VLOOKUP('Rewards (Input)'!BH169,'Reference Table'!$B$3:$D$6,3,FALSE))+'Rewards (Input)'!BJ169))</f>
        <v>47D0</v>
      </c>
      <c r="BK170" s="35" t="e">
        <f>IF('Rewards (Input)'!BI169="C",DEC2HEX(HEX2DEC(VLOOKUP('Rewards (Input)'!BK169,'Reference Table'!$G$3:$H$317,2,FALSE))+HEX2DEC(VLOOKUP('Rewards (Input)'!BJ169,'Reference Table'!$J$3:$K$29,2,FALSE)),4),DEC2HEX(HEX2DEC(VLOOKUP('Rewards (Input)'!BI169,'Reference Table'!$B$3:$D$6,3,FALSE))+'Rewards (Input)'!BK169))</f>
        <v>#N/A</v>
      </c>
      <c r="BL170" s="35" t="e">
        <f>IF('Rewards (Input)'!BJ169="C",DEC2HEX(HEX2DEC(VLOOKUP('Rewards (Input)'!BL169,'Reference Table'!$G$3:$H$317,2,FALSE))+HEX2DEC(VLOOKUP('Rewards (Input)'!BK169,'Reference Table'!$J$3:$K$29,2,FALSE)),4),DEC2HEX(HEX2DEC(VLOOKUP('Rewards (Input)'!BJ169,'Reference Table'!$B$3:$D$6,3,FALSE))+'Rewards (Input)'!BL169))</f>
        <v>#N/A</v>
      </c>
      <c r="BM170" s="35" t="str">
        <f>IF('Rewards (Input)'!BK169="C",DEC2HEX(HEX2DEC(VLOOKUP('Rewards (Input)'!BM169,'Reference Table'!$G$3:$H$317,2,FALSE))+HEX2DEC(VLOOKUP('Rewards (Input)'!BL169,'Reference Table'!$J$3:$K$29,2,FALSE)),4),DEC2HEX(HEX2DEC(VLOOKUP('Rewards (Input)'!BK169,'Reference Table'!$B$3:$D$6,3,FALSE))+'Rewards (Input)'!BM169))</f>
        <v>47D0</v>
      </c>
      <c r="BN170" s="35" t="e">
        <f>IF('Rewards (Input)'!BL169="C",DEC2HEX(HEX2DEC(VLOOKUP('Rewards (Input)'!BN169,'Reference Table'!$G$3:$H$317,2,FALSE))+HEX2DEC(VLOOKUP('Rewards (Input)'!BM169,'Reference Table'!$J$3:$K$29,2,FALSE)),4),DEC2HEX(HEX2DEC(VLOOKUP('Rewards (Input)'!BL169,'Reference Table'!$B$3:$D$6,3,FALSE))+'Rewards (Input)'!BN169))</f>
        <v>#N/A</v>
      </c>
      <c r="BO170" s="35" t="e">
        <f>IF('Rewards (Input)'!BM169="C",DEC2HEX(HEX2DEC(VLOOKUP('Rewards (Input)'!BO169,'Reference Table'!$G$3:$H$317,2,FALSE))+HEX2DEC(VLOOKUP('Rewards (Input)'!BN169,'Reference Table'!$J$3:$K$29,2,FALSE)),4),DEC2HEX(HEX2DEC(VLOOKUP('Rewards (Input)'!BM169,'Reference Table'!$B$3:$D$6,3,FALSE))+'Rewards (Input)'!BO169))</f>
        <v>#N/A</v>
      </c>
      <c r="BP170" s="35" t="str">
        <f>IF('Rewards (Input)'!BN169="C",DEC2HEX(HEX2DEC(VLOOKUP('Rewards (Input)'!BP169,'Reference Table'!$G$3:$H$317,2,FALSE))+HEX2DEC(VLOOKUP('Rewards (Input)'!BO169,'Reference Table'!$J$3:$K$29,2,FALSE)),4),DEC2HEX(HEX2DEC(VLOOKUP('Rewards (Input)'!BN169,'Reference Table'!$B$3:$D$6,3,FALSE))+'Rewards (Input)'!BP169))</f>
        <v>47D0</v>
      </c>
      <c r="BQ170" s="35" t="e">
        <f>IF('Rewards (Input)'!BO169="C",DEC2HEX(HEX2DEC(VLOOKUP('Rewards (Input)'!BQ169,'Reference Table'!$G$3:$H$317,2,FALSE))+HEX2DEC(VLOOKUP('Rewards (Input)'!BP169,'Reference Table'!$J$3:$K$29,2,FALSE)),4),DEC2HEX(HEX2DEC(VLOOKUP('Rewards (Input)'!BO169,'Reference Table'!$B$3:$D$6,3,FALSE))+'Rewards (Input)'!BQ169))</f>
        <v>#N/A</v>
      </c>
      <c r="BR170" s="35" t="e">
        <f>IF('Rewards (Input)'!BP169="C",DEC2HEX(HEX2DEC(VLOOKUP('Rewards (Input)'!BR169,'Reference Table'!$G$3:$H$317,2,FALSE))+HEX2DEC(VLOOKUP('Rewards (Input)'!BQ169,'Reference Table'!$J$3:$K$29,2,FALSE)),4),DEC2HEX(HEX2DEC(VLOOKUP('Rewards (Input)'!BP169,'Reference Table'!$B$3:$D$6,3,FALSE))+'Rewards (Input)'!BR169))</f>
        <v>#N/A</v>
      </c>
      <c r="BS170" s="35" t="str">
        <f>IF('Rewards (Input)'!BQ169="C",DEC2HEX(HEX2DEC(VLOOKUP('Rewards (Input)'!BS169,'Reference Table'!$G$3:$H$317,2,FALSE))+HEX2DEC(VLOOKUP('Rewards (Input)'!BR169,'Reference Table'!$J$3:$K$29,2,FALSE)),4),DEC2HEX(HEX2DEC(VLOOKUP('Rewards (Input)'!BQ169,'Reference Table'!$B$3:$D$6,3,FALSE))+'Rewards (Input)'!BS169))</f>
        <v>47D0</v>
      </c>
      <c r="BT170" s="35" t="e">
        <f>IF('Rewards (Input)'!BR169="C",DEC2HEX(HEX2DEC(VLOOKUP('Rewards (Input)'!BT169,'Reference Table'!$G$3:$H$317,2,FALSE))+HEX2DEC(VLOOKUP('Rewards (Input)'!BS169,'Reference Table'!$J$3:$K$29,2,FALSE)),4),DEC2HEX(HEX2DEC(VLOOKUP('Rewards (Input)'!BR169,'Reference Table'!$B$3:$D$6,3,FALSE))+'Rewards (Input)'!BT169))</f>
        <v>#N/A</v>
      </c>
      <c r="BU170" s="35" t="e">
        <f>IF('Rewards (Input)'!BS169="C",DEC2HEX(HEX2DEC(VLOOKUP('Rewards (Input)'!BU169,'Reference Table'!$G$3:$H$317,2,FALSE))+HEX2DEC(VLOOKUP('Rewards (Input)'!BT169,'Reference Table'!$J$3:$K$29,2,FALSE)),4),DEC2HEX(HEX2DEC(VLOOKUP('Rewards (Input)'!BS169,'Reference Table'!$B$3:$D$6,3,FALSE))+'Rewards (Input)'!BU169))</f>
        <v>#N/A</v>
      </c>
      <c r="BV170" s="35" t="str">
        <f>IF('Rewards (Input)'!BT169="C",DEC2HEX(HEX2DEC(VLOOKUP('Rewards (Input)'!BV169,'Reference Table'!$G$3:$H$317,2,FALSE))+HEX2DEC(VLOOKUP('Rewards (Input)'!BU169,'Reference Table'!$J$3:$K$29,2,FALSE)),4),DEC2HEX(HEX2DEC(VLOOKUP('Rewards (Input)'!BT169,'Reference Table'!$B$3:$D$6,3,FALSE))+'Rewards (Input)'!BV169))</f>
        <v>8000</v>
      </c>
      <c r="BW170" s="35" t="e">
        <f>IF('Rewards (Input)'!BU169="C",DEC2HEX(HEX2DEC(VLOOKUP('Rewards (Input)'!BW169,'Reference Table'!$G$3:$H$317,2,FALSE))+HEX2DEC(VLOOKUP('Rewards (Input)'!BV169,'Reference Table'!$J$3:$K$29,2,FALSE)),4),DEC2HEX(HEX2DEC(VLOOKUP('Rewards (Input)'!BU169,'Reference Table'!$B$3:$D$6,3,FALSE))+'Rewards (Input)'!BW169))</f>
        <v>#N/A</v>
      </c>
      <c r="BX170" s="35" t="e">
        <f>IF('Rewards (Input)'!BV169="C",DEC2HEX(HEX2DEC(VLOOKUP('Rewards (Input)'!BX169,'Reference Table'!$G$3:$H$317,2,FALSE))+HEX2DEC(VLOOKUP('Rewards (Input)'!BW169,'Reference Table'!$J$3:$K$29,2,FALSE)),4),DEC2HEX(HEX2DEC(VLOOKUP('Rewards (Input)'!BV169,'Reference Table'!$B$3:$D$6,3,FALSE))+'Rewards (Input)'!BX169))</f>
        <v>#N/A</v>
      </c>
      <c r="BY170" s="35" t="str">
        <f>IF('Rewards (Input)'!BW169="C",DEC2HEX(HEX2DEC(VLOOKUP('Rewards (Input)'!BY169,'Reference Table'!$G$3:$H$317,2,FALSE))+HEX2DEC(VLOOKUP('Rewards (Input)'!BX169,'Reference Table'!$J$3:$K$29,2,FALSE)),4),DEC2HEX(HEX2DEC(VLOOKUP('Rewards (Input)'!BW169,'Reference Table'!$B$3:$D$6,3,FALSE))+'Rewards (Input)'!BY169))</f>
        <v>4BB8</v>
      </c>
      <c r="BZ170" s="35" t="e">
        <f>IF('Rewards (Input)'!BX169="C",DEC2HEX(HEX2DEC(VLOOKUP('Rewards (Input)'!BZ169,'Reference Table'!$G$3:$H$317,2,FALSE))+HEX2DEC(VLOOKUP('Rewards (Input)'!BY169,'Reference Table'!$J$3:$K$29,2,FALSE)),4),DEC2HEX(HEX2DEC(VLOOKUP('Rewards (Input)'!BX169,'Reference Table'!$B$3:$D$6,3,FALSE))+'Rewards (Input)'!BZ169))</f>
        <v>#N/A</v>
      </c>
      <c r="CA170" s="35" t="e">
        <f>IF('Rewards (Input)'!BY169="C",DEC2HEX(HEX2DEC(VLOOKUP('Rewards (Input)'!CA169,'Reference Table'!$G$3:$H$317,2,FALSE))+HEX2DEC(VLOOKUP('Rewards (Input)'!BZ169,'Reference Table'!$J$3:$K$29,2,FALSE)),4),DEC2HEX(HEX2DEC(VLOOKUP('Rewards (Input)'!BY169,'Reference Table'!$B$3:$D$6,3,FALSE))+'Rewards (Input)'!CA169))</f>
        <v>#N/A</v>
      </c>
      <c r="CB170" s="35" t="str">
        <f>IF('Rewards (Input)'!BZ169="C",DEC2HEX(HEX2DEC(VLOOKUP('Rewards (Input)'!CB169,'Reference Table'!$G$3:$H$317,2,FALSE))+HEX2DEC(VLOOKUP('Rewards (Input)'!CA169,'Reference Table'!$J$3:$K$29,2,FALSE)),4),DEC2HEX(HEX2DEC(VLOOKUP('Rewards (Input)'!BZ169,'Reference Table'!$B$3:$D$6,3,FALSE))+'Rewards (Input)'!CB169))</f>
        <v>4BB8</v>
      </c>
      <c r="CC170" s="35" t="e">
        <f>IF('Rewards (Input)'!CA169="C",DEC2HEX(HEX2DEC(VLOOKUP('Rewards (Input)'!CC169,'Reference Table'!$G$3:$H$317,2,FALSE))+HEX2DEC(VLOOKUP('Rewards (Input)'!CB169,'Reference Table'!$J$3:$K$29,2,FALSE)),4),DEC2HEX(HEX2DEC(VLOOKUP('Rewards (Input)'!CA169,'Reference Table'!$B$3:$D$6,3,FALSE))+'Rewards (Input)'!CC169))</f>
        <v>#N/A</v>
      </c>
      <c r="CD170" s="35" t="e">
        <f>IF('Rewards (Input)'!CB169="C",DEC2HEX(HEX2DEC(VLOOKUP('Rewards (Input)'!CD169,'Reference Table'!$G$3:$H$317,2,FALSE))+HEX2DEC(VLOOKUP('Rewards (Input)'!CC169,'Reference Table'!$J$3:$K$29,2,FALSE)),4),DEC2HEX(HEX2DEC(VLOOKUP('Rewards (Input)'!CB169,'Reference Table'!$B$3:$D$6,3,FALSE))+'Rewards (Input)'!CD169))</f>
        <v>#N/A</v>
      </c>
      <c r="CE170" s="35" t="str">
        <f>IF('Rewards (Input)'!CC169="C",DEC2HEX(HEX2DEC(VLOOKUP('Rewards (Input)'!CE169,'Reference Table'!$G$3:$H$317,2,FALSE))+HEX2DEC(VLOOKUP('Rewards (Input)'!CD169,'Reference Table'!$J$3:$K$29,2,FALSE)),4),DEC2HEX(HEX2DEC(VLOOKUP('Rewards (Input)'!CC169,'Reference Table'!$B$3:$D$6,3,FALSE))+'Rewards (Input)'!CE169))</f>
        <v>4FA0</v>
      </c>
      <c r="CF170" s="35" t="e">
        <f>IF('Rewards (Input)'!CD169="C",DEC2HEX(HEX2DEC(VLOOKUP('Rewards (Input)'!CF169,'Reference Table'!$G$3:$H$317,2,FALSE))+HEX2DEC(VLOOKUP('Rewards (Input)'!CE169,'Reference Table'!$J$3:$K$29,2,FALSE)),4),DEC2HEX(HEX2DEC(VLOOKUP('Rewards (Input)'!CD169,'Reference Table'!$B$3:$D$6,3,FALSE))+'Rewards (Input)'!CF169))</f>
        <v>#N/A</v>
      </c>
      <c r="CG170" s="35" t="e">
        <f>IF('Rewards (Input)'!CE169="C",DEC2HEX(HEX2DEC(VLOOKUP('Rewards (Input)'!CG169,'Reference Table'!$G$3:$H$317,2,FALSE))+HEX2DEC(VLOOKUP('Rewards (Input)'!CF169,'Reference Table'!$J$3:$K$29,2,FALSE)),4),DEC2HEX(HEX2DEC(VLOOKUP('Rewards (Input)'!CE169,'Reference Table'!$B$3:$D$6,3,FALSE))+'Rewards (Input)'!CG169))</f>
        <v>#N/A</v>
      </c>
      <c r="CH170" s="35" t="str">
        <f>IF('Rewards (Input)'!CF169="C",DEC2HEX(HEX2DEC(VLOOKUP('Rewards (Input)'!CH169,'Reference Table'!$G$3:$H$317,2,FALSE))+HEX2DEC(VLOOKUP('Rewards (Input)'!CG169,'Reference Table'!$J$3:$K$29,2,FALSE)),4),DEC2HEX(HEX2DEC(VLOOKUP('Rewards (Input)'!CF169,'Reference Table'!$B$3:$D$6,3,FALSE))+'Rewards (Input)'!CH169))</f>
        <v>4FA0</v>
      </c>
      <c r="CI170" s="28"/>
    </row>
    <row r="171" spans="1:87">
      <c r="A171" s="25" t="str">
        <f t="shared" si="6"/>
        <v>A6</v>
      </c>
      <c r="B171" s="25" t="s">
        <v>280</v>
      </c>
      <c r="C171" s="37" t="str">
        <f t="shared" si="5"/>
        <v>184F8</v>
      </c>
      <c r="D171" s="35" t="str">
        <f>IF('Rewards (Input)'!B170="C",DEC2HEX(HEX2DEC(VLOOKUP('Rewards (Input)'!D170,'Reference Table'!$G$3:$H$317,2,FALSE))+HEX2DEC(VLOOKUP('Rewards (Input)'!C170,'Reference Table'!$J$3:$K$29,2,FALSE)),4),DEC2HEX(HEX2DEC(VLOOKUP('Rewards (Input)'!B170,'Reference Table'!$B$3:$D$6,3,FALSE))+'Rewards (Input)'!D170))</f>
        <v>47D0</v>
      </c>
      <c r="E171" s="35" t="e">
        <f>IF('Rewards (Input)'!C170="C",DEC2HEX(HEX2DEC(VLOOKUP('Rewards (Input)'!E170,'Reference Table'!$G$3:$H$317,2,FALSE))+HEX2DEC(VLOOKUP('Rewards (Input)'!D170,'Reference Table'!$J$3:$K$29,2,FALSE)),4),DEC2HEX(HEX2DEC(VLOOKUP('Rewards (Input)'!C170,'Reference Table'!$B$3:$D$6,3,FALSE))+'Rewards (Input)'!E170))</f>
        <v>#N/A</v>
      </c>
      <c r="F171" s="35" t="e">
        <f>IF('Rewards (Input)'!D170="C",DEC2HEX(HEX2DEC(VLOOKUP('Rewards (Input)'!F170,'Reference Table'!$G$3:$H$317,2,FALSE))+HEX2DEC(VLOOKUP('Rewards (Input)'!E170,'Reference Table'!$J$3:$K$29,2,FALSE)),4),DEC2HEX(HEX2DEC(VLOOKUP('Rewards (Input)'!D170,'Reference Table'!$B$3:$D$6,3,FALSE))+'Rewards (Input)'!F170))</f>
        <v>#N/A</v>
      </c>
      <c r="G171" s="35" t="str">
        <f>IF('Rewards (Input)'!E170="C",DEC2HEX(HEX2DEC(VLOOKUP('Rewards (Input)'!G170,'Reference Table'!$G$3:$H$317,2,FALSE))+HEX2DEC(VLOOKUP('Rewards (Input)'!F170,'Reference Table'!$J$3:$K$29,2,FALSE)),4),DEC2HEX(HEX2DEC(VLOOKUP('Rewards (Input)'!E170,'Reference Table'!$B$3:$D$6,3,FALSE))+'Rewards (Input)'!G170))</f>
        <v>47D0</v>
      </c>
      <c r="H171" s="35" t="e">
        <f>IF('Rewards (Input)'!F170="C",DEC2HEX(HEX2DEC(VLOOKUP('Rewards (Input)'!H170,'Reference Table'!$G$3:$H$317,2,FALSE))+HEX2DEC(VLOOKUP('Rewards (Input)'!G170,'Reference Table'!$J$3:$K$29,2,FALSE)),4),DEC2HEX(HEX2DEC(VLOOKUP('Rewards (Input)'!F170,'Reference Table'!$B$3:$D$6,3,FALSE))+'Rewards (Input)'!H170))</f>
        <v>#N/A</v>
      </c>
      <c r="I171" s="35" t="e">
        <f>IF('Rewards (Input)'!G170="C",DEC2HEX(HEX2DEC(VLOOKUP('Rewards (Input)'!I170,'Reference Table'!$G$3:$H$317,2,FALSE))+HEX2DEC(VLOOKUP('Rewards (Input)'!H170,'Reference Table'!$J$3:$K$29,2,FALSE)),4),DEC2HEX(HEX2DEC(VLOOKUP('Rewards (Input)'!G170,'Reference Table'!$B$3:$D$6,3,FALSE))+'Rewards (Input)'!I170))</f>
        <v>#N/A</v>
      </c>
      <c r="J171" s="35" t="str">
        <f>IF('Rewards (Input)'!H170="C",DEC2HEX(HEX2DEC(VLOOKUP('Rewards (Input)'!J170,'Reference Table'!$G$3:$H$317,2,FALSE))+HEX2DEC(VLOOKUP('Rewards (Input)'!I170,'Reference Table'!$J$3:$K$29,2,FALSE)),4),DEC2HEX(HEX2DEC(VLOOKUP('Rewards (Input)'!H170,'Reference Table'!$B$3:$D$6,3,FALSE))+'Rewards (Input)'!J170))</f>
        <v>47D0</v>
      </c>
      <c r="K171" s="35" t="e">
        <f>IF('Rewards (Input)'!I170="C",DEC2HEX(HEX2DEC(VLOOKUP('Rewards (Input)'!K170,'Reference Table'!$G$3:$H$317,2,FALSE))+HEX2DEC(VLOOKUP('Rewards (Input)'!J170,'Reference Table'!$J$3:$K$29,2,FALSE)),4),DEC2HEX(HEX2DEC(VLOOKUP('Rewards (Input)'!I170,'Reference Table'!$B$3:$D$6,3,FALSE))+'Rewards (Input)'!K170))</f>
        <v>#N/A</v>
      </c>
      <c r="L171" s="35" t="e">
        <f>IF('Rewards (Input)'!J170="C",DEC2HEX(HEX2DEC(VLOOKUP('Rewards (Input)'!L170,'Reference Table'!$G$3:$H$317,2,FALSE))+HEX2DEC(VLOOKUP('Rewards (Input)'!K170,'Reference Table'!$J$3:$K$29,2,FALSE)),4),DEC2HEX(HEX2DEC(VLOOKUP('Rewards (Input)'!J170,'Reference Table'!$B$3:$D$6,3,FALSE))+'Rewards (Input)'!L170))</f>
        <v>#N/A</v>
      </c>
      <c r="M171" s="35" t="str">
        <f>IF('Rewards (Input)'!K170="C",DEC2HEX(HEX2DEC(VLOOKUP('Rewards (Input)'!M170,'Reference Table'!$G$3:$H$317,2,FALSE))+HEX2DEC(VLOOKUP('Rewards (Input)'!L170,'Reference Table'!$J$3:$K$29,2,FALSE)),4),DEC2HEX(HEX2DEC(VLOOKUP('Rewards (Input)'!K170,'Reference Table'!$B$3:$D$6,3,FALSE))+'Rewards (Input)'!M170))</f>
        <v>47D0</v>
      </c>
      <c r="N171" s="35" t="e">
        <f>IF('Rewards (Input)'!L170="C",DEC2HEX(HEX2DEC(VLOOKUP('Rewards (Input)'!N170,'Reference Table'!$G$3:$H$317,2,FALSE))+HEX2DEC(VLOOKUP('Rewards (Input)'!M170,'Reference Table'!$J$3:$K$29,2,FALSE)),4),DEC2HEX(HEX2DEC(VLOOKUP('Rewards (Input)'!L170,'Reference Table'!$B$3:$D$6,3,FALSE))+'Rewards (Input)'!N170))</f>
        <v>#N/A</v>
      </c>
      <c r="O171" s="35" t="e">
        <f>IF('Rewards (Input)'!M170="C",DEC2HEX(HEX2DEC(VLOOKUP('Rewards (Input)'!O170,'Reference Table'!$G$3:$H$317,2,FALSE))+HEX2DEC(VLOOKUP('Rewards (Input)'!N170,'Reference Table'!$J$3:$K$29,2,FALSE)),4),DEC2HEX(HEX2DEC(VLOOKUP('Rewards (Input)'!M170,'Reference Table'!$B$3:$D$6,3,FALSE))+'Rewards (Input)'!O170))</f>
        <v>#N/A</v>
      </c>
      <c r="P171" s="35" t="str">
        <f>IF('Rewards (Input)'!N170="C",DEC2HEX(HEX2DEC(VLOOKUP('Rewards (Input)'!P170,'Reference Table'!$G$3:$H$317,2,FALSE))+HEX2DEC(VLOOKUP('Rewards (Input)'!O170,'Reference Table'!$J$3:$K$29,2,FALSE)),4),DEC2HEX(HEX2DEC(VLOOKUP('Rewards (Input)'!N170,'Reference Table'!$B$3:$D$6,3,FALSE))+'Rewards (Input)'!P170))</f>
        <v>47D0</v>
      </c>
      <c r="Q171" s="35" t="e">
        <f>IF('Rewards (Input)'!O170="C",DEC2HEX(HEX2DEC(VLOOKUP('Rewards (Input)'!Q170,'Reference Table'!$G$3:$H$317,2,FALSE))+HEX2DEC(VLOOKUP('Rewards (Input)'!P170,'Reference Table'!$J$3:$K$29,2,FALSE)),4),DEC2HEX(HEX2DEC(VLOOKUP('Rewards (Input)'!O170,'Reference Table'!$B$3:$D$6,3,FALSE))+'Rewards (Input)'!Q170))</f>
        <v>#N/A</v>
      </c>
      <c r="R171" s="35" t="e">
        <f>IF('Rewards (Input)'!P170="C",DEC2HEX(HEX2DEC(VLOOKUP('Rewards (Input)'!R170,'Reference Table'!$G$3:$H$317,2,FALSE))+HEX2DEC(VLOOKUP('Rewards (Input)'!Q170,'Reference Table'!$J$3:$K$29,2,FALSE)),4),DEC2HEX(HEX2DEC(VLOOKUP('Rewards (Input)'!P170,'Reference Table'!$B$3:$D$6,3,FALSE))+'Rewards (Input)'!R170))</f>
        <v>#N/A</v>
      </c>
      <c r="S171" s="35" t="str">
        <f>IF('Rewards (Input)'!Q170="C",DEC2HEX(HEX2DEC(VLOOKUP('Rewards (Input)'!S170,'Reference Table'!$G$3:$H$317,2,FALSE))+HEX2DEC(VLOOKUP('Rewards (Input)'!R170,'Reference Table'!$J$3:$K$29,2,FALSE)),4),DEC2HEX(HEX2DEC(VLOOKUP('Rewards (Input)'!Q170,'Reference Table'!$B$3:$D$6,3,FALSE))+'Rewards (Input)'!S170))</f>
        <v>47D0</v>
      </c>
      <c r="T171" s="35" t="e">
        <f>IF('Rewards (Input)'!R170="C",DEC2HEX(HEX2DEC(VLOOKUP('Rewards (Input)'!T170,'Reference Table'!$G$3:$H$317,2,FALSE))+HEX2DEC(VLOOKUP('Rewards (Input)'!S170,'Reference Table'!$J$3:$K$29,2,FALSE)),4),DEC2HEX(HEX2DEC(VLOOKUP('Rewards (Input)'!R170,'Reference Table'!$B$3:$D$6,3,FALSE))+'Rewards (Input)'!T170))</f>
        <v>#N/A</v>
      </c>
      <c r="U171" s="35" t="e">
        <f>IF('Rewards (Input)'!S170="C",DEC2HEX(HEX2DEC(VLOOKUP('Rewards (Input)'!U170,'Reference Table'!$G$3:$H$317,2,FALSE))+HEX2DEC(VLOOKUP('Rewards (Input)'!T170,'Reference Table'!$J$3:$K$29,2,FALSE)),4),DEC2HEX(HEX2DEC(VLOOKUP('Rewards (Input)'!S170,'Reference Table'!$B$3:$D$6,3,FALSE))+'Rewards (Input)'!U170))</f>
        <v>#N/A</v>
      </c>
      <c r="V171" s="35" t="str">
        <f>IF('Rewards (Input)'!T170="C",DEC2HEX(HEX2DEC(VLOOKUP('Rewards (Input)'!V170,'Reference Table'!$G$3:$H$317,2,FALSE))+HEX2DEC(VLOOKUP('Rewards (Input)'!U170,'Reference Table'!$J$3:$K$29,2,FALSE)),4),DEC2HEX(HEX2DEC(VLOOKUP('Rewards (Input)'!T170,'Reference Table'!$B$3:$D$6,3,FALSE))+'Rewards (Input)'!V170))</f>
        <v>47D0</v>
      </c>
      <c r="W171" s="35" t="e">
        <f>IF('Rewards (Input)'!U170="C",DEC2HEX(HEX2DEC(VLOOKUP('Rewards (Input)'!W170,'Reference Table'!$G$3:$H$317,2,FALSE))+HEX2DEC(VLOOKUP('Rewards (Input)'!V170,'Reference Table'!$J$3:$K$29,2,FALSE)),4),DEC2HEX(HEX2DEC(VLOOKUP('Rewards (Input)'!U170,'Reference Table'!$B$3:$D$6,3,FALSE))+'Rewards (Input)'!W170))</f>
        <v>#N/A</v>
      </c>
      <c r="X171" s="35" t="e">
        <f>IF('Rewards (Input)'!V170="C",DEC2HEX(HEX2DEC(VLOOKUP('Rewards (Input)'!X170,'Reference Table'!$G$3:$H$317,2,FALSE))+HEX2DEC(VLOOKUP('Rewards (Input)'!W170,'Reference Table'!$J$3:$K$29,2,FALSE)),4),DEC2HEX(HEX2DEC(VLOOKUP('Rewards (Input)'!V170,'Reference Table'!$B$3:$D$6,3,FALSE))+'Rewards (Input)'!X170))</f>
        <v>#N/A</v>
      </c>
      <c r="Y171" s="35" t="str">
        <f>IF('Rewards (Input)'!W170="C",DEC2HEX(HEX2DEC(VLOOKUP('Rewards (Input)'!Y170,'Reference Table'!$G$3:$H$317,2,FALSE))+HEX2DEC(VLOOKUP('Rewards (Input)'!X170,'Reference Table'!$J$3:$K$29,2,FALSE)),4),DEC2HEX(HEX2DEC(VLOOKUP('Rewards (Input)'!W170,'Reference Table'!$B$3:$D$6,3,FALSE))+'Rewards (Input)'!Y170))</f>
        <v>47D0</v>
      </c>
      <c r="Z171" s="35" t="e">
        <f>IF('Rewards (Input)'!X170="C",DEC2HEX(HEX2DEC(VLOOKUP('Rewards (Input)'!Z170,'Reference Table'!$G$3:$H$317,2,FALSE))+HEX2DEC(VLOOKUP('Rewards (Input)'!Y170,'Reference Table'!$J$3:$K$29,2,FALSE)),4),DEC2HEX(HEX2DEC(VLOOKUP('Rewards (Input)'!X170,'Reference Table'!$B$3:$D$6,3,FALSE))+'Rewards (Input)'!Z170))</f>
        <v>#N/A</v>
      </c>
      <c r="AA171" s="35" t="e">
        <f>IF('Rewards (Input)'!Y170="C",DEC2HEX(HEX2DEC(VLOOKUP('Rewards (Input)'!AA170,'Reference Table'!$G$3:$H$317,2,FALSE))+HEX2DEC(VLOOKUP('Rewards (Input)'!Z170,'Reference Table'!$J$3:$K$29,2,FALSE)),4),DEC2HEX(HEX2DEC(VLOOKUP('Rewards (Input)'!Y170,'Reference Table'!$B$3:$D$6,3,FALSE))+'Rewards (Input)'!AA170))</f>
        <v>#N/A</v>
      </c>
      <c r="AB171" s="35" t="str">
        <f>IF('Rewards (Input)'!Z170="C",DEC2HEX(HEX2DEC(VLOOKUP('Rewards (Input)'!AB170,'Reference Table'!$G$3:$H$317,2,FALSE))+HEX2DEC(VLOOKUP('Rewards (Input)'!AA170,'Reference Table'!$J$3:$K$29,2,FALSE)),4),DEC2HEX(HEX2DEC(VLOOKUP('Rewards (Input)'!Z170,'Reference Table'!$B$3:$D$6,3,FALSE))+'Rewards (Input)'!AB170))</f>
        <v>47D0</v>
      </c>
      <c r="AC171" s="35" t="e">
        <f>IF('Rewards (Input)'!AA170="C",DEC2HEX(HEX2DEC(VLOOKUP('Rewards (Input)'!AC170,'Reference Table'!$G$3:$H$317,2,FALSE))+HEX2DEC(VLOOKUP('Rewards (Input)'!AB170,'Reference Table'!$J$3:$K$29,2,FALSE)),4),DEC2HEX(HEX2DEC(VLOOKUP('Rewards (Input)'!AA170,'Reference Table'!$B$3:$D$6,3,FALSE))+'Rewards (Input)'!AC170))</f>
        <v>#N/A</v>
      </c>
      <c r="AD171" s="35" t="e">
        <f>IF('Rewards (Input)'!AB170="C",DEC2HEX(HEX2DEC(VLOOKUP('Rewards (Input)'!AD170,'Reference Table'!$G$3:$H$317,2,FALSE))+HEX2DEC(VLOOKUP('Rewards (Input)'!AC170,'Reference Table'!$J$3:$K$29,2,FALSE)),4),DEC2HEX(HEX2DEC(VLOOKUP('Rewards (Input)'!AB170,'Reference Table'!$B$3:$D$6,3,FALSE))+'Rewards (Input)'!AD170))</f>
        <v>#N/A</v>
      </c>
      <c r="AE171" s="35" t="str">
        <f>IF('Rewards (Input)'!AC170="C",DEC2HEX(HEX2DEC(VLOOKUP('Rewards (Input)'!AE170,'Reference Table'!$G$3:$H$317,2,FALSE))+HEX2DEC(VLOOKUP('Rewards (Input)'!AD170,'Reference Table'!$J$3:$K$29,2,FALSE)),4),DEC2HEX(HEX2DEC(VLOOKUP('Rewards (Input)'!AC170,'Reference Table'!$B$3:$D$6,3,FALSE))+'Rewards (Input)'!AE170))</f>
        <v>47D0</v>
      </c>
      <c r="AF171" s="35" t="e">
        <f>IF('Rewards (Input)'!AD170="C",DEC2HEX(HEX2DEC(VLOOKUP('Rewards (Input)'!AF170,'Reference Table'!$G$3:$H$317,2,FALSE))+HEX2DEC(VLOOKUP('Rewards (Input)'!AE170,'Reference Table'!$J$3:$K$29,2,FALSE)),4),DEC2HEX(HEX2DEC(VLOOKUP('Rewards (Input)'!AD170,'Reference Table'!$B$3:$D$6,3,FALSE))+'Rewards (Input)'!AF170))</f>
        <v>#N/A</v>
      </c>
      <c r="AG171" s="35" t="e">
        <f>IF('Rewards (Input)'!AE170="C",DEC2HEX(HEX2DEC(VLOOKUP('Rewards (Input)'!AG170,'Reference Table'!$G$3:$H$317,2,FALSE))+HEX2DEC(VLOOKUP('Rewards (Input)'!AF170,'Reference Table'!$J$3:$K$29,2,FALSE)),4),DEC2HEX(HEX2DEC(VLOOKUP('Rewards (Input)'!AE170,'Reference Table'!$B$3:$D$6,3,FALSE))+'Rewards (Input)'!AG170))</f>
        <v>#N/A</v>
      </c>
      <c r="AH171" s="35" t="str">
        <f>IF('Rewards (Input)'!AF170="C",DEC2HEX(HEX2DEC(VLOOKUP('Rewards (Input)'!AH170,'Reference Table'!$G$3:$H$317,2,FALSE))+HEX2DEC(VLOOKUP('Rewards (Input)'!AG170,'Reference Table'!$J$3:$K$29,2,FALSE)),4),DEC2HEX(HEX2DEC(VLOOKUP('Rewards (Input)'!AF170,'Reference Table'!$B$3:$D$6,3,FALSE))+'Rewards (Input)'!AH170))</f>
        <v>4BB8</v>
      </c>
      <c r="AI171" s="35" t="e">
        <f>IF('Rewards (Input)'!AG170="C",DEC2HEX(HEX2DEC(VLOOKUP('Rewards (Input)'!AI170,'Reference Table'!$G$3:$H$317,2,FALSE))+HEX2DEC(VLOOKUP('Rewards (Input)'!AH170,'Reference Table'!$J$3:$K$29,2,FALSE)),4),DEC2HEX(HEX2DEC(VLOOKUP('Rewards (Input)'!AG170,'Reference Table'!$B$3:$D$6,3,FALSE))+'Rewards (Input)'!AI170))</f>
        <v>#N/A</v>
      </c>
      <c r="AJ171" s="35" t="e">
        <f>IF('Rewards (Input)'!AH170="C",DEC2HEX(HEX2DEC(VLOOKUP('Rewards (Input)'!AJ170,'Reference Table'!$G$3:$H$317,2,FALSE))+HEX2DEC(VLOOKUP('Rewards (Input)'!AI170,'Reference Table'!$J$3:$K$29,2,FALSE)),4),DEC2HEX(HEX2DEC(VLOOKUP('Rewards (Input)'!AH170,'Reference Table'!$B$3:$D$6,3,FALSE))+'Rewards (Input)'!AJ170))</f>
        <v>#N/A</v>
      </c>
      <c r="AK171" s="35" t="str">
        <f>IF('Rewards (Input)'!AI170="C",DEC2HEX(HEX2DEC(VLOOKUP('Rewards (Input)'!AK170,'Reference Table'!$G$3:$H$317,2,FALSE))+HEX2DEC(VLOOKUP('Rewards (Input)'!AJ170,'Reference Table'!$J$3:$K$29,2,FALSE)),4),DEC2HEX(HEX2DEC(VLOOKUP('Rewards (Input)'!AI170,'Reference Table'!$B$3:$D$6,3,FALSE))+'Rewards (Input)'!AK170))</f>
        <v>4BB8</v>
      </c>
      <c r="AL171" s="35" t="e">
        <f>IF('Rewards (Input)'!AJ170="C",DEC2HEX(HEX2DEC(VLOOKUP('Rewards (Input)'!AL170,'Reference Table'!$G$3:$H$317,2,FALSE))+HEX2DEC(VLOOKUP('Rewards (Input)'!AK170,'Reference Table'!$J$3:$K$29,2,FALSE)),4),DEC2HEX(HEX2DEC(VLOOKUP('Rewards (Input)'!AJ170,'Reference Table'!$B$3:$D$6,3,FALSE))+'Rewards (Input)'!AL170))</f>
        <v>#N/A</v>
      </c>
      <c r="AM171" s="35" t="e">
        <f>IF('Rewards (Input)'!AK170="C",DEC2HEX(HEX2DEC(VLOOKUP('Rewards (Input)'!AM170,'Reference Table'!$G$3:$H$317,2,FALSE))+HEX2DEC(VLOOKUP('Rewards (Input)'!AL170,'Reference Table'!$J$3:$K$29,2,FALSE)),4),DEC2HEX(HEX2DEC(VLOOKUP('Rewards (Input)'!AK170,'Reference Table'!$B$3:$D$6,3,FALSE))+'Rewards (Input)'!AM170))</f>
        <v>#N/A</v>
      </c>
      <c r="AN171" s="35" t="str">
        <f>IF('Rewards (Input)'!AL170="C",DEC2HEX(HEX2DEC(VLOOKUP('Rewards (Input)'!AN170,'Reference Table'!$G$3:$H$317,2,FALSE))+HEX2DEC(VLOOKUP('Rewards (Input)'!AM170,'Reference Table'!$J$3:$K$29,2,FALSE)),4),DEC2HEX(HEX2DEC(VLOOKUP('Rewards (Input)'!AL170,'Reference Table'!$B$3:$D$6,3,FALSE))+'Rewards (Input)'!AN170))</f>
        <v>4FA0</v>
      </c>
      <c r="AO171" s="35" t="e">
        <f>IF('Rewards (Input)'!AM170="C",DEC2HEX(HEX2DEC(VLOOKUP('Rewards (Input)'!AO170,'Reference Table'!$G$3:$H$317,2,FALSE))+HEX2DEC(VLOOKUP('Rewards (Input)'!AN170,'Reference Table'!$J$3:$K$29,2,FALSE)),4),DEC2HEX(HEX2DEC(VLOOKUP('Rewards (Input)'!AM170,'Reference Table'!$B$3:$D$6,3,FALSE))+'Rewards (Input)'!AO170))</f>
        <v>#N/A</v>
      </c>
      <c r="AP171" s="35" t="e">
        <f>IF('Rewards (Input)'!AN170="C",DEC2HEX(HEX2DEC(VLOOKUP('Rewards (Input)'!AP170,'Reference Table'!$G$3:$H$317,2,FALSE))+HEX2DEC(VLOOKUP('Rewards (Input)'!AO170,'Reference Table'!$J$3:$K$29,2,FALSE)),4),DEC2HEX(HEX2DEC(VLOOKUP('Rewards (Input)'!AN170,'Reference Table'!$B$3:$D$6,3,FALSE))+'Rewards (Input)'!AP170))</f>
        <v>#N/A</v>
      </c>
      <c r="AQ171" s="35" t="str">
        <f>IF('Rewards (Input)'!AO170="C",DEC2HEX(HEX2DEC(VLOOKUP('Rewards (Input)'!AQ170,'Reference Table'!$G$3:$H$317,2,FALSE))+HEX2DEC(VLOOKUP('Rewards (Input)'!AP170,'Reference Table'!$J$3:$K$29,2,FALSE)),4),DEC2HEX(HEX2DEC(VLOOKUP('Rewards (Input)'!AO170,'Reference Table'!$B$3:$D$6,3,FALSE))+'Rewards (Input)'!AQ170))</f>
        <v>4FA0</v>
      </c>
      <c r="AR171" s="28" t="e">
        <f>IF('Rewards (Input)'!AP170="C",DEC2HEX(HEX2DEC(VLOOKUP('Rewards (Input)'!AR170,'Reference Table'!$G$3:$H$317,2,FALSE))+HEX2DEC(VLOOKUP('Rewards (Input)'!AQ170,'Reference Table'!$J$3:$K$29,2,FALSE)),4),DEC2HEX(HEX2DEC(VLOOKUP('Rewards (Input)'!AP170,'Reference Table'!$B$3:$D$6,3,FALSE))+'Rewards (Input)'!AR170))</f>
        <v>#N/A</v>
      </c>
      <c r="AS171" s="46" t="e">
        <f>IF('Rewards (Input)'!AQ170="C",DEC2HEX(HEX2DEC(VLOOKUP('Rewards (Input)'!AS170,'Reference Table'!$G$3:$H$317,2,FALSE))+HEX2DEC(VLOOKUP('Rewards (Input)'!AR170,'Reference Table'!$J$3:$K$29,2,FALSE)),4),DEC2HEX(HEX2DEC(VLOOKUP('Rewards (Input)'!AQ170,'Reference Table'!$B$3:$D$6,3,FALSE))+'Rewards (Input)'!AS170))</f>
        <v>#N/A</v>
      </c>
      <c r="AT171" s="24"/>
      <c r="AU171" s="35" t="str">
        <f>IF('Rewards (Input)'!AS170="C",DEC2HEX(HEX2DEC(VLOOKUP('Rewards (Input)'!AU170,'Reference Table'!$G$3:$H$317,2,FALSE))+HEX2DEC(VLOOKUP('Rewards (Input)'!AT170,'Reference Table'!$J$3:$K$29,2,FALSE)),4),DEC2HEX(HEX2DEC(VLOOKUP('Rewards (Input)'!AS170,'Reference Table'!$B$3:$D$6,3,FALSE))+'Rewards (Input)'!AU170))</f>
        <v>47D0</v>
      </c>
      <c r="AV171" s="28" t="e">
        <f>IF('Rewards (Input)'!AT170="C",DEC2HEX(HEX2DEC(VLOOKUP('Rewards (Input)'!AV170,'Reference Table'!$G$3:$H$317,2,FALSE))+HEX2DEC(VLOOKUP('Rewards (Input)'!AU170,'Reference Table'!$J$3:$K$29,2,FALSE)),4),DEC2HEX(HEX2DEC(VLOOKUP('Rewards (Input)'!AT170,'Reference Table'!$B$3:$D$6,3,FALSE))+'Rewards (Input)'!AV170))</f>
        <v>#N/A</v>
      </c>
      <c r="AW171" s="35" t="e">
        <f>IF('Rewards (Input)'!AU170="C",DEC2HEX(HEX2DEC(VLOOKUP('Rewards (Input)'!AW170,'Reference Table'!$G$3:$H$317,2,FALSE))+HEX2DEC(VLOOKUP('Rewards (Input)'!AV170,'Reference Table'!$J$3:$K$29,2,FALSE)),4),DEC2HEX(HEX2DEC(VLOOKUP('Rewards (Input)'!AU170,'Reference Table'!$B$3:$D$6,3,FALSE))+'Rewards (Input)'!AW170))</f>
        <v>#N/A</v>
      </c>
      <c r="AX171" s="35" t="str">
        <f>IF('Rewards (Input)'!AV170="C",DEC2HEX(HEX2DEC(VLOOKUP('Rewards (Input)'!AX170,'Reference Table'!$G$3:$H$317,2,FALSE))+HEX2DEC(VLOOKUP('Rewards (Input)'!AW170,'Reference Table'!$J$3:$K$29,2,FALSE)),4),DEC2HEX(HEX2DEC(VLOOKUP('Rewards (Input)'!AV170,'Reference Table'!$B$3:$D$6,3,FALSE))+'Rewards (Input)'!AX170))</f>
        <v>47D0</v>
      </c>
      <c r="AY171" s="35" t="e">
        <f>IF('Rewards (Input)'!AW170="C",DEC2HEX(HEX2DEC(VLOOKUP('Rewards (Input)'!AY170,'Reference Table'!$G$3:$H$317,2,FALSE))+HEX2DEC(VLOOKUP('Rewards (Input)'!AX170,'Reference Table'!$J$3:$K$29,2,FALSE)),4),DEC2HEX(HEX2DEC(VLOOKUP('Rewards (Input)'!AW170,'Reference Table'!$B$3:$D$6,3,FALSE))+'Rewards (Input)'!AY170))</f>
        <v>#N/A</v>
      </c>
      <c r="AZ171" s="35" t="e">
        <f>IF('Rewards (Input)'!AX170="C",DEC2HEX(HEX2DEC(VLOOKUP('Rewards (Input)'!AZ170,'Reference Table'!$G$3:$H$317,2,FALSE))+HEX2DEC(VLOOKUP('Rewards (Input)'!AY170,'Reference Table'!$J$3:$K$29,2,FALSE)),4),DEC2HEX(HEX2DEC(VLOOKUP('Rewards (Input)'!AX170,'Reference Table'!$B$3:$D$6,3,FALSE))+'Rewards (Input)'!AZ170))</f>
        <v>#N/A</v>
      </c>
      <c r="BA171" s="35" t="str">
        <f>IF('Rewards (Input)'!AY170="C",DEC2HEX(HEX2DEC(VLOOKUP('Rewards (Input)'!BA170,'Reference Table'!$G$3:$H$317,2,FALSE))+HEX2DEC(VLOOKUP('Rewards (Input)'!AZ170,'Reference Table'!$J$3:$K$29,2,FALSE)),4),DEC2HEX(HEX2DEC(VLOOKUP('Rewards (Input)'!AY170,'Reference Table'!$B$3:$D$6,3,FALSE))+'Rewards (Input)'!BA170))</f>
        <v>47D0</v>
      </c>
      <c r="BB171" s="35" t="e">
        <f>IF('Rewards (Input)'!AZ170="C",DEC2HEX(HEX2DEC(VLOOKUP('Rewards (Input)'!BB170,'Reference Table'!$G$3:$H$317,2,FALSE))+HEX2DEC(VLOOKUP('Rewards (Input)'!BA170,'Reference Table'!$J$3:$K$29,2,FALSE)),4),DEC2HEX(HEX2DEC(VLOOKUP('Rewards (Input)'!AZ170,'Reference Table'!$B$3:$D$6,3,FALSE))+'Rewards (Input)'!BB170))</f>
        <v>#N/A</v>
      </c>
      <c r="BC171" s="35" t="e">
        <f>IF('Rewards (Input)'!BA170="C",DEC2HEX(HEX2DEC(VLOOKUP('Rewards (Input)'!BC170,'Reference Table'!$G$3:$H$317,2,FALSE))+HEX2DEC(VLOOKUP('Rewards (Input)'!BB170,'Reference Table'!$J$3:$K$29,2,FALSE)),4),DEC2HEX(HEX2DEC(VLOOKUP('Rewards (Input)'!BA170,'Reference Table'!$B$3:$D$6,3,FALSE))+'Rewards (Input)'!BC170))</f>
        <v>#N/A</v>
      </c>
      <c r="BD171" s="35" t="str">
        <f>IF('Rewards (Input)'!BB170="C",DEC2HEX(HEX2DEC(VLOOKUP('Rewards (Input)'!BD170,'Reference Table'!$G$3:$H$317,2,FALSE))+HEX2DEC(VLOOKUP('Rewards (Input)'!BC170,'Reference Table'!$J$3:$K$29,2,FALSE)),4),DEC2HEX(HEX2DEC(VLOOKUP('Rewards (Input)'!BB170,'Reference Table'!$B$3:$D$6,3,FALSE))+'Rewards (Input)'!BD170))</f>
        <v>47D0</v>
      </c>
      <c r="BE171" s="35" t="e">
        <f>IF('Rewards (Input)'!BC170="C",DEC2HEX(HEX2DEC(VLOOKUP('Rewards (Input)'!BE170,'Reference Table'!$G$3:$H$317,2,FALSE))+HEX2DEC(VLOOKUP('Rewards (Input)'!BD170,'Reference Table'!$J$3:$K$29,2,FALSE)),4),DEC2HEX(HEX2DEC(VLOOKUP('Rewards (Input)'!BC170,'Reference Table'!$B$3:$D$6,3,FALSE))+'Rewards (Input)'!BE170))</f>
        <v>#N/A</v>
      </c>
      <c r="BF171" s="35" t="e">
        <f>IF('Rewards (Input)'!BD170="C",DEC2HEX(HEX2DEC(VLOOKUP('Rewards (Input)'!BF170,'Reference Table'!$G$3:$H$317,2,FALSE))+HEX2DEC(VLOOKUP('Rewards (Input)'!BE170,'Reference Table'!$J$3:$K$29,2,FALSE)),4),DEC2HEX(HEX2DEC(VLOOKUP('Rewards (Input)'!BD170,'Reference Table'!$B$3:$D$6,3,FALSE))+'Rewards (Input)'!BF170))</f>
        <v>#N/A</v>
      </c>
      <c r="BG171" s="35" t="str">
        <f>IF('Rewards (Input)'!BE170="C",DEC2HEX(HEX2DEC(VLOOKUP('Rewards (Input)'!BG170,'Reference Table'!$G$3:$H$317,2,FALSE))+HEX2DEC(VLOOKUP('Rewards (Input)'!BF170,'Reference Table'!$J$3:$K$29,2,FALSE)),4),DEC2HEX(HEX2DEC(VLOOKUP('Rewards (Input)'!BE170,'Reference Table'!$B$3:$D$6,3,FALSE))+'Rewards (Input)'!BG170))</f>
        <v>47D0</v>
      </c>
      <c r="BH171" s="35" t="e">
        <f>IF('Rewards (Input)'!BF170="C",DEC2HEX(HEX2DEC(VLOOKUP('Rewards (Input)'!BH170,'Reference Table'!$G$3:$H$317,2,FALSE))+HEX2DEC(VLOOKUP('Rewards (Input)'!BG170,'Reference Table'!$J$3:$K$29,2,FALSE)),4),DEC2HEX(HEX2DEC(VLOOKUP('Rewards (Input)'!BF170,'Reference Table'!$B$3:$D$6,3,FALSE))+'Rewards (Input)'!BH170))</f>
        <v>#N/A</v>
      </c>
      <c r="BI171" s="35" t="e">
        <f>IF('Rewards (Input)'!BG170="C",DEC2HEX(HEX2DEC(VLOOKUP('Rewards (Input)'!BI170,'Reference Table'!$G$3:$H$317,2,FALSE))+HEX2DEC(VLOOKUP('Rewards (Input)'!BH170,'Reference Table'!$J$3:$K$29,2,FALSE)),4),DEC2HEX(HEX2DEC(VLOOKUP('Rewards (Input)'!BG170,'Reference Table'!$B$3:$D$6,3,FALSE))+'Rewards (Input)'!BI170))</f>
        <v>#N/A</v>
      </c>
      <c r="BJ171" s="35" t="str">
        <f>IF('Rewards (Input)'!BH170="C",DEC2HEX(HEX2DEC(VLOOKUP('Rewards (Input)'!BJ170,'Reference Table'!$G$3:$H$317,2,FALSE))+HEX2DEC(VLOOKUP('Rewards (Input)'!BI170,'Reference Table'!$J$3:$K$29,2,FALSE)),4),DEC2HEX(HEX2DEC(VLOOKUP('Rewards (Input)'!BH170,'Reference Table'!$B$3:$D$6,3,FALSE))+'Rewards (Input)'!BJ170))</f>
        <v>47D0</v>
      </c>
      <c r="BK171" s="35" t="e">
        <f>IF('Rewards (Input)'!BI170="C",DEC2HEX(HEX2DEC(VLOOKUP('Rewards (Input)'!BK170,'Reference Table'!$G$3:$H$317,2,FALSE))+HEX2DEC(VLOOKUP('Rewards (Input)'!BJ170,'Reference Table'!$J$3:$K$29,2,FALSE)),4),DEC2HEX(HEX2DEC(VLOOKUP('Rewards (Input)'!BI170,'Reference Table'!$B$3:$D$6,3,FALSE))+'Rewards (Input)'!BK170))</f>
        <v>#N/A</v>
      </c>
      <c r="BL171" s="35" t="e">
        <f>IF('Rewards (Input)'!BJ170="C",DEC2HEX(HEX2DEC(VLOOKUP('Rewards (Input)'!BL170,'Reference Table'!$G$3:$H$317,2,FALSE))+HEX2DEC(VLOOKUP('Rewards (Input)'!BK170,'Reference Table'!$J$3:$K$29,2,FALSE)),4),DEC2HEX(HEX2DEC(VLOOKUP('Rewards (Input)'!BJ170,'Reference Table'!$B$3:$D$6,3,FALSE))+'Rewards (Input)'!BL170))</f>
        <v>#N/A</v>
      </c>
      <c r="BM171" s="35" t="str">
        <f>IF('Rewards (Input)'!BK170="C",DEC2HEX(HEX2DEC(VLOOKUP('Rewards (Input)'!BM170,'Reference Table'!$G$3:$H$317,2,FALSE))+HEX2DEC(VLOOKUP('Rewards (Input)'!BL170,'Reference Table'!$J$3:$K$29,2,FALSE)),4),DEC2HEX(HEX2DEC(VLOOKUP('Rewards (Input)'!BK170,'Reference Table'!$B$3:$D$6,3,FALSE))+'Rewards (Input)'!BM170))</f>
        <v>47D0</v>
      </c>
      <c r="BN171" s="35" t="e">
        <f>IF('Rewards (Input)'!BL170="C",DEC2HEX(HEX2DEC(VLOOKUP('Rewards (Input)'!BN170,'Reference Table'!$G$3:$H$317,2,FALSE))+HEX2DEC(VLOOKUP('Rewards (Input)'!BM170,'Reference Table'!$J$3:$K$29,2,FALSE)),4),DEC2HEX(HEX2DEC(VLOOKUP('Rewards (Input)'!BL170,'Reference Table'!$B$3:$D$6,3,FALSE))+'Rewards (Input)'!BN170))</f>
        <v>#N/A</v>
      </c>
      <c r="BO171" s="35" t="e">
        <f>IF('Rewards (Input)'!BM170="C",DEC2HEX(HEX2DEC(VLOOKUP('Rewards (Input)'!BO170,'Reference Table'!$G$3:$H$317,2,FALSE))+HEX2DEC(VLOOKUP('Rewards (Input)'!BN170,'Reference Table'!$J$3:$K$29,2,FALSE)),4),DEC2HEX(HEX2DEC(VLOOKUP('Rewards (Input)'!BM170,'Reference Table'!$B$3:$D$6,3,FALSE))+'Rewards (Input)'!BO170))</f>
        <v>#N/A</v>
      </c>
      <c r="BP171" s="35" t="str">
        <f>IF('Rewards (Input)'!BN170="C",DEC2HEX(HEX2DEC(VLOOKUP('Rewards (Input)'!BP170,'Reference Table'!$G$3:$H$317,2,FALSE))+HEX2DEC(VLOOKUP('Rewards (Input)'!BO170,'Reference Table'!$J$3:$K$29,2,FALSE)),4),DEC2HEX(HEX2DEC(VLOOKUP('Rewards (Input)'!BN170,'Reference Table'!$B$3:$D$6,3,FALSE))+'Rewards (Input)'!BP170))</f>
        <v>47D0</v>
      </c>
      <c r="BQ171" s="35" t="e">
        <f>IF('Rewards (Input)'!BO170="C",DEC2HEX(HEX2DEC(VLOOKUP('Rewards (Input)'!BQ170,'Reference Table'!$G$3:$H$317,2,FALSE))+HEX2DEC(VLOOKUP('Rewards (Input)'!BP170,'Reference Table'!$J$3:$K$29,2,FALSE)),4),DEC2HEX(HEX2DEC(VLOOKUP('Rewards (Input)'!BO170,'Reference Table'!$B$3:$D$6,3,FALSE))+'Rewards (Input)'!BQ170))</f>
        <v>#N/A</v>
      </c>
      <c r="BR171" s="35" t="e">
        <f>IF('Rewards (Input)'!BP170="C",DEC2HEX(HEX2DEC(VLOOKUP('Rewards (Input)'!BR170,'Reference Table'!$G$3:$H$317,2,FALSE))+HEX2DEC(VLOOKUP('Rewards (Input)'!BQ170,'Reference Table'!$J$3:$K$29,2,FALSE)),4),DEC2HEX(HEX2DEC(VLOOKUP('Rewards (Input)'!BP170,'Reference Table'!$B$3:$D$6,3,FALSE))+'Rewards (Input)'!BR170))</f>
        <v>#N/A</v>
      </c>
      <c r="BS171" s="35" t="str">
        <f>IF('Rewards (Input)'!BQ170="C",DEC2HEX(HEX2DEC(VLOOKUP('Rewards (Input)'!BS170,'Reference Table'!$G$3:$H$317,2,FALSE))+HEX2DEC(VLOOKUP('Rewards (Input)'!BR170,'Reference Table'!$J$3:$K$29,2,FALSE)),4),DEC2HEX(HEX2DEC(VLOOKUP('Rewards (Input)'!BQ170,'Reference Table'!$B$3:$D$6,3,FALSE))+'Rewards (Input)'!BS170))</f>
        <v>47D0</v>
      </c>
      <c r="BT171" s="35" t="e">
        <f>IF('Rewards (Input)'!BR170="C",DEC2HEX(HEX2DEC(VLOOKUP('Rewards (Input)'!BT170,'Reference Table'!$G$3:$H$317,2,FALSE))+HEX2DEC(VLOOKUP('Rewards (Input)'!BS170,'Reference Table'!$J$3:$K$29,2,FALSE)),4),DEC2HEX(HEX2DEC(VLOOKUP('Rewards (Input)'!BR170,'Reference Table'!$B$3:$D$6,3,FALSE))+'Rewards (Input)'!BT170))</f>
        <v>#N/A</v>
      </c>
      <c r="BU171" s="35" t="e">
        <f>IF('Rewards (Input)'!BS170="C",DEC2HEX(HEX2DEC(VLOOKUP('Rewards (Input)'!BU170,'Reference Table'!$G$3:$H$317,2,FALSE))+HEX2DEC(VLOOKUP('Rewards (Input)'!BT170,'Reference Table'!$J$3:$K$29,2,FALSE)),4),DEC2HEX(HEX2DEC(VLOOKUP('Rewards (Input)'!BS170,'Reference Table'!$B$3:$D$6,3,FALSE))+'Rewards (Input)'!BU170))</f>
        <v>#N/A</v>
      </c>
      <c r="BV171" s="35" t="str">
        <f>IF('Rewards (Input)'!BT170="C",DEC2HEX(HEX2DEC(VLOOKUP('Rewards (Input)'!BV170,'Reference Table'!$G$3:$H$317,2,FALSE))+HEX2DEC(VLOOKUP('Rewards (Input)'!BU170,'Reference Table'!$J$3:$K$29,2,FALSE)),4),DEC2HEX(HEX2DEC(VLOOKUP('Rewards (Input)'!BT170,'Reference Table'!$B$3:$D$6,3,FALSE))+'Rewards (Input)'!BV170))</f>
        <v>8000</v>
      </c>
      <c r="BW171" s="35" t="e">
        <f>IF('Rewards (Input)'!BU170="C",DEC2HEX(HEX2DEC(VLOOKUP('Rewards (Input)'!BW170,'Reference Table'!$G$3:$H$317,2,FALSE))+HEX2DEC(VLOOKUP('Rewards (Input)'!BV170,'Reference Table'!$J$3:$K$29,2,FALSE)),4),DEC2HEX(HEX2DEC(VLOOKUP('Rewards (Input)'!BU170,'Reference Table'!$B$3:$D$6,3,FALSE))+'Rewards (Input)'!BW170))</f>
        <v>#N/A</v>
      </c>
      <c r="BX171" s="35" t="e">
        <f>IF('Rewards (Input)'!BV170="C",DEC2HEX(HEX2DEC(VLOOKUP('Rewards (Input)'!BX170,'Reference Table'!$G$3:$H$317,2,FALSE))+HEX2DEC(VLOOKUP('Rewards (Input)'!BW170,'Reference Table'!$J$3:$K$29,2,FALSE)),4),DEC2HEX(HEX2DEC(VLOOKUP('Rewards (Input)'!BV170,'Reference Table'!$B$3:$D$6,3,FALSE))+'Rewards (Input)'!BX170))</f>
        <v>#N/A</v>
      </c>
      <c r="BY171" s="35" t="str">
        <f>IF('Rewards (Input)'!BW170="C",DEC2HEX(HEX2DEC(VLOOKUP('Rewards (Input)'!BY170,'Reference Table'!$G$3:$H$317,2,FALSE))+HEX2DEC(VLOOKUP('Rewards (Input)'!BX170,'Reference Table'!$J$3:$K$29,2,FALSE)),4),DEC2HEX(HEX2DEC(VLOOKUP('Rewards (Input)'!BW170,'Reference Table'!$B$3:$D$6,3,FALSE))+'Rewards (Input)'!BY170))</f>
        <v>4BB8</v>
      </c>
      <c r="BZ171" s="35" t="e">
        <f>IF('Rewards (Input)'!BX170="C",DEC2HEX(HEX2DEC(VLOOKUP('Rewards (Input)'!BZ170,'Reference Table'!$G$3:$H$317,2,FALSE))+HEX2DEC(VLOOKUP('Rewards (Input)'!BY170,'Reference Table'!$J$3:$K$29,2,FALSE)),4),DEC2HEX(HEX2DEC(VLOOKUP('Rewards (Input)'!BX170,'Reference Table'!$B$3:$D$6,3,FALSE))+'Rewards (Input)'!BZ170))</f>
        <v>#N/A</v>
      </c>
      <c r="CA171" s="35" t="e">
        <f>IF('Rewards (Input)'!BY170="C",DEC2HEX(HEX2DEC(VLOOKUP('Rewards (Input)'!CA170,'Reference Table'!$G$3:$H$317,2,FALSE))+HEX2DEC(VLOOKUP('Rewards (Input)'!BZ170,'Reference Table'!$J$3:$K$29,2,FALSE)),4),DEC2HEX(HEX2DEC(VLOOKUP('Rewards (Input)'!BY170,'Reference Table'!$B$3:$D$6,3,FALSE))+'Rewards (Input)'!CA170))</f>
        <v>#N/A</v>
      </c>
      <c r="CB171" s="35" t="str">
        <f>IF('Rewards (Input)'!BZ170="C",DEC2HEX(HEX2DEC(VLOOKUP('Rewards (Input)'!CB170,'Reference Table'!$G$3:$H$317,2,FALSE))+HEX2DEC(VLOOKUP('Rewards (Input)'!CA170,'Reference Table'!$J$3:$K$29,2,FALSE)),4),DEC2HEX(HEX2DEC(VLOOKUP('Rewards (Input)'!BZ170,'Reference Table'!$B$3:$D$6,3,FALSE))+'Rewards (Input)'!CB170))</f>
        <v>4BB8</v>
      </c>
      <c r="CC171" s="35" t="e">
        <f>IF('Rewards (Input)'!CA170="C",DEC2HEX(HEX2DEC(VLOOKUP('Rewards (Input)'!CC170,'Reference Table'!$G$3:$H$317,2,FALSE))+HEX2DEC(VLOOKUP('Rewards (Input)'!CB170,'Reference Table'!$J$3:$K$29,2,FALSE)),4),DEC2HEX(HEX2DEC(VLOOKUP('Rewards (Input)'!CA170,'Reference Table'!$B$3:$D$6,3,FALSE))+'Rewards (Input)'!CC170))</f>
        <v>#N/A</v>
      </c>
      <c r="CD171" s="35" t="e">
        <f>IF('Rewards (Input)'!CB170="C",DEC2HEX(HEX2DEC(VLOOKUP('Rewards (Input)'!CD170,'Reference Table'!$G$3:$H$317,2,FALSE))+HEX2DEC(VLOOKUP('Rewards (Input)'!CC170,'Reference Table'!$J$3:$K$29,2,FALSE)),4),DEC2HEX(HEX2DEC(VLOOKUP('Rewards (Input)'!CB170,'Reference Table'!$B$3:$D$6,3,FALSE))+'Rewards (Input)'!CD170))</f>
        <v>#N/A</v>
      </c>
      <c r="CE171" s="35" t="str">
        <f>IF('Rewards (Input)'!CC170="C",DEC2HEX(HEX2DEC(VLOOKUP('Rewards (Input)'!CE170,'Reference Table'!$G$3:$H$317,2,FALSE))+HEX2DEC(VLOOKUP('Rewards (Input)'!CD170,'Reference Table'!$J$3:$K$29,2,FALSE)),4),DEC2HEX(HEX2DEC(VLOOKUP('Rewards (Input)'!CC170,'Reference Table'!$B$3:$D$6,3,FALSE))+'Rewards (Input)'!CE170))</f>
        <v>4FA0</v>
      </c>
      <c r="CF171" s="35" t="e">
        <f>IF('Rewards (Input)'!CD170="C",DEC2HEX(HEX2DEC(VLOOKUP('Rewards (Input)'!CF170,'Reference Table'!$G$3:$H$317,2,FALSE))+HEX2DEC(VLOOKUP('Rewards (Input)'!CE170,'Reference Table'!$J$3:$K$29,2,FALSE)),4),DEC2HEX(HEX2DEC(VLOOKUP('Rewards (Input)'!CD170,'Reference Table'!$B$3:$D$6,3,FALSE))+'Rewards (Input)'!CF170))</f>
        <v>#N/A</v>
      </c>
      <c r="CG171" s="35" t="e">
        <f>IF('Rewards (Input)'!CE170="C",DEC2HEX(HEX2DEC(VLOOKUP('Rewards (Input)'!CG170,'Reference Table'!$G$3:$H$317,2,FALSE))+HEX2DEC(VLOOKUP('Rewards (Input)'!CF170,'Reference Table'!$J$3:$K$29,2,FALSE)),4),DEC2HEX(HEX2DEC(VLOOKUP('Rewards (Input)'!CE170,'Reference Table'!$B$3:$D$6,3,FALSE))+'Rewards (Input)'!CG170))</f>
        <v>#N/A</v>
      </c>
      <c r="CH171" s="35" t="str">
        <f>IF('Rewards (Input)'!CF170="C",DEC2HEX(HEX2DEC(VLOOKUP('Rewards (Input)'!CH170,'Reference Table'!$G$3:$H$317,2,FALSE))+HEX2DEC(VLOOKUP('Rewards (Input)'!CG170,'Reference Table'!$J$3:$K$29,2,FALSE)),4),DEC2HEX(HEX2DEC(VLOOKUP('Rewards (Input)'!CF170,'Reference Table'!$B$3:$D$6,3,FALSE))+'Rewards (Input)'!CH170))</f>
        <v>4FA0</v>
      </c>
      <c r="CI171" s="28"/>
    </row>
    <row r="172" spans="1:87">
      <c r="A172" s="25" t="str">
        <f t="shared" si="6"/>
        <v>A7</v>
      </c>
      <c r="B172" s="25" t="s">
        <v>281</v>
      </c>
      <c r="C172" s="37" t="str">
        <f t="shared" si="5"/>
        <v>18530</v>
      </c>
      <c r="D172" s="35" t="str">
        <f>IF('Rewards (Input)'!B171="C",DEC2HEX(HEX2DEC(VLOOKUP('Rewards (Input)'!D171,'Reference Table'!$G$3:$H$317,2,FALSE))+HEX2DEC(VLOOKUP('Rewards (Input)'!C171,'Reference Table'!$J$3:$K$29,2,FALSE)),4),DEC2HEX(HEX2DEC(VLOOKUP('Rewards (Input)'!B171,'Reference Table'!$B$3:$D$6,3,FALSE))+'Rewards (Input)'!D171))</f>
        <v>47D0</v>
      </c>
      <c r="E172" s="35" t="e">
        <f>IF('Rewards (Input)'!C171="C",DEC2HEX(HEX2DEC(VLOOKUP('Rewards (Input)'!E171,'Reference Table'!$G$3:$H$317,2,FALSE))+HEX2DEC(VLOOKUP('Rewards (Input)'!D171,'Reference Table'!$J$3:$K$29,2,FALSE)),4),DEC2HEX(HEX2DEC(VLOOKUP('Rewards (Input)'!C171,'Reference Table'!$B$3:$D$6,3,FALSE))+'Rewards (Input)'!E171))</f>
        <v>#N/A</v>
      </c>
      <c r="F172" s="35" t="e">
        <f>IF('Rewards (Input)'!D171="C",DEC2HEX(HEX2DEC(VLOOKUP('Rewards (Input)'!F171,'Reference Table'!$G$3:$H$317,2,FALSE))+HEX2DEC(VLOOKUP('Rewards (Input)'!E171,'Reference Table'!$J$3:$K$29,2,FALSE)),4),DEC2HEX(HEX2DEC(VLOOKUP('Rewards (Input)'!D171,'Reference Table'!$B$3:$D$6,3,FALSE))+'Rewards (Input)'!F171))</f>
        <v>#N/A</v>
      </c>
      <c r="G172" s="35" t="str">
        <f>IF('Rewards (Input)'!E171="C",DEC2HEX(HEX2DEC(VLOOKUP('Rewards (Input)'!G171,'Reference Table'!$G$3:$H$317,2,FALSE))+HEX2DEC(VLOOKUP('Rewards (Input)'!F171,'Reference Table'!$J$3:$K$29,2,FALSE)),4),DEC2HEX(HEX2DEC(VLOOKUP('Rewards (Input)'!E171,'Reference Table'!$B$3:$D$6,3,FALSE))+'Rewards (Input)'!G171))</f>
        <v>47D0</v>
      </c>
      <c r="H172" s="35" t="e">
        <f>IF('Rewards (Input)'!F171="C",DEC2HEX(HEX2DEC(VLOOKUP('Rewards (Input)'!H171,'Reference Table'!$G$3:$H$317,2,FALSE))+HEX2DEC(VLOOKUP('Rewards (Input)'!G171,'Reference Table'!$J$3:$K$29,2,FALSE)),4),DEC2HEX(HEX2DEC(VLOOKUP('Rewards (Input)'!F171,'Reference Table'!$B$3:$D$6,3,FALSE))+'Rewards (Input)'!H171))</f>
        <v>#N/A</v>
      </c>
      <c r="I172" s="35" t="e">
        <f>IF('Rewards (Input)'!G171="C",DEC2HEX(HEX2DEC(VLOOKUP('Rewards (Input)'!I171,'Reference Table'!$G$3:$H$317,2,FALSE))+HEX2DEC(VLOOKUP('Rewards (Input)'!H171,'Reference Table'!$J$3:$K$29,2,FALSE)),4),DEC2HEX(HEX2DEC(VLOOKUP('Rewards (Input)'!G171,'Reference Table'!$B$3:$D$6,3,FALSE))+'Rewards (Input)'!I171))</f>
        <v>#N/A</v>
      </c>
      <c r="J172" s="35" t="str">
        <f>IF('Rewards (Input)'!H171="C",DEC2HEX(HEX2DEC(VLOOKUP('Rewards (Input)'!J171,'Reference Table'!$G$3:$H$317,2,FALSE))+HEX2DEC(VLOOKUP('Rewards (Input)'!I171,'Reference Table'!$J$3:$K$29,2,FALSE)),4),DEC2HEX(HEX2DEC(VLOOKUP('Rewards (Input)'!H171,'Reference Table'!$B$3:$D$6,3,FALSE))+'Rewards (Input)'!J171))</f>
        <v>47D0</v>
      </c>
      <c r="K172" s="35" t="e">
        <f>IF('Rewards (Input)'!I171="C",DEC2HEX(HEX2DEC(VLOOKUP('Rewards (Input)'!K171,'Reference Table'!$G$3:$H$317,2,FALSE))+HEX2DEC(VLOOKUP('Rewards (Input)'!J171,'Reference Table'!$J$3:$K$29,2,FALSE)),4),DEC2HEX(HEX2DEC(VLOOKUP('Rewards (Input)'!I171,'Reference Table'!$B$3:$D$6,3,FALSE))+'Rewards (Input)'!K171))</f>
        <v>#N/A</v>
      </c>
      <c r="L172" s="35" t="e">
        <f>IF('Rewards (Input)'!J171="C",DEC2HEX(HEX2DEC(VLOOKUP('Rewards (Input)'!L171,'Reference Table'!$G$3:$H$317,2,FALSE))+HEX2DEC(VLOOKUP('Rewards (Input)'!K171,'Reference Table'!$J$3:$K$29,2,FALSE)),4),DEC2HEX(HEX2DEC(VLOOKUP('Rewards (Input)'!J171,'Reference Table'!$B$3:$D$6,3,FALSE))+'Rewards (Input)'!L171))</f>
        <v>#N/A</v>
      </c>
      <c r="M172" s="35" t="str">
        <f>IF('Rewards (Input)'!K171="C",DEC2HEX(HEX2DEC(VLOOKUP('Rewards (Input)'!M171,'Reference Table'!$G$3:$H$317,2,FALSE))+HEX2DEC(VLOOKUP('Rewards (Input)'!L171,'Reference Table'!$J$3:$K$29,2,FALSE)),4),DEC2HEX(HEX2DEC(VLOOKUP('Rewards (Input)'!K171,'Reference Table'!$B$3:$D$6,3,FALSE))+'Rewards (Input)'!M171))</f>
        <v>47D0</v>
      </c>
      <c r="N172" s="35" t="e">
        <f>IF('Rewards (Input)'!L171="C",DEC2HEX(HEX2DEC(VLOOKUP('Rewards (Input)'!N171,'Reference Table'!$G$3:$H$317,2,FALSE))+HEX2DEC(VLOOKUP('Rewards (Input)'!M171,'Reference Table'!$J$3:$K$29,2,FALSE)),4),DEC2HEX(HEX2DEC(VLOOKUP('Rewards (Input)'!L171,'Reference Table'!$B$3:$D$6,3,FALSE))+'Rewards (Input)'!N171))</f>
        <v>#N/A</v>
      </c>
      <c r="O172" s="35" t="e">
        <f>IF('Rewards (Input)'!M171="C",DEC2HEX(HEX2DEC(VLOOKUP('Rewards (Input)'!O171,'Reference Table'!$G$3:$H$317,2,FALSE))+HEX2DEC(VLOOKUP('Rewards (Input)'!N171,'Reference Table'!$J$3:$K$29,2,FALSE)),4),DEC2HEX(HEX2DEC(VLOOKUP('Rewards (Input)'!M171,'Reference Table'!$B$3:$D$6,3,FALSE))+'Rewards (Input)'!O171))</f>
        <v>#N/A</v>
      </c>
      <c r="P172" s="35" t="str">
        <f>IF('Rewards (Input)'!N171="C",DEC2HEX(HEX2DEC(VLOOKUP('Rewards (Input)'!P171,'Reference Table'!$G$3:$H$317,2,FALSE))+HEX2DEC(VLOOKUP('Rewards (Input)'!O171,'Reference Table'!$J$3:$K$29,2,FALSE)),4),DEC2HEX(HEX2DEC(VLOOKUP('Rewards (Input)'!N171,'Reference Table'!$B$3:$D$6,3,FALSE))+'Rewards (Input)'!P171))</f>
        <v>47D0</v>
      </c>
      <c r="Q172" s="35" t="e">
        <f>IF('Rewards (Input)'!O171="C",DEC2HEX(HEX2DEC(VLOOKUP('Rewards (Input)'!Q171,'Reference Table'!$G$3:$H$317,2,FALSE))+HEX2DEC(VLOOKUP('Rewards (Input)'!P171,'Reference Table'!$J$3:$K$29,2,FALSE)),4),DEC2HEX(HEX2DEC(VLOOKUP('Rewards (Input)'!O171,'Reference Table'!$B$3:$D$6,3,FALSE))+'Rewards (Input)'!Q171))</f>
        <v>#N/A</v>
      </c>
      <c r="R172" s="35" t="e">
        <f>IF('Rewards (Input)'!P171="C",DEC2HEX(HEX2DEC(VLOOKUP('Rewards (Input)'!R171,'Reference Table'!$G$3:$H$317,2,FALSE))+HEX2DEC(VLOOKUP('Rewards (Input)'!Q171,'Reference Table'!$J$3:$K$29,2,FALSE)),4),DEC2HEX(HEX2DEC(VLOOKUP('Rewards (Input)'!P171,'Reference Table'!$B$3:$D$6,3,FALSE))+'Rewards (Input)'!R171))</f>
        <v>#N/A</v>
      </c>
      <c r="S172" s="35" t="str">
        <f>IF('Rewards (Input)'!Q171="C",DEC2HEX(HEX2DEC(VLOOKUP('Rewards (Input)'!S171,'Reference Table'!$G$3:$H$317,2,FALSE))+HEX2DEC(VLOOKUP('Rewards (Input)'!R171,'Reference Table'!$J$3:$K$29,2,FALSE)),4),DEC2HEX(HEX2DEC(VLOOKUP('Rewards (Input)'!Q171,'Reference Table'!$B$3:$D$6,3,FALSE))+'Rewards (Input)'!S171))</f>
        <v>47D0</v>
      </c>
      <c r="T172" s="35" t="e">
        <f>IF('Rewards (Input)'!R171="C",DEC2HEX(HEX2DEC(VLOOKUP('Rewards (Input)'!T171,'Reference Table'!$G$3:$H$317,2,FALSE))+HEX2DEC(VLOOKUP('Rewards (Input)'!S171,'Reference Table'!$J$3:$K$29,2,FALSE)),4),DEC2HEX(HEX2DEC(VLOOKUP('Rewards (Input)'!R171,'Reference Table'!$B$3:$D$6,3,FALSE))+'Rewards (Input)'!T171))</f>
        <v>#N/A</v>
      </c>
      <c r="U172" s="35" t="e">
        <f>IF('Rewards (Input)'!S171="C",DEC2HEX(HEX2DEC(VLOOKUP('Rewards (Input)'!U171,'Reference Table'!$G$3:$H$317,2,FALSE))+HEX2DEC(VLOOKUP('Rewards (Input)'!T171,'Reference Table'!$J$3:$K$29,2,FALSE)),4),DEC2HEX(HEX2DEC(VLOOKUP('Rewards (Input)'!S171,'Reference Table'!$B$3:$D$6,3,FALSE))+'Rewards (Input)'!U171))</f>
        <v>#N/A</v>
      </c>
      <c r="V172" s="35" t="str">
        <f>IF('Rewards (Input)'!T171="C",DEC2HEX(HEX2DEC(VLOOKUP('Rewards (Input)'!V171,'Reference Table'!$G$3:$H$317,2,FALSE))+HEX2DEC(VLOOKUP('Rewards (Input)'!U171,'Reference Table'!$J$3:$K$29,2,FALSE)),4),DEC2HEX(HEX2DEC(VLOOKUP('Rewards (Input)'!T171,'Reference Table'!$B$3:$D$6,3,FALSE))+'Rewards (Input)'!V171))</f>
        <v>47D0</v>
      </c>
      <c r="W172" s="35" t="e">
        <f>IF('Rewards (Input)'!U171="C",DEC2HEX(HEX2DEC(VLOOKUP('Rewards (Input)'!W171,'Reference Table'!$G$3:$H$317,2,FALSE))+HEX2DEC(VLOOKUP('Rewards (Input)'!V171,'Reference Table'!$J$3:$K$29,2,FALSE)),4),DEC2HEX(HEX2DEC(VLOOKUP('Rewards (Input)'!U171,'Reference Table'!$B$3:$D$6,3,FALSE))+'Rewards (Input)'!W171))</f>
        <v>#N/A</v>
      </c>
      <c r="X172" s="35" t="e">
        <f>IF('Rewards (Input)'!V171="C",DEC2HEX(HEX2DEC(VLOOKUP('Rewards (Input)'!X171,'Reference Table'!$G$3:$H$317,2,FALSE))+HEX2DEC(VLOOKUP('Rewards (Input)'!W171,'Reference Table'!$J$3:$K$29,2,FALSE)),4),DEC2HEX(HEX2DEC(VLOOKUP('Rewards (Input)'!V171,'Reference Table'!$B$3:$D$6,3,FALSE))+'Rewards (Input)'!X171))</f>
        <v>#N/A</v>
      </c>
      <c r="Y172" s="35" t="str">
        <f>IF('Rewards (Input)'!W171="C",DEC2HEX(HEX2DEC(VLOOKUP('Rewards (Input)'!Y171,'Reference Table'!$G$3:$H$317,2,FALSE))+HEX2DEC(VLOOKUP('Rewards (Input)'!X171,'Reference Table'!$J$3:$K$29,2,FALSE)),4),DEC2HEX(HEX2DEC(VLOOKUP('Rewards (Input)'!W171,'Reference Table'!$B$3:$D$6,3,FALSE))+'Rewards (Input)'!Y171))</f>
        <v>47D0</v>
      </c>
      <c r="Z172" s="35" t="e">
        <f>IF('Rewards (Input)'!X171="C",DEC2HEX(HEX2DEC(VLOOKUP('Rewards (Input)'!Z171,'Reference Table'!$G$3:$H$317,2,FALSE))+HEX2DEC(VLOOKUP('Rewards (Input)'!Y171,'Reference Table'!$J$3:$K$29,2,FALSE)),4),DEC2HEX(HEX2DEC(VLOOKUP('Rewards (Input)'!X171,'Reference Table'!$B$3:$D$6,3,FALSE))+'Rewards (Input)'!Z171))</f>
        <v>#N/A</v>
      </c>
      <c r="AA172" s="35" t="e">
        <f>IF('Rewards (Input)'!Y171="C",DEC2HEX(HEX2DEC(VLOOKUP('Rewards (Input)'!AA171,'Reference Table'!$G$3:$H$317,2,FALSE))+HEX2DEC(VLOOKUP('Rewards (Input)'!Z171,'Reference Table'!$J$3:$K$29,2,FALSE)),4),DEC2HEX(HEX2DEC(VLOOKUP('Rewards (Input)'!Y171,'Reference Table'!$B$3:$D$6,3,FALSE))+'Rewards (Input)'!AA171))</f>
        <v>#N/A</v>
      </c>
      <c r="AB172" s="35" t="str">
        <f>IF('Rewards (Input)'!Z171="C",DEC2HEX(HEX2DEC(VLOOKUP('Rewards (Input)'!AB171,'Reference Table'!$G$3:$H$317,2,FALSE))+HEX2DEC(VLOOKUP('Rewards (Input)'!AA171,'Reference Table'!$J$3:$K$29,2,FALSE)),4),DEC2HEX(HEX2DEC(VLOOKUP('Rewards (Input)'!Z171,'Reference Table'!$B$3:$D$6,3,FALSE))+'Rewards (Input)'!AB171))</f>
        <v>47D0</v>
      </c>
      <c r="AC172" s="35" t="e">
        <f>IF('Rewards (Input)'!AA171="C",DEC2HEX(HEX2DEC(VLOOKUP('Rewards (Input)'!AC171,'Reference Table'!$G$3:$H$317,2,FALSE))+HEX2DEC(VLOOKUP('Rewards (Input)'!AB171,'Reference Table'!$J$3:$K$29,2,FALSE)),4),DEC2HEX(HEX2DEC(VLOOKUP('Rewards (Input)'!AA171,'Reference Table'!$B$3:$D$6,3,FALSE))+'Rewards (Input)'!AC171))</f>
        <v>#N/A</v>
      </c>
      <c r="AD172" s="35" t="e">
        <f>IF('Rewards (Input)'!AB171="C",DEC2HEX(HEX2DEC(VLOOKUP('Rewards (Input)'!AD171,'Reference Table'!$G$3:$H$317,2,FALSE))+HEX2DEC(VLOOKUP('Rewards (Input)'!AC171,'Reference Table'!$J$3:$K$29,2,FALSE)),4),DEC2HEX(HEX2DEC(VLOOKUP('Rewards (Input)'!AB171,'Reference Table'!$B$3:$D$6,3,FALSE))+'Rewards (Input)'!AD171))</f>
        <v>#N/A</v>
      </c>
      <c r="AE172" s="35" t="str">
        <f>IF('Rewards (Input)'!AC171="C",DEC2HEX(HEX2DEC(VLOOKUP('Rewards (Input)'!AE171,'Reference Table'!$G$3:$H$317,2,FALSE))+HEX2DEC(VLOOKUP('Rewards (Input)'!AD171,'Reference Table'!$J$3:$K$29,2,FALSE)),4),DEC2HEX(HEX2DEC(VLOOKUP('Rewards (Input)'!AC171,'Reference Table'!$B$3:$D$6,3,FALSE))+'Rewards (Input)'!AE171))</f>
        <v>47D0</v>
      </c>
      <c r="AF172" s="35" t="e">
        <f>IF('Rewards (Input)'!AD171="C",DEC2HEX(HEX2DEC(VLOOKUP('Rewards (Input)'!AF171,'Reference Table'!$G$3:$H$317,2,FALSE))+HEX2DEC(VLOOKUP('Rewards (Input)'!AE171,'Reference Table'!$J$3:$K$29,2,FALSE)),4),DEC2HEX(HEX2DEC(VLOOKUP('Rewards (Input)'!AD171,'Reference Table'!$B$3:$D$6,3,FALSE))+'Rewards (Input)'!AF171))</f>
        <v>#N/A</v>
      </c>
      <c r="AG172" s="35" t="e">
        <f>IF('Rewards (Input)'!AE171="C",DEC2HEX(HEX2DEC(VLOOKUP('Rewards (Input)'!AG171,'Reference Table'!$G$3:$H$317,2,FALSE))+HEX2DEC(VLOOKUP('Rewards (Input)'!AF171,'Reference Table'!$J$3:$K$29,2,FALSE)),4),DEC2HEX(HEX2DEC(VLOOKUP('Rewards (Input)'!AE171,'Reference Table'!$B$3:$D$6,3,FALSE))+'Rewards (Input)'!AG171))</f>
        <v>#N/A</v>
      </c>
      <c r="AH172" s="35" t="str">
        <f>IF('Rewards (Input)'!AF171="C",DEC2HEX(HEX2DEC(VLOOKUP('Rewards (Input)'!AH171,'Reference Table'!$G$3:$H$317,2,FALSE))+HEX2DEC(VLOOKUP('Rewards (Input)'!AG171,'Reference Table'!$J$3:$K$29,2,FALSE)),4),DEC2HEX(HEX2DEC(VLOOKUP('Rewards (Input)'!AF171,'Reference Table'!$B$3:$D$6,3,FALSE))+'Rewards (Input)'!AH171))</f>
        <v>4BB8</v>
      </c>
      <c r="AI172" s="35" t="e">
        <f>IF('Rewards (Input)'!AG171="C",DEC2HEX(HEX2DEC(VLOOKUP('Rewards (Input)'!AI171,'Reference Table'!$G$3:$H$317,2,FALSE))+HEX2DEC(VLOOKUP('Rewards (Input)'!AH171,'Reference Table'!$J$3:$K$29,2,FALSE)),4),DEC2HEX(HEX2DEC(VLOOKUP('Rewards (Input)'!AG171,'Reference Table'!$B$3:$D$6,3,FALSE))+'Rewards (Input)'!AI171))</f>
        <v>#N/A</v>
      </c>
      <c r="AJ172" s="35" t="e">
        <f>IF('Rewards (Input)'!AH171="C",DEC2HEX(HEX2DEC(VLOOKUP('Rewards (Input)'!AJ171,'Reference Table'!$G$3:$H$317,2,FALSE))+HEX2DEC(VLOOKUP('Rewards (Input)'!AI171,'Reference Table'!$J$3:$K$29,2,FALSE)),4),DEC2HEX(HEX2DEC(VLOOKUP('Rewards (Input)'!AH171,'Reference Table'!$B$3:$D$6,3,FALSE))+'Rewards (Input)'!AJ171))</f>
        <v>#N/A</v>
      </c>
      <c r="AK172" s="35" t="str">
        <f>IF('Rewards (Input)'!AI171="C",DEC2HEX(HEX2DEC(VLOOKUP('Rewards (Input)'!AK171,'Reference Table'!$G$3:$H$317,2,FALSE))+HEX2DEC(VLOOKUP('Rewards (Input)'!AJ171,'Reference Table'!$J$3:$K$29,2,FALSE)),4),DEC2HEX(HEX2DEC(VLOOKUP('Rewards (Input)'!AI171,'Reference Table'!$B$3:$D$6,3,FALSE))+'Rewards (Input)'!AK171))</f>
        <v>4BB8</v>
      </c>
      <c r="AL172" s="35" t="e">
        <f>IF('Rewards (Input)'!AJ171="C",DEC2HEX(HEX2DEC(VLOOKUP('Rewards (Input)'!AL171,'Reference Table'!$G$3:$H$317,2,FALSE))+HEX2DEC(VLOOKUP('Rewards (Input)'!AK171,'Reference Table'!$J$3:$K$29,2,FALSE)),4),DEC2HEX(HEX2DEC(VLOOKUP('Rewards (Input)'!AJ171,'Reference Table'!$B$3:$D$6,3,FALSE))+'Rewards (Input)'!AL171))</f>
        <v>#N/A</v>
      </c>
      <c r="AM172" s="35" t="e">
        <f>IF('Rewards (Input)'!AK171="C",DEC2HEX(HEX2DEC(VLOOKUP('Rewards (Input)'!AM171,'Reference Table'!$G$3:$H$317,2,FALSE))+HEX2DEC(VLOOKUP('Rewards (Input)'!AL171,'Reference Table'!$J$3:$K$29,2,FALSE)),4),DEC2HEX(HEX2DEC(VLOOKUP('Rewards (Input)'!AK171,'Reference Table'!$B$3:$D$6,3,FALSE))+'Rewards (Input)'!AM171))</f>
        <v>#N/A</v>
      </c>
      <c r="AN172" s="35" t="str">
        <f>IF('Rewards (Input)'!AL171="C",DEC2HEX(HEX2DEC(VLOOKUP('Rewards (Input)'!AN171,'Reference Table'!$G$3:$H$317,2,FALSE))+HEX2DEC(VLOOKUP('Rewards (Input)'!AM171,'Reference Table'!$J$3:$K$29,2,FALSE)),4),DEC2HEX(HEX2DEC(VLOOKUP('Rewards (Input)'!AL171,'Reference Table'!$B$3:$D$6,3,FALSE))+'Rewards (Input)'!AN171))</f>
        <v>4FA0</v>
      </c>
      <c r="AO172" s="35" t="e">
        <f>IF('Rewards (Input)'!AM171="C",DEC2HEX(HEX2DEC(VLOOKUP('Rewards (Input)'!AO171,'Reference Table'!$G$3:$H$317,2,FALSE))+HEX2DEC(VLOOKUP('Rewards (Input)'!AN171,'Reference Table'!$J$3:$K$29,2,FALSE)),4),DEC2HEX(HEX2DEC(VLOOKUP('Rewards (Input)'!AM171,'Reference Table'!$B$3:$D$6,3,FALSE))+'Rewards (Input)'!AO171))</f>
        <v>#N/A</v>
      </c>
      <c r="AP172" s="35" t="e">
        <f>IF('Rewards (Input)'!AN171="C",DEC2HEX(HEX2DEC(VLOOKUP('Rewards (Input)'!AP171,'Reference Table'!$G$3:$H$317,2,FALSE))+HEX2DEC(VLOOKUP('Rewards (Input)'!AO171,'Reference Table'!$J$3:$K$29,2,FALSE)),4),DEC2HEX(HEX2DEC(VLOOKUP('Rewards (Input)'!AN171,'Reference Table'!$B$3:$D$6,3,FALSE))+'Rewards (Input)'!AP171))</f>
        <v>#N/A</v>
      </c>
      <c r="AQ172" s="35" t="str">
        <f>IF('Rewards (Input)'!AO171="C",DEC2HEX(HEX2DEC(VLOOKUP('Rewards (Input)'!AQ171,'Reference Table'!$G$3:$H$317,2,FALSE))+HEX2DEC(VLOOKUP('Rewards (Input)'!AP171,'Reference Table'!$J$3:$K$29,2,FALSE)),4),DEC2HEX(HEX2DEC(VLOOKUP('Rewards (Input)'!AO171,'Reference Table'!$B$3:$D$6,3,FALSE))+'Rewards (Input)'!AQ171))</f>
        <v>4FA0</v>
      </c>
      <c r="AR172" s="28" t="e">
        <f>IF('Rewards (Input)'!AP171="C",DEC2HEX(HEX2DEC(VLOOKUP('Rewards (Input)'!AR171,'Reference Table'!$G$3:$H$317,2,FALSE))+HEX2DEC(VLOOKUP('Rewards (Input)'!AQ171,'Reference Table'!$J$3:$K$29,2,FALSE)),4),DEC2HEX(HEX2DEC(VLOOKUP('Rewards (Input)'!AP171,'Reference Table'!$B$3:$D$6,3,FALSE))+'Rewards (Input)'!AR171))</f>
        <v>#N/A</v>
      </c>
      <c r="AS172" s="46" t="e">
        <f>IF('Rewards (Input)'!AQ171="C",DEC2HEX(HEX2DEC(VLOOKUP('Rewards (Input)'!AS171,'Reference Table'!$G$3:$H$317,2,FALSE))+HEX2DEC(VLOOKUP('Rewards (Input)'!AR171,'Reference Table'!$J$3:$K$29,2,FALSE)),4),DEC2HEX(HEX2DEC(VLOOKUP('Rewards (Input)'!AQ171,'Reference Table'!$B$3:$D$6,3,FALSE))+'Rewards (Input)'!AS171))</f>
        <v>#N/A</v>
      </c>
      <c r="AT172" s="24"/>
      <c r="AU172" s="35" t="str">
        <f>IF('Rewards (Input)'!AS171="C",DEC2HEX(HEX2DEC(VLOOKUP('Rewards (Input)'!AU171,'Reference Table'!$G$3:$H$317,2,FALSE))+HEX2DEC(VLOOKUP('Rewards (Input)'!AT171,'Reference Table'!$J$3:$K$29,2,FALSE)),4),DEC2HEX(HEX2DEC(VLOOKUP('Rewards (Input)'!AS171,'Reference Table'!$B$3:$D$6,3,FALSE))+'Rewards (Input)'!AU171))</f>
        <v>47D0</v>
      </c>
      <c r="AV172" s="28" t="e">
        <f>IF('Rewards (Input)'!AT171="C",DEC2HEX(HEX2DEC(VLOOKUP('Rewards (Input)'!AV171,'Reference Table'!$G$3:$H$317,2,FALSE))+HEX2DEC(VLOOKUP('Rewards (Input)'!AU171,'Reference Table'!$J$3:$K$29,2,FALSE)),4),DEC2HEX(HEX2DEC(VLOOKUP('Rewards (Input)'!AT171,'Reference Table'!$B$3:$D$6,3,FALSE))+'Rewards (Input)'!AV171))</f>
        <v>#N/A</v>
      </c>
      <c r="AW172" s="35" t="e">
        <f>IF('Rewards (Input)'!AU171="C",DEC2HEX(HEX2DEC(VLOOKUP('Rewards (Input)'!AW171,'Reference Table'!$G$3:$H$317,2,FALSE))+HEX2DEC(VLOOKUP('Rewards (Input)'!AV171,'Reference Table'!$J$3:$K$29,2,FALSE)),4),DEC2HEX(HEX2DEC(VLOOKUP('Rewards (Input)'!AU171,'Reference Table'!$B$3:$D$6,3,FALSE))+'Rewards (Input)'!AW171))</f>
        <v>#N/A</v>
      </c>
      <c r="AX172" s="35" t="str">
        <f>IF('Rewards (Input)'!AV171="C",DEC2HEX(HEX2DEC(VLOOKUP('Rewards (Input)'!AX171,'Reference Table'!$G$3:$H$317,2,FALSE))+HEX2DEC(VLOOKUP('Rewards (Input)'!AW171,'Reference Table'!$J$3:$K$29,2,FALSE)),4),DEC2HEX(HEX2DEC(VLOOKUP('Rewards (Input)'!AV171,'Reference Table'!$B$3:$D$6,3,FALSE))+'Rewards (Input)'!AX171))</f>
        <v>47D0</v>
      </c>
      <c r="AY172" s="35" t="e">
        <f>IF('Rewards (Input)'!AW171="C",DEC2HEX(HEX2DEC(VLOOKUP('Rewards (Input)'!AY171,'Reference Table'!$G$3:$H$317,2,FALSE))+HEX2DEC(VLOOKUP('Rewards (Input)'!AX171,'Reference Table'!$J$3:$K$29,2,FALSE)),4),DEC2HEX(HEX2DEC(VLOOKUP('Rewards (Input)'!AW171,'Reference Table'!$B$3:$D$6,3,FALSE))+'Rewards (Input)'!AY171))</f>
        <v>#N/A</v>
      </c>
      <c r="AZ172" s="35" t="e">
        <f>IF('Rewards (Input)'!AX171="C",DEC2HEX(HEX2DEC(VLOOKUP('Rewards (Input)'!AZ171,'Reference Table'!$G$3:$H$317,2,FALSE))+HEX2DEC(VLOOKUP('Rewards (Input)'!AY171,'Reference Table'!$J$3:$K$29,2,FALSE)),4),DEC2HEX(HEX2DEC(VLOOKUP('Rewards (Input)'!AX171,'Reference Table'!$B$3:$D$6,3,FALSE))+'Rewards (Input)'!AZ171))</f>
        <v>#N/A</v>
      </c>
      <c r="BA172" s="35" t="str">
        <f>IF('Rewards (Input)'!AY171="C",DEC2HEX(HEX2DEC(VLOOKUP('Rewards (Input)'!BA171,'Reference Table'!$G$3:$H$317,2,FALSE))+HEX2DEC(VLOOKUP('Rewards (Input)'!AZ171,'Reference Table'!$J$3:$K$29,2,FALSE)),4),DEC2HEX(HEX2DEC(VLOOKUP('Rewards (Input)'!AY171,'Reference Table'!$B$3:$D$6,3,FALSE))+'Rewards (Input)'!BA171))</f>
        <v>47D0</v>
      </c>
      <c r="BB172" s="35" t="e">
        <f>IF('Rewards (Input)'!AZ171="C",DEC2HEX(HEX2DEC(VLOOKUP('Rewards (Input)'!BB171,'Reference Table'!$G$3:$H$317,2,FALSE))+HEX2DEC(VLOOKUP('Rewards (Input)'!BA171,'Reference Table'!$J$3:$K$29,2,FALSE)),4),DEC2HEX(HEX2DEC(VLOOKUP('Rewards (Input)'!AZ171,'Reference Table'!$B$3:$D$6,3,FALSE))+'Rewards (Input)'!BB171))</f>
        <v>#N/A</v>
      </c>
      <c r="BC172" s="35" t="e">
        <f>IF('Rewards (Input)'!BA171="C",DEC2HEX(HEX2DEC(VLOOKUP('Rewards (Input)'!BC171,'Reference Table'!$G$3:$H$317,2,FALSE))+HEX2DEC(VLOOKUP('Rewards (Input)'!BB171,'Reference Table'!$J$3:$K$29,2,FALSE)),4),DEC2HEX(HEX2DEC(VLOOKUP('Rewards (Input)'!BA171,'Reference Table'!$B$3:$D$6,3,FALSE))+'Rewards (Input)'!BC171))</f>
        <v>#N/A</v>
      </c>
      <c r="BD172" s="35" t="str">
        <f>IF('Rewards (Input)'!BB171="C",DEC2HEX(HEX2DEC(VLOOKUP('Rewards (Input)'!BD171,'Reference Table'!$G$3:$H$317,2,FALSE))+HEX2DEC(VLOOKUP('Rewards (Input)'!BC171,'Reference Table'!$J$3:$K$29,2,FALSE)),4),DEC2HEX(HEX2DEC(VLOOKUP('Rewards (Input)'!BB171,'Reference Table'!$B$3:$D$6,3,FALSE))+'Rewards (Input)'!BD171))</f>
        <v>47D0</v>
      </c>
      <c r="BE172" s="35" t="e">
        <f>IF('Rewards (Input)'!BC171="C",DEC2HEX(HEX2DEC(VLOOKUP('Rewards (Input)'!BE171,'Reference Table'!$G$3:$H$317,2,FALSE))+HEX2DEC(VLOOKUP('Rewards (Input)'!BD171,'Reference Table'!$J$3:$K$29,2,FALSE)),4),DEC2HEX(HEX2DEC(VLOOKUP('Rewards (Input)'!BC171,'Reference Table'!$B$3:$D$6,3,FALSE))+'Rewards (Input)'!BE171))</f>
        <v>#N/A</v>
      </c>
      <c r="BF172" s="35" t="e">
        <f>IF('Rewards (Input)'!BD171="C",DEC2HEX(HEX2DEC(VLOOKUP('Rewards (Input)'!BF171,'Reference Table'!$G$3:$H$317,2,FALSE))+HEX2DEC(VLOOKUP('Rewards (Input)'!BE171,'Reference Table'!$J$3:$K$29,2,FALSE)),4),DEC2HEX(HEX2DEC(VLOOKUP('Rewards (Input)'!BD171,'Reference Table'!$B$3:$D$6,3,FALSE))+'Rewards (Input)'!BF171))</f>
        <v>#N/A</v>
      </c>
      <c r="BG172" s="35" t="str">
        <f>IF('Rewards (Input)'!BE171="C",DEC2HEX(HEX2DEC(VLOOKUP('Rewards (Input)'!BG171,'Reference Table'!$G$3:$H$317,2,FALSE))+HEX2DEC(VLOOKUP('Rewards (Input)'!BF171,'Reference Table'!$J$3:$K$29,2,FALSE)),4),DEC2HEX(HEX2DEC(VLOOKUP('Rewards (Input)'!BE171,'Reference Table'!$B$3:$D$6,3,FALSE))+'Rewards (Input)'!BG171))</f>
        <v>47D0</v>
      </c>
      <c r="BH172" s="35" t="e">
        <f>IF('Rewards (Input)'!BF171="C",DEC2HEX(HEX2DEC(VLOOKUP('Rewards (Input)'!BH171,'Reference Table'!$G$3:$H$317,2,FALSE))+HEX2DEC(VLOOKUP('Rewards (Input)'!BG171,'Reference Table'!$J$3:$K$29,2,FALSE)),4),DEC2HEX(HEX2DEC(VLOOKUP('Rewards (Input)'!BF171,'Reference Table'!$B$3:$D$6,3,FALSE))+'Rewards (Input)'!BH171))</f>
        <v>#N/A</v>
      </c>
      <c r="BI172" s="35" t="e">
        <f>IF('Rewards (Input)'!BG171="C",DEC2HEX(HEX2DEC(VLOOKUP('Rewards (Input)'!BI171,'Reference Table'!$G$3:$H$317,2,FALSE))+HEX2DEC(VLOOKUP('Rewards (Input)'!BH171,'Reference Table'!$J$3:$K$29,2,FALSE)),4),DEC2HEX(HEX2DEC(VLOOKUP('Rewards (Input)'!BG171,'Reference Table'!$B$3:$D$6,3,FALSE))+'Rewards (Input)'!BI171))</f>
        <v>#N/A</v>
      </c>
      <c r="BJ172" s="35" t="str">
        <f>IF('Rewards (Input)'!BH171="C",DEC2HEX(HEX2DEC(VLOOKUP('Rewards (Input)'!BJ171,'Reference Table'!$G$3:$H$317,2,FALSE))+HEX2DEC(VLOOKUP('Rewards (Input)'!BI171,'Reference Table'!$J$3:$K$29,2,FALSE)),4),DEC2HEX(HEX2DEC(VLOOKUP('Rewards (Input)'!BH171,'Reference Table'!$B$3:$D$6,3,FALSE))+'Rewards (Input)'!BJ171))</f>
        <v>47D0</v>
      </c>
      <c r="BK172" s="35" t="e">
        <f>IF('Rewards (Input)'!BI171="C",DEC2HEX(HEX2DEC(VLOOKUP('Rewards (Input)'!BK171,'Reference Table'!$G$3:$H$317,2,FALSE))+HEX2DEC(VLOOKUP('Rewards (Input)'!BJ171,'Reference Table'!$J$3:$K$29,2,FALSE)),4),DEC2HEX(HEX2DEC(VLOOKUP('Rewards (Input)'!BI171,'Reference Table'!$B$3:$D$6,3,FALSE))+'Rewards (Input)'!BK171))</f>
        <v>#N/A</v>
      </c>
      <c r="BL172" s="35" t="e">
        <f>IF('Rewards (Input)'!BJ171="C",DEC2HEX(HEX2DEC(VLOOKUP('Rewards (Input)'!BL171,'Reference Table'!$G$3:$H$317,2,FALSE))+HEX2DEC(VLOOKUP('Rewards (Input)'!BK171,'Reference Table'!$J$3:$K$29,2,FALSE)),4),DEC2HEX(HEX2DEC(VLOOKUP('Rewards (Input)'!BJ171,'Reference Table'!$B$3:$D$6,3,FALSE))+'Rewards (Input)'!BL171))</f>
        <v>#N/A</v>
      </c>
      <c r="BM172" s="35" t="str">
        <f>IF('Rewards (Input)'!BK171="C",DEC2HEX(HEX2DEC(VLOOKUP('Rewards (Input)'!BM171,'Reference Table'!$G$3:$H$317,2,FALSE))+HEX2DEC(VLOOKUP('Rewards (Input)'!BL171,'Reference Table'!$J$3:$K$29,2,FALSE)),4),DEC2HEX(HEX2DEC(VLOOKUP('Rewards (Input)'!BK171,'Reference Table'!$B$3:$D$6,3,FALSE))+'Rewards (Input)'!BM171))</f>
        <v>47D0</v>
      </c>
      <c r="BN172" s="35" t="e">
        <f>IF('Rewards (Input)'!BL171="C",DEC2HEX(HEX2DEC(VLOOKUP('Rewards (Input)'!BN171,'Reference Table'!$G$3:$H$317,2,FALSE))+HEX2DEC(VLOOKUP('Rewards (Input)'!BM171,'Reference Table'!$J$3:$K$29,2,FALSE)),4),DEC2HEX(HEX2DEC(VLOOKUP('Rewards (Input)'!BL171,'Reference Table'!$B$3:$D$6,3,FALSE))+'Rewards (Input)'!BN171))</f>
        <v>#N/A</v>
      </c>
      <c r="BO172" s="35" t="e">
        <f>IF('Rewards (Input)'!BM171="C",DEC2HEX(HEX2DEC(VLOOKUP('Rewards (Input)'!BO171,'Reference Table'!$G$3:$H$317,2,FALSE))+HEX2DEC(VLOOKUP('Rewards (Input)'!BN171,'Reference Table'!$J$3:$K$29,2,FALSE)),4),DEC2HEX(HEX2DEC(VLOOKUP('Rewards (Input)'!BM171,'Reference Table'!$B$3:$D$6,3,FALSE))+'Rewards (Input)'!BO171))</f>
        <v>#N/A</v>
      </c>
      <c r="BP172" s="35" t="str">
        <f>IF('Rewards (Input)'!BN171="C",DEC2HEX(HEX2DEC(VLOOKUP('Rewards (Input)'!BP171,'Reference Table'!$G$3:$H$317,2,FALSE))+HEX2DEC(VLOOKUP('Rewards (Input)'!BO171,'Reference Table'!$J$3:$K$29,2,FALSE)),4),DEC2HEX(HEX2DEC(VLOOKUP('Rewards (Input)'!BN171,'Reference Table'!$B$3:$D$6,3,FALSE))+'Rewards (Input)'!BP171))</f>
        <v>47D0</v>
      </c>
      <c r="BQ172" s="35" t="e">
        <f>IF('Rewards (Input)'!BO171="C",DEC2HEX(HEX2DEC(VLOOKUP('Rewards (Input)'!BQ171,'Reference Table'!$G$3:$H$317,2,FALSE))+HEX2DEC(VLOOKUP('Rewards (Input)'!BP171,'Reference Table'!$J$3:$K$29,2,FALSE)),4),DEC2HEX(HEX2DEC(VLOOKUP('Rewards (Input)'!BO171,'Reference Table'!$B$3:$D$6,3,FALSE))+'Rewards (Input)'!BQ171))</f>
        <v>#N/A</v>
      </c>
      <c r="BR172" s="35" t="e">
        <f>IF('Rewards (Input)'!BP171="C",DEC2HEX(HEX2DEC(VLOOKUP('Rewards (Input)'!BR171,'Reference Table'!$G$3:$H$317,2,FALSE))+HEX2DEC(VLOOKUP('Rewards (Input)'!BQ171,'Reference Table'!$J$3:$K$29,2,FALSE)),4),DEC2HEX(HEX2DEC(VLOOKUP('Rewards (Input)'!BP171,'Reference Table'!$B$3:$D$6,3,FALSE))+'Rewards (Input)'!BR171))</f>
        <v>#N/A</v>
      </c>
      <c r="BS172" s="35" t="str">
        <f>IF('Rewards (Input)'!BQ171="C",DEC2HEX(HEX2DEC(VLOOKUP('Rewards (Input)'!BS171,'Reference Table'!$G$3:$H$317,2,FALSE))+HEX2DEC(VLOOKUP('Rewards (Input)'!BR171,'Reference Table'!$J$3:$K$29,2,FALSE)),4),DEC2HEX(HEX2DEC(VLOOKUP('Rewards (Input)'!BQ171,'Reference Table'!$B$3:$D$6,3,FALSE))+'Rewards (Input)'!BS171))</f>
        <v>47D0</v>
      </c>
      <c r="BT172" s="35" t="e">
        <f>IF('Rewards (Input)'!BR171="C",DEC2HEX(HEX2DEC(VLOOKUP('Rewards (Input)'!BT171,'Reference Table'!$G$3:$H$317,2,FALSE))+HEX2DEC(VLOOKUP('Rewards (Input)'!BS171,'Reference Table'!$J$3:$K$29,2,FALSE)),4),DEC2HEX(HEX2DEC(VLOOKUP('Rewards (Input)'!BR171,'Reference Table'!$B$3:$D$6,3,FALSE))+'Rewards (Input)'!BT171))</f>
        <v>#N/A</v>
      </c>
      <c r="BU172" s="35" t="e">
        <f>IF('Rewards (Input)'!BS171="C",DEC2HEX(HEX2DEC(VLOOKUP('Rewards (Input)'!BU171,'Reference Table'!$G$3:$H$317,2,FALSE))+HEX2DEC(VLOOKUP('Rewards (Input)'!BT171,'Reference Table'!$J$3:$K$29,2,FALSE)),4),DEC2HEX(HEX2DEC(VLOOKUP('Rewards (Input)'!BS171,'Reference Table'!$B$3:$D$6,3,FALSE))+'Rewards (Input)'!BU171))</f>
        <v>#N/A</v>
      </c>
      <c r="BV172" s="35" t="str">
        <f>IF('Rewards (Input)'!BT171="C",DEC2HEX(HEX2DEC(VLOOKUP('Rewards (Input)'!BV171,'Reference Table'!$G$3:$H$317,2,FALSE))+HEX2DEC(VLOOKUP('Rewards (Input)'!BU171,'Reference Table'!$J$3:$K$29,2,FALSE)),4),DEC2HEX(HEX2DEC(VLOOKUP('Rewards (Input)'!BT171,'Reference Table'!$B$3:$D$6,3,FALSE))+'Rewards (Input)'!BV171))</f>
        <v>8000</v>
      </c>
      <c r="BW172" s="35" t="e">
        <f>IF('Rewards (Input)'!BU171="C",DEC2HEX(HEX2DEC(VLOOKUP('Rewards (Input)'!BW171,'Reference Table'!$G$3:$H$317,2,FALSE))+HEX2DEC(VLOOKUP('Rewards (Input)'!BV171,'Reference Table'!$J$3:$K$29,2,FALSE)),4),DEC2HEX(HEX2DEC(VLOOKUP('Rewards (Input)'!BU171,'Reference Table'!$B$3:$D$6,3,FALSE))+'Rewards (Input)'!BW171))</f>
        <v>#N/A</v>
      </c>
      <c r="BX172" s="35" t="e">
        <f>IF('Rewards (Input)'!BV171="C",DEC2HEX(HEX2DEC(VLOOKUP('Rewards (Input)'!BX171,'Reference Table'!$G$3:$H$317,2,FALSE))+HEX2DEC(VLOOKUP('Rewards (Input)'!BW171,'Reference Table'!$J$3:$K$29,2,FALSE)),4),DEC2HEX(HEX2DEC(VLOOKUP('Rewards (Input)'!BV171,'Reference Table'!$B$3:$D$6,3,FALSE))+'Rewards (Input)'!BX171))</f>
        <v>#N/A</v>
      </c>
      <c r="BY172" s="35" t="str">
        <f>IF('Rewards (Input)'!BW171="C",DEC2HEX(HEX2DEC(VLOOKUP('Rewards (Input)'!BY171,'Reference Table'!$G$3:$H$317,2,FALSE))+HEX2DEC(VLOOKUP('Rewards (Input)'!BX171,'Reference Table'!$J$3:$K$29,2,FALSE)),4),DEC2HEX(HEX2DEC(VLOOKUP('Rewards (Input)'!BW171,'Reference Table'!$B$3:$D$6,3,FALSE))+'Rewards (Input)'!BY171))</f>
        <v>4BB8</v>
      </c>
      <c r="BZ172" s="35" t="e">
        <f>IF('Rewards (Input)'!BX171="C",DEC2HEX(HEX2DEC(VLOOKUP('Rewards (Input)'!BZ171,'Reference Table'!$G$3:$H$317,2,FALSE))+HEX2DEC(VLOOKUP('Rewards (Input)'!BY171,'Reference Table'!$J$3:$K$29,2,FALSE)),4),DEC2HEX(HEX2DEC(VLOOKUP('Rewards (Input)'!BX171,'Reference Table'!$B$3:$D$6,3,FALSE))+'Rewards (Input)'!BZ171))</f>
        <v>#N/A</v>
      </c>
      <c r="CA172" s="35" t="e">
        <f>IF('Rewards (Input)'!BY171="C",DEC2HEX(HEX2DEC(VLOOKUP('Rewards (Input)'!CA171,'Reference Table'!$G$3:$H$317,2,FALSE))+HEX2DEC(VLOOKUP('Rewards (Input)'!BZ171,'Reference Table'!$J$3:$K$29,2,FALSE)),4),DEC2HEX(HEX2DEC(VLOOKUP('Rewards (Input)'!BY171,'Reference Table'!$B$3:$D$6,3,FALSE))+'Rewards (Input)'!CA171))</f>
        <v>#N/A</v>
      </c>
      <c r="CB172" s="35" t="str">
        <f>IF('Rewards (Input)'!BZ171="C",DEC2HEX(HEX2DEC(VLOOKUP('Rewards (Input)'!CB171,'Reference Table'!$G$3:$H$317,2,FALSE))+HEX2DEC(VLOOKUP('Rewards (Input)'!CA171,'Reference Table'!$J$3:$K$29,2,FALSE)),4),DEC2HEX(HEX2DEC(VLOOKUP('Rewards (Input)'!BZ171,'Reference Table'!$B$3:$D$6,3,FALSE))+'Rewards (Input)'!CB171))</f>
        <v>4BB8</v>
      </c>
      <c r="CC172" s="35" t="e">
        <f>IF('Rewards (Input)'!CA171="C",DEC2HEX(HEX2DEC(VLOOKUP('Rewards (Input)'!CC171,'Reference Table'!$G$3:$H$317,2,FALSE))+HEX2DEC(VLOOKUP('Rewards (Input)'!CB171,'Reference Table'!$J$3:$K$29,2,FALSE)),4),DEC2HEX(HEX2DEC(VLOOKUP('Rewards (Input)'!CA171,'Reference Table'!$B$3:$D$6,3,FALSE))+'Rewards (Input)'!CC171))</f>
        <v>#N/A</v>
      </c>
      <c r="CD172" s="35" t="e">
        <f>IF('Rewards (Input)'!CB171="C",DEC2HEX(HEX2DEC(VLOOKUP('Rewards (Input)'!CD171,'Reference Table'!$G$3:$H$317,2,FALSE))+HEX2DEC(VLOOKUP('Rewards (Input)'!CC171,'Reference Table'!$J$3:$K$29,2,FALSE)),4),DEC2HEX(HEX2DEC(VLOOKUP('Rewards (Input)'!CB171,'Reference Table'!$B$3:$D$6,3,FALSE))+'Rewards (Input)'!CD171))</f>
        <v>#N/A</v>
      </c>
      <c r="CE172" s="35" t="str">
        <f>IF('Rewards (Input)'!CC171="C",DEC2HEX(HEX2DEC(VLOOKUP('Rewards (Input)'!CE171,'Reference Table'!$G$3:$H$317,2,FALSE))+HEX2DEC(VLOOKUP('Rewards (Input)'!CD171,'Reference Table'!$J$3:$K$29,2,FALSE)),4),DEC2HEX(HEX2DEC(VLOOKUP('Rewards (Input)'!CC171,'Reference Table'!$B$3:$D$6,3,FALSE))+'Rewards (Input)'!CE171))</f>
        <v>4FA0</v>
      </c>
      <c r="CF172" s="35" t="e">
        <f>IF('Rewards (Input)'!CD171="C",DEC2HEX(HEX2DEC(VLOOKUP('Rewards (Input)'!CF171,'Reference Table'!$G$3:$H$317,2,FALSE))+HEX2DEC(VLOOKUP('Rewards (Input)'!CE171,'Reference Table'!$J$3:$K$29,2,FALSE)),4),DEC2HEX(HEX2DEC(VLOOKUP('Rewards (Input)'!CD171,'Reference Table'!$B$3:$D$6,3,FALSE))+'Rewards (Input)'!CF171))</f>
        <v>#N/A</v>
      </c>
      <c r="CG172" s="35" t="e">
        <f>IF('Rewards (Input)'!CE171="C",DEC2HEX(HEX2DEC(VLOOKUP('Rewards (Input)'!CG171,'Reference Table'!$G$3:$H$317,2,FALSE))+HEX2DEC(VLOOKUP('Rewards (Input)'!CF171,'Reference Table'!$J$3:$K$29,2,FALSE)),4),DEC2HEX(HEX2DEC(VLOOKUP('Rewards (Input)'!CE171,'Reference Table'!$B$3:$D$6,3,FALSE))+'Rewards (Input)'!CG171))</f>
        <v>#N/A</v>
      </c>
      <c r="CH172" s="35" t="str">
        <f>IF('Rewards (Input)'!CF171="C",DEC2HEX(HEX2DEC(VLOOKUP('Rewards (Input)'!CH171,'Reference Table'!$G$3:$H$317,2,FALSE))+HEX2DEC(VLOOKUP('Rewards (Input)'!CG171,'Reference Table'!$J$3:$K$29,2,FALSE)),4),DEC2HEX(HEX2DEC(VLOOKUP('Rewards (Input)'!CF171,'Reference Table'!$B$3:$D$6,3,FALSE))+'Rewards (Input)'!CH171))</f>
        <v>4FA0</v>
      </c>
      <c r="CI172" s="28"/>
    </row>
    <row r="173" spans="1:87">
      <c r="A173" s="25" t="str">
        <f t="shared" si="6"/>
        <v>A8</v>
      </c>
      <c r="B173" s="25" t="s">
        <v>199</v>
      </c>
      <c r="C173" s="37" t="str">
        <f t="shared" si="5"/>
        <v>18568</v>
      </c>
      <c r="D173" s="35" t="str">
        <f>IF('Rewards (Input)'!B172="C",DEC2HEX(HEX2DEC(VLOOKUP('Rewards (Input)'!D172,'Reference Table'!$G$3:$H$317,2,FALSE))+HEX2DEC(VLOOKUP('Rewards (Input)'!C172,'Reference Table'!$J$3:$K$29,2,FALSE)),4),DEC2HEX(HEX2DEC(VLOOKUP('Rewards (Input)'!B172,'Reference Table'!$B$3:$D$6,3,FALSE))+'Rewards (Input)'!D172))</f>
        <v>45DC</v>
      </c>
      <c r="E173" s="35" t="e">
        <f>IF('Rewards (Input)'!C172="C",DEC2HEX(HEX2DEC(VLOOKUP('Rewards (Input)'!E172,'Reference Table'!$G$3:$H$317,2,FALSE))+HEX2DEC(VLOOKUP('Rewards (Input)'!D172,'Reference Table'!$J$3:$K$29,2,FALSE)),4),DEC2HEX(HEX2DEC(VLOOKUP('Rewards (Input)'!C172,'Reference Table'!$B$3:$D$6,3,FALSE))+'Rewards (Input)'!E172))</f>
        <v>#N/A</v>
      </c>
      <c r="F173" s="35" t="e">
        <f>IF('Rewards (Input)'!D172="C",DEC2HEX(HEX2DEC(VLOOKUP('Rewards (Input)'!F172,'Reference Table'!$G$3:$H$317,2,FALSE))+HEX2DEC(VLOOKUP('Rewards (Input)'!E172,'Reference Table'!$J$3:$K$29,2,FALSE)),4),DEC2HEX(HEX2DEC(VLOOKUP('Rewards (Input)'!D172,'Reference Table'!$B$3:$D$6,3,FALSE))+'Rewards (Input)'!F172))</f>
        <v>#N/A</v>
      </c>
      <c r="G173" s="35" t="str">
        <f>IF('Rewards (Input)'!E172="C",DEC2HEX(HEX2DEC(VLOOKUP('Rewards (Input)'!G172,'Reference Table'!$G$3:$H$317,2,FALSE))+HEX2DEC(VLOOKUP('Rewards (Input)'!F172,'Reference Table'!$J$3:$K$29,2,FALSE)),4),DEC2HEX(HEX2DEC(VLOOKUP('Rewards (Input)'!E172,'Reference Table'!$B$3:$D$6,3,FALSE))+'Rewards (Input)'!G172))</f>
        <v>45DC</v>
      </c>
      <c r="H173" s="35" t="e">
        <f>IF('Rewards (Input)'!F172="C",DEC2HEX(HEX2DEC(VLOOKUP('Rewards (Input)'!H172,'Reference Table'!$G$3:$H$317,2,FALSE))+HEX2DEC(VLOOKUP('Rewards (Input)'!G172,'Reference Table'!$J$3:$K$29,2,FALSE)),4),DEC2HEX(HEX2DEC(VLOOKUP('Rewards (Input)'!F172,'Reference Table'!$B$3:$D$6,3,FALSE))+'Rewards (Input)'!H172))</f>
        <v>#N/A</v>
      </c>
      <c r="I173" s="35" t="e">
        <f>IF('Rewards (Input)'!G172="C",DEC2HEX(HEX2DEC(VLOOKUP('Rewards (Input)'!I172,'Reference Table'!$G$3:$H$317,2,FALSE))+HEX2DEC(VLOOKUP('Rewards (Input)'!H172,'Reference Table'!$J$3:$K$29,2,FALSE)),4),DEC2HEX(HEX2DEC(VLOOKUP('Rewards (Input)'!G172,'Reference Table'!$B$3:$D$6,3,FALSE))+'Rewards (Input)'!I172))</f>
        <v>#N/A</v>
      </c>
      <c r="J173" s="35" t="str">
        <f>IF('Rewards (Input)'!H172="C",DEC2HEX(HEX2DEC(VLOOKUP('Rewards (Input)'!J172,'Reference Table'!$G$3:$H$317,2,FALSE))+HEX2DEC(VLOOKUP('Rewards (Input)'!I172,'Reference Table'!$J$3:$K$29,2,FALSE)),4),DEC2HEX(HEX2DEC(VLOOKUP('Rewards (Input)'!H172,'Reference Table'!$B$3:$D$6,3,FALSE))+'Rewards (Input)'!J172))</f>
        <v>45DC</v>
      </c>
      <c r="K173" s="35" t="e">
        <f>IF('Rewards (Input)'!I172="C",DEC2HEX(HEX2DEC(VLOOKUP('Rewards (Input)'!K172,'Reference Table'!$G$3:$H$317,2,FALSE))+HEX2DEC(VLOOKUP('Rewards (Input)'!J172,'Reference Table'!$J$3:$K$29,2,FALSE)),4),DEC2HEX(HEX2DEC(VLOOKUP('Rewards (Input)'!I172,'Reference Table'!$B$3:$D$6,3,FALSE))+'Rewards (Input)'!K172))</f>
        <v>#N/A</v>
      </c>
      <c r="L173" s="35" t="e">
        <f>IF('Rewards (Input)'!J172="C",DEC2HEX(HEX2DEC(VLOOKUP('Rewards (Input)'!L172,'Reference Table'!$G$3:$H$317,2,FALSE))+HEX2DEC(VLOOKUP('Rewards (Input)'!K172,'Reference Table'!$J$3:$K$29,2,FALSE)),4),DEC2HEX(HEX2DEC(VLOOKUP('Rewards (Input)'!J172,'Reference Table'!$B$3:$D$6,3,FALSE))+'Rewards (Input)'!L172))</f>
        <v>#N/A</v>
      </c>
      <c r="M173" s="35" t="str">
        <f>IF('Rewards (Input)'!K172="C",DEC2HEX(HEX2DEC(VLOOKUP('Rewards (Input)'!M172,'Reference Table'!$G$3:$H$317,2,FALSE))+HEX2DEC(VLOOKUP('Rewards (Input)'!L172,'Reference Table'!$J$3:$K$29,2,FALSE)),4),DEC2HEX(HEX2DEC(VLOOKUP('Rewards (Input)'!K172,'Reference Table'!$B$3:$D$6,3,FALSE))+'Rewards (Input)'!M172))</f>
        <v>45DC</v>
      </c>
      <c r="N173" s="35" t="e">
        <f>IF('Rewards (Input)'!L172="C",DEC2HEX(HEX2DEC(VLOOKUP('Rewards (Input)'!N172,'Reference Table'!$G$3:$H$317,2,FALSE))+HEX2DEC(VLOOKUP('Rewards (Input)'!M172,'Reference Table'!$J$3:$K$29,2,FALSE)),4),DEC2HEX(HEX2DEC(VLOOKUP('Rewards (Input)'!L172,'Reference Table'!$B$3:$D$6,3,FALSE))+'Rewards (Input)'!N172))</f>
        <v>#N/A</v>
      </c>
      <c r="O173" s="35" t="e">
        <f>IF('Rewards (Input)'!M172="C",DEC2HEX(HEX2DEC(VLOOKUP('Rewards (Input)'!O172,'Reference Table'!$G$3:$H$317,2,FALSE))+HEX2DEC(VLOOKUP('Rewards (Input)'!N172,'Reference Table'!$J$3:$K$29,2,FALSE)),4),DEC2HEX(HEX2DEC(VLOOKUP('Rewards (Input)'!M172,'Reference Table'!$B$3:$D$6,3,FALSE))+'Rewards (Input)'!O172))</f>
        <v>#N/A</v>
      </c>
      <c r="P173" s="35" t="str">
        <f>IF('Rewards (Input)'!N172="C",DEC2HEX(HEX2DEC(VLOOKUP('Rewards (Input)'!P172,'Reference Table'!$G$3:$H$317,2,FALSE))+HEX2DEC(VLOOKUP('Rewards (Input)'!O172,'Reference Table'!$J$3:$K$29,2,FALSE)),4),DEC2HEX(HEX2DEC(VLOOKUP('Rewards (Input)'!N172,'Reference Table'!$B$3:$D$6,3,FALSE))+'Rewards (Input)'!P172))</f>
        <v>45DC</v>
      </c>
      <c r="Q173" s="35" t="e">
        <f>IF('Rewards (Input)'!O172="C",DEC2HEX(HEX2DEC(VLOOKUP('Rewards (Input)'!Q172,'Reference Table'!$G$3:$H$317,2,FALSE))+HEX2DEC(VLOOKUP('Rewards (Input)'!P172,'Reference Table'!$J$3:$K$29,2,FALSE)),4),DEC2HEX(HEX2DEC(VLOOKUP('Rewards (Input)'!O172,'Reference Table'!$B$3:$D$6,3,FALSE))+'Rewards (Input)'!Q172))</f>
        <v>#N/A</v>
      </c>
      <c r="R173" s="35" t="e">
        <f>IF('Rewards (Input)'!P172="C",DEC2HEX(HEX2DEC(VLOOKUP('Rewards (Input)'!R172,'Reference Table'!$G$3:$H$317,2,FALSE))+HEX2DEC(VLOOKUP('Rewards (Input)'!Q172,'Reference Table'!$J$3:$K$29,2,FALSE)),4),DEC2HEX(HEX2DEC(VLOOKUP('Rewards (Input)'!P172,'Reference Table'!$B$3:$D$6,3,FALSE))+'Rewards (Input)'!R172))</f>
        <v>#N/A</v>
      </c>
      <c r="S173" s="35" t="str">
        <f>IF('Rewards (Input)'!Q172="C",DEC2HEX(HEX2DEC(VLOOKUP('Rewards (Input)'!S172,'Reference Table'!$G$3:$H$317,2,FALSE))+HEX2DEC(VLOOKUP('Rewards (Input)'!R172,'Reference Table'!$J$3:$K$29,2,FALSE)),4),DEC2HEX(HEX2DEC(VLOOKUP('Rewards (Input)'!Q172,'Reference Table'!$B$3:$D$6,3,FALSE))+'Rewards (Input)'!S172))</f>
        <v>45DC</v>
      </c>
      <c r="T173" s="35" t="e">
        <f>IF('Rewards (Input)'!R172="C",DEC2HEX(HEX2DEC(VLOOKUP('Rewards (Input)'!T172,'Reference Table'!$G$3:$H$317,2,FALSE))+HEX2DEC(VLOOKUP('Rewards (Input)'!S172,'Reference Table'!$J$3:$K$29,2,FALSE)),4),DEC2HEX(HEX2DEC(VLOOKUP('Rewards (Input)'!R172,'Reference Table'!$B$3:$D$6,3,FALSE))+'Rewards (Input)'!T172))</f>
        <v>#N/A</v>
      </c>
      <c r="U173" s="35" t="e">
        <f>IF('Rewards (Input)'!S172="C",DEC2HEX(HEX2DEC(VLOOKUP('Rewards (Input)'!U172,'Reference Table'!$G$3:$H$317,2,FALSE))+HEX2DEC(VLOOKUP('Rewards (Input)'!T172,'Reference Table'!$J$3:$K$29,2,FALSE)),4),DEC2HEX(HEX2DEC(VLOOKUP('Rewards (Input)'!S172,'Reference Table'!$B$3:$D$6,3,FALSE))+'Rewards (Input)'!U172))</f>
        <v>#N/A</v>
      </c>
      <c r="V173" s="35" t="str">
        <f>IF('Rewards (Input)'!T172="C",DEC2HEX(HEX2DEC(VLOOKUP('Rewards (Input)'!V172,'Reference Table'!$G$3:$H$317,2,FALSE))+HEX2DEC(VLOOKUP('Rewards (Input)'!U172,'Reference Table'!$J$3:$K$29,2,FALSE)),4),DEC2HEX(HEX2DEC(VLOOKUP('Rewards (Input)'!T172,'Reference Table'!$B$3:$D$6,3,FALSE))+'Rewards (Input)'!V172))</f>
        <v>45DC</v>
      </c>
      <c r="W173" s="35" t="e">
        <f>IF('Rewards (Input)'!U172="C",DEC2HEX(HEX2DEC(VLOOKUP('Rewards (Input)'!W172,'Reference Table'!$G$3:$H$317,2,FALSE))+HEX2DEC(VLOOKUP('Rewards (Input)'!V172,'Reference Table'!$J$3:$K$29,2,FALSE)),4),DEC2HEX(HEX2DEC(VLOOKUP('Rewards (Input)'!U172,'Reference Table'!$B$3:$D$6,3,FALSE))+'Rewards (Input)'!W172))</f>
        <v>#N/A</v>
      </c>
      <c r="X173" s="35" t="e">
        <f>IF('Rewards (Input)'!V172="C",DEC2HEX(HEX2DEC(VLOOKUP('Rewards (Input)'!X172,'Reference Table'!$G$3:$H$317,2,FALSE))+HEX2DEC(VLOOKUP('Rewards (Input)'!W172,'Reference Table'!$J$3:$K$29,2,FALSE)),4),DEC2HEX(HEX2DEC(VLOOKUP('Rewards (Input)'!V172,'Reference Table'!$B$3:$D$6,3,FALSE))+'Rewards (Input)'!X172))</f>
        <v>#N/A</v>
      </c>
      <c r="Y173" s="35" t="str">
        <f>IF('Rewards (Input)'!W172="C",DEC2HEX(HEX2DEC(VLOOKUP('Rewards (Input)'!Y172,'Reference Table'!$G$3:$H$317,2,FALSE))+HEX2DEC(VLOOKUP('Rewards (Input)'!X172,'Reference Table'!$J$3:$K$29,2,FALSE)),4),DEC2HEX(HEX2DEC(VLOOKUP('Rewards (Input)'!W172,'Reference Table'!$B$3:$D$6,3,FALSE))+'Rewards (Input)'!Y172))</f>
        <v>45DC</v>
      </c>
      <c r="Z173" s="35" t="e">
        <f>IF('Rewards (Input)'!X172="C",DEC2HEX(HEX2DEC(VLOOKUP('Rewards (Input)'!Z172,'Reference Table'!$G$3:$H$317,2,FALSE))+HEX2DEC(VLOOKUP('Rewards (Input)'!Y172,'Reference Table'!$J$3:$K$29,2,FALSE)),4),DEC2HEX(HEX2DEC(VLOOKUP('Rewards (Input)'!X172,'Reference Table'!$B$3:$D$6,3,FALSE))+'Rewards (Input)'!Z172))</f>
        <v>#N/A</v>
      </c>
      <c r="AA173" s="35" t="e">
        <f>IF('Rewards (Input)'!Y172="C",DEC2HEX(HEX2DEC(VLOOKUP('Rewards (Input)'!AA172,'Reference Table'!$G$3:$H$317,2,FALSE))+HEX2DEC(VLOOKUP('Rewards (Input)'!Z172,'Reference Table'!$J$3:$K$29,2,FALSE)),4),DEC2HEX(HEX2DEC(VLOOKUP('Rewards (Input)'!Y172,'Reference Table'!$B$3:$D$6,3,FALSE))+'Rewards (Input)'!AA172))</f>
        <v>#N/A</v>
      </c>
      <c r="AB173" s="35" t="str">
        <f>IF('Rewards (Input)'!Z172="C",DEC2HEX(HEX2DEC(VLOOKUP('Rewards (Input)'!AB172,'Reference Table'!$G$3:$H$317,2,FALSE))+HEX2DEC(VLOOKUP('Rewards (Input)'!AA172,'Reference Table'!$J$3:$K$29,2,FALSE)),4),DEC2HEX(HEX2DEC(VLOOKUP('Rewards (Input)'!Z172,'Reference Table'!$B$3:$D$6,3,FALSE))+'Rewards (Input)'!AB172))</f>
        <v>47D0</v>
      </c>
      <c r="AC173" s="35" t="e">
        <f>IF('Rewards (Input)'!AA172="C",DEC2HEX(HEX2DEC(VLOOKUP('Rewards (Input)'!AC172,'Reference Table'!$G$3:$H$317,2,FALSE))+HEX2DEC(VLOOKUP('Rewards (Input)'!AB172,'Reference Table'!$J$3:$K$29,2,FALSE)),4),DEC2HEX(HEX2DEC(VLOOKUP('Rewards (Input)'!AA172,'Reference Table'!$B$3:$D$6,3,FALSE))+'Rewards (Input)'!AC172))</f>
        <v>#N/A</v>
      </c>
      <c r="AD173" s="35" t="e">
        <f>IF('Rewards (Input)'!AB172="C",DEC2HEX(HEX2DEC(VLOOKUP('Rewards (Input)'!AD172,'Reference Table'!$G$3:$H$317,2,FALSE))+HEX2DEC(VLOOKUP('Rewards (Input)'!AC172,'Reference Table'!$J$3:$K$29,2,FALSE)),4),DEC2HEX(HEX2DEC(VLOOKUP('Rewards (Input)'!AB172,'Reference Table'!$B$3:$D$6,3,FALSE))+'Rewards (Input)'!AD172))</f>
        <v>#N/A</v>
      </c>
      <c r="AE173" s="35" t="str">
        <f>IF('Rewards (Input)'!AC172="C",DEC2HEX(HEX2DEC(VLOOKUP('Rewards (Input)'!AE172,'Reference Table'!$G$3:$H$317,2,FALSE))+HEX2DEC(VLOOKUP('Rewards (Input)'!AD172,'Reference Table'!$J$3:$K$29,2,FALSE)),4),DEC2HEX(HEX2DEC(VLOOKUP('Rewards (Input)'!AC172,'Reference Table'!$B$3:$D$6,3,FALSE))+'Rewards (Input)'!AE172))</f>
        <v>47D0</v>
      </c>
      <c r="AF173" s="35" t="e">
        <f>IF('Rewards (Input)'!AD172="C",DEC2HEX(HEX2DEC(VLOOKUP('Rewards (Input)'!AF172,'Reference Table'!$G$3:$H$317,2,FALSE))+HEX2DEC(VLOOKUP('Rewards (Input)'!AE172,'Reference Table'!$J$3:$K$29,2,FALSE)),4),DEC2HEX(HEX2DEC(VLOOKUP('Rewards (Input)'!AD172,'Reference Table'!$B$3:$D$6,3,FALSE))+'Rewards (Input)'!AF172))</f>
        <v>#N/A</v>
      </c>
      <c r="AG173" s="35" t="e">
        <f>IF('Rewards (Input)'!AE172="C",DEC2HEX(HEX2DEC(VLOOKUP('Rewards (Input)'!AG172,'Reference Table'!$G$3:$H$317,2,FALSE))+HEX2DEC(VLOOKUP('Rewards (Input)'!AF172,'Reference Table'!$J$3:$K$29,2,FALSE)),4),DEC2HEX(HEX2DEC(VLOOKUP('Rewards (Input)'!AE172,'Reference Table'!$B$3:$D$6,3,FALSE))+'Rewards (Input)'!AG172))</f>
        <v>#N/A</v>
      </c>
      <c r="AH173" s="35" t="str">
        <f>IF('Rewards (Input)'!AF172="C",DEC2HEX(HEX2DEC(VLOOKUP('Rewards (Input)'!AH172,'Reference Table'!$G$3:$H$317,2,FALSE))+HEX2DEC(VLOOKUP('Rewards (Input)'!AG172,'Reference Table'!$J$3:$K$29,2,FALSE)),4),DEC2HEX(HEX2DEC(VLOOKUP('Rewards (Input)'!AF172,'Reference Table'!$B$3:$D$6,3,FALSE))+'Rewards (Input)'!AH172))</f>
        <v>47D0</v>
      </c>
      <c r="AI173" s="35" t="e">
        <f>IF('Rewards (Input)'!AG172="C",DEC2HEX(HEX2DEC(VLOOKUP('Rewards (Input)'!AI172,'Reference Table'!$G$3:$H$317,2,FALSE))+HEX2DEC(VLOOKUP('Rewards (Input)'!AH172,'Reference Table'!$J$3:$K$29,2,FALSE)),4),DEC2HEX(HEX2DEC(VLOOKUP('Rewards (Input)'!AG172,'Reference Table'!$B$3:$D$6,3,FALSE))+'Rewards (Input)'!AI172))</f>
        <v>#N/A</v>
      </c>
      <c r="AJ173" s="35" t="e">
        <f>IF('Rewards (Input)'!AH172="C",DEC2HEX(HEX2DEC(VLOOKUP('Rewards (Input)'!AJ172,'Reference Table'!$G$3:$H$317,2,FALSE))+HEX2DEC(VLOOKUP('Rewards (Input)'!AI172,'Reference Table'!$J$3:$K$29,2,FALSE)),4),DEC2HEX(HEX2DEC(VLOOKUP('Rewards (Input)'!AH172,'Reference Table'!$B$3:$D$6,3,FALSE))+'Rewards (Input)'!AJ172))</f>
        <v>#N/A</v>
      </c>
      <c r="AK173" s="35" t="str">
        <f>IF('Rewards (Input)'!AI172="C",DEC2HEX(HEX2DEC(VLOOKUP('Rewards (Input)'!AK172,'Reference Table'!$G$3:$H$317,2,FALSE))+HEX2DEC(VLOOKUP('Rewards (Input)'!AJ172,'Reference Table'!$J$3:$K$29,2,FALSE)),4),DEC2HEX(HEX2DEC(VLOOKUP('Rewards (Input)'!AI172,'Reference Table'!$B$3:$D$6,3,FALSE))+'Rewards (Input)'!AK172))</f>
        <v>47D0</v>
      </c>
      <c r="AL173" s="35" t="e">
        <f>IF('Rewards (Input)'!AJ172="C",DEC2HEX(HEX2DEC(VLOOKUP('Rewards (Input)'!AL172,'Reference Table'!$G$3:$H$317,2,FALSE))+HEX2DEC(VLOOKUP('Rewards (Input)'!AK172,'Reference Table'!$J$3:$K$29,2,FALSE)),4),DEC2HEX(HEX2DEC(VLOOKUP('Rewards (Input)'!AJ172,'Reference Table'!$B$3:$D$6,3,FALSE))+'Rewards (Input)'!AL172))</f>
        <v>#N/A</v>
      </c>
      <c r="AM173" s="35" t="e">
        <f>IF('Rewards (Input)'!AK172="C",DEC2HEX(HEX2DEC(VLOOKUP('Rewards (Input)'!AM172,'Reference Table'!$G$3:$H$317,2,FALSE))+HEX2DEC(VLOOKUP('Rewards (Input)'!AL172,'Reference Table'!$J$3:$K$29,2,FALSE)),4),DEC2HEX(HEX2DEC(VLOOKUP('Rewards (Input)'!AK172,'Reference Table'!$B$3:$D$6,3,FALSE))+'Rewards (Input)'!AM172))</f>
        <v>#N/A</v>
      </c>
      <c r="AN173" s="35" t="str">
        <f>IF('Rewards (Input)'!AL172="C",DEC2HEX(HEX2DEC(VLOOKUP('Rewards (Input)'!AN172,'Reference Table'!$G$3:$H$317,2,FALSE))+HEX2DEC(VLOOKUP('Rewards (Input)'!AM172,'Reference Table'!$J$3:$K$29,2,FALSE)),4),DEC2HEX(HEX2DEC(VLOOKUP('Rewards (Input)'!AL172,'Reference Table'!$B$3:$D$6,3,FALSE))+'Rewards (Input)'!AN172))</f>
        <v>47D0</v>
      </c>
      <c r="AO173" s="35" t="e">
        <f>IF('Rewards (Input)'!AM172="C",DEC2HEX(HEX2DEC(VLOOKUP('Rewards (Input)'!AO172,'Reference Table'!$G$3:$H$317,2,FALSE))+HEX2DEC(VLOOKUP('Rewards (Input)'!AN172,'Reference Table'!$J$3:$K$29,2,FALSE)),4),DEC2HEX(HEX2DEC(VLOOKUP('Rewards (Input)'!AM172,'Reference Table'!$B$3:$D$6,3,FALSE))+'Rewards (Input)'!AO172))</f>
        <v>#N/A</v>
      </c>
      <c r="AP173" s="35" t="e">
        <f>IF('Rewards (Input)'!AN172="C",DEC2HEX(HEX2DEC(VLOOKUP('Rewards (Input)'!AP172,'Reference Table'!$G$3:$H$317,2,FALSE))+HEX2DEC(VLOOKUP('Rewards (Input)'!AO172,'Reference Table'!$J$3:$K$29,2,FALSE)),4),DEC2HEX(HEX2DEC(VLOOKUP('Rewards (Input)'!AN172,'Reference Table'!$B$3:$D$6,3,FALSE))+'Rewards (Input)'!AP172))</f>
        <v>#N/A</v>
      </c>
      <c r="AQ173" s="35" t="str">
        <f>IF('Rewards (Input)'!AO172="C",DEC2HEX(HEX2DEC(VLOOKUP('Rewards (Input)'!AQ172,'Reference Table'!$G$3:$H$317,2,FALSE))+HEX2DEC(VLOOKUP('Rewards (Input)'!AP172,'Reference Table'!$J$3:$K$29,2,FALSE)),4),DEC2HEX(HEX2DEC(VLOOKUP('Rewards (Input)'!AO172,'Reference Table'!$B$3:$D$6,3,FALSE))+'Rewards (Input)'!AQ172))</f>
        <v>47D0</v>
      </c>
      <c r="AR173" s="28" t="e">
        <f>IF('Rewards (Input)'!AP172="C",DEC2HEX(HEX2DEC(VLOOKUP('Rewards (Input)'!AR172,'Reference Table'!$G$3:$H$317,2,FALSE))+HEX2DEC(VLOOKUP('Rewards (Input)'!AQ172,'Reference Table'!$J$3:$K$29,2,FALSE)),4),DEC2HEX(HEX2DEC(VLOOKUP('Rewards (Input)'!AP172,'Reference Table'!$B$3:$D$6,3,FALSE))+'Rewards (Input)'!AR172))</f>
        <v>#N/A</v>
      </c>
      <c r="AS173" s="46" t="e">
        <f>IF('Rewards (Input)'!AQ172="C",DEC2HEX(HEX2DEC(VLOOKUP('Rewards (Input)'!AS172,'Reference Table'!$G$3:$H$317,2,FALSE))+HEX2DEC(VLOOKUP('Rewards (Input)'!AR172,'Reference Table'!$J$3:$K$29,2,FALSE)),4),DEC2HEX(HEX2DEC(VLOOKUP('Rewards (Input)'!AQ172,'Reference Table'!$B$3:$D$6,3,FALSE))+'Rewards (Input)'!AS172))</f>
        <v>#N/A</v>
      </c>
      <c r="AT173" s="24"/>
      <c r="AU173" s="35" t="str">
        <f>IF('Rewards (Input)'!AS172="C",DEC2HEX(HEX2DEC(VLOOKUP('Rewards (Input)'!AU172,'Reference Table'!$G$3:$H$317,2,FALSE))+HEX2DEC(VLOOKUP('Rewards (Input)'!AT172,'Reference Table'!$J$3:$K$29,2,FALSE)),4),DEC2HEX(HEX2DEC(VLOOKUP('Rewards (Input)'!AS172,'Reference Table'!$B$3:$D$6,3,FALSE))+'Rewards (Input)'!AU172))</f>
        <v>45DC</v>
      </c>
      <c r="AV173" s="28" t="e">
        <f>IF('Rewards (Input)'!AT172="C",DEC2HEX(HEX2DEC(VLOOKUP('Rewards (Input)'!AV172,'Reference Table'!$G$3:$H$317,2,FALSE))+HEX2DEC(VLOOKUP('Rewards (Input)'!AU172,'Reference Table'!$J$3:$K$29,2,FALSE)),4),DEC2HEX(HEX2DEC(VLOOKUP('Rewards (Input)'!AT172,'Reference Table'!$B$3:$D$6,3,FALSE))+'Rewards (Input)'!AV172))</f>
        <v>#N/A</v>
      </c>
      <c r="AW173" s="35" t="e">
        <f>IF('Rewards (Input)'!AU172="C",DEC2HEX(HEX2DEC(VLOOKUP('Rewards (Input)'!AW172,'Reference Table'!$G$3:$H$317,2,FALSE))+HEX2DEC(VLOOKUP('Rewards (Input)'!AV172,'Reference Table'!$J$3:$K$29,2,FALSE)),4),DEC2HEX(HEX2DEC(VLOOKUP('Rewards (Input)'!AU172,'Reference Table'!$B$3:$D$6,3,FALSE))+'Rewards (Input)'!AW172))</f>
        <v>#N/A</v>
      </c>
      <c r="AX173" s="35" t="str">
        <f>IF('Rewards (Input)'!AV172="C",DEC2HEX(HEX2DEC(VLOOKUP('Rewards (Input)'!AX172,'Reference Table'!$G$3:$H$317,2,FALSE))+HEX2DEC(VLOOKUP('Rewards (Input)'!AW172,'Reference Table'!$J$3:$K$29,2,FALSE)),4),DEC2HEX(HEX2DEC(VLOOKUP('Rewards (Input)'!AV172,'Reference Table'!$B$3:$D$6,3,FALSE))+'Rewards (Input)'!AX172))</f>
        <v>45DC</v>
      </c>
      <c r="AY173" s="35" t="e">
        <f>IF('Rewards (Input)'!AW172="C",DEC2HEX(HEX2DEC(VLOOKUP('Rewards (Input)'!AY172,'Reference Table'!$G$3:$H$317,2,FALSE))+HEX2DEC(VLOOKUP('Rewards (Input)'!AX172,'Reference Table'!$J$3:$K$29,2,FALSE)),4),DEC2HEX(HEX2DEC(VLOOKUP('Rewards (Input)'!AW172,'Reference Table'!$B$3:$D$6,3,FALSE))+'Rewards (Input)'!AY172))</f>
        <v>#N/A</v>
      </c>
      <c r="AZ173" s="35" t="e">
        <f>IF('Rewards (Input)'!AX172="C",DEC2HEX(HEX2DEC(VLOOKUP('Rewards (Input)'!AZ172,'Reference Table'!$G$3:$H$317,2,FALSE))+HEX2DEC(VLOOKUP('Rewards (Input)'!AY172,'Reference Table'!$J$3:$K$29,2,FALSE)),4),DEC2HEX(HEX2DEC(VLOOKUP('Rewards (Input)'!AX172,'Reference Table'!$B$3:$D$6,3,FALSE))+'Rewards (Input)'!AZ172))</f>
        <v>#N/A</v>
      </c>
      <c r="BA173" s="35" t="str">
        <f>IF('Rewards (Input)'!AY172="C",DEC2HEX(HEX2DEC(VLOOKUP('Rewards (Input)'!BA172,'Reference Table'!$G$3:$H$317,2,FALSE))+HEX2DEC(VLOOKUP('Rewards (Input)'!AZ172,'Reference Table'!$J$3:$K$29,2,FALSE)),4),DEC2HEX(HEX2DEC(VLOOKUP('Rewards (Input)'!AY172,'Reference Table'!$B$3:$D$6,3,FALSE))+'Rewards (Input)'!BA172))</f>
        <v>45DC</v>
      </c>
      <c r="BB173" s="35" t="e">
        <f>IF('Rewards (Input)'!AZ172="C",DEC2HEX(HEX2DEC(VLOOKUP('Rewards (Input)'!BB172,'Reference Table'!$G$3:$H$317,2,FALSE))+HEX2DEC(VLOOKUP('Rewards (Input)'!BA172,'Reference Table'!$J$3:$K$29,2,FALSE)),4),DEC2HEX(HEX2DEC(VLOOKUP('Rewards (Input)'!AZ172,'Reference Table'!$B$3:$D$6,3,FALSE))+'Rewards (Input)'!BB172))</f>
        <v>#N/A</v>
      </c>
      <c r="BC173" s="35" t="e">
        <f>IF('Rewards (Input)'!BA172="C",DEC2HEX(HEX2DEC(VLOOKUP('Rewards (Input)'!BC172,'Reference Table'!$G$3:$H$317,2,FALSE))+HEX2DEC(VLOOKUP('Rewards (Input)'!BB172,'Reference Table'!$J$3:$K$29,2,FALSE)),4),DEC2HEX(HEX2DEC(VLOOKUP('Rewards (Input)'!BA172,'Reference Table'!$B$3:$D$6,3,FALSE))+'Rewards (Input)'!BC172))</f>
        <v>#N/A</v>
      </c>
      <c r="BD173" s="35" t="str">
        <f>IF('Rewards (Input)'!BB172="C",DEC2HEX(HEX2DEC(VLOOKUP('Rewards (Input)'!BD172,'Reference Table'!$G$3:$H$317,2,FALSE))+HEX2DEC(VLOOKUP('Rewards (Input)'!BC172,'Reference Table'!$J$3:$K$29,2,FALSE)),4),DEC2HEX(HEX2DEC(VLOOKUP('Rewards (Input)'!BB172,'Reference Table'!$B$3:$D$6,3,FALSE))+'Rewards (Input)'!BD172))</f>
        <v>45DC</v>
      </c>
      <c r="BE173" s="35" t="e">
        <f>IF('Rewards (Input)'!BC172="C",DEC2HEX(HEX2DEC(VLOOKUP('Rewards (Input)'!BE172,'Reference Table'!$G$3:$H$317,2,FALSE))+HEX2DEC(VLOOKUP('Rewards (Input)'!BD172,'Reference Table'!$J$3:$K$29,2,FALSE)),4),DEC2HEX(HEX2DEC(VLOOKUP('Rewards (Input)'!BC172,'Reference Table'!$B$3:$D$6,3,FALSE))+'Rewards (Input)'!BE172))</f>
        <v>#N/A</v>
      </c>
      <c r="BF173" s="35" t="e">
        <f>IF('Rewards (Input)'!BD172="C",DEC2HEX(HEX2DEC(VLOOKUP('Rewards (Input)'!BF172,'Reference Table'!$G$3:$H$317,2,FALSE))+HEX2DEC(VLOOKUP('Rewards (Input)'!BE172,'Reference Table'!$J$3:$K$29,2,FALSE)),4),DEC2HEX(HEX2DEC(VLOOKUP('Rewards (Input)'!BD172,'Reference Table'!$B$3:$D$6,3,FALSE))+'Rewards (Input)'!BF172))</f>
        <v>#N/A</v>
      </c>
      <c r="BG173" s="35" t="str">
        <f>IF('Rewards (Input)'!BE172="C",DEC2HEX(HEX2DEC(VLOOKUP('Rewards (Input)'!BG172,'Reference Table'!$G$3:$H$317,2,FALSE))+HEX2DEC(VLOOKUP('Rewards (Input)'!BF172,'Reference Table'!$J$3:$K$29,2,FALSE)),4),DEC2HEX(HEX2DEC(VLOOKUP('Rewards (Input)'!BE172,'Reference Table'!$B$3:$D$6,3,FALSE))+'Rewards (Input)'!BG172))</f>
        <v>45DC</v>
      </c>
      <c r="BH173" s="35" t="e">
        <f>IF('Rewards (Input)'!BF172="C",DEC2HEX(HEX2DEC(VLOOKUP('Rewards (Input)'!BH172,'Reference Table'!$G$3:$H$317,2,FALSE))+HEX2DEC(VLOOKUP('Rewards (Input)'!BG172,'Reference Table'!$J$3:$K$29,2,FALSE)),4),DEC2HEX(HEX2DEC(VLOOKUP('Rewards (Input)'!BF172,'Reference Table'!$B$3:$D$6,3,FALSE))+'Rewards (Input)'!BH172))</f>
        <v>#N/A</v>
      </c>
      <c r="BI173" s="35" t="e">
        <f>IF('Rewards (Input)'!BG172="C",DEC2HEX(HEX2DEC(VLOOKUP('Rewards (Input)'!BI172,'Reference Table'!$G$3:$H$317,2,FALSE))+HEX2DEC(VLOOKUP('Rewards (Input)'!BH172,'Reference Table'!$J$3:$K$29,2,FALSE)),4),DEC2HEX(HEX2DEC(VLOOKUP('Rewards (Input)'!BG172,'Reference Table'!$B$3:$D$6,3,FALSE))+'Rewards (Input)'!BI172))</f>
        <v>#N/A</v>
      </c>
      <c r="BJ173" s="35" t="str">
        <f>IF('Rewards (Input)'!BH172="C",DEC2HEX(HEX2DEC(VLOOKUP('Rewards (Input)'!BJ172,'Reference Table'!$G$3:$H$317,2,FALSE))+HEX2DEC(VLOOKUP('Rewards (Input)'!BI172,'Reference Table'!$J$3:$K$29,2,FALSE)),4),DEC2HEX(HEX2DEC(VLOOKUP('Rewards (Input)'!BH172,'Reference Table'!$B$3:$D$6,3,FALSE))+'Rewards (Input)'!BJ172))</f>
        <v>45DC</v>
      </c>
      <c r="BK173" s="35" t="e">
        <f>IF('Rewards (Input)'!BI172="C",DEC2HEX(HEX2DEC(VLOOKUP('Rewards (Input)'!BK172,'Reference Table'!$G$3:$H$317,2,FALSE))+HEX2DEC(VLOOKUP('Rewards (Input)'!BJ172,'Reference Table'!$J$3:$K$29,2,FALSE)),4),DEC2HEX(HEX2DEC(VLOOKUP('Rewards (Input)'!BI172,'Reference Table'!$B$3:$D$6,3,FALSE))+'Rewards (Input)'!BK172))</f>
        <v>#N/A</v>
      </c>
      <c r="BL173" s="35" t="e">
        <f>IF('Rewards (Input)'!BJ172="C",DEC2HEX(HEX2DEC(VLOOKUP('Rewards (Input)'!BL172,'Reference Table'!$G$3:$H$317,2,FALSE))+HEX2DEC(VLOOKUP('Rewards (Input)'!BK172,'Reference Table'!$J$3:$K$29,2,FALSE)),4),DEC2HEX(HEX2DEC(VLOOKUP('Rewards (Input)'!BJ172,'Reference Table'!$B$3:$D$6,3,FALSE))+'Rewards (Input)'!BL172))</f>
        <v>#N/A</v>
      </c>
      <c r="BM173" s="35" t="str">
        <f>IF('Rewards (Input)'!BK172="C",DEC2HEX(HEX2DEC(VLOOKUP('Rewards (Input)'!BM172,'Reference Table'!$G$3:$H$317,2,FALSE))+HEX2DEC(VLOOKUP('Rewards (Input)'!BL172,'Reference Table'!$J$3:$K$29,2,FALSE)),4),DEC2HEX(HEX2DEC(VLOOKUP('Rewards (Input)'!BK172,'Reference Table'!$B$3:$D$6,3,FALSE))+'Rewards (Input)'!BM172))</f>
        <v>45DC</v>
      </c>
      <c r="BN173" s="35" t="e">
        <f>IF('Rewards (Input)'!BL172="C",DEC2HEX(HEX2DEC(VLOOKUP('Rewards (Input)'!BN172,'Reference Table'!$G$3:$H$317,2,FALSE))+HEX2DEC(VLOOKUP('Rewards (Input)'!BM172,'Reference Table'!$J$3:$K$29,2,FALSE)),4),DEC2HEX(HEX2DEC(VLOOKUP('Rewards (Input)'!BL172,'Reference Table'!$B$3:$D$6,3,FALSE))+'Rewards (Input)'!BN172))</f>
        <v>#N/A</v>
      </c>
      <c r="BO173" s="35" t="e">
        <f>IF('Rewards (Input)'!BM172="C",DEC2HEX(HEX2DEC(VLOOKUP('Rewards (Input)'!BO172,'Reference Table'!$G$3:$H$317,2,FALSE))+HEX2DEC(VLOOKUP('Rewards (Input)'!BN172,'Reference Table'!$J$3:$K$29,2,FALSE)),4),DEC2HEX(HEX2DEC(VLOOKUP('Rewards (Input)'!BM172,'Reference Table'!$B$3:$D$6,3,FALSE))+'Rewards (Input)'!BO172))</f>
        <v>#N/A</v>
      </c>
      <c r="BP173" s="35" t="str">
        <f>IF('Rewards (Input)'!BN172="C",DEC2HEX(HEX2DEC(VLOOKUP('Rewards (Input)'!BP172,'Reference Table'!$G$3:$H$317,2,FALSE))+HEX2DEC(VLOOKUP('Rewards (Input)'!BO172,'Reference Table'!$J$3:$K$29,2,FALSE)),4),DEC2HEX(HEX2DEC(VLOOKUP('Rewards (Input)'!BN172,'Reference Table'!$B$3:$D$6,3,FALSE))+'Rewards (Input)'!BP172))</f>
        <v>45DC</v>
      </c>
      <c r="BQ173" s="35" t="e">
        <f>IF('Rewards (Input)'!BO172="C",DEC2HEX(HEX2DEC(VLOOKUP('Rewards (Input)'!BQ172,'Reference Table'!$G$3:$H$317,2,FALSE))+HEX2DEC(VLOOKUP('Rewards (Input)'!BP172,'Reference Table'!$J$3:$K$29,2,FALSE)),4),DEC2HEX(HEX2DEC(VLOOKUP('Rewards (Input)'!BO172,'Reference Table'!$B$3:$D$6,3,FALSE))+'Rewards (Input)'!BQ172))</f>
        <v>#N/A</v>
      </c>
      <c r="BR173" s="35" t="e">
        <f>IF('Rewards (Input)'!BP172="C",DEC2HEX(HEX2DEC(VLOOKUP('Rewards (Input)'!BR172,'Reference Table'!$G$3:$H$317,2,FALSE))+HEX2DEC(VLOOKUP('Rewards (Input)'!BQ172,'Reference Table'!$J$3:$K$29,2,FALSE)),4),DEC2HEX(HEX2DEC(VLOOKUP('Rewards (Input)'!BP172,'Reference Table'!$B$3:$D$6,3,FALSE))+'Rewards (Input)'!BR172))</f>
        <v>#N/A</v>
      </c>
      <c r="BS173" s="35" t="str">
        <f>IF('Rewards (Input)'!BQ172="C",DEC2HEX(HEX2DEC(VLOOKUP('Rewards (Input)'!BS172,'Reference Table'!$G$3:$H$317,2,FALSE))+HEX2DEC(VLOOKUP('Rewards (Input)'!BR172,'Reference Table'!$J$3:$K$29,2,FALSE)),4),DEC2HEX(HEX2DEC(VLOOKUP('Rewards (Input)'!BQ172,'Reference Table'!$B$3:$D$6,3,FALSE))+'Rewards (Input)'!BS172))</f>
        <v>47D0</v>
      </c>
      <c r="BT173" s="35" t="e">
        <f>IF('Rewards (Input)'!BR172="C",DEC2HEX(HEX2DEC(VLOOKUP('Rewards (Input)'!BT172,'Reference Table'!$G$3:$H$317,2,FALSE))+HEX2DEC(VLOOKUP('Rewards (Input)'!BS172,'Reference Table'!$J$3:$K$29,2,FALSE)),4),DEC2HEX(HEX2DEC(VLOOKUP('Rewards (Input)'!BR172,'Reference Table'!$B$3:$D$6,3,FALSE))+'Rewards (Input)'!BT172))</f>
        <v>#N/A</v>
      </c>
      <c r="BU173" s="35" t="e">
        <f>IF('Rewards (Input)'!BS172="C",DEC2HEX(HEX2DEC(VLOOKUP('Rewards (Input)'!BU172,'Reference Table'!$G$3:$H$317,2,FALSE))+HEX2DEC(VLOOKUP('Rewards (Input)'!BT172,'Reference Table'!$J$3:$K$29,2,FALSE)),4),DEC2HEX(HEX2DEC(VLOOKUP('Rewards (Input)'!BS172,'Reference Table'!$B$3:$D$6,3,FALSE))+'Rewards (Input)'!BU172))</f>
        <v>#N/A</v>
      </c>
      <c r="BV173" s="35" t="str">
        <f>IF('Rewards (Input)'!BT172="C",DEC2HEX(HEX2DEC(VLOOKUP('Rewards (Input)'!BV172,'Reference Table'!$G$3:$H$317,2,FALSE))+HEX2DEC(VLOOKUP('Rewards (Input)'!BU172,'Reference Table'!$J$3:$K$29,2,FALSE)),4),DEC2HEX(HEX2DEC(VLOOKUP('Rewards (Input)'!BT172,'Reference Table'!$B$3:$D$6,3,FALSE))+'Rewards (Input)'!BV172))</f>
        <v>47D0</v>
      </c>
      <c r="BW173" s="35" t="e">
        <f>IF('Rewards (Input)'!BU172="C",DEC2HEX(HEX2DEC(VLOOKUP('Rewards (Input)'!BW172,'Reference Table'!$G$3:$H$317,2,FALSE))+HEX2DEC(VLOOKUP('Rewards (Input)'!BV172,'Reference Table'!$J$3:$K$29,2,FALSE)),4),DEC2HEX(HEX2DEC(VLOOKUP('Rewards (Input)'!BU172,'Reference Table'!$B$3:$D$6,3,FALSE))+'Rewards (Input)'!BW172))</f>
        <v>#N/A</v>
      </c>
      <c r="BX173" s="35" t="e">
        <f>IF('Rewards (Input)'!BV172="C",DEC2HEX(HEX2DEC(VLOOKUP('Rewards (Input)'!BX172,'Reference Table'!$G$3:$H$317,2,FALSE))+HEX2DEC(VLOOKUP('Rewards (Input)'!BW172,'Reference Table'!$J$3:$K$29,2,FALSE)),4),DEC2HEX(HEX2DEC(VLOOKUP('Rewards (Input)'!BV172,'Reference Table'!$B$3:$D$6,3,FALSE))+'Rewards (Input)'!BX172))</f>
        <v>#N/A</v>
      </c>
      <c r="BY173" s="35" t="str">
        <f>IF('Rewards (Input)'!BW172="C",DEC2HEX(HEX2DEC(VLOOKUP('Rewards (Input)'!BY172,'Reference Table'!$G$3:$H$317,2,FALSE))+HEX2DEC(VLOOKUP('Rewards (Input)'!BX172,'Reference Table'!$J$3:$K$29,2,FALSE)),4),DEC2HEX(HEX2DEC(VLOOKUP('Rewards (Input)'!BW172,'Reference Table'!$B$3:$D$6,3,FALSE))+'Rewards (Input)'!BY172))</f>
        <v>47D0</v>
      </c>
      <c r="BZ173" s="35" t="e">
        <f>IF('Rewards (Input)'!BX172="C",DEC2HEX(HEX2DEC(VLOOKUP('Rewards (Input)'!BZ172,'Reference Table'!$G$3:$H$317,2,FALSE))+HEX2DEC(VLOOKUP('Rewards (Input)'!BY172,'Reference Table'!$J$3:$K$29,2,FALSE)),4),DEC2HEX(HEX2DEC(VLOOKUP('Rewards (Input)'!BX172,'Reference Table'!$B$3:$D$6,3,FALSE))+'Rewards (Input)'!BZ172))</f>
        <v>#N/A</v>
      </c>
      <c r="CA173" s="35" t="e">
        <f>IF('Rewards (Input)'!BY172="C",DEC2HEX(HEX2DEC(VLOOKUP('Rewards (Input)'!CA172,'Reference Table'!$G$3:$H$317,2,FALSE))+HEX2DEC(VLOOKUP('Rewards (Input)'!BZ172,'Reference Table'!$J$3:$K$29,2,FALSE)),4),DEC2HEX(HEX2DEC(VLOOKUP('Rewards (Input)'!BY172,'Reference Table'!$B$3:$D$6,3,FALSE))+'Rewards (Input)'!CA172))</f>
        <v>#N/A</v>
      </c>
      <c r="CB173" s="35" t="str">
        <f>IF('Rewards (Input)'!BZ172="C",DEC2HEX(HEX2DEC(VLOOKUP('Rewards (Input)'!CB172,'Reference Table'!$G$3:$H$317,2,FALSE))+HEX2DEC(VLOOKUP('Rewards (Input)'!CA172,'Reference Table'!$J$3:$K$29,2,FALSE)),4),DEC2HEX(HEX2DEC(VLOOKUP('Rewards (Input)'!BZ172,'Reference Table'!$B$3:$D$6,3,FALSE))+'Rewards (Input)'!CB172))</f>
        <v>47D0</v>
      </c>
      <c r="CC173" s="35" t="e">
        <f>IF('Rewards (Input)'!CA172="C",DEC2HEX(HEX2DEC(VLOOKUP('Rewards (Input)'!CC172,'Reference Table'!$G$3:$H$317,2,FALSE))+HEX2DEC(VLOOKUP('Rewards (Input)'!CB172,'Reference Table'!$J$3:$K$29,2,FALSE)),4),DEC2HEX(HEX2DEC(VLOOKUP('Rewards (Input)'!CA172,'Reference Table'!$B$3:$D$6,3,FALSE))+'Rewards (Input)'!CC172))</f>
        <v>#N/A</v>
      </c>
      <c r="CD173" s="35" t="e">
        <f>IF('Rewards (Input)'!CB172="C",DEC2HEX(HEX2DEC(VLOOKUP('Rewards (Input)'!CD172,'Reference Table'!$G$3:$H$317,2,FALSE))+HEX2DEC(VLOOKUP('Rewards (Input)'!CC172,'Reference Table'!$J$3:$K$29,2,FALSE)),4),DEC2HEX(HEX2DEC(VLOOKUP('Rewards (Input)'!CB172,'Reference Table'!$B$3:$D$6,3,FALSE))+'Rewards (Input)'!CD172))</f>
        <v>#N/A</v>
      </c>
      <c r="CE173" s="35" t="str">
        <f>IF('Rewards (Input)'!CC172="C",DEC2HEX(HEX2DEC(VLOOKUP('Rewards (Input)'!CE172,'Reference Table'!$G$3:$H$317,2,FALSE))+HEX2DEC(VLOOKUP('Rewards (Input)'!CD172,'Reference Table'!$J$3:$K$29,2,FALSE)),4),DEC2HEX(HEX2DEC(VLOOKUP('Rewards (Input)'!CC172,'Reference Table'!$B$3:$D$6,3,FALSE))+'Rewards (Input)'!CE172))</f>
        <v>47D0</v>
      </c>
      <c r="CF173" s="35" t="e">
        <f>IF('Rewards (Input)'!CD172="C",DEC2HEX(HEX2DEC(VLOOKUP('Rewards (Input)'!CF172,'Reference Table'!$G$3:$H$317,2,FALSE))+HEX2DEC(VLOOKUP('Rewards (Input)'!CE172,'Reference Table'!$J$3:$K$29,2,FALSE)),4),DEC2HEX(HEX2DEC(VLOOKUP('Rewards (Input)'!CD172,'Reference Table'!$B$3:$D$6,3,FALSE))+'Rewards (Input)'!CF172))</f>
        <v>#N/A</v>
      </c>
      <c r="CG173" s="35" t="e">
        <f>IF('Rewards (Input)'!CE172="C",DEC2HEX(HEX2DEC(VLOOKUP('Rewards (Input)'!CG172,'Reference Table'!$G$3:$H$317,2,FALSE))+HEX2DEC(VLOOKUP('Rewards (Input)'!CF172,'Reference Table'!$J$3:$K$29,2,FALSE)),4),DEC2HEX(HEX2DEC(VLOOKUP('Rewards (Input)'!CE172,'Reference Table'!$B$3:$D$6,3,FALSE))+'Rewards (Input)'!CG172))</f>
        <v>#N/A</v>
      </c>
      <c r="CH173" s="35" t="str">
        <f>IF('Rewards (Input)'!CF172="C",DEC2HEX(HEX2DEC(VLOOKUP('Rewards (Input)'!CH172,'Reference Table'!$G$3:$H$317,2,FALSE))+HEX2DEC(VLOOKUP('Rewards (Input)'!CG172,'Reference Table'!$J$3:$K$29,2,FALSE)),4),DEC2HEX(HEX2DEC(VLOOKUP('Rewards (Input)'!CF172,'Reference Table'!$B$3:$D$6,3,FALSE))+'Rewards (Input)'!CH172))</f>
        <v>47D0</v>
      </c>
      <c r="CI173" s="28"/>
    </row>
    <row r="174" spans="1:87">
      <c r="A174" s="25" t="str">
        <f t="shared" si="6"/>
        <v>A9</v>
      </c>
      <c r="B174" s="25" t="s">
        <v>200</v>
      </c>
      <c r="C174" s="37" t="str">
        <f t="shared" si="5"/>
        <v>185A0</v>
      </c>
      <c r="D174" s="35" t="str">
        <f>IF('Rewards (Input)'!B173="C",DEC2HEX(HEX2DEC(VLOOKUP('Rewards (Input)'!D173,'Reference Table'!$G$3:$H$317,2,FALSE))+HEX2DEC(VLOOKUP('Rewards (Input)'!C173,'Reference Table'!$J$3:$K$29,2,FALSE)),4),DEC2HEX(HEX2DEC(VLOOKUP('Rewards (Input)'!B173,'Reference Table'!$B$3:$D$6,3,FALSE))+'Rewards (Input)'!D173))</f>
        <v>0AE8</v>
      </c>
      <c r="E174" s="35" t="e">
        <f>IF('Rewards (Input)'!C173="C",DEC2HEX(HEX2DEC(VLOOKUP('Rewards (Input)'!E173,'Reference Table'!$G$3:$H$317,2,FALSE))+HEX2DEC(VLOOKUP('Rewards (Input)'!D173,'Reference Table'!$J$3:$K$29,2,FALSE)),4),DEC2HEX(HEX2DEC(VLOOKUP('Rewards (Input)'!C173,'Reference Table'!$B$3:$D$6,3,FALSE))+'Rewards (Input)'!E173))</f>
        <v>#N/A</v>
      </c>
      <c r="F174" s="35" t="e">
        <f>IF('Rewards (Input)'!D173="C",DEC2HEX(HEX2DEC(VLOOKUP('Rewards (Input)'!F173,'Reference Table'!$G$3:$H$317,2,FALSE))+HEX2DEC(VLOOKUP('Rewards (Input)'!E173,'Reference Table'!$J$3:$K$29,2,FALSE)),4),DEC2HEX(HEX2DEC(VLOOKUP('Rewards (Input)'!D173,'Reference Table'!$B$3:$D$6,3,FALSE))+'Rewards (Input)'!F173))</f>
        <v>#N/A</v>
      </c>
      <c r="G174" s="35" t="str">
        <f>IF('Rewards (Input)'!E173="C",DEC2HEX(HEX2DEC(VLOOKUP('Rewards (Input)'!G173,'Reference Table'!$G$3:$H$317,2,FALSE))+HEX2DEC(VLOOKUP('Rewards (Input)'!F173,'Reference Table'!$J$3:$K$29,2,FALSE)),4),DEC2HEX(HEX2DEC(VLOOKUP('Rewards (Input)'!E173,'Reference Table'!$B$3:$D$6,3,FALSE))+'Rewards (Input)'!G173))</f>
        <v>0AE8</v>
      </c>
      <c r="H174" s="35" t="e">
        <f>IF('Rewards (Input)'!F173="C",DEC2HEX(HEX2DEC(VLOOKUP('Rewards (Input)'!H173,'Reference Table'!$G$3:$H$317,2,FALSE))+HEX2DEC(VLOOKUP('Rewards (Input)'!G173,'Reference Table'!$J$3:$K$29,2,FALSE)),4),DEC2HEX(HEX2DEC(VLOOKUP('Rewards (Input)'!F173,'Reference Table'!$B$3:$D$6,3,FALSE))+'Rewards (Input)'!H173))</f>
        <v>#N/A</v>
      </c>
      <c r="I174" s="35" t="e">
        <f>IF('Rewards (Input)'!G173="C",DEC2HEX(HEX2DEC(VLOOKUP('Rewards (Input)'!I173,'Reference Table'!$G$3:$H$317,2,FALSE))+HEX2DEC(VLOOKUP('Rewards (Input)'!H173,'Reference Table'!$J$3:$K$29,2,FALSE)),4),DEC2HEX(HEX2DEC(VLOOKUP('Rewards (Input)'!G173,'Reference Table'!$B$3:$D$6,3,FALSE))+'Rewards (Input)'!I173))</f>
        <v>#N/A</v>
      </c>
      <c r="J174" s="35" t="str">
        <f>IF('Rewards (Input)'!H173="C",DEC2HEX(HEX2DEC(VLOOKUP('Rewards (Input)'!J173,'Reference Table'!$G$3:$H$317,2,FALSE))+HEX2DEC(VLOOKUP('Rewards (Input)'!I173,'Reference Table'!$J$3:$K$29,2,FALSE)),4),DEC2HEX(HEX2DEC(VLOOKUP('Rewards (Input)'!H173,'Reference Table'!$B$3:$D$6,3,FALSE))+'Rewards (Input)'!J173))</f>
        <v>0AE8</v>
      </c>
      <c r="K174" s="35" t="e">
        <f>IF('Rewards (Input)'!I173="C",DEC2HEX(HEX2DEC(VLOOKUP('Rewards (Input)'!K173,'Reference Table'!$G$3:$H$317,2,FALSE))+HEX2DEC(VLOOKUP('Rewards (Input)'!J173,'Reference Table'!$J$3:$K$29,2,FALSE)),4),DEC2HEX(HEX2DEC(VLOOKUP('Rewards (Input)'!I173,'Reference Table'!$B$3:$D$6,3,FALSE))+'Rewards (Input)'!K173))</f>
        <v>#N/A</v>
      </c>
      <c r="L174" s="35" t="e">
        <f>IF('Rewards (Input)'!J173="C",DEC2HEX(HEX2DEC(VLOOKUP('Rewards (Input)'!L173,'Reference Table'!$G$3:$H$317,2,FALSE))+HEX2DEC(VLOOKUP('Rewards (Input)'!K173,'Reference Table'!$J$3:$K$29,2,FALSE)),4),DEC2HEX(HEX2DEC(VLOOKUP('Rewards (Input)'!J173,'Reference Table'!$B$3:$D$6,3,FALSE))+'Rewards (Input)'!L173))</f>
        <v>#N/A</v>
      </c>
      <c r="M174" s="35" t="str">
        <f>IF('Rewards (Input)'!K173="C",DEC2HEX(HEX2DEC(VLOOKUP('Rewards (Input)'!M173,'Reference Table'!$G$3:$H$317,2,FALSE))+HEX2DEC(VLOOKUP('Rewards (Input)'!L173,'Reference Table'!$J$3:$K$29,2,FALSE)),4),DEC2HEX(HEX2DEC(VLOOKUP('Rewards (Input)'!K173,'Reference Table'!$B$3:$D$6,3,FALSE))+'Rewards (Input)'!M173))</f>
        <v>0AE8</v>
      </c>
      <c r="N174" s="35" t="e">
        <f>IF('Rewards (Input)'!L173="C",DEC2HEX(HEX2DEC(VLOOKUP('Rewards (Input)'!N173,'Reference Table'!$G$3:$H$317,2,FALSE))+HEX2DEC(VLOOKUP('Rewards (Input)'!M173,'Reference Table'!$J$3:$K$29,2,FALSE)),4),DEC2HEX(HEX2DEC(VLOOKUP('Rewards (Input)'!L173,'Reference Table'!$B$3:$D$6,3,FALSE))+'Rewards (Input)'!N173))</f>
        <v>#N/A</v>
      </c>
      <c r="O174" s="35" t="e">
        <f>IF('Rewards (Input)'!M173="C",DEC2HEX(HEX2DEC(VLOOKUP('Rewards (Input)'!O173,'Reference Table'!$G$3:$H$317,2,FALSE))+HEX2DEC(VLOOKUP('Rewards (Input)'!N173,'Reference Table'!$J$3:$K$29,2,FALSE)),4),DEC2HEX(HEX2DEC(VLOOKUP('Rewards (Input)'!M173,'Reference Table'!$B$3:$D$6,3,FALSE))+'Rewards (Input)'!O173))</f>
        <v>#N/A</v>
      </c>
      <c r="P174" s="35" t="str">
        <f>IF('Rewards (Input)'!N173="C",DEC2HEX(HEX2DEC(VLOOKUP('Rewards (Input)'!P173,'Reference Table'!$G$3:$H$317,2,FALSE))+HEX2DEC(VLOOKUP('Rewards (Input)'!O173,'Reference Table'!$J$3:$K$29,2,FALSE)),4),DEC2HEX(HEX2DEC(VLOOKUP('Rewards (Input)'!N173,'Reference Table'!$B$3:$D$6,3,FALSE))+'Rewards (Input)'!P173))</f>
        <v>0AE8</v>
      </c>
      <c r="Q174" s="35" t="e">
        <f>IF('Rewards (Input)'!O173="C",DEC2HEX(HEX2DEC(VLOOKUP('Rewards (Input)'!Q173,'Reference Table'!$G$3:$H$317,2,FALSE))+HEX2DEC(VLOOKUP('Rewards (Input)'!P173,'Reference Table'!$J$3:$K$29,2,FALSE)),4),DEC2HEX(HEX2DEC(VLOOKUP('Rewards (Input)'!O173,'Reference Table'!$B$3:$D$6,3,FALSE))+'Rewards (Input)'!Q173))</f>
        <v>#N/A</v>
      </c>
      <c r="R174" s="35" t="e">
        <f>IF('Rewards (Input)'!P173="C",DEC2HEX(HEX2DEC(VLOOKUP('Rewards (Input)'!R173,'Reference Table'!$G$3:$H$317,2,FALSE))+HEX2DEC(VLOOKUP('Rewards (Input)'!Q173,'Reference Table'!$J$3:$K$29,2,FALSE)),4),DEC2HEX(HEX2DEC(VLOOKUP('Rewards (Input)'!P173,'Reference Table'!$B$3:$D$6,3,FALSE))+'Rewards (Input)'!R173))</f>
        <v>#N/A</v>
      </c>
      <c r="S174" s="35" t="str">
        <f>IF('Rewards (Input)'!Q173="C",DEC2HEX(HEX2DEC(VLOOKUP('Rewards (Input)'!S173,'Reference Table'!$G$3:$H$317,2,FALSE))+HEX2DEC(VLOOKUP('Rewards (Input)'!R173,'Reference Table'!$J$3:$K$29,2,FALSE)),4),DEC2HEX(HEX2DEC(VLOOKUP('Rewards (Input)'!Q173,'Reference Table'!$B$3:$D$6,3,FALSE))+'Rewards (Input)'!S173))</f>
        <v>0AE8</v>
      </c>
      <c r="T174" s="35" t="e">
        <f>IF('Rewards (Input)'!R173="C",DEC2HEX(HEX2DEC(VLOOKUP('Rewards (Input)'!T173,'Reference Table'!$G$3:$H$317,2,FALSE))+HEX2DEC(VLOOKUP('Rewards (Input)'!S173,'Reference Table'!$J$3:$K$29,2,FALSE)),4),DEC2HEX(HEX2DEC(VLOOKUP('Rewards (Input)'!R173,'Reference Table'!$B$3:$D$6,3,FALSE))+'Rewards (Input)'!T173))</f>
        <v>#N/A</v>
      </c>
      <c r="U174" s="35" t="e">
        <f>IF('Rewards (Input)'!S173="C",DEC2HEX(HEX2DEC(VLOOKUP('Rewards (Input)'!U173,'Reference Table'!$G$3:$H$317,2,FALSE))+HEX2DEC(VLOOKUP('Rewards (Input)'!T173,'Reference Table'!$J$3:$K$29,2,FALSE)),4),DEC2HEX(HEX2DEC(VLOOKUP('Rewards (Input)'!S173,'Reference Table'!$B$3:$D$6,3,FALSE))+'Rewards (Input)'!U173))</f>
        <v>#N/A</v>
      </c>
      <c r="V174" s="35" t="str">
        <f>IF('Rewards (Input)'!T173="C",DEC2HEX(HEX2DEC(VLOOKUP('Rewards (Input)'!V173,'Reference Table'!$G$3:$H$317,2,FALSE))+HEX2DEC(VLOOKUP('Rewards (Input)'!U173,'Reference Table'!$J$3:$K$29,2,FALSE)),4),DEC2HEX(HEX2DEC(VLOOKUP('Rewards (Input)'!T173,'Reference Table'!$B$3:$D$6,3,FALSE))+'Rewards (Input)'!V173))</f>
        <v>0AE8</v>
      </c>
      <c r="W174" s="35" t="e">
        <f>IF('Rewards (Input)'!U173="C",DEC2HEX(HEX2DEC(VLOOKUP('Rewards (Input)'!W173,'Reference Table'!$G$3:$H$317,2,FALSE))+HEX2DEC(VLOOKUP('Rewards (Input)'!V173,'Reference Table'!$J$3:$K$29,2,FALSE)),4),DEC2HEX(HEX2DEC(VLOOKUP('Rewards (Input)'!U173,'Reference Table'!$B$3:$D$6,3,FALSE))+'Rewards (Input)'!W173))</f>
        <v>#N/A</v>
      </c>
      <c r="X174" s="35" t="e">
        <f>IF('Rewards (Input)'!V173="C",DEC2HEX(HEX2DEC(VLOOKUP('Rewards (Input)'!X173,'Reference Table'!$G$3:$H$317,2,FALSE))+HEX2DEC(VLOOKUP('Rewards (Input)'!W173,'Reference Table'!$J$3:$K$29,2,FALSE)),4),DEC2HEX(HEX2DEC(VLOOKUP('Rewards (Input)'!V173,'Reference Table'!$B$3:$D$6,3,FALSE))+'Rewards (Input)'!X173))</f>
        <v>#N/A</v>
      </c>
      <c r="Y174" s="35" t="str">
        <f>IF('Rewards (Input)'!W173="C",DEC2HEX(HEX2DEC(VLOOKUP('Rewards (Input)'!Y173,'Reference Table'!$G$3:$H$317,2,FALSE))+HEX2DEC(VLOOKUP('Rewards (Input)'!X173,'Reference Table'!$J$3:$K$29,2,FALSE)),4),DEC2HEX(HEX2DEC(VLOOKUP('Rewards (Input)'!W173,'Reference Table'!$B$3:$D$6,3,FALSE))+'Rewards (Input)'!Y173))</f>
        <v>0AE8</v>
      </c>
      <c r="Z174" s="35" t="e">
        <f>IF('Rewards (Input)'!X173="C",DEC2HEX(HEX2DEC(VLOOKUP('Rewards (Input)'!Z173,'Reference Table'!$G$3:$H$317,2,FALSE))+HEX2DEC(VLOOKUP('Rewards (Input)'!Y173,'Reference Table'!$J$3:$K$29,2,FALSE)),4),DEC2HEX(HEX2DEC(VLOOKUP('Rewards (Input)'!X173,'Reference Table'!$B$3:$D$6,3,FALSE))+'Rewards (Input)'!Z173))</f>
        <v>#N/A</v>
      </c>
      <c r="AA174" s="35" t="e">
        <f>IF('Rewards (Input)'!Y173="C",DEC2HEX(HEX2DEC(VLOOKUP('Rewards (Input)'!AA173,'Reference Table'!$G$3:$H$317,2,FALSE))+HEX2DEC(VLOOKUP('Rewards (Input)'!Z173,'Reference Table'!$J$3:$K$29,2,FALSE)),4),DEC2HEX(HEX2DEC(VLOOKUP('Rewards (Input)'!Y173,'Reference Table'!$B$3:$D$6,3,FALSE))+'Rewards (Input)'!AA173))</f>
        <v>#N/A</v>
      </c>
      <c r="AB174" s="35" t="str">
        <f>IF('Rewards (Input)'!Z173="C",DEC2HEX(HEX2DEC(VLOOKUP('Rewards (Input)'!AB173,'Reference Table'!$G$3:$H$317,2,FALSE))+HEX2DEC(VLOOKUP('Rewards (Input)'!AA173,'Reference Table'!$J$3:$K$29,2,FALSE)),4),DEC2HEX(HEX2DEC(VLOOKUP('Rewards (Input)'!Z173,'Reference Table'!$B$3:$D$6,3,FALSE))+'Rewards (Input)'!AB173))</f>
        <v>0AE8</v>
      </c>
      <c r="AC174" s="35" t="e">
        <f>IF('Rewards (Input)'!AA173="C",DEC2HEX(HEX2DEC(VLOOKUP('Rewards (Input)'!AC173,'Reference Table'!$G$3:$H$317,2,FALSE))+HEX2DEC(VLOOKUP('Rewards (Input)'!AB173,'Reference Table'!$J$3:$K$29,2,FALSE)),4),DEC2HEX(HEX2DEC(VLOOKUP('Rewards (Input)'!AA173,'Reference Table'!$B$3:$D$6,3,FALSE))+'Rewards (Input)'!AC173))</f>
        <v>#N/A</v>
      </c>
      <c r="AD174" s="35" t="e">
        <f>IF('Rewards (Input)'!AB173="C",DEC2HEX(HEX2DEC(VLOOKUP('Rewards (Input)'!AD173,'Reference Table'!$G$3:$H$317,2,FALSE))+HEX2DEC(VLOOKUP('Rewards (Input)'!AC173,'Reference Table'!$J$3:$K$29,2,FALSE)),4),DEC2HEX(HEX2DEC(VLOOKUP('Rewards (Input)'!AB173,'Reference Table'!$B$3:$D$6,3,FALSE))+'Rewards (Input)'!AD173))</f>
        <v>#N/A</v>
      </c>
      <c r="AE174" s="35" t="str">
        <f>IF('Rewards (Input)'!AC173="C",DEC2HEX(HEX2DEC(VLOOKUP('Rewards (Input)'!AE173,'Reference Table'!$G$3:$H$317,2,FALSE))+HEX2DEC(VLOOKUP('Rewards (Input)'!AD173,'Reference Table'!$J$3:$K$29,2,FALSE)),4),DEC2HEX(HEX2DEC(VLOOKUP('Rewards (Input)'!AC173,'Reference Table'!$B$3:$D$6,3,FALSE))+'Rewards (Input)'!AE173))</f>
        <v>0AE8</v>
      </c>
      <c r="AF174" s="35" t="e">
        <f>IF('Rewards (Input)'!AD173="C",DEC2HEX(HEX2DEC(VLOOKUP('Rewards (Input)'!AF173,'Reference Table'!$G$3:$H$317,2,FALSE))+HEX2DEC(VLOOKUP('Rewards (Input)'!AE173,'Reference Table'!$J$3:$K$29,2,FALSE)),4),DEC2HEX(HEX2DEC(VLOOKUP('Rewards (Input)'!AD173,'Reference Table'!$B$3:$D$6,3,FALSE))+'Rewards (Input)'!AF173))</f>
        <v>#N/A</v>
      </c>
      <c r="AG174" s="35" t="e">
        <f>IF('Rewards (Input)'!AE173="C",DEC2HEX(HEX2DEC(VLOOKUP('Rewards (Input)'!AG173,'Reference Table'!$G$3:$H$317,2,FALSE))+HEX2DEC(VLOOKUP('Rewards (Input)'!AF173,'Reference Table'!$J$3:$K$29,2,FALSE)),4),DEC2HEX(HEX2DEC(VLOOKUP('Rewards (Input)'!AE173,'Reference Table'!$B$3:$D$6,3,FALSE))+'Rewards (Input)'!AG173))</f>
        <v>#N/A</v>
      </c>
      <c r="AH174" s="35" t="str">
        <f>IF('Rewards (Input)'!AF173="C",DEC2HEX(HEX2DEC(VLOOKUP('Rewards (Input)'!AH173,'Reference Table'!$G$3:$H$317,2,FALSE))+HEX2DEC(VLOOKUP('Rewards (Input)'!AG173,'Reference Table'!$J$3:$K$29,2,FALSE)),4),DEC2HEX(HEX2DEC(VLOOKUP('Rewards (Input)'!AF173,'Reference Table'!$B$3:$D$6,3,FALSE))+'Rewards (Input)'!AH173))</f>
        <v>0AE8</v>
      </c>
      <c r="AI174" s="35" t="e">
        <f>IF('Rewards (Input)'!AG173="C",DEC2HEX(HEX2DEC(VLOOKUP('Rewards (Input)'!AI173,'Reference Table'!$G$3:$H$317,2,FALSE))+HEX2DEC(VLOOKUP('Rewards (Input)'!AH173,'Reference Table'!$J$3:$K$29,2,FALSE)),4),DEC2HEX(HEX2DEC(VLOOKUP('Rewards (Input)'!AG173,'Reference Table'!$B$3:$D$6,3,FALSE))+'Rewards (Input)'!AI173))</f>
        <v>#N/A</v>
      </c>
      <c r="AJ174" s="35" t="e">
        <f>IF('Rewards (Input)'!AH173="C",DEC2HEX(HEX2DEC(VLOOKUP('Rewards (Input)'!AJ173,'Reference Table'!$G$3:$H$317,2,FALSE))+HEX2DEC(VLOOKUP('Rewards (Input)'!AI173,'Reference Table'!$J$3:$K$29,2,FALSE)),4),DEC2HEX(HEX2DEC(VLOOKUP('Rewards (Input)'!AH173,'Reference Table'!$B$3:$D$6,3,FALSE))+'Rewards (Input)'!AJ173))</f>
        <v>#N/A</v>
      </c>
      <c r="AK174" s="35" t="str">
        <f>IF('Rewards (Input)'!AI173="C",DEC2HEX(HEX2DEC(VLOOKUP('Rewards (Input)'!AK173,'Reference Table'!$G$3:$H$317,2,FALSE))+HEX2DEC(VLOOKUP('Rewards (Input)'!AJ173,'Reference Table'!$J$3:$K$29,2,FALSE)),4),DEC2HEX(HEX2DEC(VLOOKUP('Rewards (Input)'!AI173,'Reference Table'!$B$3:$D$6,3,FALSE))+'Rewards (Input)'!AK173))</f>
        <v>0AE8</v>
      </c>
      <c r="AL174" s="35" t="e">
        <f>IF('Rewards (Input)'!AJ173="C",DEC2HEX(HEX2DEC(VLOOKUP('Rewards (Input)'!AL173,'Reference Table'!$G$3:$H$317,2,FALSE))+HEX2DEC(VLOOKUP('Rewards (Input)'!AK173,'Reference Table'!$J$3:$K$29,2,FALSE)),4),DEC2HEX(HEX2DEC(VLOOKUP('Rewards (Input)'!AJ173,'Reference Table'!$B$3:$D$6,3,FALSE))+'Rewards (Input)'!AL173))</f>
        <v>#N/A</v>
      </c>
      <c r="AM174" s="35" t="e">
        <f>IF('Rewards (Input)'!AK173="C",DEC2HEX(HEX2DEC(VLOOKUP('Rewards (Input)'!AM173,'Reference Table'!$G$3:$H$317,2,FALSE))+HEX2DEC(VLOOKUP('Rewards (Input)'!AL173,'Reference Table'!$J$3:$K$29,2,FALSE)),4),DEC2HEX(HEX2DEC(VLOOKUP('Rewards (Input)'!AK173,'Reference Table'!$B$3:$D$6,3,FALSE))+'Rewards (Input)'!AM173))</f>
        <v>#N/A</v>
      </c>
      <c r="AN174" s="35" t="str">
        <f>IF('Rewards (Input)'!AL173="C",DEC2HEX(HEX2DEC(VLOOKUP('Rewards (Input)'!AN173,'Reference Table'!$G$3:$H$317,2,FALSE))+HEX2DEC(VLOOKUP('Rewards (Input)'!AM173,'Reference Table'!$J$3:$K$29,2,FALSE)),4),DEC2HEX(HEX2DEC(VLOOKUP('Rewards (Input)'!AL173,'Reference Table'!$B$3:$D$6,3,FALSE))+'Rewards (Input)'!AN173))</f>
        <v>0AE8</v>
      </c>
      <c r="AO174" s="35" t="e">
        <f>IF('Rewards (Input)'!AM173="C",DEC2HEX(HEX2DEC(VLOOKUP('Rewards (Input)'!AO173,'Reference Table'!$G$3:$H$317,2,FALSE))+HEX2DEC(VLOOKUP('Rewards (Input)'!AN173,'Reference Table'!$J$3:$K$29,2,FALSE)),4),DEC2HEX(HEX2DEC(VLOOKUP('Rewards (Input)'!AM173,'Reference Table'!$B$3:$D$6,3,FALSE))+'Rewards (Input)'!AO173))</f>
        <v>#N/A</v>
      </c>
      <c r="AP174" s="35" t="e">
        <f>IF('Rewards (Input)'!AN173="C",DEC2HEX(HEX2DEC(VLOOKUP('Rewards (Input)'!AP173,'Reference Table'!$G$3:$H$317,2,FALSE))+HEX2DEC(VLOOKUP('Rewards (Input)'!AO173,'Reference Table'!$J$3:$K$29,2,FALSE)),4),DEC2HEX(HEX2DEC(VLOOKUP('Rewards (Input)'!AN173,'Reference Table'!$B$3:$D$6,3,FALSE))+'Rewards (Input)'!AP173))</f>
        <v>#N/A</v>
      </c>
      <c r="AQ174" s="35" t="str">
        <f>IF('Rewards (Input)'!AO173="C",DEC2HEX(HEX2DEC(VLOOKUP('Rewards (Input)'!AQ173,'Reference Table'!$G$3:$H$317,2,FALSE))+HEX2DEC(VLOOKUP('Rewards (Input)'!AP173,'Reference Table'!$J$3:$K$29,2,FALSE)),4),DEC2HEX(HEX2DEC(VLOOKUP('Rewards (Input)'!AO173,'Reference Table'!$B$3:$D$6,3,FALSE))+'Rewards (Input)'!AQ173))</f>
        <v>0AE8</v>
      </c>
      <c r="AR174" s="28" t="e">
        <f>IF('Rewards (Input)'!AP173="C",DEC2HEX(HEX2DEC(VLOOKUP('Rewards (Input)'!AR173,'Reference Table'!$G$3:$H$317,2,FALSE))+HEX2DEC(VLOOKUP('Rewards (Input)'!AQ173,'Reference Table'!$J$3:$K$29,2,FALSE)),4),DEC2HEX(HEX2DEC(VLOOKUP('Rewards (Input)'!AP173,'Reference Table'!$B$3:$D$6,3,FALSE))+'Rewards (Input)'!AR173))</f>
        <v>#N/A</v>
      </c>
      <c r="AS174" s="46" t="e">
        <f>IF('Rewards (Input)'!AQ173="C",DEC2HEX(HEX2DEC(VLOOKUP('Rewards (Input)'!AS173,'Reference Table'!$G$3:$H$317,2,FALSE))+HEX2DEC(VLOOKUP('Rewards (Input)'!AR173,'Reference Table'!$J$3:$K$29,2,FALSE)),4),DEC2HEX(HEX2DEC(VLOOKUP('Rewards (Input)'!AQ173,'Reference Table'!$B$3:$D$6,3,FALSE))+'Rewards (Input)'!AS173))</f>
        <v>#N/A</v>
      </c>
      <c r="AT174" s="24"/>
      <c r="AU174" s="35" t="str">
        <f>IF('Rewards (Input)'!AS173="C",DEC2HEX(HEX2DEC(VLOOKUP('Rewards (Input)'!AU173,'Reference Table'!$G$3:$H$317,2,FALSE))+HEX2DEC(VLOOKUP('Rewards (Input)'!AT173,'Reference Table'!$J$3:$K$29,2,FALSE)),4),DEC2HEX(HEX2DEC(VLOOKUP('Rewards (Input)'!AS173,'Reference Table'!$B$3:$D$6,3,FALSE))+'Rewards (Input)'!AU173))</f>
        <v>0AE8</v>
      </c>
      <c r="AV174" s="28" t="e">
        <f>IF('Rewards (Input)'!AT173="C",DEC2HEX(HEX2DEC(VLOOKUP('Rewards (Input)'!AV173,'Reference Table'!$G$3:$H$317,2,FALSE))+HEX2DEC(VLOOKUP('Rewards (Input)'!AU173,'Reference Table'!$J$3:$K$29,2,FALSE)),4),DEC2HEX(HEX2DEC(VLOOKUP('Rewards (Input)'!AT173,'Reference Table'!$B$3:$D$6,3,FALSE))+'Rewards (Input)'!AV173))</f>
        <v>#N/A</v>
      </c>
      <c r="AW174" s="35" t="e">
        <f>IF('Rewards (Input)'!AU173="C",DEC2HEX(HEX2DEC(VLOOKUP('Rewards (Input)'!AW173,'Reference Table'!$G$3:$H$317,2,FALSE))+HEX2DEC(VLOOKUP('Rewards (Input)'!AV173,'Reference Table'!$J$3:$K$29,2,FALSE)),4),DEC2HEX(HEX2DEC(VLOOKUP('Rewards (Input)'!AU173,'Reference Table'!$B$3:$D$6,3,FALSE))+'Rewards (Input)'!AW173))</f>
        <v>#N/A</v>
      </c>
      <c r="AX174" s="35" t="str">
        <f>IF('Rewards (Input)'!AV173="C",DEC2HEX(HEX2DEC(VLOOKUP('Rewards (Input)'!AX173,'Reference Table'!$G$3:$H$317,2,FALSE))+HEX2DEC(VLOOKUP('Rewards (Input)'!AW173,'Reference Table'!$J$3:$K$29,2,FALSE)),4),DEC2HEX(HEX2DEC(VLOOKUP('Rewards (Input)'!AV173,'Reference Table'!$B$3:$D$6,3,FALSE))+'Rewards (Input)'!AX173))</f>
        <v>0AE8</v>
      </c>
      <c r="AY174" s="35" t="e">
        <f>IF('Rewards (Input)'!AW173="C",DEC2HEX(HEX2DEC(VLOOKUP('Rewards (Input)'!AY173,'Reference Table'!$G$3:$H$317,2,FALSE))+HEX2DEC(VLOOKUP('Rewards (Input)'!AX173,'Reference Table'!$J$3:$K$29,2,FALSE)),4),DEC2HEX(HEX2DEC(VLOOKUP('Rewards (Input)'!AW173,'Reference Table'!$B$3:$D$6,3,FALSE))+'Rewards (Input)'!AY173))</f>
        <v>#N/A</v>
      </c>
      <c r="AZ174" s="35" t="e">
        <f>IF('Rewards (Input)'!AX173="C",DEC2HEX(HEX2DEC(VLOOKUP('Rewards (Input)'!AZ173,'Reference Table'!$G$3:$H$317,2,FALSE))+HEX2DEC(VLOOKUP('Rewards (Input)'!AY173,'Reference Table'!$J$3:$K$29,2,FALSE)),4),DEC2HEX(HEX2DEC(VLOOKUP('Rewards (Input)'!AX173,'Reference Table'!$B$3:$D$6,3,FALSE))+'Rewards (Input)'!AZ173))</f>
        <v>#N/A</v>
      </c>
      <c r="BA174" s="35" t="str">
        <f>IF('Rewards (Input)'!AY173="C",DEC2HEX(HEX2DEC(VLOOKUP('Rewards (Input)'!BA173,'Reference Table'!$G$3:$H$317,2,FALSE))+HEX2DEC(VLOOKUP('Rewards (Input)'!AZ173,'Reference Table'!$J$3:$K$29,2,FALSE)),4),DEC2HEX(HEX2DEC(VLOOKUP('Rewards (Input)'!AY173,'Reference Table'!$B$3:$D$6,3,FALSE))+'Rewards (Input)'!BA173))</f>
        <v>0AE8</v>
      </c>
      <c r="BB174" s="35" t="e">
        <f>IF('Rewards (Input)'!AZ173="C",DEC2HEX(HEX2DEC(VLOOKUP('Rewards (Input)'!BB173,'Reference Table'!$G$3:$H$317,2,FALSE))+HEX2DEC(VLOOKUP('Rewards (Input)'!BA173,'Reference Table'!$J$3:$K$29,2,FALSE)),4),DEC2HEX(HEX2DEC(VLOOKUP('Rewards (Input)'!AZ173,'Reference Table'!$B$3:$D$6,3,FALSE))+'Rewards (Input)'!BB173))</f>
        <v>#N/A</v>
      </c>
      <c r="BC174" s="35" t="e">
        <f>IF('Rewards (Input)'!BA173="C",DEC2HEX(HEX2DEC(VLOOKUP('Rewards (Input)'!BC173,'Reference Table'!$G$3:$H$317,2,FALSE))+HEX2DEC(VLOOKUP('Rewards (Input)'!BB173,'Reference Table'!$J$3:$K$29,2,FALSE)),4),DEC2HEX(HEX2DEC(VLOOKUP('Rewards (Input)'!BA173,'Reference Table'!$B$3:$D$6,3,FALSE))+'Rewards (Input)'!BC173))</f>
        <v>#N/A</v>
      </c>
      <c r="BD174" s="35" t="str">
        <f>IF('Rewards (Input)'!BB173="C",DEC2HEX(HEX2DEC(VLOOKUP('Rewards (Input)'!BD173,'Reference Table'!$G$3:$H$317,2,FALSE))+HEX2DEC(VLOOKUP('Rewards (Input)'!BC173,'Reference Table'!$J$3:$K$29,2,FALSE)),4),DEC2HEX(HEX2DEC(VLOOKUP('Rewards (Input)'!BB173,'Reference Table'!$B$3:$D$6,3,FALSE))+'Rewards (Input)'!BD173))</f>
        <v>0AE8</v>
      </c>
      <c r="BE174" s="35" t="e">
        <f>IF('Rewards (Input)'!BC173="C",DEC2HEX(HEX2DEC(VLOOKUP('Rewards (Input)'!BE173,'Reference Table'!$G$3:$H$317,2,FALSE))+HEX2DEC(VLOOKUP('Rewards (Input)'!BD173,'Reference Table'!$J$3:$K$29,2,FALSE)),4),DEC2HEX(HEX2DEC(VLOOKUP('Rewards (Input)'!BC173,'Reference Table'!$B$3:$D$6,3,FALSE))+'Rewards (Input)'!BE173))</f>
        <v>#N/A</v>
      </c>
      <c r="BF174" s="35" t="e">
        <f>IF('Rewards (Input)'!BD173="C",DEC2HEX(HEX2DEC(VLOOKUP('Rewards (Input)'!BF173,'Reference Table'!$G$3:$H$317,2,FALSE))+HEX2DEC(VLOOKUP('Rewards (Input)'!BE173,'Reference Table'!$J$3:$K$29,2,FALSE)),4),DEC2HEX(HEX2DEC(VLOOKUP('Rewards (Input)'!BD173,'Reference Table'!$B$3:$D$6,3,FALSE))+'Rewards (Input)'!BF173))</f>
        <v>#N/A</v>
      </c>
      <c r="BG174" s="35" t="str">
        <f>IF('Rewards (Input)'!BE173="C",DEC2HEX(HEX2DEC(VLOOKUP('Rewards (Input)'!BG173,'Reference Table'!$G$3:$H$317,2,FALSE))+HEX2DEC(VLOOKUP('Rewards (Input)'!BF173,'Reference Table'!$J$3:$K$29,2,FALSE)),4),DEC2HEX(HEX2DEC(VLOOKUP('Rewards (Input)'!BE173,'Reference Table'!$B$3:$D$6,3,FALSE))+'Rewards (Input)'!BG173))</f>
        <v>0AE8</v>
      </c>
      <c r="BH174" s="35" t="e">
        <f>IF('Rewards (Input)'!BF173="C",DEC2HEX(HEX2DEC(VLOOKUP('Rewards (Input)'!BH173,'Reference Table'!$G$3:$H$317,2,FALSE))+HEX2DEC(VLOOKUP('Rewards (Input)'!BG173,'Reference Table'!$J$3:$K$29,2,FALSE)),4),DEC2HEX(HEX2DEC(VLOOKUP('Rewards (Input)'!BF173,'Reference Table'!$B$3:$D$6,3,FALSE))+'Rewards (Input)'!BH173))</f>
        <v>#N/A</v>
      </c>
      <c r="BI174" s="35" t="e">
        <f>IF('Rewards (Input)'!BG173="C",DEC2HEX(HEX2DEC(VLOOKUP('Rewards (Input)'!BI173,'Reference Table'!$G$3:$H$317,2,FALSE))+HEX2DEC(VLOOKUP('Rewards (Input)'!BH173,'Reference Table'!$J$3:$K$29,2,FALSE)),4),DEC2HEX(HEX2DEC(VLOOKUP('Rewards (Input)'!BG173,'Reference Table'!$B$3:$D$6,3,FALSE))+'Rewards (Input)'!BI173))</f>
        <v>#N/A</v>
      </c>
      <c r="BJ174" s="35" t="str">
        <f>IF('Rewards (Input)'!BH173="C",DEC2HEX(HEX2DEC(VLOOKUP('Rewards (Input)'!BJ173,'Reference Table'!$G$3:$H$317,2,FALSE))+HEX2DEC(VLOOKUP('Rewards (Input)'!BI173,'Reference Table'!$J$3:$K$29,2,FALSE)),4),DEC2HEX(HEX2DEC(VLOOKUP('Rewards (Input)'!BH173,'Reference Table'!$B$3:$D$6,3,FALSE))+'Rewards (Input)'!BJ173))</f>
        <v>0AE8</v>
      </c>
      <c r="BK174" s="35" t="e">
        <f>IF('Rewards (Input)'!BI173="C",DEC2HEX(HEX2DEC(VLOOKUP('Rewards (Input)'!BK173,'Reference Table'!$G$3:$H$317,2,FALSE))+HEX2DEC(VLOOKUP('Rewards (Input)'!BJ173,'Reference Table'!$J$3:$K$29,2,FALSE)),4),DEC2HEX(HEX2DEC(VLOOKUP('Rewards (Input)'!BI173,'Reference Table'!$B$3:$D$6,3,FALSE))+'Rewards (Input)'!BK173))</f>
        <v>#N/A</v>
      </c>
      <c r="BL174" s="35" t="e">
        <f>IF('Rewards (Input)'!BJ173="C",DEC2HEX(HEX2DEC(VLOOKUP('Rewards (Input)'!BL173,'Reference Table'!$G$3:$H$317,2,FALSE))+HEX2DEC(VLOOKUP('Rewards (Input)'!BK173,'Reference Table'!$J$3:$K$29,2,FALSE)),4),DEC2HEX(HEX2DEC(VLOOKUP('Rewards (Input)'!BJ173,'Reference Table'!$B$3:$D$6,3,FALSE))+'Rewards (Input)'!BL173))</f>
        <v>#N/A</v>
      </c>
      <c r="BM174" s="35" t="str">
        <f>IF('Rewards (Input)'!BK173="C",DEC2HEX(HEX2DEC(VLOOKUP('Rewards (Input)'!BM173,'Reference Table'!$G$3:$H$317,2,FALSE))+HEX2DEC(VLOOKUP('Rewards (Input)'!BL173,'Reference Table'!$J$3:$K$29,2,FALSE)),4),DEC2HEX(HEX2DEC(VLOOKUP('Rewards (Input)'!BK173,'Reference Table'!$B$3:$D$6,3,FALSE))+'Rewards (Input)'!BM173))</f>
        <v>0AE8</v>
      </c>
      <c r="BN174" s="35" t="e">
        <f>IF('Rewards (Input)'!BL173="C",DEC2HEX(HEX2DEC(VLOOKUP('Rewards (Input)'!BN173,'Reference Table'!$G$3:$H$317,2,FALSE))+HEX2DEC(VLOOKUP('Rewards (Input)'!BM173,'Reference Table'!$J$3:$K$29,2,FALSE)),4),DEC2HEX(HEX2DEC(VLOOKUP('Rewards (Input)'!BL173,'Reference Table'!$B$3:$D$6,3,FALSE))+'Rewards (Input)'!BN173))</f>
        <v>#N/A</v>
      </c>
      <c r="BO174" s="35" t="e">
        <f>IF('Rewards (Input)'!BM173="C",DEC2HEX(HEX2DEC(VLOOKUP('Rewards (Input)'!BO173,'Reference Table'!$G$3:$H$317,2,FALSE))+HEX2DEC(VLOOKUP('Rewards (Input)'!BN173,'Reference Table'!$J$3:$K$29,2,FALSE)),4),DEC2HEX(HEX2DEC(VLOOKUP('Rewards (Input)'!BM173,'Reference Table'!$B$3:$D$6,3,FALSE))+'Rewards (Input)'!BO173))</f>
        <v>#N/A</v>
      </c>
      <c r="BP174" s="35" t="str">
        <f>IF('Rewards (Input)'!BN173="C",DEC2HEX(HEX2DEC(VLOOKUP('Rewards (Input)'!BP173,'Reference Table'!$G$3:$H$317,2,FALSE))+HEX2DEC(VLOOKUP('Rewards (Input)'!BO173,'Reference Table'!$J$3:$K$29,2,FALSE)),4),DEC2HEX(HEX2DEC(VLOOKUP('Rewards (Input)'!BN173,'Reference Table'!$B$3:$D$6,3,FALSE))+'Rewards (Input)'!BP173))</f>
        <v>0AE8</v>
      </c>
      <c r="BQ174" s="35" t="e">
        <f>IF('Rewards (Input)'!BO173="C",DEC2HEX(HEX2DEC(VLOOKUP('Rewards (Input)'!BQ173,'Reference Table'!$G$3:$H$317,2,FALSE))+HEX2DEC(VLOOKUP('Rewards (Input)'!BP173,'Reference Table'!$J$3:$K$29,2,FALSE)),4),DEC2HEX(HEX2DEC(VLOOKUP('Rewards (Input)'!BO173,'Reference Table'!$B$3:$D$6,3,FALSE))+'Rewards (Input)'!BQ173))</f>
        <v>#N/A</v>
      </c>
      <c r="BR174" s="35" t="e">
        <f>IF('Rewards (Input)'!BP173="C",DEC2HEX(HEX2DEC(VLOOKUP('Rewards (Input)'!BR173,'Reference Table'!$G$3:$H$317,2,FALSE))+HEX2DEC(VLOOKUP('Rewards (Input)'!BQ173,'Reference Table'!$J$3:$K$29,2,FALSE)),4),DEC2HEX(HEX2DEC(VLOOKUP('Rewards (Input)'!BP173,'Reference Table'!$B$3:$D$6,3,FALSE))+'Rewards (Input)'!BR173))</f>
        <v>#N/A</v>
      </c>
      <c r="BS174" s="35" t="str">
        <f>IF('Rewards (Input)'!BQ173="C",DEC2HEX(HEX2DEC(VLOOKUP('Rewards (Input)'!BS173,'Reference Table'!$G$3:$H$317,2,FALSE))+HEX2DEC(VLOOKUP('Rewards (Input)'!BR173,'Reference Table'!$J$3:$K$29,2,FALSE)),4),DEC2HEX(HEX2DEC(VLOOKUP('Rewards (Input)'!BQ173,'Reference Table'!$B$3:$D$6,3,FALSE))+'Rewards (Input)'!BS173))</f>
        <v>0AE8</v>
      </c>
      <c r="BT174" s="35" t="e">
        <f>IF('Rewards (Input)'!BR173="C",DEC2HEX(HEX2DEC(VLOOKUP('Rewards (Input)'!BT173,'Reference Table'!$G$3:$H$317,2,FALSE))+HEX2DEC(VLOOKUP('Rewards (Input)'!BS173,'Reference Table'!$J$3:$K$29,2,FALSE)),4),DEC2HEX(HEX2DEC(VLOOKUP('Rewards (Input)'!BR173,'Reference Table'!$B$3:$D$6,3,FALSE))+'Rewards (Input)'!BT173))</f>
        <v>#N/A</v>
      </c>
      <c r="BU174" s="35" t="e">
        <f>IF('Rewards (Input)'!BS173="C",DEC2HEX(HEX2DEC(VLOOKUP('Rewards (Input)'!BU173,'Reference Table'!$G$3:$H$317,2,FALSE))+HEX2DEC(VLOOKUP('Rewards (Input)'!BT173,'Reference Table'!$J$3:$K$29,2,FALSE)),4),DEC2HEX(HEX2DEC(VLOOKUP('Rewards (Input)'!BS173,'Reference Table'!$B$3:$D$6,3,FALSE))+'Rewards (Input)'!BU173))</f>
        <v>#N/A</v>
      </c>
      <c r="BV174" s="35" t="str">
        <f>IF('Rewards (Input)'!BT173="C",DEC2HEX(HEX2DEC(VLOOKUP('Rewards (Input)'!BV173,'Reference Table'!$G$3:$H$317,2,FALSE))+HEX2DEC(VLOOKUP('Rewards (Input)'!BU173,'Reference Table'!$J$3:$K$29,2,FALSE)),4),DEC2HEX(HEX2DEC(VLOOKUP('Rewards (Input)'!BT173,'Reference Table'!$B$3:$D$6,3,FALSE))+'Rewards (Input)'!BV173))</f>
        <v>0AE8</v>
      </c>
      <c r="BW174" s="35" t="e">
        <f>IF('Rewards (Input)'!BU173="C",DEC2HEX(HEX2DEC(VLOOKUP('Rewards (Input)'!BW173,'Reference Table'!$G$3:$H$317,2,FALSE))+HEX2DEC(VLOOKUP('Rewards (Input)'!BV173,'Reference Table'!$J$3:$K$29,2,FALSE)),4),DEC2HEX(HEX2DEC(VLOOKUP('Rewards (Input)'!BU173,'Reference Table'!$B$3:$D$6,3,FALSE))+'Rewards (Input)'!BW173))</f>
        <v>#N/A</v>
      </c>
      <c r="BX174" s="35" t="e">
        <f>IF('Rewards (Input)'!BV173="C",DEC2HEX(HEX2DEC(VLOOKUP('Rewards (Input)'!BX173,'Reference Table'!$G$3:$H$317,2,FALSE))+HEX2DEC(VLOOKUP('Rewards (Input)'!BW173,'Reference Table'!$J$3:$K$29,2,FALSE)),4),DEC2HEX(HEX2DEC(VLOOKUP('Rewards (Input)'!BV173,'Reference Table'!$B$3:$D$6,3,FALSE))+'Rewards (Input)'!BX173))</f>
        <v>#N/A</v>
      </c>
      <c r="BY174" s="35" t="str">
        <f>IF('Rewards (Input)'!BW173="C",DEC2HEX(HEX2DEC(VLOOKUP('Rewards (Input)'!BY173,'Reference Table'!$G$3:$H$317,2,FALSE))+HEX2DEC(VLOOKUP('Rewards (Input)'!BX173,'Reference Table'!$J$3:$K$29,2,FALSE)),4),DEC2HEX(HEX2DEC(VLOOKUP('Rewards (Input)'!BW173,'Reference Table'!$B$3:$D$6,3,FALSE))+'Rewards (Input)'!BY173))</f>
        <v>0AE8</v>
      </c>
      <c r="BZ174" s="35" t="e">
        <f>IF('Rewards (Input)'!BX173="C",DEC2HEX(HEX2DEC(VLOOKUP('Rewards (Input)'!BZ173,'Reference Table'!$G$3:$H$317,2,FALSE))+HEX2DEC(VLOOKUP('Rewards (Input)'!BY173,'Reference Table'!$J$3:$K$29,2,FALSE)),4),DEC2HEX(HEX2DEC(VLOOKUP('Rewards (Input)'!BX173,'Reference Table'!$B$3:$D$6,3,FALSE))+'Rewards (Input)'!BZ173))</f>
        <v>#N/A</v>
      </c>
      <c r="CA174" s="35" t="e">
        <f>IF('Rewards (Input)'!BY173="C",DEC2HEX(HEX2DEC(VLOOKUP('Rewards (Input)'!CA173,'Reference Table'!$G$3:$H$317,2,FALSE))+HEX2DEC(VLOOKUP('Rewards (Input)'!BZ173,'Reference Table'!$J$3:$K$29,2,FALSE)),4),DEC2HEX(HEX2DEC(VLOOKUP('Rewards (Input)'!BY173,'Reference Table'!$B$3:$D$6,3,FALSE))+'Rewards (Input)'!CA173))</f>
        <v>#N/A</v>
      </c>
      <c r="CB174" s="35" t="str">
        <f>IF('Rewards (Input)'!BZ173="C",DEC2HEX(HEX2DEC(VLOOKUP('Rewards (Input)'!CB173,'Reference Table'!$G$3:$H$317,2,FALSE))+HEX2DEC(VLOOKUP('Rewards (Input)'!CA173,'Reference Table'!$J$3:$K$29,2,FALSE)),4),DEC2HEX(HEX2DEC(VLOOKUP('Rewards (Input)'!BZ173,'Reference Table'!$B$3:$D$6,3,FALSE))+'Rewards (Input)'!CB173))</f>
        <v>0AE8</v>
      </c>
      <c r="CC174" s="35" t="e">
        <f>IF('Rewards (Input)'!CA173="C",DEC2HEX(HEX2DEC(VLOOKUP('Rewards (Input)'!CC173,'Reference Table'!$G$3:$H$317,2,FALSE))+HEX2DEC(VLOOKUP('Rewards (Input)'!CB173,'Reference Table'!$J$3:$K$29,2,FALSE)),4),DEC2HEX(HEX2DEC(VLOOKUP('Rewards (Input)'!CA173,'Reference Table'!$B$3:$D$6,3,FALSE))+'Rewards (Input)'!CC173))</f>
        <v>#N/A</v>
      </c>
      <c r="CD174" s="35" t="e">
        <f>IF('Rewards (Input)'!CB173="C",DEC2HEX(HEX2DEC(VLOOKUP('Rewards (Input)'!CD173,'Reference Table'!$G$3:$H$317,2,FALSE))+HEX2DEC(VLOOKUP('Rewards (Input)'!CC173,'Reference Table'!$J$3:$K$29,2,FALSE)),4),DEC2HEX(HEX2DEC(VLOOKUP('Rewards (Input)'!CB173,'Reference Table'!$B$3:$D$6,3,FALSE))+'Rewards (Input)'!CD173))</f>
        <v>#N/A</v>
      </c>
      <c r="CE174" s="35" t="str">
        <f>IF('Rewards (Input)'!CC173="C",DEC2HEX(HEX2DEC(VLOOKUP('Rewards (Input)'!CE173,'Reference Table'!$G$3:$H$317,2,FALSE))+HEX2DEC(VLOOKUP('Rewards (Input)'!CD173,'Reference Table'!$J$3:$K$29,2,FALSE)),4),DEC2HEX(HEX2DEC(VLOOKUP('Rewards (Input)'!CC173,'Reference Table'!$B$3:$D$6,3,FALSE))+'Rewards (Input)'!CE173))</f>
        <v>0AE8</v>
      </c>
      <c r="CF174" s="35" t="e">
        <f>IF('Rewards (Input)'!CD173="C",DEC2HEX(HEX2DEC(VLOOKUP('Rewards (Input)'!CF173,'Reference Table'!$G$3:$H$317,2,FALSE))+HEX2DEC(VLOOKUP('Rewards (Input)'!CE173,'Reference Table'!$J$3:$K$29,2,FALSE)),4),DEC2HEX(HEX2DEC(VLOOKUP('Rewards (Input)'!CD173,'Reference Table'!$B$3:$D$6,3,FALSE))+'Rewards (Input)'!CF173))</f>
        <v>#N/A</v>
      </c>
      <c r="CG174" s="35" t="e">
        <f>IF('Rewards (Input)'!CE173="C",DEC2HEX(HEX2DEC(VLOOKUP('Rewards (Input)'!CG173,'Reference Table'!$G$3:$H$317,2,FALSE))+HEX2DEC(VLOOKUP('Rewards (Input)'!CF173,'Reference Table'!$J$3:$K$29,2,FALSE)),4),DEC2HEX(HEX2DEC(VLOOKUP('Rewards (Input)'!CE173,'Reference Table'!$B$3:$D$6,3,FALSE))+'Rewards (Input)'!CG173))</f>
        <v>#N/A</v>
      </c>
      <c r="CH174" s="35" t="str">
        <f>IF('Rewards (Input)'!CF173="C",DEC2HEX(HEX2DEC(VLOOKUP('Rewards (Input)'!CH173,'Reference Table'!$G$3:$H$317,2,FALSE))+HEX2DEC(VLOOKUP('Rewards (Input)'!CG173,'Reference Table'!$J$3:$K$29,2,FALSE)),4),DEC2HEX(HEX2DEC(VLOOKUP('Rewards (Input)'!CF173,'Reference Table'!$B$3:$D$6,3,FALSE))+'Rewards (Input)'!CH173))</f>
        <v>0AE8</v>
      </c>
      <c r="CI174" s="28"/>
    </row>
    <row r="175" spans="1:87">
      <c r="A175" s="25" t="str">
        <f t="shared" si="6"/>
        <v>AA</v>
      </c>
      <c r="B175" s="25" t="s">
        <v>201</v>
      </c>
      <c r="C175" s="37" t="str">
        <f t="shared" si="5"/>
        <v>185D8</v>
      </c>
      <c r="D175" s="35" t="str">
        <f>IF('Rewards (Input)'!B174="C",DEC2HEX(HEX2DEC(VLOOKUP('Rewards (Input)'!D174,'Reference Table'!$G$3:$H$317,2,FALSE))+HEX2DEC(VLOOKUP('Rewards (Input)'!C174,'Reference Table'!$J$3:$K$29,2,FALSE)),4),DEC2HEX(HEX2DEC(VLOOKUP('Rewards (Input)'!B174,'Reference Table'!$B$3:$D$6,3,FALSE))+'Rewards (Input)'!D174))</f>
        <v>41F4</v>
      </c>
      <c r="E175" s="35" t="e">
        <f>IF('Rewards (Input)'!C174="C",DEC2HEX(HEX2DEC(VLOOKUP('Rewards (Input)'!E174,'Reference Table'!$G$3:$H$317,2,FALSE))+HEX2DEC(VLOOKUP('Rewards (Input)'!D174,'Reference Table'!$J$3:$K$29,2,FALSE)),4),DEC2HEX(HEX2DEC(VLOOKUP('Rewards (Input)'!C174,'Reference Table'!$B$3:$D$6,3,FALSE))+'Rewards (Input)'!E174))</f>
        <v>#N/A</v>
      </c>
      <c r="F175" s="35" t="e">
        <f>IF('Rewards (Input)'!D174="C",DEC2HEX(HEX2DEC(VLOOKUP('Rewards (Input)'!F174,'Reference Table'!$G$3:$H$317,2,FALSE))+HEX2DEC(VLOOKUP('Rewards (Input)'!E174,'Reference Table'!$J$3:$K$29,2,FALSE)),4),DEC2HEX(HEX2DEC(VLOOKUP('Rewards (Input)'!D174,'Reference Table'!$B$3:$D$6,3,FALSE))+'Rewards (Input)'!F174))</f>
        <v>#N/A</v>
      </c>
      <c r="G175" s="35" t="str">
        <f>IF('Rewards (Input)'!E174="C",DEC2HEX(HEX2DEC(VLOOKUP('Rewards (Input)'!G174,'Reference Table'!$G$3:$H$317,2,FALSE))+HEX2DEC(VLOOKUP('Rewards (Input)'!F174,'Reference Table'!$J$3:$K$29,2,FALSE)),4),DEC2HEX(HEX2DEC(VLOOKUP('Rewards (Input)'!E174,'Reference Table'!$B$3:$D$6,3,FALSE))+'Rewards (Input)'!G174))</f>
        <v>41F4</v>
      </c>
      <c r="H175" s="35" t="e">
        <f>IF('Rewards (Input)'!F174="C",DEC2HEX(HEX2DEC(VLOOKUP('Rewards (Input)'!H174,'Reference Table'!$G$3:$H$317,2,FALSE))+HEX2DEC(VLOOKUP('Rewards (Input)'!G174,'Reference Table'!$J$3:$K$29,2,FALSE)),4),DEC2HEX(HEX2DEC(VLOOKUP('Rewards (Input)'!F174,'Reference Table'!$B$3:$D$6,3,FALSE))+'Rewards (Input)'!H174))</f>
        <v>#N/A</v>
      </c>
      <c r="I175" s="35" t="e">
        <f>IF('Rewards (Input)'!G174="C",DEC2HEX(HEX2DEC(VLOOKUP('Rewards (Input)'!I174,'Reference Table'!$G$3:$H$317,2,FALSE))+HEX2DEC(VLOOKUP('Rewards (Input)'!H174,'Reference Table'!$J$3:$K$29,2,FALSE)),4),DEC2HEX(HEX2DEC(VLOOKUP('Rewards (Input)'!G174,'Reference Table'!$B$3:$D$6,3,FALSE))+'Rewards (Input)'!I174))</f>
        <v>#N/A</v>
      </c>
      <c r="J175" s="35" t="str">
        <f>IF('Rewards (Input)'!H174="C",DEC2HEX(HEX2DEC(VLOOKUP('Rewards (Input)'!J174,'Reference Table'!$G$3:$H$317,2,FALSE))+HEX2DEC(VLOOKUP('Rewards (Input)'!I174,'Reference Table'!$J$3:$K$29,2,FALSE)),4),DEC2HEX(HEX2DEC(VLOOKUP('Rewards (Input)'!H174,'Reference Table'!$B$3:$D$6,3,FALSE))+'Rewards (Input)'!J174))</f>
        <v>42EE</v>
      </c>
      <c r="K175" s="35" t="e">
        <f>IF('Rewards (Input)'!I174="C",DEC2HEX(HEX2DEC(VLOOKUP('Rewards (Input)'!K174,'Reference Table'!$G$3:$H$317,2,FALSE))+HEX2DEC(VLOOKUP('Rewards (Input)'!J174,'Reference Table'!$J$3:$K$29,2,FALSE)),4),DEC2HEX(HEX2DEC(VLOOKUP('Rewards (Input)'!I174,'Reference Table'!$B$3:$D$6,3,FALSE))+'Rewards (Input)'!K174))</f>
        <v>#N/A</v>
      </c>
      <c r="L175" s="35" t="e">
        <f>IF('Rewards (Input)'!J174="C",DEC2HEX(HEX2DEC(VLOOKUP('Rewards (Input)'!L174,'Reference Table'!$G$3:$H$317,2,FALSE))+HEX2DEC(VLOOKUP('Rewards (Input)'!K174,'Reference Table'!$J$3:$K$29,2,FALSE)),4),DEC2HEX(HEX2DEC(VLOOKUP('Rewards (Input)'!J174,'Reference Table'!$B$3:$D$6,3,FALSE))+'Rewards (Input)'!L174))</f>
        <v>#N/A</v>
      </c>
      <c r="M175" s="35" t="str">
        <f>IF('Rewards (Input)'!K174="C",DEC2HEX(HEX2DEC(VLOOKUP('Rewards (Input)'!M174,'Reference Table'!$G$3:$H$317,2,FALSE))+HEX2DEC(VLOOKUP('Rewards (Input)'!L174,'Reference Table'!$J$3:$K$29,2,FALSE)),4),DEC2HEX(HEX2DEC(VLOOKUP('Rewards (Input)'!K174,'Reference Table'!$B$3:$D$6,3,FALSE))+'Rewards (Input)'!M174))</f>
        <v>42EE</v>
      </c>
      <c r="N175" s="35" t="e">
        <f>IF('Rewards (Input)'!L174="C",DEC2HEX(HEX2DEC(VLOOKUP('Rewards (Input)'!N174,'Reference Table'!$G$3:$H$317,2,FALSE))+HEX2DEC(VLOOKUP('Rewards (Input)'!M174,'Reference Table'!$J$3:$K$29,2,FALSE)),4),DEC2HEX(HEX2DEC(VLOOKUP('Rewards (Input)'!L174,'Reference Table'!$B$3:$D$6,3,FALSE))+'Rewards (Input)'!N174))</f>
        <v>#N/A</v>
      </c>
      <c r="O175" s="35" t="e">
        <f>IF('Rewards (Input)'!M174="C",DEC2HEX(HEX2DEC(VLOOKUP('Rewards (Input)'!O174,'Reference Table'!$G$3:$H$317,2,FALSE))+HEX2DEC(VLOOKUP('Rewards (Input)'!N174,'Reference Table'!$J$3:$K$29,2,FALSE)),4),DEC2HEX(HEX2DEC(VLOOKUP('Rewards (Input)'!M174,'Reference Table'!$B$3:$D$6,3,FALSE))+'Rewards (Input)'!O174))</f>
        <v>#N/A</v>
      </c>
      <c r="P175" s="35" t="str">
        <f>IF('Rewards (Input)'!N174="C",DEC2HEX(HEX2DEC(VLOOKUP('Rewards (Input)'!P174,'Reference Table'!$G$3:$H$317,2,FALSE))+HEX2DEC(VLOOKUP('Rewards (Input)'!O174,'Reference Table'!$J$3:$K$29,2,FALSE)),4),DEC2HEX(HEX2DEC(VLOOKUP('Rewards (Input)'!N174,'Reference Table'!$B$3:$D$6,3,FALSE))+'Rewards (Input)'!P174))</f>
        <v>43E8</v>
      </c>
      <c r="Q175" s="35" t="e">
        <f>IF('Rewards (Input)'!O174="C",DEC2HEX(HEX2DEC(VLOOKUP('Rewards (Input)'!Q174,'Reference Table'!$G$3:$H$317,2,FALSE))+HEX2DEC(VLOOKUP('Rewards (Input)'!P174,'Reference Table'!$J$3:$K$29,2,FALSE)),4),DEC2HEX(HEX2DEC(VLOOKUP('Rewards (Input)'!O174,'Reference Table'!$B$3:$D$6,3,FALSE))+'Rewards (Input)'!Q174))</f>
        <v>#N/A</v>
      </c>
      <c r="R175" s="35" t="e">
        <f>IF('Rewards (Input)'!P174="C",DEC2HEX(HEX2DEC(VLOOKUP('Rewards (Input)'!R174,'Reference Table'!$G$3:$H$317,2,FALSE))+HEX2DEC(VLOOKUP('Rewards (Input)'!Q174,'Reference Table'!$J$3:$K$29,2,FALSE)),4),DEC2HEX(HEX2DEC(VLOOKUP('Rewards (Input)'!P174,'Reference Table'!$B$3:$D$6,3,FALSE))+'Rewards (Input)'!R174))</f>
        <v>#N/A</v>
      </c>
      <c r="S175" s="35" t="str">
        <f>IF('Rewards (Input)'!Q174="C",DEC2HEX(HEX2DEC(VLOOKUP('Rewards (Input)'!S174,'Reference Table'!$G$3:$H$317,2,FALSE))+HEX2DEC(VLOOKUP('Rewards (Input)'!R174,'Reference Table'!$J$3:$K$29,2,FALSE)),4),DEC2HEX(HEX2DEC(VLOOKUP('Rewards (Input)'!Q174,'Reference Table'!$B$3:$D$6,3,FALSE))+'Rewards (Input)'!S174))</f>
        <v>43E8</v>
      </c>
      <c r="T175" s="35" t="e">
        <f>IF('Rewards (Input)'!R174="C",DEC2HEX(HEX2DEC(VLOOKUP('Rewards (Input)'!T174,'Reference Table'!$G$3:$H$317,2,FALSE))+HEX2DEC(VLOOKUP('Rewards (Input)'!S174,'Reference Table'!$J$3:$K$29,2,FALSE)),4),DEC2HEX(HEX2DEC(VLOOKUP('Rewards (Input)'!R174,'Reference Table'!$B$3:$D$6,3,FALSE))+'Rewards (Input)'!T174))</f>
        <v>#N/A</v>
      </c>
      <c r="U175" s="35" t="e">
        <f>IF('Rewards (Input)'!S174="C",DEC2HEX(HEX2DEC(VLOOKUP('Rewards (Input)'!U174,'Reference Table'!$G$3:$H$317,2,FALSE))+HEX2DEC(VLOOKUP('Rewards (Input)'!T174,'Reference Table'!$J$3:$K$29,2,FALSE)),4),DEC2HEX(HEX2DEC(VLOOKUP('Rewards (Input)'!S174,'Reference Table'!$B$3:$D$6,3,FALSE))+'Rewards (Input)'!U174))</f>
        <v>#N/A</v>
      </c>
      <c r="V175" s="35" t="str">
        <f>IF('Rewards (Input)'!T174="C",DEC2HEX(HEX2DEC(VLOOKUP('Rewards (Input)'!V174,'Reference Table'!$G$3:$H$317,2,FALSE))+HEX2DEC(VLOOKUP('Rewards (Input)'!U174,'Reference Table'!$J$3:$K$29,2,FALSE)),4),DEC2HEX(HEX2DEC(VLOOKUP('Rewards (Input)'!T174,'Reference Table'!$B$3:$D$6,3,FALSE))+'Rewards (Input)'!V174))</f>
        <v>0AE9</v>
      </c>
      <c r="W175" s="35" t="e">
        <f>IF('Rewards (Input)'!U174="C",DEC2HEX(HEX2DEC(VLOOKUP('Rewards (Input)'!W174,'Reference Table'!$G$3:$H$317,2,FALSE))+HEX2DEC(VLOOKUP('Rewards (Input)'!V174,'Reference Table'!$J$3:$K$29,2,FALSE)),4),DEC2HEX(HEX2DEC(VLOOKUP('Rewards (Input)'!U174,'Reference Table'!$B$3:$D$6,3,FALSE))+'Rewards (Input)'!W174))</f>
        <v>#N/A</v>
      </c>
      <c r="X175" s="35" t="e">
        <f>IF('Rewards (Input)'!V174="C",DEC2HEX(HEX2DEC(VLOOKUP('Rewards (Input)'!X174,'Reference Table'!$G$3:$H$317,2,FALSE))+HEX2DEC(VLOOKUP('Rewards (Input)'!W174,'Reference Table'!$J$3:$K$29,2,FALSE)),4),DEC2HEX(HEX2DEC(VLOOKUP('Rewards (Input)'!V174,'Reference Table'!$B$3:$D$6,3,FALSE))+'Rewards (Input)'!X174))</f>
        <v>#N/A</v>
      </c>
      <c r="Y175" s="35" t="str">
        <f>IF('Rewards (Input)'!W174="C",DEC2HEX(HEX2DEC(VLOOKUP('Rewards (Input)'!Y174,'Reference Table'!$G$3:$H$317,2,FALSE))+HEX2DEC(VLOOKUP('Rewards (Input)'!X174,'Reference Table'!$J$3:$K$29,2,FALSE)),4),DEC2HEX(HEX2DEC(VLOOKUP('Rewards (Input)'!W174,'Reference Table'!$B$3:$D$6,3,FALSE))+'Rewards (Input)'!Y174))</f>
        <v>0AE9</v>
      </c>
      <c r="Z175" s="35" t="e">
        <f>IF('Rewards (Input)'!X174="C",DEC2HEX(HEX2DEC(VLOOKUP('Rewards (Input)'!Z174,'Reference Table'!$G$3:$H$317,2,FALSE))+HEX2DEC(VLOOKUP('Rewards (Input)'!Y174,'Reference Table'!$J$3:$K$29,2,FALSE)),4),DEC2HEX(HEX2DEC(VLOOKUP('Rewards (Input)'!X174,'Reference Table'!$B$3:$D$6,3,FALSE))+'Rewards (Input)'!Z174))</f>
        <v>#N/A</v>
      </c>
      <c r="AA175" s="35" t="e">
        <f>IF('Rewards (Input)'!Y174="C",DEC2HEX(HEX2DEC(VLOOKUP('Rewards (Input)'!AA174,'Reference Table'!$G$3:$H$317,2,FALSE))+HEX2DEC(VLOOKUP('Rewards (Input)'!Z174,'Reference Table'!$J$3:$K$29,2,FALSE)),4),DEC2HEX(HEX2DEC(VLOOKUP('Rewards (Input)'!Y174,'Reference Table'!$B$3:$D$6,3,FALSE))+'Rewards (Input)'!AA174))</f>
        <v>#N/A</v>
      </c>
      <c r="AB175" s="35" t="str">
        <f>IF('Rewards (Input)'!Z174="C",DEC2HEX(HEX2DEC(VLOOKUP('Rewards (Input)'!AB174,'Reference Table'!$G$3:$H$317,2,FALSE))+HEX2DEC(VLOOKUP('Rewards (Input)'!AA174,'Reference Table'!$J$3:$K$29,2,FALSE)),4),DEC2HEX(HEX2DEC(VLOOKUP('Rewards (Input)'!Z174,'Reference Table'!$B$3:$D$6,3,FALSE))+'Rewards (Input)'!AB174))</f>
        <v>0AEA</v>
      </c>
      <c r="AC175" s="35" t="e">
        <f>IF('Rewards (Input)'!AA174="C",DEC2HEX(HEX2DEC(VLOOKUP('Rewards (Input)'!AC174,'Reference Table'!$G$3:$H$317,2,FALSE))+HEX2DEC(VLOOKUP('Rewards (Input)'!AB174,'Reference Table'!$J$3:$K$29,2,FALSE)),4),DEC2HEX(HEX2DEC(VLOOKUP('Rewards (Input)'!AA174,'Reference Table'!$B$3:$D$6,3,FALSE))+'Rewards (Input)'!AC174))</f>
        <v>#N/A</v>
      </c>
      <c r="AD175" s="35" t="e">
        <f>IF('Rewards (Input)'!AB174="C",DEC2HEX(HEX2DEC(VLOOKUP('Rewards (Input)'!AD174,'Reference Table'!$G$3:$H$317,2,FALSE))+HEX2DEC(VLOOKUP('Rewards (Input)'!AC174,'Reference Table'!$J$3:$K$29,2,FALSE)),4),DEC2HEX(HEX2DEC(VLOOKUP('Rewards (Input)'!AB174,'Reference Table'!$B$3:$D$6,3,FALSE))+'Rewards (Input)'!AD174))</f>
        <v>#N/A</v>
      </c>
      <c r="AE175" s="35" t="str">
        <f>IF('Rewards (Input)'!AC174="C",DEC2HEX(HEX2DEC(VLOOKUP('Rewards (Input)'!AE174,'Reference Table'!$G$3:$H$317,2,FALSE))+HEX2DEC(VLOOKUP('Rewards (Input)'!AD174,'Reference Table'!$J$3:$K$29,2,FALSE)),4),DEC2HEX(HEX2DEC(VLOOKUP('Rewards (Input)'!AC174,'Reference Table'!$B$3:$D$6,3,FALSE))+'Rewards (Input)'!AE174))</f>
        <v>0AEA</v>
      </c>
      <c r="AF175" s="35" t="e">
        <f>IF('Rewards (Input)'!AD174="C",DEC2HEX(HEX2DEC(VLOOKUP('Rewards (Input)'!AF174,'Reference Table'!$G$3:$H$317,2,FALSE))+HEX2DEC(VLOOKUP('Rewards (Input)'!AE174,'Reference Table'!$J$3:$K$29,2,FALSE)),4),DEC2HEX(HEX2DEC(VLOOKUP('Rewards (Input)'!AD174,'Reference Table'!$B$3:$D$6,3,FALSE))+'Rewards (Input)'!AF174))</f>
        <v>#N/A</v>
      </c>
      <c r="AG175" s="35" t="e">
        <f>IF('Rewards (Input)'!AE174="C",DEC2HEX(HEX2DEC(VLOOKUP('Rewards (Input)'!AG174,'Reference Table'!$G$3:$H$317,2,FALSE))+HEX2DEC(VLOOKUP('Rewards (Input)'!AF174,'Reference Table'!$J$3:$K$29,2,FALSE)),4),DEC2HEX(HEX2DEC(VLOOKUP('Rewards (Input)'!AE174,'Reference Table'!$B$3:$D$6,3,FALSE))+'Rewards (Input)'!AG174))</f>
        <v>#N/A</v>
      </c>
      <c r="AH175" s="35" t="str">
        <f>IF('Rewards (Input)'!AF174="C",DEC2HEX(HEX2DEC(VLOOKUP('Rewards (Input)'!AH174,'Reference Table'!$G$3:$H$317,2,FALSE))+HEX2DEC(VLOOKUP('Rewards (Input)'!AG174,'Reference Table'!$J$3:$K$29,2,FALSE)),4),DEC2HEX(HEX2DEC(VLOOKUP('Rewards (Input)'!AF174,'Reference Table'!$B$3:$D$6,3,FALSE))+'Rewards (Input)'!AH174))</f>
        <v>0AEB</v>
      </c>
      <c r="AI175" s="35" t="e">
        <f>IF('Rewards (Input)'!AG174="C",DEC2HEX(HEX2DEC(VLOOKUP('Rewards (Input)'!AI174,'Reference Table'!$G$3:$H$317,2,FALSE))+HEX2DEC(VLOOKUP('Rewards (Input)'!AH174,'Reference Table'!$J$3:$K$29,2,FALSE)),4),DEC2HEX(HEX2DEC(VLOOKUP('Rewards (Input)'!AG174,'Reference Table'!$B$3:$D$6,3,FALSE))+'Rewards (Input)'!AI174))</f>
        <v>#N/A</v>
      </c>
      <c r="AJ175" s="35" t="e">
        <f>IF('Rewards (Input)'!AH174="C",DEC2HEX(HEX2DEC(VLOOKUP('Rewards (Input)'!AJ174,'Reference Table'!$G$3:$H$317,2,FALSE))+HEX2DEC(VLOOKUP('Rewards (Input)'!AI174,'Reference Table'!$J$3:$K$29,2,FALSE)),4),DEC2HEX(HEX2DEC(VLOOKUP('Rewards (Input)'!AH174,'Reference Table'!$B$3:$D$6,3,FALSE))+'Rewards (Input)'!AJ174))</f>
        <v>#N/A</v>
      </c>
      <c r="AK175" s="35" t="str">
        <f>IF('Rewards (Input)'!AI174="C",DEC2HEX(HEX2DEC(VLOOKUP('Rewards (Input)'!AK174,'Reference Table'!$G$3:$H$317,2,FALSE))+HEX2DEC(VLOOKUP('Rewards (Input)'!AJ174,'Reference Table'!$J$3:$K$29,2,FALSE)),4),DEC2HEX(HEX2DEC(VLOOKUP('Rewards (Input)'!AI174,'Reference Table'!$B$3:$D$6,3,FALSE))+'Rewards (Input)'!AK174))</f>
        <v>0AEB</v>
      </c>
      <c r="AL175" s="35" t="e">
        <f>IF('Rewards (Input)'!AJ174="C",DEC2HEX(HEX2DEC(VLOOKUP('Rewards (Input)'!AL174,'Reference Table'!$G$3:$H$317,2,FALSE))+HEX2DEC(VLOOKUP('Rewards (Input)'!AK174,'Reference Table'!$J$3:$K$29,2,FALSE)),4),DEC2HEX(HEX2DEC(VLOOKUP('Rewards (Input)'!AJ174,'Reference Table'!$B$3:$D$6,3,FALSE))+'Rewards (Input)'!AL174))</f>
        <v>#N/A</v>
      </c>
      <c r="AM175" s="35" t="e">
        <f>IF('Rewards (Input)'!AK174="C",DEC2HEX(HEX2DEC(VLOOKUP('Rewards (Input)'!AM174,'Reference Table'!$G$3:$H$317,2,FALSE))+HEX2DEC(VLOOKUP('Rewards (Input)'!AL174,'Reference Table'!$J$3:$K$29,2,FALSE)),4),DEC2HEX(HEX2DEC(VLOOKUP('Rewards (Input)'!AK174,'Reference Table'!$B$3:$D$6,3,FALSE))+'Rewards (Input)'!AM174))</f>
        <v>#N/A</v>
      </c>
      <c r="AN175" s="35" t="str">
        <f>IF('Rewards (Input)'!AL174="C",DEC2HEX(HEX2DEC(VLOOKUP('Rewards (Input)'!AN174,'Reference Table'!$G$3:$H$317,2,FALSE))+HEX2DEC(VLOOKUP('Rewards (Input)'!AM174,'Reference Table'!$J$3:$K$29,2,FALSE)),4),DEC2HEX(HEX2DEC(VLOOKUP('Rewards (Input)'!AL174,'Reference Table'!$B$3:$D$6,3,FALSE))+'Rewards (Input)'!AN174))</f>
        <v>0AEB</v>
      </c>
      <c r="AO175" s="35" t="e">
        <f>IF('Rewards (Input)'!AM174="C",DEC2HEX(HEX2DEC(VLOOKUP('Rewards (Input)'!AO174,'Reference Table'!$G$3:$H$317,2,FALSE))+HEX2DEC(VLOOKUP('Rewards (Input)'!AN174,'Reference Table'!$J$3:$K$29,2,FALSE)),4),DEC2HEX(HEX2DEC(VLOOKUP('Rewards (Input)'!AM174,'Reference Table'!$B$3:$D$6,3,FALSE))+'Rewards (Input)'!AO174))</f>
        <v>#N/A</v>
      </c>
      <c r="AP175" s="35" t="e">
        <f>IF('Rewards (Input)'!AN174="C",DEC2HEX(HEX2DEC(VLOOKUP('Rewards (Input)'!AP174,'Reference Table'!$G$3:$H$317,2,FALSE))+HEX2DEC(VLOOKUP('Rewards (Input)'!AO174,'Reference Table'!$J$3:$K$29,2,FALSE)),4),DEC2HEX(HEX2DEC(VLOOKUP('Rewards (Input)'!AN174,'Reference Table'!$B$3:$D$6,3,FALSE))+'Rewards (Input)'!AP174))</f>
        <v>#N/A</v>
      </c>
      <c r="AQ175" s="35" t="str">
        <f>IF('Rewards (Input)'!AO174="C",DEC2HEX(HEX2DEC(VLOOKUP('Rewards (Input)'!AQ174,'Reference Table'!$G$3:$H$317,2,FALSE))+HEX2DEC(VLOOKUP('Rewards (Input)'!AP174,'Reference Table'!$J$3:$K$29,2,FALSE)),4),DEC2HEX(HEX2DEC(VLOOKUP('Rewards (Input)'!AO174,'Reference Table'!$B$3:$D$6,3,FALSE))+'Rewards (Input)'!AQ174))</f>
        <v>0AEB</v>
      </c>
      <c r="AR175" s="28" t="e">
        <f>IF('Rewards (Input)'!AP174="C",DEC2HEX(HEX2DEC(VLOOKUP('Rewards (Input)'!AR174,'Reference Table'!$G$3:$H$317,2,FALSE))+HEX2DEC(VLOOKUP('Rewards (Input)'!AQ174,'Reference Table'!$J$3:$K$29,2,FALSE)),4),DEC2HEX(HEX2DEC(VLOOKUP('Rewards (Input)'!AP174,'Reference Table'!$B$3:$D$6,3,FALSE))+'Rewards (Input)'!AR174))</f>
        <v>#N/A</v>
      </c>
      <c r="AS175" s="46" t="e">
        <f>IF('Rewards (Input)'!AQ174="C",DEC2HEX(HEX2DEC(VLOOKUP('Rewards (Input)'!AS174,'Reference Table'!$G$3:$H$317,2,FALSE))+HEX2DEC(VLOOKUP('Rewards (Input)'!AR174,'Reference Table'!$J$3:$K$29,2,FALSE)),4),DEC2HEX(HEX2DEC(VLOOKUP('Rewards (Input)'!AQ174,'Reference Table'!$B$3:$D$6,3,FALSE))+'Rewards (Input)'!AS174))</f>
        <v>#N/A</v>
      </c>
      <c r="AT175" s="24"/>
      <c r="AU175" s="35" t="str">
        <f>IF('Rewards (Input)'!AS174="C",DEC2HEX(HEX2DEC(VLOOKUP('Rewards (Input)'!AU174,'Reference Table'!$G$3:$H$317,2,FALSE))+HEX2DEC(VLOOKUP('Rewards (Input)'!AT174,'Reference Table'!$J$3:$K$29,2,FALSE)),4),DEC2HEX(HEX2DEC(VLOOKUP('Rewards (Input)'!AS174,'Reference Table'!$B$3:$D$6,3,FALSE))+'Rewards (Input)'!AU174))</f>
        <v>41F4</v>
      </c>
      <c r="AV175" s="28" t="e">
        <f>IF('Rewards (Input)'!AT174="C",DEC2HEX(HEX2DEC(VLOOKUP('Rewards (Input)'!AV174,'Reference Table'!$G$3:$H$317,2,FALSE))+HEX2DEC(VLOOKUP('Rewards (Input)'!AU174,'Reference Table'!$J$3:$K$29,2,FALSE)),4),DEC2HEX(HEX2DEC(VLOOKUP('Rewards (Input)'!AT174,'Reference Table'!$B$3:$D$6,3,FALSE))+'Rewards (Input)'!AV174))</f>
        <v>#N/A</v>
      </c>
      <c r="AW175" s="35" t="e">
        <f>IF('Rewards (Input)'!AU174="C",DEC2HEX(HEX2DEC(VLOOKUP('Rewards (Input)'!AW174,'Reference Table'!$G$3:$H$317,2,FALSE))+HEX2DEC(VLOOKUP('Rewards (Input)'!AV174,'Reference Table'!$J$3:$K$29,2,FALSE)),4),DEC2HEX(HEX2DEC(VLOOKUP('Rewards (Input)'!AU174,'Reference Table'!$B$3:$D$6,3,FALSE))+'Rewards (Input)'!AW174))</f>
        <v>#N/A</v>
      </c>
      <c r="AX175" s="35" t="str">
        <f>IF('Rewards (Input)'!AV174="C",DEC2HEX(HEX2DEC(VLOOKUP('Rewards (Input)'!AX174,'Reference Table'!$G$3:$H$317,2,FALSE))+HEX2DEC(VLOOKUP('Rewards (Input)'!AW174,'Reference Table'!$J$3:$K$29,2,FALSE)),4),DEC2HEX(HEX2DEC(VLOOKUP('Rewards (Input)'!AV174,'Reference Table'!$B$3:$D$6,3,FALSE))+'Rewards (Input)'!AX174))</f>
        <v>41F4</v>
      </c>
      <c r="AY175" s="35" t="e">
        <f>IF('Rewards (Input)'!AW174="C",DEC2HEX(HEX2DEC(VLOOKUP('Rewards (Input)'!AY174,'Reference Table'!$G$3:$H$317,2,FALSE))+HEX2DEC(VLOOKUP('Rewards (Input)'!AX174,'Reference Table'!$J$3:$K$29,2,FALSE)),4),DEC2HEX(HEX2DEC(VLOOKUP('Rewards (Input)'!AW174,'Reference Table'!$B$3:$D$6,3,FALSE))+'Rewards (Input)'!AY174))</f>
        <v>#N/A</v>
      </c>
      <c r="AZ175" s="35" t="e">
        <f>IF('Rewards (Input)'!AX174="C",DEC2HEX(HEX2DEC(VLOOKUP('Rewards (Input)'!AZ174,'Reference Table'!$G$3:$H$317,2,FALSE))+HEX2DEC(VLOOKUP('Rewards (Input)'!AY174,'Reference Table'!$J$3:$K$29,2,FALSE)),4),DEC2HEX(HEX2DEC(VLOOKUP('Rewards (Input)'!AX174,'Reference Table'!$B$3:$D$6,3,FALSE))+'Rewards (Input)'!AZ174))</f>
        <v>#N/A</v>
      </c>
      <c r="BA175" s="35" t="str">
        <f>IF('Rewards (Input)'!AY174="C",DEC2HEX(HEX2DEC(VLOOKUP('Rewards (Input)'!BA174,'Reference Table'!$G$3:$H$317,2,FALSE))+HEX2DEC(VLOOKUP('Rewards (Input)'!AZ174,'Reference Table'!$J$3:$K$29,2,FALSE)),4),DEC2HEX(HEX2DEC(VLOOKUP('Rewards (Input)'!AY174,'Reference Table'!$B$3:$D$6,3,FALSE))+'Rewards (Input)'!BA174))</f>
        <v>42EE</v>
      </c>
      <c r="BB175" s="35" t="e">
        <f>IF('Rewards (Input)'!AZ174="C",DEC2HEX(HEX2DEC(VLOOKUP('Rewards (Input)'!BB174,'Reference Table'!$G$3:$H$317,2,FALSE))+HEX2DEC(VLOOKUP('Rewards (Input)'!BA174,'Reference Table'!$J$3:$K$29,2,FALSE)),4),DEC2HEX(HEX2DEC(VLOOKUP('Rewards (Input)'!AZ174,'Reference Table'!$B$3:$D$6,3,FALSE))+'Rewards (Input)'!BB174))</f>
        <v>#N/A</v>
      </c>
      <c r="BC175" s="35" t="e">
        <f>IF('Rewards (Input)'!BA174="C",DEC2HEX(HEX2DEC(VLOOKUP('Rewards (Input)'!BC174,'Reference Table'!$G$3:$H$317,2,FALSE))+HEX2DEC(VLOOKUP('Rewards (Input)'!BB174,'Reference Table'!$J$3:$K$29,2,FALSE)),4),DEC2HEX(HEX2DEC(VLOOKUP('Rewards (Input)'!BA174,'Reference Table'!$B$3:$D$6,3,FALSE))+'Rewards (Input)'!BC174))</f>
        <v>#N/A</v>
      </c>
      <c r="BD175" s="35" t="str">
        <f>IF('Rewards (Input)'!BB174="C",DEC2HEX(HEX2DEC(VLOOKUP('Rewards (Input)'!BD174,'Reference Table'!$G$3:$H$317,2,FALSE))+HEX2DEC(VLOOKUP('Rewards (Input)'!BC174,'Reference Table'!$J$3:$K$29,2,FALSE)),4),DEC2HEX(HEX2DEC(VLOOKUP('Rewards (Input)'!BB174,'Reference Table'!$B$3:$D$6,3,FALSE))+'Rewards (Input)'!BD174))</f>
        <v>42EE</v>
      </c>
      <c r="BE175" s="35" t="e">
        <f>IF('Rewards (Input)'!BC174="C",DEC2HEX(HEX2DEC(VLOOKUP('Rewards (Input)'!BE174,'Reference Table'!$G$3:$H$317,2,FALSE))+HEX2DEC(VLOOKUP('Rewards (Input)'!BD174,'Reference Table'!$J$3:$K$29,2,FALSE)),4),DEC2HEX(HEX2DEC(VLOOKUP('Rewards (Input)'!BC174,'Reference Table'!$B$3:$D$6,3,FALSE))+'Rewards (Input)'!BE174))</f>
        <v>#N/A</v>
      </c>
      <c r="BF175" s="35" t="e">
        <f>IF('Rewards (Input)'!BD174="C",DEC2HEX(HEX2DEC(VLOOKUP('Rewards (Input)'!BF174,'Reference Table'!$G$3:$H$317,2,FALSE))+HEX2DEC(VLOOKUP('Rewards (Input)'!BE174,'Reference Table'!$J$3:$K$29,2,FALSE)),4),DEC2HEX(HEX2DEC(VLOOKUP('Rewards (Input)'!BD174,'Reference Table'!$B$3:$D$6,3,FALSE))+'Rewards (Input)'!BF174))</f>
        <v>#N/A</v>
      </c>
      <c r="BG175" s="35" t="str">
        <f>IF('Rewards (Input)'!BE174="C",DEC2HEX(HEX2DEC(VLOOKUP('Rewards (Input)'!BG174,'Reference Table'!$G$3:$H$317,2,FALSE))+HEX2DEC(VLOOKUP('Rewards (Input)'!BF174,'Reference Table'!$J$3:$K$29,2,FALSE)),4),DEC2HEX(HEX2DEC(VLOOKUP('Rewards (Input)'!BE174,'Reference Table'!$B$3:$D$6,3,FALSE))+'Rewards (Input)'!BG174))</f>
        <v>43E8</v>
      </c>
      <c r="BH175" s="35" t="e">
        <f>IF('Rewards (Input)'!BF174="C",DEC2HEX(HEX2DEC(VLOOKUP('Rewards (Input)'!BH174,'Reference Table'!$G$3:$H$317,2,FALSE))+HEX2DEC(VLOOKUP('Rewards (Input)'!BG174,'Reference Table'!$J$3:$K$29,2,FALSE)),4),DEC2HEX(HEX2DEC(VLOOKUP('Rewards (Input)'!BF174,'Reference Table'!$B$3:$D$6,3,FALSE))+'Rewards (Input)'!BH174))</f>
        <v>#N/A</v>
      </c>
      <c r="BI175" s="35" t="e">
        <f>IF('Rewards (Input)'!BG174="C",DEC2HEX(HEX2DEC(VLOOKUP('Rewards (Input)'!BI174,'Reference Table'!$G$3:$H$317,2,FALSE))+HEX2DEC(VLOOKUP('Rewards (Input)'!BH174,'Reference Table'!$J$3:$K$29,2,FALSE)),4),DEC2HEX(HEX2DEC(VLOOKUP('Rewards (Input)'!BG174,'Reference Table'!$B$3:$D$6,3,FALSE))+'Rewards (Input)'!BI174))</f>
        <v>#N/A</v>
      </c>
      <c r="BJ175" s="35" t="str">
        <f>IF('Rewards (Input)'!BH174="C",DEC2HEX(HEX2DEC(VLOOKUP('Rewards (Input)'!BJ174,'Reference Table'!$G$3:$H$317,2,FALSE))+HEX2DEC(VLOOKUP('Rewards (Input)'!BI174,'Reference Table'!$J$3:$K$29,2,FALSE)),4),DEC2HEX(HEX2DEC(VLOOKUP('Rewards (Input)'!BH174,'Reference Table'!$B$3:$D$6,3,FALSE))+'Rewards (Input)'!BJ174))</f>
        <v>43E8</v>
      </c>
      <c r="BK175" s="35" t="e">
        <f>IF('Rewards (Input)'!BI174="C",DEC2HEX(HEX2DEC(VLOOKUP('Rewards (Input)'!BK174,'Reference Table'!$G$3:$H$317,2,FALSE))+HEX2DEC(VLOOKUP('Rewards (Input)'!BJ174,'Reference Table'!$J$3:$K$29,2,FALSE)),4),DEC2HEX(HEX2DEC(VLOOKUP('Rewards (Input)'!BI174,'Reference Table'!$B$3:$D$6,3,FALSE))+'Rewards (Input)'!BK174))</f>
        <v>#N/A</v>
      </c>
      <c r="BL175" s="35" t="e">
        <f>IF('Rewards (Input)'!BJ174="C",DEC2HEX(HEX2DEC(VLOOKUP('Rewards (Input)'!BL174,'Reference Table'!$G$3:$H$317,2,FALSE))+HEX2DEC(VLOOKUP('Rewards (Input)'!BK174,'Reference Table'!$J$3:$K$29,2,FALSE)),4),DEC2HEX(HEX2DEC(VLOOKUP('Rewards (Input)'!BJ174,'Reference Table'!$B$3:$D$6,3,FALSE))+'Rewards (Input)'!BL174))</f>
        <v>#N/A</v>
      </c>
      <c r="BM175" s="35" t="str">
        <f>IF('Rewards (Input)'!BK174="C",DEC2HEX(HEX2DEC(VLOOKUP('Rewards (Input)'!BM174,'Reference Table'!$G$3:$H$317,2,FALSE))+HEX2DEC(VLOOKUP('Rewards (Input)'!BL174,'Reference Table'!$J$3:$K$29,2,FALSE)),4),DEC2HEX(HEX2DEC(VLOOKUP('Rewards (Input)'!BK174,'Reference Table'!$B$3:$D$6,3,FALSE))+'Rewards (Input)'!BM174))</f>
        <v>0AE9</v>
      </c>
      <c r="BN175" s="35" t="e">
        <f>IF('Rewards (Input)'!BL174="C",DEC2HEX(HEX2DEC(VLOOKUP('Rewards (Input)'!BN174,'Reference Table'!$G$3:$H$317,2,FALSE))+HEX2DEC(VLOOKUP('Rewards (Input)'!BM174,'Reference Table'!$J$3:$K$29,2,FALSE)),4),DEC2HEX(HEX2DEC(VLOOKUP('Rewards (Input)'!BL174,'Reference Table'!$B$3:$D$6,3,FALSE))+'Rewards (Input)'!BN174))</f>
        <v>#N/A</v>
      </c>
      <c r="BO175" s="35" t="e">
        <f>IF('Rewards (Input)'!BM174="C",DEC2HEX(HEX2DEC(VLOOKUP('Rewards (Input)'!BO174,'Reference Table'!$G$3:$H$317,2,FALSE))+HEX2DEC(VLOOKUP('Rewards (Input)'!BN174,'Reference Table'!$J$3:$K$29,2,FALSE)),4),DEC2HEX(HEX2DEC(VLOOKUP('Rewards (Input)'!BM174,'Reference Table'!$B$3:$D$6,3,FALSE))+'Rewards (Input)'!BO174))</f>
        <v>#N/A</v>
      </c>
      <c r="BP175" s="35" t="str">
        <f>IF('Rewards (Input)'!BN174="C",DEC2HEX(HEX2DEC(VLOOKUP('Rewards (Input)'!BP174,'Reference Table'!$G$3:$H$317,2,FALSE))+HEX2DEC(VLOOKUP('Rewards (Input)'!BO174,'Reference Table'!$J$3:$K$29,2,FALSE)),4),DEC2HEX(HEX2DEC(VLOOKUP('Rewards (Input)'!BN174,'Reference Table'!$B$3:$D$6,3,FALSE))+'Rewards (Input)'!BP174))</f>
        <v>0AE9</v>
      </c>
      <c r="BQ175" s="35" t="e">
        <f>IF('Rewards (Input)'!BO174="C",DEC2HEX(HEX2DEC(VLOOKUP('Rewards (Input)'!BQ174,'Reference Table'!$G$3:$H$317,2,FALSE))+HEX2DEC(VLOOKUP('Rewards (Input)'!BP174,'Reference Table'!$J$3:$K$29,2,FALSE)),4),DEC2HEX(HEX2DEC(VLOOKUP('Rewards (Input)'!BO174,'Reference Table'!$B$3:$D$6,3,FALSE))+'Rewards (Input)'!BQ174))</f>
        <v>#N/A</v>
      </c>
      <c r="BR175" s="35" t="e">
        <f>IF('Rewards (Input)'!BP174="C",DEC2HEX(HEX2DEC(VLOOKUP('Rewards (Input)'!BR174,'Reference Table'!$G$3:$H$317,2,FALSE))+HEX2DEC(VLOOKUP('Rewards (Input)'!BQ174,'Reference Table'!$J$3:$K$29,2,FALSE)),4),DEC2HEX(HEX2DEC(VLOOKUP('Rewards (Input)'!BP174,'Reference Table'!$B$3:$D$6,3,FALSE))+'Rewards (Input)'!BR174))</f>
        <v>#N/A</v>
      </c>
      <c r="BS175" s="35" t="str">
        <f>IF('Rewards (Input)'!BQ174="C",DEC2HEX(HEX2DEC(VLOOKUP('Rewards (Input)'!BS174,'Reference Table'!$G$3:$H$317,2,FALSE))+HEX2DEC(VLOOKUP('Rewards (Input)'!BR174,'Reference Table'!$J$3:$K$29,2,FALSE)),4),DEC2HEX(HEX2DEC(VLOOKUP('Rewards (Input)'!BQ174,'Reference Table'!$B$3:$D$6,3,FALSE))+'Rewards (Input)'!BS174))</f>
        <v>0AEA</v>
      </c>
      <c r="BT175" s="35" t="e">
        <f>IF('Rewards (Input)'!BR174="C",DEC2HEX(HEX2DEC(VLOOKUP('Rewards (Input)'!BT174,'Reference Table'!$G$3:$H$317,2,FALSE))+HEX2DEC(VLOOKUP('Rewards (Input)'!BS174,'Reference Table'!$J$3:$K$29,2,FALSE)),4),DEC2HEX(HEX2DEC(VLOOKUP('Rewards (Input)'!BR174,'Reference Table'!$B$3:$D$6,3,FALSE))+'Rewards (Input)'!BT174))</f>
        <v>#N/A</v>
      </c>
      <c r="BU175" s="35" t="e">
        <f>IF('Rewards (Input)'!BS174="C",DEC2HEX(HEX2DEC(VLOOKUP('Rewards (Input)'!BU174,'Reference Table'!$G$3:$H$317,2,FALSE))+HEX2DEC(VLOOKUP('Rewards (Input)'!BT174,'Reference Table'!$J$3:$K$29,2,FALSE)),4),DEC2HEX(HEX2DEC(VLOOKUP('Rewards (Input)'!BS174,'Reference Table'!$B$3:$D$6,3,FALSE))+'Rewards (Input)'!BU174))</f>
        <v>#N/A</v>
      </c>
      <c r="BV175" s="35" t="str">
        <f>IF('Rewards (Input)'!BT174="C",DEC2HEX(HEX2DEC(VLOOKUP('Rewards (Input)'!BV174,'Reference Table'!$G$3:$H$317,2,FALSE))+HEX2DEC(VLOOKUP('Rewards (Input)'!BU174,'Reference Table'!$J$3:$K$29,2,FALSE)),4),DEC2HEX(HEX2DEC(VLOOKUP('Rewards (Input)'!BT174,'Reference Table'!$B$3:$D$6,3,FALSE))+'Rewards (Input)'!BV174))</f>
        <v>0AEA</v>
      </c>
      <c r="BW175" s="35" t="e">
        <f>IF('Rewards (Input)'!BU174="C",DEC2HEX(HEX2DEC(VLOOKUP('Rewards (Input)'!BW174,'Reference Table'!$G$3:$H$317,2,FALSE))+HEX2DEC(VLOOKUP('Rewards (Input)'!BV174,'Reference Table'!$J$3:$K$29,2,FALSE)),4),DEC2HEX(HEX2DEC(VLOOKUP('Rewards (Input)'!BU174,'Reference Table'!$B$3:$D$6,3,FALSE))+'Rewards (Input)'!BW174))</f>
        <v>#N/A</v>
      </c>
      <c r="BX175" s="35" t="e">
        <f>IF('Rewards (Input)'!BV174="C",DEC2HEX(HEX2DEC(VLOOKUP('Rewards (Input)'!BX174,'Reference Table'!$G$3:$H$317,2,FALSE))+HEX2DEC(VLOOKUP('Rewards (Input)'!BW174,'Reference Table'!$J$3:$K$29,2,FALSE)),4),DEC2HEX(HEX2DEC(VLOOKUP('Rewards (Input)'!BV174,'Reference Table'!$B$3:$D$6,3,FALSE))+'Rewards (Input)'!BX174))</f>
        <v>#N/A</v>
      </c>
      <c r="BY175" s="35" t="str">
        <f>IF('Rewards (Input)'!BW174="C",DEC2HEX(HEX2DEC(VLOOKUP('Rewards (Input)'!BY174,'Reference Table'!$G$3:$H$317,2,FALSE))+HEX2DEC(VLOOKUP('Rewards (Input)'!BX174,'Reference Table'!$J$3:$K$29,2,FALSE)),4),DEC2HEX(HEX2DEC(VLOOKUP('Rewards (Input)'!BW174,'Reference Table'!$B$3:$D$6,3,FALSE))+'Rewards (Input)'!BY174))</f>
        <v>0AEB</v>
      </c>
      <c r="BZ175" s="35" t="e">
        <f>IF('Rewards (Input)'!BX174="C",DEC2HEX(HEX2DEC(VLOOKUP('Rewards (Input)'!BZ174,'Reference Table'!$G$3:$H$317,2,FALSE))+HEX2DEC(VLOOKUP('Rewards (Input)'!BY174,'Reference Table'!$J$3:$K$29,2,FALSE)),4),DEC2HEX(HEX2DEC(VLOOKUP('Rewards (Input)'!BX174,'Reference Table'!$B$3:$D$6,3,FALSE))+'Rewards (Input)'!BZ174))</f>
        <v>#N/A</v>
      </c>
      <c r="CA175" s="35" t="e">
        <f>IF('Rewards (Input)'!BY174="C",DEC2HEX(HEX2DEC(VLOOKUP('Rewards (Input)'!CA174,'Reference Table'!$G$3:$H$317,2,FALSE))+HEX2DEC(VLOOKUP('Rewards (Input)'!BZ174,'Reference Table'!$J$3:$K$29,2,FALSE)),4),DEC2HEX(HEX2DEC(VLOOKUP('Rewards (Input)'!BY174,'Reference Table'!$B$3:$D$6,3,FALSE))+'Rewards (Input)'!CA174))</f>
        <v>#N/A</v>
      </c>
      <c r="CB175" s="35" t="str">
        <f>IF('Rewards (Input)'!BZ174="C",DEC2HEX(HEX2DEC(VLOOKUP('Rewards (Input)'!CB174,'Reference Table'!$G$3:$H$317,2,FALSE))+HEX2DEC(VLOOKUP('Rewards (Input)'!CA174,'Reference Table'!$J$3:$K$29,2,FALSE)),4),DEC2HEX(HEX2DEC(VLOOKUP('Rewards (Input)'!BZ174,'Reference Table'!$B$3:$D$6,3,FALSE))+'Rewards (Input)'!CB174))</f>
        <v>0AEB</v>
      </c>
      <c r="CC175" s="35" t="e">
        <f>IF('Rewards (Input)'!CA174="C",DEC2HEX(HEX2DEC(VLOOKUP('Rewards (Input)'!CC174,'Reference Table'!$G$3:$H$317,2,FALSE))+HEX2DEC(VLOOKUP('Rewards (Input)'!CB174,'Reference Table'!$J$3:$K$29,2,FALSE)),4),DEC2HEX(HEX2DEC(VLOOKUP('Rewards (Input)'!CA174,'Reference Table'!$B$3:$D$6,3,FALSE))+'Rewards (Input)'!CC174))</f>
        <v>#N/A</v>
      </c>
      <c r="CD175" s="35" t="e">
        <f>IF('Rewards (Input)'!CB174="C",DEC2HEX(HEX2DEC(VLOOKUP('Rewards (Input)'!CD174,'Reference Table'!$G$3:$H$317,2,FALSE))+HEX2DEC(VLOOKUP('Rewards (Input)'!CC174,'Reference Table'!$J$3:$K$29,2,FALSE)),4),DEC2HEX(HEX2DEC(VLOOKUP('Rewards (Input)'!CB174,'Reference Table'!$B$3:$D$6,3,FALSE))+'Rewards (Input)'!CD174))</f>
        <v>#N/A</v>
      </c>
      <c r="CE175" s="35" t="str">
        <f>IF('Rewards (Input)'!CC174="C",DEC2HEX(HEX2DEC(VLOOKUP('Rewards (Input)'!CE174,'Reference Table'!$G$3:$H$317,2,FALSE))+HEX2DEC(VLOOKUP('Rewards (Input)'!CD174,'Reference Table'!$J$3:$K$29,2,FALSE)),4),DEC2HEX(HEX2DEC(VLOOKUP('Rewards (Input)'!CC174,'Reference Table'!$B$3:$D$6,3,FALSE))+'Rewards (Input)'!CE174))</f>
        <v>0AEB</v>
      </c>
      <c r="CF175" s="35" t="e">
        <f>IF('Rewards (Input)'!CD174="C",DEC2HEX(HEX2DEC(VLOOKUP('Rewards (Input)'!CF174,'Reference Table'!$G$3:$H$317,2,FALSE))+HEX2DEC(VLOOKUP('Rewards (Input)'!CE174,'Reference Table'!$J$3:$K$29,2,FALSE)),4),DEC2HEX(HEX2DEC(VLOOKUP('Rewards (Input)'!CD174,'Reference Table'!$B$3:$D$6,3,FALSE))+'Rewards (Input)'!CF174))</f>
        <v>#N/A</v>
      </c>
      <c r="CG175" s="35" t="e">
        <f>IF('Rewards (Input)'!CE174="C",DEC2HEX(HEX2DEC(VLOOKUP('Rewards (Input)'!CG174,'Reference Table'!$G$3:$H$317,2,FALSE))+HEX2DEC(VLOOKUP('Rewards (Input)'!CF174,'Reference Table'!$J$3:$K$29,2,FALSE)),4),DEC2HEX(HEX2DEC(VLOOKUP('Rewards (Input)'!CE174,'Reference Table'!$B$3:$D$6,3,FALSE))+'Rewards (Input)'!CG174))</f>
        <v>#N/A</v>
      </c>
      <c r="CH175" s="35" t="str">
        <f>IF('Rewards (Input)'!CF174="C",DEC2HEX(HEX2DEC(VLOOKUP('Rewards (Input)'!CH174,'Reference Table'!$G$3:$H$317,2,FALSE))+HEX2DEC(VLOOKUP('Rewards (Input)'!CG174,'Reference Table'!$J$3:$K$29,2,FALSE)),4),DEC2HEX(HEX2DEC(VLOOKUP('Rewards (Input)'!CF174,'Reference Table'!$B$3:$D$6,3,FALSE))+'Rewards (Input)'!CH174))</f>
        <v>0AEB</v>
      </c>
      <c r="CI175" s="28"/>
    </row>
    <row r="176" spans="1:87">
      <c r="A176" s="25" t="str">
        <f t="shared" si="6"/>
        <v>AB</v>
      </c>
      <c r="B176" s="25" t="s">
        <v>202</v>
      </c>
      <c r="C176" s="37" t="str">
        <f t="shared" si="5"/>
        <v>18610</v>
      </c>
      <c r="D176" s="35" t="str">
        <f>IF('Rewards (Input)'!B175="C",DEC2HEX(HEX2DEC(VLOOKUP('Rewards (Input)'!D175,'Reference Table'!$G$3:$H$317,2,FALSE))+HEX2DEC(VLOOKUP('Rewards (Input)'!C175,'Reference Table'!$J$3:$K$29,2,FALSE)),4),DEC2HEX(HEX2DEC(VLOOKUP('Rewards (Input)'!B175,'Reference Table'!$B$3:$D$6,3,FALSE))+'Rewards (Input)'!D175))</f>
        <v>0AEC</v>
      </c>
      <c r="E176" s="35" t="e">
        <f>IF('Rewards (Input)'!C175="C",DEC2HEX(HEX2DEC(VLOOKUP('Rewards (Input)'!E175,'Reference Table'!$G$3:$H$317,2,FALSE))+HEX2DEC(VLOOKUP('Rewards (Input)'!D175,'Reference Table'!$J$3:$K$29,2,FALSE)),4),DEC2HEX(HEX2DEC(VLOOKUP('Rewards (Input)'!C175,'Reference Table'!$B$3:$D$6,3,FALSE))+'Rewards (Input)'!E175))</f>
        <v>#N/A</v>
      </c>
      <c r="F176" s="35" t="e">
        <f>IF('Rewards (Input)'!D175="C",DEC2HEX(HEX2DEC(VLOOKUP('Rewards (Input)'!F175,'Reference Table'!$G$3:$H$317,2,FALSE))+HEX2DEC(VLOOKUP('Rewards (Input)'!E175,'Reference Table'!$J$3:$K$29,2,FALSE)),4),DEC2HEX(HEX2DEC(VLOOKUP('Rewards (Input)'!D175,'Reference Table'!$B$3:$D$6,3,FALSE))+'Rewards (Input)'!F175))</f>
        <v>#N/A</v>
      </c>
      <c r="G176" s="35" t="str">
        <f>IF('Rewards (Input)'!E175="C",DEC2HEX(HEX2DEC(VLOOKUP('Rewards (Input)'!G175,'Reference Table'!$G$3:$H$317,2,FALSE))+HEX2DEC(VLOOKUP('Rewards (Input)'!F175,'Reference Table'!$J$3:$K$29,2,FALSE)),4),DEC2HEX(HEX2DEC(VLOOKUP('Rewards (Input)'!E175,'Reference Table'!$B$3:$D$6,3,FALSE))+'Rewards (Input)'!G175))</f>
        <v>0AEC</v>
      </c>
      <c r="H176" s="35" t="e">
        <f>IF('Rewards (Input)'!F175="C",DEC2HEX(HEX2DEC(VLOOKUP('Rewards (Input)'!H175,'Reference Table'!$G$3:$H$317,2,FALSE))+HEX2DEC(VLOOKUP('Rewards (Input)'!G175,'Reference Table'!$J$3:$K$29,2,FALSE)),4),DEC2HEX(HEX2DEC(VLOOKUP('Rewards (Input)'!F175,'Reference Table'!$B$3:$D$6,3,FALSE))+'Rewards (Input)'!H175))</f>
        <v>#N/A</v>
      </c>
      <c r="I176" s="35" t="e">
        <f>IF('Rewards (Input)'!G175="C",DEC2HEX(HEX2DEC(VLOOKUP('Rewards (Input)'!I175,'Reference Table'!$G$3:$H$317,2,FALSE))+HEX2DEC(VLOOKUP('Rewards (Input)'!H175,'Reference Table'!$J$3:$K$29,2,FALSE)),4),DEC2HEX(HEX2DEC(VLOOKUP('Rewards (Input)'!G175,'Reference Table'!$B$3:$D$6,3,FALSE))+'Rewards (Input)'!I175))</f>
        <v>#N/A</v>
      </c>
      <c r="J176" s="35" t="str">
        <f>IF('Rewards (Input)'!H175="C",DEC2HEX(HEX2DEC(VLOOKUP('Rewards (Input)'!J175,'Reference Table'!$G$3:$H$317,2,FALSE))+HEX2DEC(VLOOKUP('Rewards (Input)'!I175,'Reference Table'!$J$3:$K$29,2,FALSE)),4),DEC2HEX(HEX2DEC(VLOOKUP('Rewards (Input)'!H175,'Reference Table'!$B$3:$D$6,3,FALSE))+'Rewards (Input)'!J175))</f>
        <v>0AEC</v>
      </c>
      <c r="K176" s="35" t="e">
        <f>IF('Rewards (Input)'!I175="C",DEC2HEX(HEX2DEC(VLOOKUP('Rewards (Input)'!K175,'Reference Table'!$G$3:$H$317,2,FALSE))+HEX2DEC(VLOOKUP('Rewards (Input)'!J175,'Reference Table'!$J$3:$K$29,2,FALSE)),4),DEC2HEX(HEX2DEC(VLOOKUP('Rewards (Input)'!I175,'Reference Table'!$B$3:$D$6,3,FALSE))+'Rewards (Input)'!K175))</f>
        <v>#N/A</v>
      </c>
      <c r="L176" s="35" t="e">
        <f>IF('Rewards (Input)'!J175="C",DEC2HEX(HEX2DEC(VLOOKUP('Rewards (Input)'!L175,'Reference Table'!$G$3:$H$317,2,FALSE))+HEX2DEC(VLOOKUP('Rewards (Input)'!K175,'Reference Table'!$J$3:$K$29,2,FALSE)),4),DEC2HEX(HEX2DEC(VLOOKUP('Rewards (Input)'!J175,'Reference Table'!$B$3:$D$6,3,FALSE))+'Rewards (Input)'!L175))</f>
        <v>#N/A</v>
      </c>
      <c r="M176" s="35" t="str">
        <f>IF('Rewards (Input)'!K175="C",DEC2HEX(HEX2DEC(VLOOKUP('Rewards (Input)'!M175,'Reference Table'!$G$3:$H$317,2,FALSE))+HEX2DEC(VLOOKUP('Rewards (Input)'!L175,'Reference Table'!$J$3:$K$29,2,FALSE)),4),DEC2HEX(HEX2DEC(VLOOKUP('Rewards (Input)'!K175,'Reference Table'!$B$3:$D$6,3,FALSE))+'Rewards (Input)'!M175))</f>
        <v>0AEC</v>
      </c>
      <c r="N176" s="35" t="e">
        <f>IF('Rewards (Input)'!L175="C",DEC2HEX(HEX2DEC(VLOOKUP('Rewards (Input)'!N175,'Reference Table'!$G$3:$H$317,2,FALSE))+HEX2DEC(VLOOKUP('Rewards (Input)'!M175,'Reference Table'!$J$3:$K$29,2,FALSE)),4),DEC2HEX(HEX2DEC(VLOOKUP('Rewards (Input)'!L175,'Reference Table'!$B$3:$D$6,3,FALSE))+'Rewards (Input)'!N175))</f>
        <v>#N/A</v>
      </c>
      <c r="O176" s="35" t="e">
        <f>IF('Rewards (Input)'!M175="C",DEC2HEX(HEX2DEC(VLOOKUP('Rewards (Input)'!O175,'Reference Table'!$G$3:$H$317,2,FALSE))+HEX2DEC(VLOOKUP('Rewards (Input)'!N175,'Reference Table'!$J$3:$K$29,2,FALSE)),4),DEC2HEX(HEX2DEC(VLOOKUP('Rewards (Input)'!M175,'Reference Table'!$B$3:$D$6,3,FALSE))+'Rewards (Input)'!O175))</f>
        <v>#N/A</v>
      </c>
      <c r="P176" s="35" t="str">
        <f>IF('Rewards (Input)'!N175="C",DEC2HEX(HEX2DEC(VLOOKUP('Rewards (Input)'!P175,'Reference Table'!$G$3:$H$317,2,FALSE))+HEX2DEC(VLOOKUP('Rewards (Input)'!O175,'Reference Table'!$J$3:$K$29,2,FALSE)),4),DEC2HEX(HEX2DEC(VLOOKUP('Rewards (Input)'!N175,'Reference Table'!$B$3:$D$6,3,FALSE))+'Rewards (Input)'!P175))</f>
        <v>0AEC</v>
      </c>
      <c r="Q176" s="35" t="e">
        <f>IF('Rewards (Input)'!O175="C",DEC2HEX(HEX2DEC(VLOOKUP('Rewards (Input)'!Q175,'Reference Table'!$G$3:$H$317,2,FALSE))+HEX2DEC(VLOOKUP('Rewards (Input)'!P175,'Reference Table'!$J$3:$K$29,2,FALSE)),4),DEC2HEX(HEX2DEC(VLOOKUP('Rewards (Input)'!O175,'Reference Table'!$B$3:$D$6,3,FALSE))+'Rewards (Input)'!Q175))</f>
        <v>#N/A</v>
      </c>
      <c r="R176" s="35" t="e">
        <f>IF('Rewards (Input)'!P175="C",DEC2HEX(HEX2DEC(VLOOKUP('Rewards (Input)'!R175,'Reference Table'!$G$3:$H$317,2,FALSE))+HEX2DEC(VLOOKUP('Rewards (Input)'!Q175,'Reference Table'!$J$3:$K$29,2,FALSE)),4),DEC2HEX(HEX2DEC(VLOOKUP('Rewards (Input)'!P175,'Reference Table'!$B$3:$D$6,3,FALSE))+'Rewards (Input)'!R175))</f>
        <v>#N/A</v>
      </c>
      <c r="S176" s="35" t="str">
        <f>IF('Rewards (Input)'!Q175="C",DEC2HEX(HEX2DEC(VLOOKUP('Rewards (Input)'!S175,'Reference Table'!$G$3:$H$317,2,FALSE))+HEX2DEC(VLOOKUP('Rewards (Input)'!R175,'Reference Table'!$J$3:$K$29,2,FALSE)),4),DEC2HEX(HEX2DEC(VLOOKUP('Rewards (Input)'!Q175,'Reference Table'!$B$3:$D$6,3,FALSE))+'Rewards (Input)'!S175))</f>
        <v>0AEC</v>
      </c>
      <c r="T176" s="35" t="e">
        <f>IF('Rewards (Input)'!R175="C",DEC2HEX(HEX2DEC(VLOOKUP('Rewards (Input)'!T175,'Reference Table'!$G$3:$H$317,2,FALSE))+HEX2DEC(VLOOKUP('Rewards (Input)'!S175,'Reference Table'!$J$3:$K$29,2,FALSE)),4),DEC2HEX(HEX2DEC(VLOOKUP('Rewards (Input)'!R175,'Reference Table'!$B$3:$D$6,3,FALSE))+'Rewards (Input)'!T175))</f>
        <v>#N/A</v>
      </c>
      <c r="U176" s="35" t="e">
        <f>IF('Rewards (Input)'!S175="C",DEC2HEX(HEX2DEC(VLOOKUP('Rewards (Input)'!U175,'Reference Table'!$G$3:$H$317,2,FALSE))+HEX2DEC(VLOOKUP('Rewards (Input)'!T175,'Reference Table'!$J$3:$K$29,2,FALSE)),4),DEC2HEX(HEX2DEC(VLOOKUP('Rewards (Input)'!S175,'Reference Table'!$B$3:$D$6,3,FALSE))+'Rewards (Input)'!U175))</f>
        <v>#N/A</v>
      </c>
      <c r="V176" s="35" t="str">
        <f>IF('Rewards (Input)'!T175="C",DEC2HEX(HEX2DEC(VLOOKUP('Rewards (Input)'!V175,'Reference Table'!$G$3:$H$317,2,FALSE))+HEX2DEC(VLOOKUP('Rewards (Input)'!U175,'Reference Table'!$J$3:$K$29,2,FALSE)),4),DEC2HEX(HEX2DEC(VLOOKUP('Rewards (Input)'!T175,'Reference Table'!$B$3:$D$6,3,FALSE))+'Rewards (Input)'!V175))</f>
        <v>0AEC</v>
      </c>
      <c r="W176" s="35" t="e">
        <f>IF('Rewards (Input)'!U175="C",DEC2HEX(HEX2DEC(VLOOKUP('Rewards (Input)'!W175,'Reference Table'!$G$3:$H$317,2,FALSE))+HEX2DEC(VLOOKUP('Rewards (Input)'!V175,'Reference Table'!$J$3:$K$29,2,FALSE)),4),DEC2HEX(HEX2DEC(VLOOKUP('Rewards (Input)'!U175,'Reference Table'!$B$3:$D$6,3,FALSE))+'Rewards (Input)'!W175))</f>
        <v>#N/A</v>
      </c>
      <c r="X176" s="35" t="e">
        <f>IF('Rewards (Input)'!V175="C",DEC2HEX(HEX2DEC(VLOOKUP('Rewards (Input)'!X175,'Reference Table'!$G$3:$H$317,2,FALSE))+HEX2DEC(VLOOKUP('Rewards (Input)'!W175,'Reference Table'!$J$3:$K$29,2,FALSE)),4),DEC2HEX(HEX2DEC(VLOOKUP('Rewards (Input)'!V175,'Reference Table'!$B$3:$D$6,3,FALSE))+'Rewards (Input)'!X175))</f>
        <v>#N/A</v>
      </c>
      <c r="Y176" s="35" t="str">
        <f>IF('Rewards (Input)'!W175="C",DEC2HEX(HEX2DEC(VLOOKUP('Rewards (Input)'!Y175,'Reference Table'!$G$3:$H$317,2,FALSE))+HEX2DEC(VLOOKUP('Rewards (Input)'!X175,'Reference Table'!$J$3:$K$29,2,FALSE)),4),DEC2HEX(HEX2DEC(VLOOKUP('Rewards (Input)'!W175,'Reference Table'!$B$3:$D$6,3,FALSE))+'Rewards (Input)'!Y175))</f>
        <v>0AEC</v>
      </c>
      <c r="Z176" s="35" t="e">
        <f>IF('Rewards (Input)'!X175="C",DEC2HEX(HEX2DEC(VLOOKUP('Rewards (Input)'!Z175,'Reference Table'!$G$3:$H$317,2,FALSE))+HEX2DEC(VLOOKUP('Rewards (Input)'!Y175,'Reference Table'!$J$3:$K$29,2,FALSE)),4),DEC2HEX(HEX2DEC(VLOOKUP('Rewards (Input)'!X175,'Reference Table'!$B$3:$D$6,3,FALSE))+'Rewards (Input)'!Z175))</f>
        <v>#N/A</v>
      </c>
      <c r="AA176" s="35" t="e">
        <f>IF('Rewards (Input)'!Y175="C",DEC2HEX(HEX2DEC(VLOOKUP('Rewards (Input)'!AA175,'Reference Table'!$G$3:$H$317,2,FALSE))+HEX2DEC(VLOOKUP('Rewards (Input)'!Z175,'Reference Table'!$J$3:$K$29,2,FALSE)),4),DEC2HEX(HEX2DEC(VLOOKUP('Rewards (Input)'!Y175,'Reference Table'!$B$3:$D$6,3,FALSE))+'Rewards (Input)'!AA175))</f>
        <v>#N/A</v>
      </c>
      <c r="AB176" s="35" t="str">
        <f>IF('Rewards (Input)'!Z175="C",DEC2HEX(HEX2DEC(VLOOKUP('Rewards (Input)'!AB175,'Reference Table'!$G$3:$H$317,2,FALSE))+HEX2DEC(VLOOKUP('Rewards (Input)'!AA175,'Reference Table'!$J$3:$K$29,2,FALSE)),4),DEC2HEX(HEX2DEC(VLOOKUP('Rewards (Input)'!Z175,'Reference Table'!$B$3:$D$6,3,FALSE))+'Rewards (Input)'!AB175))</f>
        <v>0AEC</v>
      </c>
      <c r="AC176" s="35" t="e">
        <f>IF('Rewards (Input)'!AA175="C",DEC2HEX(HEX2DEC(VLOOKUP('Rewards (Input)'!AC175,'Reference Table'!$G$3:$H$317,2,FALSE))+HEX2DEC(VLOOKUP('Rewards (Input)'!AB175,'Reference Table'!$J$3:$K$29,2,FALSE)),4),DEC2HEX(HEX2DEC(VLOOKUP('Rewards (Input)'!AA175,'Reference Table'!$B$3:$D$6,3,FALSE))+'Rewards (Input)'!AC175))</f>
        <v>#N/A</v>
      </c>
      <c r="AD176" s="35" t="e">
        <f>IF('Rewards (Input)'!AB175="C",DEC2HEX(HEX2DEC(VLOOKUP('Rewards (Input)'!AD175,'Reference Table'!$G$3:$H$317,2,FALSE))+HEX2DEC(VLOOKUP('Rewards (Input)'!AC175,'Reference Table'!$J$3:$K$29,2,FALSE)),4),DEC2HEX(HEX2DEC(VLOOKUP('Rewards (Input)'!AB175,'Reference Table'!$B$3:$D$6,3,FALSE))+'Rewards (Input)'!AD175))</f>
        <v>#N/A</v>
      </c>
      <c r="AE176" s="35" t="str">
        <f>IF('Rewards (Input)'!AC175="C",DEC2HEX(HEX2DEC(VLOOKUP('Rewards (Input)'!AE175,'Reference Table'!$G$3:$H$317,2,FALSE))+HEX2DEC(VLOOKUP('Rewards (Input)'!AD175,'Reference Table'!$J$3:$K$29,2,FALSE)),4),DEC2HEX(HEX2DEC(VLOOKUP('Rewards (Input)'!AC175,'Reference Table'!$B$3:$D$6,3,FALSE))+'Rewards (Input)'!AE175))</f>
        <v>0AEC</v>
      </c>
      <c r="AF176" s="35" t="e">
        <f>IF('Rewards (Input)'!AD175="C",DEC2HEX(HEX2DEC(VLOOKUP('Rewards (Input)'!AF175,'Reference Table'!$G$3:$H$317,2,FALSE))+HEX2DEC(VLOOKUP('Rewards (Input)'!AE175,'Reference Table'!$J$3:$K$29,2,FALSE)),4),DEC2HEX(HEX2DEC(VLOOKUP('Rewards (Input)'!AD175,'Reference Table'!$B$3:$D$6,3,FALSE))+'Rewards (Input)'!AF175))</f>
        <v>#N/A</v>
      </c>
      <c r="AG176" s="35" t="e">
        <f>IF('Rewards (Input)'!AE175="C",DEC2HEX(HEX2DEC(VLOOKUP('Rewards (Input)'!AG175,'Reference Table'!$G$3:$H$317,2,FALSE))+HEX2DEC(VLOOKUP('Rewards (Input)'!AF175,'Reference Table'!$J$3:$K$29,2,FALSE)),4),DEC2HEX(HEX2DEC(VLOOKUP('Rewards (Input)'!AE175,'Reference Table'!$B$3:$D$6,3,FALSE))+'Rewards (Input)'!AG175))</f>
        <v>#N/A</v>
      </c>
      <c r="AH176" s="35" t="str">
        <f>IF('Rewards (Input)'!AF175="C",DEC2HEX(HEX2DEC(VLOOKUP('Rewards (Input)'!AH175,'Reference Table'!$G$3:$H$317,2,FALSE))+HEX2DEC(VLOOKUP('Rewards (Input)'!AG175,'Reference Table'!$J$3:$K$29,2,FALSE)),4),DEC2HEX(HEX2DEC(VLOOKUP('Rewards (Input)'!AF175,'Reference Table'!$B$3:$D$6,3,FALSE))+'Rewards (Input)'!AH175))</f>
        <v>0AEC</v>
      </c>
      <c r="AI176" s="35" t="e">
        <f>IF('Rewards (Input)'!AG175="C",DEC2HEX(HEX2DEC(VLOOKUP('Rewards (Input)'!AI175,'Reference Table'!$G$3:$H$317,2,FALSE))+HEX2DEC(VLOOKUP('Rewards (Input)'!AH175,'Reference Table'!$J$3:$K$29,2,FALSE)),4),DEC2HEX(HEX2DEC(VLOOKUP('Rewards (Input)'!AG175,'Reference Table'!$B$3:$D$6,3,FALSE))+'Rewards (Input)'!AI175))</f>
        <v>#N/A</v>
      </c>
      <c r="AJ176" s="35" t="e">
        <f>IF('Rewards (Input)'!AH175="C",DEC2HEX(HEX2DEC(VLOOKUP('Rewards (Input)'!AJ175,'Reference Table'!$G$3:$H$317,2,FALSE))+HEX2DEC(VLOOKUP('Rewards (Input)'!AI175,'Reference Table'!$J$3:$K$29,2,FALSE)),4),DEC2HEX(HEX2DEC(VLOOKUP('Rewards (Input)'!AH175,'Reference Table'!$B$3:$D$6,3,FALSE))+'Rewards (Input)'!AJ175))</f>
        <v>#N/A</v>
      </c>
      <c r="AK176" s="35" t="str">
        <f>IF('Rewards (Input)'!AI175="C",DEC2HEX(HEX2DEC(VLOOKUP('Rewards (Input)'!AK175,'Reference Table'!$G$3:$H$317,2,FALSE))+HEX2DEC(VLOOKUP('Rewards (Input)'!AJ175,'Reference Table'!$J$3:$K$29,2,FALSE)),4),DEC2HEX(HEX2DEC(VLOOKUP('Rewards (Input)'!AI175,'Reference Table'!$B$3:$D$6,3,FALSE))+'Rewards (Input)'!AK175))</f>
        <v>0AEC</v>
      </c>
      <c r="AL176" s="35" t="e">
        <f>IF('Rewards (Input)'!AJ175="C",DEC2HEX(HEX2DEC(VLOOKUP('Rewards (Input)'!AL175,'Reference Table'!$G$3:$H$317,2,FALSE))+HEX2DEC(VLOOKUP('Rewards (Input)'!AK175,'Reference Table'!$J$3:$K$29,2,FALSE)),4),DEC2HEX(HEX2DEC(VLOOKUP('Rewards (Input)'!AJ175,'Reference Table'!$B$3:$D$6,3,FALSE))+'Rewards (Input)'!AL175))</f>
        <v>#N/A</v>
      </c>
      <c r="AM176" s="35" t="e">
        <f>IF('Rewards (Input)'!AK175="C",DEC2HEX(HEX2DEC(VLOOKUP('Rewards (Input)'!AM175,'Reference Table'!$G$3:$H$317,2,FALSE))+HEX2DEC(VLOOKUP('Rewards (Input)'!AL175,'Reference Table'!$J$3:$K$29,2,FALSE)),4),DEC2HEX(HEX2DEC(VLOOKUP('Rewards (Input)'!AK175,'Reference Table'!$B$3:$D$6,3,FALSE))+'Rewards (Input)'!AM175))</f>
        <v>#N/A</v>
      </c>
      <c r="AN176" s="35" t="str">
        <f>IF('Rewards (Input)'!AL175="C",DEC2HEX(HEX2DEC(VLOOKUP('Rewards (Input)'!AN175,'Reference Table'!$G$3:$H$317,2,FALSE))+HEX2DEC(VLOOKUP('Rewards (Input)'!AM175,'Reference Table'!$J$3:$K$29,2,FALSE)),4),DEC2HEX(HEX2DEC(VLOOKUP('Rewards (Input)'!AL175,'Reference Table'!$B$3:$D$6,3,FALSE))+'Rewards (Input)'!AN175))</f>
        <v>0AEC</v>
      </c>
      <c r="AO176" s="35" t="e">
        <f>IF('Rewards (Input)'!AM175="C",DEC2HEX(HEX2DEC(VLOOKUP('Rewards (Input)'!AO175,'Reference Table'!$G$3:$H$317,2,FALSE))+HEX2DEC(VLOOKUP('Rewards (Input)'!AN175,'Reference Table'!$J$3:$K$29,2,FALSE)),4),DEC2HEX(HEX2DEC(VLOOKUP('Rewards (Input)'!AM175,'Reference Table'!$B$3:$D$6,3,FALSE))+'Rewards (Input)'!AO175))</f>
        <v>#N/A</v>
      </c>
      <c r="AP176" s="35" t="e">
        <f>IF('Rewards (Input)'!AN175="C",DEC2HEX(HEX2DEC(VLOOKUP('Rewards (Input)'!AP175,'Reference Table'!$G$3:$H$317,2,FALSE))+HEX2DEC(VLOOKUP('Rewards (Input)'!AO175,'Reference Table'!$J$3:$K$29,2,FALSE)),4),DEC2HEX(HEX2DEC(VLOOKUP('Rewards (Input)'!AN175,'Reference Table'!$B$3:$D$6,3,FALSE))+'Rewards (Input)'!AP175))</f>
        <v>#N/A</v>
      </c>
      <c r="AQ176" s="35" t="str">
        <f>IF('Rewards (Input)'!AO175="C",DEC2HEX(HEX2DEC(VLOOKUP('Rewards (Input)'!AQ175,'Reference Table'!$G$3:$H$317,2,FALSE))+HEX2DEC(VLOOKUP('Rewards (Input)'!AP175,'Reference Table'!$J$3:$K$29,2,FALSE)),4),DEC2HEX(HEX2DEC(VLOOKUP('Rewards (Input)'!AO175,'Reference Table'!$B$3:$D$6,3,FALSE))+'Rewards (Input)'!AQ175))</f>
        <v>0AEC</v>
      </c>
      <c r="AR176" s="28" t="e">
        <f>IF('Rewards (Input)'!AP175="C",DEC2HEX(HEX2DEC(VLOOKUP('Rewards (Input)'!AR175,'Reference Table'!$G$3:$H$317,2,FALSE))+HEX2DEC(VLOOKUP('Rewards (Input)'!AQ175,'Reference Table'!$J$3:$K$29,2,FALSE)),4),DEC2HEX(HEX2DEC(VLOOKUP('Rewards (Input)'!AP175,'Reference Table'!$B$3:$D$6,3,FALSE))+'Rewards (Input)'!AR175))</f>
        <v>#N/A</v>
      </c>
      <c r="AS176" s="46" t="e">
        <f>IF('Rewards (Input)'!AQ175="C",DEC2HEX(HEX2DEC(VLOOKUP('Rewards (Input)'!AS175,'Reference Table'!$G$3:$H$317,2,FALSE))+HEX2DEC(VLOOKUP('Rewards (Input)'!AR175,'Reference Table'!$J$3:$K$29,2,FALSE)),4),DEC2HEX(HEX2DEC(VLOOKUP('Rewards (Input)'!AQ175,'Reference Table'!$B$3:$D$6,3,FALSE))+'Rewards (Input)'!AS175))</f>
        <v>#N/A</v>
      </c>
      <c r="AT176" s="24"/>
      <c r="AU176" s="35" t="str">
        <f>IF('Rewards (Input)'!AS175="C",DEC2HEX(HEX2DEC(VLOOKUP('Rewards (Input)'!AU175,'Reference Table'!$G$3:$H$317,2,FALSE))+HEX2DEC(VLOOKUP('Rewards (Input)'!AT175,'Reference Table'!$J$3:$K$29,2,FALSE)),4),DEC2HEX(HEX2DEC(VLOOKUP('Rewards (Input)'!AS175,'Reference Table'!$B$3:$D$6,3,FALSE))+'Rewards (Input)'!AU175))</f>
        <v>0AEC</v>
      </c>
      <c r="AV176" s="28" t="e">
        <f>IF('Rewards (Input)'!AT175="C",DEC2HEX(HEX2DEC(VLOOKUP('Rewards (Input)'!AV175,'Reference Table'!$G$3:$H$317,2,FALSE))+HEX2DEC(VLOOKUP('Rewards (Input)'!AU175,'Reference Table'!$J$3:$K$29,2,FALSE)),4),DEC2HEX(HEX2DEC(VLOOKUP('Rewards (Input)'!AT175,'Reference Table'!$B$3:$D$6,3,FALSE))+'Rewards (Input)'!AV175))</f>
        <v>#N/A</v>
      </c>
      <c r="AW176" s="35" t="e">
        <f>IF('Rewards (Input)'!AU175="C",DEC2HEX(HEX2DEC(VLOOKUP('Rewards (Input)'!AW175,'Reference Table'!$G$3:$H$317,2,FALSE))+HEX2DEC(VLOOKUP('Rewards (Input)'!AV175,'Reference Table'!$J$3:$K$29,2,FALSE)),4),DEC2HEX(HEX2DEC(VLOOKUP('Rewards (Input)'!AU175,'Reference Table'!$B$3:$D$6,3,FALSE))+'Rewards (Input)'!AW175))</f>
        <v>#N/A</v>
      </c>
      <c r="AX176" s="35" t="str">
        <f>IF('Rewards (Input)'!AV175="C",DEC2HEX(HEX2DEC(VLOOKUP('Rewards (Input)'!AX175,'Reference Table'!$G$3:$H$317,2,FALSE))+HEX2DEC(VLOOKUP('Rewards (Input)'!AW175,'Reference Table'!$J$3:$K$29,2,FALSE)),4),DEC2HEX(HEX2DEC(VLOOKUP('Rewards (Input)'!AV175,'Reference Table'!$B$3:$D$6,3,FALSE))+'Rewards (Input)'!AX175))</f>
        <v>0AEC</v>
      </c>
      <c r="AY176" s="35" t="e">
        <f>IF('Rewards (Input)'!AW175="C",DEC2HEX(HEX2DEC(VLOOKUP('Rewards (Input)'!AY175,'Reference Table'!$G$3:$H$317,2,FALSE))+HEX2DEC(VLOOKUP('Rewards (Input)'!AX175,'Reference Table'!$J$3:$K$29,2,FALSE)),4),DEC2HEX(HEX2DEC(VLOOKUP('Rewards (Input)'!AW175,'Reference Table'!$B$3:$D$6,3,FALSE))+'Rewards (Input)'!AY175))</f>
        <v>#N/A</v>
      </c>
      <c r="AZ176" s="35" t="e">
        <f>IF('Rewards (Input)'!AX175="C",DEC2HEX(HEX2DEC(VLOOKUP('Rewards (Input)'!AZ175,'Reference Table'!$G$3:$H$317,2,FALSE))+HEX2DEC(VLOOKUP('Rewards (Input)'!AY175,'Reference Table'!$J$3:$K$29,2,FALSE)),4),DEC2HEX(HEX2DEC(VLOOKUP('Rewards (Input)'!AX175,'Reference Table'!$B$3:$D$6,3,FALSE))+'Rewards (Input)'!AZ175))</f>
        <v>#N/A</v>
      </c>
      <c r="BA176" s="35" t="str">
        <f>IF('Rewards (Input)'!AY175="C",DEC2HEX(HEX2DEC(VLOOKUP('Rewards (Input)'!BA175,'Reference Table'!$G$3:$H$317,2,FALSE))+HEX2DEC(VLOOKUP('Rewards (Input)'!AZ175,'Reference Table'!$J$3:$K$29,2,FALSE)),4),DEC2HEX(HEX2DEC(VLOOKUP('Rewards (Input)'!AY175,'Reference Table'!$B$3:$D$6,3,FALSE))+'Rewards (Input)'!BA175))</f>
        <v>0AEC</v>
      </c>
      <c r="BB176" s="35" t="e">
        <f>IF('Rewards (Input)'!AZ175="C",DEC2HEX(HEX2DEC(VLOOKUP('Rewards (Input)'!BB175,'Reference Table'!$G$3:$H$317,2,FALSE))+HEX2DEC(VLOOKUP('Rewards (Input)'!BA175,'Reference Table'!$J$3:$K$29,2,FALSE)),4),DEC2HEX(HEX2DEC(VLOOKUP('Rewards (Input)'!AZ175,'Reference Table'!$B$3:$D$6,3,FALSE))+'Rewards (Input)'!BB175))</f>
        <v>#N/A</v>
      </c>
      <c r="BC176" s="35" t="e">
        <f>IF('Rewards (Input)'!BA175="C",DEC2HEX(HEX2DEC(VLOOKUP('Rewards (Input)'!BC175,'Reference Table'!$G$3:$H$317,2,FALSE))+HEX2DEC(VLOOKUP('Rewards (Input)'!BB175,'Reference Table'!$J$3:$K$29,2,FALSE)),4),DEC2HEX(HEX2DEC(VLOOKUP('Rewards (Input)'!BA175,'Reference Table'!$B$3:$D$6,3,FALSE))+'Rewards (Input)'!BC175))</f>
        <v>#N/A</v>
      </c>
      <c r="BD176" s="35" t="str">
        <f>IF('Rewards (Input)'!BB175="C",DEC2HEX(HEX2DEC(VLOOKUP('Rewards (Input)'!BD175,'Reference Table'!$G$3:$H$317,2,FALSE))+HEX2DEC(VLOOKUP('Rewards (Input)'!BC175,'Reference Table'!$J$3:$K$29,2,FALSE)),4),DEC2HEX(HEX2DEC(VLOOKUP('Rewards (Input)'!BB175,'Reference Table'!$B$3:$D$6,3,FALSE))+'Rewards (Input)'!BD175))</f>
        <v>0AEC</v>
      </c>
      <c r="BE176" s="35" t="e">
        <f>IF('Rewards (Input)'!BC175="C",DEC2HEX(HEX2DEC(VLOOKUP('Rewards (Input)'!BE175,'Reference Table'!$G$3:$H$317,2,FALSE))+HEX2DEC(VLOOKUP('Rewards (Input)'!BD175,'Reference Table'!$J$3:$K$29,2,FALSE)),4),DEC2HEX(HEX2DEC(VLOOKUP('Rewards (Input)'!BC175,'Reference Table'!$B$3:$D$6,3,FALSE))+'Rewards (Input)'!BE175))</f>
        <v>#N/A</v>
      </c>
      <c r="BF176" s="35" t="e">
        <f>IF('Rewards (Input)'!BD175="C",DEC2HEX(HEX2DEC(VLOOKUP('Rewards (Input)'!BF175,'Reference Table'!$G$3:$H$317,2,FALSE))+HEX2DEC(VLOOKUP('Rewards (Input)'!BE175,'Reference Table'!$J$3:$K$29,2,FALSE)),4),DEC2HEX(HEX2DEC(VLOOKUP('Rewards (Input)'!BD175,'Reference Table'!$B$3:$D$6,3,FALSE))+'Rewards (Input)'!BF175))</f>
        <v>#N/A</v>
      </c>
      <c r="BG176" s="35" t="str">
        <f>IF('Rewards (Input)'!BE175="C",DEC2HEX(HEX2DEC(VLOOKUP('Rewards (Input)'!BG175,'Reference Table'!$G$3:$H$317,2,FALSE))+HEX2DEC(VLOOKUP('Rewards (Input)'!BF175,'Reference Table'!$J$3:$K$29,2,FALSE)),4),DEC2HEX(HEX2DEC(VLOOKUP('Rewards (Input)'!BE175,'Reference Table'!$B$3:$D$6,3,FALSE))+'Rewards (Input)'!BG175))</f>
        <v>0AEC</v>
      </c>
      <c r="BH176" s="35" t="e">
        <f>IF('Rewards (Input)'!BF175="C",DEC2HEX(HEX2DEC(VLOOKUP('Rewards (Input)'!BH175,'Reference Table'!$G$3:$H$317,2,FALSE))+HEX2DEC(VLOOKUP('Rewards (Input)'!BG175,'Reference Table'!$J$3:$K$29,2,FALSE)),4),DEC2HEX(HEX2DEC(VLOOKUP('Rewards (Input)'!BF175,'Reference Table'!$B$3:$D$6,3,FALSE))+'Rewards (Input)'!BH175))</f>
        <v>#N/A</v>
      </c>
      <c r="BI176" s="35" t="e">
        <f>IF('Rewards (Input)'!BG175="C",DEC2HEX(HEX2DEC(VLOOKUP('Rewards (Input)'!BI175,'Reference Table'!$G$3:$H$317,2,FALSE))+HEX2DEC(VLOOKUP('Rewards (Input)'!BH175,'Reference Table'!$J$3:$K$29,2,FALSE)),4),DEC2HEX(HEX2DEC(VLOOKUP('Rewards (Input)'!BG175,'Reference Table'!$B$3:$D$6,3,FALSE))+'Rewards (Input)'!BI175))</f>
        <v>#N/A</v>
      </c>
      <c r="BJ176" s="35" t="str">
        <f>IF('Rewards (Input)'!BH175="C",DEC2HEX(HEX2DEC(VLOOKUP('Rewards (Input)'!BJ175,'Reference Table'!$G$3:$H$317,2,FALSE))+HEX2DEC(VLOOKUP('Rewards (Input)'!BI175,'Reference Table'!$J$3:$K$29,2,FALSE)),4),DEC2HEX(HEX2DEC(VLOOKUP('Rewards (Input)'!BH175,'Reference Table'!$B$3:$D$6,3,FALSE))+'Rewards (Input)'!BJ175))</f>
        <v>0AEC</v>
      </c>
      <c r="BK176" s="35" t="e">
        <f>IF('Rewards (Input)'!BI175="C",DEC2HEX(HEX2DEC(VLOOKUP('Rewards (Input)'!BK175,'Reference Table'!$G$3:$H$317,2,FALSE))+HEX2DEC(VLOOKUP('Rewards (Input)'!BJ175,'Reference Table'!$J$3:$K$29,2,FALSE)),4),DEC2HEX(HEX2DEC(VLOOKUP('Rewards (Input)'!BI175,'Reference Table'!$B$3:$D$6,3,FALSE))+'Rewards (Input)'!BK175))</f>
        <v>#N/A</v>
      </c>
      <c r="BL176" s="35" t="e">
        <f>IF('Rewards (Input)'!BJ175="C",DEC2HEX(HEX2DEC(VLOOKUP('Rewards (Input)'!BL175,'Reference Table'!$G$3:$H$317,2,FALSE))+HEX2DEC(VLOOKUP('Rewards (Input)'!BK175,'Reference Table'!$J$3:$K$29,2,FALSE)),4),DEC2HEX(HEX2DEC(VLOOKUP('Rewards (Input)'!BJ175,'Reference Table'!$B$3:$D$6,3,FALSE))+'Rewards (Input)'!BL175))</f>
        <v>#N/A</v>
      </c>
      <c r="BM176" s="35" t="str">
        <f>IF('Rewards (Input)'!BK175="C",DEC2HEX(HEX2DEC(VLOOKUP('Rewards (Input)'!BM175,'Reference Table'!$G$3:$H$317,2,FALSE))+HEX2DEC(VLOOKUP('Rewards (Input)'!BL175,'Reference Table'!$J$3:$K$29,2,FALSE)),4),DEC2HEX(HEX2DEC(VLOOKUP('Rewards (Input)'!BK175,'Reference Table'!$B$3:$D$6,3,FALSE))+'Rewards (Input)'!BM175))</f>
        <v>0AEC</v>
      </c>
      <c r="BN176" s="35" t="e">
        <f>IF('Rewards (Input)'!BL175="C",DEC2HEX(HEX2DEC(VLOOKUP('Rewards (Input)'!BN175,'Reference Table'!$G$3:$H$317,2,FALSE))+HEX2DEC(VLOOKUP('Rewards (Input)'!BM175,'Reference Table'!$J$3:$K$29,2,FALSE)),4),DEC2HEX(HEX2DEC(VLOOKUP('Rewards (Input)'!BL175,'Reference Table'!$B$3:$D$6,3,FALSE))+'Rewards (Input)'!BN175))</f>
        <v>#N/A</v>
      </c>
      <c r="BO176" s="35" t="e">
        <f>IF('Rewards (Input)'!BM175="C",DEC2HEX(HEX2DEC(VLOOKUP('Rewards (Input)'!BO175,'Reference Table'!$G$3:$H$317,2,FALSE))+HEX2DEC(VLOOKUP('Rewards (Input)'!BN175,'Reference Table'!$J$3:$K$29,2,FALSE)),4),DEC2HEX(HEX2DEC(VLOOKUP('Rewards (Input)'!BM175,'Reference Table'!$B$3:$D$6,3,FALSE))+'Rewards (Input)'!BO175))</f>
        <v>#N/A</v>
      </c>
      <c r="BP176" s="35" t="str">
        <f>IF('Rewards (Input)'!BN175="C",DEC2HEX(HEX2DEC(VLOOKUP('Rewards (Input)'!BP175,'Reference Table'!$G$3:$H$317,2,FALSE))+HEX2DEC(VLOOKUP('Rewards (Input)'!BO175,'Reference Table'!$J$3:$K$29,2,FALSE)),4),DEC2HEX(HEX2DEC(VLOOKUP('Rewards (Input)'!BN175,'Reference Table'!$B$3:$D$6,3,FALSE))+'Rewards (Input)'!BP175))</f>
        <v>0AEC</v>
      </c>
      <c r="BQ176" s="35" t="e">
        <f>IF('Rewards (Input)'!BO175="C",DEC2HEX(HEX2DEC(VLOOKUP('Rewards (Input)'!BQ175,'Reference Table'!$G$3:$H$317,2,FALSE))+HEX2DEC(VLOOKUP('Rewards (Input)'!BP175,'Reference Table'!$J$3:$K$29,2,FALSE)),4),DEC2HEX(HEX2DEC(VLOOKUP('Rewards (Input)'!BO175,'Reference Table'!$B$3:$D$6,3,FALSE))+'Rewards (Input)'!BQ175))</f>
        <v>#N/A</v>
      </c>
      <c r="BR176" s="35" t="e">
        <f>IF('Rewards (Input)'!BP175="C",DEC2HEX(HEX2DEC(VLOOKUP('Rewards (Input)'!BR175,'Reference Table'!$G$3:$H$317,2,FALSE))+HEX2DEC(VLOOKUP('Rewards (Input)'!BQ175,'Reference Table'!$J$3:$K$29,2,FALSE)),4),DEC2HEX(HEX2DEC(VLOOKUP('Rewards (Input)'!BP175,'Reference Table'!$B$3:$D$6,3,FALSE))+'Rewards (Input)'!BR175))</f>
        <v>#N/A</v>
      </c>
      <c r="BS176" s="35" t="str">
        <f>IF('Rewards (Input)'!BQ175="C",DEC2HEX(HEX2DEC(VLOOKUP('Rewards (Input)'!BS175,'Reference Table'!$G$3:$H$317,2,FALSE))+HEX2DEC(VLOOKUP('Rewards (Input)'!BR175,'Reference Table'!$J$3:$K$29,2,FALSE)),4),DEC2HEX(HEX2DEC(VLOOKUP('Rewards (Input)'!BQ175,'Reference Table'!$B$3:$D$6,3,FALSE))+'Rewards (Input)'!BS175))</f>
        <v>0AEC</v>
      </c>
      <c r="BT176" s="35" t="e">
        <f>IF('Rewards (Input)'!BR175="C",DEC2HEX(HEX2DEC(VLOOKUP('Rewards (Input)'!BT175,'Reference Table'!$G$3:$H$317,2,FALSE))+HEX2DEC(VLOOKUP('Rewards (Input)'!BS175,'Reference Table'!$J$3:$K$29,2,FALSE)),4),DEC2HEX(HEX2DEC(VLOOKUP('Rewards (Input)'!BR175,'Reference Table'!$B$3:$D$6,3,FALSE))+'Rewards (Input)'!BT175))</f>
        <v>#N/A</v>
      </c>
      <c r="BU176" s="35" t="e">
        <f>IF('Rewards (Input)'!BS175="C",DEC2HEX(HEX2DEC(VLOOKUP('Rewards (Input)'!BU175,'Reference Table'!$G$3:$H$317,2,FALSE))+HEX2DEC(VLOOKUP('Rewards (Input)'!BT175,'Reference Table'!$J$3:$K$29,2,FALSE)),4),DEC2HEX(HEX2DEC(VLOOKUP('Rewards (Input)'!BS175,'Reference Table'!$B$3:$D$6,3,FALSE))+'Rewards (Input)'!BU175))</f>
        <v>#N/A</v>
      </c>
      <c r="BV176" s="35" t="str">
        <f>IF('Rewards (Input)'!BT175="C",DEC2HEX(HEX2DEC(VLOOKUP('Rewards (Input)'!BV175,'Reference Table'!$G$3:$H$317,2,FALSE))+HEX2DEC(VLOOKUP('Rewards (Input)'!BU175,'Reference Table'!$J$3:$K$29,2,FALSE)),4),DEC2HEX(HEX2DEC(VLOOKUP('Rewards (Input)'!BT175,'Reference Table'!$B$3:$D$6,3,FALSE))+'Rewards (Input)'!BV175))</f>
        <v>0AEC</v>
      </c>
      <c r="BW176" s="35" t="e">
        <f>IF('Rewards (Input)'!BU175="C",DEC2HEX(HEX2DEC(VLOOKUP('Rewards (Input)'!BW175,'Reference Table'!$G$3:$H$317,2,FALSE))+HEX2DEC(VLOOKUP('Rewards (Input)'!BV175,'Reference Table'!$J$3:$K$29,2,FALSE)),4),DEC2HEX(HEX2DEC(VLOOKUP('Rewards (Input)'!BU175,'Reference Table'!$B$3:$D$6,3,FALSE))+'Rewards (Input)'!BW175))</f>
        <v>#N/A</v>
      </c>
      <c r="BX176" s="35" t="e">
        <f>IF('Rewards (Input)'!BV175="C",DEC2HEX(HEX2DEC(VLOOKUP('Rewards (Input)'!BX175,'Reference Table'!$G$3:$H$317,2,FALSE))+HEX2DEC(VLOOKUP('Rewards (Input)'!BW175,'Reference Table'!$J$3:$K$29,2,FALSE)),4),DEC2HEX(HEX2DEC(VLOOKUP('Rewards (Input)'!BV175,'Reference Table'!$B$3:$D$6,3,FALSE))+'Rewards (Input)'!BX175))</f>
        <v>#N/A</v>
      </c>
      <c r="BY176" s="35" t="str">
        <f>IF('Rewards (Input)'!BW175="C",DEC2HEX(HEX2DEC(VLOOKUP('Rewards (Input)'!BY175,'Reference Table'!$G$3:$H$317,2,FALSE))+HEX2DEC(VLOOKUP('Rewards (Input)'!BX175,'Reference Table'!$J$3:$K$29,2,FALSE)),4),DEC2HEX(HEX2DEC(VLOOKUP('Rewards (Input)'!BW175,'Reference Table'!$B$3:$D$6,3,FALSE))+'Rewards (Input)'!BY175))</f>
        <v>0AEC</v>
      </c>
      <c r="BZ176" s="35" t="e">
        <f>IF('Rewards (Input)'!BX175="C",DEC2HEX(HEX2DEC(VLOOKUP('Rewards (Input)'!BZ175,'Reference Table'!$G$3:$H$317,2,FALSE))+HEX2DEC(VLOOKUP('Rewards (Input)'!BY175,'Reference Table'!$J$3:$K$29,2,FALSE)),4),DEC2HEX(HEX2DEC(VLOOKUP('Rewards (Input)'!BX175,'Reference Table'!$B$3:$D$6,3,FALSE))+'Rewards (Input)'!BZ175))</f>
        <v>#N/A</v>
      </c>
      <c r="CA176" s="35" t="e">
        <f>IF('Rewards (Input)'!BY175="C",DEC2HEX(HEX2DEC(VLOOKUP('Rewards (Input)'!CA175,'Reference Table'!$G$3:$H$317,2,FALSE))+HEX2DEC(VLOOKUP('Rewards (Input)'!BZ175,'Reference Table'!$J$3:$K$29,2,FALSE)),4),DEC2HEX(HEX2DEC(VLOOKUP('Rewards (Input)'!BY175,'Reference Table'!$B$3:$D$6,3,FALSE))+'Rewards (Input)'!CA175))</f>
        <v>#N/A</v>
      </c>
      <c r="CB176" s="35" t="str">
        <f>IF('Rewards (Input)'!BZ175="C",DEC2HEX(HEX2DEC(VLOOKUP('Rewards (Input)'!CB175,'Reference Table'!$G$3:$H$317,2,FALSE))+HEX2DEC(VLOOKUP('Rewards (Input)'!CA175,'Reference Table'!$J$3:$K$29,2,FALSE)),4),DEC2HEX(HEX2DEC(VLOOKUP('Rewards (Input)'!BZ175,'Reference Table'!$B$3:$D$6,3,FALSE))+'Rewards (Input)'!CB175))</f>
        <v>0AEC</v>
      </c>
      <c r="CC176" s="35" t="e">
        <f>IF('Rewards (Input)'!CA175="C",DEC2HEX(HEX2DEC(VLOOKUP('Rewards (Input)'!CC175,'Reference Table'!$G$3:$H$317,2,FALSE))+HEX2DEC(VLOOKUP('Rewards (Input)'!CB175,'Reference Table'!$J$3:$K$29,2,FALSE)),4),DEC2HEX(HEX2DEC(VLOOKUP('Rewards (Input)'!CA175,'Reference Table'!$B$3:$D$6,3,FALSE))+'Rewards (Input)'!CC175))</f>
        <v>#N/A</v>
      </c>
      <c r="CD176" s="35" t="e">
        <f>IF('Rewards (Input)'!CB175="C",DEC2HEX(HEX2DEC(VLOOKUP('Rewards (Input)'!CD175,'Reference Table'!$G$3:$H$317,2,FALSE))+HEX2DEC(VLOOKUP('Rewards (Input)'!CC175,'Reference Table'!$J$3:$K$29,2,FALSE)),4),DEC2HEX(HEX2DEC(VLOOKUP('Rewards (Input)'!CB175,'Reference Table'!$B$3:$D$6,3,FALSE))+'Rewards (Input)'!CD175))</f>
        <v>#N/A</v>
      </c>
      <c r="CE176" s="35" t="str">
        <f>IF('Rewards (Input)'!CC175="C",DEC2HEX(HEX2DEC(VLOOKUP('Rewards (Input)'!CE175,'Reference Table'!$G$3:$H$317,2,FALSE))+HEX2DEC(VLOOKUP('Rewards (Input)'!CD175,'Reference Table'!$J$3:$K$29,2,FALSE)),4),DEC2HEX(HEX2DEC(VLOOKUP('Rewards (Input)'!CC175,'Reference Table'!$B$3:$D$6,3,FALSE))+'Rewards (Input)'!CE175))</f>
        <v>0AEC</v>
      </c>
      <c r="CF176" s="35" t="e">
        <f>IF('Rewards (Input)'!CD175="C",DEC2HEX(HEX2DEC(VLOOKUP('Rewards (Input)'!CF175,'Reference Table'!$G$3:$H$317,2,FALSE))+HEX2DEC(VLOOKUP('Rewards (Input)'!CE175,'Reference Table'!$J$3:$K$29,2,FALSE)),4),DEC2HEX(HEX2DEC(VLOOKUP('Rewards (Input)'!CD175,'Reference Table'!$B$3:$D$6,3,FALSE))+'Rewards (Input)'!CF175))</f>
        <v>#N/A</v>
      </c>
      <c r="CG176" s="35" t="e">
        <f>IF('Rewards (Input)'!CE175="C",DEC2HEX(HEX2DEC(VLOOKUP('Rewards (Input)'!CG175,'Reference Table'!$G$3:$H$317,2,FALSE))+HEX2DEC(VLOOKUP('Rewards (Input)'!CF175,'Reference Table'!$J$3:$K$29,2,FALSE)),4),DEC2HEX(HEX2DEC(VLOOKUP('Rewards (Input)'!CE175,'Reference Table'!$B$3:$D$6,3,FALSE))+'Rewards (Input)'!CG175))</f>
        <v>#N/A</v>
      </c>
      <c r="CH176" s="35" t="str">
        <f>IF('Rewards (Input)'!CF175="C",DEC2HEX(HEX2DEC(VLOOKUP('Rewards (Input)'!CH175,'Reference Table'!$G$3:$H$317,2,FALSE))+HEX2DEC(VLOOKUP('Rewards (Input)'!CG175,'Reference Table'!$J$3:$K$29,2,FALSE)),4),DEC2HEX(HEX2DEC(VLOOKUP('Rewards (Input)'!CF175,'Reference Table'!$B$3:$D$6,3,FALSE))+'Rewards (Input)'!CH175))</f>
        <v>0AEC</v>
      </c>
      <c r="CI176" s="28"/>
    </row>
    <row r="177" spans="1:87">
      <c r="A177" s="25" t="str">
        <f t="shared" si="6"/>
        <v>AC</v>
      </c>
      <c r="B177" s="25" t="s">
        <v>203</v>
      </c>
      <c r="C177" s="37" t="str">
        <f t="shared" si="5"/>
        <v>18648</v>
      </c>
      <c r="D177" s="35" t="str">
        <f>IF('Rewards (Input)'!B176="C",DEC2HEX(HEX2DEC(VLOOKUP('Rewards (Input)'!D176,'Reference Table'!$G$3:$H$317,2,FALSE))+HEX2DEC(VLOOKUP('Rewards (Input)'!C176,'Reference Table'!$J$3:$K$29,2,FALSE)),4),DEC2HEX(HEX2DEC(VLOOKUP('Rewards (Input)'!B176,'Reference Table'!$B$3:$D$6,3,FALSE))+'Rewards (Input)'!D176))</f>
        <v>45DC</v>
      </c>
      <c r="E177" s="35" t="e">
        <f>IF('Rewards (Input)'!C176="C",DEC2HEX(HEX2DEC(VLOOKUP('Rewards (Input)'!E176,'Reference Table'!$G$3:$H$317,2,FALSE))+HEX2DEC(VLOOKUP('Rewards (Input)'!D176,'Reference Table'!$J$3:$K$29,2,FALSE)),4),DEC2HEX(HEX2DEC(VLOOKUP('Rewards (Input)'!C176,'Reference Table'!$B$3:$D$6,3,FALSE))+'Rewards (Input)'!E176))</f>
        <v>#N/A</v>
      </c>
      <c r="F177" s="35" t="e">
        <f>IF('Rewards (Input)'!D176="C",DEC2HEX(HEX2DEC(VLOOKUP('Rewards (Input)'!F176,'Reference Table'!$G$3:$H$317,2,FALSE))+HEX2DEC(VLOOKUP('Rewards (Input)'!E176,'Reference Table'!$J$3:$K$29,2,FALSE)),4),DEC2HEX(HEX2DEC(VLOOKUP('Rewards (Input)'!D176,'Reference Table'!$B$3:$D$6,3,FALSE))+'Rewards (Input)'!F176))</f>
        <v>#N/A</v>
      </c>
      <c r="G177" s="35" t="str">
        <f>IF('Rewards (Input)'!E176="C",DEC2HEX(HEX2DEC(VLOOKUP('Rewards (Input)'!G176,'Reference Table'!$G$3:$H$317,2,FALSE))+HEX2DEC(VLOOKUP('Rewards (Input)'!F176,'Reference Table'!$J$3:$K$29,2,FALSE)),4),DEC2HEX(HEX2DEC(VLOOKUP('Rewards (Input)'!E176,'Reference Table'!$B$3:$D$6,3,FALSE))+'Rewards (Input)'!G176))</f>
        <v>45DC</v>
      </c>
      <c r="H177" s="35" t="e">
        <f>IF('Rewards (Input)'!F176="C",DEC2HEX(HEX2DEC(VLOOKUP('Rewards (Input)'!H176,'Reference Table'!$G$3:$H$317,2,FALSE))+HEX2DEC(VLOOKUP('Rewards (Input)'!G176,'Reference Table'!$J$3:$K$29,2,FALSE)),4),DEC2HEX(HEX2DEC(VLOOKUP('Rewards (Input)'!F176,'Reference Table'!$B$3:$D$6,3,FALSE))+'Rewards (Input)'!H176))</f>
        <v>#N/A</v>
      </c>
      <c r="I177" s="35" t="e">
        <f>IF('Rewards (Input)'!G176="C",DEC2HEX(HEX2DEC(VLOOKUP('Rewards (Input)'!I176,'Reference Table'!$G$3:$H$317,2,FALSE))+HEX2DEC(VLOOKUP('Rewards (Input)'!H176,'Reference Table'!$J$3:$K$29,2,FALSE)),4),DEC2HEX(HEX2DEC(VLOOKUP('Rewards (Input)'!G176,'Reference Table'!$B$3:$D$6,3,FALSE))+'Rewards (Input)'!I176))</f>
        <v>#N/A</v>
      </c>
      <c r="J177" s="35" t="str">
        <f>IF('Rewards (Input)'!H176="C",DEC2HEX(HEX2DEC(VLOOKUP('Rewards (Input)'!J176,'Reference Table'!$G$3:$H$317,2,FALSE))+HEX2DEC(VLOOKUP('Rewards (Input)'!I176,'Reference Table'!$J$3:$K$29,2,FALSE)),4),DEC2HEX(HEX2DEC(VLOOKUP('Rewards (Input)'!H176,'Reference Table'!$B$3:$D$6,3,FALSE))+'Rewards (Input)'!J176))</f>
        <v>45DC</v>
      </c>
      <c r="K177" s="35" t="e">
        <f>IF('Rewards (Input)'!I176="C",DEC2HEX(HEX2DEC(VLOOKUP('Rewards (Input)'!K176,'Reference Table'!$G$3:$H$317,2,FALSE))+HEX2DEC(VLOOKUP('Rewards (Input)'!J176,'Reference Table'!$J$3:$K$29,2,FALSE)),4),DEC2HEX(HEX2DEC(VLOOKUP('Rewards (Input)'!I176,'Reference Table'!$B$3:$D$6,3,FALSE))+'Rewards (Input)'!K176))</f>
        <v>#N/A</v>
      </c>
      <c r="L177" s="35" t="e">
        <f>IF('Rewards (Input)'!J176="C",DEC2HEX(HEX2DEC(VLOOKUP('Rewards (Input)'!L176,'Reference Table'!$G$3:$H$317,2,FALSE))+HEX2DEC(VLOOKUP('Rewards (Input)'!K176,'Reference Table'!$J$3:$K$29,2,FALSE)),4),DEC2HEX(HEX2DEC(VLOOKUP('Rewards (Input)'!J176,'Reference Table'!$B$3:$D$6,3,FALSE))+'Rewards (Input)'!L176))</f>
        <v>#N/A</v>
      </c>
      <c r="M177" s="35" t="str">
        <f>IF('Rewards (Input)'!K176="C",DEC2HEX(HEX2DEC(VLOOKUP('Rewards (Input)'!M176,'Reference Table'!$G$3:$H$317,2,FALSE))+HEX2DEC(VLOOKUP('Rewards (Input)'!L176,'Reference Table'!$J$3:$K$29,2,FALSE)),4),DEC2HEX(HEX2DEC(VLOOKUP('Rewards (Input)'!K176,'Reference Table'!$B$3:$D$6,3,FALSE))+'Rewards (Input)'!M176))</f>
        <v>45DC</v>
      </c>
      <c r="N177" s="35" t="e">
        <f>IF('Rewards (Input)'!L176="C",DEC2HEX(HEX2DEC(VLOOKUP('Rewards (Input)'!N176,'Reference Table'!$G$3:$H$317,2,FALSE))+HEX2DEC(VLOOKUP('Rewards (Input)'!M176,'Reference Table'!$J$3:$K$29,2,FALSE)),4),DEC2HEX(HEX2DEC(VLOOKUP('Rewards (Input)'!L176,'Reference Table'!$B$3:$D$6,3,FALSE))+'Rewards (Input)'!N176))</f>
        <v>#N/A</v>
      </c>
      <c r="O177" s="35" t="e">
        <f>IF('Rewards (Input)'!M176="C",DEC2HEX(HEX2DEC(VLOOKUP('Rewards (Input)'!O176,'Reference Table'!$G$3:$H$317,2,FALSE))+HEX2DEC(VLOOKUP('Rewards (Input)'!N176,'Reference Table'!$J$3:$K$29,2,FALSE)),4),DEC2HEX(HEX2DEC(VLOOKUP('Rewards (Input)'!M176,'Reference Table'!$B$3:$D$6,3,FALSE))+'Rewards (Input)'!O176))</f>
        <v>#N/A</v>
      </c>
      <c r="P177" s="35" t="str">
        <f>IF('Rewards (Input)'!N176="C",DEC2HEX(HEX2DEC(VLOOKUP('Rewards (Input)'!P176,'Reference Table'!$G$3:$H$317,2,FALSE))+HEX2DEC(VLOOKUP('Rewards (Input)'!O176,'Reference Table'!$J$3:$K$29,2,FALSE)),4),DEC2HEX(HEX2DEC(VLOOKUP('Rewards (Input)'!N176,'Reference Table'!$B$3:$D$6,3,FALSE))+'Rewards (Input)'!P176))</f>
        <v>45DC</v>
      </c>
      <c r="Q177" s="35" t="e">
        <f>IF('Rewards (Input)'!O176="C",DEC2HEX(HEX2DEC(VLOOKUP('Rewards (Input)'!Q176,'Reference Table'!$G$3:$H$317,2,FALSE))+HEX2DEC(VLOOKUP('Rewards (Input)'!P176,'Reference Table'!$J$3:$K$29,2,FALSE)),4),DEC2HEX(HEX2DEC(VLOOKUP('Rewards (Input)'!O176,'Reference Table'!$B$3:$D$6,3,FALSE))+'Rewards (Input)'!Q176))</f>
        <v>#N/A</v>
      </c>
      <c r="R177" s="35" t="e">
        <f>IF('Rewards (Input)'!P176="C",DEC2HEX(HEX2DEC(VLOOKUP('Rewards (Input)'!R176,'Reference Table'!$G$3:$H$317,2,FALSE))+HEX2DEC(VLOOKUP('Rewards (Input)'!Q176,'Reference Table'!$J$3:$K$29,2,FALSE)),4),DEC2HEX(HEX2DEC(VLOOKUP('Rewards (Input)'!P176,'Reference Table'!$B$3:$D$6,3,FALSE))+'Rewards (Input)'!R176))</f>
        <v>#N/A</v>
      </c>
      <c r="S177" s="35" t="str">
        <f>IF('Rewards (Input)'!Q176="C",DEC2HEX(HEX2DEC(VLOOKUP('Rewards (Input)'!S176,'Reference Table'!$G$3:$H$317,2,FALSE))+HEX2DEC(VLOOKUP('Rewards (Input)'!R176,'Reference Table'!$J$3:$K$29,2,FALSE)),4),DEC2HEX(HEX2DEC(VLOOKUP('Rewards (Input)'!Q176,'Reference Table'!$B$3:$D$6,3,FALSE))+'Rewards (Input)'!S176))</f>
        <v>45DC</v>
      </c>
      <c r="T177" s="35" t="e">
        <f>IF('Rewards (Input)'!R176="C",DEC2HEX(HEX2DEC(VLOOKUP('Rewards (Input)'!T176,'Reference Table'!$G$3:$H$317,2,FALSE))+HEX2DEC(VLOOKUP('Rewards (Input)'!S176,'Reference Table'!$J$3:$K$29,2,FALSE)),4),DEC2HEX(HEX2DEC(VLOOKUP('Rewards (Input)'!R176,'Reference Table'!$B$3:$D$6,3,FALSE))+'Rewards (Input)'!T176))</f>
        <v>#N/A</v>
      </c>
      <c r="U177" s="35" t="e">
        <f>IF('Rewards (Input)'!S176="C",DEC2HEX(HEX2DEC(VLOOKUP('Rewards (Input)'!U176,'Reference Table'!$G$3:$H$317,2,FALSE))+HEX2DEC(VLOOKUP('Rewards (Input)'!T176,'Reference Table'!$J$3:$K$29,2,FALSE)),4),DEC2HEX(HEX2DEC(VLOOKUP('Rewards (Input)'!S176,'Reference Table'!$B$3:$D$6,3,FALSE))+'Rewards (Input)'!U176))</f>
        <v>#N/A</v>
      </c>
      <c r="V177" s="35" t="str">
        <f>IF('Rewards (Input)'!T176="C",DEC2HEX(HEX2DEC(VLOOKUP('Rewards (Input)'!V176,'Reference Table'!$G$3:$H$317,2,FALSE))+HEX2DEC(VLOOKUP('Rewards (Input)'!U176,'Reference Table'!$J$3:$K$29,2,FALSE)),4),DEC2HEX(HEX2DEC(VLOOKUP('Rewards (Input)'!T176,'Reference Table'!$B$3:$D$6,3,FALSE))+'Rewards (Input)'!V176))</f>
        <v>45DC</v>
      </c>
      <c r="W177" s="35" t="e">
        <f>IF('Rewards (Input)'!U176="C",DEC2HEX(HEX2DEC(VLOOKUP('Rewards (Input)'!W176,'Reference Table'!$G$3:$H$317,2,FALSE))+HEX2DEC(VLOOKUP('Rewards (Input)'!V176,'Reference Table'!$J$3:$K$29,2,FALSE)),4),DEC2HEX(HEX2DEC(VLOOKUP('Rewards (Input)'!U176,'Reference Table'!$B$3:$D$6,3,FALSE))+'Rewards (Input)'!W176))</f>
        <v>#N/A</v>
      </c>
      <c r="X177" s="35" t="e">
        <f>IF('Rewards (Input)'!V176="C",DEC2HEX(HEX2DEC(VLOOKUP('Rewards (Input)'!X176,'Reference Table'!$G$3:$H$317,2,FALSE))+HEX2DEC(VLOOKUP('Rewards (Input)'!W176,'Reference Table'!$J$3:$K$29,2,FALSE)),4),DEC2HEX(HEX2DEC(VLOOKUP('Rewards (Input)'!V176,'Reference Table'!$B$3:$D$6,3,FALSE))+'Rewards (Input)'!X176))</f>
        <v>#N/A</v>
      </c>
      <c r="Y177" s="35" t="str">
        <f>IF('Rewards (Input)'!W176="C",DEC2HEX(HEX2DEC(VLOOKUP('Rewards (Input)'!Y176,'Reference Table'!$G$3:$H$317,2,FALSE))+HEX2DEC(VLOOKUP('Rewards (Input)'!X176,'Reference Table'!$J$3:$K$29,2,FALSE)),4),DEC2HEX(HEX2DEC(VLOOKUP('Rewards (Input)'!W176,'Reference Table'!$B$3:$D$6,3,FALSE))+'Rewards (Input)'!Y176))</f>
        <v>45DC</v>
      </c>
      <c r="Z177" s="35" t="e">
        <f>IF('Rewards (Input)'!X176="C",DEC2HEX(HEX2DEC(VLOOKUP('Rewards (Input)'!Z176,'Reference Table'!$G$3:$H$317,2,FALSE))+HEX2DEC(VLOOKUP('Rewards (Input)'!Y176,'Reference Table'!$J$3:$K$29,2,FALSE)),4),DEC2HEX(HEX2DEC(VLOOKUP('Rewards (Input)'!X176,'Reference Table'!$B$3:$D$6,3,FALSE))+'Rewards (Input)'!Z176))</f>
        <v>#N/A</v>
      </c>
      <c r="AA177" s="35" t="e">
        <f>IF('Rewards (Input)'!Y176="C",DEC2HEX(HEX2DEC(VLOOKUP('Rewards (Input)'!AA176,'Reference Table'!$G$3:$H$317,2,FALSE))+HEX2DEC(VLOOKUP('Rewards (Input)'!Z176,'Reference Table'!$J$3:$K$29,2,FALSE)),4),DEC2HEX(HEX2DEC(VLOOKUP('Rewards (Input)'!Y176,'Reference Table'!$B$3:$D$6,3,FALSE))+'Rewards (Input)'!AA176))</f>
        <v>#N/A</v>
      </c>
      <c r="AB177" s="35" t="str">
        <f>IF('Rewards (Input)'!Z176="C",DEC2HEX(HEX2DEC(VLOOKUP('Rewards (Input)'!AB176,'Reference Table'!$G$3:$H$317,2,FALSE))+HEX2DEC(VLOOKUP('Rewards (Input)'!AA176,'Reference Table'!$J$3:$K$29,2,FALSE)),4),DEC2HEX(HEX2DEC(VLOOKUP('Rewards (Input)'!Z176,'Reference Table'!$B$3:$D$6,3,FALSE))+'Rewards (Input)'!AB176))</f>
        <v>47D0</v>
      </c>
      <c r="AC177" s="35" t="e">
        <f>IF('Rewards (Input)'!AA176="C",DEC2HEX(HEX2DEC(VLOOKUP('Rewards (Input)'!AC176,'Reference Table'!$G$3:$H$317,2,FALSE))+HEX2DEC(VLOOKUP('Rewards (Input)'!AB176,'Reference Table'!$J$3:$K$29,2,FALSE)),4),DEC2HEX(HEX2DEC(VLOOKUP('Rewards (Input)'!AA176,'Reference Table'!$B$3:$D$6,3,FALSE))+'Rewards (Input)'!AC176))</f>
        <v>#N/A</v>
      </c>
      <c r="AD177" s="35" t="e">
        <f>IF('Rewards (Input)'!AB176="C",DEC2HEX(HEX2DEC(VLOOKUP('Rewards (Input)'!AD176,'Reference Table'!$G$3:$H$317,2,FALSE))+HEX2DEC(VLOOKUP('Rewards (Input)'!AC176,'Reference Table'!$J$3:$K$29,2,FALSE)),4),DEC2HEX(HEX2DEC(VLOOKUP('Rewards (Input)'!AB176,'Reference Table'!$B$3:$D$6,3,FALSE))+'Rewards (Input)'!AD176))</f>
        <v>#N/A</v>
      </c>
      <c r="AE177" s="35" t="str">
        <f>IF('Rewards (Input)'!AC176="C",DEC2HEX(HEX2DEC(VLOOKUP('Rewards (Input)'!AE176,'Reference Table'!$G$3:$H$317,2,FALSE))+HEX2DEC(VLOOKUP('Rewards (Input)'!AD176,'Reference Table'!$J$3:$K$29,2,FALSE)),4),DEC2HEX(HEX2DEC(VLOOKUP('Rewards (Input)'!AC176,'Reference Table'!$B$3:$D$6,3,FALSE))+'Rewards (Input)'!AE176))</f>
        <v>47D0</v>
      </c>
      <c r="AF177" s="35" t="e">
        <f>IF('Rewards (Input)'!AD176="C",DEC2HEX(HEX2DEC(VLOOKUP('Rewards (Input)'!AF176,'Reference Table'!$G$3:$H$317,2,FALSE))+HEX2DEC(VLOOKUP('Rewards (Input)'!AE176,'Reference Table'!$J$3:$K$29,2,FALSE)),4),DEC2HEX(HEX2DEC(VLOOKUP('Rewards (Input)'!AD176,'Reference Table'!$B$3:$D$6,3,FALSE))+'Rewards (Input)'!AF176))</f>
        <v>#N/A</v>
      </c>
      <c r="AG177" s="35" t="e">
        <f>IF('Rewards (Input)'!AE176="C",DEC2HEX(HEX2DEC(VLOOKUP('Rewards (Input)'!AG176,'Reference Table'!$G$3:$H$317,2,FALSE))+HEX2DEC(VLOOKUP('Rewards (Input)'!AF176,'Reference Table'!$J$3:$K$29,2,FALSE)),4),DEC2HEX(HEX2DEC(VLOOKUP('Rewards (Input)'!AE176,'Reference Table'!$B$3:$D$6,3,FALSE))+'Rewards (Input)'!AG176))</f>
        <v>#N/A</v>
      </c>
      <c r="AH177" s="35" t="str">
        <f>IF('Rewards (Input)'!AF176="C",DEC2HEX(HEX2DEC(VLOOKUP('Rewards (Input)'!AH176,'Reference Table'!$G$3:$H$317,2,FALSE))+HEX2DEC(VLOOKUP('Rewards (Input)'!AG176,'Reference Table'!$J$3:$K$29,2,FALSE)),4),DEC2HEX(HEX2DEC(VLOOKUP('Rewards (Input)'!AF176,'Reference Table'!$B$3:$D$6,3,FALSE))+'Rewards (Input)'!AH176))</f>
        <v>4BB8</v>
      </c>
      <c r="AI177" s="35" t="e">
        <f>IF('Rewards (Input)'!AG176="C",DEC2HEX(HEX2DEC(VLOOKUP('Rewards (Input)'!AI176,'Reference Table'!$G$3:$H$317,2,FALSE))+HEX2DEC(VLOOKUP('Rewards (Input)'!AH176,'Reference Table'!$J$3:$K$29,2,FALSE)),4),DEC2HEX(HEX2DEC(VLOOKUP('Rewards (Input)'!AG176,'Reference Table'!$B$3:$D$6,3,FALSE))+'Rewards (Input)'!AI176))</f>
        <v>#N/A</v>
      </c>
      <c r="AJ177" s="35" t="e">
        <f>IF('Rewards (Input)'!AH176="C",DEC2HEX(HEX2DEC(VLOOKUP('Rewards (Input)'!AJ176,'Reference Table'!$G$3:$H$317,2,FALSE))+HEX2DEC(VLOOKUP('Rewards (Input)'!AI176,'Reference Table'!$J$3:$K$29,2,FALSE)),4),DEC2HEX(HEX2DEC(VLOOKUP('Rewards (Input)'!AH176,'Reference Table'!$B$3:$D$6,3,FALSE))+'Rewards (Input)'!AJ176))</f>
        <v>#N/A</v>
      </c>
      <c r="AK177" s="35" t="str">
        <f>IF('Rewards (Input)'!AI176="C",DEC2HEX(HEX2DEC(VLOOKUP('Rewards (Input)'!AK176,'Reference Table'!$G$3:$H$317,2,FALSE))+HEX2DEC(VLOOKUP('Rewards (Input)'!AJ176,'Reference Table'!$J$3:$K$29,2,FALSE)),4),DEC2HEX(HEX2DEC(VLOOKUP('Rewards (Input)'!AI176,'Reference Table'!$B$3:$D$6,3,FALSE))+'Rewards (Input)'!AK176))</f>
        <v>4BB8</v>
      </c>
      <c r="AL177" s="35" t="e">
        <f>IF('Rewards (Input)'!AJ176="C",DEC2HEX(HEX2DEC(VLOOKUP('Rewards (Input)'!AL176,'Reference Table'!$G$3:$H$317,2,FALSE))+HEX2DEC(VLOOKUP('Rewards (Input)'!AK176,'Reference Table'!$J$3:$K$29,2,FALSE)),4),DEC2HEX(HEX2DEC(VLOOKUP('Rewards (Input)'!AJ176,'Reference Table'!$B$3:$D$6,3,FALSE))+'Rewards (Input)'!AL176))</f>
        <v>#N/A</v>
      </c>
      <c r="AM177" s="35" t="e">
        <f>IF('Rewards (Input)'!AK176="C",DEC2HEX(HEX2DEC(VLOOKUP('Rewards (Input)'!AM176,'Reference Table'!$G$3:$H$317,2,FALSE))+HEX2DEC(VLOOKUP('Rewards (Input)'!AL176,'Reference Table'!$J$3:$K$29,2,FALSE)),4),DEC2HEX(HEX2DEC(VLOOKUP('Rewards (Input)'!AK176,'Reference Table'!$B$3:$D$6,3,FALSE))+'Rewards (Input)'!AM176))</f>
        <v>#N/A</v>
      </c>
      <c r="AN177" s="35" t="str">
        <f>IF('Rewards (Input)'!AL176="C",DEC2HEX(HEX2DEC(VLOOKUP('Rewards (Input)'!AN176,'Reference Table'!$G$3:$H$317,2,FALSE))+HEX2DEC(VLOOKUP('Rewards (Input)'!AM176,'Reference Table'!$J$3:$K$29,2,FALSE)),4),DEC2HEX(HEX2DEC(VLOOKUP('Rewards (Input)'!AL176,'Reference Table'!$B$3:$D$6,3,FALSE))+'Rewards (Input)'!AN176))</f>
        <v>4BB8</v>
      </c>
      <c r="AO177" s="35" t="e">
        <f>IF('Rewards (Input)'!AM176="C",DEC2HEX(HEX2DEC(VLOOKUP('Rewards (Input)'!AO176,'Reference Table'!$G$3:$H$317,2,FALSE))+HEX2DEC(VLOOKUP('Rewards (Input)'!AN176,'Reference Table'!$J$3:$K$29,2,FALSE)),4),DEC2HEX(HEX2DEC(VLOOKUP('Rewards (Input)'!AM176,'Reference Table'!$B$3:$D$6,3,FALSE))+'Rewards (Input)'!AO176))</f>
        <v>#N/A</v>
      </c>
      <c r="AP177" s="35" t="e">
        <f>IF('Rewards (Input)'!AN176="C",DEC2HEX(HEX2DEC(VLOOKUP('Rewards (Input)'!AP176,'Reference Table'!$G$3:$H$317,2,FALSE))+HEX2DEC(VLOOKUP('Rewards (Input)'!AO176,'Reference Table'!$J$3:$K$29,2,FALSE)),4),DEC2HEX(HEX2DEC(VLOOKUP('Rewards (Input)'!AN176,'Reference Table'!$B$3:$D$6,3,FALSE))+'Rewards (Input)'!AP176))</f>
        <v>#N/A</v>
      </c>
      <c r="AQ177" s="35" t="str">
        <f>IF('Rewards (Input)'!AO176="C",DEC2HEX(HEX2DEC(VLOOKUP('Rewards (Input)'!AQ176,'Reference Table'!$G$3:$H$317,2,FALSE))+HEX2DEC(VLOOKUP('Rewards (Input)'!AP176,'Reference Table'!$J$3:$K$29,2,FALSE)),4),DEC2HEX(HEX2DEC(VLOOKUP('Rewards (Input)'!AO176,'Reference Table'!$B$3:$D$6,3,FALSE))+'Rewards (Input)'!AQ176))</f>
        <v>4BB8</v>
      </c>
      <c r="AR177" s="28" t="e">
        <f>IF('Rewards (Input)'!AP176="C",DEC2HEX(HEX2DEC(VLOOKUP('Rewards (Input)'!AR176,'Reference Table'!$G$3:$H$317,2,FALSE))+HEX2DEC(VLOOKUP('Rewards (Input)'!AQ176,'Reference Table'!$J$3:$K$29,2,FALSE)),4),DEC2HEX(HEX2DEC(VLOOKUP('Rewards (Input)'!AP176,'Reference Table'!$B$3:$D$6,3,FALSE))+'Rewards (Input)'!AR176))</f>
        <v>#N/A</v>
      </c>
      <c r="AS177" s="46" t="e">
        <f>IF('Rewards (Input)'!AQ176="C",DEC2HEX(HEX2DEC(VLOOKUP('Rewards (Input)'!AS176,'Reference Table'!$G$3:$H$317,2,FALSE))+HEX2DEC(VLOOKUP('Rewards (Input)'!AR176,'Reference Table'!$J$3:$K$29,2,FALSE)),4),DEC2HEX(HEX2DEC(VLOOKUP('Rewards (Input)'!AQ176,'Reference Table'!$B$3:$D$6,3,FALSE))+'Rewards (Input)'!AS176))</f>
        <v>#N/A</v>
      </c>
      <c r="AT177" s="24"/>
      <c r="AU177" s="35" t="str">
        <f>IF('Rewards (Input)'!AS176="C",DEC2HEX(HEX2DEC(VLOOKUP('Rewards (Input)'!AU176,'Reference Table'!$G$3:$H$317,2,FALSE))+HEX2DEC(VLOOKUP('Rewards (Input)'!AT176,'Reference Table'!$J$3:$K$29,2,FALSE)),4),DEC2HEX(HEX2DEC(VLOOKUP('Rewards (Input)'!AS176,'Reference Table'!$B$3:$D$6,3,FALSE))+'Rewards (Input)'!AU176))</f>
        <v>45DC</v>
      </c>
      <c r="AV177" s="28" t="e">
        <f>IF('Rewards (Input)'!AT176="C",DEC2HEX(HEX2DEC(VLOOKUP('Rewards (Input)'!AV176,'Reference Table'!$G$3:$H$317,2,FALSE))+HEX2DEC(VLOOKUP('Rewards (Input)'!AU176,'Reference Table'!$J$3:$K$29,2,FALSE)),4),DEC2HEX(HEX2DEC(VLOOKUP('Rewards (Input)'!AT176,'Reference Table'!$B$3:$D$6,3,FALSE))+'Rewards (Input)'!AV176))</f>
        <v>#N/A</v>
      </c>
      <c r="AW177" s="35" t="e">
        <f>IF('Rewards (Input)'!AU176="C",DEC2HEX(HEX2DEC(VLOOKUP('Rewards (Input)'!AW176,'Reference Table'!$G$3:$H$317,2,FALSE))+HEX2DEC(VLOOKUP('Rewards (Input)'!AV176,'Reference Table'!$J$3:$K$29,2,FALSE)),4),DEC2HEX(HEX2DEC(VLOOKUP('Rewards (Input)'!AU176,'Reference Table'!$B$3:$D$6,3,FALSE))+'Rewards (Input)'!AW176))</f>
        <v>#N/A</v>
      </c>
      <c r="AX177" s="35" t="str">
        <f>IF('Rewards (Input)'!AV176="C",DEC2HEX(HEX2DEC(VLOOKUP('Rewards (Input)'!AX176,'Reference Table'!$G$3:$H$317,2,FALSE))+HEX2DEC(VLOOKUP('Rewards (Input)'!AW176,'Reference Table'!$J$3:$K$29,2,FALSE)),4),DEC2HEX(HEX2DEC(VLOOKUP('Rewards (Input)'!AV176,'Reference Table'!$B$3:$D$6,3,FALSE))+'Rewards (Input)'!AX176))</f>
        <v>45DC</v>
      </c>
      <c r="AY177" s="35" t="e">
        <f>IF('Rewards (Input)'!AW176="C",DEC2HEX(HEX2DEC(VLOOKUP('Rewards (Input)'!AY176,'Reference Table'!$G$3:$H$317,2,FALSE))+HEX2DEC(VLOOKUP('Rewards (Input)'!AX176,'Reference Table'!$J$3:$K$29,2,FALSE)),4),DEC2HEX(HEX2DEC(VLOOKUP('Rewards (Input)'!AW176,'Reference Table'!$B$3:$D$6,3,FALSE))+'Rewards (Input)'!AY176))</f>
        <v>#N/A</v>
      </c>
      <c r="AZ177" s="35" t="e">
        <f>IF('Rewards (Input)'!AX176="C",DEC2HEX(HEX2DEC(VLOOKUP('Rewards (Input)'!AZ176,'Reference Table'!$G$3:$H$317,2,FALSE))+HEX2DEC(VLOOKUP('Rewards (Input)'!AY176,'Reference Table'!$J$3:$K$29,2,FALSE)),4),DEC2HEX(HEX2DEC(VLOOKUP('Rewards (Input)'!AX176,'Reference Table'!$B$3:$D$6,3,FALSE))+'Rewards (Input)'!AZ176))</f>
        <v>#N/A</v>
      </c>
      <c r="BA177" s="35" t="str">
        <f>IF('Rewards (Input)'!AY176="C",DEC2HEX(HEX2DEC(VLOOKUP('Rewards (Input)'!BA176,'Reference Table'!$G$3:$H$317,2,FALSE))+HEX2DEC(VLOOKUP('Rewards (Input)'!AZ176,'Reference Table'!$J$3:$K$29,2,FALSE)),4),DEC2HEX(HEX2DEC(VLOOKUP('Rewards (Input)'!AY176,'Reference Table'!$B$3:$D$6,3,FALSE))+'Rewards (Input)'!BA176))</f>
        <v>45DC</v>
      </c>
      <c r="BB177" s="35" t="e">
        <f>IF('Rewards (Input)'!AZ176="C",DEC2HEX(HEX2DEC(VLOOKUP('Rewards (Input)'!BB176,'Reference Table'!$G$3:$H$317,2,FALSE))+HEX2DEC(VLOOKUP('Rewards (Input)'!BA176,'Reference Table'!$J$3:$K$29,2,FALSE)),4),DEC2HEX(HEX2DEC(VLOOKUP('Rewards (Input)'!AZ176,'Reference Table'!$B$3:$D$6,3,FALSE))+'Rewards (Input)'!BB176))</f>
        <v>#N/A</v>
      </c>
      <c r="BC177" s="35" t="e">
        <f>IF('Rewards (Input)'!BA176="C",DEC2HEX(HEX2DEC(VLOOKUP('Rewards (Input)'!BC176,'Reference Table'!$G$3:$H$317,2,FALSE))+HEX2DEC(VLOOKUP('Rewards (Input)'!BB176,'Reference Table'!$J$3:$K$29,2,FALSE)),4),DEC2HEX(HEX2DEC(VLOOKUP('Rewards (Input)'!BA176,'Reference Table'!$B$3:$D$6,3,FALSE))+'Rewards (Input)'!BC176))</f>
        <v>#N/A</v>
      </c>
      <c r="BD177" s="35" t="str">
        <f>IF('Rewards (Input)'!BB176="C",DEC2HEX(HEX2DEC(VLOOKUP('Rewards (Input)'!BD176,'Reference Table'!$G$3:$H$317,2,FALSE))+HEX2DEC(VLOOKUP('Rewards (Input)'!BC176,'Reference Table'!$J$3:$K$29,2,FALSE)),4),DEC2HEX(HEX2DEC(VLOOKUP('Rewards (Input)'!BB176,'Reference Table'!$B$3:$D$6,3,FALSE))+'Rewards (Input)'!BD176))</f>
        <v>45DC</v>
      </c>
      <c r="BE177" s="35" t="e">
        <f>IF('Rewards (Input)'!BC176="C",DEC2HEX(HEX2DEC(VLOOKUP('Rewards (Input)'!BE176,'Reference Table'!$G$3:$H$317,2,FALSE))+HEX2DEC(VLOOKUP('Rewards (Input)'!BD176,'Reference Table'!$J$3:$K$29,2,FALSE)),4),DEC2HEX(HEX2DEC(VLOOKUP('Rewards (Input)'!BC176,'Reference Table'!$B$3:$D$6,3,FALSE))+'Rewards (Input)'!BE176))</f>
        <v>#N/A</v>
      </c>
      <c r="BF177" s="35" t="e">
        <f>IF('Rewards (Input)'!BD176="C",DEC2HEX(HEX2DEC(VLOOKUP('Rewards (Input)'!BF176,'Reference Table'!$G$3:$H$317,2,FALSE))+HEX2DEC(VLOOKUP('Rewards (Input)'!BE176,'Reference Table'!$J$3:$K$29,2,FALSE)),4),DEC2HEX(HEX2DEC(VLOOKUP('Rewards (Input)'!BD176,'Reference Table'!$B$3:$D$6,3,FALSE))+'Rewards (Input)'!BF176))</f>
        <v>#N/A</v>
      </c>
      <c r="BG177" s="35" t="str">
        <f>IF('Rewards (Input)'!BE176="C",DEC2HEX(HEX2DEC(VLOOKUP('Rewards (Input)'!BG176,'Reference Table'!$G$3:$H$317,2,FALSE))+HEX2DEC(VLOOKUP('Rewards (Input)'!BF176,'Reference Table'!$J$3:$K$29,2,FALSE)),4),DEC2HEX(HEX2DEC(VLOOKUP('Rewards (Input)'!BE176,'Reference Table'!$B$3:$D$6,3,FALSE))+'Rewards (Input)'!BG176))</f>
        <v>45DC</v>
      </c>
      <c r="BH177" s="35" t="e">
        <f>IF('Rewards (Input)'!BF176="C",DEC2HEX(HEX2DEC(VLOOKUP('Rewards (Input)'!BH176,'Reference Table'!$G$3:$H$317,2,FALSE))+HEX2DEC(VLOOKUP('Rewards (Input)'!BG176,'Reference Table'!$J$3:$K$29,2,FALSE)),4),DEC2HEX(HEX2DEC(VLOOKUP('Rewards (Input)'!BF176,'Reference Table'!$B$3:$D$6,3,FALSE))+'Rewards (Input)'!BH176))</f>
        <v>#N/A</v>
      </c>
      <c r="BI177" s="35" t="e">
        <f>IF('Rewards (Input)'!BG176="C",DEC2HEX(HEX2DEC(VLOOKUP('Rewards (Input)'!BI176,'Reference Table'!$G$3:$H$317,2,FALSE))+HEX2DEC(VLOOKUP('Rewards (Input)'!BH176,'Reference Table'!$J$3:$K$29,2,FALSE)),4),DEC2HEX(HEX2DEC(VLOOKUP('Rewards (Input)'!BG176,'Reference Table'!$B$3:$D$6,3,FALSE))+'Rewards (Input)'!BI176))</f>
        <v>#N/A</v>
      </c>
      <c r="BJ177" s="35" t="str">
        <f>IF('Rewards (Input)'!BH176="C",DEC2HEX(HEX2DEC(VLOOKUP('Rewards (Input)'!BJ176,'Reference Table'!$G$3:$H$317,2,FALSE))+HEX2DEC(VLOOKUP('Rewards (Input)'!BI176,'Reference Table'!$J$3:$K$29,2,FALSE)),4),DEC2HEX(HEX2DEC(VLOOKUP('Rewards (Input)'!BH176,'Reference Table'!$B$3:$D$6,3,FALSE))+'Rewards (Input)'!BJ176))</f>
        <v>45DC</v>
      </c>
      <c r="BK177" s="35" t="e">
        <f>IF('Rewards (Input)'!BI176="C",DEC2HEX(HEX2DEC(VLOOKUP('Rewards (Input)'!BK176,'Reference Table'!$G$3:$H$317,2,FALSE))+HEX2DEC(VLOOKUP('Rewards (Input)'!BJ176,'Reference Table'!$J$3:$K$29,2,FALSE)),4),DEC2HEX(HEX2DEC(VLOOKUP('Rewards (Input)'!BI176,'Reference Table'!$B$3:$D$6,3,FALSE))+'Rewards (Input)'!BK176))</f>
        <v>#N/A</v>
      </c>
      <c r="BL177" s="35" t="e">
        <f>IF('Rewards (Input)'!BJ176="C",DEC2HEX(HEX2DEC(VLOOKUP('Rewards (Input)'!BL176,'Reference Table'!$G$3:$H$317,2,FALSE))+HEX2DEC(VLOOKUP('Rewards (Input)'!BK176,'Reference Table'!$J$3:$K$29,2,FALSE)),4),DEC2HEX(HEX2DEC(VLOOKUP('Rewards (Input)'!BJ176,'Reference Table'!$B$3:$D$6,3,FALSE))+'Rewards (Input)'!BL176))</f>
        <v>#N/A</v>
      </c>
      <c r="BM177" s="35" t="str">
        <f>IF('Rewards (Input)'!BK176="C",DEC2HEX(HEX2DEC(VLOOKUP('Rewards (Input)'!BM176,'Reference Table'!$G$3:$H$317,2,FALSE))+HEX2DEC(VLOOKUP('Rewards (Input)'!BL176,'Reference Table'!$J$3:$K$29,2,FALSE)),4),DEC2HEX(HEX2DEC(VLOOKUP('Rewards (Input)'!BK176,'Reference Table'!$B$3:$D$6,3,FALSE))+'Rewards (Input)'!BM176))</f>
        <v>45DC</v>
      </c>
      <c r="BN177" s="35" t="e">
        <f>IF('Rewards (Input)'!BL176="C",DEC2HEX(HEX2DEC(VLOOKUP('Rewards (Input)'!BN176,'Reference Table'!$G$3:$H$317,2,FALSE))+HEX2DEC(VLOOKUP('Rewards (Input)'!BM176,'Reference Table'!$J$3:$K$29,2,FALSE)),4),DEC2HEX(HEX2DEC(VLOOKUP('Rewards (Input)'!BL176,'Reference Table'!$B$3:$D$6,3,FALSE))+'Rewards (Input)'!BN176))</f>
        <v>#N/A</v>
      </c>
      <c r="BO177" s="35" t="e">
        <f>IF('Rewards (Input)'!BM176="C",DEC2HEX(HEX2DEC(VLOOKUP('Rewards (Input)'!BO176,'Reference Table'!$G$3:$H$317,2,FALSE))+HEX2DEC(VLOOKUP('Rewards (Input)'!BN176,'Reference Table'!$J$3:$K$29,2,FALSE)),4),DEC2HEX(HEX2DEC(VLOOKUP('Rewards (Input)'!BM176,'Reference Table'!$B$3:$D$6,3,FALSE))+'Rewards (Input)'!BO176))</f>
        <v>#N/A</v>
      </c>
      <c r="BP177" s="35" t="str">
        <f>IF('Rewards (Input)'!BN176="C",DEC2HEX(HEX2DEC(VLOOKUP('Rewards (Input)'!BP176,'Reference Table'!$G$3:$H$317,2,FALSE))+HEX2DEC(VLOOKUP('Rewards (Input)'!BO176,'Reference Table'!$J$3:$K$29,2,FALSE)),4),DEC2HEX(HEX2DEC(VLOOKUP('Rewards (Input)'!BN176,'Reference Table'!$B$3:$D$6,3,FALSE))+'Rewards (Input)'!BP176))</f>
        <v>45DC</v>
      </c>
      <c r="BQ177" s="35" t="e">
        <f>IF('Rewards (Input)'!BO176="C",DEC2HEX(HEX2DEC(VLOOKUP('Rewards (Input)'!BQ176,'Reference Table'!$G$3:$H$317,2,FALSE))+HEX2DEC(VLOOKUP('Rewards (Input)'!BP176,'Reference Table'!$J$3:$K$29,2,FALSE)),4),DEC2HEX(HEX2DEC(VLOOKUP('Rewards (Input)'!BO176,'Reference Table'!$B$3:$D$6,3,FALSE))+'Rewards (Input)'!BQ176))</f>
        <v>#N/A</v>
      </c>
      <c r="BR177" s="35" t="e">
        <f>IF('Rewards (Input)'!BP176="C",DEC2HEX(HEX2DEC(VLOOKUP('Rewards (Input)'!BR176,'Reference Table'!$G$3:$H$317,2,FALSE))+HEX2DEC(VLOOKUP('Rewards (Input)'!BQ176,'Reference Table'!$J$3:$K$29,2,FALSE)),4),DEC2HEX(HEX2DEC(VLOOKUP('Rewards (Input)'!BP176,'Reference Table'!$B$3:$D$6,3,FALSE))+'Rewards (Input)'!BR176))</f>
        <v>#N/A</v>
      </c>
      <c r="BS177" s="35" t="str">
        <f>IF('Rewards (Input)'!BQ176="C",DEC2HEX(HEX2DEC(VLOOKUP('Rewards (Input)'!BS176,'Reference Table'!$G$3:$H$317,2,FALSE))+HEX2DEC(VLOOKUP('Rewards (Input)'!BR176,'Reference Table'!$J$3:$K$29,2,FALSE)),4),DEC2HEX(HEX2DEC(VLOOKUP('Rewards (Input)'!BQ176,'Reference Table'!$B$3:$D$6,3,FALSE))+'Rewards (Input)'!BS176))</f>
        <v>47D0</v>
      </c>
      <c r="BT177" s="35" t="e">
        <f>IF('Rewards (Input)'!BR176="C",DEC2HEX(HEX2DEC(VLOOKUP('Rewards (Input)'!BT176,'Reference Table'!$G$3:$H$317,2,FALSE))+HEX2DEC(VLOOKUP('Rewards (Input)'!BS176,'Reference Table'!$J$3:$K$29,2,FALSE)),4),DEC2HEX(HEX2DEC(VLOOKUP('Rewards (Input)'!BR176,'Reference Table'!$B$3:$D$6,3,FALSE))+'Rewards (Input)'!BT176))</f>
        <v>#N/A</v>
      </c>
      <c r="BU177" s="35" t="e">
        <f>IF('Rewards (Input)'!BS176="C",DEC2HEX(HEX2DEC(VLOOKUP('Rewards (Input)'!BU176,'Reference Table'!$G$3:$H$317,2,FALSE))+HEX2DEC(VLOOKUP('Rewards (Input)'!BT176,'Reference Table'!$J$3:$K$29,2,FALSE)),4),DEC2HEX(HEX2DEC(VLOOKUP('Rewards (Input)'!BS176,'Reference Table'!$B$3:$D$6,3,FALSE))+'Rewards (Input)'!BU176))</f>
        <v>#N/A</v>
      </c>
      <c r="BV177" s="35" t="str">
        <f>IF('Rewards (Input)'!BT176="C",DEC2HEX(HEX2DEC(VLOOKUP('Rewards (Input)'!BV176,'Reference Table'!$G$3:$H$317,2,FALSE))+HEX2DEC(VLOOKUP('Rewards (Input)'!BU176,'Reference Table'!$J$3:$K$29,2,FALSE)),4),DEC2HEX(HEX2DEC(VLOOKUP('Rewards (Input)'!BT176,'Reference Table'!$B$3:$D$6,3,FALSE))+'Rewards (Input)'!BV176))</f>
        <v>47D0</v>
      </c>
      <c r="BW177" s="35" t="e">
        <f>IF('Rewards (Input)'!BU176="C",DEC2HEX(HEX2DEC(VLOOKUP('Rewards (Input)'!BW176,'Reference Table'!$G$3:$H$317,2,FALSE))+HEX2DEC(VLOOKUP('Rewards (Input)'!BV176,'Reference Table'!$J$3:$K$29,2,FALSE)),4),DEC2HEX(HEX2DEC(VLOOKUP('Rewards (Input)'!BU176,'Reference Table'!$B$3:$D$6,3,FALSE))+'Rewards (Input)'!BW176))</f>
        <v>#N/A</v>
      </c>
      <c r="BX177" s="35" t="e">
        <f>IF('Rewards (Input)'!BV176="C",DEC2HEX(HEX2DEC(VLOOKUP('Rewards (Input)'!BX176,'Reference Table'!$G$3:$H$317,2,FALSE))+HEX2DEC(VLOOKUP('Rewards (Input)'!BW176,'Reference Table'!$J$3:$K$29,2,FALSE)),4),DEC2HEX(HEX2DEC(VLOOKUP('Rewards (Input)'!BV176,'Reference Table'!$B$3:$D$6,3,FALSE))+'Rewards (Input)'!BX176))</f>
        <v>#N/A</v>
      </c>
      <c r="BY177" s="35" t="str">
        <f>IF('Rewards (Input)'!BW176="C",DEC2HEX(HEX2DEC(VLOOKUP('Rewards (Input)'!BY176,'Reference Table'!$G$3:$H$317,2,FALSE))+HEX2DEC(VLOOKUP('Rewards (Input)'!BX176,'Reference Table'!$J$3:$K$29,2,FALSE)),4),DEC2HEX(HEX2DEC(VLOOKUP('Rewards (Input)'!BW176,'Reference Table'!$B$3:$D$6,3,FALSE))+'Rewards (Input)'!BY176))</f>
        <v>4BB8</v>
      </c>
      <c r="BZ177" s="35" t="e">
        <f>IF('Rewards (Input)'!BX176="C",DEC2HEX(HEX2DEC(VLOOKUP('Rewards (Input)'!BZ176,'Reference Table'!$G$3:$H$317,2,FALSE))+HEX2DEC(VLOOKUP('Rewards (Input)'!BY176,'Reference Table'!$J$3:$K$29,2,FALSE)),4),DEC2HEX(HEX2DEC(VLOOKUP('Rewards (Input)'!BX176,'Reference Table'!$B$3:$D$6,3,FALSE))+'Rewards (Input)'!BZ176))</f>
        <v>#N/A</v>
      </c>
      <c r="CA177" s="35" t="e">
        <f>IF('Rewards (Input)'!BY176="C",DEC2HEX(HEX2DEC(VLOOKUP('Rewards (Input)'!CA176,'Reference Table'!$G$3:$H$317,2,FALSE))+HEX2DEC(VLOOKUP('Rewards (Input)'!BZ176,'Reference Table'!$J$3:$K$29,2,FALSE)),4),DEC2HEX(HEX2DEC(VLOOKUP('Rewards (Input)'!BY176,'Reference Table'!$B$3:$D$6,3,FALSE))+'Rewards (Input)'!CA176))</f>
        <v>#N/A</v>
      </c>
      <c r="CB177" s="35" t="str">
        <f>IF('Rewards (Input)'!BZ176="C",DEC2HEX(HEX2DEC(VLOOKUP('Rewards (Input)'!CB176,'Reference Table'!$G$3:$H$317,2,FALSE))+HEX2DEC(VLOOKUP('Rewards (Input)'!CA176,'Reference Table'!$J$3:$K$29,2,FALSE)),4),DEC2HEX(HEX2DEC(VLOOKUP('Rewards (Input)'!BZ176,'Reference Table'!$B$3:$D$6,3,FALSE))+'Rewards (Input)'!CB176))</f>
        <v>4BB8</v>
      </c>
      <c r="CC177" s="35" t="e">
        <f>IF('Rewards (Input)'!CA176="C",DEC2HEX(HEX2DEC(VLOOKUP('Rewards (Input)'!CC176,'Reference Table'!$G$3:$H$317,2,FALSE))+HEX2DEC(VLOOKUP('Rewards (Input)'!CB176,'Reference Table'!$J$3:$K$29,2,FALSE)),4),DEC2HEX(HEX2DEC(VLOOKUP('Rewards (Input)'!CA176,'Reference Table'!$B$3:$D$6,3,FALSE))+'Rewards (Input)'!CC176))</f>
        <v>#N/A</v>
      </c>
      <c r="CD177" s="35" t="e">
        <f>IF('Rewards (Input)'!CB176="C",DEC2HEX(HEX2DEC(VLOOKUP('Rewards (Input)'!CD176,'Reference Table'!$G$3:$H$317,2,FALSE))+HEX2DEC(VLOOKUP('Rewards (Input)'!CC176,'Reference Table'!$J$3:$K$29,2,FALSE)),4),DEC2HEX(HEX2DEC(VLOOKUP('Rewards (Input)'!CB176,'Reference Table'!$B$3:$D$6,3,FALSE))+'Rewards (Input)'!CD176))</f>
        <v>#N/A</v>
      </c>
      <c r="CE177" s="35" t="str">
        <f>IF('Rewards (Input)'!CC176="C",DEC2HEX(HEX2DEC(VLOOKUP('Rewards (Input)'!CE176,'Reference Table'!$G$3:$H$317,2,FALSE))+HEX2DEC(VLOOKUP('Rewards (Input)'!CD176,'Reference Table'!$J$3:$K$29,2,FALSE)),4),DEC2HEX(HEX2DEC(VLOOKUP('Rewards (Input)'!CC176,'Reference Table'!$B$3:$D$6,3,FALSE))+'Rewards (Input)'!CE176))</f>
        <v>4BB8</v>
      </c>
      <c r="CF177" s="35" t="e">
        <f>IF('Rewards (Input)'!CD176="C",DEC2HEX(HEX2DEC(VLOOKUP('Rewards (Input)'!CF176,'Reference Table'!$G$3:$H$317,2,FALSE))+HEX2DEC(VLOOKUP('Rewards (Input)'!CE176,'Reference Table'!$J$3:$K$29,2,FALSE)),4),DEC2HEX(HEX2DEC(VLOOKUP('Rewards (Input)'!CD176,'Reference Table'!$B$3:$D$6,3,FALSE))+'Rewards (Input)'!CF176))</f>
        <v>#N/A</v>
      </c>
      <c r="CG177" s="35" t="e">
        <f>IF('Rewards (Input)'!CE176="C",DEC2HEX(HEX2DEC(VLOOKUP('Rewards (Input)'!CG176,'Reference Table'!$G$3:$H$317,2,FALSE))+HEX2DEC(VLOOKUP('Rewards (Input)'!CF176,'Reference Table'!$J$3:$K$29,2,FALSE)),4),DEC2HEX(HEX2DEC(VLOOKUP('Rewards (Input)'!CE176,'Reference Table'!$B$3:$D$6,3,FALSE))+'Rewards (Input)'!CG176))</f>
        <v>#N/A</v>
      </c>
      <c r="CH177" s="35" t="str">
        <f>IF('Rewards (Input)'!CF176="C",DEC2HEX(HEX2DEC(VLOOKUP('Rewards (Input)'!CH176,'Reference Table'!$G$3:$H$317,2,FALSE))+HEX2DEC(VLOOKUP('Rewards (Input)'!CG176,'Reference Table'!$J$3:$K$29,2,FALSE)),4),DEC2HEX(HEX2DEC(VLOOKUP('Rewards (Input)'!CF176,'Reference Table'!$B$3:$D$6,3,FALSE))+'Rewards (Input)'!CH176))</f>
        <v>4BB8</v>
      </c>
      <c r="CI177" s="28"/>
    </row>
    <row r="178" spans="1:87">
      <c r="A178" s="25" t="str">
        <f t="shared" si="6"/>
        <v>AD</v>
      </c>
      <c r="B178" s="25" t="s">
        <v>204</v>
      </c>
      <c r="C178" s="37" t="str">
        <f t="shared" si="5"/>
        <v>18680</v>
      </c>
      <c r="D178" s="35" t="str">
        <f>IF('Rewards (Input)'!B177="C",DEC2HEX(HEX2DEC(VLOOKUP('Rewards (Input)'!D177,'Reference Table'!$G$3:$H$317,2,FALSE))+HEX2DEC(VLOOKUP('Rewards (Input)'!C177,'Reference Table'!$J$3:$K$29,2,FALSE)),4),DEC2HEX(HEX2DEC(VLOOKUP('Rewards (Input)'!B177,'Reference Table'!$B$3:$D$6,3,FALSE))+'Rewards (Input)'!D177))</f>
        <v>02ED</v>
      </c>
      <c r="E178" s="35" t="e">
        <f>IF('Rewards (Input)'!C177="C",DEC2HEX(HEX2DEC(VLOOKUP('Rewards (Input)'!E177,'Reference Table'!$G$3:$H$317,2,FALSE))+HEX2DEC(VLOOKUP('Rewards (Input)'!D177,'Reference Table'!$J$3:$K$29,2,FALSE)),4),DEC2HEX(HEX2DEC(VLOOKUP('Rewards (Input)'!C177,'Reference Table'!$B$3:$D$6,3,FALSE))+'Rewards (Input)'!E177))</f>
        <v>#VALUE!</v>
      </c>
      <c r="F178" s="35" t="e">
        <f>IF('Rewards (Input)'!D177="C",DEC2HEX(HEX2DEC(VLOOKUP('Rewards (Input)'!F177,'Reference Table'!$G$3:$H$317,2,FALSE))+HEX2DEC(VLOOKUP('Rewards (Input)'!E177,'Reference Table'!$J$3:$K$29,2,FALSE)),4),DEC2HEX(HEX2DEC(VLOOKUP('Rewards (Input)'!D177,'Reference Table'!$B$3:$D$6,3,FALSE))+'Rewards (Input)'!F177))</f>
        <v>#N/A</v>
      </c>
      <c r="G178" s="35" t="str">
        <f>IF('Rewards (Input)'!E177="C",DEC2HEX(HEX2DEC(VLOOKUP('Rewards (Input)'!G177,'Reference Table'!$G$3:$H$317,2,FALSE))+HEX2DEC(VLOOKUP('Rewards (Input)'!F177,'Reference Table'!$J$3:$K$29,2,FALSE)),4),DEC2HEX(HEX2DEC(VLOOKUP('Rewards (Input)'!E177,'Reference Table'!$B$3:$D$6,3,FALSE))+'Rewards (Input)'!G177))</f>
        <v>02ED</v>
      </c>
      <c r="H178" s="35" t="e">
        <f>IF('Rewards (Input)'!F177="C",DEC2HEX(HEX2DEC(VLOOKUP('Rewards (Input)'!H177,'Reference Table'!$G$3:$H$317,2,FALSE))+HEX2DEC(VLOOKUP('Rewards (Input)'!G177,'Reference Table'!$J$3:$K$29,2,FALSE)),4),DEC2HEX(HEX2DEC(VLOOKUP('Rewards (Input)'!F177,'Reference Table'!$B$3:$D$6,3,FALSE))+'Rewards (Input)'!H177))</f>
        <v>#VALUE!</v>
      </c>
      <c r="I178" s="35" t="e">
        <f>IF('Rewards (Input)'!G177="C",DEC2HEX(HEX2DEC(VLOOKUP('Rewards (Input)'!I177,'Reference Table'!$G$3:$H$317,2,FALSE))+HEX2DEC(VLOOKUP('Rewards (Input)'!H177,'Reference Table'!$J$3:$K$29,2,FALSE)),4),DEC2HEX(HEX2DEC(VLOOKUP('Rewards (Input)'!G177,'Reference Table'!$B$3:$D$6,3,FALSE))+'Rewards (Input)'!I177))</f>
        <v>#N/A</v>
      </c>
      <c r="J178" s="35" t="str">
        <f>IF('Rewards (Input)'!H177="C",DEC2HEX(HEX2DEC(VLOOKUP('Rewards (Input)'!J177,'Reference Table'!$G$3:$H$317,2,FALSE))+HEX2DEC(VLOOKUP('Rewards (Input)'!I177,'Reference Table'!$J$3:$K$29,2,FALSE)),4),DEC2HEX(HEX2DEC(VLOOKUP('Rewards (Input)'!H177,'Reference Table'!$B$3:$D$6,3,FALSE))+'Rewards (Input)'!J177))</f>
        <v>02ED</v>
      </c>
      <c r="K178" s="35" t="e">
        <f>IF('Rewards (Input)'!I177="C",DEC2HEX(HEX2DEC(VLOOKUP('Rewards (Input)'!K177,'Reference Table'!$G$3:$H$317,2,FALSE))+HEX2DEC(VLOOKUP('Rewards (Input)'!J177,'Reference Table'!$J$3:$K$29,2,FALSE)),4),DEC2HEX(HEX2DEC(VLOOKUP('Rewards (Input)'!I177,'Reference Table'!$B$3:$D$6,3,FALSE))+'Rewards (Input)'!K177))</f>
        <v>#VALUE!</v>
      </c>
      <c r="L178" s="35" t="e">
        <f>IF('Rewards (Input)'!J177="C",DEC2HEX(HEX2DEC(VLOOKUP('Rewards (Input)'!L177,'Reference Table'!$G$3:$H$317,2,FALSE))+HEX2DEC(VLOOKUP('Rewards (Input)'!K177,'Reference Table'!$J$3:$K$29,2,FALSE)),4),DEC2HEX(HEX2DEC(VLOOKUP('Rewards (Input)'!J177,'Reference Table'!$B$3:$D$6,3,FALSE))+'Rewards (Input)'!L177))</f>
        <v>#N/A</v>
      </c>
      <c r="M178" s="35" t="str">
        <f>IF('Rewards (Input)'!K177="C",DEC2HEX(HEX2DEC(VLOOKUP('Rewards (Input)'!M177,'Reference Table'!$G$3:$H$317,2,FALSE))+HEX2DEC(VLOOKUP('Rewards (Input)'!L177,'Reference Table'!$J$3:$K$29,2,FALSE)),4),DEC2HEX(HEX2DEC(VLOOKUP('Rewards (Input)'!K177,'Reference Table'!$B$3:$D$6,3,FALSE))+'Rewards (Input)'!M177))</f>
        <v>02ED</v>
      </c>
      <c r="N178" s="35" t="e">
        <f>IF('Rewards (Input)'!L177="C",DEC2HEX(HEX2DEC(VLOOKUP('Rewards (Input)'!N177,'Reference Table'!$G$3:$H$317,2,FALSE))+HEX2DEC(VLOOKUP('Rewards (Input)'!M177,'Reference Table'!$J$3:$K$29,2,FALSE)),4),DEC2HEX(HEX2DEC(VLOOKUP('Rewards (Input)'!L177,'Reference Table'!$B$3:$D$6,3,FALSE))+'Rewards (Input)'!N177))</f>
        <v>#VALUE!</v>
      </c>
      <c r="O178" s="35" t="e">
        <f>IF('Rewards (Input)'!M177="C",DEC2HEX(HEX2DEC(VLOOKUP('Rewards (Input)'!O177,'Reference Table'!$G$3:$H$317,2,FALSE))+HEX2DEC(VLOOKUP('Rewards (Input)'!N177,'Reference Table'!$J$3:$K$29,2,FALSE)),4),DEC2HEX(HEX2DEC(VLOOKUP('Rewards (Input)'!M177,'Reference Table'!$B$3:$D$6,3,FALSE))+'Rewards (Input)'!O177))</f>
        <v>#N/A</v>
      </c>
      <c r="P178" s="35" t="str">
        <f>IF('Rewards (Input)'!N177="C",DEC2HEX(HEX2DEC(VLOOKUP('Rewards (Input)'!P177,'Reference Table'!$G$3:$H$317,2,FALSE))+HEX2DEC(VLOOKUP('Rewards (Input)'!O177,'Reference Table'!$J$3:$K$29,2,FALSE)),4),DEC2HEX(HEX2DEC(VLOOKUP('Rewards (Input)'!N177,'Reference Table'!$B$3:$D$6,3,FALSE))+'Rewards (Input)'!P177))</f>
        <v>02ED</v>
      </c>
      <c r="Q178" s="35" t="e">
        <f>IF('Rewards (Input)'!O177="C",DEC2HEX(HEX2DEC(VLOOKUP('Rewards (Input)'!Q177,'Reference Table'!$G$3:$H$317,2,FALSE))+HEX2DEC(VLOOKUP('Rewards (Input)'!P177,'Reference Table'!$J$3:$K$29,2,FALSE)),4),DEC2HEX(HEX2DEC(VLOOKUP('Rewards (Input)'!O177,'Reference Table'!$B$3:$D$6,3,FALSE))+'Rewards (Input)'!Q177))</f>
        <v>#VALUE!</v>
      </c>
      <c r="R178" s="35" t="e">
        <f>IF('Rewards (Input)'!P177="C",DEC2HEX(HEX2DEC(VLOOKUP('Rewards (Input)'!R177,'Reference Table'!$G$3:$H$317,2,FALSE))+HEX2DEC(VLOOKUP('Rewards (Input)'!Q177,'Reference Table'!$J$3:$K$29,2,FALSE)),4),DEC2HEX(HEX2DEC(VLOOKUP('Rewards (Input)'!P177,'Reference Table'!$B$3:$D$6,3,FALSE))+'Rewards (Input)'!R177))</f>
        <v>#N/A</v>
      </c>
      <c r="S178" s="35" t="str">
        <f>IF('Rewards (Input)'!Q177="C",DEC2HEX(HEX2DEC(VLOOKUP('Rewards (Input)'!S177,'Reference Table'!$G$3:$H$317,2,FALSE))+HEX2DEC(VLOOKUP('Rewards (Input)'!R177,'Reference Table'!$J$3:$K$29,2,FALSE)),4),DEC2HEX(HEX2DEC(VLOOKUP('Rewards (Input)'!Q177,'Reference Table'!$B$3:$D$6,3,FALSE))+'Rewards (Input)'!S177))</f>
        <v>02ED</v>
      </c>
      <c r="T178" s="35" t="e">
        <f>IF('Rewards (Input)'!R177="C",DEC2HEX(HEX2DEC(VLOOKUP('Rewards (Input)'!T177,'Reference Table'!$G$3:$H$317,2,FALSE))+HEX2DEC(VLOOKUP('Rewards (Input)'!S177,'Reference Table'!$J$3:$K$29,2,FALSE)),4),DEC2HEX(HEX2DEC(VLOOKUP('Rewards (Input)'!R177,'Reference Table'!$B$3:$D$6,3,FALSE))+'Rewards (Input)'!T177))</f>
        <v>#VALUE!</v>
      </c>
      <c r="U178" s="35" t="e">
        <f>IF('Rewards (Input)'!S177="C",DEC2HEX(HEX2DEC(VLOOKUP('Rewards (Input)'!U177,'Reference Table'!$G$3:$H$317,2,FALSE))+HEX2DEC(VLOOKUP('Rewards (Input)'!T177,'Reference Table'!$J$3:$K$29,2,FALSE)),4),DEC2HEX(HEX2DEC(VLOOKUP('Rewards (Input)'!S177,'Reference Table'!$B$3:$D$6,3,FALSE))+'Rewards (Input)'!U177))</f>
        <v>#N/A</v>
      </c>
      <c r="V178" s="35" t="str">
        <f>IF('Rewards (Input)'!T177="C",DEC2HEX(HEX2DEC(VLOOKUP('Rewards (Input)'!V177,'Reference Table'!$G$3:$H$317,2,FALSE))+HEX2DEC(VLOOKUP('Rewards (Input)'!U177,'Reference Table'!$J$3:$K$29,2,FALSE)),4),DEC2HEX(HEX2DEC(VLOOKUP('Rewards (Input)'!T177,'Reference Table'!$B$3:$D$6,3,FALSE))+'Rewards (Input)'!V177))</f>
        <v>02ED</v>
      </c>
      <c r="W178" s="35" t="e">
        <f>IF('Rewards (Input)'!U177="C",DEC2HEX(HEX2DEC(VLOOKUP('Rewards (Input)'!W177,'Reference Table'!$G$3:$H$317,2,FALSE))+HEX2DEC(VLOOKUP('Rewards (Input)'!V177,'Reference Table'!$J$3:$K$29,2,FALSE)),4),DEC2HEX(HEX2DEC(VLOOKUP('Rewards (Input)'!U177,'Reference Table'!$B$3:$D$6,3,FALSE))+'Rewards (Input)'!W177))</f>
        <v>#VALUE!</v>
      </c>
      <c r="X178" s="35" t="e">
        <f>IF('Rewards (Input)'!V177="C",DEC2HEX(HEX2DEC(VLOOKUP('Rewards (Input)'!X177,'Reference Table'!$G$3:$H$317,2,FALSE))+HEX2DEC(VLOOKUP('Rewards (Input)'!W177,'Reference Table'!$J$3:$K$29,2,FALSE)),4),DEC2HEX(HEX2DEC(VLOOKUP('Rewards (Input)'!V177,'Reference Table'!$B$3:$D$6,3,FALSE))+'Rewards (Input)'!X177))</f>
        <v>#N/A</v>
      </c>
      <c r="Y178" s="35" t="str">
        <f>IF('Rewards (Input)'!W177="C",DEC2HEX(HEX2DEC(VLOOKUP('Rewards (Input)'!Y177,'Reference Table'!$G$3:$H$317,2,FALSE))+HEX2DEC(VLOOKUP('Rewards (Input)'!X177,'Reference Table'!$J$3:$K$29,2,FALSE)),4),DEC2HEX(HEX2DEC(VLOOKUP('Rewards (Input)'!W177,'Reference Table'!$B$3:$D$6,3,FALSE))+'Rewards (Input)'!Y177))</f>
        <v>02ED</v>
      </c>
      <c r="Z178" s="35" t="e">
        <f>IF('Rewards (Input)'!X177="C",DEC2HEX(HEX2DEC(VLOOKUP('Rewards (Input)'!Z177,'Reference Table'!$G$3:$H$317,2,FALSE))+HEX2DEC(VLOOKUP('Rewards (Input)'!Y177,'Reference Table'!$J$3:$K$29,2,FALSE)),4),DEC2HEX(HEX2DEC(VLOOKUP('Rewards (Input)'!X177,'Reference Table'!$B$3:$D$6,3,FALSE))+'Rewards (Input)'!Z177))</f>
        <v>#VALUE!</v>
      </c>
      <c r="AA178" s="35" t="e">
        <f>IF('Rewards (Input)'!Y177="C",DEC2HEX(HEX2DEC(VLOOKUP('Rewards (Input)'!AA177,'Reference Table'!$G$3:$H$317,2,FALSE))+HEX2DEC(VLOOKUP('Rewards (Input)'!Z177,'Reference Table'!$J$3:$K$29,2,FALSE)),4),DEC2HEX(HEX2DEC(VLOOKUP('Rewards (Input)'!Y177,'Reference Table'!$B$3:$D$6,3,FALSE))+'Rewards (Input)'!AA177))</f>
        <v>#N/A</v>
      </c>
      <c r="AB178" s="35" t="str">
        <f>IF('Rewards (Input)'!Z177="C",DEC2HEX(HEX2DEC(VLOOKUP('Rewards (Input)'!AB177,'Reference Table'!$G$3:$H$317,2,FALSE))+HEX2DEC(VLOOKUP('Rewards (Input)'!AA177,'Reference Table'!$J$3:$K$29,2,FALSE)),4),DEC2HEX(HEX2DEC(VLOOKUP('Rewards (Input)'!Z177,'Reference Table'!$B$3:$D$6,3,FALSE))+'Rewards (Input)'!AB177))</f>
        <v>02ED</v>
      </c>
      <c r="AC178" s="35" t="e">
        <f>IF('Rewards (Input)'!AA177="C",DEC2HEX(HEX2DEC(VLOOKUP('Rewards (Input)'!AC177,'Reference Table'!$G$3:$H$317,2,FALSE))+HEX2DEC(VLOOKUP('Rewards (Input)'!AB177,'Reference Table'!$J$3:$K$29,2,FALSE)),4),DEC2HEX(HEX2DEC(VLOOKUP('Rewards (Input)'!AA177,'Reference Table'!$B$3:$D$6,3,FALSE))+'Rewards (Input)'!AC177))</f>
        <v>#VALUE!</v>
      </c>
      <c r="AD178" s="35" t="e">
        <f>IF('Rewards (Input)'!AB177="C",DEC2HEX(HEX2DEC(VLOOKUP('Rewards (Input)'!AD177,'Reference Table'!$G$3:$H$317,2,FALSE))+HEX2DEC(VLOOKUP('Rewards (Input)'!AC177,'Reference Table'!$J$3:$K$29,2,FALSE)),4),DEC2HEX(HEX2DEC(VLOOKUP('Rewards (Input)'!AB177,'Reference Table'!$B$3:$D$6,3,FALSE))+'Rewards (Input)'!AD177))</f>
        <v>#N/A</v>
      </c>
      <c r="AE178" s="35" t="str">
        <f>IF('Rewards (Input)'!AC177="C",DEC2HEX(HEX2DEC(VLOOKUP('Rewards (Input)'!AE177,'Reference Table'!$G$3:$H$317,2,FALSE))+HEX2DEC(VLOOKUP('Rewards (Input)'!AD177,'Reference Table'!$J$3:$K$29,2,FALSE)),4),DEC2HEX(HEX2DEC(VLOOKUP('Rewards (Input)'!AC177,'Reference Table'!$B$3:$D$6,3,FALSE))+'Rewards (Input)'!AE177))</f>
        <v>02ED</v>
      </c>
      <c r="AF178" s="35" t="e">
        <f>IF('Rewards (Input)'!AD177="C",DEC2HEX(HEX2DEC(VLOOKUP('Rewards (Input)'!AF177,'Reference Table'!$G$3:$H$317,2,FALSE))+HEX2DEC(VLOOKUP('Rewards (Input)'!AE177,'Reference Table'!$J$3:$K$29,2,FALSE)),4),DEC2HEX(HEX2DEC(VLOOKUP('Rewards (Input)'!AD177,'Reference Table'!$B$3:$D$6,3,FALSE))+'Rewards (Input)'!AF177))</f>
        <v>#VALUE!</v>
      </c>
      <c r="AG178" s="35" t="e">
        <f>IF('Rewards (Input)'!AE177="C",DEC2HEX(HEX2DEC(VLOOKUP('Rewards (Input)'!AG177,'Reference Table'!$G$3:$H$317,2,FALSE))+HEX2DEC(VLOOKUP('Rewards (Input)'!AF177,'Reference Table'!$J$3:$K$29,2,FALSE)),4),DEC2HEX(HEX2DEC(VLOOKUP('Rewards (Input)'!AE177,'Reference Table'!$B$3:$D$6,3,FALSE))+'Rewards (Input)'!AG177))</f>
        <v>#N/A</v>
      </c>
      <c r="AH178" s="35" t="str">
        <f>IF('Rewards (Input)'!AF177="C",DEC2HEX(HEX2DEC(VLOOKUP('Rewards (Input)'!AH177,'Reference Table'!$G$3:$H$317,2,FALSE))+HEX2DEC(VLOOKUP('Rewards (Input)'!AG177,'Reference Table'!$J$3:$K$29,2,FALSE)),4),DEC2HEX(HEX2DEC(VLOOKUP('Rewards (Input)'!AF177,'Reference Table'!$B$3:$D$6,3,FALSE))+'Rewards (Input)'!AH177))</f>
        <v>02ED</v>
      </c>
      <c r="AI178" s="35" t="e">
        <f>IF('Rewards (Input)'!AG177="C",DEC2HEX(HEX2DEC(VLOOKUP('Rewards (Input)'!AI177,'Reference Table'!$G$3:$H$317,2,FALSE))+HEX2DEC(VLOOKUP('Rewards (Input)'!AH177,'Reference Table'!$J$3:$K$29,2,FALSE)),4),DEC2HEX(HEX2DEC(VLOOKUP('Rewards (Input)'!AG177,'Reference Table'!$B$3:$D$6,3,FALSE))+'Rewards (Input)'!AI177))</f>
        <v>#VALUE!</v>
      </c>
      <c r="AJ178" s="35" t="e">
        <f>IF('Rewards (Input)'!AH177="C",DEC2HEX(HEX2DEC(VLOOKUP('Rewards (Input)'!AJ177,'Reference Table'!$G$3:$H$317,2,FALSE))+HEX2DEC(VLOOKUP('Rewards (Input)'!AI177,'Reference Table'!$J$3:$K$29,2,FALSE)),4),DEC2HEX(HEX2DEC(VLOOKUP('Rewards (Input)'!AH177,'Reference Table'!$B$3:$D$6,3,FALSE))+'Rewards (Input)'!AJ177))</f>
        <v>#N/A</v>
      </c>
      <c r="AK178" s="35" t="str">
        <f>IF('Rewards (Input)'!AI177="C",DEC2HEX(HEX2DEC(VLOOKUP('Rewards (Input)'!AK177,'Reference Table'!$G$3:$H$317,2,FALSE))+HEX2DEC(VLOOKUP('Rewards (Input)'!AJ177,'Reference Table'!$J$3:$K$29,2,FALSE)),4),DEC2HEX(HEX2DEC(VLOOKUP('Rewards (Input)'!AI177,'Reference Table'!$B$3:$D$6,3,FALSE))+'Rewards (Input)'!AK177))</f>
        <v>02ED</v>
      </c>
      <c r="AL178" s="35" t="e">
        <f>IF('Rewards (Input)'!AJ177="C",DEC2HEX(HEX2DEC(VLOOKUP('Rewards (Input)'!AL177,'Reference Table'!$G$3:$H$317,2,FALSE))+HEX2DEC(VLOOKUP('Rewards (Input)'!AK177,'Reference Table'!$J$3:$K$29,2,FALSE)),4),DEC2HEX(HEX2DEC(VLOOKUP('Rewards (Input)'!AJ177,'Reference Table'!$B$3:$D$6,3,FALSE))+'Rewards (Input)'!AL177))</f>
        <v>#VALUE!</v>
      </c>
      <c r="AM178" s="35" t="e">
        <f>IF('Rewards (Input)'!AK177="C",DEC2HEX(HEX2DEC(VLOOKUP('Rewards (Input)'!AM177,'Reference Table'!$G$3:$H$317,2,FALSE))+HEX2DEC(VLOOKUP('Rewards (Input)'!AL177,'Reference Table'!$J$3:$K$29,2,FALSE)),4),DEC2HEX(HEX2DEC(VLOOKUP('Rewards (Input)'!AK177,'Reference Table'!$B$3:$D$6,3,FALSE))+'Rewards (Input)'!AM177))</f>
        <v>#N/A</v>
      </c>
      <c r="AN178" s="35" t="str">
        <f>IF('Rewards (Input)'!AL177="C",DEC2HEX(HEX2DEC(VLOOKUP('Rewards (Input)'!AN177,'Reference Table'!$G$3:$H$317,2,FALSE))+HEX2DEC(VLOOKUP('Rewards (Input)'!AM177,'Reference Table'!$J$3:$K$29,2,FALSE)),4),DEC2HEX(HEX2DEC(VLOOKUP('Rewards (Input)'!AL177,'Reference Table'!$B$3:$D$6,3,FALSE))+'Rewards (Input)'!AN177))</f>
        <v>02ED</v>
      </c>
      <c r="AO178" s="35" t="e">
        <f>IF('Rewards (Input)'!AM177="C",DEC2HEX(HEX2DEC(VLOOKUP('Rewards (Input)'!AO177,'Reference Table'!$G$3:$H$317,2,FALSE))+HEX2DEC(VLOOKUP('Rewards (Input)'!AN177,'Reference Table'!$J$3:$K$29,2,FALSE)),4),DEC2HEX(HEX2DEC(VLOOKUP('Rewards (Input)'!AM177,'Reference Table'!$B$3:$D$6,3,FALSE))+'Rewards (Input)'!AO177))</f>
        <v>#VALUE!</v>
      </c>
      <c r="AP178" s="35" t="e">
        <f>IF('Rewards (Input)'!AN177="C",DEC2HEX(HEX2DEC(VLOOKUP('Rewards (Input)'!AP177,'Reference Table'!$G$3:$H$317,2,FALSE))+HEX2DEC(VLOOKUP('Rewards (Input)'!AO177,'Reference Table'!$J$3:$K$29,2,FALSE)),4),DEC2HEX(HEX2DEC(VLOOKUP('Rewards (Input)'!AN177,'Reference Table'!$B$3:$D$6,3,FALSE))+'Rewards (Input)'!AP177))</f>
        <v>#N/A</v>
      </c>
      <c r="AQ178" s="35" t="str">
        <f>IF('Rewards (Input)'!AO177="C",DEC2HEX(HEX2DEC(VLOOKUP('Rewards (Input)'!AQ177,'Reference Table'!$G$3:$H$317,2,FALSE))+HEX2DEC(VLOOKUP('Rewards (Input)'!AP177,'Reference Table'!$J$3:$K$29,2,FALSE)),4),DEC2HEX(HEX2DEC(VLOOKUP('Rewards (Input)'!AO177,'Reference Table'!$B$3:$D$6,3,FALSE))+'Rewards (Input)'!AQ177))</f>
        <v>02ED</v>
      </c>
      <c r="AR178" s="28" t="str">
        <f>IF('Rewards (Input)'!AP177="C",DEC2HEX(HEX2DEC(VLOOKUP('Rewards (Input)'!AR177,'Reference Table'!$G$3:$H$317,2,FALSE))+HEX2DEC(VLOOKUP('Rewards (Input)'!AQ177,'Reference Table'!$J$3:$K$29,2,FALSE)),4),DEC2HEX(HEX2DEC(VLOOKUP('Rewards (Input)'!AP177,'Reference Table'!$B$3:$D$6,3,FALSE))+'Rewards (Input)'!AR177))</f>
        <v>C000</v>
      </c>
      <c r="AS178" s="46" t="e">
        <f>IF('Rewards (Input)'!AQ177="C",DEC2HEX(HEX2DEC(VLOOKUP('Rewards (Input)'!AS177,'Reference Table'!$G$3:$H$317,2,FALSE))+HEX2DEC(VLOOKUP('Rewards (Input)'!AR177,'Reference Table'!$J$3:$K$29,2,FALSE)),4),DEC2HEX(HEX2DEC(VLOOKUP('Rewards (Input)'!AQ177,'Reference Table'!$B$3:$D$6,3,FALSE))+'Rewards (Input)'!AS177))</f>
        <v>#N/A</v>
      </c>
      <c r="AT178" s="24"/>
      <c r="AU178" s="35" t="str">
        <f>IF('Rewards (Input)'!AS177="C",DEC2HEX(HEX2DEC(VLOOKUP('Rewards (Input)'!AU177,'Reference Table'!$G$3:$H$317,2,FALSE))+HEX2DEC(VLOOKUP('Rewards (Input)'!AT177,'Reference Table'!$J$3:$K$29,2,FALSE)),4),DEC2HEX(HEX2DEC(VLOOKUP('Rewards (Input)'!AS177,'Reference Table'!$B$3:$D$6,3,FALSE))+'Rewards (Input)'!AU177))</f>
        <v>02ED</v>
      </c>
      <c r="AV178" s="28" t="e">
        <f>IF('Rewards (Input)'!AT177="C",DEC2HEX(HEX2DEC(VLOOKUP('Rewards (Input)'!AV177,'Reference Table'!$G$3:$H$317,2,FALSE))+HEX2DEC(VLOOKUP('Rewards (Input)'!AU177,'Reference Table'!$J$3:$K$29,2,FALSE)),4),DEC2HEX(HEX2DEC(VLOOKUP('Rewards (Input)'!AT177,'Reference Table'!$B$3:$D$6,3,FALSE))+'Rewards (Input)'!AV177))</f>
        <v>#VALUE!</v>
      </c>
      <c r="AW178" s="35" t="e">
        <f>IF('Rewards (Input)'!AU177="C",DEC2HEX(HEX2DEC(VLOOKUP('Rewards (Input)'!AW177,'Reference Table'!$G$3:$H$317,2,FALSE))+HEX2DEC(VLOOKUP('Rewards (Input)'!AV177,'Reference Table'!$J$3:$K$29,2,FALSE)),4),DEC2HEX(HEX2DEC(VLOOKUP('Rewards (Input)'!AU177,'Reference Table'!$B$3:$D$6,3,FALSE))+'Rewards (Input)'!AW177))</f>
        <v>#N/A</v>
      </c>
      <c r="AX178" s="35" t="str">
        <f>IF('Rewards (Input)'!AV177="C",DEC2HEX(HEX2DEC(VLOOKUP('Rewards (Input)'!AX177,'Reference Table'!$G$3:$H$317,2,FALSE))+HEX2DEC(VLOOKUP('Rewards (Input)'!AW177,'Reference Table'!$J$3:$K$29,2,FALSE)),4),DEC2HEX(HEX2DEC(VLOOKUP('Rewards (Input)'!AV177,'Reference Table'!$B$3:$D$6,3,FALSE))+'Rewards (Input)'!AX177))</f>
        <v>02ED</v>
      </c>
      <c r="AY178" s="35" t="e">
        <f>IF('Rewards (Input)'!AW177="C",DEC2HEX(HEX2DEC(VLOOKUP('Rewards (Input)'!AY177,'Reference Table'!$G$3:$H$317,2,FALSE))+HEX2DEC(VLOOKUP('Rewards (Input)'!AX177,'Reference Table'!$J$3:$K$29,2,FALSE)),4),DEC2HEX(HEX2DEC(VLOOKUP('Rewards (Input)'!AW177,'Reference Table'!$B$3:$D$6,3,FALSE))+'Rewards (Input)'!AY177))</f>
        <v>#VALUE!</v>
      </c>
      <c r="AZ178" s="35" t="e">
        <f>IF('Rewards (Input)'!AX177="C",DEC2HEX(HEX2DEC(VLOOKUP('Rewards (Input)'!AZ177,'Reference Table'!$G$3:$H$317,2,FALSE))+HEX2DEC(VLOOKUP('Rewards (Input)'!AY177,'Reference Table'!$J$3:$K$29,2,FALSE)),4),DEC2HEX(HEX2DEC(VLOOKUP('Rewards (Input)'!AX177,'Reference Table'!$B$3:$D$6,3,FALSE))+'Rewards (Input)'!AZ177))</f>
        <v>#N/A</v>
      </c>
      <c r="BA178" s="35" t="str">
        <f>IF('Rewards (Input)'!AY177="C",DEC2HEX(HEX2DEC(VLOOKUP('Rewards (Input)'!BA177,'Reference Table'!$G$3:$H$317,2,FALSE))+HEX2DEC(VLOOKUP('Rewards (Input)'!AZ177,'Reference Table'!$J$3:$K$29,2,FALSE)),4),DEC2HEX(HEX2DEC(VLOOKUP('Rewards (Input)'!AY177,'Reference Table'!$B$3:$D$6,3,FALSE))+'Rewards (Input)'!BA177))</f>
        <v>02ED</v>
      </c>
      <c r="BB178" s="35" t="e">
        <f>IF('Rewards (Input)'!AZ177="C",DEC2HEX(HEX2DEC(VLOOKUP('Rewards (Input)'!BB177,'Reference Table'!$G$3:$H$317,2,FALSE))+HEX2DEC(VLOOKUP('Rewards (Input)'!BA177,'Reference Table'!$J$3:$K$29,2,FALSE)),4),DEC2HEX(HEX2DEC(VLOOKUP('Rewards (Input)'!AZ177,'Reference Table'!$B$3:$D$6,3,FALSE))+'Rewards (Input)'!BB177))</f>
        <v>#VALUE!</v>
      </c>
      <c r="BC178" s="35" t="e">
        <f>IF('Rewards (Input)'!BA177="C",DEC2HEX(HEX2DEC(VLOOKUP('Rewards (Input)'!BC177,'Reference Table'!$G$3:$H$317,2,FALSE))+HEX2DEC(VLOOKUP('Rewards (Input)'!BB177,'Reference Table'!$J$3:$K$29,2,FALSE)),4),DEC2HEX(HEX2DEC(VLOOKUP('Rewards (Input)'!BA177,'Reference Table'!$B$3:$D$6,3,FALSE))+'Rewards (Input)'!BC177))</f>
        <v>#N/A</v>
      </c>
      <c r="BD178" s="35" t="str">
        <f>IF('Rewards (Input)'!BB177="C",DEC2HEX(HEX2DEC(VLOOKUP('Rewards (Input)'!BD177,'Reference Table'!$G$3:$H$317,2,FALSE))+HEX2DEC(VLOOKUP('Rewards (Input)'!BC177,'Reference Table'!$J$3:$K$29,2,FALSE)),4),DEC2HEX(HEX2DEC(VLOOKUP('Rewards (Input)'!BB177,'Reference Table'!$B$3:$D$6,3,FALSE))+'Rewards (Input)'!BD177))</f>
        <v>02ED</v>
      </c>
      <c r="BE178" s="35" t="e">
        <f>IF('Rewards (Input)'!BC177="C",DEC2HEX(HEX2DEC(VLOOKUP('Rewards (Input)'!BE177,'Reference Table'!$G$3:$H$317,2,FALSE))+HEX2DEC(VLOOKUP('Rewards (Input)'!BD177,'Reference Table'!$J$3:$K$29,2,FALSE)),4),DEC2HEX(HEX2DEC(VLOOKUP('Rewards (Input)'!BC177,'Reference Table'!$B$3:$D$6,3,FALSE))+'Rewards (Input)'!BE177))</f>
        <v>#VALUE!</v>
      </c>
      <c r="BF178" s="35" t="e">
        <f>IF('Rewards (Input)'!BD177="C",DEC2HEX(HEX2DEC(VLOOKUP('Rewards (Input)'!BF177,'Reference Table'!$G$3:$H$317,2,FALSE))+HEX2DEC(VLOOKUP('Rewards (Input)'!BE177,'Reference Table'!$J$3:$K$29,2,FALSE)),4),DEC2HEX(HEX2DEC(VLOOKUP('Rewards (Input)'!BD177,'Reference Table'!$B$3:$D$6,3,FALSE))+'Rewards (Input)'!BF177))</f>
        <v>#N/A</v>
      </c>
      <c r="BG178" s="35" t="str">
        <f>IF('Rewards (Input)'!BE177="C",DEC2HEX(HEX2DEC(VLOOKUP('Rewards (Input)'!BG177,'Reference Table'!$G$3:$H$317,2,FALSE))+HEX2DEC(VLOOKUP('Rewards (Input)'!BF177,'Reference Table'!$J$3:$K$29,2,FALSE)),4),DEC2HEX(HEX2DEC(VLOOKUP('Rewards (Input)'!BE177,'Reference Table'!$B$3:$D$6,3,FALSE))+'Rewards (Input)'!BG177))</f>
        <v>02ED</v>
      </c>
      <c r="BH178" s="35" t="e">
        <f>IF('Rewards (Input)'!BF177="C",DEC2HEX(HEX2DEC(VLOOKUP('Rewards (Input)'!BH177,'Reference Table'!$G$3:$H$317,2,FALSE))+HEX2DEC(VLOOKUP('Rewards (Input)'!BG177,'Reference Table'!$J$3:$K$29,2,FALSE)),4),DEC2HEX(HEX2DEC(VLOOKUP('Rewards (Input)'!BF177,'Reference Table'!$B$3:$D$6,3,FALSE))+'Rewards (Input)'!BH177))</f>
        <v>#VALUE!</v>
      </c>
      <c r="BI178" s="35" t="e">
        <f>IF('Rewards (Input)'!BG177="C",DEC2HEX(HEX2DEC(VLOOKUP('Rewards (Input)'!BI177,'Reference Table'!$G$3:$H$317,2,FALSE))+HEX2DEC(VLOOKUP('Rewards (Input)'!BH177,'Reference Table'!$J$3:$K$29,2,FALSE)),4),DEC2HEX(HEX2DEC(VLOOKUP('Rewards (Input)'!BG177,'Reference Table'!$B$3:$D$6,3,FALSE))+'Rewards (Input)'!BI177))</f>
        <v>#N/A</v>
      </c>
      <c r="BJ178" s="35" t="str">
        <f>IF('Rewards (Input)'!BH177="C",DEC2HEX(HEX2DEC(VLOOKUP('Rewards (Input)'!BJ177,'Reference Table'!$G$3:$H$317,2,FALSE))+HEX2DEC(VLOOKUP('Rewards (Input)'!BI177,'Reference Table'!$J$3:$K$29,2,FALSE)),4),DEC2HEX(HEX2DEC(VLOOKUP('Rewards (Input)'!BH177,'Reference Table'!$B$3:$D$6,3,FALSE))+'Rewards (Input)'!BJ177))</f>
        <v>02ED</v>
      </c>
      <c r="BK178" s="35" t="e">
        <f>IF('Rewards (Input)'!BI177="C",DEC2HEX(HEX2DEC(VLOOKUP('Rewards (Input)'!BK177,'Reference Table'!$G$3:$H$317,2,FALSE))+HEX2DEC(VLOOKUP('Rewards (Input)'!BJ177,'Reference Table'!$J$3:$K$29,2,FALSE)),4),DEC2HEX(HEX2DEC(VLOOKUP('Rewards (Input)'!BI177,'Reference Table'!$B$3:$D$6,3,FALSE))+'Rewards (Input)'!BK177))</f>
        <v>#VALUE!</v>
      </c>
      <c r="BL178" s="35" t="e">
        <f>IF('Rewards (Input)'!BJ177="C",DEC2HEX(HEX2DEC(VLOOKUP('Rewards (Input)'!BL177,'Reference Table'!$G$3:$H$317,2,FALSE))+HEX2DEC(VLOOKUP('Rewards (Input)'!BK177,'Reference Table'!$J$3:$K$29,2,FALSE)),4),DEC2HEX(HEX2DEC(VLOOKUP('Rewards (Input)'!BJ177,'Reference Table'!$B$3:$D$6,3,FALSE))+'Rewards (Input)'!BL177))</f>
        <v>#N/A</v>
      </c>
      <c r="BM178" s="35" t="str">
        <f>IF('Rewards (Input)'!BK177="C",DEC2HEX(HEX2DEC(VLOOKUP('Rewards (Input)'!BM177,'Reference Table'!$G$3:$H$317,2,FALSE))+HEX2DEC(VLOOKUP('Rewards (Input)'!BL177,'Reference Table'!$J$3:$K$29,2,FALSE)),4),DEC2HEX(HEX2DEC(VLOOKUP('Rewards (Input)'!BK177,'Reference Table'!$B$3:$D$6,3,FALSE))+'Rewards (Input)'!BM177))</f>
        <v>02ED</v>
      </c>
      <c r="BN178" s="35" t="e">
        <f>IF('Rewards (Input)'!BL177="C",DEC2HEX(HEX2DEC(VLOOKUP('Rewards (Input)'!BN177,'Reference Table'!$G$3:$H$317,2,FALSE))+HEX2DEC(VLOOKUP('Rewards (Input)'!BM177,'Reference Table'!$J$3:$K$29,2,FALSE)),4),DEC2HEX(HEX2DEC(VLOOKUP('Rewards (Input)'!BL177,'Reference Table'!$B$3:$D$6,3,FALSE))+'Rewards (Input)'!BN177))</f>
        <v>#VALUE!</v>
      </c>
      <c r="BO178" s="35" t="e">
        <f>IF('Rewards (Input)'!BM177="C",DEC2HEX(HEX2DEC(VLOOKUP('Rewards (Input)'!BO177,'Reference Table'!$G$3:$H$317,2,FALSE))+HEX2DEC(VLOOKUP('Rewards (Input)'!BN177,'Reference Table'!$J$3:$K$29,2,FALSE)),4),DEC2HEX(HEX2DEC(VLOOKUP('Rewards (Input)'!BM177,'Reference Table'!$B$3:$D$6,3,FALSE))+'Rewards (Input)'!BO177))</f>
        <v>#N/A</v>
      </c>
      <c r="BP178" s="35" t="str">
        <f>IF('Rewards (Input)'!BN177="C",DEC2HEX(HEX2DEC(VLOOKUP('Rewards (Input)'!BP177,'Reference Table'!$G$3:$H$317,2,FALSE))+HEX2DEC(VLOOKUP('Rewards (Input)'!BO177,'Reference Table'!$J$3:$K$29,2,FALSE)),4),DEC2HEX(HEX2DEC(VLOOKUP('Rewards (Input)'!BN177,'Reference Table'!$B$3:$D$6,3,FALSE))+'Rewards (Input)'!BP177))</f>
        <v>02ED</v>
      </c>
      <c r="BQ178" s="35" t="e">
        <f>IF('Rewards (Input)'!BO177="C",DEC2HEX(HEX2DEC(VLOOKUP('Rewards (Input)'!BQ177,'Reference Table'!$G$3:$H$317,2,FALSE))+HEX2DEC(VLOOKUP('Rewards (Input)'!BP177,'Reference Table'!$J$3:$K$29,2,FALSE)),4),DEC2HEX(HEX2DEC(VLOOKUP('Rewards (Input)'!BO177,'Reference Table'!$B$3:$D$6,3,FALSE))+'Rewards (Input)'!BQ177))</f>
        <v>#VALUE!</v>
      </c>
      <c r="BR178" s="35" t="e">
        <f>IF('Rewards (Input)'!BP177="C",DEC2HEX(HEX2DEC(VLOOKUP('Rewards (Input)'!BR177,'Reference Table'!$G$3:$H$317,2,FALSE))+HEX2DEC(VLOOKUP('Rewards (Input)'!BQ177,'Reference Table'!$J$3:$K$29,2,FALSE)),4),DEC2HEX(HEX2DEC(VLOOKUP('Rewards (Input)'!BP177,'Reference Table'!$B$3:$D$6,3,FALSE))+'Rewards (Input)'!BR177))</f>
        <v>#N/A</v>
      </c>
      <c r="BS178" s="35" t="str">
        <f>IF('Rewards (Input)'!BQ177="C",DEC2HEX(HEX2DEC(VLOOKUP('Rewards (Input)'!BS177,'Reference Table'!$G$3:$H$317,2,FALSE))+HEX2DEC(VLOOKUP('Rewards (Input)'!BR177,'Reference Table'!$J$3:$K$29,2,FALSE)),4),DEC2HEX(HEX2DEC(VLOOKUP('Rewards (Input)'!BQ177,'Reference Table'!$B$3:$D$6,3,FALSE))+'Rewards (Input)'!BS177))</f>
        <v>02ED</v>
      </c>
      <c r="BT178" s="35" t="e">
        <f>IF('Rewards (Input)'!BR177="C",DEC2HEX(HEX2DEC(VLOOKUP('Rewards (Input)'!BT177,'Reference Table'!$G$3:$H$317,2,FALSE))+HEX2DEC(VLOOKUP('Rewards (Input)'!BS177,'Reference Table'!$J$3:$K$29,2,FALSE)),4),DEC2HEX(HEX2DEC(VLOOKUP('Rewards (Input)'!BR177,'Reference Table'!$B$3:$D$6,3,FALSE))+'Rewards (Input)'!BT177))</f>
        <v>#VALUE!</v>
      </c>
      <c r="BU178" s="35" t="e">
        <f>IF('Rewards (Input)'!BS177="C",DEC2HEX(HEX2DEC(VLOOKUP('Rewards (Input)'!BU177,'Reference Table'!$G$3:$H$317,2,FALSE))+HEX2DEC(VLOOKUP('Rewards (Input)'!BT177,'Reference Table'!$J$3:$K$29,2,FALSE)),4),DEC2HEX(HEX2DEC(VLOOKUP('Rewards (Input)'!BS177,'Reference Table'!$B$3:$D$6,3,FALSE))+'Rewards (Input)'!BU177))</f>
        <v>#N/A</v>
      </c>
      <c r="BV178" s="35" t="str">
        <f>IF('Rewards (Input)'!BT177="C",DEC2HEX(HEX2DEC(VLOOKUP('Rewards (Input)'!BV177,'Reference Table'!$G$3:$H$317,2,FALSE))+HEX2DEC(VLOOKUP('Rewards (Input)'!BU177,'Reference Table'!$J$3:$K$29,2,FALSE)),4),DEC2HEX(HEX2DEC(VLOOKUP('Rewards (Input)'!BT177,'Reference Table'!$B$3:$D$6,3,FALSE))+'Rewards (Input)'!BV177))</f>
        <v>02ED</v>
      </c>
      <c r="BW178" s="35" t="e">
        <f>IF('Rewards (Input)'!BU177="C",DEC2HEX(HEX2DEC(VLOOKUP('Rewards (Input)'!BW177,'Reference Table'!$G$3:$H$317,2,FALSE))+HEX2DEC(VLOOKUP('Rewards (Input)'!BV177,'Reference Table'!$J$3:$K$29,2,FALSE)),4),DEC2HEX(HEX2DEC(VLOOKUP('Rewards (Input)'!BU177,'Reference Table'!$B$3:$D$6,3,FALSE))+'Rewards (Input)'!BW177))</f>
        <v>#VALUE!</v>
      </c>
      <c r="BX178" s="35" t="e">
        <f>IF('Rewards (Input)'!BV177="C",DEC2HEX(HEX2DEC(VLOOKUP('Rewards (Input)'!BX177,'Reference Table'!$G$3:$H$317,2,FALSE))+HEX2DEC(VLOOKUP('Rewards (Input)'!BW177,'Reference Table'!$J$3:$K$29,2,FALSE)),4),DEC2HEX(HEX2DEC(VLOOKUP('Rewards (Input)'!BV177,'Reference Table'!$B$3:$D$6,3,FALSE))+'Rewards (Input)'!BX177))</f>
        <v>#N/A</v>
      </c>
      <c r="BY178" s="35" t="str">
        <f>IF('Rewards (Input)'!BW177="C",DEC2HEX(HEX2DEC(VLOOKUP('Rewards (Input)'!BY177,'Reference Table'!$G$3:$H$317,2,FALSE))+HEX2DEC(VLOOKUP('Rewards (Input)'!BX177,'Reference Table'!$J$3:$K$29,2,FALSE)),4),DEC2HEX(HEX2DEC(VLOOKUP('Rewards (Input)'!BW177,'Reference Table'!$B$3:$D$6,3,FALSE))+'Rewards (Input)'!BY177))</f>
        <v>02ED</v>
      </c>
      <c r="BZ178" s="35" t="e">
        <f>IF('Rewards (Input)'!BX177="C",DEC2HEX(HEX2DEC(VLOOKUP('Rewards (Input)'!BZ177,'Reference Table'!$G$3:$H$317,2,FALSE))+HEX2DEC(VLOOKUP('Rewards (Input)'!BY177,'Reference Table'!$J$3:$K$29,2,FALSE)),4),DEC2HEX(HEX2DEC(VLOOKUP('Rewards (Input)'!BX177,'Reference Table'!$B$3:$D$6,3,FALSE))+'Rewards (Input)'!BZ177))</f>
        <v>#VALUE!</v>
      </c>
      <c r="CA178" s="35" t="e">
        <f>IF('Rewards (Input)'!BY177="C",DEC2HEX(HEX2DEC(VLOOKUP('Rewards (Input)'!CA177,'Reference Table'!$G$3:$H$317,2,FALSE))+HEX2DEC(VLOOKUP('Rewards (Input)'!BZ177,'Reference Table'!$J$3:$K$29,2,FALSE)),4),DEC2HEX(HEX2DEC(VLOOKUP('Rewards (Input)'!BY177,'Reference Table'!$B$3:$D$6,3,FALSE))+'Rewards (Input)'!CA177))</f>
        <v>#N/A</v>
      </c>
      <c r="CB178" s="35" t="str">
        <f>IF('Rewards (Input)'!BZ177="C",DEC2HEX(HEX2DEC(VLOOKUP('Rewards (Input)'!CB177,'Reference Table'!$G$3:$H$317,2,FALSE))+HEX2DEC(VLOOKUP('Rewards (Input)'!CA177,'Reference Table'!$J$3:$K$29,2,FALSE)),4),DEC2HEX(HEX2DEC(VLOOKUP('Rewards (Input)'!BZ177,'Reference Table'!$B$3:$D$6,3,FALSE))+'Rewards (Input)'!CB177))</f>
        <v>02ED</v>
      </c>
      <c r="CC178" s="35" t="e">
        <f>IF('Rewards (Input)'!CA177="C",DEC2HEX(HEX2DEC(VLOOKUP('Rewards (Input)'!CC177,'Reference Table'!$G$3:$H$317,2,FALSE))+HEX2DEC(VLOOKUP('Rewards (Input)'!CB177,'Reference Table'!$J$3:$K$29,2,FALSE)),4),DEC2HEX(HEX2DEC(VLOOKUP('Rewards (Input)'!CA177,'Reference Table'!$B$3:$D$6,3,FALSE))+'Rewards (Input)'!CC177))</f>
        <v>#VALUE!</v>
      </c>
      <c r="CD178" s="35" t="e">
        <f>IF('Rewards (Input)'!CB177="C",DEC2HEX(HEX2DEC(VLOOKUP('Rewards (Input)'!CD177,'Reference Table'!$G$3:$H$317,2,FALSE))+HEX2DEC(VLOOKUP('Rewards (Input)'!CC177,'Reference Table'!$J$3:$K$29,2,FALSE)),4),DEC2HEX(HEX2DEC(VLOOKUP('Rewards (Input)'!CB177,'Reference Table'!$B$3:$D$6,3,FALSE))+'Rewards (Input)'!CD177))</f>
        <v>#N/A</v>
      </c>
      <c r="CE178" s="35" t="str">
        <f>IF('Rewards (Input)'!CC177="C",DEC2HEX(HEX2DEC(VLOOKUP('Rewards (Input)'!CE177,'Reference Table'!$G$3:$H$317,2,FALSE))+HEX2DEC(VLOOKUP('Rewards (Input)'!CD177,'Reference Table'!$J$3:$K$29,2,FALSE)),4),DEC2HEX(HEX2DEC(VLOOKUP('Rewards (Input)'!CC177,'Reference Table'!$B$3:$D$6,3,FALSE))+'Rewards (Input)'!CE177))</f>
        <v>02ED</v>
      </c>
      <c r="CF178" s="35" t="e">
        <f>IF('Rewards (Input)'!CD177="C",DEC2HEX(HEX2DEC(VLOOKUP('Rewards (Input)'!CF177,'Reference Table'!$G$3:$H$317,2,FALSE))+HEX2DEC(VLOOKUP('Rewards (Input)'!CE177,'Reference Table'!$J$3:$K$29,2,FALSE)),4),DEC2HEX(HEX2DEC(VLOOKUP('Rewards (Input)'!CD177,'Reference Table'!$B$3:$D$6,3,FALSE))+'Rewards (Input)'!CF177))</f>
        <v>#VALUE!</v>
      </c>
      <c r="CG178" s="35" t="e">
        <f>IF('Rewards (Input)'!CE177="C",DEC2HEX(HEX2DEC(VLOOKUP('Rewards (Input)'!CG177,'Reference Table'!$G$3:$H$317,2,FALSE))+HEX2DEC(VLOOKUP('Rewards (Input)'!CF177,'Reference Table'!$J$3:$K$29,2,FALSE)),4),DEC2HEX(HEX2DEC(VLOOKUP('Rewards (Input)'!CE177,'Reference Table'!$B$3:$D$6,3,FALSE))+'Rewards (Input)'!CG177))</f>
        <v>#N/A</v>
      </c>
      <c r="CH178" s="35" t="str">
        <f>IF('Rewards (Input)'!CF177="C",DEC2HEX(HEX2DEC(VLOOKUP('Rewards (Input)'!CH177,'Reference Table'!$G$3:$H$317,2,FALSE))+HEX2DEC(VLOOKUP('Rewards (Input)'!CG177,'Reference Table'!$J$3:$K$29,2,FALSE)),4),DEC2HEX(HEX2DEC(VLOOKUP('Rewards (Input)'!CF177,'Reference Table'!$B$3:$D$6,3,FALSE))+'Rewards (Input)'!CH177))</f>
        <v>02ED</v>
      </c>
      <c r="CI178" s="28"/>
    </row>
    <row r="179" spans="1:87">
      <c r="A179" s="25" t="str">
        <f t="shared" si="6"/>
        <v>AE</v>
      </c>
      <c r="B179" s="25" t="s">
        <v>205</v>
      </c>
      <c r="C179" s="37" t="str">
        <f t="shared" si="5"/>
        <v>186B8</v>
      </c>
      <c r="D179" s="35" t="str">
        <f>IF('Rewards (Input)'!B178="C",DEC2HEX(HEX2DEC(VLOOKUP('Rewards (Input)'!D178,'Reference Table'!$G$3:$H$317,2,FALSE))+HEX2DEC(VLOOKUP('Rewards (Input)'!C178,'Reference Table'!$J$3:$K$29,2,FALSE)),4),DEC2HEX(HEX2DEC(VLOOKUP('Rewards (Input)'!B178,'Reference Table'!$B$3:$D$6,3,FALSE))+'Rewards (Input)'!D178))</f>
        <v>41F4</v>
      </c>
      <c r="E179" s="35" t="e">
        <f>IF('Rewards (Input)'!C178="C",DEC2HEX(HEX2DEC(VLOOKUP('Rewards (Input)'!E178,'Reference Table'!$G$3:$H$317,2,FALSE))+HEX2DEC(VLOOKUP('Rewards (Input)'!D178,'Reference Table'!$J$3:$K$29,2,FALSE)),4),DEC2HEX(HEX2DEC(VLOOKUP('Rewards (Input)'!C178,'Reference Table'!$B$3:$D$6,3,FALSE))+'Rewards (Input)'!E178))</f>
        <v>#N/A</v>
      </c>
      <c r="F179" s="35" t="e">
        <f>IF('Rewards (Input)'!D178="C",DEC2HEX(HEX2DEC(VLOOKUP('Rewards (Input)'!F178,'Reference Table'!$G$3:$H$317,2,FALSE))+HEX2DEC(VLOOKUP('Rewards (Input)'!E178,'Reference Table'!$J$3:$K$29,2,FALSE)),4),DEC2HEX(HEX2DEC(VLOOKUP('Rewards (Input)'!D178,'Reference Table'!$B$3:$D$6,3,FALSE))+'Rewards (Input)'!F178))</f>
        <v>#N/A</v>
      </c>
      <c r="G179" s="35" t="str">
        <f>IF('Rewards (Input)'!E178="C",DEC2HEX(HEX2DEC(VLOOKUP('Rewards (Input)'!G178,'Reference Table'!$G$3:$H$317,2,FALSE))+HEX2DEC(VLOOKUP('Rewards (Input)'!F178,'Reference Table'!$J$3:$K$29,2,FALSE)),4),DEC2HEX(HEX2DEC(VLOOKUP('Rewards (Input)'!E178,'Reference Table'!$B$3:$D$6,3,FALSE))+'Rewards (Input)'!G178))</f>
        <v>41F4</v>
      </c>
      <c r="H179" s="35" t="e">
        <f>IF('Rewards (Input)'!F178="C",DEC2HEX(HEX2DEC(VLOOKUP('Rewards (Input)'!H178,'Reference Table'!$G$3:$H$317,2,FALSE))+HEX2DEC(VLOOKUP('Rewards (Input)'!G178,'Reference Table'!$J$3:$K$29,2,FALSE)),4),DEC2HEX(HEX2DEC(VLOOKUP('Rewards (Input)'!F178,'Reference Table'!$B$3:$D$6,3,FALSE))+'Rewards (Input)'!H178))</f>
        <v>#N/A</v>
      </c>
      <c r="I179" s="35" t="e">
        <f>IF('Rewards (Input)'!G178="C",DEC2HEX(HEX2DEC(VLOOKUP('Rewards (Input)'!I178,'Reference Table'!$G$3:$H$317,2,FALSE))+HEX2DEC(VLOOKUP('Rewards (Input)'!H178,'Reference Table'!$J$3:$K$29,2,FALSE)),4),DEC2HEX(HEX2DEC(VLOOKUP('Rewards (Input)'!G178,'Reference Table'!$B$3:$D$6,3,FALSE))+'Rewards (Input)'!I178))</f>
        <v>#N/A</v>
      </c>
      <c r="J179" s="35" t="str">
        <f>IF('Rewards (Input)'!H178="C",DEC2HEX(HEX2DEC(VLOOKUP('Rewards (Input)'!J178,'Reference Table'!$G$3:$H$317,2,FALSE))+HEX2DEC(VLOOKUP('Rewards (Input)'!I178,'Reference Table'!$J$3:$K$29,2,FALSE)),4),DEC2HEX(HEX2DEC(VLOOKUP('Rewards (Input)'!H178,'Reference Table'!$B$3:$D$6,3,FALSE))+'Rewards (Input)'!J178))</f>
        <v>42EE</v>
      </c>
      <c r="K179" s="35" t="e">
        <f>IF('Rewards (Input)'!I178="C",DEC2HEX(HEX2DEC(VLOOKUP('Rewards (Input)'!K178,'Reference Table'!$G$3:$H$317,2,FALSE))+HEX2DEC(VLOOKUP('Rewards (Input)'!J178,'Reference Table'!$J$3:$K$29,2,FALSE)),4),DEC2HEX(HEX2DEC(VLOOKUP('Rewards (Input)'!I178,'Reference Table'!$B$3:$D$6,3,FALSE))+'Rewards (Input)'!K178))</f>
        <v>#N/A</v>
      </c>
      <c r="L179" s="35" t="e">
        <f>IF('Rewards (Input)'!J178="C",DEC2HEX(HEX2DEC(VLOOKUP('Rewards (Input)'!L178,'Reference Table'!$G$3:$H$317,2,FALSE))+HEX2DEC(VLOOKUP('Rewards (Input)'!K178,'Reference Table'!$J$3:$K$29,2,FALSE)),4),DEC2HEX(HEX2DEC(VLOOKUP('Rewards (Input)'!J178,'Reference Table'!$B$3:$D$6,3,FALSE))+'Rewards (Input)'!L178))</f>
        <v>#N/A</v>
      </c>
      <c r="M179" s="35" t="str">
        <f>IF('Rewards (Input)'!K178="C",DEC2HEX(HEX2DEC(VLOOKUP('Rewards (Input)'!M178,'Reference Table'!$G$3:$H$317,2,FALSE))+HEX2DEC(VLOOKUP('Rewards (Input)'!L178,'Reference Table'!$J$3:$K$29,2,FALSE)),4),DEC2HEX(HEX2DEC(VLOOKUP('Rewards (Input)'!K178,'Reference Table'!$B$3:$D$6,3,FALSE))+'Rewards (Input)'!M178))</f>
        <v>42EE</v>
      </c>
      <c r="N179" s="35" t="e">
        <f>IF('Rewards (Input)'!L178="C",DEC2HEX(HEX2DEC(VLOOKUP('Rewards (Input)'!N178,'Reference Table'!$G$3:$H$317,2,FALSE))+HEX2DEC(VLOOKUP('Rewards (Input)'!M178,'Reference Table'!$J$3:$K$29,2,FALSE)),4),DEC2HEX(HEX2DEC(VLOOKUP('Rewards (Input)'!L178,'Reference Table'!$B$3:$D$6,3,FALSE))+'Rewards (Input)'!N178))</f>
        <v>#N/A</v>
      </c>
      <c r="O179" s="35" t="e">
        <f>IF('Rewards (Input)'!M178="C",DEC2HEX(HEX2DEC(VLOOKUP('Rewards (Input)'!O178,'Reference Table'!$G$3:$H$317,2,FALSE))+HEX2DEC(VLOOKUP('Rewards (Input)'!N178,'Reference Table'!$J$3:$K$29,2,FALSE)),4),DEC2HEX(HEX2DEC(VLOOKUP('Rewards (Input)'!M178,'Reference Table'!$B$3:$D$6,3,FALSE))+'Rewards (Input)'!O178))</f>
        <v>#N/A</v>
      </c>
      <c r="P179" s="35" t="str">
        <f>IF('Rewards (Input)'!N178="C",DEC2HEX(HEX2DEC(VLOOKUP('Rewards (Input)'!P178,'Reference Table'!$G$3:$H$317,2,FALSE))+HEX2DEC(VLOOKUP('Rewards (Input)'!O178,'Reference Table'!$J$3:$K$29,2,FALSE)),4),DEC2HEX(HEX2DEC(VLOOKUP('Rewards (Input)'!N178,'Reference Table'!$B$3:$D$6,3,FALSE))+'Rewards (Input)'!P178))</f>
        <v>43E8</v>
      </c>
      <c r="Q179" s="35" t="e">
        <f>IF('Rewards (Input)'!O178="C",DEC2HEX(HEX2DEC(VLOOKUP('Rewards (Input)'!Q178,'Reference Table'!$G$3:$H$317,2,FALSE))+HEX2DEC(VLOOKUP('Rewards (Input)'!P178,'Reference Table'!$J$3:$K$29,2,FALSE)),4),DEC2HEX(HEX2DEC(VLOOKUP('Rewards (Input)'!O178,'Reference Table'!$B$3:$D$6,3,FALSE))+'Rewards (Input)'!Q178))</f>
        <v>#N/A</v>
      </c>
      <c r="R179" s="35" t="e">
        <f>IF('Rewards (Input)'!P178="C",DEC2HEX(HEX2DEC(VLOOKUP('Rewards (Input)'!R178,'Reference Table'!$G$3:$H$317,2,FALSE))+HEX2DEC(VLOOKUP('Rewards (Input)'!Q178,'Reference Table'!$J$3:$K$29,2,FALSE)),4),DEC2HEX(HEX2DEC(VLOOKUP('Rewards (Input)'!P178,'Reference Table'!$B$3:$D$6,3,FALSE))+'Rewards (Input)'!R178))</f>
        <v>#N/A</v>
      </c>
      <c r="S179" s="35" t="str">
        <f>IF('Rewards (Input)'!Q178="C",DEC2HEX(HEX2DEC(VLOOKUP('Rewards (Input)'!S178,'Reference Table'!$G$3:$H$317,2,FALSE))+HEX2DEC(VLOOKUP('Rewards (Input)'!R178,'Reference Table'!$J$3:$K$29,2,FALSE)),4),DEC2HEX(HEX2DEC(VLOOKUP('Rewards (Input)'!Q178,'Reference Table'!$B$3:$D$6,3,FALSE))+'Rewards (Input)'!S178))</f>
        <v>43E8</v>
      </c>
      <c r="T179" s="35" t="e">
        <f>IF('Rewards (Input)'!R178="C",DEC2HEX(HEX2DEC(VLOOKUP('Rewards (Input)'!T178,'Reference Table'!$G$3:$H$317,2,FALSE))+HEX2DEC(VLOOKUP('Rewards (Input)'!S178,'Reference Table'!$J$3:$K$29,2,FALSE)),4),DEC2HEX(HEX2DEC(VLOOKUP('Rewards (Input)'!R178,'Reference Table'!$B$3:$D$6,3,FALSE))+'Rewards (Input)'!T178))</f>
        <v>#N/A</v>
      </c>
      <c r="U179" s="35" t="e">
        <f>IF('Rewards (Input)'!S178="C",DEC2HEX(HEX2DEC(VLOOKUP('Rewards (Input)'!U178,'Reference Table'!$G$3:$H$317,2,FALSE))+HEX2DEC(VLOOKUP('Rewards (Input)'!T178,'Reference Table'!$J$3:$K$29,2,FALSE)),4),DEC2HEX(HEX2DEC(VLOOKUP('Rewards (Input)'!S178,'Reference Table'!$B$3:$D$6,3,FALSE))+'Rewards (Input)'!U178))</f>
        <v>#N/A</v>
      </c>
      <c r="V179" s="35" t="str">
        <f>IF('Rewards (Input)'!T178="C",DEC2HEX(HEX2DEC(VLOOKUP('Rewards (Input)'!V178,'Reference Table'!$G$3:$H$317,2,FALSE))+HEX2DEC(VLOOKUP('Rewards (Input)'!U178,'Reference Table'!$J$3:$K$29,2,FALSE)),4),DEC2HEX(HEX2DEC(VLOOKUP('Rewards (Input)'!T178,'Reference Table'!$B$3:$D$6,3,FALSE))+'Rewards (Input)'!V178))</f>
        <v>02EE</v>
      </c>
      <c r="W179" s="35" t="e">
        <f>IF('Rewards (Input)'!U178="C",DEC2HEX(HEX2DEC(VLOOKUP('Rewards (Input)'!W178,'Reference Table'!$G$3:$H$317,2,FALSE))+HEX2DEC(VLOOKUP('Rewards (Input)'!V178,'Reference Table'!$J$3:$K$29,2,FALSE)),4),DEC2HEX(HEX2DEC(VLOOKUP('Rewards (Input)'!U178,'Reference Table'!$B$3:$D$6,3,FALSE))+'Rewards (Input)'!W178))</f>
        <v>#VALUE!</v>
      </c>
      <c r="X179" s="35" t="e">
        <f>IF('Rewards (Input)'!V178="C",DEC2HEX(HEX2DEC(VLOOKUP('Rewards (Input)'!X178,'Reference Table'!$G$3:$H$317,2,FALSE))+HEX2DEC(VLOOKUP('Rewards (Input)'!W178,'Reference Table'!$J$3:$K$29,2,FALSE)),4),DEC2HEX(HEX2DEC(VLOOKUP('Rewards (Input)'!V178,'Reference Table'!$B$3:$D$6,3,FALSE))+'Rewards (Input)'!X178))</f>
        <v>#N/A</v>
      </c>
      <c r="Y179" s="35" t="str">
        <f>IF('Rewards (Input)'!W178="C",DEC2HEX(HEX2DEC(VLOOKUP('Rewards (Input)'!Y178,'Reference Table'!$G$3:$H$317,2,FALSE))+HEX2DEC(VLOOKUP('Rewards (Input)'!X178,'Reference Table'!$J$3:$K$29,2,FALSE)),4),DEC2HEX(HEX2DEC(VLOOKUP('Rewards (Input)'!W178,'Reference Table'!$B$3:$D$6,3,FALSE))+'Rewards (Input)'!Y178))</f>
        <v>02EE</v>
      </c>
      <c r="Z179" s="35" t="e">
        <f>IF('Rewards (Input)'!X178="C",DEC2HEX(HEX2DEC(VLOOKUP('Rewards (Input)'!Z178,'Reference Table'!$G$3:$H$317,2,FALSE))+HEX2DEC(VLOOKUP('Rewards (Input)'!Y178,'Reference Table'!$J$3:$K$29,2,FALSE)),4),DEC2HEX(HEX2DEC(VLOOKUP('Rewards (Input)'!X178,'Reference Table'!$B$3:$D$6,3,FALSE))+'Rewards (Input)'!Z178))</f>
        <v>#VALUE!</v>
      </c>
      <c r="AA179" s="35" t="e">
        <f>IF('Rewards (Input)'!Y178="C",DEC2HEX(HEX2DEC(VLOOKUP('Rewards (Input)'!AA178,'Reference Table'!$G$3:$H$317,2,FALSE))+HEX2DEC(VLOOKUP('Rewards (Input)'!Z178,'Reference Table'!$J$3:$K$29,2,FALSE)),4),DEC2HEX(HEX2DEC(VLOOKUP('Rewards (Input)'!Y178,'Reference Table'!$B$3:$D$6,3,FALSE))+'Rewards (Input)'!AA178))</f>
        <v>#N/A</v>
      </c>
      <c r="AB179" s="35" t="str">
        <f>IF('Rewards (Input)'!Z178="C",DEC2HEX(HEX2DEC(VLOOKUP('Rewards (Input)'!AB178,'Reference Table'!$G$3:$H$317,2,FALSE))+HEX2DEC(VLOOKUP('Rewards (Input)'!AA178,'Reference Table'!$J$3:$K$29,2,FALSE)),4),DEC2HEX(HEX2DEC(VLOOKUP('Rewards (Input)'!Z178,'Reference Table'!$B$3:$D$6,3,FALSE))+'Rewards (Input)'!AB178))</f>
        <v>02EF</v>
      </c>
      <c r="AC179" s="35" t="e">
        <f>IF('Rewards (Input)'!AA178="C",DEC2HEX(HEX2DEC(VLOOKUP('Rewards (Input)'!AC178,'Reference Table'!$G$3:$H$317,2,FALSE))+HEX2DEC(VLOOKUP('Rewards (Input)'!AB178,'Reference Table'!$J$3:$K$29,2,FALSE)),4),DEC2HEX(HEX2DEC(VLOOKUP('Rewards (Input)'!AA178,'Reference Table'!$B$3:$D$6,3,FALSE))+'Rewards (Input)'!AC178))</f>
        <v>#VALUE!</v>
      </c>
      <c r="AD179" s="35" t="e">
        <f>IF('Rewards (Input)'!AB178="C",DEC2HEX(HEX2DEC(VLOOKUP('Rewards (Input)'!AD178,'Reference Table'!$G$3:$H$317,2,FALSE))+HEX2DEC(VLOOKUP('Rewards (Input)'!AC178,'Reference Table'!$J$3:$K$29,2,FALSE)),4),DEC2HEX(HEX2DEC(VLOOKUP('Rewards (Input)'!AB178,'Reference Table'!$B$3:$D$6,3,FALSE))+'Rewards (Input)'!AD178))</f>
        <v>#N/A</v>
      </c>
      <c r="AE179" s="35" t="str">
        <f>IF('Rewards (Input)'!AC178="C",DEC2HEX(HEX2DEC(VLOOKUP('Rewards (Input)'!AE178,'Reference Table'!$G$3:$H$317,2,FALSE))+HEX2DEC(VLOOKUP('Rewards (Input)'!AD178,'Reference Table'!$J$3:$K$29,2,FALSE)),4),DEC2HEX(HEX2DEC(VLOOKUP('Rewards (Input)'!AC178,'Reference Table'!$B$3:$D$6,3,FALSE))+'Rewards (Input)'!AE178))</f>
        <v>02EF</v>
      </c>
      <c r="AF179" s="35" t="e">
        <f>IF('Rewards (Input)'!AD178="C",DEC2HEX(HEX2DEC(VLOOKUP('Rewards (Input)'!AF178,'Reference Table'!$G$3:$H$317,2,FALSE))+HEX2DEC(VLOOKUP('Rewards (Input)'!AE178,'Reference Table'!$J$3:$K$29,2,FALSE)),4),DEC2HEX(HEX2DEC(VLOOKUP('Rewards (Input)'!AD178,'Reference Table'!$B$3:$D$6,3,FALSE))+'Rewards (Input)'!AF178))</f>
        <v>#VALUE!</v>
      </c>
      <c r="AG179" s="35" t="e">
        <f>IF('Rewards (Input)'!AE178="C",DEC2HEX(HEX2DEC(VLOOKUP('Rewards (Input)'!AG178,'Reference Table'!$G$3:$H$317,2,FALSE))+HEX2DEC(VLOOKUP('Rewards (Input)'!AF178,'Reference Table'!$J$3:$K$29,2,FALSE)),4),DEC2HEX(HEX2DEC(VLOOKUP('Rewards (Input)'!AE178,'Reference Table'!$B$3:$D$6,3,FALSE))+'Rewards (Input)'!AG178))</f>
        <v>#N/A</v>
      </c>
      <c r="AH179" s="35" t="str">
        <f>IF('Rewards (Input)'!AF178="C",DEC2HEX(HEX2DEC(VLOOKUP('Rewards (Input)'!AH178,'Reference Table'!$G$3:$H$317,2,FALSE))+HEX2DEC(VLOOKUP('Rewards (Input)'!AG178,'Reference Table'!$J$3:$K$29,2,FALSE)),4),DEC2HEX(HEX2DEC(VLOOKUP('Rewards (Input)'!AF178,'Reference Table'!$B$3:$D$6,3,FALSE))+'Rewards (Input)'!AH178))</f>
        <v>02F0</v>
      </c>
      <c r="AI179" s="35" t="e">
        <f>IF('Rewards (Input)'!AG178="C",DEC2HEX(HEX2DEC(VLOOKUP('Rewards (Input)'!AI178,'Reference Table'!$G$3:$H$317,2,FALSE))+HEX2DEC(VLOOKUP('Rewards (Input)'!AH178,'Reference Table'!$J$3:$K$29,2,FALSE)),4),DEC2HEX(HEX2DEC(VLOOKUP('Rewards (Input)'!AG178,'Reference Table'!$B$3:$D$6,3,FALSE))+'Rewards (Input)'!AI178))</f>
        <v>#VALUE!</v>
      </c>
      <c r="AJ179" s="35" t="e">
        <f>IF('Rewards (Input)'!AH178="C",DEC2HEX(HEX2DEC(VLOOKUP('Rewards (Input)'!AJ178,'Reference Table'!$G$3:$H$317,2,FALSE))+HEX2DEC(VLOOKUP('Rewards (Input)'!AI178,'Reference Table'!$J$3:$K$29,2,FALSE)),4),DEC2HEX(HEX2DEC(VLOOKUP('Rewards (Input)'!AH178,'Reference Table'!$B$3:$D$6,3,FALSE))+'Rewards (Input)'!AJ178))</f>
        <v>#N/A</v>
      </c>
      <c r="AK179" s="35" t="str">
        <f>IF('Rewards (Input)'!AI178="C",DEC2HEX(HEX2DEC(VLOOKUP('Rewards (Input)'!AK178,'Reference Table'!$G$3:$H$317,2,FALSE))+HEX2DEC(VLOOKUP('Rewards (Input)'!AJ178,'Reference Table'!$J$3:$K$29,2,FALSE)),4),DEC2HEX(HEX2DEC(VLOOKUP('Rewards (Input)'!AI178,'Reference Table'!$B$3:$D$6,3,FALSE))+'Rewards (Input)'!AK178))</f>
        <v>02F0</v>
      </c>
      <c r="AL179" s="35" t="e">
        <f>IF('Rewards (Input)'!AJ178="C",DEC2HEX(HEX2DEC(VLOOKUP('Rewards (Input)'!AL178,'Reference Table'!$G$3:$H$317,2,FALSE))+HEX2DEC(VLOOKUP('Rewards (Input)'!AK178,'Reference Table'!$J$3:$K$29,2,FALSE)),4),DEC2HEX(HEX2DEC(VLOOKUP('Rewards (Input)'!AJ178,'Reference Table'!$B$3:$D$6,3,FALSE))+'Rewards (Input)'!AL178))</f>
        <v>#VALUE!</v>
      </c>
      <c r="AM179" s="35" t="e">
        <f>IF('Rewards (Input)'!AK178="C",DEC2HEX(HEX2DEC(VLOOKUP('Rewards (Input)'!AM178,'Reference Table'!$G$3:$H$317,2,FALSE))+HEX2DEC(VLOOKUP('Rewards (Input)'!AL178,'Reference Table'!$J$3:$K$29,2,FALSE)),4),DEC2HEX(HEX2DEC(VLOOKUP('Rewards (Input)'!AK178,'Reference Table'!$B$3:$D$6,3,FALSE))+'Rewards (Input)'!AM178))</f>
        <v>#N/A</v>
      </c>
      <c r="AN179" s="35" t="str">
        <f>IF('Rewards (Input)'!AL178="C",DEC2HEX(HEX2DEC(VLOOKUP('Rewards (Input)'!AN178,'Reference Table'!$G$3:$H$317,2,FALSE))+HEX2DEC(VLOOKUP('Rewards (Input)'!AM178,'Reference Table'!$J$3:$K$29,2,FALSE)),4),DEC2HEX(HEX2DEC(VLOOKUP('Rewards (Input)'!AL178,'Reference Table'!$B$3:$D$6,3,FALSE))+'Rewards (Input)'!AN178))</f>
        <v>02F0</v>
      </c>
      <c r="AO179" s="35" t="e">
        <f>IF('Rewards (Input)'!AM178="C",DEC2HEX(HEX2DEC(VLOOKUP('Rewards (Input)'!AO178,'Reference Table'!$G$3:$H$317,2,FALSE))+HEX2DEC(VLOOKUP('Rewards (Input)'!AN178,'Reference Table'!$J$3:$K$29,2,FALSE)),4),DEC2HEX(HEX2DEC(VLOOKUP('Rewards (Input)'!AM178,'Reference Table'!$B$3:$D$6,3,FALSE))+'Rewards (Input)'!AO178))</f>
        <v>#VALUE!</v>
      </c>
      <c r="AP179" s="35" t="e">
        <f>IF('Rewards (Input)'!AN178="C",DEC2HEX(HEX2DEC(VLOOKUP('Rewards (Input)'!AP178,'Reference Table'!$G$3:$H$317,2,FALSE))+HEX2DEC(VLOOKUP('Rewards (Input)'!AO178,'Reference Table'!$J$3:$K$29,2,FALSE)),4),DEC2HEX(HEX2DEC(VLOOKUP('Rewards (Input)'!AN178,'Reference Table'!$B$3:$D$6,3,FALSE))+'Rewards (Input)'!AP178))</f>
        <v>#N/A</v>
      </c>
      <c r="AQ179" s="35" t="str">
        <f>IF('Rewards (Input)'!AO178="C",DEC2HEX(HEX2DEC(VLOOKUP('Rewards (Input)'!AQ178,'Reference Table'!$G$3:$H$317,2,FALSE))+HEX2DEC(VLOOKUP('Rewards (Input)'!AP178,'Reference Table'!$J$3:$K$29,2,FALSE)),4),DEC2HEX(HEX2DEC(VLOOKUP('Rewards (Input)'!AO178,'Reference Table'!$B$3:$D$6,3,FALSE))+'Rewards (Input)'!AQ178))</f>
        <v>02F0</v>
      </c>
      <c r="AR179" s="28" t="str">
        <f>IF('Rewards (Input)'!AP178="C",DEC2HEX(HEX2DEC(VLOOKUP('Rewards (Input)'!AR178,'Reference Table'!$G$3:$H$317,2,FALSE))+HEX2DEC(VLOOKUP('Rewards (Input)'!AQ178,'Reference Table'!$J$3:$K$29,2,FALSE)),4),DEC2HEX(HEX2DEC(VLOOKUP('Rewards (Input)'!AP178,'Reference Table'!$B$3:$D$6,3,FALSE))+'Rewards (Input)'!AR178))</f>
        <v>C000</v>
      </c>
      <c r="AS179" s="46" t="e">
        <f>IF('Rewards (Input)'!AQ178="C",DEC2HEX(HEX2DEC(VLOOKUP('Rewards (Input)'!AS178,'Reference Table'!$G$3:$H$317,2,FALSE))+HEX2DEC(VLOOKUP('Rewards (Input)'!AR178,'Reference Table'!$J$3:$K$29,2,FALSE)),4),DEC2HEX(HEX2DEC(VLOOKUP('Rewards (Input)'!AQ178,'Reference Table'!$B$3:$D$6,3,FALSE))+'Rewards (Input)'!AS178))</f>
        <v>#N/A</v>
      </c>
      <c r="AT179" s="24"/>
      <c r="AU179" s="35" t="str">
        <f>IF('Rewards (Input)'!AS178="C",DEC2HEX(HEX2DEC(VLOOKUP('Rewards (Input)'!AU178,'Reference Table'!$G$3:$H$317,2,FALSE))+HEX2DEC(VLOOKUP('Rewards (Input)'!AT178,'Reference Table'!$J$3:$K$29,2,FALSE)),4),DEC2HEX(HEX2DEC(VLOOKUP('Rewards (Input)'!AS178,'Reference Table'!$B$3:$D$6,3,FALSE))+'Rewards (Input)'!AU178))</f>
        <v>41F4</v>
      </c>
      <c r="AV179" s="28" t="e">
        <f>IF('Rewards (Input)'!AT178="C",DEC2HEX(HEX2DEC(VLOOKUP('Rewards (Input)'!AV178,'Reference Table'!$G$3:$H$317,2,FALSE))+HEX2DEC(VLOOKUP('Rewards (Input)'!AU178,'Reference Table'!$J$3:$K$29,2,FALSE)),4),DEC2HEX(HEX2DEC(VLOOKUP('Rewards (Input)'!AT178,'Reference Table'!$B$3:$D$6,3,FALSE))+'Rewards (Input)'!AV178))</f>
        <v>#N/A</v>
      </c>
      <c r="AW179" s="35" t="e">
        <f>IF('Rewards (Input)'!AU178="C",DEC2HEX(HEX2DEC(VLOOKUP('Rewards (Input)'!AW178,'Reference Table'!$G$3:$H$317,2,FALSE))+HEX2DEC(VLOOKUP('Rewards (Input)'!AV178,'Reference Table'!$J$3:$K$29,2,FALSE)),4),DEC2HEX(HEX2DEC(VLOOKUP('Rewards (Input)'!AU178,'Reference Table'!$B$3:$D$6,3,FALSE))+'Rewards (Input)'!AW178))</f>
        <v>#N/A</v>
      </c>
      <c r="AX179" s="35" t="str">
        <f>IF('Rewards (Input)'!AV178="C",DEC2HEX(HEX2DEC(VLOOKUP('Rewards (Input)'!AX178,'Reference Table'!$G$3:$H$317,2,FALSE))+HEX2DEC(VLOOKUP('Rewards (Input)'!AW178,'Reference Table'!$J$3:$K$29,2,FALSE)),4),DEC2HEX(HEX2DEC(VLOOKUP('Rewards (Input)'!AV178,'Reference Table'!$B$3:$D$6,3,FALSE))+'Rewards (Input)'!AX178))</f>
        <v>41F4</v>
      </c>
      <c r="AY179" s="35" t="e">
        <f>IF('Rewards (Input)'!AW178="C",DEC2HEX(HEX2DEC(VLOOKUP('Rewards (Input)'!AY178,'Reference Table'!$G$3:$H$317,2,FALSE))+HEX2DEC(VLOOKUP('Rewards (Input)'!AX178,'Reference Table'!$J$3:$K$29,2,FALSE)),4),DEC2HEX(HEX2DEC(VLOOKUP('Rewards (Input)'!AW178,'Reference Table'!$B$3:$D$6,3,FALSE))+'Rewards (Input)'!AY178))</f>
        <v>#N/A</v>
      </c>
      <c r="AZ179" s="35" t="e">
        <f>IF('Rewards (Input)'!AX178="C",DEC2HEX(HEX2DEC(VLOOKUP('Rewards (Input)'!AZ178,'Reference Table'!$G$3:$H$317,2,FALSE))+HEX2DEC(VLOOKUP('Rewards (Input)'!AY178,'Reference Table'!$J$3:$K$29,2,FALSE)),4),DEC2HEX(HEX2DEC(VLOOKUP('Rewards (Input)'!AX178,'Reference Table'!$B$3:$D$6,3,FALSE))+'Rewards (Input)'!AZ178))</f>
        <v>#N/A</v>
      </c>
      <c r="BA179" s="35" t="str">
        <f>IF('Rewards (Input)'!AY178="C",DEC2HEX(HEX2DEC(VLOOKUP('Rewards (Input)'!BA178,'Reference Table'!$G$3:$H$317,2,FALSE))+HEX2DEC(VLOOKUP('Rewards (Input)'!AZ178,'Reference Table'!$J$3:$K$29,2,FALSE)),4),DEC2HEX(HEX2DEC(VLOOKUP('Rewards (Input)'!AY178,'Reference Table'!$B$3:$D$6,3,FALSE))+'Rewards (Input)'!BA178))</f>
        <v>42EE</v>
      </c>
      <c r="BB179" s="35" t="e">
        <f>IF('Rewards (Input)'!AZ178="C",DEC2HEX(HEX2DEC(VLOOKUP('Rewards (Input)'!BB178,'Reference Table'!$G$3:$H$317,2,FALSE))+HEX2DEC(VLOOKUP('Rewards (Input)'!BA178,'Reference Table'!$J$3:$K$29,2,FALSE)),4),DEC2HEX(HEX2DEC(VLOOKUP('Rewards (Input)'!AZ178,'Reference Table'!$B$3:$D$6,3,FALSE))+'Rewards (Input)'!BB178))</f>
        <v>#N/A</v>
      </c>
      <c r="BC179" s="35" t="e">
        <f>IF('Rewards (Input)'!BA178="C",DEC2HEX(HEX2DEC(VLOOKUP('Rewards (Input)'!BC178,'Reference Table'!$G$3:$H$317,2,FALSE))+HEX2DEC(VLOOKUP('Rewards (Input)'!BB178,'Reference Table'!$J$3:$K$29,2,FALSE)),4),DEC2HEX(HEX2DEC(VLOOKUP('Rewards (Input)'!BA178,'Reference Table'!$B$3:$D$6,3,FALSE))+'Rewards (Input)'!BC178))</f>
        <v>#N/A</v>
      </c>
      <c r="BD179" s="35" t="str">
        <f>IF('Rewards (Input)'!BB178="C",DEC2HEX(HEX2DEC(VLOOKUP('Rewards (Input)'!BD178,'Reference Table'!$G$3:$H$317,2,FALSE))+HEX2DEC(VLOOKUP('Rewards (Input)'!BC178,'Reference Table'!$J$3:$K$29,2,FALSE)),4),DEC2HEX(HEX2DEC(VLOOKUP('Rewards (Input)'!BB178,'Reference Table'!$B$3:$D$6,3,FALSE))+'Rewards (Input)'!BD178))</f>
        <v>42EE</v>
      </c>
      <c r="BE179" s="35" t="e">
        <f>IF('Rewards (Input)'!BC178="C",DEC2HEX(HEX2DEC(VLOOKUP('Rewards (Input)'!BE178,'Reference Table'!$G$3:$H$317,2,FALSE))+HEX2DEC(VLOOKUP('Rewards (Input)'!BD178,'Reference Table'!$J$3:$K$29,2,FALSE)),4),DEC2HEX(HEX2DEC(VLOOKUP('Rewards (Input)'!BC178,'Reference Table'!$B$3:$D$6,3,FALSE))+'Rewards (Input)'!BE178))</f>
        <v>#N/A</v>
      </c>
      <c r="BF179" s="35" t="e">
        <f>IF('Rewards (Input)'!BD178="C",DEC2HEX(HEX2DEC(VLOOKUP('Rewards (Input)'!BF178,'Reference Table'!$G$3:$H$317,2,FALSE))+HEX2DEC(VLOOKUP('Rewards (Input)'!BE178,'Reference Table'!$J$3:$K$29,2,FALSE)),4),DEC2HEX(HEX2DEC(VLOOKUP('Rewards (Input)'!BD178,'Reference Table'!$B$3:$D$6,3,FALSE))+'Rewards (Input)'!BF178))</f>
        <v>#N/A</v>
      </c>
      <c r="BG179" s="35" t="str">
        <f>IF('Rewards (Input)'!BE178="C",DEC2HEX(HEX2DEC(VLOOKUP('Rewards (Input)'!BG178,'Reference Table'!$G$3:$H$317,2,FALSE))+HEX2DEC(VLOOKUP('Rewards (Input)'!BF178,'Reference Table'!$J$3:$K$29,2,FALSE)),4),DEC2HEX(HEX2DEC(VLOOKUP('Rewards (Input)'!BE178,'Reference Table'!$B$3:$D$6,3,FALSE))+'Rewards (Input)'!BG178))</f>
        <v>43E8</v>
      </c>
      <c r="BH179" s="35" t="e">
        <f>IF('Rewards (Input)'!BF178="C",DEC2HEX(HEX2DEC(VLOOKUP('Rewards (Input)'!BH178,'Reference Table'!$G$3:$H$317,2,FALSE))+HEX2DEC(VLOOKUP('Rewards (Input)'!BG178,'Reference Table'!$J$3:$K$29,2,FALSE)),4),DEC2HEX(HEX2DEC(VLOOKUP('Rewards (Input)'!BF178,'Reference Table'!$B$3:$D$6,3,FALSE))+'Rewards (Input)'!BH178))</f>
        <v>#N/A</v>
      </c>
      <c r="BI179" s="35" t="e">
        <f>IF('Rewards (Input)'!BG178="C",DEC2HEX(HEX2DEC(VLOOKUP('Rewards (Input)'!BI178,'Reference Table'!$G$3:$H$317,2,FALSE))+HEX2DEC(VLOOKUP('Rewards (Input)'!BH178,'Reference Table'!$J$3:$K$29,2,FALSE)),4),DEC2HEX(HEX2DEC(VLOOKUP('Rewards (Input)'!BG178,'Reference Table'!$B$3:$D$6,3,FALSE))+'Rewards (Input)'!BI178))</f>
        <v>#N/A</v>
      </c>
      <c r="BJ179" s="35" t="str">
        <f>IF('Rewards (Input)'!BH178="C",DEC2HEX(HEX2DEC(VLOOKUP('Rewards (Input)'!BJ178,'Reference Table'!$G$3:$H$317,2,FALSE))+HEX2DEC(VLOOKUP('Rewards (Input)'!BI178,'Reference Table'!$J$3:$K$29,2,FALSE)),4),DEC2HEX(HEX2DEC(VLOOKUP('Rewards (Input)'!BH178,'Reference Table'!$B$3:$D$6,3,FALSE))+'Rewards (Input)'!BJ178))</f>
        <v>43E8</v>
      </c>
      <c r="BK179" s="35" t="e">
        <f>IF('Rewards (Input)'!BI178="C",DEC2HEX(HEX2DEC(VLOOKUP('Rewards (Input)'!BK178,'Reference Table'!$G$3:$H$317,2,FALSE))+HEX2DEC(VLOOKUP('Rewards (Input)'!BJ178,'Reference Table'!$J$3:$K$29,2,FALSE)),4),DEC2HEX(HEX2DEC(VLOOKUP('Rewards (Input)'!BI178,'Reference Table'!$B$3:$D$6,3,FALSE))+'Rewards (Input)'!BK178))</f>
        <v>#N/A</v>
      </c>
      <c r="BL179" s="35" t="e">
        <f>IF('Rewards (Input)'!BJ178="C",DEC2HEX(HEX2DEC(VLOOKUP('Rewards (Input)'!BL178,'Reference Table'!$G$3:$H$317,2,FALSE))+HEX2DEC(VLOOKUP('Rewards (Input)'!BK178,'Reference Table'!$J$3:$K$29,2,FALSE)),4),DEC2HEX(HEX2DEC(VLOOKUP('Rewards (Input)'!BJ178,'Reference Table'!$B$3:$D$6,3,FALSE))+'Rewards (Input)'!BL178))</f>
        <v>#N/A</v>
      </c>
      <c r="BM179" s="35" t="str">
        <f>IF('Rewards (Input)'!BK178="C",DEC2HEX(HEX2DEC(VLOOKUP('Rewards (Input)'!BM178,'Reference Table'!$G$3:$H$317,2,FALSE))+HEX2DEC(VLOOKUP('Rewards (Input)'!BL178,'Reference Table'!$J$3:$K$29,2,FALSE)),4),DEC2HEX(HEX2DEC(VLOOKUP('Rewards (Input)'!BK178,'Reference Table'!$B$3:$D$6,3,FALSE))+'Rewards (Input)'!BM178))</f>
        <v>02EE</v>
      </c>
      <c r="BN179" s="35" t="e">
        <f>IF('Rewards (Input)'!BL178="C",DEC2HEX(HEX2DEC(VLOOKUP('Rewards (Input)'!BN178,'Reference Table'!$G$3:$H$317,2,FALSE))+HEX2DEC(VLOOKUP('Rewards (Input)'!BM178,'Reference Table'!$J$3:$K$29,2,FALSE)),4),DEC2HEX(HEX2DEC(VLOOKUP('Rewards (Input)'!BL178,'Reference Table'!$B$3:$D$6,3,FALSE))+'Rewards (Input)'!BN178))</f>
        <v>#VALUE!</v>
      </c>
      <c r="BO179" s="35" t="e">
        <f>IF('Rewards (Input)'!BM178="C",DEC2HEX(HEX2DEC(VLOOKUP('Rewards (Input)'!BO178,'Reference Table'!$G$3:$H$317,2,FALSE))+HEX2DEC(VLOOKUP('Rewards (Input)'!BN178,'Reference Table'!$J$3:$K$29,2,FALSE)),4),DEC2HEX(HEX2DEC(VLOOKUP('Rewards (Input)'!BM178,'Reference Table'!$B$3:$D$6,3,FALSE))+'Rewards (Input)'!BO178))</f>
        <v>#N/A</v>
      </c>
      <c r="BP179" s="35" t="str">
        <f>IF('Rewards (Input)'!BN178="C",DEC2HEX(HEX2DEC(VLOOKUP('Rewards (Input)'!BP178,'Reference Table'!$G$3:$H$317,2,FALSE))+HEX2DEC(VLOOKUP('Rewards (Input)'!BO178,'Reference Table'!$J$3:$K$29,2,FALSE)),4),DEC2HEX(HEX2DEC(VLOOKUP('Rewards (Input)'!BN178,'Reference Table'!$B$3:$D$6,3,FALSE))+'Rewards (Input)'!BP178))</f>
        <v>02EE</v>
      </c>
      <c r="BQ179" s="35" t="e">
        <f>IF('Rewards (Input)'!BO178="C",DEC2HEX(HEX2DEC(VLOOKUP('Rewards (Input)'!BQ178,'Reference Table'!$G$3:$H$317,2,FALSE))+HEX2DEC(VLOOKUP('Rewards (Input)'!BP178,'Reference Table'!$J$3:$K$29,2,FALSE)),4),DEC2HEX(HEX2DEC(VLOOKUP('Rewards (Input)'!BO178,'Reference Table'!$B$3:$D$6,3,FALSE))+'Rewards (Input)'!BQ178))</f>
        <v>#VALUE!</v>
      </c>
      <c r="BR179" s="35" t="e">
        <f>IF('Rewards (Input)'!BP178="C",DEC2HEX(HEX2DEC(VLOOKUP('Rewards (Input)'!BR178,'Reference Table'!$G$3:$H$317,2,FALSE))+HEX2DEC(VLOOKUP('Rewards (Input)'!BQ178,'Reference Table'!$J$3:$K$29,2,FALSE)),4),DEC2HEX(HEX2DEC(VLOOKUP('Rewards (Input)'!BP178,'Reference Table'!$B$3:$D$6,3,FALSE))+'Rewards (Input)'!BR178))</f>
        <v>#N/A</v>
      </c>
      <c r="BS179" s="35" t="str">
        <f>IF('Rewards (Input)'!BQ178="C",DEC2HEX(HEX2DEC(VLOOKUP('Rewards (Input)'!BS178,'Reference Table'!$G$3:$H$317,2,FALSE))+HEX2DEC(VLOOKUP('Rewards (Input)'!BR178,'Reference Table'!$J$3:$K$29,2,FALSE)),4),DEC2HEX(HEX2DEC(VLOOKUP('Rewards (Input)'!BQ178,'Reference Table'!$B$3:$D$6,3,FALSE))+'Rewards (Input)'!BS178))</f>
        <v>02EF</v>
      </c>
      <c r="BT179" s="35" t="e">
        <f>IF('Rewards (Input)'!BR178="C",DEC2HEX(HEX2DEC(VLOOKUP('Rewards (Input)'!BT178,'Reference Table'!$G$3:$H$317,2,FALSE))+HEX2DEC(VLOOKUP('Rewards (Input)'!BS178,'Reference Table'!$J$3:$K$29,2,FALSE)),4),DEC2HEX(HEX2DEC(VLOOKUP('Rewards (Input)'!BR178,'Reference Table'!$B$3:$D$6,3,FALSE))+'Rewards (Input)'!BT178))</f>
        <v>#VALUE!</v>
      </c>
      <c r="BU179" s="35" t="e">
        <f>IF('Rewards (Input)'!BS178="C",DEC2HEX(HEX2DEC(VLOOKUP('Rewards (Input)'!BU178,'Reference Table'!$G$3:$H$317,2,FALSE))+HEX2DEC(VLOOKUP('Rewards (Input)'!BT178,'Reference Table'!$J$3:$K$29,2,FALSE)),4),DEC2HEX(HEX2DEC(VLOOKUP('Rewards (Input)'!BS178,'Reference Table'!$B$3:$D$6,3,FALSE))+'Rewards (Input)'!BU178))</f>
        <v>#N/A</v>
      </c>
      <c r="BV179" s="35" t="str">
        <f>IF('Rewards (Input)'!BT178="C",DEC2HEX(HEX2DEC(VLOOKUP('Rewards (Input)'!BV178,'Reference Table'!$G$3:$H$317,2,FALSE))+HEX2DEC(VLOOKUP('Rewards (Input)'!BU178,'Reference Table'!$J$3:$K$29,2,FALSE)),4),DEC2HEX(HEX2DEC(VLOOKUP('Rewards (Input)'!BT178,'Reference Table'!$B$3:$D$6,3,FALSE))+'Rewards (Input)'!BV178))</f>
        <v>02EF</v>
      </c>
      <c r="BW179" s="35" t="e">
        <f>IF('Rewards (Input)'!BU178="C",DEC2HEX(HEX2DEC(VLOOKUP('Rewards (Input)'!BW178,'Reference Table'!$G$3:$H$317,2,FALSE))+HEX2DEC(VLOOKUP('Rewards (Input)'!BV178,'Reference Table'!$J$3:$K$29,2,FALSE)),4),DEC2HEX(HEX2DEC(VLOOKUP('Rewards (Input)'!BU178,'Reference Table'!$B$3:$D$6,3,FALSE))+'Rewards (Input)'!BW178))</f>
        <v>#VALUE!</v>
      </c>
      <c r="BX179" s="35" t="e">
        <f>IF('Rewards (Input)'!BV178="C",DEC2HEX(HEX2DEC(VLOOKUP('Rewards (Input)'!BX178,'Reference Table'!$G$3:$H$317,2,FALSE))+HEX2DEC(VLOOKUP('Rewards (Input)'!BW178,'Reference Table'!$J$3:$K$29,2,FALSE)),4),DEC2HEX(HEX2DEC(VLOOKUP('Rewards (Input)'!BV178,'Reference Table'!$B$3:$D$6,3,FALSE))+'Rewards (Input)'!BX178))</f>
        <v>#N/A</v>
      </c>
      <c r="BY179" s="35" t="str">
        <f>IF('Rewards (Input)'!BW178="C",DEC2HEX(HEX2DEC(VLOOKUP('Rewards (Input)'!BY178,'Reference Table'!$G$3:$H$317,2,FALSE))+HEX2DEC(VLOOKUP('Rewards (Input)'!BX178,'Reference Table'!$J$3:$K$29,2,FALSE)),4),DEC2HEX(HEX2DEC(VLOOKUP('Rewards (Input)'!BW178,'Reference Table'!$B$3:$D$6,3,FALSE))+'Rewards (Input)'!BY178))</f>
        <v>02F0</v>
      </c>
      <c r="BZ179" s="35" t="e">
        <f>IF('Rewards (Input)'!BX178="C",DEC2HEX(HEX2DEC(VLOOKUP('Rewards (Input)'!BZ178,'Reference Table'!$G$3:$H$317,2,FALSE))+HEX2DEC(VLOOKUP('Rewards (Input)'!BY178,'Reference Table'!$J$3:$K$29,2,FALSE)),4),DEC2HEX(HEX2DEC(VLOOKUP('Rewards (Input)'!BX178,'Reference Table'!$B$3:$D$6,3,FALSE))+'Rewards (Input)'!BZ178))</f>
        <v>#VALUE!</v>
      </c>
      <c r="CA179" s="35" t="e">
        <f>IF('Rewards (Input)'!BY178="C",DEC2HEX(HEX2DEC(VLOOKUP('Rewards (Input)'!CA178,'Reference Table'!$G$3:$H$317,2,FALSE))+HEX2DEC(VLOOKUP('Rewards (Input)'!BZ178,'Reference Table'!$J$3:$K$29,2,FALSE)),4),DEC2HEX(HEX2DEC(VLOOKUP('Rewards (Input)'!BY178,'Reference Table'!$B$3:$D$6,3,FALSE))+'Rewards (Input)'!CA178))</f>
        <v>#N/A</v>
      </c>
      <c r="CB179" s="35" t="str">
        <f>IF('Rewards (Input)'!BZ178="C",DEC2HEX(HEX2DEC(VLOOKUP('Rewards (Input)'!CB178,'Reference Table'!$G$3:$H$317,2,FALSE))+HEX2DEC(VLOOKUP('Rewards (Input)'!CA178,'Reference Table'!$J$3:$K$29,2,FALSE)),4),DEC2HEX(HEX2DEC(VLOOKUP('Rewards (Input)'!BZ178,'Reference Table'!$B$3:$D$6,3,FALSE))+'Rewards (Input)'!CB178))</f>
        <v>02F0</v>
      </c>
      <c r="CC179" s="35" t="e">
        <f>IF('Rewards (Input)'!CA178="C",DEC2HEX(HEX2DEC(VLOOKUP('Rewards (Input)'!CC178,'Reference Table'!$G$3:$H$317,2,FALSE))+HEX2DEC(VLOOKUP('Rewards (Input)'!CB178,'Reference Table'!$J$3:$K$29,2,FALSE)),4),DEC2HEX(HEX2DEC(VLOOKUP('Rewards (Input)'!CA178,'Reference Table'!$B$3:$D$6,3,FALSE))+'Rewards (Input)'!CC178))</f>
        <v>#VALUE!</v>
      </c>
      <c r="CD179" s="35" t="e">
        <f>IF('Rewards (Input)'!CB178="C",DEC2HEX(HEX2DEC(VLOOKUP('Rewards (Input)'!CD178,'Reference Table'!$G$3:$H$317,2,FALSE))+HEX2DEC(VLOOKUP('Rewards (Input)'!CC178,'Reference Table'!$J$3:$K$29,2,FALSE)),4),DEC2HEX(HEX2DEC(VLOOKUP('Rewards (Input)'!CB178,'Reference Table'!$B$3:$D$6,3,FALSE))+'Rewards (Input)'!CD178))</f>
        <v>#N/A</v>
      </c>
      <c r="CE179" s="35" t="str">
        <f>IF('Rewards (Input)'!CC178="C",DEC2HEX(HEX2DEC(VLOOKUP('Rewards (Input)'!CE178,'Reference Table'!$G$3:$H$317,2,FALSE))+HEX2DEC(VLOOKUP('Rewards (Input)'!CD178,'Reference Table'!$J$3:$K$29,2,FALSE)),4),DEC2HEX(HEX2DEC(VLOOKUP('Rewards (Input)'!CC178,'Reference Table'!$B$3:$D$6,3,FALSE))+'Rewards (Input)'!CE178))</f>
        <v>02F0</v>
      </c>
      <c r="CF179" s="35" t="e">
        <f>IF('Rewards (Input)'!CD178="C",DEC2HEX(HEX2DEC(VLOOKUP('Rewards (Input)'!CF178,'Reference Table'!$G$3:$H$317,2,FALSE))+HEX2DEC(VLOOKUP('Rewards (Input)'!CE178,'Reference Table'!$J$3:$K$29,2,FALSE)),4),DEC2HEX(HEX2DEC(VLOOKUP('Rewards (Input)'!CD178,'Reference Table'!$B$3:$D$6,3,FALSE))+'Rewards (Input)'!CF178))</f>
        <v>#VALUE!</v>
      </c>
      <c r="CG179" s="35" t="e">
        <f>IF('Rewards (Input)'!CE178="C",DEC2HEX(HEX2DEC(VLOOKUP('Rewards (Input)'!CG178,'Reference Table'!$G$3:$H$317,2,FALSE))+HEX2DEC(VLOOKUP('Rewards (Input)'!CF178,'Reference Table'!$J$3:$K$29,2,FALSE)),4),DEC2HEX(HEX2DEC(VLOOKUP('Rewards (Input)'!CE178,'Reference Table'!$B$3:$D$6,3,FALSE))+'Rewards (Input)'!CG178))</f>
        <v>#N/A</v>
      </c>
      <c r="CH179" s="35" t="str">
        <f>IF('Rewards (Input)'!CF178="C",DEC2HEX(HEX2DEC(VLOOKUP('Rewards (Input)'!CH178,'Reference Table'!$G$3:$H$317,2,FALSE))+HEX2DEC(VLOOKUP('Rewards (Input)'!CG178,'Reference Table'!$J$3:$K$29,2,FALSE)),4),DEC2HEX(HEX2DEC(VLOOKUP('Rewards (Input)'!CF178,'Reference Table'!$B$3:$D$6,3,FALSE))+'Rewards (Input)'!CH178))</f>
        <v>02F0</v>
      </c>
      <c r="CI179" s="28"/>
    </row>
    <row r="180" spans="1:87">
      <c r="A180" s="25" t="str">
        <f t="shared" si="6"/>
        <v>AF</v>
      </c>
      <c r="B180" s="25" t="s">
        <v>206</v>
      </c>
      <c r="C180" s="37" t="str">
        <f t="shared" si="5"/>
        <v>186F0</v>
      </c>
      <c r="D180" s="35" t="str">
        <f>IF('Rewards (Input)'!B179="C",DEC2HEX(HEX2DEC(VLOOKUP('Rewards (Input)'!D179,'Reference Table'!$G$3:$H$317,2,FALSE))+HEX2DEC(VLOOKUP('Rewards (Input)'!C179,'Reference Table'!$J$3:$K$29,2,FALSE)),4),DEC2HEX(HEX2DEC(VLOOKUP('Rewards (Input)'!B179,'Reference Table'!$B$3:$D$6,3,FALSE))+'Rewards (Input)'!D179))</f>
        <v>02F1</v>
      </c>
      <c r="E180" s="35" t="e">
        <f>IF('Rewards (Input)'!C179="C",DEC2HEX(HEX2DEC(VLOOKUP('Rewards (Input)'!E179,'Reference Table'!$G$3:$H$317,2,FALSE))+HEX2DEC(VLOOKUP('Rewards (Input)'!D179,'Reference Table'!$J$3:$K$29,2,FALSE)),4),DEC2HEX(HEX2DEC(VLOOKUP('Rewards (Input)'!C179,'Reference Table'!$B$3:$D$6,3,FALSE))+'Rewards (Input)'!E179))</f>
        <v>#VALUE!</v>
      </c>
      <c r="F180" s="35" t="e">
        <f>IF('Rewards (Input)'!D179="C",DEC2HEX(HEX2DEC(VLOOKUP('Rewards (Input)'!F179,'Reference Table'!$G$3:$H$317,2,FALSE))+HEX2DEC(VLOOKUP('Rewards (Input)'!E179,'Reference Table'!$J$3:$K$29,2,FALSE)),4),DEC2HEX(HEX2DEC(VLOOKUP('Rewards (Input)'!D179,'Reference Table'!$B$3:$D$6,3,FALSE))+'Rewards (Input)'!F179))</f>
        <v>#N/A</v>
      </c>
      <c r="G180" s="35" t="str">
        <f>IF('Rewards (Input)'!E179="C",DEC2HEX(HEX2DEC(VLOOKUP('Rewards (Input)'!G179,'Reference Table'!$G$3:$H$317,2,FALSE))+HEX2DEC(VLOOKUP('Rewards (Input)'!F179,'Reference Table'!$J$3:$K$29,2,FALSE)),4),DEC2HEX(HEX2DEC(VLOOKUP('Rewards (Input)'!E179,'Reference Table'!$B$3:$D$6,3,FALSE))+'Rewards (Input)'!G179))</f>
        <v>02F1</v>
      </c>
      <c r="H180" s="35" t="e">
        <f>IF('Rewards (Input)'!F179="C",DEC2HEX(HEX2DEC(VLOOKUP('Rewards (Input)'!H179,'Reference Table'!$G$3:$H$317,2,FALSE))+HEX2DEC(VLOOKUP('Rewards (Input)'!G179,'Reference Table'!$J$3:$K$29,2,FALSE)),4),DEC2HEX(HEX2DEC(VLOOKUP('Rewards (Input)'!F179,'Reference Table'!$B$3:$D$6,3,FALSE))+'Rewards (Input)'!H179))</f>
        <v>#VALUE!</v>
      </c>
      <c r="I180" s="35" t="e">
        <f>IF('Rewards (Input)'!G179="C",DEC2HEX(HEX2DEC(VLOOKUP('Rewards (Input)'!I179,'Reference Table'!$G$3:$H$317,2,FALSE))+HEX2DEC(VLOOKUP('Rewards (Input)'!H179,'Reference Table'!$J$3:$K$29,2,FALSE)),4),DEC2HEX(HEX2DEC(VLOOKUP('Rewards (Input)'!G179,'Reference Table'!$B$3:$D$6,3,FALSE))+'Rewards (Input)'!I179))</f>
        <v>#N/A</v>
      </c>
      <c r="J180" s="35" t="str">
        <f>IF('Rewards (Input)'!H179="C",DEC2HEX(HEX2DEC(VLOOKUP('Rewards (Input)'!J179,'Reference Table'!$G$3:$H$317,2,FALSE))+HEX2DEC(VLOOKUP('Rewards (Input)'!I179,'Reference Table'!$J$3:$K$29,2,FALSE)),4),DEC2HEX(HEX2DEC(VLOOKUP('Rewards (Input)'!H179,'Reference Table'!$B$3:$D$6,3,FALSE))+'Rewards (Input)'!J179))</f>
        <v>02F1</v>
      </c>
      <c r="K180" s="35" t="e">
        <f>IF('Rewards (Input)'!I179="C",DEC2HEX(HEX2DEC(VLOOKUP('Rewards (Input)'!K179,'Reference Table'!$G$3:$H$317,2,FALSE))+HEX2DEC(VLOOKUP('Rewards (Input)'!J179,'Reference Table'!$J$3:$K$29,2,FALSE)),4),DEC2HEX(HEX2DEC(VLOOKUP('Rewards (Input)'!I179,'Reference Table'!$B$3:$D$6,3,FALSE))+'Rewards (Input)'!K179))</f>
        <v>#VALUE!</v>
      </c>
      <c r="L180" s="35" t="e">
        <f>IF('Rewards (Input)'!J179="C",DEC2HEX(HEX2DEC(VLOOKUP('Rewards (Input)'!L179,'Reference Table'!$G$3:$H$317,2,FALSE))+HEX2DEC(VLOOKUP('Rewards (Input)'!K179,'Reference Table'!$J$3:$K$29,2,FALSE)),4),DEC2HEX(HEX2DEC(VLOOKUP('Rewards (Input)'!J179,'Reference Table'!$B$3:$D$6,3,FALSE))+'Rewards (Input)'!L179))</f>
        <v>#N/A</v>
      </c>
      <c r="M180" s="35" t="str">
        <f>IF('Rewards (Input)'!K179="C",DEC2HEX(HEX2DEC(VLOOKUP('Rewards (Input)'!M179,'Reference Table'!$G$3:$H$317,2,FALSE))+HEX2DEC(VLOOKUP('Rewards (Input)'!L179,'Reference Table'!$J$3:$K$29,2,FALSE)),4),DEC2HEX(HEX2DEC(VLOOKUP('Rewards (Input)'!K179,'Reference Table'!$B$3:$D$6,3,FALSE))+'Rewards (Input)'!M179))</f>
        <v>02F1</v>
      </c>
      <c r="N180" s="35" t="e">
        <f>IF('Rewards (Input)'!L179="C",DEC2HEX(HEX2DEC(VLOOKUP('Rewards (Input)'!N179,'Reference Table'!$G$3:$H$317,2,FALSE))+HEX2DEC(VLOOKUP('Rewards (Input)'!M179,'Reference Table'!$J$3:$K$29,2,FALSE)),4),DEC2HEX(HEX2DEC(VLOOKUP('Rewards (Input)'!L179,'Reference Table'!$B$3:$D$6,3,FALSE))+'Rewards (Input)'!N179))</f>
        <v>#VALUE!</v>
      </c>
      <c r="O180" s="35" t="e">
        <f>IF('Rewards (Input)'!M179="C",DEC2HEX(HEX2DEC(VLOOKUP('Rewards (Input)'!O179,'Reference Table'!$G$3:$H$317,2,FALSE))+HEX2DEC(VLOOKUP('Rewards (Input)'!N179,'Reference Table'!$J$3:$K$29,2,FALSE)),4),DEC2HEX(HEX2DEC(VLOOKUP('Rewards (Input)'!M179,'Reference Table'!$B$3:$D$6,3,FALSE))+'Rewards (Input)'!O179))</f>
        <v>#N/A</v>
      </c>
      <c r="P180" s="35" t="str">
        <f>IF('Rewards (Input)'!N179="C",DEC2HEX(HEX2DEC(VLOOKUP('Rewards (Input)'!P179,'Reference Table'!$G$3:$H$317,2,FALSE))+HEX2DEC(VLOOKUP('Rewards (Input)'!O179,'Reference Table'!$J$3:$K$29,2,FALSE)),4),DEC2HEX(HEX2DEC(VLOOKUP('Rewards (Input)'!N179,'Reference Table'!$B$3:$D$6,3,FALSE))+'Rewards (Input)'!P179))</f>
        <v>02F1</v>
      </c>
      <c r="Q180" s="35" t="e">
        <f>IF('Rewards (Input)'!O179="C",DEC2HEX(HEX2DEC(VLOOKUP('Rewards (Input)'!Q179,'Reference Table'!$G$3:$H$317,2,FALSE))+HEX2DEC(VLOOKUP('Rewards (Input)'!P179,'Reference Table'!$J$3:$K$29,2,FALSE)),4),DEC2HEX(HEX2DEC(VLOOKUP('Rewards (Input)'!O179,'Reference Table'!$B$3:$D$6,3,FALSE))+'Rewards (Input)'!Q179))</f>
        <v>#VALUE!</v>
      </c>
      <c r="R180" s="35" t="e">
        <f>IF('Rewards (Input)'!P179="C",DEC2HEX(HEX2DEC(VLOOKUP('Rewards (Input)'!R179,'Reference Table'!$G$3:$H$317,2,FALSE))+HEX2DEC(VLOOKUP('Rewards (Input)'!Q179,'Reference Table'!$J$3:$K$29,2,FALSE)),4),DEC2HEX(HEX2DEC(VLOOKUP('Rewards (Input)'!P179,'Reference Table'!$B$3:$D$6,3,FALSE))+'Rewards (Input)'!R179))</f>
        <v>#N/A</v>
      </c>
      <c r="S180" s="35" t="str">
        <f>IF('Rewards (Input)'!Q179="C",DEC2HEX(HEX2DEC(VLOOKUP('Rewards (Input)'!S179,'Reference Table'!$G$3:$H$317,2,FALSE))+HEX2DEC(VLOOKUP('Rewards (Input)'!R179,'Reference Table'!$J$3:$K$29,2,FALSE)),4),DEC2HEX(HEX2DEC(VLOOKUP('Rewards (Input)'!Q179,'Reference Table'!$B$3:$D$6,3,FALSE))+'Rewards (Input)'!S179))</f>
        <v>02F1</v>
      </c>
      <c r="T180" s="35" t="e">
        <f>IF('Rewards (Input)'!R179="C",DEC2HEX(HEX2DEC(VLOOKUP('Rewards (Input)'!T179,'Reference Table'!$G$3:$H$317,2,FALSE))+HEX2DEC(VLOOKUP('Rewards (Input)'!S179,'Reference Table'!$J$3:$K$29,2,FALSE)),4),DEC2HEX(HEX2DEC(VLOOKUP('Rewards (Input)'!R179,'Reference Table'!$B$3:$D$6,3,FALSE))+'Rewards (Input)'!T179))</f>
        <v>#VALUE!</v>
      </c>
      <c r="U180" s="35" t="e">
        <f>IF('Rewards (Input)'!S179="C",DEC2HEX(HEX2DEC(VLOOKUP('Rewards (Input)'!U179,'Reference Table'!$G$3:$H$317,2,FALSE))+HEX2DEC(VLOOKUP('Rewards (Input)'!T179,'Reference Table'!$J$3:$K$29,2,FALSE)),4),DEC2HEX(HEX2DEC(VLOOKUP('Rewards (Input)'!S179,'Reference Table'!$B$3:$D$6,3,FALSE))+'Rewards (Input)'!U179))</f>
        <v>#N/A</v>
      </c>
      <c r="V180" s="35" t="str">
        <f>IF('Rewards (Input)'!T179="C",DEC2HEX(HEX2DEC(VLOOKUP('Rewards (Input)'!V179,'Reference Table'!$G$3:$H$317,2,FALSE))+HEX2DEC(VLOOKUP('Rewards (Input)'!U179,'Reference Table'!$J$3:$K$29,2,FALSE)),4),DEC2HEX(HEX2DEC(VLOOKUP('Rewards (Input)'!T179,'Reference Table'!$B$3:$D$6,3,FALSE))+'Rewards (Input)'!V179))</f>
        <v>0AEC</v>
      </c>
      <c r="W180" s="35" t="e">
        <f>IF('Rewards (Input)'!U179="C",DEC2HEX(HEX2DEC(VLOOKUP('Rewards (Input)'!W179,'Reference Table'!$G$3:$H$317,2,FALSE))+HEX2DEC(VLOOKUP('Rewards (Input)'!V179,'Reference Table'!$J$3:$K$29,2,FALSE)),4),DEC2HEX(HEX2DEC(VLOOKUP('Rewards (Input)'!U179,'Reference Table'!$B$3:$D$6,3,FALSE))+'Rewards (Input)'!W179))</f>
        <v>#N/A</v>
      </c>
      <c r="X180" s="35" t="e">
        <f>IF('Rewards (Input)'!V179="C",DEC2HEX(HEX2DEC(VLOOKUP('Rewards (Input)'!X179,'Reference Table'!$G$3:$H$317,2,FALSE))+HEX2DEC(VLOOKUP('Rewards (Input)'!W179,'Reference Table'!$J$3:$K$29,2,FALSE)),4),DEC2HEX(HEX2DEC(VLOOKUP('Rewards (Input)'!V179,'Reference Table'!$B$3:$D$6,3,FALSE))+'Rewards (Input)'!X179))</f>
        <v>#N/A</v>
      </c>
      <c r="Y180" s="35" t="str">
        <f>IF('Rewards (Input)'!W179="C",DEC2HEX(HEX2DEC(VLOOKUP('Rewards (Input)'!Y179,'Reference Table'!$G$3:$H$317,2,FALSE))+HEX2DEC(VLOOKUP('Rewards (Input)'!X179,'Reference Table'!$J$3:$K$29,2,FALSE)),4),DEC2HEX(HEX2DEC(VLOOKUP('Rewards (Input)'!W179,'Reference Table'!$B$3:$D$6,3,FALSE))+'Rewards (Input)'!Y179))</f>
        <v>02F1</v>
      </c>
      <c r="Z180" s="35" t="e">
        <f>IF('Rewards (Input)'!X179="C",DEC2HEX(HEX2DEC(VLOOKUP('Rewards (Input)'!Z179,'Reference Table'!$G$3:$H$317,2,FALSE))+HEX2DEC(VLOOKUP('Rewards (Input)'!Y179,'Reference Table'!$J$3:$K$29,2,FALSE)),4),DEC2HEX(HEX2DEC(VLOOKUP('Rewards (Input)'!X179,'Reference Table'!$B$3:$D$6,3,FALSE))+'Rewards (Input)'!Z179))</f>
        <v>#VALUE!</v>
      </c>
      <c r="AA180" s="35" t="e">
        <f>IF('Rewards (Input)'!Y179="C",DEC2HEX(HEX2DEC(VLOOKUP('Rewards (Input)'!AA179,'Reference Table'!$G$3:$H$317,2,FALSE))+HEX2DEC(VLOOKUP('Rewards (Input)'!Z179,'Reference Table'!$J$3:$K$29,2,FALSE)),4),DEC2HEX(HEX2DEC(VLOOKUP('Rewards (Input)'!Y179,'Reference Table'!$B$3:$D$6,3,FALSE))+'Rewards (Input)'!AA179))</f>
        <v>#N/A</v>
      </c>
      <c r="AB180" s="35" t="str">
        <f>IF('Rewards (Input)'!Z179="C",DEC2HEX(HEX2DEC(VLOOKUP('Rewards (Input)'!AB179,'Reference Table'!$G$3:$H$317,2,FALSE))+HEX2DEC(VLOOKUP('Rewards (Input)'!AA179,'Reference Table'!$J$3:$K$29,2,FALSE)),4),DEC2HEX(HEX2DEC(VLOOKUP('Rewards (Input)'!Z179,'Reference Table'!$B$3:$D$6,3,FALSE))+'Rewards (Input)'!AB179))</f>
        <v>02F1</v>
      </c>
      <c r="AC180" s="35" t="e">
        <f>IF('Rewards (Input)'!AA179="C",DEC2HEX(HEX2DEC(VLOOKUP('Rewards (Input)'!AC179,'Reference Table'!$G$3:$H$317,2,FALSE))+HEX2DEC(VLOOKUP('Rewards (Input)'!AB179,'Reference Table'!$J$3:$K$29,2,FALSE)),4),DEC2HEX(HEX2DEC(VLOOKUP('Rewards (Input)'!AA179,'Reference Table'!$B$3:$D$6,3,FALSE))+'Rewards (Input)'!AC179))</f>
        <v>#VALUE!</v>
      </c>
      <c r="AD180" s="35" t="e">
        <f>IF('Rewards (Input)'!AB179="C",DEC2HEX(HEX2DEC(VLOOKUP('Rewards (Input)'!AD179,'Reference Table'!$G$3:$H$317,2,FALSE))+HEX2DEC(VLOOKUP('Rewards (Input)'!AC179,'Reference Table'!$J$3:$K$29,2,FALSE)),4),DEC2HEX(HEX2DEC(VLOOKUP('Rewards (Input)'!AB179,'Reference Table'!$B$3:$D$6,3,FALSE))+'Rewards (Input)'!AD179))</f>
        <v>#N/A</v>
      </c>
      <c r="AE180" s="35" t="str">
        <f>IF('Rewards (Input)'!AC179="C",DEC2HEX(HEX2DEC(VLOOKUP('Rewards (Input)'!AE179,'Reference Table'!$G$3:$H$317,2,FALSE))+HEX2DEC(VLOOKUP('Rewards (Input)'!AD179,'Reference Table'!$J$3:$K$29,2,FALSE)),4),DEC2HEX(HEX2DEC(VLOOKUP('Rewards (Input)'!AC179,'Reference Table'!$B$3:$D$6,3,FALSE))+'Rewards (Input)'!AE179))</f>
        <v>02F1</v>
      </c>
      <c r="AF180" s="35" t="e">
        <f>IF('Rewards (Input)'!AD179="C",DEC2HEX(HEX2DEC(VLOOKUP('Rewards (Input)'!AF179,'Reference Table'!$G$3:$H$317,2,FALSE))+HEX2DEC(VLOOKUP('Rewards (Input)'!AE179,'Reference Table'!$J$3:$K$29,2,FALSE)),4),DEC2HEX(HEX2DEC(VLOOKUP('Rewards (Input)'!AD179,'Reference Table'!$B$3:$D$6,3,FALSE))+'Rewards (Input)'!AF179))</f>
        <v>#VALUE!</v>
      </c>
      <c r="AG180" s="35" t="e">
        <f>IF('Rewards (Input)'!AE179="C",DEC2HEX(HEX2DEC(VLOOKUP('Rewards (Input)'!AG179,'Reference Table'!$G$3:$H$317,2,FALSE))+HEX2DEC(VLOOKUP('Rewards (Input)'!AF179,'Reference Table'!$J$3:$K$29,2,FALSE)),4),DEC2HEX(HEX2DEC(VLOOKUP('Rewards (Input)'!AE179,'Reference Table'!$B$3:$D$6,3,FALSE))+'Rewards (Input)'!AG179))</f>
        <v>#N/A</v>
      </c>
      <c r="AH180" s="35" t="str">
        <f>IF('Rewards (Input)'!AF179="C",DEC2HEX(HEX2DEC(VLOOKUP('Rewards (Input)'!AH179,'Reference Table'!$G$3:$H$317,2,FALSE))+HEX2DEC(VLOOKUP('Rewards (Input)'!AG179,'Reference Table'!$J$3:$K$29,2,FALSE)),4),DEC2HEX(HEX2DEC(VLOOKUP('Rewards (Input)'!AF179,'Reference Table'!$B$3:$D$6,3,FALSE))+'Rewards (Input)'!AH179))</f>
        <v>02F1</v>
      </c>
      <c r="AI180" s="35" t="e">
        <f>IF('Rewards (Input)'!AG179="C",DEC2HEX(HEX2DEC(VLOOKUP('Rewards (Input)'!AI179,'Reference Table'!$G$3:$H$317,2,FALSE))+HEX2DEC(VLOOKUP('Rewards (Input)'!AH179,'Reference Table'!$J$3:$K$29,2,FALSE)),4),DEC2HEX(HEX2DEC(VLOOKUP('Rewards (Input)'!AG179,'Reference Table'!$B$3:$D$6,3,FALSE))+'Rewards (Input)'!AI179))</f>
        <v>#VALUE!</v>
      </c>
      <c r="AJ180" s="35" t="e">
        <f>IF('Rewards (Input)'!AH179="C",DEC2HEX(HEX2DEC(VLOOKUP('Rewards (Input)'!AJ179,'Reference Table'!$G$3:$H$317,2,FALSE))+HEX2DEC(VLOOKUP('Rewards (Input)'!AI179,'Reference Table'!$J$3:$K$29,2,FALSE)),4),DEC2HEX(HEX2DEC(VLOOKUP('Rewards (Input)'!AH179,'Reference Table'!$B$3:$D$6,3,FALSE))+'Rewards (Input)'!AJ179))</f>
        <v>#N/A</v>
      </c>
      <c r="AK180" s="35" t="str">
        <f>IF('Rewards (Input)'!AI179="C",DEC2HEX(HEX2DEC(VLOOKUP('Rewards (Input)'!AK179,'Reference Table'!$G$3:$H$317,2,FALSE))+HEX2DEC(VLOOKUP('Rewards (Input)'!AJ179,'Reference Table'!$J$3:$K$29,2,FALSE)),4),DEC2HEX(HEX2DEC(VLOOKUP('Rewards (Input)'!AI179,'Reference Table'!$B$3:$D$6,3,FALSE))+'Rewards (Input)'!AK179))</f>
        <v>02F1</v>
      </c>
      <c r="AL180" s="35" t="e">
        <f>IF('Rewards (Input)'!AJ179="C",DEC2HEX(HEX2DEC(VLOOKUP('Rewards (Input)'!AL179,'Reference Table'!$G$3:$H$317,2,FALSE))+HEX2DEC(VLOOKUP('Rewards (Input)'!AK179,'Reference Table'!$J$3:$K$29,2,FALSE)),4),DEC2HEX(HEX2DEC(VLOOKUP('Rewards (Input)'!AJ179,'Reference Table'!$B$3:$D$6,3,FALSE))+'Rewards (Input)'!AL179))</f>
        <v>#VALUE!</v>
      </c>
      <c r="AM180" s="35" t="e">
        <f>IF('Rewards (Input)'!AK179="C",DEC2HEX(HEX2DEC(VLOOKUP('Rewards (Input)'!AM179,'Reference Table'!$G$3:$H$317,2,FALSE))+HEX2DEC(VLOOKUP('Rewards (Input)'!AL179,'Reference Table'!$J$3:$K$29,2,FALSE)),4),DEC2HEX(HEX2DEC(VLOOKUP('Rewards (Input)'!AK179,'Reference Table'!$B$3:$D$6,3,FALSE))+'Rewards (Input)'!AM179))</f>
        <v>#N/A</v>
      </c>
      <c r="AN180" s="35" t="str">
        <f>IF('Rewards (Input)'!AL179="C",DEC2HEX(HEX2DEC(VLOOKUP('Rewards (Input)'!AN179,'Reference Table'!$G$3:$H$317,2,FALSE))+HEX2DEC(VLOOKUP('Rewards (Input)'!AM179,'Reference Table'!$J$3:$K$29,2,FALSE)),4),DEC2HEX(HEX2DEC(VLOOKUP('Rewards (Input)'!AL179,'Reference Table'!$B$3:$D$6,3,FALSE))+'Rewards (Input)'!AN179))</f>
        <v>02F1</v>
      </c>
      <c r="AO180" s="35" t="e">
        <f>IF('Rewards (Input)'!AM179="C",DEC2HEX(HEX2DEC(VLOOKUP('Rewards (Input)'!AO179,'Reference Table'!$G$3:$H$317,2,FALSE))+HEX2DEC(VLOOKUP('Rewards (Input)'!AN179,'Reference Table'!$J$3:$K$29,2,FALSE)),4),DEC2HEX(HEX2DEC(VLOOKUP('Rewards (Input)'!AM179,'Reference Table'!$B$3:$D$6,3,FALSE))+'Rewards (Input)'!AO179))</f>
        <v>#VALUE!</v>
      </c>
      <c r="AP180" s="35" t="e">
        <f>IF('Rewards (Input)'!AN179="C",DEC2HEX(HEX2DEC(VLOOKUP('Rewards (Input)'!AP179,'Reference Table'!$G$3:$H$317,2,FALSE))+HEX2DEC(VLOOKUP('Rewards (Input)'!AO179,'Reference Table'!$J$3:$K$29,2,FALSE)),4),DEC2HEX(HEX2DEC(VLOOKUP('Rewards (Input)'!AN179,'Reference Table'!$B$3:$D$6,3,FALSE))+'Rewards (Input)'!AP179))</f>
        <v>#N/A</v>
      </c>
      <c r="AQ180" s="35" t="str">
        <f>IF('Rewards (Input)'!AO179="C",DEC2HEX(HEX2DEC(VLOOKUP('Rewards (Input)'!AQ179,'Reference Table'!$G$3:$H$317,2,FALSE))+HEX2DEC(VLOOKUP('Rewards (Input)'!AP179,'Reference Table'!$J$3:$K$29,2,FALSE)),4),DEC2HEX(HEX2DEC(VLOOKUP('Rewards (Input)'!AO179,'Reference Table'!$B$3:$D$6,3,FALSE))+'Rewards (Input)'!AQ179))</f>
        <v>02F1</v>
      </c>
      <c r="AR180" s="28" t="str">
        <f>IF('Rewards (Input)'!AP179="C",DEC2HEX(HEX2DEC(VLOOKUP('Rewards (Input)'!AR179,'Reference Table'!$G$3:$H$317,2,FALSE))+HEX2DEC(VLOOKUP('Rewards (Input)'!AQ179,'Reference Table'!$J$3:$K$29,2,FALSE)),4),DEC2HEX(HEX2DEC(VLOOKUP('Rewards (Input)'!AP179,'Reference Table'!$B$3:$D$6,3,FALSE))+'Rewards (Input)'!AR179))</f>
        <v>C000</v>
      </c>
      <c r="AS180" s="46" t="e">
        <f>IF('Rewards (Input)'!AQ179="C",DEC2HEX(HEX2DEC(VLOOKUP('Rewards (Input)'!AS179,'Reference Table'!$G$3:$H$317,2,FALSE))+HEX2DEC(VLOOKUP('Rewards (Input)'!AR179,'Reference Table'!$J$3:$K$29,2,FALSE)),4),DEC2HEX(HEX2DEC(VLOOKUP('Rewards (Input)'!AQ179,'Reference Table'!$B$3:$D$6,3,FALSE))+'Rewards (Input)'!AS179))</f>
        <v>#N/A</v>
      </c>
      <c r="AT180" s="24"/>
      <c r="AU180" s="35" t="str">
        <f>IF('Rewards (Input)'!AS179="C",DEC2HEX(HEX2DEC(VLOOKUP('Rewards (Input)'!AU179,'Reference Table'!$G$3:$H$317,2,FALSE))+HEX2DEC(VLOOKUP('Rewards (Input)'!AT179,'Reference Table'!$J$3:$K$29,2,FALSE)),4),DEC2HEX(HEX2DEC(VLOOKUP('Rewards (Input)'!AS179,'Reference Table'!$B$3:$D$6,3,FALSE))+'Rewards (Input)'!AU179))</f>
        <v>02F1</v>
      </c>
      <c r="AV180" s="28" t="e">
        <f>IF('Rewards (Input)'!AT179="C",DEC2HEX(HEX2DEC(VLOOKUP('Rewards (Input)'!AV179,'Reference Table'!$G$3:$H$317,2,FALSE))+HEX2DEC(VLOOKUP('Rewards (Input)'!AU179,'Reference Table'!$J$3:$K$29,2,FALSE)),4),DEC2HEX(HEX2DEC(VLOOKUP('Rewards (Input)'!AT179,'Reference Table'!$B$3:$D$6,3,FALSE))+'Rewards (Input)'!AV179))</f>
        <v>#VALUE!</v>
      </c>
      <c r="AW180" s="35" t="e">
        <f>IF('Rewards (Input)'!AU179="C",DEC2HEX(HEX2DEC(VLOOKUP('Rewards (Input)'!AW179,'Reference Table'!$G$3:$H$317,2,FALSE))+HEX2DEC(VLOOKUP('Rewards (Input)'!AV179,'Reference Table'!$J$3:$K$29,2,FALSE)),4),DEC2HEX(HEX2DEC(VLOOKUP('Rewards (Input)'!AU179,'Reference Table'!$B$3:$D$6,3,FALSE))+'Rewards (Input)'!AW179))</f>
        <v>#N/A</v>
      </c>
      <c r="AX180" s="35" t="str">
        <f>IF('Rewards (Input)'!AV179="C",DEC2HEX(HEX2DEC(VLOOKUP('Rewards (Input)'!AX179,'Reference Table'!$G$3:$H$317,2,FALSE))+HEX2DEC(VLOOKUP('Rewards (Input)'!AW179,'Reference Table'!$J$3:$K$29,2,FALSE)),4),DEC2HEX(HEX2DEC(VLOOKUP('Rewards (Input)'!AV179,'Reference Table'!$B$3:$D$6,3,FALSE))+'Rewards (Input)'!AX179))</f>
        <v>02F1</v>
      </c>
      <c r="AY180" s="35" t="e">
        <f>IF('Rewards (Input)'!AW179="C",DEC2HEX(HEX2DEC(VLOOKUP('Rewards (Input)'!AY179,'Reference Table'!$G$3:$H$317,2,FALSE))+HEX2DEC(VLOOKUP('Rewards (Input)'!AX179,'Reference Table'!$J$3:$K$29,2,FALSE)),4),DEC2HEX(HEX2DEC(VLOOKUP('Rewards (Input)'!AW179,'Reference Table'!$B$3:$D$6,3,FALSE))+'Rewards (Input)'!AY179))</f>
        <v>#VALUE!</v>
      </c>
      <c r="AZ180" s="35" t="e">
        <f>IF('Rewards (Input)'!AX179="C",DEC2HEX(HEX2DEC(VLOOKUP('Rewards (Input)'!AZ179,'Reference Table'!$G$3:$H$317,2,FALSE))+HEX2DEC(VLOOKUP('Rewards (Input)'!AY179,'Reference Table'!$J$3:$K$29,2,FALSE)),4),DEC2HEX(HEX2DEC(VLOOKUP('Rewards (Input)'!AX179,'Reference Table'!$B$3:$D$6,3,FALSE))+'Rewards (Input)'!AZ179))</f>
        <v>#N/A</v>
      </c>
      <c r="BA180" s="35" t="str">
        <f>IF('Rewards (Input)'!AY179="C",DEC2HEX(HEX2DEC(VLOOKUP('Rewards (Input)'!BA179,'Reference Table'!$G$3:$H$317,2,FALSE))+HEX2DEC(VLOOKUP('Rewards (Input)'!AZ179,'Reference Table'!$J$3:$K$29,2,FALSE)),4),DEC2HEX(HEX2DEC(VLOOKUP('Rewards (Input)'!AY179,'Reference Table'!$B$3:$D$6,3,FALSE))+'Rewards (Input)'!BA179))</f>
        <v>02F1</v>
      </c>
      <c r="BB180" s="35" t="e">
        <f>IF('Rewards (Input)'!AZ179="C",DEC2HEX(HEX2DEC(VLOOKUP('Rewards (Input)'!BB179,'Reference Table'!$G$3:$H$317,2,FALSE))+HEX2DEC(VLOOKUP('Rewards (Input)'!BA179,'Reference Table'!$J$3:$K$29,2,FALSE)),4),DEC2HEX(HEX2DEC(VLOOKUP('Rewards (Input)'!AZ179,'Reference Table'!$B$3:$D$6,3,FALSE))+'Rewards (Input)'!BB179))</f>
        <v>#VALUE!</v>
      </c>
      <c r="BC180" s="35" t="e">
        <f>IF('Rewards (Input)'!BA179="C",DEC2HEX(HEX2DEC(VLOOKUP('Rewards (Input)'!BC179,'Reference Table'!$G$3:$H$317,2,FALSE))+HEX2DEC(VLOOKUP('Rewards (Input)'!BB179,'Reference Table'!$J$3:$K$29,2,FALSE)),4),DEC2HEX(HEX2DEC(VLOOKUP('Rewards (Input)'!BA179,'Reference Table'!$B$3:$D$6,3,FALSE))+'Rewards (Input)'!BC179))</f>
        <v>#N/A</v>
      </c>
      <c r="BD180" s="35" t="str">
        <f>IF('Rewards (Input)'!BB179="C",DEC2HEX(HEX2DEC(VLOOKUP('Rewards (Input)'!BD179,'Reference Table'!$G$3:$H$317,2,FALSE))+HEX2DEC(VLOOKUP('Rewards (Input)'!BC179,'Reference Table'!$J$3:$K$29,2,FALSE)),4),DEC2HEX(HEX2DEC(VLOOKUP('Rewards (Input)'!BB179,'Reference Table'!$B$3:$D$6,3,FALSE))+'Rewards (Input)'!BD179))</f>
        <v>02F1</v>
      </c>
      <c r="BE180" s="35" t="e">
        <f>IF('Rewards (Input)'!BC179="C",DEC2HEX(HEX2DEC(VLOOKUP('Rewards (Input)'!BE179,'Reference Table'!$G$3:$H$317,2,FALSE))+HEX2DEC(VLOOKUP('Rewards (Input)'!BD179,'Reference Table'!$J$3:$K$29,2,FALSE)),4),DEC2HEX(HEX2DEC(VLOOKUP('Rewards (Input)'!BC179,'Reference Table'!$B$3:$D$6,3,FALSE))+'Rewards (Input)'!BE179))</f>
        <v>#VALUE!</v>
      </c>
      <c r="BF180" s="35" t="e">
        <f>IF('Rewards (Input)'!BD179="C",DEC2HEX(HEX2DEC(VLOOKUP('Rewards (Input)'!BF179,'Reference Table'!$G$3:$H$317,2,FALSE))+HEX2DEC(VLOOKUP('Rewards (Input)'!BE179,'Reference Table'!$J$3:$K$29,2,FALSE)),4),DEC2HEX(HEX2DEC(VLOOKUP('Rewards (Input)'!BD179,'Reference Table'!$B$3:$D$6,3,FALSE))+'Rewards (Input)'!BF179))</f>
        <v>#N/A</v>
      </c>
      <c r="BG180" s="35" t="str">
        <f>IF('Rewards (Input)'!BE179="C",DEC2HEX(HEX2DEC(VLOOKUP('Rewards (Input)'!BG179,'Reference Table'!$G$3:$H$317,2,FALSE))+HEX2DEC(VLOOKUP('Rewards (Input)'!BF179,'Reference Table'!$J$3:$K$29,2,FALSE)),4),DEC2HEX(HEX2DEC(VLOOKUP('Rewards (Input)'!BE179,'Reference Table'!$B$3:$D$6,3,FALSE))+'Rewards (Input)'!BG179))</f>
        <v>02F1</v>
      </c>
      <c r="BH180" s="35" t="e">
        <f>IF('Rewards (Input)'!BF179="C",DEC2HEX(HEX2DEC(VLOOKUP('Rewards (Input)'!BH179,'Reference Table'!$G$3:$H$317,2,FALSE))+HEX2DEC(VLOOKUP('Rewards (Input)'!BG179,'Reference Table'!$J$3:$K$29,2,FALSE)),4),DEC2HEX(HEX2DEC(VLOOKUP('Rewards (Input)'!BF179,'Reference Table'!$B$3:$D$6,3,FALSE))+'Rewards (Input)'!BH179))</f>
        <v>#VALUE!</v>
      </c>
      <c r="BI180" s="35" t="e">
        <f>IF('Rewards (Input)'!BG179="C",DEC2HEX(HEX2DEC(VLOOKUP('Rewards (Input)'!BI179,'Reference Table'!$G$3:$H$317,2,FALSE))+HEX2DEC(VLOOKUP('Rewards (Input)'!BH179,'Reference Table'!$J$3:$K$29,2,FALSE)),4),DEC2HEX(HEX2DEC(VLOOKUP('Rewards (Input)'!BG179,'Reference Table'!$B$3:$D$6,3,FALSE))+'Rewards (Input)'!BI179))</f>
        <v>#N/A</v>
      </c>
      <c r="BJ180" s="35" t="str">
        <f>IF('Rewards (Input)'!BH179="C",DEC2HEX(HEX2DEC(VLOOKUP('Rewards (Input)'!BJ179,'Reference Table'!$G$3:$H$317,2,FALSE))+HEX2DEC(VLOOKUP('Rewards (Input)'!BI179,'Reference Table'!$J$3:$K$29,2,FALSE)),4),DEC2HEX(HEX2DEC(VLOOKUP('Rewards (Input)'!BH179,'Reference Table'!$B$3:$D$6,3,FALSE))+'Rewards (Input)'!BJ179))</f>
        <v>02F1</v>
      </c>
      <c r="BK180" s="35" t="e">
        <f>IF('Rewards (Input)'!BI179="C",DEC2HEX(HEX2DEC(VLOOKUP('Rewards (Input)'!BK179,'Reference Table'!$G$3:$H$317,2,FALSE))+HEX2DEC(VLOOKUP('Rewards (Input)'!BJ179,'Reference Table'!$J$3:$K$29,2,FALSE)),4),DEC2HEX(HEX2DEC(VLOOKUP('Rewards (Input)'!BI179,'Reference Table'!$B$3:$D$6,3,FALSE))+'Rewards (Input)'!BK179))</f>
        <v>#VALUE!</v>
      </c>
      <c r="BL180" s="35" t="e">
        <f>IF('Rewards (Input)'!BJ179="C",DEC2HEX(HEX2DEC(VLOOKUP('Rewards (Input)'!BL179,'Reference Table'!$G$3:$H$317,2,FALSE))+HEX2DEC(VLOOKUP('Rewards (Input)'!BK179,'Reference Table'!$J$3:$K$29,2,FALSE)),4),DEC2HEX(HEX2DEC(VLOOKUP('Rewards (Input)'!BJ179,'Reference Table'!$B$3:$D$6,3,FALSE))+'Rewards (Input)'!BL179))</f>
        <v>#N/A</v>
      </c>
      <c r="BM180" s="35" t="str">
        <f>IF('Rewards (Input)'!BK179="C",DEC2HEX(HEX2DEC(VLOOKUP('Rewards (Input)'!BM179,'Reference Table'!$G$3:$H$317,2,FALSE))+HEX2DEC(VLOOKUP('Rewards (Input)'!BL179,'Reference Table'!$J$3:$K$29,2,FALSE)),4),DEC2HEX(HEX2DEC(VLOOKUP('Rewards (Input)'!BK179,'Reference Table'!$B$3:$D$6,3,FALSE))+'Rewards (Input)'!BM179))</f>
        <v>0AEC</v>
      </c>
      <c r="BN180" s="35" t="e">
        <f>IF('Rewards (Input)'!BL179="C",DEC2HEX(HEX2DEC(VLOOKUP('Rewards (Input)'!BN179,'Reference Table'!$G$3:$H$317,2,FALSE))+HEX2DEC(VLOOKUP('Rewards (Input)'!BM179,'Reference Table'!$J$3:$K$29,2,FALSE)),4),DEC2HEX(HEX2DEC(VLOOKUP('Rewards (Input)'!BL179,'Reference Table'!$B$3:$D$6,3,FALSE))+'Rewards (Input)'!BN179))</f>
        <v>#N/A</v>
      </c>
      <c r="BO180" s="35" t="e">
        <f>IF('Rewards (Input)'!BM179="C",DEC2HEX(HEX2DEC(VLOOKUP('Rewards (Input)'!BO179,'Reference Table'!$G$3:$H$317,2,FALSE))+HEX2DEC(VLOOKUP('Rewards (Input)'!BN179,'Reference Table'!$J$3:$K$29,2,FALSE)),4),DEC2HEX(HEX2DEC(VLOOKUP('Rewards (Input)'!BM179,'Reference Table'!$B$3:$D$6,3,FALSE))+'Rewards (Input)'!BO179))</f>
        <v>#N/A</v>
      </c>
      <c r="BP180" s="35" t="str">
        <f>IF('Rewards (Input)'!BN179="C",DEC2HEX(HEX2DEC(VLOOKUP('Rewards (Input)'!BP179,'Reference Table'!$G$3:$H$317,2,FALSE))+HEX2DEC(VLOOKUP('Rewards (Input)'!BO179,'Reference Table'!$J$3:$K$29,2,FALSE)),4),DEC2HEX(HEX2DEC(VLOOKUP('Rewards (Input)'!BN179,'Reference Table'!$B$3:$D$6,3,FALSE))+'Rewards (Input)'!BP179))</f>
        <v>02F1</v>
      </c>
      <c r="BQ180" s="35" t="e">
        <f>IF('Rewards (Input)'!BO179="C",DEC2HEX(HEX2DEC(VLOOKUP('Rewards (Input)'!BQ179,'Reference Table'!$G$3:$H$317,2,FALSE))+HEX2DEC(VLOOKUP('Rewards (Input)'!BP179,'Reference Table'!$J$3:$K$29,2,FALSE)),4),DEC2HEX(HEX2DEC(VLOOKUP('Rewards (Input)'!BO179,'Reference Table'!$B$3:$D$6,3,FALSE))+'Rewards (Input)'!BQ179))</f>
        <v>#VALUE!</v>
      </c>
      <c r="BR180" s="35" t="e">
        <f>IF('Rewards (Input)'!BP179="C",DEC2HEX(HEX2DEC(VLOOKUP('Rewards (Input)'!BR179,'Reference Table'!$G$3:$H$317,2,FALSE))+HEX2DEC(VLOOKUP('Rewards (Input)'!BQ179,'Reference Table'!$J$3:$K$29,2,FALSE)),4),DEC2HEX(HEX2DEC(VLOOKUP('Rewards (Input)'!BP179,'Reference Table'!$B$3:$D$6,3,FALSE))+'Rewards (Input)'!BR179))</f>
        <v>#N/A</v>
      </c>
      <c r="BS180" s="35" t="str">
        <f>IF('Rewards (Input)'!BQ179="C",DEC2HEX(HEX2DEC(VLOOKUP('Rewards (Input)'!BS179,'Reference Table'!$G$3:$H$317,2,FALSE))+HEX2DEC(VLOOKUP('Rewards (Input)'!BR179,'Reference Table'!$J$3:$K$29,2,FALSE)),4),DEC2HEX(HEX2DEC(VLOOKUP('Rewards (Input)'!BQ179,'Reference Table'!$B$3:$D$6,3,FALSE))+'Rewards (Input)'!BS179))</f>
        <v>02F1</v>
      </c>
      <c r="BT180" s="35" t="e">
        <f>IF('Rewards (Input)'!BR179="C",DEC2HEX(HEX2DEC(VLOOKUP('Rewards (Input)'!BT179,'Reference Table'!$G$3:$H$317,2,FALSE))+HEX2DEC(VLOOKUP('Rewards (Input)'!BS179,'Reference Table'!$J$3:$K$29,2,FALSE)),4),DEC2HEX(HEX2DEC(VLOOKUP('Rewards (Input)'!BR179,'Reference Table'!$B$3:$D$6,3,FALSE))+'Rewards (Input)'!BT179))</f>
        <v>#VALUE!</v>
      </c>
      <c r="BU180" s="35" t="e">
        <f>IF('Rewards (Input)'!BS179="C",DEC2HEX(HEX2DEC(VLOOKUP('Rewards (Input)'!BU179,'Reference Table'!$G$3:$H$317,2,FALSE))+HEX2DEC(VLOOKUP('Rewards (Input)'!BT179,'Reference Table'!$J$3:$K$29,2,FALSE)),4),DEC2HEX(HEX2DEC(VLOOKUP('Rewards (Input)'!BS179,'Reference Table'!$B$3:$D$6,3,FALSE))+'Rewards (Input)'!BU179))</f>
        <v>#N/A</v>
      </c>
      <c r="BV180" s="35" t="str">
        <f>IF('Rewards (Input)'!BT179="C",DEC2HEX(HEX2DEC(VLOOKUP('Rewards (Input)'!BV179,'Reference Table'!$G$3:$H$317,2,FALSE))+HEX2DEC(VLOOKUP('Rewards (Input)'!BU179,'Reference Table'!$J$3:$K$29,2,FALSE)),4),DEC2HEX(HEX2DEC(VLOOKUP('Rewards (Input)'!BT179,'Reference Table'!$B$3:$D$6,3,FALSE))+'Rewards (Input)'!BV179))</f>
        <v>02F1</v>
      </c>
      <c r="BW180" s="35" t="e">
        <f>IF('Rewards (Input)'!BU179="C",DEC2HEX(HEX2DEC(VLOOKUP('Rewards (Input)'!BW179,'Reference Table'!$G$3:$H$317,2,FALSE))+HEX2DEC(VLOOKUP('Rewards (Input)'!BV179,'Reference Table'!$J$3:$K$29,2,FALSE)),4),DEC2HEX(HEX2DEC(VLOOKUP('Rewards (Input)'!BU179,'Reference Table'!$B$3:$D$6,3,FALSE))+'Rewards (Input)'!BW179))</f>
        <v>#VALUE!</v>
      </c>
      <c r="BX180" s="35" t="e">
        <f>IF('Rewards (Input)'!BV179="C",DEC2HEX(HEX2DEC(VLOOKUP('Rewards (Input)'!BX179,'Reference Table'!$G$3:$H$317,2,FALSE))+HEX2DEC(VLOOKUP('Rewards (Input)'!BW179,'Reference Table'!$J$3:$K$29,2,FALSE)),4),DEC2HEX(HEX2DEC(VLOOKUP('Rewards (Input)'!BV179,'Reference Table'!$B$3:$D$6,3,FALSE))+'Rewards (Input)'!BX179))</f>
        <v>#N/A</v>
      </c>
      <c r="BY180" s="35" t="str">
        <f>IF('Rewards (Input)'!BW179="C",DEC2HEX(HEX2DEC(VLOOKUP('Rewards (Input)'!BY179,'Reference Table'!$G$3:$H$317,2,FALSE))+HEX2DEC(VLOOKUP('Rewards (Input)'!BX179,'Reference Table'!$J$3:$K$29,2,FALSE)),4),DEC2HEX(HEX2DEC(VLOOKUP('Rewards (Input)'!BW179,'Reference Table'!$B$3:$D$6,3,FALSE))+'Rewards (Input)'!BY179))</f>
        <v>02F1</v>
      </c>
      <c r="BZ180" s="35" t="e">
        <f>IF('Rewards (Input)'!BX179="C",DEC2HEX(HEX2DEC(VLOOKUP('Rewards (Input)'!BZ179,'Reference Table'!$G$3:$H$317,2,FALSE))+HEX2DEC(VLOOKUP('Rewards (Input)'!BY179,'Reference Table'!$J$3:$K$29,2,FALSE)),4),DEC2HEX(HEX2DEC(VLOOKUP('Rewards (Input)'!BX179,'Reference Table'!$B$3:$D$6,3,FALSE))+'Rewards (Input)'!BZ179))</f>
        <v>#VALUE!</v>
      </c>
      <c r="CA180" s="35" t="e">
        <f>IF('Rewards (Input)'!BY179="C",DEC2HEX(HEX2DEC(VLOOKUP('Rewards (Input)'!CA179,'Reference Table'!$G$3:$H$317,2,FALSE))+HEX2DEC(VLOOKUP('Rewards (Input)'!BZ179,'Reference Table'!$J$3:$K$29,2,FALSE)),4),DEC2HEX(HEX2DEC(VLOOKUP('Rewards (Input)'!BY179,'Reference Table'!$B$3:$D$6,3,FALSE))+'Rewards (Input)'!CA179))</f>
        <v>#N/A</v>
      </c>
      <c r="CB180" s="35" t="str">
        <f>IF('Rewards (Input)'!BZ179="C",DEC2HEX(HEX2DEC(VLOOKUP('Rewards (Input)'!CB179,'Reference Table'!$G$3:$H$317,2,FALSE))+HEX2DEC(VLOOKUP('Rewards (Input)'!CA179,'Reference Table'!$J$3:$K$29,2,FALSE)),4),DEC2HEX(HEX2DEC(VLOOKUP('Rewards (Input)'!BZ179,'Reference Table'!$B$3:$D$6,3,FALSE))+'Rewards (Input)'!CB179))</f>
        <v>02F1</v>
      </c>
      <c r="CC180" s="35" t="e">
        <f>IF('Rewards (Input)'!CA179="C",DEC2HEX(HEX2DEC(VLOOKUP('Rewards (Input)'!CC179,'Reference Table'!$G$3:$H$317,2,FALSE))+HEX2DEC(VLOOKUP('Rewards (Input)'!CB179,'Reference Table'!$J$3:$K$29,2,FALSE)),4),DEC2HEX(HEX2DEC(VLOOKUP('Rewards (Input)'!CA179,'Reference Table'!$B$3:$D$6,3,FALSE))+'Rewards (Input)'!CC179))</f>
        <v>#VALUE!</v>
      </c>
      <c r="CD180" s="35" t="e">
        <f>IF('Rewards (Input)'!CB179="C",DEC2HEX(HEX2DEC(VLOOKUP('Rewards (Input)'!CD179,'Reference Table'!$G$3:$H$317,2,FALSE))+HEX2DEC(VLOOKUP('Rewards (Input)'!CC179,'Reference Table'!$J$3:$K$29,2,FALSE)),4),DEC2HEX(HEX2DEC(VLOOKUP('Rewards (Input)'!CB179,'Reference Table'!$B$3:$D$6,3,FALSE))+'Rewards (Input)'!CD179))</f>
        <v>#N/A</v>
      </c>
      <c r="CE180" s="35" t="str">
        <f>IF('Rewards (Input)'!CC179="C",DEC2HEX(HEX2DEC(VLOOKUP('Rewards (Input)'!CE179,'Reference Table'!$G$3:$H$317,2,FALSE))+HEX2DEC(VLOOKUP('Rewards (Input)'!CD179,'Reference Table'!$J$3:$K$29,2,FALSE)),4),DEC2HEX(HEX2DEC(VLOOKUP('Rewards (Input)'!CC179,'Reference Table'!$B$3:$D$6,3,FALSE))+'Rewards (Input)'!CE179))</f>
        <v>02F1</v>
      </c>
      <c r="CF180" s="35" t="e">
        <f>IF('Rewards (Input)'!CD179="C",DEC2HEX(HEX2DEC(VLOOKUP('Rewards (Input)'!CF179,'Reference Table'!$G$3:$H$317,2,FALSE))+HEX2DEC(VLOOKUP('Rewards (Input)'!CE179,'Reference Table'!$J$3:$K$29,2,FALSE)),4),DEC2HEX(HEX2DEC(VLOOKUP('Rewards (Input)'!CD179,'Reference Table'!$B$3:$D$6,3,FALSE))+'Rewards (Input)'!CF179))</f>
        <v>#VALUE!</v>
      </c>
      <c r="CG180" s="35" t="e">
        <f>IF('Rewards (Input)'!CE179="C",DEC2HEX(HEX2DEC(VLOOKUP('Rewards (Input)'!CG179,'Reference Table'!$G$3:$H$317,2,FALSE))+HEX2DEC(VLOOKUP('Rewards (Input)'!CF179,'Reference Table'!$J$3:$K$29,2,FALSE)),4),DEC2HEX(HEX2DEC(VLOOKUP('Rewards (Input)'!CE179,'Reference Table'!$B$3:$D$6,3,FALSE))+'Rewards (Input)'!CG179))</f>
        <v>#N/A</v>
      </c>
      <c r="CH180" s="35" t="str">
        <f>IF('Rewards (Input)'!CF179="C",DEC2HEX(HEX2DEC(VLOOKUP('Rewards (Input)'!CH179,'Reference Table'!$G$3:$H$317,2,FALSE))+HEX2DEC(VLOOKUP('Rewards (Input)'!CG179,'Reference Table'!$J$3:$K$29,2,FALSE)),4),DEC2HEX(HEX2DEC(VLOOKUP('Rewards (Input)'!CF179,'Reference Table'!$B$3:$D$6,3,FALSE))+'Rewards (Input)'!CH179))</f>
        <v>02F1</v>
      </c>
      <c r="CI180" s="28"/>
    </row>
    <row r="181" spans="1:87">
      <c r="A181" s="25" t="str">
        <f t="shared" si="6"/>
        <v>B0</v>
      </c>
      <c r="B181" s="25" t="s">
        <v>207</v>
      </c>
      <c r="C181" s="37" t="str">
        <f t="shared" si="5"/>
        <v>18728</v>
      </c>
      <c r="D181" s="35" t="str">
        <f>IF('Rewards (Input)'!B180="C",DEC2HEX(HEX2DEC(VLOOKUP('Rewards (Input)'!D180,'Reference Table'!$G$3:$H$317,2,FALSE))+HEX2DEC(VLOOKUP('Rewards (Input)'!C180,'Reference Table'!$J$3:$K$29,2,FALSE)),4),DEC2HEX(HEX2DEC(VLOOKUP('Rewards (Input)'!B180,'Reference Table'!$B$3:$D$6,3,FALSE))+'Rewards (Input)'!D180))</f>
        <v>47D0</v>
      </c>
      <c r="E181" s="35" t="e">
        <f>IF('Rewards (Input)'!C180="C",DEC2HEX(HEX2DEC(VLOOKUP('Rewards (Input)'!E180,'Reference Table'!$G$3:$H$317,2,FALSE))+HEX2DEC(VLOOKUP('Rewards (Input)'!D180,'Reference Table'!$J$3:$K$29,2,FALSE)),4),DEC2HEX(HEX2DEC(VLOOKUP('Rewards (Input)'!C180,'Reference Table'!$B$3:$D$6,3,FALSE))+'Rewards (Input)'!E180))</f>
        <v>#N/A</v>
      </c>
      <c r="F181" s="35" t="e">
        <f>IF('Rewards (Input)'!D180="C",DEC2HEX(HEX2DEC(VLOOKUP('Rewards (Input)'!F180,'Reference Table'!$G$3:$H$317,2,FALSE))+HEX2DEC(VLOOKUP('Rewards (Input)'!E180,'Reference Table'!$J$3:$K$29,2,FALSE)),4),DEC2HEX(HEX2DEC(VLOOKUP('Rewards (Input)'!D180,'Reference Table'!$B$3:$D$6,3,FALSE))+'Rewards (Input)'!F180))</f>
        <v>#N/A</v>
      </c>
      <c r="G181" s="35" t="str">
        <f>IF('Rewards (Input)'!E180="C",DEC2HEX(HEX2DEC(VLOOKUP('Rewards (Input)'!G180,'Reference Table'!$G$3:$H$317,2,FALSE))+HEX2DEC(VLOOKUP('Rewards (Input)'!F180,'Reference Table'!$J$3:$K$29,2,FALSE)),4),DEC2HEX(HEX2DEC(VLOOKUP('Rewards (Input)'!E180,'Reference Table'!$B$3:$D$6,3,FALSE))+'Rewards (Input)'!G180))</f>
        <v>47D0</v>
      </c>
      <c r="H181" s="35" t="e">
        <f>IF('Rewards (Input)'!F180="C",DEC2HEX(HEX2DEC(VLOOKUP('Rewards (Input)'!H180,'Reference Table'!$G$3:$H$317,2,FALSE))+HEX2DEC(VLOOKUP('Rewards (Input)'!G180,'Reference Table'!$J$3:$K$29,2,FALSE)),4),DEC2HEX(HEX2DEC(VLOOKUP('Rewards (Input)'!F180,'Reference Table'!$B$3:$D$6,3,FALSE))+'Rewards (Input)'!H180))</f>
        <v>#N/A</v>
      </c>
      <c r="I181" s="35" t="e">
        <f>IF('Rewards (Input)'!G180="C",DEC2HEX(HEX2DEC(VLOOKUP('Rewards (Input)'!I180,'Reference Table'!$G$3:$H$317,2,FALSE))+HEX2DEC(VLOOKUP('Rewards (Input)'!H180,'Reference Table'!$J$3:$K$29,2,FALSE)),4),DEC2HEX(HEX2DEC(VLOOKUP('Rewards (Input)'!G180,'Reference Table'!$B$3:$D$6,3,FALSE))+'Rewards (Input)'!I180))</f>
        <v>#N/A</v>
      </c>
      <c r="J181" s="35" t="str">
        <f>IF('Rewards (Input)'!H180="C",DEC2HEX(HEX2DEC(VLOOKUP('Rewards (Input)'!J180,'Reference Table'!$G$3:$H$317,2,FALSE))+HEX2DEC(VLOOKUP('Rewards (Input)'!I180,'Reference Table'!$J$3:$K$29,2,FALSE)),4),DEC2HEX(HEX2DEC(VLOOKUP('Rewards (Input)'!H180,'Reference Table'!$B$3:$D$6,3,FALSE))+'Rewards (Input)'!J180))</f>
        <v>47D0</v>
      </c>
      <c r="K181" s="35" t="e">
        <f>IF('Rewards (Input)'!I180="C",DEC2HEX(HEX2DEC(VLOOKUP('Rewards (Input)'!K180,'Reference Table'!$G$3:$H$317,2,FALSE))+HEX2DEC(VLOOKUP('Rewards (Input)'!J180,'Reference Table'!$J$3:$K$29,2,FALSE)),4),DEC2HEX(HEX2DEC(VLOOKUP('Rewards (Input)'!I180,'Reference Table'!$B$3:$D$6,3,FALSE))+'Rewards (Input)'!K180))</f>
        <v>#N/A</v>
      </c>
      <c r="L181" s="35" t="e">
        <f>IF('Rewards (Input)'!J180="C",DEC2HEX(HEX2DEC(VLOOKUP('Rewards (Input)'!L180,'Reference Table'!$G$3:$H$317,2,FALSE))+HEX2DEC(VLOOKUP('Rewards (Input)'!K180,'Reference Table'!$J$3:$K$29,2,FALSE)),4),DEC2HEX(HEX2DEC(VLOOKUP('Rewards (Input)'!J180,'Reference Table'!$B$3:$D$6,3,FALSE))+'Rewards (Input)'!L180))</f>
        <v>#N/A</v>
      </c>
      <c r="M181" s="35" t="str">
        <f>IF('Rewards (Input)'!K180="C",DEC2HEX(HEX2DEC(VLOOKUP('Rewards (Input)'!M180,'Reference Table'!$G$3:$H$317,2,FALSE))+HEX2DEC(VLOOKUP('Rewards (Input)'!L180,'Reference Table'!$J$3:$K$29,2,FALSE)),4),DEC2HEX(HEX2DEC(VLOOKUP('Rewards (Input)'!K180,'Reference Table'!$B$3:$D$6,3,FALSE))+'Rewards (Input)'!M180))</f>
        <v>47D0</v>
      </c>
      <c r="N181" s="35" t="e">
        <f>IF('Rewards (Input)'!L180="C",DEC2HEX(HEX2DEC(VLOOKUP('Rewards (Input)'!N180,'Reference Table'!$G$3:$H$317,2,FALSE))+HEX2DEC(VLOOKUP('Rewards (Input)'!M180,'Reference Table'!$J$3:$K$29,2,FALSE)),4),DEC2HEX(HEX2DEC(VLOOKUP('Rewards (Input)'!L180,'Reference Table'!$B$3:$D$6,3,FALSE))+'Rewards (Input)'!N180))</f>
        <v>#N/A</v>
      </c>
      <c r="O181" s="35" t="e">
        <f>IF('Rewards (Input)'!M180="C",DEC2HEX(HEX2DEC(VLOOKUP('Rewards (Input)'!O180,'Reference Table'!$G$3:$H$317,2,FALSE))+HEX2DEC(VLOOKUP('Rewards (Input)'!N180,'Reference Table'!$J$3:$K$29,2,FALSE)),4),DEC2HEX(HEX2DEC(VLOOKUP('Rewards (Input)'!M180,'Reference Table'!$B$3:$D$6,3,FALSE))+'Rewards (Input)'!O180))</f>
        <v>#N/A</v>
      </c>
      <c r="P181" s="35" t="str">
        <f>IF('Rewards (Input)'!N180="C",DEC2HEX(HEX2DEC(VLOOKUP('Rewards (Input)'!P180,'Reference Table'!$G$3:$H$317,2,FALSE))+HEX2DEC(VLOOKUP('Rewards (Input)'!O180,'Reference Table'!$J$3:$K$29,2,FALSE)),4),DEC2HEX(HEX2DEC(VLOOKUP('Rewards (Input)'!N180,'Reference Table'!$B$3:$D$6,3,FALSE))+'Rewards (Input)'!P180))</f>
        <v>47D0</v>
      </c>
      <c r="Q181" s="35" t="e">
        <f>IF('Rewards (Input)'!O180="C",DEC2HEX(HEX2DEC(VLOOKUP('Rewards (Input)'!Q180,'Reference Table'!$G$3:$H$317,2,FALSE))+HEX2DEC(VLOOKUP('Rewards (Input)'!P180,'Reference Table'!$J$3:$K$29,2,FALSE)),4),DEC2HEX(HEX2DEC(VLOOKUP('Rewards (Input)'!O180,'Reference Table'!$B$3:$D$6,3,FALSE))+'Rewards (Input)'!Q180))</f>
        <v>#N/A</v>
      </c>
      <c r="R181" s="35" t="e">
        <f>IF('Rewards (Input)'!P180="C",DEC2HEX(HEX2DEC(VLOOKUP('Rewards (Input)'!R180,'Reference Table'!$G$3:$H$317,2,FALSE))+HEX2DEC(VLOOKUP('Rewards (Input)'!Q180,'Reference Table'!$J$3:$K$29,2,FALSE)),4),DEC2HEX(HEX2DEC(VLOOKUP('Rewards (Input)'!P180,'Reference Table'!$B$3:$D$6,3,FALSE))+'Rewards (Input)'!R180))</f>
        <v>#N/A</v>
      </c>
      <c r="S181" s="35" t="str">
        <f>IF('Rewards (Input)'!Q180="C",DEC2HEX(HEX2DEC(VLOOKUP('Rewards (Input)'!S180,'Reference Table'!$G$3:$H$317,2,FALSE))+HEX2DEC(VLOOKUP('Rewards (Input)'!R180,'Reference Table'!$J$3:$K$29,2,FALSE)),4),DEC2HEX(HEX2DEC(VLOOKUP('Rewards (Input)'!Q180,'Reference Table'!$B$3:$D$6,3,FALSE))+'Rewards (Input)'!S180))</f>
        <v>47D0</v>
      </c>
      <c r="T181" s="35" t="e">
        <f>IF('Rewards (Input)'!R180="C",DEC2HEX(HEX2DEC(VLOOKUP('Rewards (Input)'!T180,'Reference Table'!$G$3:$H$317,2,FALSE))+HEX2DEC(VLOOKUP('Rewards (Input)'!S180,'Reference Table'!$J$3:$K$29,2,FALSE)),4),DEC2HEX(HEX2DEC(VLOOKUP('Rewards (Input)'!R180,'Reference Table'!$B$3:$D$6,3,FALSE))+'Rewards (Input)'!T180))</f>
        <v>#N/A</v>
      </c>
      <c r="U181" s="35" t="e">
        <f>IF('Rewards (Input)'!S180="C",DEC2HEX(HEX2DEC(VLOOKUP('Rewards (Input)'!U180,'Reference Table'!$G$3:$H$317,2,FALSE))+HEX2DEC(VLOOKUP('Rewards (Input)'!T180,'Reference Table'!$J$3:$K$29,2,FALSE)),4),DEC2HEX(HEX2DEC(VLOOKUP('Rewards (Input)'!S180,'Reference Table'!$B$3:$D$6,3,FALSE))+'Rewards (Input)'!U180))</f>
        <v>#N/A</v>
      </c>
      <c r="V181" s="35" t="str">
        <f>IF('Rewards (Input)'!T180="C",DEC2HEX(HEX2DEC(VLOOKUP('Rewards (Input)'!V180,'Reference Table'!$G$3:$H$317,2,FALSE))+HEX2DEC(VLOOKUP('Rewards (Input)'!U180,'Reference Table'!$J$3:$K$29,2,FALSE)),4),DEC2HEX(HEX2DEC(VLOOKUP('Rewards (Input)'!T180,'Reference Table'!$B$3:$D$6,3,FALSE))+'Rewards (Input)'!V180))</f>
        <v>49C4</v>
      </c>
      <c r="W181" s="35" t="e">
        <f>IF('Rewards (Input)'!U180="C",DEC2HEX(HEX2DEC(VLOOKUP('Rewards (Input)'!W180,'Reference Table'!$G$3:$H$317,2,FALSE))+HEX2DEC(VLOOKUP('Rewards (Input)'!V180,'Reference Table'!$J$3:$K$29,2,FALSE)),4),DEC2HEX(HEX2DEC(VLOOKUP('Rewards (Input)'!U180,'Reference Table'!$B$3:$D$6,3,FALSE))+'Rewards (Input)'!W180))</f>
        <v>#N/A</v>
      </c>
      <c r="X181" s="35" t="e">
        <f>IF('Rewards (Input)'!V180="C",DEC2HEX(HEX2DEC(VLOOKUP('Rewards (Input)'!X180,'Reference Table'!$G$3:$H$317,2,FALSE))+HEX2DEC(VLOOKUP('Rewards (Input)'!W180,'Reference Table'!$J$3:$K$29,2,FALSE)),4),DEC2HEX(HEX2DEC(VLOOKUP('Rewards (Input)'!V180,'Reference Table'!$B$3:$D$6,3,FALSE))+'Rewards (Input)'!X180))</f>
        <v>#N/A</v>
      </c>
      <c r="Y181" s="35" t="str">
        <f>IF('Rewards (Input)'!W180="C",DEC2HEX(HEX2DEC(VLOOKUP('Rewards (Input)'!Y180,'Reference Table'!$G$3:$H$317,2,FALSE))+HEX2DEC(VLOOKUP('Rewards (Input)'!X180,'Reference Table'!$J$3:$K$29,2,FALSE)),4),DEC2HEX(HEX2DEC(VLOOKUP('Rewards (Input)'!W180,'Reference Table'!$B$3:$D$6,3,FALSE))+'Rewards (Input)'!Y180))</f>
        <v>49C4</v>
      </c>
      <c r="Z181" s="35" t="e">
        <f>IF('Rewards (Input)'!X180="C",DEC2HEX(HEX2DEC(VLOOKUP('Rewards (Input)'!Z180,'Reference Table'!$G$3:$H$317,2,FALSE))+HEX2DEC(VLOOKUP('Rewards (Input)'!Y180,'Reference Table'!$J$3:$K$29,2,FALSE)),4),DEC2HEX(HEX2DEC(VLOOKUP('Rewards (Input)'!X180,'Reference Table'!$B$3:$D$6,3,FALSE))+'Rewards (Input)'!Z180))</f>
        <v>#N/A</v>
      </c>
      <c r="AA181" s="35" t="e">
        <f>IF('Rewards (Input)'!Y180="C",DEC2HEX(HEX2DEC(VLOOKUP('Rewards (Input)'!AA180,'Reference Table'!$G$3:$H$317,2,FALSE))+HEX2DEC(VLOOKUP('Rewards (Input)'!Z180,'Reference Table'!$J$3:$K$29,2,FALSE)),4),DEC2HEX(HEX2DEC(VLOOKUP('Rewards (Input)'!Y180,'Reference Table'!$B$3:$D$6,3,FALSE))+'Rewards (Input)'!AA180))</f>
        <v>#N/A</v>
      </c>
      <c r="AB181" s="35" t="str">
        <f>IF('Rewards (Input)'!Z180="C",DEC2HEX(HEX2DEC(VLOOKUP('Rewards (Input)'!AB180,'Reference Table'!$G$3:$H$317,2,FALSE))+HEX2DEC(VLOOKUP('Rewards (Input)'!AA180,'Reference Table'!$J$3:$K$29,2,FALSE)),4),DEC2HEX(HEX2DEC(VLOOKUP('Rewards (Input)'!Z180,'Reference Table'!$B$3:$D$6,3,FALSE))+'Rewards (Input)'!AB180))</f>
        <v>49C4</v>
      </c>
      <c r="AC181" s="35" t="e">
        <f>IF('Rewards (Input)'!AA180="C",DEC2HEX(HEX2DEC(VLOOKUP('Rewards (Input)'!AC180,'Reference Table'!$G$3:$H$317,2,FALSE))+HEX2DEC(VLOOKUP('Rewards (Input)'!AB180,'Reference Table'!$J$3:$K$29,2,FALSE)),4),DEC2HEX(HEX2DEC(VLOOKUP('Rewards (Input)'!AA180,'Reference Table'!$B$3:$D$6,3,FALSE))+'Rewards (Input)'!AC180))</f>
        <v>#N/A</v>
      </c>
      <c r="AD181" s="35" t="e">
        <f>IF('Rewards (Input)'!AB180="C",DEC2HEX(HEX2DEC(VLOOKUP('Rewards (Input)'!AD180,'Reference Table'!$G$3:$H$317,2,FALSE))+HEX2DEC(VLOOKUP('Rewards (Input)'!AC180,'Reference Table'!$J$3:$K$29,2,FALSE)),4),DEC2HEX(HEX2DEC(VLOOKUP('Rewards (Input)'!AB180,'Reference Table'!$B$3:$D$6,3,FALSE))+'Rewards (Input)'!AD180))</f>
        <v>#N/A</v>
      </c>
      <c r="AE181" s="35" t="str">
        <f>IF('Rewards (Input)'!AC180="C",DEC2HEX(HEX2DEC(VLOOKUP('Rewards (Input)'!AE180,'Reference Table'!$G$3:$H$317,2,FALSE))+HEX2DEC(VLOOKUP('Rewards (Input)'!AD180,'Reference Table'!$J$3:$K$29,2,FALSE)),4),DEC2HEX(HEX2DEC(VLOOKUP('Rewards (Input)'!AC180,'Reference Table'!$B$3:$D$6,3,FALSE))+'Rewards (Input)'!AE180))</f>
        <v>49C4</v>
      </c>
      <c r="AF181" s="35" t="e">
        <f>IF('Rewards (Input)'!AD180="C",DEC2HEX(HEX2DEC(VLOOKUP('Rewards (Input)'!AF180,'Reference Table'!$G$3:$H$317,2,FALSE))+HEX2DEC(VLOOKUP('Rewards (Input)'!AE180,'Reference Table'!$J$3:$K$29,2,FALSE)),4),DEC2HEX(HEX2DEC(VLOOKUP('Rewards (Input)'!AD180,'Reference Table'!$B$3:$D$6,3,FALSE))+'Rewards (Input)'!AF180))</f>
        <v>#N/A</v>
      </c>
      <c r="AG181" s="35" t="e">
        <f>IF('Rewards (Input)'!AE180="C",DEC2HEX(HEX2DEC(VLOOKUP('Rewards (Input)'!AG180,'Reference Table'!$G$3:$H$317,2,FALSE))+HEX2DEC(VLOOKUP('Rewards (Input)'!AF180,'Reference Table'!$J$3:$K$29,2,FALSE)),4),DEC2HEX(HEX2DEC(VLOOKUP('Rewards (Input)'!AE180,'Reference Table'!$B$3:$D$6,3,FALSE))+'Rewards (Input)'!AG180))</f>
        <v>#N/A</v>
      </c>
      <c r="AH181" s="35" t="str">
        <f>IF('Rewards (Input)'!AF180="C",DEC2HEX(HEX2DEC(VLOOKUP('Rewards (Input)'!AH180,'Reference Table'!$G$3:$H$317,2,FALSE))+HEX2DEC(VLOOKUP('Rewards (Input)'!AG180,'Reference Table'!$J$3:$K$29,2,FALSE)),4),DEC2HEX(HEX2DEC(VLOOKUP('Rewards (Input)'!AF180,'Reference Table'!$B$3:$D$6,3,FALSE))+'Rewards (Input)'!AH180))</f>
        <v>49C4</v>
      </c>
      <c r="AI181" s="35" t="e">
        <f>IF('Rewards (Input)'!AG180="C",DEC2HEX(HEX2DEC(VLOOKUP('Rewards (Input)'!AI180,'Reference Table'!$G$3:$H$317,2,FALSE))+HEX2DEC(VLOOKUP('Rewards (Input)'!AH180,'Reference Table'!$J$3:$K$29,2,FALSE)),4),DEC2HEX(HEX2DEC(VLOOKUP('Rewards (Input)'!AG180,'Reference Table'!$B$3:$D$6,3,FALSE))+'Rewards (Input)'!AI180))</f>
        <v>#N/A</v>
      </c>
      <c r="AJ181" s="35" t="e">
        <f>IF('Rewards (Input)'!AH180="C",DEC2HEX(HEX2DEC(VLOOKUP('Rewards (Input)'!AJ180,'Reference Table'!$G$3:$H$317,2,FALSE))+HEX2DEC(VLOOKUP('Rewards (Input)'!AI180,'Reference Table'!$J$3:$K$29,2,FALSE)),4),DEC2HEX(HEX2DEC(VLOOKUP('Rewards (Input)'!AH180,'Reference Table'!$B$3:$D$6,3,FALSE))+'Rewards (Input)'!AJ180))</f>
        <v>#N/A</v>
      </c>
      <c r="AK181" s="35" t="str">
        <f>IF('Rewards (Input)'!AI180="C",DEC2HEX(HEX2DEC(VLOOKUP('Rewards (Input)'!AK180,'Reference Table'!$G$3:$H$317,2,FALSE))+HEX2DEC(VLOOKUP('Rewards (Input)'!AJ180,'Reference Table'!$J$3:$K$29,2,FALSE)),4),DEC2HEX(HEX2DEC(VLOOKUP('Rewards (Input)'!AI180,'Reference Table'!$B$3:$D$6,3,FALSE))+'Rewards (Input)'!AK180))</f>
        <v>49C4</v>
      </c>
      <c r="AL181" s="35" t="e">
        <f>IF('Rewards (Input)'!AJ180="C",DEC2HEX(HEX2DEC(VLOOKUP('Rewards (Input)'!AL180,'Reference Table'!$G$3:$H$317,2,FALSE))+HEX2DEC(VLOOKUP('Rewards (Input)'!AK180,'Reference Table'!$J$3:$K$29,2,FALSE)),4),DEC2HEX(HEX2DEC(VLOOKUP('Rewards (Input)'!AJ180,'Reference Table'!$B$3:$D$6,3,FALSE))+'Rewards (Input)'!AL180))</f>
        <v>#N/A</v>
      </c>
      <c r="AM181" s="35" t="e">
        <f>IF('Rewards (Input)'!AK180="C",DEC2HEX(HEX2DEC(VLOOKUP('Rewards (Input)'!AM180,'Reference Table'!$G$3:$H$317,2,FALSE))+HEX2DEC(VLOOKUP('Rewards (Input)'!AL180,'Reference Table'!$J$3:$K$29,2,FALSE)),4),DEC2HEX(HEX2DEC(VLOOKUP('Rewards (Input)'!AK180,'Reference Table'!$B$3:$D$6,3,FALSE))+'Rewards (Input)'!AM180))</f>
        <v>#N/A</v>
      </c>
      <c r="AN181" s="35" t="str">
        <f>IF('Rewards (Input)'!AL180="C",DEC2HEX(HEX2DEC(VLOOKUP('Rewards (Input)'!AN180,'Reference Table'!$G$3:$H$317,2,FALSE))+HEX2DEC(VLOOKUP('Rewards (Input)'!AM180,'Reference Table'!$J$3:$K$29,2,FALSE)),4),DEC2HEX(HEX2DEC(VLOOKUP('Rewards (Input)'!AL180,'Reference Table'!$B$3:$D$6,3,FALSE))+'Rewards (Input)'!AN180))</f>
        <v>49C4</v>
      </c>
      <c r="AO181" s="35" t="e">
        <f>IF('Rewards (Input)'!AM180="C",DEC2HEX(HEX2DEC(VLOOKUP('Rewards (Input)'!AO180,'Reference Table'!$G$3:$H$317,2,FALSE))+HEX2DEC(VLOOKUP('Rewards (Input)'!AN180,'Reference Table'!$J$3:$K$29,2,FALSE)),4),DEC2HEX(HEX2DEC(VLOOKUP('Rewards (Input)'!AM180,'Reference Table'!$B$3:$D$6,3,FALSE))+'Rewards (Input)'!AO180))</f>
        <v>#N/A</v>
      </c>
      <c r="AP181" s="35" t="e">
        <f>IF('Rewards (Input)'!AN180="C",DEC2HEX(HEX2DEC(VLOOKUP('Rewards (Input)'!AP180,'Reference Table'!$G$3:$H$317,2,FALSE))+HEX2DEC(VLOOKUP('Rewards (Input)'!AO180,'Reference Table'!$J$3:$K$29,2,FALSE)),4),DEC2HEX(HEX2DEC(VLOOKUP('Rewards (Input)'!AN180,'Reference Table'!$B$3:$D$6,3,FALSE))+'Rewards (Input)'!AP180))</f>
        <v>#N/A</v>
      </c>
      <c r="AQ181" s="35" t="str">
        <f>IF('Rewards (Input)'!AO180="C",DEC2HEX(HEX2DEC(VLOOKUP('Rewards (Input)'!AQ180,'Reference Table'!$G$3:$H$317,2,FALSE))+HEX2DEC(VLOOKUP('Rewards (Input)'!AP180,'Reference Table'!$J$3:$K$29,2,FALSE)),4),DEC2HEX(HEX2DEC(VLOOKUP('Rewards (Input)'!AO180,'Reference Table'!$B$3:$D$6,3,FALSE))+'Rewards (Input)'!AQ180))</f>
        <v>49C4</v>
      </c>
      <c r="AR181" s="28" t="e">
        <f>IF('Rewards (Input)'!AP180="C",DEC2HEX(HEX2DEC(VLOOKUP('Rewards (Input)'!AR180,'Reference Table'!$G$3:$H$317,2,FALSE))+HEX2DEC(VLOOKUP('Rewards (Input)'!AQ180,'Reference Table'!$J$3:$K$29,2,FALSE)),4),DEC2HEX(HEX2DEC(VLOOKUP('Rewards (Input)'!AP180,'Reference Table'!$B$3:$D$6,3,FALSE))+'Rewards (Input)'!AR180))</f>
        <v>#N/A</v>
      </c>
      <c r="AS181" s="46" t="e">
        <f>IF('Rewards (Input)'!AQ180="C",DEC2HEX(HEX2DEC(VLOOKUP('Rewards (Input)'!AS180,'Reference Table'!$G$3:$H$317,2,FALSE))+HEX2DEC(VLOOKUP('Rewards (Input)'!AR180,'Reference Table'!$J$3:$K$29,2,FALSE)),4),DEC2HEX(HEX2DEC(VLOOKUP('Rewards (Input)'!AQ180,'Reference Table'!$B$3:$D$6,3,FALSE))+'Rewards (Input)'!AS180))</f>
        <v>#N/A</v>
      </c>
      <c r="AT181" s="24"/>
      <c r="AU181" s="35" t="str">
        <f>IF('Rewards (Input)'!AS180="C",DEC2HEX(HEX2DEC(VLOOKUP('Rewards (Input)'!AU180,'Reference Table'!$G$3:$H$317,2,FALSE))+HEX2DEC(VLOOKUP('Rewards (Input)'!AT180,'Reference Table'!$J$3:$K$29,2,FALSE)),4),DEC2HEX(HEX2DEC(VLOOKUP('Rewards (Input)'!AS180,'Reference Table'!$B$3:$D$6,3,FALSE))+'Rewards (Input)'!AU180))</f>
        <v>47D0</v>
      </c>
      <c r="AV181" s="28" t="e">
        <f>IF('Rewards (Input)'!AT180="C",DEC2HEX(HEX2DEC(VLOOKUP('Rewards (Input)'!AV180,'Reference Table'!$G$3:$H$317,2,FALSE))+HEX2DEC(VLOOKUP('Rewards (Input)'!AU180,'Reference Table'!$J$3:$K$29,2,FALSE)),4),DEC2HEX(HEX2DEC(VLOOKUP('Rewards (Input)'!AT180,'Reference Table'!$B$3:$D$6,3,FALSE))+'Rewards (Input)'!AV180))</f>
        <v>#N/A</v>
      </c>
      <c r="AW181" s="35" t="e">
        <f>IF('Rewards (Input)'!AU180="C",DEC2HEX(HEX2DEC(VLOOKUP('Rewards (Input)'!AW180,'Reference Table'!$G$3:$H$317,2,FALSE))+HEX2DEC(VLOOKUP('Rewards (Input)'!AV180,'Reference Table'!$J$3:$K$29,2,FALSE)),4),DEC2HEX(HEX2DEC(VLOOKUP('Rewards (Input)'!AU180,'Reference Table'!$B$3:$D$6,3,FALSE))+'Rewards (Input)'!AW180))</f>
        <v>#N/A</v>
      </c>
      <c r="AX181" s="35" t="str">
        <f>IF('Rewards (Input)'!AV180="C",DEC2HEX(HEX2DEC(VLOOKUP('Rewards (Input)'!AX180,'Reference Table'!$G$3:$H$317,2,FALSE))+HEX2DEC(VLOOKUP('Rewards (Input)'!AW180,'Reference Table'!$J$3:$K$29,2,FALSE)),4),DEC2HEX(HEX2DEC(VLOOKUP('Rewards (Input)'!AV180,'Reference Table'!$B$3:$D$6,3,FALSE))+'Rewards (Input)'!AX180))</f>
        <v>47D0</v>
      </c>
      <c r="AY181" s="35" t="e">
        <f>IF('Rewards (Input)'!AW180="C",DEC2HEX(HEX2DEC(VLOOKUP('Rewards (Input)'!AY180,'Reference Table'!$G$3:$H$317,2,FALSE))+HEX2DEC(VLOOKUP('Rewards (Input)'!AX180,'Reference Table'!$J$3:$K$29,2,FALSE)),4),DEC2HEX(HEX2DEC(VLOOKUP('Rewards (Input)'!AW180,'Reference Table'!$B$3:$D$6,3,FALSE))+'Rewards (Input)'!AY180))</f>
        <v>#N/A</v>
      </c>
      <c r="AZ181" s="35" t="e">
        <f>IF('Rewards (Input)'!AX180="C",DEC2HEX(HEX2DEC(VLOOKUP('Rewards (Input)'!AZ180,'Reference Table'!$G$3:$H$317,2,FALSE))+HEX2DEC(VLOOKUP('Rewards (Input)'!AY180,'Reference Table'!$J$3:$K$29,2,FALSE)),4),DEC2HEX(HEX2DEC(VLOOKUP('Rewards (Input)'!AX180,'Reference Table'!$B$3:$D$6,3,FALSE))+'Rewards (Input)'!AZ180))</f>
        <v>#N/A</v>
      </c>
      <c r="BA181" s="35" t="str">
        <f>IF('Rewards (Input)'!AY180="C",DEC2HEX(HEX2DEC(VLOOKUP('Rewards (Input)'!BA180,'Reference Table'!$G$3:$H$317,2,FALSE))+HEX2DEC(VLOOKUP('Rewards (Input)'!AZ180,'Reference Table'!$J$3:$K$29,2,FALSE)),4),DEC2HEX(HEX2DEC(VLOOKUP('Rewards (Input)'!AY180,'Reference Table'!$B$3:$D$6,3,FALSE))+'Rewards (Input)'!BA180))</f>
        <v>47D0</v>
      </c>
      <c r="BB181" s="35" t="e">
        <f>IF('Rewards (Input)'!AZ180="C",DEC2HEX(HEX2DEC(VLOOKUP('Rewards (Input)'!BB180,'Reference Table'!$G$3:$H$317,2,FALSE))+HEX2DEC(VLOOKUP('Rewards (Input)'!BA180,'Reference Table'!$J$3:$K$29,2,FALSE)),4),DEC2HEX(HEX2DEC(VLOOKUP('Rewards (Input)'!AZ180,'Reference Table'!$B$3:$D$6,3,FALSE))+'Rewards (Input)'!BB180))</f>
        <v>#N/A</v>
      </c>
      <c r="BC181" s="35" t="e">
        <f>IF('Rewards (Input)'!BA180="C",DEC2HEX(HEX2DEC(VLOOKUP('Rewards (Input)'!BC180,'Reference Table'!$G$3:$H$317,2,FALSE))+HEX2DEC(VLOOKUP('Rewards (Input)'!BB180,'Reference Table'!$J$3:$K$29,2,FALSE)),4),DEC2HEX(HEX2DEC(VLOOKUP('Rewards (Input)'!BA180,'Reference Table'!$B$3:$D$6,3,FALSE))+'Rewards (Input)'!BC180))</f>
        <v>#N/A</v>
      </c>
      <c r="BD181" s="35" t="str">
        <f>IF('Rewards (Input)'!BB180="C",DEC2HEX(HEX2DEC(VLOOKUP('Rewards (Input)'!BD180,'Reference Table'!$G$3:$H$317,2,FALSE))+HEX2DEC(VLOOKUP('Rewards (Input)'!BC180,'Reference Table'!$J$3:$K$29,2,FALSE)),4),DEC2HEX(HEX2DEC(VLOOKUP('Rewards (Input)'!BB180,'Reference Table'!$B$3:$D$6,3,FALSE))+'Rewards (Input)'!BD180))</f>
        <v>47D0</v>
      </c>
      <c r="BE181" s="35" t="e">
        <f>IF('Rewards (Input)'!BC180="C",DEC2HEX(HEX2DEC(VLOOKUP('Rewards (Input)'!BE180,'Reference Table'!$G$3:$H$317,2,FALSE))+HEX2DEC(VLOOKUP('Rewards (Input)'!BD180,'Reference Table'!$J$3:$K$29,2,FALSE)),4),DEC2HEX(HEX2DEC(VLOOKUP('Rewards (Input)'!BC180,'Reference Table'!$B$3:$D$6,3,FALSE))+'Rewards (Input)'!BE180))</f>
        <v>#N/A</v>
      </c>
      <c r="BF181" s="35" t="e">
        <f>IF('Rewards (Input)'!BD180="C",DEC2HEX(HEX2DEC(VLOOKUP('Rewards (Input)'!BF180,'Reference Table'!$G$3:$H$317,2,FALSE))+HEX2DEC(VLOOKUP('Rewards (Input)'!BE180,'Reference Table'!$J$3:$K$29,2,FALSE)),4),DEC2HEX(HEX2DEC(VLOOKUP('Rewards (Input)'!BD180,'Reference Table'!$B$3:$D$6,3,FALSE))+'Rewards (Input)'!BF180))</f>
        <v>#N/A</v>
      </c>
      <c r="BG181" s="35" t="str">
        <f>IF('Rewards (Input)'!BE180="C",DEC2HEX(HEX2DEC(VLOOKUP('Rewards (Input)'!BG180,'Reference Table'!$G$3:$H$317,2,FALSE))+HEX2DEC(VLOOKUP('Rewards (Input)'!BF180,'Reference Table'!$J$3:$K$29,2,FALSE)),4),DEC2HEX(HEX2DEC(VLOOKUP('Rewards (Input)'!BE180,'Reference Table'!$B$3:$D$6,3,FALSE))+'Rewards (Input)'!BG180))</f>
        <v>47D0</v>
      </c>
      <c r="BH181" s="35" t="e">
        <f>IF('Rewards (Input)'!BF180="C",DEC2HEX(HEX2DEC(VLOOKUP('Rewards (Input)'!BH180,'Reference Table'!$G$3:$H$317,2,FALSE))+HEX2DEC(VLOOKUP('Rewards (Input)'!BG180,'Reference Table'!$J$3:$K$29,2,FALSE)),4),DEC2HEX(HEX2DEC(VLOOKUP('Rewards (Input)'!BF180,'Reference Table'!$B$3:$D$6,3,FALSE))+'Rewards (Input)'!BH180))</f>
        <v>#N/A</v>
      </c>
      <c r="BI181" s="35" t="e">
        <f>IF('Rewards (Input)'!BG180="C",DEC2HEX(HEX2DEC(VLOOKUP('Rewards (Input)'!BI180,'Reference Table'!$G$3:$H$317,2,FALSE))+HEX2DEC(VLOOKUP('Rewards (Input)'!BH180,'Reference Table'!$J$3:$K$29,2,FALSE)),4),DEC2HEX(HEX2DEC(VLOOKUP('Rewards (Input)'!BG180,'Reference Table'!$B$3:$D$6,3,FALSE))+'Rewards (Input)'!BI180))</f>
        <v>#N/A</v>
      </c>
      <c r="BJ181" s="35" t="str">
        <f>IF('Rewards (Input)'!BH180="C",DEC2HEX(HEX2DEC(VLOOKUP('Rewards (Input)'!BJ180,'Reference Table'!$G$3:$H$317,2,FALSE))+HEX2DEC(VLOOKUP('Rewards (Input)'!BI180,'Reference Table'!$J$3:$K$29,2,FALSE)),4),DEC2HEX(HEX2DEC(VLOOKUP('Rewards (Input)'!BH180,'Reference Table'!$B$3:$D$6,3,FALSE))+'Rewards (Input)'!BJ180))</f>
        <v>47D0</v>
      </c>
      <c r="BK181" s="35" t="e">
        <f>IF('Rewards (Input)'!BI180="C",DEC2HEX(HEX2DEC(VLOOKUP('Rewards (Input)'!BK180,'Reference Table'!$G$3:$H$317,2,FALSE))+HEX2DEC(VLOOKUP('Rewards (Input)'!BJ180,'Reference Table'!$J$3:$K$29,2,FALSE)),4),DEC2HEX(HEX2DEC(VLOOKUP('Rewards (Input)'!BI180,'Reference Table'!$B$3:$D$6,3,FALSE))+'Rewards (Input)'!BK180))</f>
        <v>#N/A</v>
      </c>
      <c r="BL181" s="35" t="e">
        <f>IF('Rewards (Input)'!BJ180="C",DEC2HEX(HEX2DEC(VLOOKUP('Rewards (Input)'!BL180,'Reference Table'!$G$3:$H$317,2,FALSE))+HEX2DEC(VLOOKUP('Rewards (Input)'!BK180,'Reference Table'!$J$3:$K$29,2,FALSE)),4),DEC2HEX(HEX2DEC(VLOOKUP('Rewards (Input)'!BJ180,'Reference Table'!$B$3:$D$6,3,FALSE))+'Rewards (Input)'!BL180))</f>
        <v>#N/A</v>
      </c>
      <c r="BM181" s="35" t="str">
        <f>IF('Rewards (Input)'!BK180="C",DEC2HEX(HEX2DEC(VLOOKUP('Rewards (Input)'!BM180,'Reference Table'!$G$3:$H$317,2,FALSE))+HEX2DEC(VLOOKUP('Rewards (Input)'!BL180,'Reference Table'!$J$3:$K$29,2,FALSE)),4),DEC2HEX(HEX2DEC(VLOOKUP('Rewards (Input)'!BK180,'Reference Table'!$B$3:$D$6,3,FALSE))+'Rewards (Input)'!BM180))</f>
        <v>49C4</v>
      </c>
      <c r="BN181" s="35" t="e">
        <f>IF('Rewards (Input)'!BL180="C",DEC2HEX(HEX2DEC(VLOOKUP('Rewards (Input)'!BN180,'Reference Table'!$G$3:$H$317,2,FALSE))+HEX2DEC(VLOOKUP('Rewards (Input)'!BM180,'Reference Table'!$J$3:$K$29,2,FALSE)),4),DEC2HEX(HEX2DEC(VLOOKUP('Rewards (Input)'!BL180,'Reference Table'!$B$3:$D$6,3,FALSE))+'Rewards (Input)'!BN180))</f>
        <v>#N/A</v>
      </c>
      <c r="BO181" s="35" t="e">
        <f>IF('Rewards (Input)'!BM180="C",DEC2HEX(HEX2DEC(VLOOKUP('Rewards (Input)'!BO180,'Reference Table'!$G$3:$H$317,2,FALSE))+HEX2DEC(VLOOKUP('Rewards (Input)'!BN180,'Reference Table'!$J$3:$K$29,2,FALSE)),4),DEC2HEX(HEX2DEC(VLOOKUP('Rewards (Input)'!BM180,'Reference Table'!$B$3:$D$6,3,FALSE))+'Rewards (Input)'!BO180))</f>
        <v>#N/A</v>
      </c>
      <c r="BP181" s="35" t="str">
        <f>IF('Rewards (Input)'!BN180="C",DEC2HEX(HEX2DEC(VLOOKUP('Rewards (Input)'!BP180,'Reference Table'!$G$3:$H$317,2,FALSE))+HEX2DEC(VLOOKUP('Rewards (Input)'!BO180,'Reference Table'!$J$3:$K$29,2,FALSE)),4),DEC2HEX(HEX2DEC(VLOOKUP('Rewards (Input)'!BN180,'Reference Table'!$B$3:$D$6,3,FALSE))+'Rewards (Input)'!BP180))</f>
        <v>49C4</v>
      </c>
      <c r="BQ181" s="35" t="e">
        <f>IF('Rewards (Input)'!BO180="C",DEC2HEX(HEX2DEC(VLOOKUP('Rewards (Input)'!BQ180,'Reference Table'!$G$3:$H$317,2,FALSE))+HEX2DEC(VLOOKUP('Rewards (Input)'!BP180,'Reference Table'!$J$3:$K$29,2,FALSE)),4),DEC2HEX(HEX2DEC(VLOOKUP('Rewards (Input)'!BO180,'Reference Table'!$B$3:$D$6,3,FALSE))+'Rewards (Input)'!BQ180))</f>
        <v>#N/A</v>
      </c>
      <c r="BR181" s="35" t="e">
        <f>IF('Rewards (Input)'!BP180="C",DEC2HEX(HEX2DEC(VLOOKUP('Rewards (Input)'!BR180,'Reference Table'!$G$3:$H$317,2,FALSE))+HEX2DEC(VLOOKUP('Rewards (Input)'!BQ180,'Reference Table'!$J$3:$K$29,2,FALSE)),4),DEC2HEX(HEX2DEC(VLOOKUP('Rewards (Input)'!BP180,'Reference Table'!$B$3:$D$6,3,FALSE))+'Rewards (Input)'!BR180))</f>
        <v>#N/A</v>
      </c>
      <c r="BS181" s="35" t="str">
        <f>IF('Rewards (Input)'!BQ180="C",DEC2HEX(HEX2DEC(VLOOKUP('Rewards (Input)'!BS180,'Reference Table'!$G$3:$H$317,2,FALSE))+HEX2DEC(VLOOKUP('Rewards (Input)'!BR180,'Reference Table'!$J$3:$K$29,2,FALSE)),4),DEC2HEX(HEX2DEC(VLOOKUP('Rewards (Input)'!BQ180,'Reference Table'!$B$3:$D$6,3,FALSE))+'Rewards (Input)'!BS180))</f>
        <v>49C4</v>
      </c>
      <c r="BT181" s="35" t="e">
        <f>IF('Rewards (Input)'!BR180="C",DEC2HEX(HEX2DEC(VLOOKUP('Rewards (Input)'!BT180,'Reference Table'!$G$3:$H$317,2,FALSE))+HEX2DEC(VLOOKUP('Rewards (Input)'!BS180,'Reference Table'!$J$3:$K$29,2,FALSE)),4),DEC2HEX(HEX2DEC(VLOOKUP('Rewards (Input)'!BR180,'Reference Table'!$B$3:$D$6,3,FALSE))+'Rewards (Input)'!BT180))</f>
        <v>#N/A</v>
      </c>
      <c r="BU181" s="35" t="e">
        <f>IF('Rewards (Input)'!BS180="C",DEC2HEX(HEX2DEC(VLOOKUP('Rewards (Input)'!BU180,'Reference Table'!$G$3:$H$317,2,FALSE))+HEX2DEC(VLOOKUP('Rewards (Input)'!BT180,'Reference Table'!$J$3:$K$29,2,FALSE)),4),DEC2HEX(HEX2DEC(VLOOKUP('Rewards (Input)'!BS180,'Reference Table'!$B$3:$D$6,3,FALSE))+'Rewards (Input)'!BU180))</f>
        <v>#N/A</v>
      </c>
      <c r="BV181" s="35" t="str">
        <f>IF('Rewards (Input)'!BT180="C",DEC2HEX(HEX2DEC(VLOOKUP('Rewards (Input)'!BV180,'Reference Table'!$G$3:$H$317,2,FALSE))+HEX2DEC(VLOOKUP('Rewards (Input)'!BU180,'Reference Table'!$J$3:$K$29,2,FALSE)),4),DEC2HEX(HEX2DEC(VLOOKUP('Rewards (Input)'!BT180,'Reference Table'!$B$3:$D$6,3,FALSE))+'Rewards (Input)'!BV180))</f>
        <v>49C4</v>
      </c>
      <c r="BW181" s="35" t="e">
        <f>IF('Rewards (Input)'!BU180="C",DEC2HEX(HEX2DEC(VLOOKUP('Rewards (Input)'!BW180,'Reference Table'!$G$3:$H$317,2,FALSE))+HEX2DEC(VLOOKUP('Rewards (Input)'!BV180,'Reference Table'!$J$3:$K$29,2,FALSE)),4),DEC2HEX(HEX2DEC(VLOOKUP('Rewards (Input)'!BU180,'Reference Table'!$B$3:$D$6,3,FALSE))+'Rewards (Input)'!BW180))</f>
        <v>#N/A</v>
      </c>
      <c r="BX181" s="35" t="e">
        <f>IF('Rewards (Input)'!BV180="C",DEC2HEX(HEX2DEC(VLOOKUP('Rewards (Input)'!BX180,'Reference Table'!$G$3:$H$317,2,FALSE))+HEX2DEC(VLOOKUP('Rewards (Input)'!BW180,'Reference Table'!$J$3:$K$29,2,FALSE)),4),DEC2HEX(HEX2DEC(VLOOKUP('Rewards (Input)'!BV180,'Reference Table'!$B$3:$D$6,3,FALSE))+'Rewards (Input)'!BX180))</f>
        <v>#N/A</v>
      </c>
      <c r="BY181" s="35" t="str">
        <f>IF('Rewards (Input)'!BW180="C",DEC2HEX(HEX2DEC(VLOOKUP('Rewards (Input)'!BY180,'Reference Table'!$G$3:$H$317,2,FALSE))+HEX2DEC(VLOOKUP('Rewards (Input)'!BX180,'Reference Table'!$J$3:$K$29,2,FALSE)),4),DEC2HEX(HEX2DEC(VLOOKUP('Rewards (Input)'!BW180,'Reference Table'!$B$3:$D$6,3,FALSE))+'Rewards (Input)'!BY180))</f>
        <v>49C4</v>
      </c>
      <c r="BZ181" s="35" t="e">
        <f>IF('Rewards (Input)'!BX180="C",DEC2HEX(HEX2DEC(VLOOKUP('Rewards (Input)'!BZ180,'Reference Table'!$G$3:$H$317,2,FALSE))+HEX2DEC(VLOOKUP('Rewards (Input)'!BY180,'Reference Table'!$J$3:$K$29,2,FALSE)),4),DEC2HEX(HEX2DEC(VLOOKUP('Rewards (Input)'!BX180,'Reference Table'!$B$3:$D$6,3,FALSE))+'Rewards (Input)'!BZ180))</f>
        <v>#N/A</v>
      </c>
      <c r="CA181" s="35" t="e">
        <f>IF('Rewards (Input)'!BY180="C",DEC2HEX(HEX2DEC(VLOOKUP('Rewards (Input)'!CA180,'Reference Table'!$G$3:$H$317,2,FALSE))+HEX2DEC(VLOOKUP('Rewards (Input)'!BZ180,'Reference Table'!$J$3:$K$29,2,FALSE)),4),DEC2HEX(HEX2DEC(VLOOKUP('Rewards (Input)'!BY180,'Reference Table'!$B$3:$D$6,3,FALSE))+'Rewards (Input)'!CA180))</f>
        <v>#N/A</v>
      </c>
      <c r="CB181" s="35" t="str">
        <f>IF('Rewards (Input)'!BZ180="C",DEC2HEX(HEX2DEC(VLOOKUP('Rewards (Input)'!CB180,'Reference Table'!$G$3:$H$317,2,FALSE))+HEX2DEC(VLOOKUP('Rewards (Input)'!CA180,'Reference Table'!$J$3:$K$29,2,FALSE)),4),DEC2HEX(HEX2DEC(VLOOKUP('Rewards (Input)'!BZ180,'Reference Table'!$B$3:$D$6,3,FALSE))+'Rewards (Input)'!CB180))</f>
        <v>49C4</v>
      </c>
      <c r="CC181" s="35" t="e">
        <f>IF('Rewards (Input)'!CA180="C",DEC2HEX(HEX2DEC(VLOOKUP('Rewards (Input)'!CC180,'Reference Table'!$G$3:$H$317,2,FALSE))+HEX2DEC(VLOOKUP('Rewards (Input)'!CB180,'Reference Table'!$J$3:$K$29,2,FALSE)),4),DEC2HEX(HEX2DEC(VLOOKUP('Rewards (Input)'!CA180,'Reference Table'!$B$3:$D$6,3,FALSE))+'Rewards (Input)'!CC180))</f>
        <v>#N/A</v>
      </c>
      <c r="CD181" s="35" t="e">
        <f>IF('Rewards (Input)'!CB180="C",DEC2HEX(HEX2DEC(VLOOKUP('Rewards (Input)'!CD180,'Reference Table'!$G$3:$H$317,2,FALSE))+HEX2DEC(VLOOKUP('Rewards (Input)'!CC180,'Reference Table'!$J$3:$K$29,2,FALSE)),4),DEC2HEX(HEX2DEC(VLOOKUP('Rewards (Input)'!CB180,'Reference Table'!$B$3:$D$6,3,FALSE))+'Rewards (Input)'!CD180))</f>
        <v>#N/A</v>
      </c>
      <c r="CE181" s="35" t="str">
        <f>IF('Rewards (Input)'!CC180="C",DEC2HEX(HEX2DEC(VLOOKUP('Rewards (Input)'!CE180,'Reference Table'!$G$3:$H$317,2,FALSE))+HEX2DEC(VLOOKUP('Rewards (Input)'!CD180,'Reference Table'!$J$3:$K$29,2,FALSE)),4),DEC2HEX(HEX2DEC(VLOOKUP('Rewards (Input)'!CC180,'Reference Table'!$B$3:$D$6,3,FALSE))+'Rewards (Input)'!CE180))</f>
        <v>49C4</v>
      </c>
      <c r="CF181" s="35" t="e">
        <f>IF('Rewards (Input)'!CD180="C",DEC2HEX(HEX2DEC(VLOOKUP('Rewards (Input)'!CF180,'Reference Table'!$G$3:$H$317,2,FALSE))+HEX2DEC(VLOOKUP('Rewards (Input)'!CE180,'Reference Table'!$J$3:$K$29,2,FALSE)),4),DEC2HEX(HEX2DEC(VLOOKUP('Rewards (Input)'!CD180,'Reference Table'!$B$3:$D$6,3,FALSE))+'Rewards (Input)'!CF180))</f>
        <v>#N/A</v>
      </c>
      <c r="CG181" s="35" t="e">
        <f>IF('Rewards (Input)'!CE180="C",DEC2HEX(HEX2DEC(VLOOKUP('Rewards (Input)'!CG180,'Reference Table'!$G$3:$H$317,2,FALSE))+HEX2DEC(VLOOKUP('Rewards (Input)'!CF180,'Reference Table'!$J$3:$K$29,2,FALSE)),4),DEC2HEX(HEX2DEC(VLOOKUP('Rewards (Input)'!CE180,'Reference Table'!$B$3:$D$6,3,FALSE))+'Rewards (Input)'!CG180))</f>
        <v>#N/A</v>
      </c>
      <c r="CH181" s="35" t="str">
        <f>IF('Rewards (Input)'!CF180="C",DEC2HEX(HEX2DEC(VLOOKUP('Rewards (Input)'!CH180,'Reference Table'!$G$3:$H$317,2,FALSE))+HEX2DEC(VLOOKUP('Rewards (Input)'!CG180,'Reference Table'!$J$3:$K$29,2,FALSE)),4),DEC2HEX(HEX2DEC(VLOOKUP('Rewards (Input)'!CF180,'Reference Table'!$B$3:$D$6,3,FALSE))+'Rewards (Input)'!CH180))</f>
        <v>49C4</v>
      </c>
      <c r="CI181" s="28"/>
    </row>
    <row r="182" spans="1:87">
      <c r="A182" s="25" t="str">
        <f t="shared" si="6"/>
        <v>B1</v>
      </c>
      <c r="B182" s="25" t="s">
        <v>208</v>
      </c>
      <c r="C182" s="37" t="str">
        <f t="shared" si="5"/>
        <v>18760</v>
      </c>
      <c r="D182" s="35" t="str">
        <f>IF('Rewards (Input)'!B181="C",DEC2HEX(HEX2DEC(VLOOKUP('Rewards (Input)'!D181,'Reference Table'!$G$3:$H$317,2,FALSE))+HEX2DEC(VLOOKUP('Rewards (Input)'!C181,'Reference Table'!$J$3:$K$29,2,FALSE)),4),DEC2HEX(HEX2DEC(VLOOKUP('Rewards (Input)'!B181,'Reference Table'!$B$3:$D$6,3,FALSE))+'Rewards (Input)'!D181))</f>
        <v>02F2</v>
      </c>
      <c r="E182" s="35" t="e">
        <f>IF('Rewards (Input)'!C181="C",DEC2HEX(HEX2DEC(VLOOKUP('Rewards (Input)'!E181,'Reference Table'!$G$3:$H$317,2,FALSE))+HEX2DEC(VLOOKUP('Rewards (Input)'!D181,'Reference Table'!$J$3:$K$29,2,FALSE)),4),DEC2HEX(HEX2DEC(VLOOKUP('Rewards (Input)'!C181,'Reference Table'!$B$3:$D$6,3,FALSE))+'Rewards (Input)'!E181))</f>
        <v>#VALUE!</v>
      </c>
      <c r="F182" s="35" t="e">
        <f>IF('Rewards (Input)'!D181="C",DEC2HEX(HEX2DEC(VLOOKUP('Rewards (Input)'!F181,'Reference Table'!$G$3:$H$317,2,FALSE))+HEX2DEC(VLOOKUP('Rewards (Input)'!E181,'Reference Table'!$J$3:$K$29,2,FALSE)),4),DEC2HEX(HEX2DEC(VLOOKUP('Rewards (Input)'!D181,'Reference Table'!$B$3:$D$6,3,FALSE))+'Rewards (Input)'!F181))</f>
        <v>#N/A</v>
      </c>
      <c r="G182" s="35" t="str">
        <f>IF('Rewards (Input)'!E181="C",DEC2HEX(HEX2DEC(VLOOKUP('Rewards (Input)'!G181,'Reference Table'!$G$3:$H$317,2,FALSE))+HEX2DEC(VLOOKUP('Rewards (Input)'!F181,'Reference Table'!$J$3:$K$29,2,FALSE)),4),DEC2HEX(HEX2DEC(VLOOKUP('Rewards (Input)'!E181,'Reference Table'!$B$3:$D$6,3,FALSE))+'Rewards (Input)'!G181))</f>
        <v>02F2</v>
      </c>
      <c r="H182" s="35" t="e">
        <f>IF('Rewards (Input)'!F181="C",DEC2HEX(HEX2DEC(VLOOKUP('Rewards (Input)'!H181,'Reference Table'!$G$3:$H$317,2,FALSE))+HEX2DEC(VLOOKUP('Rewards (Input)'!G181,'Reference Table'!$J$3:$K$29,2,FALSE)),4),DEC2HEX(HEX2DEC(VLOOKUP('Rewards (Input)'!F181,'Reference Table'!$B$3:$D$6,3,FALSE))+'Rewards (Input)'!H181))</f>
        <v>#VALUE!</v>
      </c>
      <c r="I182" s="35" t="e">
        <f>IF('Rewards (Input)'!G181="C",DEC2HEX(HEX2DEC(VLOOKUP('Rewards (Input)'!I181,'Reference Table'!$G$3:$H$317,2,FALSE))+HEX2DEC(VLOOKUP('Rewards (Input)'!H181,'Reference Table'!$J$3:$K$29,2,FALSE)),4),DEC2HEX(HEX2DEC(VLOOKUP('Rewards (Input)'!G181,'Reference Table'!$B$3:$D$6,3,FALSE))+'Rewards (Input)'!I181))</f>
        <v>#N/A</v>
      </c>
      <c r="J182" s="35" t="str">
        <f>IF('Rewards (Input)'!H181="C",DEC2HEX(HEX2DEC(VLOOKUP('Rewards (Input)'!J181,'Reference Table'!$G$3:$H$317,2,FALSE))+HEX2DEC(VLOOKUP('Rewards (Input)'!I181,'Reference Table'!$J$3:$K$29,2,FALSE)),4),DEC2HEX(HEX2DEC(VLOOKUP('Rewards (Input)'!H181,'Reference Table'!$B$3:$D$6,3,FALSE))+'Rewards (Input)'!J181))</f>
        <v>02F2</v>
      </c>
      <c r="K182" s="35" t="e">
        <f>IF('Rewards (Input)'!I181="C",DEC2HEX(HEX2DEC(VLOOKUP('Rewards (Input)'!K181,'Reference Table'!$G$3:$H$317,2,FALSE))+HEX2DEC(VLOOKUP('Rewards (Input)'!J181,'Reference Table'!$J$3:$K$29,2,FALSE)),4),DEC2HEX(HEX2DEC(VLOOKUP('Rewards (Input)'!I181,'Reference Table'!$B$3:$D$6,3,FALSE))+'Rewards (Input)'!K181))</f>
        <v>#VALUE!</v>
      </c>
      <c r="L182" s="35" t="e">
        <f>IF('Rewards (Input)'!J181="C",DEC2HEX(HEX2DEC(VLOOKUP('Rewards (Input)'!L181,'Reference Table'!$G$3:$H$317,2,FALSE))+HEX2DEC(VLOOKUP('Rewards (Input)'!K181,'Reference Table'!$J$3:$K$29,2,FALSE)),4),DEC2HEX(HEX2DEC(VLOOKUP('Rewards (Input)'!J181,'Reference Table'!$B$3:$D$6,3,FALSE))+'Rewards (Input)'!L181))</f>
        <v>#N/A</v>
      </c>
      <c r="M182" s="35" t="str">
        <f>IF('Rewards (Input)'!K181="C",DEC2HEX(HEX2DEC(VLOOKUP('Rewards (Input)'!M181,'Reference Table'!$G$3:$H$317,2,FALSE))+HEX2DEC(VLOOKUP('Rewards (Input)'!L181,'Reference Table'!$J$3:$K$29,2,FALSE)),4),DEC2HEX(HEX2DEC(VLOOKUP('Rewards (Input)'!K181,'Reference Table'!$B$3:$D$6,3,FALSE))+'Rewards (Input)'!M181))</f>
        <v>02F2</v>
      </c>
      <c r="N182" s="35" t="e">
        <f>IF('Rewards (Input)'!L181="C",DEC2HEX(HEX2DEC(VLOOKUP('Rewards (Input)'!N181,'Reference Table'!$G$3:$H$317,2,FALSE))+HEX2DEC(VLOOKUP('Rewards (Input)'!M181,'Reference Table'!$J$3:$K$29,2,FALSE)),4),DEC2HEX(HEX2DEC(VLOOKUP('Rewards (Input)'!L181,'Reference Table'!$B$3:$D$6,3,FALSE))+'Rewards (Input)'!N181))</f>
        <v>#VALUE!</v>
      </c>
      <c r="O182" s="35" t="e">
        <f>IF('Rewards (Input)'!M181="C",DEC2HEX(HEX2DEC(VLOOKUP('Rewards (Input)'!O181,'Reference Table'!$G$3:$H$317,2,FALSE))+HEX2DEC(VLOOKUP('Rewards (Input)'!N181,'Reference Table'!$J$3:$K$29,2,FALSE)),4),DEC2HEX(HEX2DEC(VLOOKUP('Rewards (Input)'!M181,'Reference Table'!$B$3:$D$6,3,FALSE))+'Rewards (Input)'!O181))</f>
        <v>#N/A</v>
      </c>
      <c r="P182" s="35" t="str">
        <f>IF('Rewards (Input)'!N181="C",DEC2HEX(HEX2DEC(VLOOKUP('Rewards (Input)'!P181,'Reference Table'!$G$3:$H$317,2,FALSE))+HEX2DEC(VLOOKUP('Rewards (Input)'!O181,'Reference Table'!$J$3:$K$29,2,FALSE)),4),DEC2HEX(HEX2DEC(VLOOKUP('Rewards (Input)'!N181,'Reference Table'!$B$3:$D$6,3,FALSE))+'Rewards (Input)'!P181))</f>
        <v>02F2</v>
      </c>
      <c r="Q182" s="35" t="e">
        <f>IF('Rewards (Input)'!O181="C",DEC2HEX(HEX2DEC(VLOOKUP('Rewards (Input)'!Q181,'Reference Table'!$G$3:$H$317,2,FALSE))+HEX2DEC(VLOOKUP('Rewards (Input)'!P181,'Reference Table'!$J$3:$K$29,2,FALSE)),4),DEC2HEX(HEX2DEC(VLOOKUP('Rewards (Input)'!O181,'Reference Table'!$B$3:$D$6,3,FALSE))+'Rewards (Input)'!Q181))</f>
        <v>#VALUE!</v>
      </c>
      <c r="R182" s="35" t="e">
        <f>IF('Rewards (Input)'!P181="C",DEC2HEX(HEX2DEC(VLOOKUP('Rewards (Input)'!R181,'Reference Table'!$G$3:$H$317,2,FALSE))+HEX2DEC(VLOOKUP('Rewards (Input)'!Q181,'Reference Table'!$J$3:$K$29,2,FALSE)),4),DEC2HEX(HEX2DEC(VLOOKUP('Rewards (Input)'!P181,'Reference Table'!$B$3:$D$6,3,FALSE))+'Rewards (Input)'!R181))</f>
        <v>#N/A</v>
      </c>
      <c r="S182" s="35" t="str">
        <f>IF('Rewards (Input)'!Q181="C",DEC2HEX(HEX2DEC(VLOOKUP('Rewards (Input)'!S181,'Reference Table'!$G$3:$H$317,2,FALSE))+HEX2DEC(VLOOKUP('Rewards (Input)'!R181,'Reference Table'!$J$3:$K$29,2,FALSE)),4),DEC2HEX(HEX2DEC(VLOOKUP('Rewards (Input)'!Q181,'Reference Table'!$B$3:$D$6,3,FALSE))+'Rewards (Input)'!S181))</f>
        <v>02F2</v>
      </c>
      <c r="T182" s="35" t="e">
        <f>IF('Rewards (Input)'!R181="C",DEC2HEX(HEX2DEC(VLOOKUP('Rewards (Input)'!T181,'Reference Table'!$G$3:$H$317,2,FALSE))+HEX2DEC(VLOOKUP('Rewards (Input)'!S181,'Reference Table'!$J$3:$K$29,2,FALSE)),4),DEC2HEX(HEX2DEC(VLOOKUP('Rewards (Input)'!R181,'Reference Table'!$B$3:$D$6,3,FALSE))+'Rewards (Input)'!T181))</f>
        <v>#VALUE!</v>
      </c>
      <c r="U182" s="35" t="e">
        <f>IF('Rewards (Input)'!S181="C",DEC2HEX(HEX2DEC(VLOOKUP('Rewards (Input)'!U181,'Reference Table'!$G$3:$H$317,2,FALSE))+HEX2DEC(VLOOKUP('Rewards (Input)'!T181,'Reference Table'!$J$3:$K$29,2,FALSE)),4),DEC2HEX(HEX2DEC(VLOOKUP('Rewards (Input)'!S181,'Reference Table'!$B$3:$D$6,3,FALSE))+'Rewards (Input)'!U181))</f>
        <v>#N/A</v>
      </c>
      <c r="V182" s="35" t="str">
        <f>IF('Rewards (Input)'!T181="C",DEC2HEX(HEX2DEC(VLOOKUP('Rewards (Input)'!V181,'Reference Table'!$G$3:$H$317,2,FALSE))+HEX2DEC(VLOOKUP('Rewards (Input)'!U181,'Reference Table'!$J$3:$K$29,2,FALSE)),4),DEC2HEX(HEX2DEC(VLOOKUP('Rewards (Input)'!T181,'Reference Table'!$B$3:$D$6,3,FALSE))+'Rewards (Input)'!V181))</f>
        <v>02F2</v>
      </c>
      <c r="W182" s="35" t="e">
        <f>IF('Rewards (Input)'!U181="C",DEC2HEX(HEX2DEC(VLOOKUP('Rewards (Input)'!W181,'Reference Table'!$G$3:$H$317,2,FALSE))+HEX2DEC(VLOOKUP('Rewards (Input)'!V181,'Reference Table'!$J$3:$K$29,2,FALSE)),4),DEC2HEX(HEX2DEC(VLOOKUP('Rewards (Input)'!U181,'Reference Table'!$B$3:$D$6,3,FALSE))+'Rewards (Input)'!W181))</f>
        <v>#VALUE!</v>
      </c>
      <c r="X182" s="35" t="e">
        <f>IF('Rewards (Input)'!V181="C",DEC2HEX(HEX2DEC(VLOOKUP('Rewards (Input)'!X181,'Reference Table'!$G$3:$H$317,2,FALSE))+HEX2DEC(VLOOKUP('Rewards (Input)'!W181,'Reference Table'!$J$3:$K$29,2,FALSE)),4),DEC2HEX(HEX2DEC(VLOOKUP('Rewards (Input)'!V181,'Reference Table'!$B$3:$D$6,3,FALSE))+'Rewards (Input)'!X181))</f>
        <v>#N/A</v>
      </c>
      <c r="Y182" s="35" t="str">
        <f>IF('Rewards (Input)'!W181="C",DEC2HEX(HEX2DEC(VLOOKUP('Rewards (Input)'!Y181,'Reference Table'!$G$3:$H$317,2,FALSE))+HEX2DEC(VLOOKUP('Rewards (Input)'!X181,'Reference Table'!$J$3:$K$29,2,FALSE)),4),DEC2HEX(HEX2DEC(VLOOKUP('Rewards (Input)'!W181,'Reference Table'!$B$3:$D$6,3,FALSE))+'Rewards (Input)'!Y181))</f>
        <v>02F2</v>
      </c>
      <c r="Z182" s="35" t="e">
        <f>IF('Rewards (Input)'!X181="C",DEC2HEX(HEX2DEC(VLOOKUP('Rewards (Input)'!Z181,'Reference Table'!$G$3:$H$317,2,FALSE))+HEX2DEC(VLOOKUP('Rewards (Input)'!Y181,'Reference Table'!$J$3:$K$29,2,FALSE)),4),DEC2HEX(HEX2DEC(VLOOKUP('Rewards (Input)'!X181,'Reference Table'!$B$3:$D$6,3,FALSE))+'Rewards (Input)'!Z181))</f>
        <v>#VALUE!</v>
      </c>
      <c r="AA182" s="35" t="e">
        <f>IF('Rewards (Input)'!Y181="C",DEC2HEX(HEX2DEC(VLOOKUP('Rewards (Input)'!AA181,'Reference Table'!$G$3:$H$317,2,FALSE))+HEX2DEC(VLOOKUP('Rewards (Input)'!Z181,'Reference Table'!$J$3:$K$29,2,FALSE)),4),DEC2HEX(HEX2DEC(VLOOKUP('Rewards (Input)'!Y181,'Reference Table'!$B$3:$D$6,3,FALSE))+'Rewards (Input)'!AA181))</f>
        <v>#N/A</v>
      </c>
      <c r="AB182" s="35" t="str">
        <f>IF('Rewards (Input)'!Z181="C",DEC2HEX(HEX2DEC(VLOOKUP('Rewards (Input)'!AB181,'Reference Table'!$G$3:$H$317,2,FALSE))+HEX2DEC(VLOOKUP('Rewards (Input)'!AA181,'Reference Table'!$J$3:$K$29,2,FALSE)),4),DEC2HEX(HEX2DEC(VLOOKUP('Rewards (Input)'!Z181,'Reference Table'!$B$3:$D$6,3,FALSE))+'Rewards (Input)'!AB181))</f>
        <v>02F2</v>
      </c>
      <c r="AC182" s="35" t="e">
        <f>IF('Rewards (Input)'!AA181="C",DEC2HEX(HEX2DEC(VLOOKUP('Rewards (Input)'!AC181,'Reference Table'!$G$3:$H$317,2,FALSE))+HEX2DEC(VLOOKUP('Rewards (Input)'!AB181,'Reference Table'!$J$3:$K$29,2,FALSE)),4),DEC2HEX(HEX2DEC(VLOOKUP('Rewards (Input)'!AA181,'Reference Table'!$B$3:$D$6,3,FALSE))+'Rewards (Input)'!AC181))</f>
        <v>#VALUE!</v>
      </c>
      <c r="AD182" s="35" t="e">
        <f>IF('Rewards (Input)'!AB181="C",DEC2HEX(HEX2DEC(VLOOKUP('Rewards (Input)'!AD181,'Reference Table'!$G$3:$H$317,2,FALSE))+HEX2DEC(VLOOKUP('Rewards (Input)'!AC181,'Reference Table'!$J$3:$K$29,2,FALSE)),4),DEC2HEX(HEX2DEC(VLOOKUP('Rewards (Input)'!AB181,'Reference Table'!$B$3:$D$6,3,FALSE))+'Rewards (Input)'!AD181))</f>
        <v>#N/A</v>
      </c>
      <c r="AE182" s="35" t="str">
        <f>IF('Rewards (Input)'!AC181="C",DEC2HEX(HEX2DEC(VLOOKUP('Rewards (Input)'!AE181,'Reference Table'!$G$3:$H$317,2,FALSE))+HEX2DEC(VLOOKUP('Rewards (Input)'!AD181,'Reference Table'!$J$3:$K$29,2,FALSE)),4),DEC2HEX(HEX2DEC(VLOOKUP('Rewards (Input)'!AC181,'Reference Table'!$B$3:$D$6,3,FALSE))+'Rewards (Input)'!AE181))</f>
        <v>02F2</v>
      </c>
      <c r="AF182" s="35" t="e">
        <f>IF('Rewards (Input)'!AD181="C",DEC2HEX(HEX2DEC(VLOOKUP('Rewards (Input)'!AF181,'Reference Table'!$G$3:$H$317,2,FALSE))+HEX2DEC(VLOOKUP('Rewards (Input)'!AE181,'Reference Table'!$J$3:$K$29,2,FALSE)),4),DEC2HEX(HEX2DEC(VLOOKUP('Rewards (Input)'!AD181,'Reference Table'!$B$3:$D$6,3,FALSE))+'Rewards (Input)'!AF181))</f>
        <v>#VALUE!</v>
      </c>
      <c r="AG182" s="35" t="e">
        <f>IF('Rewards (Input)'!AE181="C",DEC2HEX(HEX2DEC(VLOOKUP('Rewards (Input)'!AG181,'Reference Table'!$G$3:$H$317,2,FALSE))+HEX2DEC(VLOOKUP('Rewards (Input)'!AF181,'Reference Table'!$J$3:$K$29,2,FALSE)),4),DEC2HEX(HEX2DEC(VLOOKUP('Rewards (Input)'!AE181,'Reference Table'!$B$3:$D$6,3,FALSE))+'Rewards (Input)'!AG181))</f>
        <v>#N/A</v>
      </c>
      <c r="AH182" s="35" t="str">
        <f>IF('Rewards (Input)'!AF181="C",DEC2HEX(HEX2DEC(VLOOKUP('Rewards (Input)'!AH181,'Reference Table'!$G$3:$H$317,2,FALSE))+HEX2DEC(VLOOKUP('Rewards (Input)'!AG181,'Reference Table'!$J$3:$K$29,2,FALSE)),4),DEC2HEX(HEX2DEC(VLOOKUP('Rewards (Input)'!AF181,'Reference Table'!$B$3:$D$6,3,FALSE))+'Rewards (Input)'!AH181))</f>
        <v>02F2</v>
      </c>
      <c r="AI182" s="35" t="e">
        <f>IF('Rewards (Input)'!AG181="C",DEC2HEX(HEX2DEC(VLOOKUP('Rewards (Input)'!AI181,'Reference Table'!$G$3:$H$317,2,FALSE))+HEX2DEC(VLOOKUP('Rewards (Input)'!AH181,'Reference Table'!$J$3:$K$29,2,FALSE)),4),DEC2HEX(HEX2DEC(VLOOKUP('Rewards (Input)'!AG181,'Reference Table'!$B$3:$D$6,3,FALSE))+'Rewards (Input)'!AI181))</f>
        <v>#VALUE!</v>
      </c>
      <c r="AJ182" s="35" t="e">
        <f>IF('Rewards (Input)'!AH181="C",DEC2HEX(HEX2DEC(VLOOKUP('Rewards (Input)'!AJ181,'Reference Table'!$G$3:$H$317,2,FALSE))+HEX2DEC(VLOOKUP('Rewards (Input)'!AI181,'Reference Table'!$J$3:$K$29,2,FALSE)),4),DEC2HEX(HEX2DEC(VLOOKUP('Rewards (Input)'!AH181,'Reference Table'!$B$3:$D$6,3,FALSE))+'Rewards (Input)'!AJ181))</f>
        <v>#N/A</v>
      </c>
      <c r="AK182" s="35" t="str">
        <f>IF('Rewards (Input)'!AI181="C",DEC2HEX(HEX2DEC(VLOOKUP('Rewards (Input)'!AK181,'Reference Table'!$G$3:$H$317,2,FALSE))+HEX2DEC(VLOOKUP('Rewards (Input)'!AJ181,'Reference Table'!$J$3:$K$29,2,FALSE)),4),DEC2HEX(HEX2DEC(VLOOKUP('Rewards (Input)'!AI181,'Reference Table'!$B$3:$D$6,3,FALSE))+'Rewards (Input)'!AK181))</f>
        <v>02F2</v>
      </c>
      <c r="AL182" s="35" t="e">
        <f>IF('Rewards (Input)'!AJ181="C",DEC2HEX(HEX2DEC(VLOOKUP('Rewards (Input)'!AL181,'Reference Table'!$G$3:$H$317,2,FALSE))+HEX2DEC(VLOOKUP('Rewards (Input)'!AK181,'Reference Table'!$J$3:$K$29,2,FALSE)),4),DEC2HEX(HEX2DEC(VLOOKUP('Rewards (Input)'!AJ181,'Reference Table'!$B$3:$D$6,3,FALSE))+'Rewards (Input)'!AL181))</f>
        <v>#VALUE!</v>
      </c>
      <c r="AM182" s="35" t="e">
        <f>IF('Rewards (Input)'!AK181="C",DEC2HEX(HEX2DEC(VLOOKUP('Rewards (Input)'!AM181,'Reference Table'!$G$3:$H$317,2,FALSE))+HEX2DEC(VLOOKUP('Rewards (Input)'!AL181,'Reference Table'!$J$3:$K$29,2,FALSE)),4),DEC2HEX(HEX2DEC(VLOOKUP('Rewards (Input)'!AK181,'Reference Table'!$B$3:$D$6,3,FALSE))+'Rewards (Input)'!AM181))</f>
        <v>#N/A</v>
      </c>
      <c r="AN182" s="35" t="str">
        <f>IF('Rewards (Input)'!AL181="C",DEC2HEX(HEX2DEC(VLOOKUP('Rewards (Input)'!AN181,'Reference Table'!$G$3:$H$317,2,FALSE))+HEX2DEC(VLOOKUP('Rewards (Input)'!AM181,'Reference Table'!$J$3:$K$29,2,FALSE)),4),DEC2HEX(HEX2DEC(VLOOKUP('Rewards (Input)'!AL181,'Reference Table'!$B$3:$D$6,3,FALSE))+'Rewards (Input)'!AN181))</f>
        <v>02F2</v>
      </c>
      <c r="AO182" s="35" t="e">
        <f>IF('Rewards (Input)'!AM181="C",DEC2HEX(HEX2DEC(VLOOKUP('Rewards (Input)'!AO181,'Reference Table'!$G$3:$H$317,2,FALSE))+HEX2DEC(VLOOKUP('Rewards (Input)'!AN181,'Reference Table'!$J$3:$K$29,2,FALSE)),4),DEC2HEX(HEX2DEC(VLOOKUP('Rewards (Input)'!AM181,'Reference Table'!$B$3:$D$6,3,FALSE))+'Rewards (Input)'!AO181))</f>
        <v>#VALUE!</v>
      </c>
      <c r="AP182" s="35" t="e">
        <f>IF('Rewards (Input)'!AN181="C",DEC2HEX(HEX2DEC(VLOOKUP('Rewards (Input)'!AP181,'Reference Table'!$G$3:$H$317,2,FALSE))+HEX2DEC(VLOOKUP('Rewards (Input)'!AO181,'Reference Table'!$J$3:$K$29,2,FALSE)),4),DEC2HEX(HEX2DEC(VLOOKUP('Rewards (Input)'!AN181,'Reference Table'!$B$3:$D$6,3,FALSE))+'Rewards (Input)'!AP181))</f>
        <v>#N/A</v>
      </c>
      <c r="AQ182" s="35" t="str">
        <f>IF('Rewards (Input)'!AO181="C",DEC2HEX(HEX2DEC(VLOOKUP('Rewards (Input)'!AQ181,'Reference Table'!$G$3:$H$317,2,FALSE))+HEX2DEC(VLOOKUP('Rewards (Input)'!AP181,'Reference Table'!$J$3:$K$29,2,FALSE)),4),DEC2HEX(HEX2DEC(VLOOKUP('Rewards (Input)'!AO181,'Reference Table'!$B$3:$D$6,3,FALSE))+'Rewards (Input)'!AQ181))</f>
        <v>02F2</v>
      </c>
      <c r="AR182" s="28" t="str">
        <f>IF('Rewards (Input)'!AP181="C",DEC2HEX(HEX2DEC(VLOOKUP('Rewards (Input)'!AR181,'Reference Table'!$G$3:$H$317,2,FALSE))+HEX2DEC(VLOOKUP('Rewards (Input)'!AQ181,'Reference Table'!$J$3:$K$29,2,FALSE)),4),DEC2HEX(HEX2DEC(VLOOKUP('Rewards (Input)'!AP181,'Reference Table'!$B$3:$D$6,3,FALSE))+'Rewards (Input)'!AR181))</f>
        <v>C000</v>
      </c>
      <c r="AS182" s="46" t="e">
        <f>IF('Rewards (Input)'!AQ181="C",DEC2HEX(HEX2DEC(VLOOKUP('Rewards (Input)'!AS181,'Reference Table'!$G$3:$H$317,2,FALSE))+HEX2DEC(VLOOKUP('Rewards (Input)'!AR181,'Reference Table'!$J$3:$K$29,2,FALSE)),4),DEC2HEX(HEX2DEC(VLOOKUP('Rewards (Input)'!AQ181,'Reference Table'!$B$3:$D$6,3,FALSE))+'Rewards (Input)'!AS181))</f>
        <v>#N/A</v>
      </c>
      <c r="AT182" s="24"/>
      <c r="AU182" s="35" t="str">
        <f>IF('Rewards (Input)'!AS181="C",DEC2HEX(HEX2DEC(VLOOKUP('Rewards (Input)'!AU181,'Reference Table'!$G$3:$H$317,2,FALSE))+HEX2DEC(VLOOKUP('Rewards (Input)'!AT181,'Reference Table'!$J$3:$K$29,2,FALSE)),4),DEC2HEX(HEX2DEC(VLOOKUP('Rewards (Input)'!AS181,'Reference Table'!$B$3:$D$6,3,FALSE))+'Rewards (Input)'!AU181))</f>
        <v>02F2</v>
      </c>
      <c r="AV182" s="28" t="e">
        <f>IF('Rewards (Input)'!AT181="C",DEC2HEX(HEX2DEC(VLOOKUP('Rewards (Input)'!AV181,'Reference Table'!$G$3:$H$317,2,FALSE))+HEX2DEC(VLOOKUP('Rewards (Input)'!AU181,'Reference Table'!$J$3:$K$29,2,FALSE)),4),DEC2HEX(HEX2DEC(VLOOKUP('Rewards (Input)'!AT181,'Reference Table'!$B$3:$D$6,3,FALSE))+'Rewards (Input)'!AV181))</f>
        <v>#VALUE!</v>
      </c>
      <c r="AW182" s="35" t="e">
        <f>IF('Rewards (Input)'!AU181="C",DEC2HEX(HEX2DEC(VLOOKUP('Rewards (Input)'!AW181,'Reference Table'!$G$3:$H$317,2,FALSE))+HEX2DEC(VLOOKUP('Rewards (Input)'!AV181,'Reference Table'!$J$3:$K$29,2,FALSE)),4),DEC2HEX(HEX2DEC(VLOOKUP('Rewards (Input)'!AU181,'Reference Table'!$B$3:$D$6,3,FALSE))+'Rewards (Input)'!AW181))</f>
        <v>#N/A</v>
      </c>
      <c r="AX182" s="35" t="str">
        <f>IF('Rewards (Input)'!AV181="C",DEC2HEX(HEX2DEC(VLOOKUP('Rewards (Input)'!AX181,'Reference Table'!$G$3:$H$317,2,FALSE))+HEX2DEC(VLOOKUP('Rewards (Input)'!AW181,'Reference Table'!$J$3:$K$29,2,FALSE)),4),DEC2HEX(HEX2DEC(VLOOKUP('Rewards (Input)'!AV181,'Reference Table'!$B$3:$D$6,3,FALSE))+'Rewards (Input)'!AX181))</f>
        <v>02F2</v>
      </c>
      <c r="AY182" s="35" t="e">
        <f>IF('Rewards (Input)'!AW181="C",DEC2HEX(HEX2DEC(VLOOKUP('Rewards (Input)'!AY181,'Reference Table'!$G$3:$H$317,2,FALSE))+HEX2DEC(VLOOKUP('Rewards (Input)'!AX181,'Reference Table'!$J$3:$K$29,2,FALSE)),4),DEC2HEX(HEX2DEC(VLOOKUP('Rewards (Input)'!AW181,'Reference Table'!$B$3:$D$6,3,FALSE))+'Rewards (Input)'!AY181))</f>
        <v>#VALUE!</v>
      </c>
      <c r="AZ182" s="35" t="e">
        <f>IF('Rewards (Input)'!AX181="C",DEC2HEX(HEX2DEC(VLOOKUP('Rewards (Input)'!AZ181,'Reference Table'!$G$3:$H$317,2,FALSE))+HEX2DEC(VLOOKUP('Rewards (Input)'!AY181,'Reference Table'!$J$3:$K$29,2,FALSE)),4),DEC2HEX(HEX2DEC(VLOOKUP('Rewards (Input)'!AX181,'Reference Table'!$B$3:$D$6,3,FALSE))+'Rewards (Input)'!AZ181))</f>
        <v>#N/A</v>
      </c>
      <c r="BA182" s="35" t="str">
        <f>IF('Rewards (Input)'!AY181="C",DEC2HEX(HEX2DEC(VLOOKUP('Rewards (Input)'!BA181,'Reference Table'!$G$3:$H$317,2,FALSE))+HEX2DEC(VLOOKUP('Rewards (Input)'!AZ181,'Reference Table'!$J$3:$K$29,2,FALSE)),4),DEC2HEX(HEX2DEC(VLOOKUP('Rewards (Input)'!AY181,'Reference Table'!$B$3:$D$6,3,FALSE))+'Rewards (Input)'!BA181))</f>
        <v>02F2</v>
      </c>
      <c r="BB182" s="35" t="e">
        <f>IF('Rewards (Input)'!AZ181="C",DEC2HEX(HEX2DEC(VLOOKUP('Rewards (Input)'!BB181,'Reference Table'!$G$3:$H$317,2,FALSE))+HEX2DEC(VLOOKUP('Rewards (Input)'!BA181,'Reference Table'!$J$3:$K$29,2,FALSE)),4),DEC2HEX(HEX2DEC(VLOOKUP('Rewards (Input)'!AZ181,'Reference Table'!$B$3:$D$6,3,FALSE))+'Rewards (Input)'!BB181))</f>
        <v>#VALUE!</v>
      </c>
      <c r="BC182" s="35" t="e">
        <f>IF('Rewards (Input)'!BA181="C",DEC2HEX(HEX2DEC(VLOOKUP('Rewards (Input)'!BC181,'Reference Table'!$G$3:$H$317,2,FALSE))+HEX2DEC(VLOOKUP('Rewards (Input)'!BB181,'Reference Table'!$J$3:$K$29,2,FALSE)),4),DEC2HEX(HEX2DEC(VLOOKUP('Rewards (Input)'!BA181,'Reference Table'!$B$3:$D$6,3,FALSE))+'Rewards (Input)'!BC181))</f>
        <v>#N/A</v>
      </c>
      <c r="BD182" s="35" t="str">
        <f>IF('Rewards (Input)'!BB181="C",DEC2HEX(HEX2DEC(VLOOKUP('Rewards (Input)'!BD181,'Reference Table'!$G$3:$H$317,2,FALSE))+HEX2DEC(VLOOKUP('Rewards (Input)'!BC181,'Reference Table'!$J$3:$K$29,2,FALSE)),4),DEC2HEX(HEX2DEC(VLOOKUP('Rewards (Input)'!BB181,'Reference Table'!$B$3:$D$6,3,FALSE))+'Rewards (Input)'!BD181))</f>
        <v>02F2</v>
      </c>
      <c r="BE182" s="35" t="e">
        <f>IF('Rewards (Input)'!BC181="C",DEC2HEX(HEX2DEC(VLOOKUP('Rewards (Input)'!BE181,'Reference Table'!$G$3:$H$317,2,FALSE))+HEX2DEC(VLOOKUP('Rewards (Input)'!BD181,'Reference Table'!$J$3:$K$29,2,FALSE)),4),DEC2HEX(HEX2DEC(VLOOKUP('Rewards (Input)'!BC181,'Reference Table'!$B$3:$D$6,3,FALSE))+'Rewards (Input)'!BE181))</f>
        <v>#VALUE!</v>
      </c>
      <c r="BF182" s="35" t="e">
        <f>IF('Rewards (Input)'!BD181="C",DEC2HEX(HEX2DEC(VLOOKUP('Rewards (Input)'!BF181,'Reference Table'!$G$3:$H$317,2,FALSE))+HEX2DEC(VLOOKUP('Rewards (Input)'!BE181,'Reference Table'!$J$3:$K$29,2,FALSE)),4),DEC2HEX(HEX2DEC(VLOOKUP('Rewards (Input)'!BD181,'Reference Table'!$B$3:$D$6,3,FALSE))+'Rewards (Input)'!BF181))</f>
        <v>#N/A</v>
      </c>
      <c r="BG182" s="35" t="str">
        <f>IF('Rewards (Input)'!BE181="C",DEC2HEX(HEX2DEC(VLOOKUP('Rewards (Input)'!BG181,'Reference Table'!$G$3:$H$317,2,FALSE))+HEX2DEC(VLOOKUP('Rewards (Input)'!BF181,'Reference Table'!$J$3:$K$29,2,FALSE)),4),DEC2HEX(HEX2DEC(VLOOKUP('Rewards (Input)'!BE181,'Reference Table'!$B$3:$D$6,3,FALSE))+'Rewards (Input)'!BG181))</f>
        <v>02F2</v>
      </c>
      <c r="BH182" s="35" t="e">
        <f>IF('Rewards (Input)'!BF181="C",DEC2HEX(HEX2DEC(VLOOKUP('Rewards (Input)'!BH181,'Reference Table'!$G$3:$H$317,2,FALSE))+HEX2DEC(VLOOKUP('Rewards (Input)'!BG181,'Reference Table'!$J$3:$K$29,2,FALSE)),4),DEC2HEX(HEX2DEC(VLOOKUP('Rewards (Input)'!BF181,'Reference Table'!$B$3:$D$6,3,FALSE))+'Rewards (Input)'!BH181))</f>
        <v>#VALUE!</v>
      </c>
      <c r="BI182" s="35" t="e">
        <f>IF('Rewards (Input)'!BG181="C",DEC2HEX(HEX2DEC(VLOOKUP('Rewards (Input)'!BI181,'Reference Table'!$G$3:$H$317,2,FALSE))+HEX2DEC(VLOOKUP('Rewards (Input)'!BH181,'Reference Table'!$J$3:$K$29,2,FALSE)),4),DEC2HEX(HEX2DEC(VLOOKUP('Rewards (Input)'!BG181,'Reference Table'!$B$3:$D$6,3,FALSE))+'Rewards (Input)'!BI181))</f>
        <v>#N/A</v>
      </c>
      <c r="BJ182" s="35" t="str">
        <f>IF('Rewards (Input)'!BH181="C",DEC2HEX(HEX2DEC(VLOOKUP('Rewards (Input)'!BJ181,'Reference Table'!$G$3:$H$317,2,FALSE))+HEX2DEC(VLOOKUP('Rewards (Input)'!BI181,'Reference Table'!$J$3:$K$29,2,FALSE)),4),DEC2HEX(HEX2DEC(VLOOKUP('Rewards (Input)'!BH181,'Reference Table'!$B$3:$D$6,3,FALSE))+'Rewards (Input)'!BJ181))</f>
        <v>02F2</v>
      </c>
      <c r="BK182" s="35" t="e">
        <f>IF('Rewards (Input)'!BI181="C",DEC2HEX(HEX2DEC(VLOOKUP('Rewards (Input)'!BK181,'Reference Table'!$G$3:$H$317,2,FALSE))+HEX2DEC(VLOOKUP('Rewards (Input)'!BJ181,'Reference Table'!$J$3:$K$29,2,FALSE)),4),DEC2HEX(HEX2DEC(VLOOKUP('Rewards (Input)'!BI181,'Reference Table'!$B$3:$D$6,3,FALSE))+'Rewards (Input)'!BK181))</f>
        <v>#VALUE!</v>
      </c>
      <c r="BL182" s="35" t="e">
        <f>IF('Rewards (Input)'!BJ181="C",DEC2HEX(HEX2DEC(VLOOKUP('Rewards (Input)'!BL181,'Reference Table'!$G$3:$H$317,2,FALSE))+HEX2DEC(VLOOKUP('Rewards (Input)'!BK181,'Reference Table'!$J$3:$K$29,2,FALSE)),4),DEC2HEX(HEX2DEC(VLOOKUP('Rewards (Input)'!BJ181,'Reference Table'!$B$3:$D$6,3,FALSE))+'Rewards (Input)'!BL181))</f>
        <v>#N/A</v>
      </c>
      <c r="BM182" s="35" t="str">
        <f>IF('Rewards (Input)'!BK181="C",DEC2HEX(HEX2DEC(VLOOKUP('Rewards (Input)'!BM181,'Reference Table'!$G$3:$H$317,2,FALSE))+HEX2DEC(VLOOKUP('Rewards (Input)'!BL181,'Reference Table'!$J$3:$K$29,2,FALSE)),4),DEC2HEX(HEX2DEC(VLOOKUP('Rewards (Input)'!BK181,'Reference Table'!$B$3:$D$6,3,FALSE))+'Rewards (Input)'!BM181))</f>
        <v>02F2</v>
      </c>
      <c r="BN182" s="35" t="e">
        <f>IF('Rewards (Input)'!BL181="C",DEC2HEX(HEX2DEC(VLOOKUP('Rewards (Input)'!BN181,'Reference Table'!$G$3:$H$317,2,FALSE))+HEX2DEC(VLOOKUP('Rewards (Input)'!BM181,'Reference Table'!$J$3:$K$29,2,FALSE)),4),DEC2HEX(HEX2DEC(VLOOKUP('Rewards (Input)'!BL181,'Reference Table'!$B$3:$D$6,3,FALSE))+'Rewards (Input)'!BN181))</f>
        <v>#VALUE!</v>
      </c>
      <c r="BO182" s="35" t="e">
        <f>IF('Rewards (Input)'!BM181="C",DEC2HEX(HEX2DEC(VLOOKUP('Rewards (Input)'!BO181,'Reference Table'!$G$3:$H$317,2,FALSE))+HEX2DEC(VLOOKUP('Rewards (Input)'!BN181,'Reference Table'!$J$3:$K$29,2,FALSE)),4),DEC2HEX(HEX2DEC(VLOOKUP('Rewards (Input)'!BM181,'Reference Table'!$B$3:$D$6,3,FALSE))+'Rewards (Input)'!BO181))</f>
        <v>#N/A</v>
      </c>
      <c r="BP182" s="35" t="str">
        <f>IF('Rewards (Input)'!BN181="C",DEC2HEX(HEX2DEC(VLOOKUP('Rewards (Input)'!BP181,'Reference Table'!$G$3:$H$317,2,FALSE))+HEX2DEC(VLOOKUP('Rewards (Input)'!BO181,'Reference Table'!$J$3:$K$29,2,FALSE)),4),DEC2HEX(HEX2DEC(VLOOKUP('Rewards (Input)'!BN181,'Reference Table'!$B$3:$D$6,3,FALSE))+'Rewards (Input)'!BP181))</f>
        <v>02F2</v>
      </c>
      <c r="BQ182" s="35" t="e">
        <f>IF('Rewards (Input)'!BO181="C",DEC2HEX(HEX2DEC(VLOOKUP('Rewards (Input)'!BQ181,'Reference Table'!$G$3:$H$317,2,FALSE))+HEX2DEC(VLOOKUP('Rewards (Input)'!BP181,'Reference Table'!$J$3:$K$29,2,FALSE)),4),DEC2HEX(HEX2DEC(VLOOKUP('Rewards (Input)'!BO181,'Reference Table'!$B$3:$D$6,3,FALSE))+'Rewards (Input)'!BQ181))</f>
        <v>#VALUE!</v>
      </c>
      <c r="BR182" s="35" t="e">
        <f>IF('Rewards (Input)'!BP181="C",DEC2HEX(HEX2DEC(VLOOKUP('Rewards (Input)'!BR181,'Reference Table'!$G$3:$H$317,2,FALSE))+HEX2DEC(VLOOKUP('Rewards (Input)'!BQ181,'Reference Table'!$J$3:$K$29,2,FALSE)),4),DEC2HEX(HEX2DEC(VLOOKUP('Rewards (Input)'!BP181,'Reference Table'!$B$3:$D$6,3,FALSE))+'Rewards (Input)'!BR181))</f>
        <v>#N/A</v>
      </c>
      <c r="BS182" s="35" t="str">
        <f>IF('Rewards (Input)'!BQ181="C",DEC2HEX(HEX2DEC(VLOOKUP('Rewards (Input)'!BS181,'Reference Table'!$G$3:$H$317,2,FALSE))+HEX2DEC(VLOOKUP('Rewards (Input)'!BR181,'Reference Table'!$J$3:$K$29,2,FALSE)),4),DEC2HEX(HEX2DEC(VLOOKUP('Rewards (Input)'!BQ181,'Reference Table'!$B$3:$D$6,3,FALSE))+'Rewards (Input)'!BS181))</f>
        <v>02F2</v>
      </c>
      <c r="BT182" s="35" t="e">
        <f>IF('Rewards (Input)'!BR181="C",DEC2HEX(HEX2DEC(VLOOKUP('Rewards (Input)'!BT181,'Reference Table'!$G$3:$H$317,2,FALSE))+HEX2DEC(VLOOKUP('Rewards (Input)'!BS181,'Reference Table'!$J$3:$K$29,2,FALSE)),4),DEC2HEX(HEX2DEC(VLOOKUP('Rewards (Input)'!BR181,'Reference Table'!$B$3:$D$6,3,FALSE))+'Rewards (Input)'!BT181))</f>
        <v>#VALUE!</v>
      </c>
      <c r="BU182" s="35" t="e">
        <f>IF('Rewards (Input)'!BS181="C",DEC2HEX(HEX2DEC(VLOOKUP('Rewards (Input)'!BU181,'Reference Table'!$G$3:$H$317,2,FALSE))+HEX2DEC(VLOOKUP('Rewards (Input)'!BT181,'Reference Table'!$J$3:$K$29,2,FALSE)),4),DEC2HEX(HEX2DEC(VLOOKUP('Rewards (Input)'!BS181,'Reference Table'!$B$3:$D$6,3,FALSE))+'Rewards (Input)'!BU181))</f>
        <v>#N/A</v>
      </c>
      <c r="BV182" s="35" t="str">
        <f>IF('Rewards (Input)'!BT181="C",DEC2HEX(HEX2DEC(VLOOKUP('Rewards (Input)'!BV181,'Reference Table'!$G$3:$H$317,2,FALSE))+HEX2DEC(VLOOKUP('Rewards (Input)'!BU181,'Reference Table'!$J$3:$K$29,2,FALSE)),4),DEC2HEX(HEX2DEC(VLOOKUP('Rewards (Input)'!BT181,'Reference Table'!$B$3:$D$6,3,FALSE))+'Rewards (Input)'!BV181))</f>
        <v>02F2</v>
      </c>
      <c r="BW182" s="35" t="e">
        <f>IF('Rewards (Input)'!BU181="C",DEC2HEX(HEX2DEC(VLOOKUP('Rewards (Input)'!BW181,'Reference Table'!$G$3:$H$317,2,FALSE))+HEX2DEC(VLOOKUP('Rewards (Input)'!BV181,'Reference Table'!$J$3:$K$29,2,FALSE)),4),DEC2HEX(HEX2DEC(VLOOKUP('Rewards (Input)'!BU181,'Reference Table'!$B$3:$D$6,3,FALSE))+'Rewards (Input)'!BW181))</f>
        <v>#VALUE!</v>
      </c>
      <c r="BX182" s="35" t="e">
        <f>IF('Rewards (Input)'!BV181="C",DEC2HEX(HEX2DEC(VLOOKUP('Rewards (Input)'!BX181,'Reference Table'!$G$3:$H$317,2,FALSE))+HEX2DEC(VLOOKUP('Rewards (Input)'!BW181,'Reference Table'!$J$3:$K$29,2,FALSE)),4),DEC2HEX(HEX2DEC(VLOOKUP('Rewards (Input)'!BV181,'Reference Table'!$B$3:$D$6,3,FALSE))+'Rewards (Input)'!BX181))</f>
        <v>#N/A</v>
      </c>
      <c r="BY182" s="35" t="str">
        <f>IF('Rewards (Input)'!BW181="C",DEC2HEX(HEX2DEC(VLOOKUP('Rewards (Input)'!BY181,'Reference Table'!$G$3:$H$317,2,FALSE))+HEX2DEC(VLOOKUP('Rewards (Input)'!BX181,'Reference Table'!$J$3:$K$29,2,FALSE)),4),DEC2HEX(HEX2DEC(VLOOKUP('Rewards (Input)'!BW181,'Reference Table'!$B$3:$D$6,3,FALSE))+'Rewards (Input)'!BY181))</f>
        <v>02F2</v>
      </c>
      <c r="BZ182" s="35" t="e">
        <f>IF('Rewards (Input)'!BX181="C",DEC2HEX(HEX2DEC(VLOOKUP('Rewards (Input)'!BZ181,'Reference Table'!$G$3:$H$317,2,FALSE))+HEX2DEC(VLOOKUP('Rewards (Input)'!BY181,'Reference Table'!$J$3:$K$29,2,FALSE)),4),DEC2HEX(HEX2DEC(VLOOKUP('Rewards (Input)'!BX181,'Reference Table'!$B$3:$D$6,3,FALSE))+'Rewards (Input)'!BZ181))</f>
        <v>#VALUE!</v>
      </c>
      <c r="CA182" s="35" t="e">
        <f>IF('Rewards (Input)'!BY181="C",DEC2HEX(HEX2DEC(VLOOKUP('Rewards (Input)'!CA181,'Reference Table'!$G$3:$H$317,2,FALSE))+HEX2DEC(VLOOKUP('Rewards (Input)'!BZ181,'Reference Table'!$J$3:$K$29,2,FALSE)),4),DEC2HEX(HEX2DEC(VLOOKUP('Rewards (Input)'!BY181,'Reference Table'!$B$3:$D$6,3,FALSE))+'Rewards (Input)'!CA181))</f>
        <v>#N/A</v>
      </c>
      <c r="CB182" s="35" t="str">
        <f>IF('Rewards (Input)'!BZ181="C",DEC2HEX(HEX2DEC(VLOOKUP('Rewards (Input)'!CB181,'Reference Table'!$G$3:$H$317,2,FALSE))+HEX2DEC(VLOOKUP('Rewards (Input)'!CA181,'Reference Table'!$J$3:$K$29,2,FALSE)),4),DEC2HEX(HEX2DEC(VLOOKUP('Rewards (Input)'!BZ181,'Reference Table'!$B$3:$D$6,3,FALSE))+'Rewards (Input)'!CB181))</f>
        <v>02F2</v>
      </c>
      <c r="CC182" s="35" t="e">
        <f>IF('Rewards (Input)'!CA181="C",DEC2HEX(HEX2DEC(VLOOKUP('Rewards (Input)'!CC181,'Reference Table'!$G$3:$H$317,2,FALSE))+HEX2DEC(VLOOKUP('Rewards (Input)'!CB181,'Reference Table'!$J$3:$K$29,2,FALSE)),4),DEC2HEX(HEX2DEC(VLOOKUP('Rewards (Input)'!CA181,'Reference Table'!$B$3:$D$6,3,FALSE))+'Rewards (Input)'!CC181))</f>
        <v>#VALUE!</v>
      </c>
      <c r="CD182" s="35" t="e">
        <f>IF('Rewards (Input)'!CB181="C",DEC2HEX(HEX2DEC(VLOOKUP('Rewards (Input)'!CD181,'Reference Table'!$G$3:$H$317,2,FALSE))+HEX2DEC(VLOOKUP('Rewards (Input)'!CC181,'Reference Table'!$J$3:$K$29,2,FALSE)),4),DEC2HEX(HEX2DEC(VLOOKUP('Rewards (Input)'!CB181,'Reference Table'!$B$3:$D$6,3,FALSE))+'Rewards (Input)'!CD181))</f>
        <v>#N/A</v>
      </c>
      <c r="CE182" s="35" t="str">
        <f>IF('Rewards (Input)'!CC181="C",DEC2HEX(HEX2DEC(VLOOKUP('Rewards (Input)'!CE181,'Reference Table'!$G$3:$H$317,2,FALSE))+HEX2DEC(VLOOKUP('Rewards (Input)'!CD181,'Reference Table'!$J$3:$K$29,2,FALSE)),4),DEC2HEX(HEX2DEC(VLOOKUP('Rewards (Input)'!CC181,'Reference Table'!$B$3:$D$6,3,FALSE))+'Rewards (Input)'!CE181))</f>
        <v>02F2</v>
      </c>
      <c r="CF182" s="35" t="e">
        <f>IF('Rewards (Input)'!CD181="C",DEC2HEX(HEX2DEC(VLOOKUP('Rewards (Input)'!CF181,'Reference Table'!$G$3:$H$317,2,FALSE))+HEX2DEC(VLOOKUP('Rewards (Input)'!CE181,'Reference Table'!$J$3:$K$29,2,FALSE)),4),DEC2HEX(HEX2DEC(VLOOKUP('Rewards (Input)'!CD181,'Reference Table'!$B$3:$D$6,3,FALSE))+'Rewards (Input)'!CF181))</f>
        <v>#VALUE!</v>
      </c>
      <c r="CG182" s="35" t="e">
        <f>IF('Rewards (Input)'!CE181="C",DEC2HEX(HEX2DEC(VLOOKUP('Rewards (Input)'!CG181,'Reference Table'!$G$3:$H$317,2,FALSE))+HEX2DEC(VLOOKUP('Rewards (Input)'!CF181,'Reference Table'!$J$3:$K$29,2,FALSE)),4),DEC2HEX(HEX2DEC(VLOOKUP('Rewards (Input)'!CE181,'Reference Table'!$B$3:$D$6,3,FALSE))+'Rewards (Input)'!CG181))</f>
        <v>#N/A</v>
      </c>
      <c r="CH182" s="35" t="str">
        <f>IF('Rewards (Input)'!CF181="C",DEC2HEX(HEX2DEC(VLOOKUP('Rewards (Input)'!CH181,'Reference Table'!$G$3:$H$317,2,FALSE))+HEX2DEC(VLOOKUP('Rewards (Input)'!CG181,'Reference Table'!$J$3:$K$29,2,FALSE)),4),DEC2HEX(HEX2DEC(VLOOKUP('Rewards (Input)'!CF181,'Reference Table'!$B$3:$D$6,3,FALSE))+'Rewards (Input)'!CH181))</f>
        <v>02F2</v>
      </c>
      <c r="CI182" s="28"/>
    </row>
    <row r="183" spans="1:87">
      <c r="A183" s="25" t="str">
        <f t="shared" si="6"/>
        <v>B2</v>
      </c>
      <c r="B183" s="25" t="s">
        <v>209</v>
      </c>
      <c r="C183" s="37" t="str">
        <f t="shared" si="5"/>
        <v>18798</v>
      </c>
      <c r="D183" s="35" t="str">
        <f>IF('Rewards (Input)'!B182="C",DEC2HEX(HEX2DEC(VLOOKUP('Rewards (Input)'!D182,'Reference Table'!$G$3:$H$317,2,FALSE))+HEX2DEC(VLOOKUP('Rewards (Input)'!C182,'Reference Table'!$J$3:$K$29,2,FALSE)),4),DEC2HEX(HEX2DEC(VLOOKUP('Rewards (Input)'!B182,'Reference Table'!$B$3:$D$6,3,FALSE))+'Rewards (Input)'!D182))</f>
        <v>41F4</v>
      </c>
      <c r="E183" s="35" t="e">
        <f>IF('Rewards (Input)'!C182="C",DEC2HEX(HEX2DEC(VLOOKUP('Rewards (Input)'!E182,'Reference Table'!$G$3:$H$317,2,FALSE))+HEX2DEC(VLOOKUP('Rewards (Input)'!D182,'Reference Table'!$J$3:$K$29,2,FALSE)),4),DEC2HEX(HEX2DEC(VLOOKUP('Rewards (Input)'!C182,'Reference Table'!$B$3:$D$6,3,FALSE))+'Rewards (Input)'!E182))</f>
        <v>#N/A</v>
      </c>
      <c r="F183" s="35" t="e">
        <f>IF('Rewards (Input)'!D182="C",DEC2HEX(HEX2DEC(VLOOKUP('Rewards (Input)'!F182,'Reference Table'!$G$3:$H$317,2,FALSE))+HEX2DEC(VLOOKUP('Rewards (Input)'!E182,'Reference Table'!$J$3:$K$29,2,FALSE)),4),DEC2HEX(HEX2DEC(VLOOKUP('Rewards (Input)'!D182,'Reference Table'!$B$3:$D$6,3,FALSE))+'Rewards (Input)'!F182))</f>
        <v>#N/A</v>
      </c>
      <c r="G183" s="35" t="str">
        <f>IF('Rewards (Input)'!E182="C",DEC2HEX(HEX2DEC(VLOOKUP('Rewards (Input)'!G182,'Reference Table'!$G$3:$H$317,2,FALSE))+HEX2DEC(VLOOKUP('Rewards (Input)'!F182,'Reference Table'!$J$3:$K$29,2,FALSE)),4),DEC2HEX(HEX2DEC(VLOOKUP('Rewards (Input)'!E182,'Reference Table'!$B$3:$D$6,3,FALSE))+'Rewards (Input)'!G182))</f>
        <v>41F4</v>
      </c>
      <c r="H183" s="35" t="e">
        <f>IF('Rewards (Input)'!F182="C",DEC2HEX(HEX2DEC(VLOOKUP('Rewards (Input)'!H182,'Reference Table'!$G$3:$H$317,2,FALSE))+HEX2DEC(VLOOKUP('Rewards (Input)'!G182,'Reference Table'!$J$3:$K$29,2,FALSE)),4),DEC2HEX(HEX2DEC(VLOOKUP('Rewards (Input)'!F182,'Reference Table'!$B$3:$D$6,3,FALSE))+'Rewards (Input)'!H182))</f>
        <v>#N/A</v>
      </c>
      <c r="I183" s="35" t="e">
        <f>IF('Rewards (Input)'!G182="C",DEC2HEX(HEX2DEC(VLOOKUP('Rewards (Input)'!I182,'Reference Table'!$G$3:$H$317,2,FALSE))+HEX2DEC(VLOOKUP('Rewards (Input)'!H182,'Reference Table'!$J$3:$K$29,2,FALSE)),4),DEC2HEX(HEX2DEC(VLOOKUP('Rewards (Input)'!G182,'Reference Table'!$B$3:$D$6,3,FALSE))+'Rewards (Input)'!I182))</f>
        <v>#N/A</v>
      </c>
      <c r="J183" s="35" t="str">
        <f>IF('Rewards (Input)'!H182="C",DEC2HEX(HEX2DEC(VLOOKUP('Rewards (Input)'!J182,'Reference Table'!$G$3:$H$317,2,FALSE))+HEX2DEC(VLOOKUP('Rewards (Input)'!I182,'Reference Table'!$J$3:$K$29,2,FALSE)),4),DEC2HEX(HEX2DEC(VLOOKUP('Rewards (Input)'!H182,'Reference Table'!$B$3:$D$6,3,FALSE))+'Rewards (Input)'!J182))</f>
        <v>42EE</v>
      </c>
      <c r="K183" s="35" t="e">
        <f>IF('Rewards (Input)'!I182="C",DEC2HEX(HEX2DEC(VLOOKUP('Rewards (Input)'!K182,'Reference Table'!$G$3:$H$317,2,FALSE))+HEX2DEC(VLOOKUP('Rewards (Input)'!J182,'Reference Table'!$J$3:$K$29,2,FALSE)),4),DEC2HEX(HEX2DEC(VLOOKUP('Rewards (Input)'!I182,'Reference Table'!$B$3:$D$6,3,FALSE))+'Rewards (Input)'!K182))</f>
        <v>#N/A</v>
      </c>
      <c r="L183" s="35" t="e">
        <f>IF('Rewards (Input)'!J182="C",DEC2HEX(HEX2DEC(VLOOKUP('Rewards (Input)'!L182,'Reference Table'!$G$3:$H$317,2,FALSE))+HEX2DEC(VLOOKUP('Rewards (Input)'!K182,'Reference Table'!$J$3:$K$29,2,FALSE)),4),DEC2HEX(HEX2DEC(VLOOKUP('Rewards (Input)'!J182,'Reference Table'!$B$3:$D$6,3,FALSE))+'Rewards (Input)'!L182))</f>
        <v>#N/A</v>
      </c>
      <c r="M183" s="35" t="str">
        <f>IF('Rewards (Input)'!K182="C",DEC2HEX(HEX2DEC(VLOOKUP('Rewards (Input)'!M182,'Reference Table'!$G$3:$H$317,2,FALSE))+HEX2DEC(VLOOKUP('Rewards (Input)'!L182,'Reference Table'!$J$3:$K$29,2,FALSE)),4),DEC2HEX(HEX2DEC(VLOOKUP('Rewards (Input)'!K182,'Reference Table'!$B$3:$D$6,3,FALSE))+'Rewards (Input)'!M182))</f>
        <v>42EE</v>
      </c>
      <c r="N183" s="35" t="e">
        <f>IF('Rewards (Input)'!L182="C",DEC2HEX(HEX2DEC(VLOOKUP('Rewards (Input)'!N182,'Reference Table'!$G$3:$H$317,2,FALSE))+HEX2DEC(VLOOKUP('Rewards (Input)'!M182,'Reference Table'!$J$3:$K$29,2,FALSE)),4),DEC2HEX(HEX2DEC(VLOOKUP('Rewards (Input)'!L182,'Reference Table'!$B$3:$D$6,3,FALSE))+'Rewards (Input)'!N182))</f>
        <v>#N/A</v>
      </c>
      <c r="O183" s="35" t="e">
        <f>IF('Rewards (Input)'!M182="C",DEC2HEX(HEX2DEC(VLOOKUP('Rewards (Input)'!O182,'Reference Table'!$G$3:$H$317,2,FALSE))+HEX2DEC(VLOOKUP('Rewards (Input)'!N182,'Reference Table'!$J$3:$K$29,2,FALSE)),4),DEC2HEX(HEX2DEC(VLOOKUP('Rewards (Input)'!M182,'Reference Table'!$B$3:$D$6,3,FALSE))+'Rewards (Input)'!O182))</f>
        <v>#N/A</v>
      </c>
      <c r="P183" s="35" t="str">
        <f>IF('Rewards (Input)'!N182="C",DEC2HEX(HEX2DEC(VLOOKUP('Rewards (Input)'!P182,'Reference Table'!$G$3:$H$317,2,FALSE))+HEX2DEC(VLOOKUP('Rewards (Input)'!O182,'Reference Table'!$J$3:$K$29,2,FALSE)),4),DEC2HEX(HEX2DEC(VLOOKUP('Rewards (Input)'!N182,'Reference Table'!$B$3:$D$6,3,FALSE))+'Rewards (Input)'!P182))</f>
        <v>43E8</v>
      </c>
      <c r="Q183" s="35" t="e">
        <f>IF('Rewards (Input)'!O182="C",DEC2HEX(HEX2DEC(VLOOKUP('Rewards (Input)'!Q182,'Reference Table'!$G$3:$H$317,2,FALSE))+HEX2DEC(VLOOKUP('Rewards (Input)'!P182,'Reference Table'!$J$3:$K$29,2,FALSE)),4),DEC2HEX(HEX2DEC(VLOOKUP('Rewards (Input)'!O182,'Reference Table'!$B$3:$D$6,3,FALSE))+'Rewards (Input)'!Q182))</f>
        <v>#N/A</v>
      </c>
      <c r="R183" s="35" t="e">
        <f>IF('Rewards (Input)'!P182="C",DEC2HEX(HEX2DEC(VLOOKUP('Rewards (Input)'!R182,'Reference Table'!$G$3:$H$317,2,FALSE))+HEX2DEC(VLOOKUP('Rewards (Input)'!Q182,'Reference Table'!$J$3:$K$29,2,FALSE)),4),DEC2HEX(HEX2DEC(VLOOKUP('Rewards (Input)'!P182,'Reference Table'!$B$3:$D$6,3,FALSE))+'Rewards (Input)'!R182))</f>
        <v>#N/A</v>
      </c>
      <c r="S183" s="35" t="str">
        <f>IF('Rewards (Input)'!Q182="C",DEC2HEX(HEX2DEC(VLOOKUP('Rewards (Input)'!S182,'Reference Table'!$G$3:$H$317,2,FALSE))+HEX2DEC(VLOOKUP('Rewards (Input)'!R182,'Reference Table'!$J$3:$K$29,2,FALSE)),4),DEC2HEX(HEX2DEC(VLOOKUP('Rewards (Input)'!Q182,'Reference Table'!$B$3:$D$6,3,FALSE))+'Rewards (Input)'!S182))</f>
        <v>43E8</v>
      </c>
      <c r="T183" s="35" t="e">
        <f>IF('Rewards (Input)'!R182="C",DEC2HEX(HEX2DEC(VLOOKUP('Rewards (Input)'!T182,'Reference Table'!$G$3:$H$317,2,FALSE))+HEX2DEC(VLOOKUP('Rewards (Input)'!S182,'Reference Table'!$J$3:$K$29,2,FALSE)),4),DEC2HEX(HEX2DEC(VLOOKUP('Rewards (Input)'!R182,'Reference Table'!$B$3:$D$6,3,FALSE))+'Rewards (Input)'!T182))</f>
        <v>#N/A</v>
      </c>
      <c r="U183" s="35" t="e">
        <f>IF('Rewards (Input)'!S182="C",DEC2HEX(HEX2DEC(VLOOKUP('Rewards (Input)'!U182,'Reference Table'!$G$3:$H$317,2,FALSE))+HEX2DEC(VLOOKUP('Rewards (Input)'!T182,'Reference Table'!$J$3:$K$29,2,FALSE)),4),DEC2HEX(HEX2DEC(VLOOKUP('Rewards (Input)'!S182,'Reference Table'!$B$3:$D$6,3,FALSE))+'Rewards (Input)'!U182))</f>
        <v>#N/A</v>
      </c>
      <c r="V183" s="35" t="str">
        <f>IF('Rewards (Input)'!T182="C",DEC2HEX(HEX2DEC(VLOOKUP('Rewards (Input)'!V182,'Reference Table'!$G$3:$H$317,2,FALSE))+HEX2DEC(VLOOKUP('Rewards (Input)'!U182,'Reference Table'!$J$3:$K$29,2,FALSE)),4),DEC2HEX(HEX2DEC(VLOOKUP('Rewards (Input)'!T182,'Reference Table'!$B$3:$D$6,3,FALSE))+'Rewards (Input)'!V182))</f>
        <v>02F3</v>
      </c>
      <c r="W183" s="35" t="e">
        <f>IF('Rewards (Input)'!U182="C",DEC2HEX(HEX2DEC(VLOOKUP('Rewards (Input)'!W182,'Reference Table'!$G$3:$H$317,2,FALSE))+HEX2DEC(VLOOKUP('Rewards (Input)'!V182,'Reference Table'!$J$3:$K$29,2,FALSE)),4),DEC2HEX(HEX2DEC(VLOOKUP('Rewards (Input)'!U182,'Reference Table'!$B$3:$D$6,3,FALSE))+'Rewards (Input)'!W182))</f>
        <v>#VALUE!</v>
      </c>
      <c r="X183" s="35" t="e">
        <f>IF('Rewards (Input)'!V182="C",DEC2HEX(HEX2DEC(VLOOKUP('Rewards (Input)'!X182,'Reference Table'!$G$3:$H$317,2,FALSE))+HEX2DEC(VLOOKUP('Rewards (Input)'!W182,'Reference Table'!$J$3:$K$29,2,FALSE)),4),DEC2HEX(HEX2DEC(VLOOKUP('Rewards (Input)'!V182,'Reference Table'!$B$3:$D$6,3,FALSE))+'Rewards (Input)'!X182))</f>
        <v>#N/A</v>
      </c>
      <c r="Y183" s="35" t="str">
        <f>IF('Rewards (Input)'!W182="C",DEC2HEX(HEX2DEC(VLOOKUP('Rewards (Input)'!Y182,'Reference Table'!$G$3:$H$317,2,FALSE))+HEX2DEC(VLOOKUP('Rewards (Input)'!X182,'Reference Table'!$J$3:$K$29,2,FALSE)),4),DEC2HEX(HEX2DEC(VLOOKUP('Rewards (Input)'!W182,'Reference Table'!$B$3:$D$6,3,FALSE))+'Rewards (Input)'!Y182))</f>
        <v>02F3</v>
      </c>
      <c r="Z183" s="35" t="e">
        <f>IF('Rewards (Input)'!X182="C",DEC2HEX(HEX2DEC(VLOOKUP('Rewards (Input)'!Z182,'Reference Table'!$G$3:$H$317,2,FALSE))+HEX2DEC(VLOOKUP('Rewards (Input)'!Y182,'Reference Table'!$J$3:$K$29,2,FALSE)),4),DEC2HEX(HEX2DEC(VLOOKUP('Rewards (Input)'!X182,'Reference Table'!$B$3:$D$6,3,FALSE))+'Rewards (Input)'!Z182))</f>
        <v>#VALUE!</v>
      </c>
      <c r="AA183" s="35" t="e">
        <f>IF('Rewards (Input)'!Y182="C",DEC2HEX(HEX2DEC(VLOOKUP('Rewards (Input)'!AA182,'Reference Table'!$G$3:$H$317,2,FALSE))+HEX2DEC(VLOOKUP('Rewards (Input)'!Z182,'Reference Table'!$J$3:$K$29,2,FALSE)),4),DEC2HEX(HEX2DEC(VLOOKUP('Rewards (Input)'!Y182,'Reference Table'!$B$3:$D$6,3,FALSE))+'Rewards (Input)'!AA182))</f>
        <v>#N/A</v>
      </c>
      <c r="AB183" s="35" t="str">
        <f>IF('Rewards (Input)'!Z182="C",DEC2HEX(HEX2DEC(VLOOKUP('Rewards (Input)'!AB182,'Reference Table'!$G$3:$H$317,2,FALSE))+HEX2DEC(VLOOKUP('Rewards (Input)'!AA182,'Reference Table'!$J$3:$K$29,2,FALSE)),4),DEC2HEX(HEX2DEC(VLOOKUP('Rewards (Input)'!Z182,'Reference Table'!$B$3:$D$6,3,FALSE))+'Rewards (Input)'!AB182))</f>
        <v>02F4</v>
      </c>
      <c r="AC183" s="35" t="e">
        <f>IF('Rewards (Input)'!AA182="C",DEC2HEX(HEX2DEC(VLOOKUP('Rewards (Input)'!AC182,'Reference Table'!$G$3:$H$317,2,FALSE))+HEX2DEC(VLOOKUP('Rewards (Input)'!AB182,'Reference Table'!$J$3:$K$29,2,FALSE)),4),DEC2HEX(HEX2DEC(VLOOKUP('Rewards (Input)'!AA182,'Reference Table'!$B$3:$D$6,3,FALSE))+'Rewards (Input)'!AC182))</f>
        <v>#VALUE!</v>
      </c>
      <c r="AD183" s="35" t="e">
        <f>IF('Rewards (Input)'!AB182="C",DEC2HEX(HEX2DEC(VLOOKUP('Rewards (Input)'!AD182,'Reference Table'!$G$3:$H$317,2,FALSE))+HEX2DEC(VLOOKUP('Rewards (Input)'!AC182,'Reference Table'!$J$3:$K$29,2,FALSE)),4),DEC2HEX(HEX2DEC(VLOOKUP('Rewards (Input)'!AB182,'Reference Table'!$B$3:$D$6,3,FALSE))+'Rewards (Input)'!AD182))</f>
        <v>#N/A</v>
      </c>
      <c r="AE183" s="35" t="str">
        <f>IF('Rewards (Input)'!AC182="C",DEC2HEX(HEX2DEC(VLOOKUP('Rewards (Input)'!AE182,'Reference Table'!$G$3:$H$317,2,FALSE))+HEX2DEC(VLOOKUP('Rewards (Input)'!AD182,'Reference Table'!$J$3:$K$29,2,FALSE)),4),DEC2HEX(HEX2DEC(VLOOKUP('Rewards (Input)'!AC182,'Reference Table'!$B$3:$D$6,3,FALSE))+'Rewards (Input)'!AE182))</f>
        <v>02F4</v>
      </c>
      <c r="AF183" s="35" t="e">
        <f>IF('Rewards (Input)'!AD182="C",DEC2HEX(HEX2DEC(VLOOKUP('Rewards (Input)'!AF182,'Reference Table'!$G$3:$H$317,2,FALSE))+HEX2DEC(VLOOKUP('Rewards (Input)'!AE182,'Reference Table'!$J$3:$K$29,2,FALSE)),4),DEC2HEX(HEX2DEC(VLOOKUP('Rewards (Input)'!AD182,'Reference Table'!$B$3:$D$6,3,FALSE))+'Rewards (Input)'!AF182))</f>
        <v>#VALUE!</v>
      </c>
      <c r="AG183" s="35" t="e">
        <f>IF('Rewards (Input)'!AE182="C",DEC2HEX(HEX2DEC(VLOOKUP('Rewards (Input)'!AG182,'Reference Table'!$G$3:$H$317,2,FALSE))+HEX2DEC(VLOOKUP('Rewards (Input)'!AF182,'Reference Table'!$J$3:$K$29,2,FALSE)),4),DEC2HEX(HEX2DEC(VLOOKUP('Rewards (Input)'!AE182,'Reference Table'!$B$3:$D$6,3,FALSE))+'Rewards (Input)'!AG182))</f>
        <v>#N/A</v>
      </c>
      <c r="AH183" s="35" t="str">
        <f>IF('Rewards (Input)'!AF182="C",DEC2HEX(HEX2DEC(VLOOKUP('Rewards (Input)'!AH182,'Reference Table'!$G$3:$H$317,2,FALSE))+HEX2DEC(VLOOKUP('Rewards (Input)'!AG182,'Reference Table'!$J$3:$K$29,2,FALSE)),4),DEC2HEX(HEX2DEC(VLOOKUP('Rewards (Input)'!AF182,'Reference Table'!$B$3:$D$6,3,FALSE))+'Rewards (Input)'!AH182))</f>
        <v>02F5</v>
      </c>
      <c r="AI183" s="35" t="e">
        <f>IF('Rewards (Input)'!AG182="C",DEC2HEX(HEX2DEC(VLOOKUP('Rewards (Input)'!AI182,'Reference Table'!$G$3:$H$317,2,FALSE))+HEX2DEC(VLOOKUP('Rewards (Input)'!AH182,'Reference Table'!$J$3:$K$29,2,FALSE)),4),DEC2HEX(HEX2DEC(VLOOKUP('Rewards (Input)'!AG182,'Reference Table'!$B$3:$D$6,3,FALSE))+'Rewards (Input)'!AI182))</f>
        <v>#VALUE!</v>
      </c>
      <c r="AJ183" s="35" t="e">
        <f>IF('Rewards (Input)'!AH182="C",DEC2HEX(HEX2DEC(VLOOKUP('Rewards (Input)'!AJ182,'Reference Table'!$G$3:$H$317,2,FALSE))+HEX2DEC(VLOOKUP('Rewards (Input)'!AI182,'Reference Table'!$J$3:$K$29,2,FALSE)),4),DEC2HEX(HEX2DEC(VLOOKUP('Rewards (Input)'!AH182,'Reference Table'!$B$3:$D$6,3,FALSE))+'Rewards (Input)'!AJ182))</f>
        <v>#N/A</v>
      </c>
      <c r="AK183" s="35" t="str">
        <f>IF('Rewards (Input)'!AI182="C",DEC2HEX(HEX2DEC(VLOOKUP('Rewards (Input)'!AK182,'Reference Table'!$G$3:$H$317,2,FALSE))+HEX2DEC(VLOOKUP('Rewards (Input)'!AJ182,'Reference Table'!$J$3:$K$29,2,FALSE)),4),DEC2HEX(HEX2DEC(VLOOKUP('Rewards (Input)'!AI182,'Reference Table'!$B$3:$D$6,3,FALSE))+'Rewards (Input)'!AK182))</f>
        <v>02F5</v>
      </c>
      <c r="AL183" s="35" t="e">
        <f>IF('Rewards (Input)'!AJ182="C",DEC2HEX(HEX2DEC(VLOOKUP('Rewards (Input)'!AL182,'Reference Table'!$G$3:$H$317,2,FALSE))+HEX2DEC(VLOOKUP('Rewards (Input)'!AK182,'Reference Table'!$J$3:$K$29,2,FALSE)),4),DEC2HEX(HEX2DEC(VLOOKUP('Rewards (Input)'!AJ182,'Reference Table'!$B$3:$D$6,3,FALSE))+'Rewards (Input)'!AL182))</f>
        <v>#VALUE!</v>
      </c>
      <c r="AM183" s="35" t="e">
        <f>IF('Rewards (Input)'!AK182="C",DEC2HEX(HEX2DEC(VLOOKUP('Rewards (Input)'!AM182,'Reference Table'!$G$3:$H$317,2,FALSE))+HEX2DEC(VLOOKUP('Rewards (Input)'!AL182,'Reference Table'!$J$3:$K$29,2,FALSE)),4),DEC2HEX(HEX2DEC(VLOOKUP('Rewards (Input)'!AK182,'Reference Table'!$B$3:$D$6,3,FALSE))+'Rewards (Input)'!AM182))</f>
        <v>#N/A</v>
      </c>
      <c r="AN183" s="35" t="str">
        <f>IF('Rewards (Input)'!AL182="C",DEC2HEX(HEX2DEC(VLOOKUP('Rewards (Input)'!AN182,'Reference Table'!$G$3:$H$317,2,FALSE))+HEX2DEC(VLOOKUP('Rewards (Input)'!AM182,'Reference Table'!$J$3:$K$29,2,FALSE)),4),DEC2HEX(HEX2DEC(VLOOKUP('Rewards (Input)'!AL182,'Reference Table'!$B$3:$D$6,3,FALSE))+'Rewards (Input)'!AN182))</f>
        <v>02F5</v>
      </c>
      <c r="AO183" s="35" t="e">
        <f>IF('Rewards (Input)'!AM182="C",DEC2HEX(HEX2DEC(VLOOKUP('Rewards (Input)'!AO182,'Reference Table'!$G$3:$H$317,2,FALSE))+HEX2DEC(VLOOKUP('Rewards (Input)'!AN182,'Reference Table'!$J$3:$K$29,2,FALSE)),4),DEC2HEX(HEX2DEC(VLOOKUP('Rewards (Input)'!AM182,'Reference Table'!$B$3:$D$6,3,FALSE))+'Rewards (Input)'!AO182))</f>
        <v>#VALUE!</v>
      </c>
      <c r="AP183" s="35" t="e">
        <f>IF('Rewards (Input)'!AN182="C",DEC2HEX(HEX2DEC(VLOOKUP('Rewards (Input)'!AP182,'Reference Table'!$G$3:$H$317,2,FALSE))+HEX2DEC(VLOOKUP('Rewards (Input)'!AO182,'Reference Table'!$J$3:$K$29,2,FALSE)),4),DEC2HEX(HEX2DEC(VLOOKUP('Rewards (Input)'!AN182,'Reference Table'!$B$3:$D$6,3,FALSE))+'Rewards (Input)'!AP182))</f>
        <v>#N/A</v>
      </c>
      <c r="AQ183" s="35" t="str">
        <f>IF('Rewards (Input)'!AO182="C",DEC2HEX(HEX2DEC(VLOOKUP('Rewards (Input)'!AQ182,'Reference Table'!$G$3:$H$317,2,FALSE))+HEX2DEC(VLOOKUP('Rewards (Input)'!AP182,'Reference Table'!$J$3:$K$29,2,FALSE)),4),DEC2HEX(HEX2DEC(VLOOKUP('Rewards (Input)'!AO182,'Reference Table'!$B$3:$D$6,3,FALSE))+'Rewards (Input)'!AQ182))</f>
        <v>02F5</v>
      </c>
      <c r="AR183" s="28" t="str">
        <f>IF('Rewards (Input)'!AP182="C",DEC2HEX(HEX2DEC(VLOOKUP('Rewards (Input)'!AR182,'Reference Table'!$G$3:$H$317,2,FALSE))+HEX2DEC(VLOOKUP('Rewards (Input)'!AQ182,'Reference Table'!$J$3:$K$29,2,FALSE)),4),DEC2HEX(HEX2DEC(VLOOKUP('Rewards (Input)'!AP182,'Reference Table'!$B$3:$D$6,3,FALSE))+'Rewards (Input)'!AR182))</f>
        <v>C000</v>
      </c>
      <c r="AS183" s="46" t="e">
        <f>IF('Rewards (Input)'!AQ182="C",DEC2HEX(HEX2DEC(VLOOKUP('Rewards (Input)'!AS182,'Reference Table'!$G$3:$H$317,2,FALSE))+HEX2DEC(VLOOKUP('Rewards (Input)'!AR182,'Reference Table'!$J$3:$K$29,2,FALSE)),4),DEC2HEX(HEX2DEC(VLOOKUP('Rewards (Input)'!AQ182,'Reference Table'!$B$3:$D$6,3,FALSE))+'Rewards (Input)'!AS182))</f>
        <v>#N/A</v>
      </c>
      <c r="AT183" s="24"/>
      <c r="AU183" s="35" t="str">
        <f>IF('Rewards (Input)'!AS182="C",DEC2HEX(HEX2DEC(VLOOKUP('Rewards (Input)'!AU182,'Reference Table'!$G$3:$H$317,2,FALSE))+HEX2DEC(VLOOKUP('Rewards (Input)'!AT182,'Reference Table'!$J$3:$K$29,2,FALSE)),4),DEC2HEX(HEX2DEC(VLOOKUP('Rewards (Input)'!AS182,'Reference Table'!$B$3:$D$6,3,FALSE))+'Rewards (Input)'!AU182))</f>
        <v>41F4</v>
      </c>
      <c r="AV183" s="28" t="e">
        <f>IF('Rewards (Input)'!AT182="C",DEC2HEX(HEX2DEC(VLOOKUP('Rewards (Input)'!AV182,'Reference Table'!$G$3:$H$317,2,FALSE))+HEX2DEC(VLOOKUP('Rewards (Input)'!AU182,'Reference Table'!$J$3:$K$29,2,FALSE)),4),DEC2HEX(HEX2DEC(VLOOKUP('Rewards (Input)'!AT182,'Reference Table'!$B$3:$D$6,3,FALSE))+'Rewards (Input)'!AV182))</f>
        <v>#N/A</v>
      </c>
      <c r="AW183" s="35" t="e">
        <f>IF('Rewards (Input)'!AU182="C",DEC2HEX(HEX2DEC(VLOOKUP('Rewards (Input)'!AW182,'Reference Table'!$G$3:$H$317,2,FALSE))+HEX2DEC(VLOOKUP('Rewards (Input)'!AV182,'Reference Table'!$J$3:$K$29,2,FALSE)),4),DEC2HEX(HEX2DEC(VLOOKUP('Rewards (Input)'!AU182,'Reference Table'!$B$3:$D$6,3,FALSE))+'Rewards (Input)'!AW182))</f>
        <v>#N/A</v>
      </c>
      <c r="AX183" s="35" t="str">
        <f>IF('Rewards (Input)'!AV182="C",DEC2HEX(HEX2DEC(VLOOKUP('Rewards (Input)'!AX182,'Reference Table'!$G$3:$H$317,2,FALSE))+HEX2DEC(VLOOKUP('Rewards (Input)'!AW182,'Reference Table'!$J$3:$K$29,2,FALSE)),4),DEC2HEX(HEX2DEC(VLOOKUP('Rewards (Input)'!AV182,'Reference Table'!$B$3:$D$6,3,FALSE))+'Rewards (Input)'!AX182))</f>
        <v>41F4</v>
      </c>
      <c r="AY183" s="35" t="e">
        <f>IF('Rewards (Input)'!AW182="C",DEC2HEX(HEX2DEC(VLOOKUP('Rewards (Input)'!AY182,'Reference Table'!$G$3:$H$317,2,FALSE))+HEX2DEC(VLOOKUP('Rewards (Input)'!AX182,'Reference Table'!$J$3:$K$29,2,FALSE)),4),DEC2HEX(HEX2DEC(VLOOKUP('Rewards (Input)'!AW182,'Reference Table'!$B$3:$D$6,3,FALSE))+'Rewards (Input)'!AY182))</f>
        <v>#N/A</v>
      </c>
      <c r="AZ183" s="35" t="e">
        <f>IF('Rewards (Input)'!AX182="C",DEC2HEX(HEX2DEC(VLOOKUP('Rewards (Input)'!AZ182,'Reference Table'!$G$3:$H$317,2,FALSE))+HEX2DEC(VLOOKUP('Rewards (Input)'!AY182,'Reference Table'!$J$3:$K$29,2,FALSE)),4),DEC2HEX(HEX2DEC(VLOOKUP('Rewards (Input)'!AX182,'Reference Table'!$B$3:$D$6,3,FALSE))+'Rewards (Input)'!AZ182))</f>
        <v>#N/A</v>
      </c>
      <c r="BA183" s="35" t="str">
        <f>IF('Rewards (Input)'!AY182="C",DEC2HEX(HEX2DEC(VLOOKUP('Rewards (Input)'!BA182,'Reference Table'!$G$3:$H$317,2,FALSE))+HEX2DEC(VLOOKUP('Rewards (Input)'!AZ182,'Reference Table'!$J$3:$K$29,2,FALSE)),4),DEC2HEX(HEX2DEC(VLOOKUP('Rewards (Input)'!AY182,'Reference Table'!$B$3:$D$6,3,FALSE))+'Rewards (Input)'!BA182))</f>
        <v>42EE</v>
      </c>
      <c r="BB183" s="35" t="e">
        <f>IF('Rewards (Input)'!AZ182="C",DEC2HEX(HEX2DEC(VLOOKUP('Rewards (Input)'!BB182,'Reference Table'!$G$3:$H$317,2,FALSE))+HEX2DEC(VLOOKUP('Rewards (Input)'!BA182,'Reference Table'!$J$3:$K$29,2,FALSE)),4),DEC2HEX(HEX2DEC(VLOOKUP('Rewards (Input)'!AZ182,'Reference Table'!$B$3:$D$6,3,FALSE))+'Rewards (Input)'!BB182))</f>
        <v>#N/A</v>
      </c>
      <c r="BC183" s="35" t="e">
        <f>IF('Rewards (Input)'!BA182="C",DEC2HEX(HEX2DEC(VLOOKUP('Rewards (Input)'!BC182,'Reference Table'!$G$3:$H$317,2,FALSE))+HEX2DEC(VLOOKUP('Rewards (Input)'!BB182,'Reference Table'!$J$3:$K$29,2,FALSE)),4),DEC2HEX(HEX2DEC(VLOOKUP('Rewards (Input)'!BA182,'Reference Table'!$B$3:$D$6,3,FALSE))+'Rewards (Input)'!BC182))</f>
        <v>#N/A</v>
      </c>
      <c r="BD183" s="35" t="str">
        <f>IF('Rewards (Input)'!BB182="C",DEC2HEX(HEX2DEC(VLOOKUP('Rewards (Input)'!BD182,'Reference Table'!$G$3:$H$317,2,FALSE))+HEX2DEC(VLOOKUP('Rewards (Input)'!BC182,'Reference Table'!$J$3:$K$29,2,FALSE)),4),DEC2HEX(HEX2DEC(VLOOKUP('Rewards (Input)'!BB182,'Reference Table'!$B$3:$D$6,3,FALSE))+'Rewards (Input)'!BD182))</f>
        <v>42EE</v>
      </c>
      <c r="BE183" s="35" t="e">
        <f>IF('Rewards (Input)'!BC182="C",DEC2HEX(HEX2DEC(VLOOKUP('Rewards (Input)'!BE182,'Reference Table'!$G$3:$H$317,2,FALSE))+HEX2DEC(VLOOKUP('Rewards (Input)'!BD182,'Reference Table'!$J$3:$K$29,2,FALSE)),4),DEC2HEX(HEX2DEC(VLOOKUP('Rewards (Input)'!BC182,'Reference Table'!$B$3:$D$6,3,FALSE))+'Rewards (Input)'!BE182))</f>
        <v>#N/A</v>
      </c>
      <c r="BF183" s="35" t="e">
        <f>IF('Rewards (Input)'!BD182="C",DEC2HEX(HEX2DEC(VLOOKUP('Rewards (Input)'!BF182,'Reference Table'!$G$3:$H$317,2,FALSE))+HEX2DEC(VLOOKUP('Rewards (Input)'!BE182,'Reference Table'!$J$3:$K$29,2,FALSE)),4),DEC2HEX(HEX2DEC(VLOOKUP('Rewards (Input)'!BD182,'Reference Table'!$B$3:$D$6,3,FALSE))+'Rewards (Input)'!BF182))</f>
        <v>#N/A</v>
      </c>
      <c r="BG183" s="35" t="str">
        <f>IF('Rewards (Input)'!BE182="C",DEC2HEX(HEX2DEC(VLOOKUP('Rewards (Input)'!BG182,'Reference Table'!$G$3:$H$317,2,FALSE))+HEX2DEC(VLOOKUP('Rewards (Input)'!BF182,'Reference Table'!$J$3:$K$29,2,FALSE)),4),DEC2HEX(HEX2DEC(VLOOKUP('Rewards (Input)'!BE182,'Reference Table'!$B$3:$D$6,3,FALSE))+'Rewards (Input)'!BG182))</f>
        <v>43E8</v>
      </c>
      <c r="BH183" s="35" t="e">
        <f>IF('Rewards (Input)'!BF182="C",DEC2HEX(HEX2DEC(VLOOKUP('Rewards (Input)'!BH182,'Reference Table'!$G$3:$H$317,2,FALSE))+HEX2DEC(VLOOKUP('Rewards (Input)'!BG182,'Reference Table'!$J$3:$K$29,2,FALSE)),4),DEC2HEX(HEX2DEC(VLOOKUP('Rewards (Input)'!BF182,'Reference Table'!$B$3:$D$6,3,FALSE))+'Rewards (Input)'!BH182))</f>
        <v>#N/A</v>
      </c>
      <c r="BI183" s="35" t="e">
        <f>IF('Rewards (Input)'!BG182="C",DEC2HEX(HEX2DEC(VLOOKUP('Rewards (Input)'!BI182,'Reference Table'!$G$3:$H$317,2,FALSE))+HEX2DEC(VLOOKUP('Rewards (Input)'!BH182,'Reference Table'!$J$3:$K$29,2,FALSE)),4),DEC2HEX(HEX2DEC(VLOOKUP('Rewards (Input)'!BG182,'Reference Table'!$B$3:$D$6,3,FALSE))+'Rewards (Input)'!BI182))</f>
        <v>#N/A</v>
      </c>
      <c r="BJ183" s="35" t="str">
        <f>IF('Rewards (Input)'!BH182="C",DEC2HEX(HEX2DEC(VLOOKUP('Rewards (Input)'!BJ182,'Reference Table'!$G$3:$H$317,2,FALSE))+HEX2DEC(VLOOKUP('Rewards (Input)'!BI182,'Reference Table'!$J$3:$K$29,2,FALSE)),4),DEC2HEX(HEX2DEC(VLOOKUP('Rewards (Input)'!BH182,'Reference Table'!$B$3:$D$6,3,FALSE))+'Rewards (Input)'!BJ182))</f>
        <v>43E8</v>
      </c>
      <c r="BK183" s="35" t="e">
        <f>IF('Rewards (Input)'!BI182="C",DEC2HEX(HEX2DEC(VLOOKUP('Rewards (Input)'!BK182,'Reference Table'!$G$3:$H$317,2,FALSE))+HEX2DEC(VLOOKUP('Rewards (Input)'!BJ182,'Reference Table'!$J$3:$K$29,2,FALSE)),4),DEC2HEX(HEX2DEC(VLOOKUP('Rewards (Input)'!BI182,'Reference Table'!$B$3:$D$6,3,FALSE))+'Rewards (Input)'!BK182))</f>
        <v>#N/A</v>
      </c>
      <c r="BL183" s="35" t="e">
        <f>IF('Rewards (Input)'!BJ182="C",DEC2HEX(HEX2DEC(VLOOKUP('Rewards (Input)'!BL182,'Reference Table'!$G$3:$H$317,2,FALSE))+HEX2DEC(VLOOKUP('Rewards (Input)'!BK182,'Reference Table'!$J$3:$K$29,2,FALSE)),4),DEC2HEX(HEX2DEC(VLOOKUP('Rewards (Input)'!BJ182,'Reference Table'!$B$3:$D$6,3,FALSE))+'Rewards (Input)'!BL182))</f>
        <v>#N/A</v>
      </c>
      <c r="BM183" s="35" t="str">
        <f>IF('Rewards (Input)'!BK182="C",DEC2HEX(HEX2DEC(VLOOKUP('Rewards (Input)'!BM182,'Reference Table'!$G$3:$H$317,2,FALSE))+HEX2DEC(VLOOKUP('Rewards (Input)'!BL182,'Reference Table'!$J$3:$K$29,2,FALSE)),4),DEC2HEX(HEX2DEC(VLOOKUP('Rewards (Input)'!BK182,'Reference Table'!$B$3:$D$6,3,FALSE))+'Rewards (Input)'!BM182))</f>
        <v>02F3</v>
      </c>
      <c r="BN183" s="35" t="e">
        <f>IF('Rewards (Input)'!BL182="C",DEC2HEX(HEX2DEC(VLOOKUP('Rewards (Input)'!BN182,'Reference Table'!$G$3:$H$317,2,FALSE))+HEX2DEC(VLOOKUP('Rewards (Input)'!BM182,'Reference Table'!$J$3:$K$29,2,FALSE)),4),DEC2HEX(HEX2DEC(VLOOKUP('Rewards (Input)'!BL182,'Reference Table'!$B$3:$D$6,3,FALSE))+'Rewards (Input)'!BN182))</f>
        <v>#VALUE!</v>
      </c>
      <c r="BO183" s="35" t="e">
        <f>IF('Rewards (Input)'!BM182="C",DEC2HEX(HEX2DEC(VLOOKUP('Rewards (Input)'!BO182,'Reference Table'!$G$3:$H$317,2,FALSE))+HEX2DEC(VLOOKUP('Rewards (Input)'!BN182,'Reference Table'!$J$3:$K$29,2,FALSE)),4),DEC2HEX(HEX2DEC(VLOOKUP('Rewards (Input)'!BM182,'Reference Table'!$B$3:$D$6,3,FALSE))+'Rewards (Input)'!BO182))</f>
        <v>#N/A</v>
      </c>
      <c r="BP183" s="35" t="str">
        <f>IF('Rewards (Input)'!BN182="C",DEC2HEX(HEX2DEC(VLOOKUP('Rewards (Input)'!BP182,'Reference Table'!$G$3:$H$317,2,FALSE))+HEX2DEC(VLOOKUP('Rewards (Input)'!BO182,'Reference Table'!$J$3:$K$29,2,FALSE)),4),DEC2HEX(HEX2DEC(VLOOKUP('Rewards (Input)'!BN182,'Reference Table'!$B$3:$D$6,3,FALSE))+'Rewards (Input)'!BP182))</f>
        <v>02F3</v>
      </c>
      <c r="BQ183" s="35" t="e">
        <f>IF('Rewards (Input)'!BO182="C",DEC2HEX(HEX2DEC(VLOOKUP('Rewards (Input)'!BQ182,'Reference Table'!$G$3:$H$317,2,FALSE))+HEX2DEC(VLOOKUP('Rewards (Input)'!BP182,'Reference Table'!$J$3:$K$29,2,FALSE)),4),DEC2HEX(HEX2DEC(VLOOKUP('Rewards (Input)'!BO182,'Reference Table'!$B$3:$D$6,3,FALSE))+'Rewards (Input)'!BQ182))</f>
        <v>#VALUE!</v>
      </c>
      <c r="BR183" s="35" t="e">
        <f>IF('Rewards (Input)'!BP182="C",DEC2HEX(HEX2DEC(VLOOKUP('Rewards (Input)'!BR182,'Reference Table'!$G$3:$H$317,2,FALSE))+HEX2DEC(VLOOKUP('Rewards (Input)'!BQ182,'Reference Table'!$J$3:$K$29,2,FALSE)),4),DEC2HEX(HEX2DEC(VLOOKUP('Rewards (Input)'!BP182,'Reference Table'!$B$3:$D$6,3,FALSE))+'Rewards (Input)'!BR182))</f>
        <v>#N/A</v>
      </c>
      <c r="BS183" s="35" t="str">
        <f>IF('Rewards (Input)'!BQ182="C",DEC2HEX(HEX2DEC(VLOOKUP('Rewards (Input)'!BS182,'Reference Table'!$G$3:$H$317,2,FALSE))+HEX2DEC(VLOOKUP('Rewards (Input)'!BR182,'Reference Table'!$J$3:$K$29,2,FALSE)),4),DEC2HEX(HEX2DEC(VLOOKUP('Rewards (Input)'!BQ182,'Reference Table'!$B$3:$D$6,3,FALSE))+'Rewards (Input)'!BS182))</f>
        <v>02F4</v>
      </c>
      <c r="BT183" s="35" t="e">
        <f>IF('Rewards (Input)'!BR182="C",DEC2HEX(HEX2DEC(VLOOKUP('Rewards (Input)'!BT182,'Reference Table'!$G$3:$H$317,2,FALSE))+HEX2DEC(VLOOKUP('Rewards (Input)'!BS182,'Reference Table'!$J$3:$K$29,2,FALSE)),4),DEC2HEX(HEX2DEC(VLOOKUP('Rewards (Input)'!BR182,'Reference Table'!$B$3:$D$6,3,FALSE))+'Rewards (Input)'!BT182))</f>
        <v>#VALUE!</v>
      </c>
      <c r="BU183" s="35" t="e">
        <f>IF('Rewards (Input)'!BS182="C",DEC2HEX(HEX2DEC(VLOOKUP('Rewards (Input)'!BU182,'Reference Table'!$G$3:$H$317,2,FALSE))+HEX2DEC(VLOOKUP('Rewards (Input)'!BT182,'Reference Table'!$J$3:$K$29,2,FALSE)),4),DEC2HEX(HEX2DEC(VLOOKUP('Rewards (Input)'!BS182,'Reference Table'!$B$3:$D$6,3,FALSE))+'Rewards (Input)'!BU182))</f>
        <v>#N/A</v>
      </c>
      <c r="BV183" s="35" t="str">
        <f>IF('Rewards (Input)'!BT182="C",DEC2HEX(HEX2DEC(VLOOKUP('Rewards (Input)'!BV182,'Reference Table'!$G$3:$H$317,2,FALSE))+HEX2DEC(VLOOKUP('Rewards (Input)'!BU182,'Reference Table'!$J$3:$K$29,2,FALSE)),4),DEC2HEX(HEX2DEC(VLOOKUP('Rewards (Input)'!BT182,'Reference Table'!$B$3:$D$6,3,FALSE))+'Rewards (Input)'!BV182))</f>
        <v>02F4</v>
      </c>
      <c r="BW183" s="35" t="e">
        <f>IF('Rewards (Input)'!BU182="C",DEC2HEX(HEX2DEC(VLOOKUP('Rewards (Input)'!BW182,'Reference Table'!$G$3:$H$317,2,FALSE))+HEX2DEC(VLOOKUP('Rewards (Input)'!BV182,'Reference Table'!$J$3:$K$29,2,FALSE)),4),DEC2HEX(HEX2DEC(VLOOKUP('Rewards (Input)'!BU182,'Reference Table'!$B$3:$D$6,3,FALSE))+'Rewards (Input)'!BW182))</f>
        <v>#VALUE!</v>
      </c>
      <c r="BX183" s="35" t="e">
        <f>IF('Rewards (Input)'!BV182="C",DEC2HEX(HEX2DEC(VLOOKUP('Rewards (Input)'!BX182,'Reference Table'!$G$3:$H$317,2,FALSE))+HEX2DEC(VLOOKUP('Rewards (Input)'!BW182,'Reference Table'!$J$3:$K$29,2,FALSE)),4),DEC2HEX(HEX2DEC(VLOOKUP('Rewards (Input)'!BV182,'Reference Table'!$B$3:$D$6,3,FALSE))+'Rewards (Input)'!BX182))</f>
        <v>#N/A</v>
      </c>
      <c r="BY183" s="35" t="str">
        <f>IF('Rewards (Input)'!BW182="C",DEC2HEX(HEX2DEC(VLOOKUP('Rewards (Input)'!BY182,'Reference Table'!$G$3:$H$317,2,FALSE))+HEX2DEC(VLOOKUP('Rewards (Input)'!BX182,'Reference Table'!$J$3:$K$29,2,FALSE)),4),DEC2HEX(HEX2DEC(VLOOKUP('Rewards (Input)'!BW182,'Reference Table'!$B$3:$D$6,3,FALSE))+'Rewards (Input)'!BY182))</f>
        <v>02F5</v>
      </c>
      <c r="BZ183" s="35" t="e">
        <f>IF('Rewards (Input)'!BX182="C",DEC2HEX(HEX2DEC(VLOOKUP('Rewards (Input)'!BZ182,'Reference Table'!$G$3:$H$317,2,FALSE))+HEX2DEC(VLOOKUP('Rewards (Input)'!BY182,'Reference Table'!$J$3:$K$29,2,FALSE)),4),DEC2HEX(HEX2DEC(VLOOKUP('Rewards (Input)'!BX182,'Reference Table'!$B$3:$D$6,3,FALSE))+'Rewards (Input)'!BZ182))</f>
        <v>#VALUE!</v>
      </c>
      <c r="CA183" s="35" t="e">
        <f>IF('Rewards (Input)'!BY182="C",DEC2HEX(HEX2DEC(VLOOKUP('Rewards (Input)'!CA182,'Reference Table'!$G$3:$H$317,2,FALSE))+HEX2DEC(VLOOKUP('Rewards (Input)'!BZ182,'Reference Table'!$J$3:$K$29,2,FALSE)),4),DEC2HEX(HEX2DEC(VLOOKUP('Rewards (Input)'!BY182,'Reference Table'!$B$3:$D$6,3,FALSE))+'Rewards (Input)'!CA182))</f>
        <v>#N/A</v>
      </c>
      <c r="CB183" s="35" t="str">
        <f>IF('Rewards (Input)'!BZ182="C",DEC2HEX(HEX2DEC(VLOOKUP('Rewards (Input)'!CB182,'Reference Table'!$G$3:$H$317,2,FALSE))+HEX2DEC(VLOOKUP('Rewards (Input)'!CA182,'Reference Table'!$J$3:$K$29,2,FALSE)),4),DEC2HEX(HEX2DEC(VLOOKUP('Rewards (Input)'!BZ182,'Reference Table'!$B$3:$D$6,3,FALSE))+'Rewards (Input)'!CB182))</f>
        <v>02F5</v>
      </c>
      <c r="CC183" s="35" t="e">
        <f>IF('Rewards (Input)'!CA182="C",DEC2HEX(HEX2DEC(VLOOKUP('Rewards (Input)'!CC182,'Reference Table'!$G$3:$H$317,2,FALSE))+HEX2DEC(VLOOKUP('Rewards (Input)'!CB182,'Reference Table'!$J$3:$K$29,2,FALSE)),4),DEC2HEX(HEX2DEC(VLOOKUP('Rewards (Input)'!CA182,'Reference Table'!$B$3:$D$6,3,FALSE))+'Rewards (Input)'!CC182))</f>
        <v>#VALUE!</v>
      </c>
      <c r="CD183" s="35" t="e">
        <f>IF('Rewards (Input)'!CB182="C",DEC2HEX(HEX2DEC(VLOOKUP('Rewards (Input)'!CD182,'Reference Table'!$G$3:$H$317,2,FALSE))+HEX2DEC(VLOOKUP('Rewards (Input)'!CC182,'Reference Table'!$J$3:$K$29,2,FALSE)),4),DEC2HEX(HEX2DEC(VLOOKUP('Rewards (Input)'!CB182,'Reference Table'!$B$3:$D$6,3,FALSE))+'Rewards (Input)'!CD182))</f>
        <v>#N/A</v>
      </c>
      <c r="CE183" s="35" t="str">
        <f>IF('Rewards (Input)'!CC182="C",DEC2HEX(HEX2DEC(VLOOKUP('Rewards (Input)'!CE182,'Reference Table'!$G$3:$H$317,2,FALSE))+HEX2DEC(VLOOKUP('Rewards (Input)'!CD182,'Reference Table'!$J$3:$K$29,2,FALSE)),4),DEC2HEX(HEX2DEC(VLOOKUP('Rewards (Input)'!CC182,'Reference Table'!$B$3:$D$6,3,FALSE))+'Rewards (Input)'!CE182))</f>
        <v>02F5</v>
      </c>
      <c r="CF183" s="35" t="e">
        <f>IF('Rewards (Input)'!CD182="C",DEC2HEX(HEX2DEC(VLOOKUP('Rewards (Input)'!CF182,'Reference Table'!$G$3:$H$317,2,FALSE))+HEX2DEC(VLOOKUP('Rewards (Input)'!CE182,'Reference Table'!$J$3:$K$29,2,FALSE)),4),DEC2HEX(HEX2DEC(VLOOKUP('Rewards (Input)'!CD182,'Reference Table'!$B$3:$D$6,3,FALSE))+'Rewards (Input)'!CF182))</f>
        <v>#VALUE!</v>
      </c>
      <c r="CG183" s="35" t="e">
        <f>IF('Rewards (Input)'!CE182="C",DEC2HEX(HEX2DEC(VLOOKUP('Rewards (Input)'!CG182,'Reference Table'!$G$3:$H$317,2,FALSE))+HEX2DEC(VLOOKUP('Rewards (Input)'!CF182,'Reference Table'!$J$3:$K$29,2,FALSE)),4),DEC2HEX(HEX2DEC(VLOOKUP('Rewards (Input)'!CE182,'Reference Table'!$B$3:$D$6,3,FALSE))+'Rewards (Input)'!CG182))</f>
        <v>#N/A</v>
      </c>
      <c r="CH183" s="35" t="str">
        <f>IF('Rewards (Input)'!CF182="C",DEC2HEX(HEX2DEC(VLOOKUP('Rewards (Input)'!CH182,'Reference Table'!$G$3:$H$317,2,FALSE))+HEX2DEC(VLOOKUP('Rewards (Input)'!CG182,'Reference Table'!$J$3:$K$29,2,FALSE)),4),DEC2HEX(HEX2DEC(VLOOKUP('Rewards (Input)'!CF182,'Reference Table'!$B$3:$D$6,3,FALSE))+'Rewards (Input)'!CH182))</f>
        <v>02F5</v>
      </c>
      <c r="CI183" s="28"/>
    </row>
    <row r="184" spans="1:87">
      <c r="A184" s="25" t="str">
        <f t="shared" si="6"/>
        <v>B3</v>
      </c>
      <c r="B184" s="25" t="s">
        <v>210</v>
      </c>
      <c r="C184" s="37" t="str">
        <f t="shared" si="5"/>
        <v>187D0</v>
      </c>
      <c r="D184" s="35" t="str">
        <f>IF('Rewards (Input)'!B183="C",DEC2HEX(HEX2DEC(VLOOKUP('Rewards (Input)'!D183,'Reference Table'!$G$3:$H$317,2,FALSE))+HEX2DEC(VLOOKUP('Rewards (Input)'!C183,'Reference Table'!$J$3:$K$29,2,FALSE)),4),DEC2HEX(HEX2DEC(VLOOKUP('Rewards (Input)'!B183,'Reference Table'!$B$3:$D$6,3,FALSE))+'Rewards (Input)'!D183))</f>
        <v>02F6</v>
      </c>
      <c r="E184" s="35" t="e">
        <f>IF('Rewards (Input)'!C183="C",DEC2HEX(HEX2DEC(VLOOKUP('Rewards (Input)'!E183,'Reference Table'!$G$3:$H$317,2,FALSE))+HEX2DEC(VLOOKUP('Rewards (Input)'!D183,'Reference Table'!$J$3:$K$29,2,FALSE)),4),DEC2HEX(HEX2DEC(VLOOKUP('Rewards (Input)'!C183,'Reference Table'!$B$3:$D$6,3,FALSE))+'Rewards (Input)'!E183))</f>
        <v>#VALUE!</v>
      </c>
      <c r="F184" s="35" t="e">
        <f>IF('Rewards (Input)'!D183="C",DEC2HEX(HEX2DEC(VLOOKUP('Rewards (Input)'!F183,'Reference Table'!$G$3:$H$317,2,FALSE))+HEX2DEC(VLOOKUP('Rewards (Input)'!E183,'Reference Table'!$J$3:$K$29,2,FALSE)),4),DEC2HEX(HEX2DEC(VLOOKUP('Rewards (Input)'!D183,'Reference Table'!$B$3:$D$6,3,FALSE))+'Rewards (Input)'!F183))</f>
        <v>#N/A</v>
      </c>
      <c r="G184" s="35" t="str">
        <f>IF('Rewards (Input)'!E183="C",DEC2HEX(HEX2DEC(VLOOKUP('Rewards (Input)'!G183,'Reference Table'!$G$3:$H$317,2,FALSE))+HEX2DEC(VLOOKUP('Rewards (Input)'!F183,'Reference Table'!$J$3:$K$29,2,FALSE)),4),DEC2HEX(HEX2DEC(VLOOKUP('Rewards (Input)'!E183,'Reference Table'!$B$3:$D$6,3,FALSE))+'Rewards (Input)'!G183))</f>
        <v>02F6</v>
      </c>
      <c r="H184" s="35" t="e">
        <f>IF('Rewards (Input)'!F183="C",DEC2HEX(HEX2DEC(VLOOKUP('Rewards (Input)'!H183,'Reference Table'!$G$3:$H$317,2,FALSE))+HEX2DEC(VLOOKUP('Rewards (Input)'!G183,'Reference Table'!$J$3:$K$29,2,FALSE)),4),DEC2HEX(HEX2DEC(VLOOKUP('Rewards (Input)'!F183,'Reference Table'!$B$3:$D$6,3,FALSE))+'Rewards (Input)'!H183))</f>
        <v>#VALUE!</v>
      </c>
      <c r="I184" s="35" t="e">
        <f>IF('Rewards (Input)'!G183="C",DEC2HEX(HEX2DEC(VLOOKUP('Rewards (Input)'!I183,'Reference Table'!$G$3:$H$317,2,FALSE))+HEX2DEC(VLOOKUP('Rewards (Input)'!H183,'Reference Table'!$J$3:$K$29,2,FALSE)),4),DEC2HEX(HEX2DEC(VLOOKUP('Rewards (Input)'!G183,'Reference Table'!$B$3:$D$6,3,FALSE))+'Rewards (Input)'!I183))</f>
        <v>#N/A</v>
      </c>
      <c r="J184" s="35" t="str">
        <f>IF('Rewards (Input)'!H183="C",DEC2HEX(HEX2DEC(VLOOKUP('Rewards (Input)'!J183,'Reference Table'!$G$3:$H$317,2,FALSE))+HEX2DEC(VLOOKUP('Rewards (Input)'!I183,'Reference Table'!$J$3:$K$29,2,FALSE)),4),DEC2HEX(HEX2DEC(VLOOKUP('Rewards (Input)'!H183,'Reference Table'!$B$3:$D$6,3,FALSE))+'Rewards (Input)'!J183))</f>
        <v>02F6</v>
      </c>
      <c r="K184" s="35" t="e">
        <f>IF('Rewards (Input)'!I183="C",DEC2HEX(HEX2DEC(VLOOKUP('Rewards (Input)'!K183,'Reference Table'!$G$3:$H$317,2,FALSE))+HEX2DEC(VLOOKUP('Rewards (Input)'!J183,'Reference Table'!$J$3:$K$29,2,FALSE)),4),DEC2HEX(HEX2DEC(VLOOKUP('Rewards (Input)'!I183,'Reference Table'!$B$3:$D$6,3,FALSE))+'Rewards (Input)'!K183))</f>
        <v>#VALUE!</v>
      </c>
      <c r="L184" s="35" t="e">
        <f>IF('Rewards (Input)'!J183="C",DEC2HEX(HEX2DEC(VLOOKUP('Rewards (Input)'!L183,'Reference Table'!$G$3:$H$317,2,FALSE))+HEX2DEC(VLOOKUP('Rewards (Input)'!K183,'Reference Table'!$J$3:$K$29,2,FALSE)),4),DEC2HEX(HEX2DEC(VLOOKUP('Rewards (Input)'!J183,'Reference Table'!$B$3:$D$6,3,FALSE))+'Rewards (Input)'!L183))</f>
        <v>#N/A</v>
      </c>
      <c r="M184" s="35" t="str">
        <f>IF('Rewards (Input)'!K183="C",DEC2HEX(HEX2DEC(VLOOKUP('Rewards (Input)'!M183,'Reference Table'!$G$3:$H$317,2,FALSE))+HEX2DEC(VLOOKUP('Rewards (Input)'!L183,'Reference Table'!$J$3:$K$29,2,FALSE)),4),DEC2HEX(HEX2DEC(VLOOKUP('Rewards (Input)'!K183,'Reference Table'!$B$3:$D$6,3,FALSE))+'Rewards (Input)'!M183))</f>
        <v>02F6</v>
      </c>
      <c r="N184" s="35" t="e">
        <f>IF('Rewards (Input)'!L183="C",DEC2HEX(HEX2DEC(VLOOKUP('Rewards (Input)'!N183,'Reference Table'!$G$3:$H$317,2,FALSE))+HEX2DEC(VLOOKUP('Rewards (Input)'!M183,'Reference Table'!$J$3:$K$29,2,FALSE)),4),DEC2HEX(HEX2DEC(VLOOKUP('Rewards (Input)'!L183,'Reference Table'!$B$3:$D$6,3,FALSE))+'Rewards (Input)'!N183))</f>
        <v>#VALUE!</v>
      </c>
      <c r="O184" s="35" t="e">
        <f>IF('Rewards (Input)'!M183="C",DEC2HEX(HEX2DEC(VLOOKUP('Rewards (Input)'!O183,'Reference Table'!$G$3:$H$317,2,FALSE))+HEX2DEC(VLOOKUP('Rewards (Input)'!N183,'Reference Table'!$J$3:$K$29,2,FALSE)),4),DEC2HEX(HEX2DEC(VLOOKUP('Rewards (Input)'!M183,'Reference Table'!$B$3:$D$6,3,FALSE))+'Rewards (Input)'!O183))</f>
        <v>#N/A</v>
      </c>
      <c r="P184" s="35" t="str">
        <f>IF('Rewards (Input)'!N183="C",DEC2HEX(HEX2DEC(VLOOKUP('Rewards (Input)'!P183,'Reference Table'!$G$3:$H$317,2,FALSE))+HEX2DEC(VLOOKUP('Rewards (Input)'!O183,'Reference Table'!$J$3:$K$29,2,FALSE)),4),DEC2HEX(HEX2DEC(VLOOKUP('Rewards (Input)'!N183,'Reference Table'!$B$3:$D$6,3,FALSE))+'Rewards (Input)'!P183))</f>
        <v>02F6</v>
      </c>
      <c r="Q184" s="35" t="e">
        <f>IF('Rewards (Input)'!O183="C",DEC2HEX(HEX2DEC(VLOOKUP('Rewards (Input)'!Q183,'Reference Table'!$G$3:$H$317,2,FALSE))+HEX2DEC(VLOOKUP('Rewards (Input)'!P183,'Reference Table'!$J$3:$K$29,2,FALSE)),4),DEC2HEX(HEX2DEC(VLOOKUP('Rewards (Input)'!O183,'Reference Table'!$B$3:$D$6,3,FALSE))+'Rewards (Input)'!Q183))</f>
        <v>#VALUE!</v>
      </c>
      <c r="R184" s="35" t="e">
        <f>IF('Rewards (Input)'!P183="C",DEC2HEX(HEX2DEC(VLOOKUP('Rewards (Input)'!R183,'Reference Table'!$G$3:$H$317,2,FALSE))+HEX2DEC(VLOOKUP('Rewards (Input)'!Q183,'Reference Table'!$J$3:$K$29,2,FALSE)),4),DEC2HEX(HEX2DEC(VLOOKUP('Rewards (Input)'!P183,'Reference Table'!$B$3:$D$6,3,FALSE))+'Rewards (Input)'!R183))</f>
        <v>#N/A</v>
      </c>
      <c r="S184" s="35" t="str">
        <f>IF('Rewards (Input)'!Q183="C",DEC2HEX(HEX2DEC(VLOOKUP('Rewards (Input)'!S183,'Reference Table'!$G$3:$H$317,2,FALSE))+HEX2DEC(VLOOKUP('Rewards (Input)'!R183,'Reference Table'!$J$3:$K$29,2,FALSE)),4),DEC2HEX(HEX2DEC(VLOOKUP('Rewards (Input)'!Q183,'Reference Table'!$B$3:$D$6,3,FALSE))+'Rewards (Input)'!S183))</f>
        <v>02F6</v>
      </c>
      <c r="T184" s="35" t="e">
        <f>IF('Rewards (Input)'!R183="C",DEC2HEX(HEX2DEC(VLOOKUP('Rewards (Input)'!T183,'Reference Table'!$G$3:$H$317,2,FALSE))+HEX2DEC(VLOOKUP('Rewards (Input)'!S183,'Reference Table'!$J$3:$K$29,2,FALSE)),4),DEC2HEX(HEX2DEC(VLOOKUP('Rewards (Input)'!R183,'Reference Table'!$B$3:$D$6,3,FALSE))+'Rewards (Input)'!T183))</f>
        <v>#VALUE!</v>
      </c>
      <c r="U184" s="35" t="e">
        <f>IF('Rewards (Input)'!S183="C",DEC2HEX(HEX2DEC(VLOOKUP('Rewards (Input)'!U183,'Reference Table'!$G$3:$H$317,2,FALSE))+HEX2DEC(VLOOKUP('Rewards (Input)'!T183,'Reference Table'!$J$3:$K$29,2,FALSE)),4),DEC2HEX(HEX2DEC(VLOOKUP('Rewards (Input)'!S183,'Reference Table'!$B$3:$D$6,3,FALSE))+'Rewards (Input)'!U183))</f>
        <v>#N/A</v>
      </c>
      <c r="V184" s="35" t="str">
        <f>IF('Rewards (Input)'!T183="C",DEC2HEX(HEX2DEC(VLOOKUP('Rewards (Input)'!V183,'Reference Table'!$G$3:$H$317,2,FALSE))+HEX2DEC(VLOOKUP('Rewards (Input)'!U183,'Reference Table'!$J$3:$K$29,2,FALSE)),4),DEC2HEX(HEX2DEC(VLOOKUP('Rewards (Input)'!T183,'Reference Table'!$B$3:$D$6,3,FALSE))+'Rewards (Input)'!V183))</f>
        <v>02F6</v>
      </c>
      <c r="W184" s="35" t="e">
        <f>IF('Rewards (Input)'!U183="C",DEC2HEX(HEX2DEC(VLOOKUP('Rewards (Input)'!W183,'Reference Table'!$G$3:$H$317,2,FALSE))+HEX2DEC(VLOOKUP('Rewards (Input)'!V183,'Reference Table'!$J$3:$K$29,2,FALSE)),4),DEC2HEX(HEX2DEC(VLOOKUP('Rewards (Input)'!U183,'Reference Table'!$B$3:$D$6,3,FALSE))+'Rewards (Input)'!W183))</f>
        <v>#VALUE!</v>
      </c>
      <c r="X184" s="35" t="e">
        <f>IF('Rewards (Input)'!V183="C",DEC2HEX(HEX2DEC(VLOOKUP('Rewards (Input)'!X183,'Reference Table'!$G$3:$H$317,2,FALSE))+HEX2DEC(VLOOKUP('Rewards (Input)'!W183,'Reference Table'!$J$3:$K$29,2,FALSE)),4),DEC2HEX(HEX2DEC(VLOOKUP('Rewards (Input)'!V183,'Reference Table'!$B$3:$D$6,3,FALSE))+'Rewards (Input)'!X183))</f>
        <v>#N/A</v>
      </c>
      <c r="Y184" s="35" t="str">
        <f>IF('Rewards (Input)'!W183="C",DEC2HEX(HEX2DEC(VLOOKUP('Rewards (Input)'!Y183,'Reference Table'!$G$3:$H$317,2,FALSE))+HEX2DEC(VLOOKUP('Rewards (Input)'!X183,'Reference Table'!$J$3:$K$29,2,FALSE)),4),DEC2HEX(HEX2DEC(VLOOKUP('Rewards (Input)'!W183,'Reference Table'!$B$3:$D$6,3,FALSE))+'Rewards (Input)'!Y183))</f>
        <v>02F6</v>
      </c>
      <c r="Z184" s="35" t="e">
        <f>IF('Rewards (Input)'!X183="C",DEC2HEX(HEX2DEC(VLOOKUP('Rewards (Input)'!Z183,'Reference Table'!$G$3:$H$317,2,FALSE))+HEX2DEC(VLOOKUP('Rewards (Input)'!Y183,'Reference Table'!$J$3:$K$29,2,FALSE)),4),DEC2HEX(HEX2DEC(VLOOKUP('Rewards (Input)'!X183,'Reference Table'!$B$3:$D$6,3,FALSE))+'Rewards (Input)'!Z183))</f>
        <v>#VALUE!</v>
      </c>
      <c r="AA184" s="35" t="e">
        <f>IF('Rewards (Input)'!Y183="C",DEC2HEX(HEX2DEC(VLOOKUP('Rewards (Input)'!AA183,'Reference Table'!$G$3:$H$317,2,FALSE))+HEX2DEC(VLOOKUP('Rewards (Input)'!Z183,'Reference Table'!$J$3:$K$29,2,FALSE)),4),DEC2HEX(HEX2DEC(VLOOKUP('Rewards (Input)'!Y183,'Reference Table'!$B$3:$D$6,3,FALSE))+'Rewards (Input)'!AA183))</f>
        <v>#N/A</v>
      </c>
      <c r="AB184" s="35" t="str">
        <f>IF('Rewards (Input)'!Z183="C",DEC2HEX(HEX2DEC(VLOOKUP('Rewards (Input)'!AB183,'Reference Table'!$G$3:$H$317,2,FALSE))+HEX2DEC(VLOOKUP('Rewards (Input)'!AA183,'Reference Table'!$J$3:$K$29,2,FALSE)),4),DEC2HEX(HEX2DEC(VLOOKUP('Rewards (Input)'!Z183,'Reference Table'!$B$3:$D$6,3,FALSE))+'Rewards (Input)'!AB183))</f>
        <v>02F6</v>
      </c>
      <c r="AC184" s="35" t="e">
        <f>IF('Rewards (Input)'!AA183="C",DEC2HEX(HEX2DEC(VLOOKUP('Rewards (Input)'!AC183,'Reference Table'!$G$3:$H$317,2,FALSE))+HEX2DEC(VLOOKUP('Rewards (Input)'!AB183,'Reference Table'!$J$3:$K$29,2,FALSE)),4),DEC2HEX(HEX2DEC(VLOOKUP('Rewards (Input)'!AA183,'Reference Table'!$B$3:$D$6,3,FALSE))+'Rewards (Input)'!AC183))</f>
        <v>#VALUE!</v>
      </c>
      <c r="AD184" s="35" t="e">
        <f>IF('Rewards (Input)'!AB183="C",DEC2HEX(HEX2DEC(VLOOKUP('Rewards (Input)'!AD183,'Reference Table'!$G$3:$H$317,2,FALSE))+HEX2DEC(VLOOKUP('Rewards (Input)'!AC183,'Reference Table'!$J$3:$K$29,2,FALSE)),4),DEC2HEX(HEX2DEC(VLOOKUP('Rewards (Input)'!AB183,'Reference Table'!$B$3:$D$6,3,FALSE))+'Rewards (Input)'!AD183))</f>
        <v>#N/A</v>
      </c>
      <c r="AE184" s="35" t="str">
        <f>IF('Rewards (Input)'!AC183="C",DEC2HEX(HEX2DEC(VLOOKUP('Rewards (Input)'!AE183,'Reference Table'!$G$3:$H$317,2,FALSE))+HEX2DEC(VLOOKUP('Rewards (Input)'!AD183,'Reference Table'!$J$3:$K$29,2,FALSE)),4),DEC2HEX(HEX2DEC(VLOOKUP('Rewards (Input)'!AC183,'Reference Table'!$B$3:$D$6,3,FALSE))+'Rewards (Input)'!AE183))</f>
        <v>02F6</v>
      </c>
      <c r="AF184" s="35" t="e">
        <f>IF('Rewards (Input)'!AD183="C",DEC2HEX(HEX2DEC(VLOOKUP('Rewards (Input)'!AF183,'Reference Table'!$G$3:$H$317,2,FALSE))+HEX2DEC(VLOOKUP('Rewards (Input)'!AE183,'Reference Table'!$J$3:$K$29,2,FALSE)),4),DEC2HEX(HEX2DEC(VLOOKUP('Rewards (Input)'!AD183,'Reference Table'!$B$3:$D$6,3,FALSE))+'Rewards (Input)'!AF183))</f>
        <v>#VALUE!</v>
      </c>
      <c r="AG184" s="35" t="e">
        <f>IF('Rewards (Input)'!AE183="C",DEC2HEX(HEX2DEC(VLOOKUP('Rewards (Input)'!AG183,'Reference Table'!$G$3:$H$317,2,FALSE))+HEX2DEC(VLOOKUP('Rewards (Input)'!AF183,'Reference Table'!$J$3:$K$29,2,FALSE)),4),DEC2HEX(HEX2DEC(VLOOKUP('Rewards (Input)'!AE183,'Reference Table'!$B$3:$D$6,3,FALSE))+'Rewards (Input)'!AG183))</f>
        <v>#N/A</v>
      </c>
      <c r="AH184" s="35" t="str">
        <f>IF('Rewards (Input)'!AF183="C",DEC2HEX(HEX2DEC(VLOOKUP('Rewards (Input)'!AH183,'Reference Table'!$G$3:$H$317,2,FALSE))+HEX2DEC(VLOOKUP('Rewards (Input)'!AG183,'Reference Table'!$J$3:$K$29,2,FALSE)),4),DEC2HEX(HEX2DEC(VLOOKUP('Rewards (Input)'!AF183,'Reference Table'!$B$3:$D$6,3,FALSE))+'Rewards (Input)'!AH183))</f>
        <v>02F6</v>
      </c>
      <c r="AI184" s="35" t="e">
        <f>IF('Rewards (Input)'!AG183="C",DEC2HEX(HEX2DEC(VLOOKUP('Rewards (Input)'!AI183,'Reference Table'!$G$3:$H$317,2,FALSE))+HEX2DEC(VLOOKUP('Rewards (Input)'!AH183,'Reference Table'!$J$3:$K$29,2,FALSE)),4),DEC2HEX(HEX2DEC(VLOOKUP('Rewards (Input)'!AG183,'Reference Table'!$B$3:$D$6,3,FALSE))+'Rewards (Input)'!AI183))</f>
        <v>#VALUE!</v>
      </c>
      <c r="AJ184" s="35" t="e">
        <f>IF('Rewards (Input)'!AH183="C",DEC2HEX(HEX2DEC(VLOOKUP('Rewards (Input)'!AJ183,'Reference Table'!$G$3:$H$317,2,FALSE))+HEX2DEC(VLOOKUP('Rewards (Input)'!AI183,'Reference Table'!$J$3:$K$29,2,FALSE)),4),DEC2HEX(HEX2DEC(VLOOKUP('Rewards (Input)'!AH183,'Reference Table'!$B$3:$D$6,3,FALSE))+'Rewards (Input)'!AJ183))</f>
        <v>#N/A</v>
      </c>
      <c r="AK184" s="35" t="str">
        <f>IF('Rewards (Input)'!AI183="C",DEC2HEX(HEX2DEC(VLOOKUP('Rewards (Input)'!AK183,'Reference Table'!$G$3:$H$317,2,FALSE))+HEX2DEC(VLOOKUP('Rewards (Input)'!AJ183,'Reference Table'!$J$3:$K$29,2,FALSE)),4),DEC2HEX(HEX2DEC(VLOOKUP('Rewards (Input)'!AI183,'Reference Table'!$B$3:$D$6,3,FALSE))+'Rewards (Input)'!AK183))</f>
        <v>02F6</v>
      </c>
      <c r="AL184" s="35" t="e">
        <f>IF('Rewards (Input)'!AJ183="C",DEC2HEX(HEX2DEC(VLOOKUP('Rewards (Input)'!AL183,'Reference Table'!$G$3:$H$317,2,FALSE))+HEX2DEC(VLOOKUP('Rewards (Input)'!AK183,'Reference Table'!$J$3:$K$29,2,FALSE)),4),DEC2HEX(HEX2DEC(VLOOKUP('Rewards (Input)'!AJ183,'Reference Table'!$B$3:$D$6,3,FALSE))+'Rewards (Input)'!AL183))</f>
        <v>#VALUE!</v>
      </c>
      <c r="AM184" s="35" t="e">
        <f>IF('Rewards (Input)'!AK183="C",DEC2HEX(HEX2DEC(VLOOKUP('Rewards (Input)'!AM183,'Reference Table'!$G$3:$H$317,2,FALSE))+HEX2DEC(VLOOKUP('Rewards (Input)'!AL183,'Reference Table'!$J$3:$K$29,2,FALSE)),4),DEC2HEX(HEX2DEC(VLOOKUP('Rewards (Input)'!AK183,'Reference Table'!$B$3:$D$6,3,FALSE))+'Rewards (Input)'!AM183))</f>
        <v>#N/A</v>
      </c>
      <c r="AN184" s="35" t="str">
        <f>IF('Rewards (Input)'!AL183="C",DEC2HEX(HEX2DEC(VLOOKUP('Rewards (Input)'!AN183,'Reference Table'!$G$3:$H$317,2,FALSE))+HEX2DEC(VLOOKUP('Rewards (Input)'!AM183,'Reference Table'!$J$3:$K$29,2,FALSE)),4),DEC2HEX(HEX2DEC(VLOOKUP('Rewards (Input)'!AL183,'Reference Table'!$B$3:$D$6,3,FALSE))+'Rewards (Input)'!AN183))</f>
        <v>02F6</v>
      </c>
      <c r="AO184" s="35" t="e">
        <f>IF('Rewards (Input)'!AM183="C",DEC2HEX(HEX2DEC(VLOOKUP('Rewards (Input)'!AO183,'Reference Table'!$G$3:$H$317,2,FALSE))+HEX2DEC(VLOOKUP('Rewards (Input)'!AN183,'Reference Table'!$J$3:$K$29,2,FALSE)),4),DEC2HEX(HEX2DEC(VLOOKUP('Rewards (Input)'!AM183,'Reference Table'!$B$3:$D$6,3,FALSE))+'Rewards (Input)'!AO183))</f>
        <v>#VALUE!</v>
      </c>
      <c r="AP184" s="35" t="e">
        <f>IF('Rewards (Input)'!AN183="C",DEC2HEX(HEX2DEC(VLOOKUP('Rewards (Input)'!AP183,'Reference Table'!$G$3:$H$317,2,FALSE))+HEX2DEC(VLOOKUP('Rewards (Input)'!AO183,'Reference Table'!$J$3:$K$29,2,FALSE)),4),DEC2HEX(HEX2DEC(VLOOKUP('Rewards (Input)'!AN183,'Reference Table'!$B$3:$D$6,3,FALSE))+'Rewards (Input)'!AP183))</f>
        <v>#N/A</v>
      </c>
      <c r="AQ184" s="35" t="str">
        <f>IF('Rewards (Input)'!AO183="C",DEC2HEX(HEX2DEC(VLOOKUP('Rewards (Input)'!AQ183,'Reference Table'!$G$3:$H$317,2,FALSE))+HEX2DEC(VLOOKUP('Rewards (Input)'!AP183,'Reference Table'!$J$3:$K$29,2,FALSE)),4),DEC2HEX(HEX2DEC(VLOOKUP('Rewards (Input)'!AO183,'Reference Table'!$B$3:$D$6,3,FALSE))+'Rewards (Input)'!AQ183))</f>
        <v>02F6</v>
      </c>
      <c r="AR184" s="28" t="str">
        <f>IF('Rewards (Input)'!AP183="C",DEC2HEX(HEX2DEC(VLOOKUP('Rewards (Input)'!AR183,'Reference Table'!$G$3:$H$317,2,FALSE))+HEX2DEC(VLOOKUP('Rewards (Input)'!AQ183,'Reference Table'!$J$3:$K$29,2,FALSE)),4),DEC2HEX(HEX2DEC(VLOOKUP('Rewards (Input)'!AP183,'Reference Table'!$B$3:$D$6,3,FALSE))+'Rewards (Input)'!AR183))</f>
        <v>C000</v>
      </c>
      <c r="AS184" s="46" t="e">
        <f>IF('Rewards (Input)'!AQ183="C",DEC2HEX(HEX2DEC(VLOOKUP('Rewards (Input)'!AS183,'Reference Table'!$G$3:$H$317,2,FALSE))+HEX2DEC(VLOOKUP('Rewards (Input)'!AR183,'Reference Table'!$J$3:$K$29,2,FALSE)),4),DEC2HEX(HEX2DEC(VLOOKUP('Rewards (Input)'!AQ183,'Reference Table'!$B$3:$D$6,3,FALSE))+'Rewards (Input)'!AS183))</f>
        <v>#N/A</v>
      </c>
      <c r="AT184" s="24"/>
      <c r="AU184" s="35" t="str">
        <f>IF('Rewards (Input)'!AS183="C",DEC2HEX(HEX2DEC(VLOOKUP('Rewards (Input)'!AU183,'Reference Table'!$G$3:$H$317,2,FALSE))+HEX2DEC(VLOOKUP('Rewards (Input)'!AT183,'Reference Table'!$J$3:$K$29,2,FALSE)),4),DEC2HEX(HEX2DEC(VLOOKUP('Rewards (Input)'!AS183,'Reference Table'!$B$3:$D$6,3,FALSE))+'Rewards (Input)'!AU183))</f>
        <v>02F6</v>
      </c>
      <c r="AV184" s="28" t="e">
        <f>IF('Rewards (Input)'!AT183="C",DEC2HEX(HEX2DEC(VLOOKUP('Rewards (Input)'!AV183,'Reference Table'!$G$3:$H$317,2,FALSE))+HEX2DEC(VLOOKUP('Rewards (Input)'!AU183,'Reference Table'!$J$3:$K$29,2,FALSE)),4),DEC2HEX(HEX2DEC(VLOOKUP('Rewards (Input)'!AT183,'Reference Table'!$B$3:$D$6,3,FALSE))+'Rewards (Input)'!AV183))</f>
        <v>#VALUE!</v>
      </c>
      <c r="AW184" s="35" t="e">
        <f>IF('Rewards (Input)'!AU183="C",DEC2HEX(HEX2DEC(VLOOKUP('Rewards (Input)'!AW183,'Reference Table'!$G$3:$H$317,2,FALSE))+HEX2DEC(VLOOKUP('Rewards (Input)'!AV183,'Reference Table'!$J$3:$K$29,2,FALSE)),4),DEC2HEX(HEX2DEC(VLOOKUP('Rewards (Input)'!AU183,'Reference Table'!$B$3:$D$6,3,FALSE))+'Rewards (Input)'!AW183))</f>
        <v>#N/A</v>
      </c>
      <c r="AX184" s="35" t="str">
        <f>IF('Rewards (Input)'!AV183="C",DEC2HEX(HEX2DEC(VLOOKUP('Rewards (Input)'!AX183,'Reference Table'!$G$3:$H$317,2,FALSE))+HEX2DEC(VLOOKUP('Rewards (Input)'!AW183,'Reference Table'!$J$3:$K$29,2,FALSE)),4),DEC2HEX(HEX2DEC(VLOOKUP('Rewards (Input)'!AV183,'Reference Table'!$B$3:$D$6,3,FALSE))+'Rewards (Input)'!AX183))</f>
        <v>02F6</v>
      </c>
      <c r="AY184" s="35" t="e">
        <f>IF('Rewards (Input)'!AW183="C",DEC2HEX(HEX2DEC(VLOOKUP('Rewards (Input)'!AY183,'Reference Table'!$G$3:$H$317,2,FALSE))+HEX2DEC(VLOOKUP('Rewards (Input)'!AX183,'Reference Table'!$J$3:$K$29,2,FALSE)),4),DEC2HEX(HEX2DEC(VLOOKUP('Rewards (Input)'!AW183,'Reference Table'!$B$3:$D$6,3,FALSE))+'Rewards (Input)'!AY183))</f>
        <v>#VALUE!</v>
      </c>
      <c r="AZ184" s="35" t="e">
        <f>IF('Rewards (Input)'!AX183="C",DEC2HEX(HEX2DEC(VLOOKUP('Rewards (Input)'!AZ183,'Reference Table'!$G$3:$H$317,2,FALSE))+HEX2DEC(VLOOKUP('Rewards (Input)'!AY183,'Reference Table'!$J$3:$K$29,2,FALSE)),4),DEC2HEX(HEX2DEC(VLOOKUP('Rewards (Input)'!AX183,'Reference Table'!$B$3:$D$6,3,FALSE))+'Rewards (Input)'!AZ183))</f>
        <v>#N/A</v>
      </c>
      <c r="BA184" s="35" t="str">
        <f>IF('Rewards (Input)'!AY183="C",DEC2HEX(HEX2DEC(VLOOKUP('Rewards (Input)'!BA183,'Reference Table'!$G$3:$H$317,2,FALSE))+HEX2DEC(VLOOKUP('Rewards (Input)'!AZ183,'Reference Table'!$J$3:$K$29,2,FALSE)),4),DEC2HEX(HEX2DEC(VLOOKUP('Rewards (Input)'!AY183,'Reference Table'!$B$3:$D$6,3,FALSE))+'Rewards (Input)'!BA183))</f>
        <v>02F6</v>
      </c>
      <c r="BB184" s="35" t="e">
        <f>IF('Rewards (Input)'!AZ183="C",DEC2HEX(HEX2DEC(VLOOKUP('Rewards (Input)'!BB183,'Reference Table'!$G$3:$H$317,2,FALSE))+HEX2DEC(VLOOKUP('Rewards (Input)'!BA183,'Reference Table'!$J$3:$K$29,2,FALSE)),4),DEC2HEX(HEX2DEC(VLOOKUP('Rewards (Input)'!AZ183,'Reference Table'!$B$3:$D$6,3,FALSE))+'Rewards (Input)'!BB183))</f>
        <v>#VALUE!</v>
      </c>
      <c r="BC184" s="35" t="e">
        <f>IF('Rewards (Input)'!BA183="C",DEC2HEX(HEX2DEC(VLOOKUP('Rewards (Input)'!BC183,'Reference Table'!$G$3:$H$317,2,FALSE))+HEX2DEC(VLOOKUP('Rewards (Input)'!BB183,'Reference Table'!$J$3:$K$29,2,FALSE)),4),DEC2HEX(HEX2DEC(VLOOKUP('Rewards (Input)'!BA183,'Reference Table'!$B$3:$D$6,3,FALSE))+'Rewards (Input)'!BC183))</f>
        <v>#N/A</v>
      </c>
      <c r="BD184" s="35" t="str">
        <f>IF('Rewards (Input)'!BB183="C",DEC2HEX(HEX2DEC(VLOOKUP('Rewards (Input)'!BD183,'Reference Table'!$G$3:$H$317,2,FALSE))+HEX2DEC(VLOOKUP('Rewards (Input)'!BC183,'Reference Table'!$J$3:$K$29,2,FALSE)),4),DEC2HEX(HEX2DEC(VLOOKUP('Rewards (Input)'!BB183,'Reference Table'!$B$3:$D$6,3,FALSE))+'Rewards (Input)'!BD183))</f>
        <v>02F6</v>
      </c>
      <c r="BE184" s="35" t="e">
        <f>IF('Rewards (Input)'!BC183="C",DEC2HEX(HEX2DEC(VLOOKUP('Rewards (Input)'!BE183,'Reference Table'!$G$3:$H$317,2,FALSE))+HEX2DEC(VLOOKUP('Rewards (Input)'!BD183,'Reference Table'!$J$3:$K$29,2,FALSE)),4),DEC2HEX(HEX2DEC(VLOOKUP('Rewards (Input)'!BC183,'Reference Table'!$B$3:$D$6,3,FALSE))+'Rewards (Input)'!BE183))</f>
        <v>#VALUE!</v>
      </c>
      <c r="BF184" s="35" t="e">
        <f>IF('Rewards (Input)'!BD183="C",DEC2HEX(HEX2DEC(VLOOKUP('Rewards (Input)'!BF183,'Reference Table'!$G$3:$H$317,2,FALSE))+HEX2DEC(VLOOKUP('Rewards (Input)'!BE183,'Reference Table'!$J$3:$K$29,2,FALSE)),4),DEC2HEX(HEX2DEC(VLOOKUP('Rewards (Input)'!BD183,'Reference Table'!$B$3:$D$6,3,FALSE))+'Rewards (Input)'!BF183))</f>
        <v>#N/A</v>
      </c>
      <c r="BG184" s="35" t="str">
        <f>IF('Rewards (Input)'!BE183="C",DEC2HEX(HEX2DEC(VLOOKUP('Rewards (Input)'!BG183,'Reference Table'!$G$3:$H$317,2,FALSE))+HEX2DEC(VLOOKUP('Rewards (Input)'!BF183,'Reference Table'!$J$3:$K$29,2,FALSE)),4),DEC2HEX(HEX2DEC(VLOOKUP('Rewards (Input)'!BE183,'Reference Table'!$B$3:$D$6,3,FALSE))+'Rewards (Input)'!BG183))</f>
        <v>02F6</v>
      </c>
      <c r="BH184" s="35" t="e">
        <f>IF('Rewards (Input)'!BF183="C",DEC2HEX(HEX2DEC(VLOOKUP('Rewards (Input)'!BH183,'Reference Table'!$G$3:$H$317,2,FALSE))+HEX2DEC(VLOOKUP('Rewards (Input)'!BG183,'Reference Table'!$J$3:$K$29,2,FALSE)),4),DEC2HEX(HEX2DEC(VLOOKUP('Rewards (Input)'!BF183,'Reference Table'!$B$3:$D$6,3,FALSE))+'Rewards (Input)'!BH183))</f>
        <v>#VALUE!</v>
      </c>
      <c r="BI184" s="35" t="e">
        <f>IF('Rewards (Input)'!BG183="C",DEC2HEX(HEX2DEC(VLOOKUP('Rewards (Input)'!BI183,'Reference Table'!$G$3:$H$317,2,FALSE))+HEX2DEC(VLOOKUP('Rewards (Input)'!BH183,'Reference Table'!$J$3:$K$29,2,FALSE)),4),DEC2HEX(HEX2DEC(VLOOKUP('Rewards (Input)'!BG183,'Reference Table'!$B$3:$D$6,3,FALSE))+'Rewards (Input)'!BI183))</f>
        <v>#N/A</v>
      </c>
      <c r="BJ184" s="35" t="str">
        <f>IF('Rewards (Input)'!BH183="C",DEC2HEX(HEX2DEC(VLOOKUP('Rewards (Input)'!BJ183,'Reference Table'!$G$3:$H$317,2,FALSE))+HEX2DEC(VLOOKUP('Rewards (Input)'!BI183,'Reference Table'!$J$3:$K$29,2,FALSE)),4),DEC2HEX(HEX2DEC(VLOOKUP('Rewards (Input)'!BH183,'Reference Table'!$B$3:$D$6,3,FALSE))+'Rewards (Input)'!BJ183))</f>
        <v>02F6</v>
      </c>
      <c r="BK184" s="35" t="e">
        <f>IF('Rewards (Input)'!BI183="C",DEC2HEX(HEX2DEC(VLOOKUP('Rewards (Input)'!BK183,'Reference Table'!$G$3:$H$317,2,FALSE))+HEX2DEC(VLOOKUP('Rewards (Input)'!BJ183,'Reference Table'!$J$3:$K$29,2,FALSE)),4),DEC2HEX(HEX2DEC(VLOOKUP('Rewards (Input)'!BI183,'Reference Table'!$B$3:$D$6,3,FALSE))+'Rewards (Input)'!BK183))</f>
        <v>#VALUE!</v>
      </c>
      <c r="BL184" s="35" t="e">
        <f>IF('Rewards (Input)'!BJ183="C",DEC2HEX(HEX2DEC(VLOOKUP('Rewards (Input)'!BL183,'Reference Table'!$G$3:$H$317,2,FALSE))+HEX2DEC(VLOOKUP('Rewards (Input)'!BK183,'Reference Table'!$J$3:$K$29,2,FALSE)),4),DEC2HEX(HEX2DEC(VLOOKUP('Rewards (Input)'!BJ183,'Reference Table'!$B$3:$D$6,3,FALSE))+'Rewards (Input)'!BL183))</f>
        <v>#N/A</v>
      </c>
      <c r="BM184" s="35" t="str">
        <f>IF('Rewards (Input)'!BK183="C",DEC2HEX(HEX2DEC(VLOOKUP('Rewards (Input)'!BM183,'Reference Table'!$G$3:$H$317,2,FALSE))+HEX2DEC(VLOOKUP('Rewards (Input)'!BL183,'Reference Table'!$J$3:$K$29,2,FALSE)),4),DEC2HEX(HEX2DEC(VLOOKUP('Rewards (Input)'!BK183,'Reference Table'!$B$3:$D$6,3,FALSE))+'Rewards (Input)'!BM183))</f>
        <v>02F6</v>
      </c>
      <c r="BN184" s="35" t="e">
        <f>IF('Rewards (Input)'!BL183="C",DEC2HEX(HEX2DEC(VLOOKUP('Rewards (Input)'!BN183,'Reference Table'!$G$3:$H$317,2,FALSE))+HEX2DEC(VLOOKUP('Rewards (Input)'!BM183,'Reference Table'!$J$3:$K$29,2,FALSE)),4),DEC2HEX(HEX2DEC(VLOOKUP('Rewards (Input)'!BL183,'Reference Table'!$B$3:$D$6,3,FALSE))+'Rewards (Input)'!BN183))</f>
        <v>#VALUE!</v>
      </c>
      <c r="BO184" s="35" t="e">
        <f>IF('Rewards (Input)'!BM183="C",DEC2HEX(HEX2DEC(VLOOKUP('Rewards (Input)'!BO183,'Reference Table'!$G$3:$H$317,2,FALSE))+HEX2DEC(VLOOKUP('Rewards (Input)'!BN183,'Reference Table'!$J$3:$K$29,2,FALSE)),4),DEC2HEX(HEX2DEC(VLOOKUP('Rewards (Input)'!BM183,'Reference Table'!$B$3:$D$6,3,FALSE))+'Rewards (Input)'!BO183))</f>
        <v>#N/A</v>
      </c>
      <c r="BP184" s="35" t="str">
        <f>IF('Rewards (Input)'!BN183="C",DEC2HEX(HEX2DEC(VLOOKUP('Rewards (Input)'!BP183,'Reference Table'!$G$3:$H$317,2,FALSE))+HEX2DEC(VLOOKUP('Rewards (Input)'!BO183,'Reference Table'!$J$3:$K$29,2,FALSE)),4),DEC2HEX(HEX2DEC(VLOOKUP('Rewards (Input)'!BN183,'Reference Table'!$B$3:$D$6,3,FALSE))+'Rewards (Input)'!BP183))</f>
        <v>02F6</v>
      </c>
      <c r="BQ184" s="35" t="e">
        <f>IF('Rewards (Input)'!BO183="C",DEC2HEX(HEX2DEC(VLOOKUP('Rewards (Input)'!BQ183,'Reference Table'!$G$3:$H$317,2,FALSE))+HEX2DEC(VLOOKUP('Rewards (Input)'!BP183,'Reference Table'!$J$3:$K$29,2,FALSE)),4),DEC2HEX(HEX2DEC(VLOOKUP('Rewards (Input)'!BO183,'Reference Table'!$B$3:$D$6,3,FALSE))+'Rewards (Input)'!BQ183))</f>
        <v>#VALUE!</v>
      </c>
      <c r="BR184" s="35" t="e">
        <f>IF('Rewards (Input)'!BP183="C",DEC2HEX(HEX2DEC(VLOOKUP('Rewards (Input)'!BR183,'Reference Table'!$G$3:$H$317,2,FALSE))+HEX2DEC(VLOOKUP('Rewards (Input)'!BQ183,'Reference Table'!$J$3:$K$29,2,FALSE)),4),DEC2HEX(HEX2DEC(VLOOKUP('Rewards (Input)'!BP183,'Reference Table'!$B$3:$D$6,3,FALSE))+'Rewards (Input)'!BR183))</f>
        <v>#N/A</v>
      </c>
      <c r="BS184" s="35" t="str">
        <f>IF('Rewards (Input)'!BQ183="C",DEC2HEX(HEX2DEC(VLOOKUP('Rewards (Input)'!BS183,'Reference Table'!$G$3:$H$317,2,FALSE))+HEX2DEC(VLOOKUP('Rewards (Input)'!BR183,'Reference Table'!$J$3:$K$29,2,FALSE)),4),DEC2HEX(HEX2DEC(VLOOKUP('Rewards (Input)'!BQ183,'Reference Table'!$B$3:$D$6,3,FALSE))+'Rewards (Input)'!BS183))</f>
        <v>02F6</v>
      </c>
      <c r="BT184" s="35" t="e">
        <f>IF('Rewards (Input)'!BR183="C",DEC2HEX(HEX2DEC(VLOOKUP('Rewards (Input)'!BT183,'Reference Table'!$G$3:$H$317,2,FALSE))+HEX2DEC(VLOOKUP('Rewards (Input)'!BS183,'Reference Table'!$J$3:$K$29,2,FALSE)),4),DEC2HEX(HEX2DEC(VLOOKUP('Rewards (Input)'!BR183,'Reference Table'!$B$3:$D$6,3,FALSE))+'Rewards (Input)'!BT183))</f>
        <v>#VALUE!</v>
      </c>
      <c r="BU184" s="35" t="e">
        <f>IF('Rewards (Input)'!BS183="C",DEC2HEX(HEX2DEC(VLOOKUP('Rewards (Input)'!BU183,'Reference Table'!$G$3:$H$317,2,FALSE))+HEX2DEC(VLOOKUP('Rewards (Input)'!BT183,'Reference Table'!$J$3:$K$29,2,FALSE)),4),DEC2HEX(HEX2DEC(VLOOKUP('Rewards (Input)'!BS183,'Reference Table'!$B$3:$D$6,3,FALSE))+'Rewards (Input)'!BU183))</f>
        <v>#N/A</v>
      </c>
      <c r="BV184" s="35" t="str">
        <f>IF('Rewards (Input)'!BT183="C",DEC2HEX(HEX2DEC(VLOOKUP('Rewards (Input)'!BV183,'Reference Table'!$G$3:$H$317,2,FALSE))+HEX2DEC(VLOOKUP('Rewards (Input)'!BU183,'Reference Table'!$J$3:$K$29,2,FALSE)),4),DEC2HEX(HEX2DEC(VLOOKUP('Rewards (Input)'!BT183,'Reference Table'!$B$3:$D$6,3,FALSE))+'Rewards (Input)'!BV183))</f>
        <v>02F6</v>
      </c>
      <c r="BW184" s="35" t="e">
        <f>IF('Rewards (Input)'!BU183="C",DEC2HEX(HEX2DEC(VLOOKUP('Rewards (Input)'!BW183,'Reference Table'!$G$3:$H$317,2,FALSE))+HEX2DEC(VLOOKUP('Rewards (Input)'!BV183,'Reference Table'!$J$3:$K$29,2,FALSE)),4),DEC2HEX(HEX2DEC(VLOOKUP('Rewards (Input)'!BU183,'Reference Table'!$B$3:$D$6,3,FALSE))+'Rewards (Input)'!BW183))</f>
        <v>#VALUE!</v>
      </c>
      <c r="BX184" s="35" t="e">
        <f>IF('Rewards (Input)'!BV183="C",DEC2HEX(HEX2DEC(VLOOKUP('Rewards (Input)'!BX183,'Reference Table'!$G$3:$H$317,2,FALSE))+HEX2DEC(VLOOKUP('Rewards (Input)'!BW183,'Reference Table'!$J$3:$K$29,2,FALSE)),4),DEC2HEX(HEX2DEC(VLOOKUP('Rewards (Input)'!BV183,'Reference Table'!$B$3:$D$6,3,FALSE))+'Rewards (Input)'!BX183))</f>
        <v>#N/A</v>
      </c>
      <c r="BY184" s="35" t="str">
        <f>IF('Rewards (Input)'!BW183="C",DEC2HEX(HEX2DEC(VLOOKUP('Rewards (Input)'!BY183,'Reference Table'!$G$3:$H$317,2,FALSE))+HEX2DEC(VLOOKUP('Rewards (Input)'!BX183,'Reference Table'!$J$3:$K$29,2,FALSE)),4),DEC2HEX(HEX2DEC(VLOOKUP('Rewards (Input)'!BW183,'Reference Table'!$B$3:$D$6,3,FALSE))+'Rewards (Input)'!BY183))</f>
        <v>02F6</v>
      </c>
      <c r="BZ184" s="35" t="e">
        <f>IF('Rewards (Input)'!BX183="C",DEC2HEX(HEX2DEC(VLOOKUP('Rewards (Input)'!BZ183,'Reference Table'!$G$3:$H$317,2,FALSE))+HEX2DEC(VLOOKUP('Rewards (Input)'!BY183,'Reference Table'!$J$3:$K$29,2,FALSE)),4),DEC2HEX(HEX2DEC(VLOOKUP('Rewards (Input)'!BX183,'Reference Table'!$B$3:$D$6,3,FALSE))+'Rewards (Input)'!BZ183))</f>
        <v>#VALUE!</v>
      </c>
      <c r="CA184" s="35" t="e">
        <f>IF('Rewards (Input)'!BY183="C",DEC2HEX(HEX2DEC(VLOOKUP('Rewards (Input)'!CA183,'Reference Table'!$G$3:$H$317,2,FALSE))+HEX2DEC(VLOOKUP('Rewards (Input)'!BZ183,'Reference Table'!$J$3:$K$29,2,FALSE)),4),DEC2HEX(HEX2DEC(VLOOKUP('Rewards (Input)'!BY183,'Reference Table'!$B$3:$D$6,3,FALSE))+'Rewards (Input)'!CA183))</f>
        <v>#N/A</v>
      </c>
      <c r="CB184" s="35" t="str">
        <f>IF('Rewards (Input)'!BZ183="C",DEC2HEX(HEX2DEC(VLOOKUP('Rewards (Input)'!CB183,'Reference Table'!$G$3:$H$317,2,FALSE))+HEX2DEC(VLOOKUP('Rewards (Input)'!CA183,'Reference Table'!$J$3:$K$29,2,FALSE)),4),DEC2HEX(HEX2DEC(VLOOKUP('Rewards (Input)'!BZ183,'Reference Table'!$B$3:$D$6,3,FALSE))+'Rewards (Input)'!CB183))</f>
        <v>02F6</v>
      </c>
      <c r="CC184" s="35" t="e">
        <f>IF('Rewards (Input)'!CA183="C",DEC2HEX(HEX2DEC(VLOOKUP('Rewards (Input)'!CC183,'Reference Table'!$G$3:$H$317,2,FALSE))+HEX2DEC(VLOOKUP('Rewards (Input)'!CB183,'Reference Table'!$J$3:$K$29,2,FALSE)),4),DEC2HEX(HEX2DEC(VLOOKUP('Rewards (Input)'!CA183,'Reference Table'!$B$3:$D$6,3,FALSE))+'Rewards (Input)'!CC183))</f>
        <v>#VALUE!</v>
      </c>
      <c r="CD184" s="35" t="e">
        <f>IF('Rewards (Input)'!CB183="C",DEC2HEX(HEX2DEC(VLOOKUP('Rewards (Input)'!CD183,'Reference Table'!$G$3:$H$317,2,FALSE))+HEX2DEC(VLOOKUP('Rewards (Input)'!CC183,'Reference Table'!$J$3:$K$29,2,FALSE)),4),DEC2HEX(HEX2DEC(VLOOKUP('Rewards (Input)'!CB183,'Reference Table'!$B$3:$D$6,3,FALSE))+'Rewards (Input)'!CD183))</f>
        <v>#N/A</v>
      </c>
      <c r="CE184" s="35" t="str">
        <f>IF('Rewards (Input)'!CC183="C",DEC2HEX(HEX2DEC(VLOOKUP('Rewards (Input)'!CE183,'Reference Table'!$G$3:$H$317,2,FALSE))+HEX2DEC(VLOOKUP('Rewards (Input)'!CD183,'Reference Table'!$J$3:$K$29,2,FALSE)),4),DEC2HEX(HEX2DEC(VLOOKUP('Rewards (Input)'!CC183,'Reference Table'!$B$3:$D$6,3,FALSE))+'Rewards (Input)'!CE183))</f>
        <v>02F6</v>
      </c>
      <c r="CF184" s="35" t="e">
        <f>IF('Rewards (Input)'!CD183="C",DEC2HEX(HEX2DEC(VLOOKUP('Rewards (Input)'!CF183,'Reference Table'!$G$3:$H$317,2,FALSE))+HEX2DEC(VLOOKUP('Rewards (Input)'!CE183,'Reference Table'!$J$3:$K$29,2,FALSE)),4),DEC2HEX(HEX2DEC(VLOOKUP('Rewards (Input)'!CD183,'Reference Table'!$B$3:$D$6,3,FALSE))+'Rewards (Input)'!CF183))</f>
        <v>#VALUE!</v>
      </c>
      <c r="CG184" s="35" t="e">
        <f>IF('Rewards (Input)'!CE183="C",DEC2HEX(HEX2DEC(VLOOKUP('Rewards (Input)'!CG183,'Reference Table'!$G$3:$H$317,2,FALSE))+HEX2DEC(VLOOKUP('Rewards (Input)'!CF183,'Reference Table'!$J$3:$K$29,2,FALSE)),4),DEC2HEX(HEX2DEC(VLOOKUP('Rewards (Input)'!CE183,'Reference Table'!$B$3:$D$6,3,FALSE))+'Rewards (Input)'!CG183))</f>
        <v>#N/A</v>
      </c>
      <c r="CH184" s="35" t="str">
        <f>IF('Rewards (Input)'!CF183="C",DEC2HEX(HEX2DEC(VLOOKUP('Rewards (Input)'!CH183,'Reference Table'!$G$3:$H$317,2,FALSE))+HEX2DEC(VLOOKUP('Rewards (Input)'!CG183,'Reference Table'!$J$3:$K$29,2,FALSE)),4),DEC2HEX(HEX2DEC(VLOOKUP('Rewards (Input)'!CF183,'Reference Table'!$B$3:$D$6,3,FALSE))+'Rewards (Input)'!CH183))</f>
        <v>02F6</v>
      </c>
      <c r="CI184" s="28"/>
    </row>
    <row r="185" spans="1:87">
      <c r="A185" s="25" t="str">
        <f t="shared" si="6"/>
        <v>B4</v>
      </c>
      <c r="B185" s="25" t="s">
        <v>211</v>
      </c>
      <c r="C185" s="37" t="str">
        <f t="shared" si="5"/>
        <v>18808</v>
      </c>
      <c r="D185" s="35" t="str">
        <f>IF('Rewards (Input)'!B184="C",DEC2HEX(HEX2DEC(VLOOKUP('Rewards (Input)'!D184,'Reference Table'!$G$3:$H$317,2,FALSE))+HEX2DEC(VLOOKUP('Rewards (Input)'!C184,'Reference Table'!$J$3:$K$29,2,FALSE)),4),DEC2HEX(HEX2DEC(VLOOKUP('Rewards (Input)'!B184,'Reference Table'!$B$3:$D$6,3,FALSE))+'Rewards (Input)'!D184))</f>
        <v>49C4</v>
      </c>
      <c r="E185" s="35" t="e">
        <f>IF('Rewards (Input)'!C184="C",DEC2HEX(HEX2DEC(VLOOKUP('Rewards (Input)'!E184,'Reference Table'!$G$3:$H$317,2,FALSE))+HEX2DEC(VLOOKUP('Rewards (Input)'!D184,'Reference Table'!$J$3:$K$29,2,FALSE)),4),DEC2HEX(HEX2DEC(VLOOKUP('Rewards (Input)'!C184,'Reference Table'!$B$3:$D$6,3,FALSE))+'Rewards (Input)'!E184))</f>
        <v>#N/A</v>
      </c>
      <c r="F185" s="35" t="e">
        <f>IF('Rewards (Input)'!D184="C",DEC2HEX(HEX2DEC(VLOOKUP('Rewards (Input)'!F184,'Reference Table'!$G$3:$H$317,2,FALSE))+HEX2DEC(VLOOKUP('Rewards (Input)'!E184,'Reference Table'!$J$3:$K$29,2,FALSE)),4),DEC2HEX(HEX2DEC(VLOOKUP('Rewards (Input)'!D184,'Reference Table'!$B$3:$D$6,3,FALSE))+'Rewards (Input)'!F184))</f>
        <v>#N/A</v>
      </c>
      <c r="G185" s="35" t="str">
        <f>IF('Rewards (Input)'!E184="C",DEC2HEX(HEX2DEC(VLOOKUP('Rewards (Input)'!G184,'Reference Table'!$G$3:$H$317,2,FALSE))+HEX2DEC(VLOOKUP('Rewards (Input)'!F184,'Reference Table'!$J$3:$K$29,2,FALSE)),4),DEC2HEX(HEX2DEC(VLOOKUP('Rewards (Input)'!E184,'Reference Table'!$B$3:$D$6,3,FALSE))+'Rewards (Input)'!G184))</f>
        <v>49C4</v>
      </c>
      <c r="H185" s="35" t="e">
        <f>IF('Rewards (Input)'!F184="C",DEC2HEX(HEX2DEC(VLOOKUP('Rewards (Input)'!H184,'Reference Table'!$G$3:$H$317,2,FALSE))+HEX2DEC(VLOOKUP('Rewards (Input)'!G184,'Reference Table'!$J$3:$K$29,2,FALSE)),4),DEC2HEX(HEX2DEC(VLOOKUP('Rewards (Input)'!F184,'Reference Table'!$B$3:$D$6,3,FALSE))+'Rewards (Input)'!H184))</f>
        <v>#N/A</v>
      </c>
      <c r="I185" s="35" t="e">
        <f>IF('Rewards (Input)'!G184="C",DEC2HEX(HEX2DEC(VLOOKUP('Rewards (Input)'!I184,'Reference Table'!$G$3:$H$317,2,FALSE))+HEX2DEC(VLOOKUP('Rewards (Input)'!H184,'Reference Table'!$J$3:$K$29,2,FALSE)),4),DEC2HEX(HEX2DEC(VLOOKUP('Rewards (Input)'!G184,'Reference Table'!$B$3:$D$6,3,FALSE))+'Rewards (Input)'!I184))</f>
        <v>#N/A</v>
      </c>
      <c r="J185" s="35" t="str">
        <f>IF('Rewards (Input)'!H184="C",DEC2HEX(HEX2DEC(VLOOKUP('Rewards (Input)'!J184,'Reference Table'!$G$3:$H$317,2,FALSE))+HEX2DEC(VLOOKUP('Rewards (Input)'!I184,'Reference Table'!$J$3:$K$29,2,FALSE)),4),DEC2HEX(HEX2DEC(VLOOKUP('Rewards (Input)'!H184,'Reference Table'!$B$3:$D$6,3,FALSE))+'Rewards (Input)'!J184))</f>
        <v>49C4</v>
      </c>
      <c r="K185" s="35" t="e">
        <f>IF('Rewards (Input)'!I184="C",DEC2HEX(HEX2DEC(VLOOKUP('Rewards (Input)'!K184,'Reference Table'!$G$3:$H$317,2,FALSE))+HEX2DEC(VLOOKUP('Rewards (Input)'!J184,'Reference Table'!$J$3:$K$29,2,FALSE)),4),DEC2HEX(HEX2DEC(VLOOKUP('Rewards (Input)'!I184,'Reference Table'!$B$3:$D$6,3,FALSE))+'Rewards (Input)'!K184))</f>
        <v>#N/A</v>
      </c>
      <c r="L185" s="35" t="e">
        <f>IF('Rewards (Input)'!J184="C",DEC2HEX(HEX2DEC(VLOOKUP('Rewards (Input)'!L184,'Reference Table'!$G$3:$H$317,2,FALSE))+HEX2DEC(VLOOKUP('Rewards (Input)'!K184,'Reference Table'!$J$3:$K$29,2,FALSE)),4),DEC2HEX(HEX2DEC(VLOOKUP('Rewards (Input)'!J184,'Reference Table'!$B$3:$D$6,3,FALSE))+'Rewards (Input)'!L184))</f>
        <v>#N/A</v>
      </c>
      <c r="M185" s="35" t="str">
        <f>IF('Rewards (Input)'!K184="C",DEC2HEX(HEX2DEC(VLOOKUP('Rewards (Input)'!M184,'Reference Table'!$G$3:$H$317,2,FALSE))+HEX2DEC(VLOOKUP('Rewards (Input)'!L184,'Reference Table'!$J$3:$K$29,2,FALSE)),4),DEC2HEX(HEX2DEC(VLOOKUP('Rewards (Input)'!K184,'Reference Table'!$B$3:$D$6,3,FALSE))+'Rewards (Input)'!M184))</f>
        <v>49C4</v>
      </c>
      <c r="N185" s="35" t="e">
        <f>IF('Rewards (Input)'!L184="C",DEC2HEX(HEX2DEC(VLOOKUP('Rewards (Input)'!N184,'Reference Table'!$G$3:$H$317,2,FALSE))+HEX2DEC(VLOOKUP('Rewards (Input)'!M184,'Reference Table'!$J$3:$K$29,2,FALSE)),4),DEC2HEX(HEX2DEC(VLOOKUP('Rewards (Input)'!L184,'Reference Table'!$B$3:$D$6,3,FALSE))+'Rewards (Input)'!N184))</f>
        <v>#N/A</v>
      </c>
      <c r="O185" s="35" t="e">
        <f>IF('Rewards (Input)'!M184="C",DEC2HEX(HEX2DEC(VLOOKUP('Rewards (Input)'!O184,'Reference Table'!$G$3:$H$317,2,FALSE))+HEX2DEC(VLOOKUP('Rewards (Input)'!N184,'Reference Table'!$J$3:$K$29,2,FALSE)),4),DEC2HEX(HEX2DEC(VLOOKUP('Rewards (Input)'!M184,'Reference Table'!$B$3:$D$6,3,FALSE))+'Rewards (Input)'!O184))</f>
        <v>#N/A</v>
      </c>
      <c r="P185" s="35" t="str">
        <f>IF('Rewards (Input)'!N184="C",DEC2HEX(HEX2DEC(VLOOKUP('Rewards (Input)'!P184,'Reference Table'!$G$3:$H$317,2,FALSE))+HEX2DEC(VLOOKUP('Rewards (Input)'!O184,'Reference Table'!$J$3:$K$29,2,FALSE)),4),DEC2HEX(HEX2DEC(VLOOKUP('Rewards (Input)'!N184,'Reference Table'!$B$3:$D$6,3,FALSE))+'Rewards (Input)'!P184))</f>
        <v>49C4</v>
      </c>
      <c r="Q185" s="35" t="e">
        <f>IF('Rewards (Input)'!O184="C",DEC2HEX(HEX2DEC(VLOOKUP('Rewards (Input)'!Q184,'Reference Table'!$G$3:$H$317,2,FALSE))+HEX2DEC(VLOOKUP('Rewards (Input)'!P184,'Reference Table'!$J$3:$K$29,2,FALSE)),4),DEC2HEX(HEX2DEC(VLOOKUP('Rewards (Input)'!O184,'Reference Table'!$B$3:$D$6,3,FALSE))+'Rewards (Input)'!Q184))</f>
        <v>#N/A</v>
      </c>
      <c r="R185" s="35" t="e">
        <f>IF('Rewards (Input)'!P184="C",DEC2HEX(HEX2DEC(VLOOKUP('Rewards (Input)'!R184,'Reference Table'!$G$3:$H$317,2,FALSE))+HEX2DEC(VLOOKUP('Rewards (Input)'!Q184,'Reference Table'!$J$3:$K$29,2,FALSE)),4),DEC2HEX(HEX2DEC(VLOOKUP('Rewards (Input)'!P184,'Reference Table'!$B$3:$D$6,3,FALSE))+'Rewards (Input)'!R184))</f>
        <v>#N/A</v>
      </c>
      <c r="S185" s="35" t="str">
        <f>IF('Rewards (Input)'!Q184="C",DEC2HEX(HEX2DEC(VLOOKUP('Rewards (Input)'!S184,'Reference Table'!$G$3:$H$317,2,FALSE))+HEX2DEC(VLOOKUP('Rewards (Input)'!R184,'Reference Table'!$J$3:$K$29,2,FALSE)),4),DEC2HEX(HEX2DEC(VLOOKUP('Rewards (Input)'!Q184,'Reference Table'!$B$3:$D$6,3,FALSE))+'Rewards (Input)'!S184))</f>
        <v>49C4</v>
      </c>
      <c r="T185" s="35" t="e">
        <f>IF('Rewards (Input)'!R184="C",DEC2HEX(HEX2DEC(VLOOKUP('Rewards (Input)'!T184,'Reference Table'!$G$3:$H$317,2,FALSE))+HEX2DEC(VLOOKUP('Rewards (Input)'!S184,'Reference Table'!$J$3:$K$29,2,FALSE)),4),DEC2HEX(HEX2DEC(VLOOKUP('Rewards (Input)'!R184,'Reference Table'!$B$3:$D$6,3,FALSE))+'Rewards (Input)'!T184))</f>
        <v>#N/A</v>
      </c>
      <c r="U185" s="35" t="e">
        <f>IF('Rewards (Input)'!S184="C",DEC2HEX(HEX2DEC(VLOOKUP('Rewards (Input)'!U184,'Reference Table'!$G$3:$H$317,2,FALSE))+HEX2DEC(VLOOKUP('Rewards (Input)'!T184,'Reference Table'!$J$3:$K$29,2,FALSE)),4),DEC2HEX(HEX2DEC(VLOOKUP('Rewards (Input)'!S184,'Reference Table'!$B$3:$D$6,3,FALSE))+'Rewards (Input)'!U184))</f>
        <v>#N/A</v>
      </c>
      <c r="V185" s="35" t="str">
        <f>IF('Rewards (Input)'!T184="C",DEC2HEX(HEX2DEC(VLOOKUP('Rewards (Input)'!V184,'Reference Table'!$G$3:$H$317,2,FALSE))+HEX2DEC(VLOOKUP('Rewards (Input)'!U184,'Reference Table'!$J$3:$K$29,2,FALSE)),4),DEC2HEX(HEX2DEC(VLOOKUP('Rewards (Input)'!T184,'Reference Table'!$B$3:$D$6,3,FALSE))+'Rewards (Input)'!V184))</f>
        <v>4BB8</v>
      </c>
      <c r="W185" s="35" t="e">
        <f>IF('Rewards (Input)'!U184="C",DEC2HEX(HEX2DEC(VLOOKUP('Rewards (Input)'!W184,'Reference Table'!$G$3:$H$317,2,FALSE))+HEX2DEC(VLOOKUP('Rewards (Input)'!V184,'Reference Table'!$J$3:$K$29,2,FALSE)),4),DEC2HEX(HEX2DEC(VLOOKUP('Rewards (Input)'!U184,'Reference Table'!$B$3:$D$6,3,FALSE))+'Rewards (Input)'!W184))</f>
        <v>#N/A</v>
      </c>
      <c r="X185" s="35" t="e">
        <f>IF('Rewards (Input)'!V184="C",DEC2HEX(HEX2DEC(VLOOKUP('Rewards (Input)'!X184,'Reference Table'!$G$3:$H$317,2,FALSE))+HEX2DEC(VLOOKUP('Rewards (Input)'!W184,'Reference Table'!$J$3:$K$29,2,FALSE)),4),DEC2HEX(HEX2DEC(VLOOKUP('Rewards (Input)'!V184,'Reference Table'!$B$3:$D$6,3,FALSE))+'Rewards (Input)'!X184))</f>
        <v>#N/A</v>
      </c>
      <c r="Y185" s="35" t="str">
        <f>IF('Rewards (Input)'!W184="C",DEC2HEX(HEX2DEC(VLOOKUP('Rewards (Input)'!Y184,'Reference Table'!$G$3:$H$317,2,FALSE))+HEX2DEC(VLOOKUP('Rewards (Input)'!X184,'Reference Table'!$J$3:$K$29,2,FALSE)),4),DEC2HEX(HEX2DEC(VLOOKUP('Rewards (Input)'!W184,'Reference Table'!$B$3:$D$6,3,FALSE))+'Rewards (Input)'!Y184))</f>
        <v>4BB8</v>
      </c>
      <c r="Z185" s="35" t="e">
        <f>IF('Rewards (Input)'!X184="C",DEC2HEX(HEX2DEC(VLOOKUP('Rewards (Input)'!Z184,'Reference Table'!$G$3:$H$317,2,FALSE))+HEX2DEC(VLOOKUP('Rewards (Input)'!Y184,'Reference Table'!$J$3:$K$29,2,FALSE)),4),DEC2HEX(HEX2DEC(VLOOKUP('Rewards (Input)'!X184,'Reference Table'!$B$3:$D$6,3,FALSE))+'Rewards (Input)'!Z184))</f>
        <v>#N/A</v>
      </c>
      <c r="AA185" s="35" t="e">
        <f>IF('Rewards (Input)'!Y184="C",DEC2HEX(HEX2DEC(VLOOKUP('Rewards (Input)'!AA184,'Reference Table'!$G$3:$H$317,2,FALSE))+HEX2DEC(VLOOKUP('Rewards (Input)'!Z184,'Reference Table'!$J$3:$K$29,2,FALSE)),4),DEC2HEX(HEX2DEC(VLOOKUP('Rewards (Input)'!Y184,'Reference Table'!$B$3:$D$6,3,FALSE))+'Rewards (Input)'!AA184))</f>
        <v>#N/A</v>
      </c>
      <c r="AB185" s="35" t="str">
        <f>IF('Rewards (Input)'!Z184="C",DEC2HEX(HEX2DEC(VLOOKUP('Rewards (Input)'!AB184,'Reference Table'!$G$3:$H$317,2,FALSE))+HEX2DEC(VLOOKUP('Rewards (Input)'!AA184,'Reference Table'!$J$3:$K$29,2,FALSE)),4),DEC2HEX(HEX2DEC(VLOOKUP('Rewards (Input)'!Z184,'Reference Table'!$B$3:$D$6,3,FALSE))+'Rewards (Input)'!AB184))</f>
        <v>4BB8</v>
      </c>
      <c r="AC185" s="35" t="e">
        <f>IF('Rewards (Input)'!AA184="C",DEC2HEX(HEX2DEC(VLOOKUP('Rewards (Input)'!AC184,'Reference Table'!$G$3:$H$317,2,FALSE))+HEX2DEC(VLOOKUP('Rewards (Input)'!AB184,'Reference Table'!$J$3:$K$29,2,FALSE)),4),DEC2HEX(HEX2DEC(VLOOKUP('Rewards (Input)'!AA184,'Reference Table'!$B$3:$D$6,3,FALSE))+'Rewards (Input)'!AC184))</f>
        <v>#N/A</v>
      </c>
      <c r="AD185" s="35" t="e">
        <f>IF('Rewards (Input)'!AB184="C",DEC2HEX(HEX2DEC(VLOOKUP('Rewards (Input)'!AD184,'Reference Table'!$G$3:$H$317,2,FALSE))+HEX2DEC(VLOOKUP('Rewards (Input)'!AC184,'Reference Table'!$J$3:$K$29,2,FALSE)),4),DEC2HEX(HEX2DEC(VLOOKUP('Rewards (Input)'!AB184,'Reference Table'!$B$3:$D$6,3,FALSE))+'Rewards (Input)'!AD184))</f>
        <v>#N/A</v>
      </c>
      <c r="AE185" s="35" t="str">
        <f>IF('Rewards (Input)'!AC184="C",DEC2HEX(HEX2DEC(VLOOKUP('Rewards (Input)'!AE184,'Reference Table'!$G$3:$H$317,2,FALSE))+HEX2DEC(VLOOKUP('Rewards (Input)'!AD184,'Reference Table'!$J$3:$K$29,2,FALSE)),4),DEC2HEX(HEX2DEC(VLOOKUP('Rewards (Input)'!AC184,'Reference Table'!$B$3:$D$6,3,FALSE))+'Rewards (Input)'!AE184))</f>
        <v>4BB8</v>
      </c>
      <c r="AF185" s="35" t="e">
        <f>IF('Rewards (Input)'!AD184="C",DEC2HEX(HEX2DEC(VLOOKUP('Rewards (Input)'!AF184,'Reference Table'!$G$3:$H$317,2,FALSE))+HEX2DEC(VLOOKUP('Rewards (Input)'!AE184,'Reference Table'!$J$3:$K$29,2,FALSE)),4),DEC2HEX(HEX2DEC(VLOOKUP('Rewards (Input)'!AD184,'Reference Table'!$B$3:$D$6,3,FALSE))+'Rewards (Input)'!AF184))</f>
        <v>#N/A</v>
      </c>
      <c r="AG185" s="35" t="e">
        <f>IF('Rewards (Input)'!AE184="C",DEC2HEX(HEX2DEC(VLOOKUP('Rewards (Input)'!AG184,'Reference Table'!$G$3:$H$317,2,FALSE))+HEX2DEC(VLOOKUP('Rewards (Input)'!AF184,'Reference Table'!$J$3:$K$29,2,FALSE)),4),DEC2HEX(HEX2DEC(VLOOKUP('Rewards (Input)'!AE184,'Reference Table'!$B$3:$D$6,3,FALSE))+'Rewards (Input)'!AG184))</f>
        <v>#N/A</v>
      </c>
      <c r="AH185" s="35" t="str">
        <f>IF('Rewards (Input)'!AF184="C",DEC2HEX(HEX2DEC(VLOOKUP('Rewards (Input)'!AH184,'Reference Table'!$G$3:$H$317,2,FALSE))+HEX2DEC(VLOOKUP('Rewards (Input)'!AG184,'Reference Table'!$J$3:$K$29,2,FALSE)),4),DEC2HEX(HEX2DEC(VLOOKUP('Rewards (Input)'!AF184,'Reference Table'!$B$3:$D$6,3,FALSE))+'Rewards (Input)'!AH184))</f>
        <v>4BB8</v>
      </c>
      <c r="AI185" s="35" t="e">
        <f>IF('Rewards (Input)'!AG184="C",DEC2HEX(HEX2DEC(VLOOKUP('Rewards (Input)'!AI184,'Reference Table'!$G$3:$H$317,2,FALSE))+HEX2DEC(VLOOKUP('Rewards (Input)'!AH184,'Reference Table'!$J$3:$K$29,2,FALSE)),4),DEC2HEX(HEX2DEC(VLOOKUP('Rewards (Input)'!AG184,'Reference Table'!$B$3:$D$6,3,FALSE))+'Rewards (Input)'!AI184))</f>
        <v>#N/A</v>
      </c>
      <c r="AJ185" s="35" t="e">
        <f>IF('Rewards (Input)'!AH184="C",DEC2HEX(HEX2DEC(VLOOKUP('Rewards (Input)'!AJ184,'Reference Table'!$G$3:$H$317,2,FALSE))+HEX2DEC(VLOOKUP('Rewards (Input)'!AI184,'Reference Table'!$J$3:$K$29,2,FALSE)),4),DEC2HEX(HEX2DEC(VLOOKUP('Rewards (Input)'!AH184,'Reference Table'!$B$3:$D$6,3,FALSE))+'Rewards (Input)'!AJ184))</f>
        <v>#N/A</v>
      </c>
      <c r="AK185" s="35" t="str">
        <f>IF('Rewards (Input)'!AI184="C",DEC2HEX(HEX2DEC(VLOOKUP('Rewards (Input)'!AK184,'Reference Table'!$G$3:$H$317,2,FALSE))+HEX2DEC(VLOOKUP('Rewards (Input)'!AJ184,'Reference Table'!$J$3:$K$29,2,FALSE)),4),DEC2HEX(HEX2DEC(VLOOKUP('Rewards (Input)'!AI184,'Reference Table'!$B$3:$D$6,3,FALSE))+'Rewards (Input)'!AK184))</f>
        <v>4BB8</v>
      </c>
      <c r="AL185" s="35" t="e">
        <f>IF('Rewards (Input)'!AJ184="C",DEC2HEX(HEX2DEC(VLOOKUP('Rewards (Input)'!AL184,'Reference Table'!$G$3:$H$317,2,FALSE))+HEX2DEC(VLOOKUP('Rewards (Input)'!AK184,'Reference Table'!$J$3:$K$29,2,FALSE)),4),DEC2HEX(HEX2DEC(VLOOKUP('Rewards (Input)'!AJ184,'Reference Table'!$B$3:$D$6,3,FALSE))+'Rewards (Input)'!AL184))</f>
        <v>#N/A</v>
      </c>
      <c r="AM185" s="35" t="e">
        <f>IF('Rewards (Input)'!AK184="C",DEC2HEX(HEX2DEC(VLOOKUP('Rewards (Input)'!AM184,'Reference Table'!$G$3:$H$317,2,FALSE))+HEX2DEC(VLOOKUP('Rewards (Input)'!AL184,'Reference Table'!$J$3:$K$29,2,FALSE)),4),DEC2HEX(HEX2DEC(VLOOKUP('Rewards (Input)'!AK184,'Reference Table'!$B$3:$D$6,3,FALSE))+'Rewards (Input)'!AM184))</f>
        <v>#N/A</v>
      </c>
      <c r="AN185" s="35" t="str">
        <f>IF('Rewards (Input)'!AL184="C",DEC2HEX(HEX2DEC(VLOOKUP('Rewards (Input)'!AN184,'Reference Table'!$G$3:$H$317,2,FALSE))+HEX2DEC(VLOOKUP('Rewards (Input)'!AM184,'Reference Table'!$J$3:$K$29,2,FALSE)),4),DEC2HEX(HEX2DEC(VLOOKUP('Rewards (Input)'!AL184,'Reference Table'!$B$3:$D$6,3,FALSE))+'Rewards (Input)'!AN184))</f>
        <v>4BB8</v>
      </c>
      <c r="AO185" s="35" t="e">
        <f>IF('Rewards (Input)'!AM184="C",DEC2HEX(HEX2DEC(VLOOKUP('Rewards (Input)'!AO184,'Reference Table'!$G$3:$H$317,2,FALSE))+HEX2DEC(VLOOKUP('Rewards (Input)'!AN184,'Reference Table'!$J$3:$K$29,2,FALSE)),4),DEC2HEX(HEX2DEC(VLOOKUP('Rewards (Input)'!AM184,'Reference Table'!$B$3:$D$6,3,FALSE))+'Rewards (Input)'!AO184))</f>
        <v>#N/A</v>
      </c>
      <c r="AP185" s="35" t="e">
        <f>IF('Rewards (Input)'!AN184="C",DEC2HEX(HEX2DEC(VLOOKUP('Rewards (Input)'!AP184,'Reference Table'!$G$3:$H$317,2,FALSE))+HEX2DEC(VLOOKUP('Rewards (Input)'!AO184,'Reference Table'!$J$3:$K$29,2,FALSE)),4),DEC2HEX(HEX2DEC(VLOOKUP('Rewards (Input)'!AN184,'Reference Table'!$B$3:$D$6,3,FALSE))+'Rewards (Input)'!AP184))</f>
        <v>#N/A</v>
      </c>
      <c r="AQ185" s="35" t="str">
        <f>IF('Rewards (Input)'!AO184="C",DEC2HEX(HEX2DEC(VLOOKUP('Rewards (Input)'!AQ184,'Reference Table'!$G$3:$H$317,2,FALSE))+HEX2DEC(VLOOKUP('Rewards (Input)'!AP184,'Reference Table'!$J$3:$K$29,2,FALSE)),4),DEC2HEX(HEX2DEC(VLOOKUP('Rewards (Input)'!AO184,'Reference Table'!$B$3:$D$6,3,FALSE))+'Rewards (Input)'!AQ184))</f>
        <v>4BB8</v>
      </c>
      <c r="AR185" s="28" t="e">
        <f>IF('Rewards (Input)'!AP184="C",DEC2HEX(HEX2DEC(VLOOKUP('Rewards (Input)'!AR184,'Reference Table'!$G$3:$H$317,2,FALSE))+HEX2DEC(VLOOKUP('Rewards (Input)'!AQ184,'Reference Table'!$J$3:$K$29,2,FALSE)),4),DEC2HEX(HEX2DEC(VLOOKUP('Rewards (Input)'!AP184,'Reference Table'!$B$3:$D$6,3,FALSE))+'Rewards (Input)'!AR184))</f>
        <v>#N/A</v>
      </c>
      <c r="AS185" s="46" t="e">
        <f>IF('Rewards (Input)'!AQ184="C",DEC2HEX(HEX2DEC(VLOOKUP('Rewards (Input)'!AS184,'Reference Table'!$G$3:$H$317,2,FALSE))+HEX2DEC(VLOOKUP('Rewards (Input)'!AR184,'Reference Table'!$J$3:$K$29,2,FALSE)),4),DEC2HEX(HEX2DEC(VLOOKUP('Rewards (Input)'!AQ184,'Reference Table'!$B$3:$D$6,3,FALSE))+'Rewards (Input)'!AS184))</f>
        <v>#N/A</v>
      </c>
      <c r="AT185" s="24"/>
      <c r="AU185" s="35" t="str">
        <f>IF('Rewards (Input)'!AS184="C",DEC2HEX(HEX2DEC(VLOOKUP('Rewards (Input)'!AU184,'Reference Table'!$G$3:$H$317,2,FALSE))+HEX2DEC(VLOOKUP('Rewards (Input)'!AT184,'Reference Table'!$J$3:$K$29,2,FALSE)),4),DEC2HEX(HEX2DEC(VLOOKUP('Rewards (Input)'!AS184,'Reference Table'!$B$3:$D$6,3,FALSE))+'Rewards (Input)'!AU184))</f>
        <v>49C4</v>
      </c>
      <c r="AV185" s="28" t="e">
        <f>IF('Rewards (Input)'!AT184="C",DEC2HEX(HEX2DEC(VLOOKUP('Rewards (Input)'!AV184,'Reference Table'!$G$3:$H$317,2,FALSE))+HEX2DEC(VLOOKUP('Rewards (Input)'!AU184,'Reference Table'!$J$3:$K$29,2,FALSE)),4),DEC2HEX(HEX2DEC(VLOOKUP('Rewards (Input)'!AT184,'Reference Table'!$B$3:$D$6,3,FALSE))+'Rewards (Input)'!AV184))</f>
        <v>#N/A</v>
      </c>
      <c r="AW185" s="35" t="e">
        <f>IF('Rewards (Input)'!AU184="C",DEC2HEX(HEX2DEC(VLOOKUP('Rewards (Input)'!AW184,'Reference Table'!$G$3:$H$317,2,FALSE))+HEX2DEC(VLOOKUP('Rewards (Input)'!AV184,'Reference Table'!$J$3:$K$29,2,FALSE)),4),DEC2HEX(HEX2DEC(VLOOKUP('Rewards (Input)'!AU184,'Reference Table'!$B$3:$D$6,3,FALSE))+'Rewards (Input)'!AW184))</f>
        <v>#N/A</v>
      </c>
      <c r="AX185" s="35" t="str">
        <f>IF('Rewards (Input)'!AV184="C",DEC2HEX(HEX2DEC(VLOOKUP('Rewards (Input)'!AX184,'Reference Table'!$G$3:$H$317,2,FALSE))+HEX2DEC(VLOOKUP('Rewards (Input)'!AW184,'Reference Table'!$J$3:$K$29,2,FALSE)),4),DEC2HEX(HEX2DEC(VLOOKUP('Rewards (Input)'!AV184,'Reference Table'!$B$3:$D$6,3,FALSE))+'Rewards (Input)'!AX184))</f>
        <v>49C4</v>
      </c>
      <c r="AY185" s="35" t="e">
        <f>IF('Rewards (Input)'!AW184="C",DEC2HEX(HEX2DEC(VLOOKUP('Rewards (Input)'!AY184,'Reference Table'!$G$3:$H$317,2,FALSE))+HEX2DEC(VLOOKUP('Rewards (Input)'!AX184,'Reference Table'!$J$3:$K$29,2,FALSE)),4),DEC2HEX(HEX2DEC(VLOOKUP('Rewards (Input)'!AW184,'Reference Table'!$B$3:$D$6,3,FALSE))+'Rewards (Input)'!AY184))</f>
        <v>#N/A</v>
      </c>
      <c r="AZ185" s="35" t="e">
        <f>IF('Rewards (Input)'!AX184="C",DEC2HEX(HEX2DEC(VLOOKUP('Rewards (Input)'!AZ184,'Reference Table'!$G$3:$H$317,2,FALSE))+HEX2DEC(VLOOKUP('Rewards (Input)'!AY184,'Reference Table'!$J$3:$K$29,2,FALSE)),4),DEC2HEX(HEX2DEC(VLOOKUP('Rewards (Input)'!AX184,'Reference Table'!$B$3:$D$6,3,FALSE))+'Rewards (Input)'!AZ184))</f>
        <v>#N/A</v>
      </c>
      <c r="BA185" s="35" t="str">
        <f>IF('Rewards (Input)'!AY184="C",DEC2HEX(HEX2DEC(VLOOKUP('Rewards (Input)'!BA184,'Reference Table'!$G$3:$H$317,2,FALSE))+HEX2DEC(VLOOKUP('Rewards (Input)'!AZ184,'Reference Table'!$J$3:$K$29,2,FALSE)),4),DEC2HEX(HEX2DEC(VLOOKUP('Rewards (Input)'!AY184,'Reference Table'!$B$3:$D$6,3,FALSE))+'Rewards (Input)'!BA184))</f>
        <v>49C4</v>
      </c>
      <c r="BB185" s="35" t="e">
        <f>IF('Rewards (Input)'!AZ184="C",DEC2HEX(HEX2DEC(VLOOKUP('Rewards (Input)'!BB184,'Reference Table'!$G$3:$H$317,2,FALSE))+HEX2DEC(VLOOKUP('Rewards (Input)'!BA184,'Reference Table'!$J$3:$K$29,2,FALSE)),4),DEC2HEX(HEX2DEC(VLOOKUP('Rewards (Input)'!AZ184,'Reference Table'!$B$3:$D$6,3,FALSE))+'Rewards (Input)'!BB184))</f>
        <v>#N/A</v>
      </c>
      <c r="BC185" s="35" t="e">
        <f>IF('Rewards (Input)'!BA184="C",DEC2HEX(HEX2DEC(VLOOKUP('Rewards (Input)'!BC184,'Reference Table'!$G$3:$H$317,2,FALSE))+HEX2DEC(VLOOKUP('Rewards (Input)'!BB184,'Reference Table'!$J$3:$K$29,2,FALSE)),4),DEC2HEX(HEX2DEC(VLOOKUP('Rewards (Input)'!BA184,'Reference Table'!$B$3:$D$6,3,FALSE))+'Rewards (Input)'!BC184))</f>
        <v>#N/A</v>
      </c>
      <c r="BD185" s="35" t="str">
        <f>IF('Rewards (Input)'!BB184="C",DEC2HEX(HEX2DEC(VLOOKUP('Rewards (Input)'!BD184,'Reference Table'!$G$3:$H$317,2,FALSE))+HEX2DEC(VLOOKUP('Rewards (Input)'!BC184,'Reference Table'!$J$3:$K$29,2,FALSE)),4),DEC2HEX(HEX2DEC(VLOOKUP('Rewards (Input)'!BB184,'Reference Table'!$B$3:$D$6,3,FALSE))+'Rewards (Input)'!BD184))</f>
        <v>49C4</v>
      </c>
      <c r="BE185" s="35" t="e">
        <f>IF('Rewards (Input)'!BC184="C",DEC2HEX(HEX2DEC(VLOOKUP('Rewards (Input)'!BE184,'Reference Table'!$G$3:$H$317,2,FALSE))+HEX2DEC(VLOOKUP('Rewards (Input)'!BD184,'Reference Table'!$J$3:$K$29,2,FALSE)),4),DEC2HEX(HEX2DEC(VLOOKUP('Rewards (Input)'!BC184,'Reference Table'!$B$3:$D$6,3,FALSE))+'Rewards (Input)'!BE184))</f>
        <v>#N/A</v>
      </c>
      <c r="BF185" s="35" t="e">
        <f>IF('Rewards (Input)'!BD184="C",DEC2HEX(HEX2DEC(VLOOKUP('Rewards (Input)'!BF184,'Reference Table'!$G$3:$H$317,2,FALSE))+HEX2DEC(VLOOKUP('Rewards (Input)'!BE184,'Reference Table'!$J$3:$K$29,2,FALSE)),4),DEC2HEX(HEX2DEC(VLOOKUP('Rewards (Input)'!BD184,'Reference Table'!$B$3:$D$6,3,FALSE))+'Rewards (Input)'!BF184))</f>
        <v>#N/A</v>
      </c>
      <c r="BG185" s="35" t="str">
        <f>IF('Rewards (Input)'!BE184="C",DEC2HEX(HEX2DEC(VLOOKUP('Rewards (Input)'!BG184,'Reference Table'!$G$3:$H$317,2,FALSE))+HEX2DEC(VLOOKUP('Rewards (Input)'!BF184,'Reference Table'!$J$3:$K$29,2,FALSE)),4),DEC2HEX(HEX2DEC(VLOOKUP('Rewards (Input)'!BE184,'Reference Table'!$B$3:$D$6,3,FALSE))+'Rewards (Input)'!BG184))</f>
        <v>49C4</v>
      </c>
      <c r="BH185" s="35" t="e">
        <f>IF('Rewards (Input)'!BF184="C",DEC2HEX(HEX2DEC(VLOOKUP('Rewards (Input)'!BH184,'Reference Table'!$G$3:$H$317,2,FALSE))+HEX2DEC(VLOOKUP('Rewards (Input)'!BG184,'Reference Table'!$J$3:$K$29,2,FALSE)),4),DEC2HEX(HEX2DEC(VLOOKUP('Rewards (Input)'!BF184,'Reference Table'!$B$3:$D$6,3,FALSE))+'Rewards (Input)'!BH184))</f>
        <v>#N/A</v>
      </c>
      <c r="BI185" s="35" t="e">
        <f>IF('Rewards (Input)'!BG184="C",DEC2HEX(HEX2DEC(VLOOKUP('Rewards (Input)'!BI184,'Reference Table'!$G$3:$H$317,2,FALSE))+HEX2DEC(VLOOKUP('Rewards (Input)'!BH184,'Reference Table'!$J$3:$K$29,2,FALSE)),4),DEC2HEX(HEX2DEC(VLOOKUP('Rewards (Input)'!BG184,'Reference Table'!$B$3:$D$6,3,FALSE))+'Rewards (Input)'!BI184))</f>
        <v>#N/A</v>
      </c>
      <c r="BJ185" s="35" t="str">
        <f>IF('Rewards (Input)'!BH184="C",DEC2HEX(HEX2DEC(VLOOKUP('Rewards (Input)'!BJ184,'Reference Table'!$G$3:$H$317,2,FALSE))+HEX2DEC(VLOOKUP('Rewards (Input)'!BI184,'Reference Table'!$J$3:$K$29,2,FALSE)),4),DEC2HEX(HEX2DEC(VLOOKUP('Rewards (Input)'!BH184,'Reference Table'!$B$3:$D$6,3,FALSE))+'Rewards (Input)'!BJ184))</f>
        <v>49C4</v>
      </c>
      <c r="BK185" s="35" t="e">
        <f>IF('Rewards (Input)'!BI184="C",DEC2HEX(HEX2DEC(VLOOKUP('Rewards (Input)'!BK184,'Reference Table'!$G$3:$H$317,2,FALSE))+HEX2DEC(VLOOKUP('Rewards (Input)'!BJ184,'Reference Table'!$J$3:$K$29,2,FALSE)),4),DEC2HEX(HEX2DEC(VLOOKUP('Rewards (Input)'!BI184,'Reference Table'!$B$3:$D$6,3,FALSE))+'Rewards (Input)'!BK184))</f>
        <v>#N/A</v>
      </c>
      <c r="BL185" s="35" t="e">
        <f>IF('Rewards (Input)'!BJ184="C",DEC2HEX(HEX2DEC(VLOOKUP('Rewards (Input)'!BL184,'Reference Table'!$G$3:$H$317,2,FALSE))+HEX2DEC(VLOOKUP('Rewards (Input)'!BK184,'Reference Table'!$J$3:$K$29,2,FALSE)),4),DEC2HEX(HEX2DEC(VLOOKUP('Rewards (Input)'!BJ184,'Reference Table'!$B$3:$D$6,3,FALSE))+'Rewards (Input)'!BL184))</f>
        <v>#N/A</v>
      </c>
      <c r="BM185" s="35" t="str">
        <f>IF('Rewards (Input)'!BK184="C",DEC2HEX(HEX2DEC(VLOOKUP('Rewards (Input)'!BM184,'Reference Table'!$G$3:$H$317,2,FALSE))+HEX2DEC(VLOOKUP('Rewards (Input)'!BL184,'Reference Table'!$J$3:$K$29,2,FALSE)),4),DEC2HEX(HEX2DEC(VLOOKUP('Rewards (Input)'!BK184,'Reference Table'!$B$3:$D$6,3,FALSE))+'Rewards (Input)'!BM184))</f>
        <v>4BB8</v>
      </c>
      <c r="BN185" s="35" t="e">
        <f>IF('Rewards (Input)'!BL184="C",DEC2HEX(HEX2DEC(VLOOKUP('Rewards (Input)'!BN184,'Reference Table'!$G$3:$H$317,2,FALSE))+HEX2DEC(VLOOKUP('Rewards (Input)'!BM184,'Reference Table'!$J$3:$K$29,2,FALSE)),4),DEC2HEX(HEX2DEC(VLOOKUP('Rewards (Input)'!BL184,'Reference Table'!$B$3:$D$6,3,FALSE))+'Rewards (Input)'!BN184))</f>
        <v>#N/A</v>
      </c>
      <c r="BO185" s="35" t="e">
        <f>IF('Rewards (Input)'!BM184="C",DEC2HEX(HEX2DEC(VLOOKUP('Rewards (Input)'!BO184,'Reference Table'!$G$3:$H$317,2,FALSE))+HEX2DEC(VLOOKUP('Rewards (Input)'!BN184,'Reference Table'!$J$3:$K$29,2,FALSE)),4),DEC2HEX(HEX2DEC(VLOOKUP('Rewards (Input)'!BM184,'Reference Table'!$B$3:$D$6,3,FALSE))+'Rewards (Input)'!BO184))</f>
        <v>#N/A</v>
      </c>
      <c r="BP185" s="35" t="str">
        <f>IF('Rewards (Input)'!BN184="C",DEC2HEX(HEX2DEC(VLOOKUP('Rewards (Input)'!BP184,'Reference Table'!$G$3:$H$317,2,FALSE))+HEX2DEC(VLOOKUP('Rewards (Input)'!BO184,'Reference Table'!$J$3:$K$29,2,FALSE)),4),DEC2HEX(HEX2DEC(VLOOKUP('Rewards (Input)'!BN184,'Reference Table'!$B$3:$D$6,3,FALSE))+'Rewards (Input)'!BP184))</f>
        <v>4BB8</v>
      </c>
      <c r="BQ185" s="35" t="e">
        <f>IF('Rewards (Input)'!BO184="C",DEC2HEX(HEX2DEC(VLOOKUP('Rewards (Input)'!BQ184,'Reference Table'!$G$3:$H$317,2,FALSE))+HEX2DEC(VLOOKUP('Rewards (Input)'!BP184,'Reference Table'!$J$3:$K$29,2,FALSE)),4),DEC2HEX(HEX2DEC(VLOOKUP('Rewards (Input)'!BO184,'Reference Table'!$B$3:$D$6,3,FALSE))+'Rewards (Input)'!BQ184))</f>
        <v>#N/A</v>
      </c>
      <c r="BR185" s="35" t="e">
        <f>IF('Rewards (Input)'!BP184="C",DEC2HEX(HEX2DEC(VLOOKUP('Rewards (Input)'!BR184,'Reference Table'!$G$3:$H$317,2,FALSE))+HEX2DEC(VLOOKUP('Rewards (Input)'!BQ184,'Reference Table'!$J$3:$K$29,2,FALSE)),4),DEC2HEX(HEX2DEC(VLOOKUP('Rewards (Input)'!BP184,'Reference Table'!$B$3:$D$6,3,FALSE))+'Rewards (Input)'!BR184))</f>
        <v>#N/A</v>
      </c>
      <c r="BS185" s="35" t="str">
        <f>IF('Rewards (Input)'!BQ184="C",DEC2HEX(HEX2DEC(VLOOKUP('Rewards (Input)'!BS184,'Reference Table'!$G$3:$H$317,2,FALSE))+HEX2DEC(VLOOKUP('Rewards (Input)'!BR184,'Reference Table'!$J$3:$K$29,2,FALSE)),4),DEC2HEX(HEX2DEC(VLOOKUP('Rewards (Input)'!BQ184,'Reference Table'!$B$3:$D$6,3,FALSE))+'Rewards (Input)'!BS184))</f>
        <v>4BB8</v>
      </c>
      <c r="BT185" s="35" t="e">
        <f>IF('Rewards (Input)'!BR184="C",DEC2HEX(HEX2DEC(VLOOKUP('Rewards (Input)'!BT184,'Reference Table'!$G$3:$H$317,2,FALSE))+HEX2DEC(VLOOKUP('Rewards (Input)'!BS184,'Reference Table'!$J$3:$K$29,2,FALSE)),4),DEC2HEX(HEX2DEC(VLOOKUP('Rewards (Input)'!BR184,'Reference Table'!$B$3:$D$6,3,FALSE))+'Rewards (Input)'!BT184))</f>
        <v>#N/A</v>
      </c>
      <c r="BU185" s="35" t="e">
        <f>IF('Rewards (Input)'!BS184="C",DEC2HEX(HEX2DEC(VLOOKUP('Rewards (Input)'!BU184,'Reference Table'!$G$3:$H$317,2,FALSE))+HEX2DEC(VLOOKUP('Rewards (Input)'!BT184,'Reference Table'!$J$3:$K$29,2,FALSE)),4),DEC2HEX(HEX2DEC(VLOOKUP('Rewards (Input)'!BS184,'Reference Table'!$B$3:$D$6,3,FALSE))+'Rewards (Input)'!BU184))</f>
        <v>#N/A</v>
      </c>
      <c r="BV185" s="35" t="str">
        <f>IF('Rewards (Input)'!BT184="C",DEC2HEX(HEX2DEC(VLOOKUP('Rewards (Input)'!BV184,'Reference Table'!$G$3:$H$317,2,FALSE))+HEX2DEC(VLOOKUP('Rewards (Input)'!BU184,'Reference Table'!$J$3:$K$29,2,FALSE)),4),DEC2HEX(HEX2DEC(VLOOKUP('Rewards (Input)'!BT184,'Reference Table'!$B$3:$D$6,3,FALSE))+'Rewards (Input)'!BV184))</f>
        <v>4BB8</v>
      </c>
      <c r="BW185" s="35" t="e">
        <f>IF('Rewards (Input)'!BU184="C",DEC2HEX(HEX2DEC(VLOOKUP('Rewards (Input)'!BW184,'Reference Table'!$G$3:$H$317,2,FALSE))+HEX2DEC(VLOOKUP('Rewards (Input)'!BV184,'Reference Table'!$J$3:$K$29,2,FALSE)),4),DEC2HEX(HEX2DEC(VLOOKUP('Rewards (Input)'!BU184,'Reference Table'!$B$3:$D$6,3,FALSE))+'Rewards (Input)'!BW184))</f>
        <v>#N/A</v>
      </c>
      <c r="BX185" s="35" t="e">
        <f>IF('Rewards (Input)'!BV184="C",DEC2HEX(HEX2DEC(VLOOKUP('Rewards (Input)'!BX184,'Reference Table'!$G$3:$H$317,2,FALSE))+HEX2DEC(VLOOKUP('Rewards (Input)'!BW184,'Reference Table'!$J$3:$K$29,2,FALSE)),4),DEC2HEX(HEX2DEC(VLOOKUP('Rewards (Input)'!BV184,'Reference Table'!$B$3:$D$6,3,FALSE))+'Rewards (Input)'!BX184))</f>
        <v>#N/A</v>
      </c>
      <c r="BY185" s="35" t="str">
        <f>IF('Rewards (Input)'!BW184="C",DEC2HEX(HEX2DEC(VLOOKUP('Rewards (Input)'!BY184,'Reference Table'!$G$3:$H$317,2,FALSE))+HEX2DEC(VLOOKUP('Rewards (Input)'!BX184,'Reference Table'!$J$3:$K$29,2,FALSE)),4),DEC2HEX(HEX2DEC(VLOOKUP('Rewards (Input)'!BW184,'Reference Table'!$B$3:$D$6,3,FALSE))+'Rewards (Input)'!BY184))</f>
        <v>4BB8</v>
      </c>
      <c r="BZ185" s="35" t="e">
        <f>IF('Rewards (Input)'!BX184="C",DEC2HEX(HEX2DEC(VLOOKUP('Rewards (Input)'!BZ184,'Reference Table'!$G$3:$H$317,2,FALSE))+HEX2DEC(VLOOKUP('Rewards (Input)'!BY184,'Reference Table'!$J$3:$K$29,2,FALSE)),4),DEC2HEX(HEX2DEC(VLOOKUP('Rewards (Input)'!BX184,'Reference Table'!$B$3:$D$6,3,FALSE))+'Rewards (Input)'!BZ184))</f>
        <v>#N/A</v>
      </c>
      <c r="CA185" s="35" t="e">
        <f>IF('Rewards (Input)'!BY184="C",DEC2HEX(HEX2DEC(VLOOKUP('Rewards (Input)'!CA184,'Reference Table'!$G$3:$H$317,2,FALSE))+HEX2DEC(VLOOKUP('Rewards (Input)'!BZ184,'Reference Table'!$J$3:$K$29,2,FALSE)),4),DEC2HEX(HEX2DEC(VLOOKUP('Rewards (Input)'!BY184,'Reference Table'!$B$3:$D$6,3,FALSE))+'Rewards (Input)'!CA184))</f>
        <v>#N/A</v>
      </c>
      <c r="CB185" s="35" t="str">
        <f>IF('Rewards (Input)'!BZ184="C",DEC2HEX(HEX2DEC(VLOOKUP('Rewards (Input)'!CB184,'Reference Table'!$G$3:$H$317,2,FALSE))+HEX2DEC(VLOOKUP('Rewards (Input)'!CA184,'Reference Table'!$J$3:$K$29,2,FALSE)),4),DEC2HEX(HEX2DEC(VLOOKUP('Rewards (Input)'!BZ184,'Reference Table'!$B$3:$D$6,3,FALSE))+'Rewards (Input)'!CB184))</f>
        <v>4BB8</v>
      </c>
      <c r="CC185" s="35" t="e">
        <f>IF('Rewards (Input)'!CA184="C",DEC2HEX(HEX2DEC(VLOOKUP('Rewards (Input)'!CC184,'Reference Table'!$G$3:$H$317,2,FALSE))+HEX2DEC(VLOOKUP('Rewards (Input)'!CB184,'Reference Table'!$J$3:$K$29,2,FALSE)),4),DEC2HEX(HEX2DEC(VLOOKUP('Rewards (Input)'!CA184,'Reference Table'!$B$3:$D$6,3,FALSE))+'Rewards (Input)'!CC184))</f>
        <v>#N/A</v>
      </c>
      <c r="CD185" s="35" t="e">
        <f>IF('Rewards (Input)'!CB184="C",DEC2HEX(HEX2DEC(VLOOKUP('Rewards (Input)'!CD184,'Reference Table'!$G$3:$H$317,2,FALSE))+HEX2DEC(VLOOKUP('Rewards (Input)'!CC184,'Reference Table'!$J$3:$K$29,2,FALSE)),4),DEC2HEX(HEX2DEC(VLOOKUP('Rewards (Input)'!CB184,'Reference Table'!$B$3:$D$6,3,FALSE))+'Rewards (Input)'!CD184))</f>
        <v>#N/A</v>
      </c>
      <c r="CE185" s="35" t="str">
        <f>IF('Rewards (Input)'!CC184="C",DEC2HEX(HEX2DEC(VLOOKUP('Rewards (Input)'!CE184,'Reference Table'!$G$3:$H$317,2,FALSE))+HEX2DEC(VLOOKUP('Rewards (Input)'!CD184,'Reference Table'!$J$3:$K$29,2,FALSE)),4),DEC2HEX(HEX2DEC(VLOOKUP('Rewards (Input)'!CC184,'Reference Table'!$B$3:$D$6,3,FALSE))+'Rewards (Input)'!CE184))</f>
        <v>4BB8</v>
      </c>
      <c r="CF185" s="35" t="e">
        <f>IF('Rewards (Input)'!CD184="C",DEC2HEX(HEX2DEC(VLOOKUP('Rewards (Input)'!CF184,'Reference Table'!$G$3:$H$317,2,FALSE))+HEX2DEC(VLOOKUP('Rewards (Input)'!CE184,'Reference Table'!$J$3:$K$29,2,FALSE)),4),DEC2HEX(HEX2DEC(VLOOKUP('Rewards (Input)'!CD184,'Reference Table'!$B$3:$D$6,3,FALSE))+'Rewards (Input)'!CF184))</f>
        <v>#N/A</v>
      </c>
      <c r="CG185" s="35" t="e">
        <f>IF('Rewards (Input)'!CE184="C",DEC2HEX(HEX2DEC(VLOOKUP('Rewards (Input)'!CG184,'Reference Table'!$G$3:$H$317,2,FALSE))+HEX2DEC(VLOOKUP('Rewards (Input)'!CF184,'Reference Table'!$J$3:$K$29,2,FALSE)),4),DEC2HEX(HEX2DEC(VLOOKUP('Rewards (Input)'!CE184,'Reference Table'!$B$3:$D$6,3,FALSE))+'Rewards (Input)'!CG184))</f>
        <v>#N/A</v>
      </c>
      <c r="CH185" s="35" t="str">
        <f>IF('Rewards (Input)'!CF184="C",DEC2HEX(HEX2DEC(VLOOKUP('Rewards (Input)'!CH184,'Reference Table'!$G$3:$H$317,2,FALSE))+HEX2DEC(VLOOKUP('Rewards (Input)'!CG184,'Reference Table'!$J$3:$K$29,2,FALSE)),4),DEC2HEX(HEX2DEC(VLOOKUP('Rewards (Input)'!CF184,'Reference Table'!$B$3:$D$6,3,FALSE))+'Rewards (Input)'!CH184))</f>
        <v>4BB8</v>
      </c>
      <c r="CI185" s="28"/>
    </row>
    <row r="186" spans="1:87">
      <c r="A186" s="25" t="str">
        <f t="shared" si="6"/>
        <v>B5</v>
      </c>
      <c r="B186" s="25" t="s">
        <v>212</v>
      </c>
      <c r="C186" s="37" t="str">
        <f t="shared" si="5"/>
        <v>18840</v>
      </c>
      <c r="D186" s="35" t="str">
        <f>IF('Rewards (Input)'!B185="C",DEC2HEX(HEX2DEC(VLOOKUP('Rewards (Input)'!D185,'Reference Table'!$G$3:$H$317,2,FALSE))+HEX2DEC(VLOOKUP('Rewards (Input)'!C185,'Reference Table'!$J$3:$K$29,2,FALSE)),4),DEC2HEX(HEX2DEC(VLOOKUP('Rewards (Input)'!B185,'Reference Table'!$B$3:$D$6,3,FALSE))+'Rewards (Input)'!D185))</f>
        <v>06F7</v>
      </c>
      <c r="E186" s="35" t="e">
        <f>IF('Rewards (Input)'!C185="C",DEC2HEX(HEX2DEC(VLOOKUP('Rewards (Input)'!E185,'Reference Table'!$G$3:$H$317,2,FALSE))+HEX2DEC(VLOOKUP('Rewards (Input)'!D185,'Reference Table'!$J$3:$K$29,2,FALSE)),4),DEC2HEX(HEX2DEC(VLOOKUP('Rewards (Input)'!C185,'Reference Table'!$B$3:$D$6,3,FALSE))+'Rewards (Input)'!E185))</f>
        <v>#N/A</v>
      </c>
      <c r="F186" s="35" t="e">
        <f>IF('Rewards (Input)'!D185="C",DEC2HEX(HEX2DEC(VLOOKUP('Rewards (Input)'!F185,'Reference Table'!$G$3:$H$317,2,FALSE))+HEX2DEC(VLOOKUP('Rewards (Input)'!E185,'Reference Table'!$J$3:$K$29,2,FALSE)),4),DEC2HEX(HEX2DEC(VLOOKUP('Rewards (Input)'!D185,'Reference Table'!$B$3:$D$6,3,FALSE))+'Rewards (Input)'!F185))</f>
        <v>#N/A</v>
      </c>
      <c r="G186" s="35" t="str">
        <f>IF('Rewards (Input)'!E185="C",DEC2HEX(HEX2DEC(VLOOKUP('Rewards (Input)'!G185,'Reference Table'!$G$3:$H$317,2,FALSE))+HEX2DEC(VLOOKUP('Rewards (Input)'!F185,'Reference Table'!$J$3:$K$29,2,FALSE)),4),DEC2HEX(HEX2DEC(VLOOKUP('Rewards (Input)'!E185,'Reference Table'!$B$3:$D$6,3,FALSE))+'Rewards (Input)'!G185))</f>
        <v>06F7</v>
      </c>
      <c r="H186" s="35" t="e">
        <f>IF('Rewards (Input)'!F185="C",DEC2HEX(HEX2DEC(VLOOKUP('Rewards (Input)'!H185,'Reference Table'!$G$3:$H$317,2,FALSE))+HEX2DEC(VLOOKUP('Rewards (Input)'!G185,'Reference Table'!$J$3:$K$29,2,FALSE)),4),DEC2HEX(HEX2DEC(VLOOKUP('Rewards (Input)'!F185,'Reference Table'!$B$3:$D$6,3,FALSE))+'Rewards (Input)'!H185))</f>
        <v>#N/A</v>
      </c>
      <c r="I186" s="35" t="e">
        <f>IF('Rewards (Input)'!G185="C",DEC2HEX(HEX2DEC(VLOOKUP('Rewards (Input)'!I185,'Reference Table'!$G$3:$H$317,2,FALSE))+HEX2DEC(VLOOKUP('Rewards (Input)'!H185,'Reference Table'!$J$3:$K$29,2,FALSE)),4),DEC2HEX(HEX2DEC(VLOOKUP('Rewards (Input)'!G185,'Reference Table'!$B$3:$D$6,3,FALSE))+'Rewards (Input)'!I185))</f>
        <v>#N/A</v>
      </c>
      <c r="J186" s="35" t="str">
        <f>IF('Rewards (Input)'!H185="C",DEC2HEX(HEX2DEC(VLOOKUP('Rewards (Input)'!J185,'Reference Table'!$G$3:$H$317,2,FALSE))+HEX2DEC(VLOOKUP('Rewards (Input)'!I185,'Reference Table'!$J$3:$K$29,2,FALSE)),4),DEC2HEX(HEX2DEC(VLOOKUP('Rewards (Input)'!H185,'Reference Table'!$B$3:$D$6,3,FALSE))+'Rewards (Input)'!J185))</f>
        <v>06F7</v>
      </c>
      <c r="K186" s="35" t="e">
        <f>IF('Rewards (Input)'!I185="C",DEC2HEX(HEX2DEC(VLOOKUP('Rewards (Input)'!K185,'Reference Table'!$G$3:$H$317,2,FALSE))+HEX2DEC(VLOOKUP('Rewards (Input)'!J185,'Reference Table'!$J$3:$K$29,2,FALSE)),4),DEC2HEX(HEX2DEC(VLOOKUP('Rewards (Input)'!I185,'Reference Table'!$B$3:$D$6,3,FALSE))+'Rewards (Input)'!K185))</f>
        <v>#N/A</v>
      </c>
      <c r="L186" s="35" t="e">
        <f>IF('Rewards (Input)'!J185="C",DEC2HEX(HEX2DEC(VLOOKUP('Rewards (Input)'!L185,'Reference Table'!$G$3:$H$317,2,FALSE))+HEX2DEC(VLOOKUP('Rewards (Input)'!K185,'Reference Table'!$J$3:$K$29,2,FALSE)),4),DEC2HEX(HEX2DEC(VLOOKUP('Rewards (Input)'!J185,'Reference Table'!$B$3:$D$6,3,FALSE))+'Rewards (Input)'!L185))</f>
        <v>#N/A</v>
      </c>
      <c r="M186" s="35" t="str">
        <f>IF('Rewards (Input)'!K185="C",DEC2HEX(HEX2DEC(VLOOKUP('Rewards (Input)'!M185,'Reference Table'!$G$3:$H$317,2,FALSE))+HEX2DEC(VLOOKUP('Rewards (Input)'!L185,'Reference Table'!$J$3:$K$29,2,FALSE)),4),DEC2HEX(HEX2DEC(VLOOKUP('Rewards (Input)'!K185,'Reference Table'!$B$3:$D$6,3,FALSE))+'Rewards (Input)'!M185))</f>
        <v>06F7</v>
      </c>
      <c r="N186" s="35" t="e">
        <f>IF('Rewards (Input)'!L185="C",DEC2HEX(HEX2DEC(VLOOKUP('Rewards (Input)'!N185,'Reference Table'!$G$3:$H$317,2,FALSE))+HEX2DEC(VLOOKUP('Rewards (Input)'!M185,'Reference Table'!$J$3:$K$29,2,FALSE)),4),DEC2HEX(HEX2DEC(VLOOKUP('Rewards (Input)'!L185,'Reference Table'!$B$3:$D$6,3,FALSE))+'Rewards (Input)'!N185))</f>
        <v>#N/A</v>
      </c>
      <c r="O186" s="35" t="e">
        <f>IF('Rewards (Input)'!M185="C",DEC2HEX(HEX2DEC(VLOOKUP('Rewards (Input)'!O185,'Reference Table'!$G$3:$H$317,2,FALSE))+HEX2DEC(VLOOKUP('Rewards (Input)'!N185,'Reference Table'!$J$3:$K$29,2,FALSE)),4),DEC2HEX(HEX2DEC(VLOOKUP('Rewards (Input)'!M185,'Reference Table'!$B$3:$D$6,3,FALSE))+'Rewards (Input)'!O185))</f>
        <v>#N/A</v>
      </c>
      <c r="P186" s="35" t="str">
        <f>IF('Rewards (Input)'!N185="C",DEC2HEX(HEX2DEC(VLOOKUP('Rewards (Input)'!P185,'Reference Table'!$G$3:$H$317,2,FALSE))+HEX2DEC(VLOOKUP('Rewards (Input)'!O185,'Reference Table'!$J$3:$K$29,2,FALSE)),4),DEC2HEX(HEX2DEC(VLOOKUP('Rewards (Input)'!N185,'Reference Table'!$B$3:$D$6,3,FALSE))+'Rewards (Input)'!P185))</f>
        <v>06F7</v>
      </c>
      <c r="Q186" s="35" t="e">
        <f>IF('Rewards (Input)'!O185="C",DEC2HEX(HEX2DEC(VLOOKUP('Rewards (Input)'!Q185,'Reference Table'!$G$3:$H$317,2,FALSE))+HEX2DEC(VLOOKUP('Rewards (Input)'!P185,'Reference Table'!$J$3:$K$29,2,FALSE)),4),DEC2HEX(HEX2DEC(VLOOKUP('Rewards (Input)'!O185,'Reference Table'!$B$3:$D$6,3,FALSE))+'Rewards (Input)'!Q185))</f>
        <v>#N/A</v>
      </c>
      <c r="R186" s="35" t="e">
        <f>IF('Rewards (Input)'!P185="C",DEC2HEX(HEX2DEC(VLOOKUP('Rewards (Input)'!R185,'Reference Table'!$G$3:$H$317,2,FALSE))+HEX2DEC(VLOOKUP('Rewards (Input)'!Q185,'Reference Table'!$J$3:$K$29,2,FALSE)),4),DEC2HEX(HEX2DEC(VLOOKUP('Rewards (Input)'!P185,'Reference Table'!$B$3:$D$6,3,FALSE))+'Rewards (Input)'!R185))</f>
        <v>#N/A</v>
      </c>
      <c r="S186" s="35" t="str">
        <f>IF('Rewards (Input)'!Q185="C",DEC2HEX(HEX2DEC(VLOOKUP('Rewards (Input)'!S185,'Reference Table'!$G$3:$H$317,2,FALSE))+HEX2DEC(VLOOKUP('Rewards (Input)'!R185,'Reference Table'!$J$3:$K$29,2,FALSE)),4),DEC2HEX(HEX2DEC(VLOOKUP('Rewards (Input)'!Q185,'Reference Table'!$B$3:$D$6,3,FALSE))+'Rewards (Input)'!S185))</f>
        <v>06F7</v>
      </c>
      <c r="T186" s="35" t="e">
        <f>IF('Rewards (Input)'!R185="C",DEC2HEX(HEX2DEC(VLOOKUP('Rewards (Input)'!T185,'Reference Table'!$G$3:$H$317,2,FALSE))+HEX2DEC(VLOOKUP('Rewards (Input)'!S185,'Reference Table'!$J$3:$K$29,2,FALSE)),4),DEC2HEX(HEX2DEC(VLOOKUP('Rewards (Input)'!R185,'Reference Table'!$B$3:$D$6,3,FALSE))+'Rewards (Input)'!T185))</f>
        <v>#N/A</v>
      </c>
      <c r="U186" s="35" t="e">
        <f>IF('Rewards (Input)'!S185="C",DEC2HEX(HEX2DEC(VLOOKUP('Rewards (Input)'!U185,'Reference Table'!$G$3:$H$317,2,FALSE))+HEX2DEC(VLOOKUP('Rewards (Input)'!T185,'Reference Table'!$J$3:$K$29,2,FALSE)),4),DEC2HEX(HEX2DEC(VLOOKUP('Rewards (Input)'!S185,'Reference Table'!$B$3:$D$6,3,FALSE))+'Rewards (Input)'!U185))</f>
        <v>#N/A</v>
      </c>
      <c r="V186" s="35" t="str">
        <f>IF('Rewards (Input)'!T185="C",DEC2HEX(HEX2DEC(VLOOKUP('Rewards (Input)'!V185,'Reference Table'!$G$3:$H$317,2,FALSE))+HEX2DEC(VLOOKUP('Rewards (Input)'!U185,'Reference Table'!$J$3:$K$29,2,FALSE)),4),DEC2HEX(HEX2DEC(VLOOKUP('Rewards (Input)'!T185,'Reference Table'!$B$3:$D$6,3,FALSE))+'Rewards (Input)'!V185))</f>
        <v>06F7</v>
      </c>
      <c r="W186" s="35" t="e">
        <f>IF('Rewards (Input)'!U185="C",DEC2HEX(HEX2DEC(VLOOKUP('Rewards (Input)'!W185,'Reference Table'!$G$3:$H$317,2,FALSE))+HEX2DEC(VLOOKUP('Rewards (Input)'!V185,'Reference Table'!$J$3:$K$29,2,FALSE)),4),DEC2HEX(HEX2DEC(VLOOKUP('Rewards (Input)'!U185,'Reference Table'!$B$3:$D$6,3,FALSE))+'Rewards (Input)'!W185))</f>
        <v>#N/A</v>
      </c>
      <c r="X186" s="35" t="e">
        <f>IF('Rewards (Input)'!V185="C",DEC2HEX(HEX2DEC(VLOOKUP('Rewards (Input)'!X185,'Reference Table'!$G$3:$H$317,2,FALSE))+HEX2DEC(VLOOKUP('Rewards (Input)'!W185,'Reference Table'!$J$3:$K$29,2,FALSE)),4),DEC2HEX(HEX2DEC(VLOOKUP('Rewards (Input)'!V185,'Reference Table'!$B$3:$D$6,3,FALSE))+'Rewards (Input)'!X185))</f>
        <v>#N/A</v>
      </c>
      <c r="Y186" s="35" t="str">
        <f>IF('Rewards (Input)'!W185="C",DEC2HEX(HEX2DEC(VLOOKUP('Rewards (Input)'!Y185,'Reference Table'!$G$3:$H$317,2,FALSE))+HEX2DEC(VLOOKUP('Rewards (Input)'!X185,'Reference Table'!$J$3:$K$29,2,FALSE)),4),DEC2HEX(HEX2DEC(VLOOKUP('Rewards (Input)'!W185,'Reference Table'!$B$3:$D$6,3,FALSE))+'Rewards (Input)'!Y185))</f>
        <v>06F7</v>
      </c>
      <c r="Z186" s="35" t="e">
        <f>IF('Rewards (Input)'!X185="C",DEC2HEX(HEX2DEC(VLOOKUP('Rewards (Input)'!Z185,'Reference Table'!$G$3:$H$317,2,FALSE))+HEX2DEC(VLOOKUP('Rewards (Input)'!Y185,'Reference Table'!$J$3:$K$29,2,FALSE)),4),DEC2HEX(HEX2DEC(VLOOKUP('Rewards (Input)'!X185,'Reference Table'!$B$3:$D$6,3,FALSE))+'Rewards (Input)'!Z185))</f>
        <v>#N/A</v>
      </c>
      <c r="AA186" s="35" t="e">
        <f>IF('Rewards (Input)'!Y185="C",DEC2HEX(HEX2DEC(VLOOKUP('Rewards (Input)'!AA185,'Reference Table'!$G$3:$H$317,2,FALSE))+HEX2DEC(VLOOKUP('Rewards (Input)'!Z185,'Reference Table'!$J$3:$K$29,2,FALSE)),4),DEC2HEX(HEX2DEC(VLOOKUP('Rewards (Input)'!Y185,'Reference Table'!$B$3:$D$6,3,FALSE))+'Rewards (Input)'!AA185))</f>
        <v>#N/A</v>
      </c>
      <c r="AB186" s="35" t="str">
        <f>IF('Rewards (Input)'!Z185="C",DEC2HEX(HEX2DEC(VLOOKUP('Rewards (Input)'!AB185,'Reference Table'!$G$3:$H$317,2,FALSE))+HEX2DEC(VLOOKUP('Rewards (Input)'!AA185,'Reference Table'!$J$3:$K$29,2,FALSE)),4),DEC2HEX(HEX2DEC(VLOOKUP('Rewards (Input)'!Z185,'Reference Table'!$B$3:$D$6,3,FALSE))+'Rewards (Input)'!AB185))</f>
        <v>06F7</v>
      </c>
      <c r="AC186" s="35" t="e">
        <f>IF('Rewards (Input)'!AA185="C",DEC2HEX(HEX2DEC(VLOOKUP('Rewards (Input)'!AC185,'Reference Table'!$G$3:$H$317,2,FALSE))+HEX2DEC(VLOOKUP('Rewards (Input)'!AB185,'Reference Table'!$J$3:$K$29,2,FALSE)),4),DEC2HEX(HEX2DEC(VLOOKUP('Rewards (Input)'!AA185,'Reference Table'!$B$3:$D$6,3,FALSE))+'Rewards (Input)'!AC185))</f>
        <v>#N/A</v>
      </c>
      <c r="AD186" s="35" t="e">
        <f>IF('Rewards (Input)'!AB185="C",DEC2HEX(HEX2DEC(VLOOKUP('Rewards (Input)'!AD185,'Reference Table'!$G$3:$H$317,2,FALSE))+HEX2DEC(VLOOKUP('Rewards (Input)'!AC185,'Reference Table'!$J$3:$K$29,2,FALSE)),4),DEC2HEX(HEX2DEC(VLOOKUP('Rewards (Input)'!AB185,'Reference Table'!$B$3:$D$6,3,FALSE))+'Rewards (Input)'!AD185))</f>
        <v>#N/A</v>
      </c>
      <c r="AE186" s="35" t="str">
        <f>IF('Rewards (Input)'!AC185="C",DEC2HEX(HEX2DEC(VLOOKUP('Rewards (Input)'!AE185,'Reference Table'!$G$3:$H$317,2,FALSE))+HEX2DEC(VLOOKUP('Rewards (Input)'!AD185,'Reference Table'!$J$3:$K$29,2,FALSE)),4),DEC2HEX(HEX2DEC(VLOOKUP('Rewards (Input)'!AC185,'Reference Table'!$B$3:$D$6,3,FALSE))+'Rewards (Input)'!AE185))</f>
        <v>06F7</v>
      </c>
      <c r="AF186" s="35" t="e">
        <f>IF('Rewards (Input)'!AD185="C",DEC2HEX(HEX2DEC(VLOOKUP('Rewards (Input)'!AF185,'Reference Table'!$G$3:$H$317,2,FALSE))+HEX2DEC(VLOOKUP('Rewards (Input)'!AE185,'Reference Table'!$J$3:$K$29,2,FALSE)),4),DEC2HEX(HEX2DEC(VLOOKUP('Rewards (Input)'!AD185,'Reference Table'!$B$3:$D$6,3,FALSE))+'Rewards (Input)'!AF185))</f>
        <v>#N/A</v>
      </c>
      <c r="AG186" s="35" t="e">
        <f>IF('Rewards (Input)'!AE185="C",DEC2HEX(HEX2DEC(VLOOKUP('Rewards (Input)'!AG185,'Reference Table'!$G$3:$H$317,2,FALSE))+HEX2DEC(VLOOKUP('Rewards (Input)'!AF185,'Reference Table'!$J$3:$K$29,2,FALSE)),4),DEC2HEX(HEX2DEC(VLOOKUP('Rewards (Input)'!AE185,'Reference Table'!$B$3:$D$6,3,FALSE))+'Rewards (Input)'!AG185))</f>
        <v>#N/A</v>
      </c>
      <c r="AH186" s="35" t="str">
        <f>IF('Rewards (Input)'!AF185="C",DEC2HEX(HEX2DEC(VLOOKUP('Rewards (Input)'!AH185,'Reference Table'!$G$3:$H$317,2,FALSE))+HEX2DEC(VLOOKUP('Rewards (Input)'!AG185,'Reference Table'!$J$3:$K$29,2,FALSE)),4),DEC2HEX(HEX2DEC(VLOOKUP('Rewards (Input)'!AF185,'Reference Table'!$B$3:$D$6,3,FALSE))+'Rewards (Input)'!AH185))</f>
        <v>06F7</v>
      </c>
      <c r="AI186" s="35" t="e">
        <f>IF('Rewards (Input)'!AG185="C",DEC2HEX(HEX2DEC(VLOOKUP('Rewards (Input)'!AI185,'Reference Table'!$G$3:$H$317,2,FALSE))+HEX2DEC(VLOOKUP('Rewards (Input)'!AH185,'Reference Table'!$J$3:$K$29,2,FALSE)),4),DEC2HEX(HEX2DEC(VLOOKUP('Rewards (Input)'!AG185,'Reference Table'!$B$3:$D$6,3,FALSE))+'Rewards (Input)'!AI185))</f>
        <v>#N/A</v>
      </c>
      <c r="AJ186" s="35" t="e">
        <f>IF('Rewards (Input)'!AH185="C",DEC2HEX(HEX2DEC(VLOOKUP('Rewards (Input)'!AJ185,'Reference Table'!$G$3:$H$317,2,FALSE))+HEX2DEC(VLOOKUP('Rewards (Input)'!AI185,'Reference Table'!$J$3:$K$29,2,FALSE)),4),DEC2HEX(HEX2DEC(VLOOKUP('Rewards (Input)'!AH185,'Reference Table'!$B$3:$D$6,3,FALSE))+'Rewards (Input)'!AJ185))</f>
        <v>#N/A</v>
      </c>
      <c r="AK186" s="35" t="str">
        <f>IF('Rewards (Input)'!AI185="C",DEC2HEX(HEX2DEC(VLOOKUP('Rewards (Input)'!AK185,'Reference Table'!$G$3:$H$317,2,FALSE))+HEX2DEC(VLOOKUP('Rewards (Input)'!AJ185,'Reference Table'!$J$3:$K$29,2,FALSE)),4),DEC2HEX(HEX2DEC(VLOOKUP('Rewards (Input)'!AI185,'Reference Table'!$B$3:$D$6,3,FALSE))+'Rewards (Input)'!AK185))</f>
        <v>06F7</v>
      </c>
      <c r="AL186" s="35" t="e">
        <f>IF('Rewards (Input)'!AJ185="C",DEC2HEX(HEX2DEC(VLOOKUP('Rewards (Input)'!AL185,'Reference Table'!$G$3:$H$317,2,FALSE))+HEX2DEC(VLOOKUP('Rewards (Input)'!AK185,'Reference Table'!$J$3:$K$29,2,FALSE)),4),DEC2HEX(HEX2DEC(VLOOKUP('Rewards (Input)'!AJ185,'Reference Table'!$B$3:$D$6,3,FALSE))+'Rewards (Input)'!AL185))</f>
        <v>#N/A</v>
      </c>
      <c r="AM186" s="35" t="e">
        <f>IF('Rewards (Input)'!AK185="C",DEC2HEX(HEX2DEC(VLOOKUP('Rewards (Input)'!AM185,'Reference Table'!$G$3:$H$317,2,FALSE))+HEX2DEC(VLOOKUP('Rewards (Input)'!AL185,'Reference Table'!$J$3:$K$29,2,FALSE)),4),DEC2HEX(HEX2DEC(VLOOKUP('Rewards (Input)'!AK185,'Reference Table'!$B$3:$D$6,3,FALSE))+'Rewards (Input)'!AM185))</f>
        <v>#N/A</v>
      </c>
      <c r="AN186" s="35" t="str">
        <f>IF('Rewards (Input)'!AL185="C",DEC2HEX(HEX2DEC(VLOOKUP('Rewards (Input)'!AN185,'Reference Table'!$G$3:$H$317,2,FALSE))+HEX2DEC(VLOOKUP('Rewards (Input)'!AM185,'Reference Table'!$J$3:$K$29,2,FALSE)),4),DEC2HEX(HEX2DEC(VLOOKUP('Rewards (Input)'!AL185,'Reference Table'!$B$3:$D$6,3,FALSE))+'Rewards (Input)'!AN185))</f>
        <v>06F7</v>
      </c>
      <c r="AO186" s="35" t="e">
        <f>IF('Rewards (Input)'!AM185="C",DEC2HEX(HEX2DEC(VLOOKUP('Rewards (Input)'!AO185,'Reference Table'!$G$3:$H$317,2,FALSE))+HEX2DEC(VLOOKUP('Rewards (Input)'!AN185,'Reference Table'!$J$3:$K$29,2,FALSE)),4),DEC2HEX(HEX2DEC(VLOOKUP('Rewards (Input)'!AM185,'Reference Table'!$B$3:$D$6,3,FALSE))+'Rewards (Input)'!AO185))</f>
        <v>#N/A</v>
      </c>
      <c r="AP186" s="35" t="e">
        <f>IF('Rewards (Input)'!AN185="C",DEC2HEX(HEX2DEC(VLOOKUP('Rewards (Input)'!AP185,'Reference Table'!$G$3:$H$317,2,FALSE))+HEX2DEC(VLOOKUP('Rewards (Input)'!AO185,'Reference Table'!$J$3:$K$29,2,FALSE)),4),DEC2HEX(HEX2DEC(VLOOKUP('Rewards (Input)'!AN185,'Reference Table'!$B$3:$D$6,3,FALSE))+'Rewards (Input)'!AP185))</f>
        <v>#N/A</v>
      </c>
      <c r="AQ186" s="35" t="str">
        <f>IF('Rewards (Input)'!AO185="C",DEC2HEX(HEX2DEC(VLOOKUP('Rewards (Input)'!AQ185,'Reference Table'!$G$3:$H$317,2,FALSE))+HEX2DEC(VLOOKUP('Rewards (Input)'!AP185,'Reference Table'!$J$3:$K$29,2,FALSE)),4),DEC2HEX(HEX2DEC(VLOOKUP('Rewards (Input)'!AO185,'Reference Table'!$B$3:$D$6,3,FALSE))+'Rewards (Input)'!AQ185))</f>
        <v>06F7</v>
      </c>
      <c r="AR186" s="28" t="e">
        <f>IF('Rewards (Input)'!AP185="C",DEC2HEX(HEX2DEC(VLOOKUP('Rewards (Input)'!AR185,'Reference Table'!$G$3:$H$317,2,FALSE))+HEX2DEC(VLOOKUP('Rewards (Input)'!AQ185,'Reference Table'!$J$3:$K$29,2,FALSE)),4),DEC2HEX(HEX2DEC(VLOOKUP('Rewards (Input)'!AP185,'Reference Table'!$B$3:$D$6,3,FALSE))+'Rewards (Input)'!AR185))</f>
        <v>#N/A</v>
      </c>
      <c r="AS186" s="46" t="e">
        <f>IF('Rewards (Input)'!AQ185="C",DEC2HEX(HEX2DEC(VLOOKUP('Rewards (Input)'!AS185,'Reference Table'!$G$3:$H$317,2,FALSE))+HEX2DEC(VLOOKUP('Rewards (Input)'!AR185,'Reference Table'!$J$3:$K$29,2,FALSE)),4),DEC2HEX(HEX2DEC(VLOOKUP('Rewards (Input)'!AQ185,'Reference Table'!$B$3:$D$6,3,FALSE))+'Rewards (Input)'!AS185))</f>
        <v>#N/A</v>
      </c>
      <c r="AT186" s="24"/>
      <c r="AU186" s="35" t="str">
        <f>IF('Rewards (Input)'!AS185="C",DEC2HEX(HEX2DEC(VLOOKUP('Rewards (Input)'!AU185,'Reference Table'!$G$3:$H$317,2,FALSE))+HEX2DEC(VLOOKUP('Rewards (Input)'!AT185,'Reference Table'!$J$3:$K$29,2,FALSE)),4),DEC2HEX(HEX2DEC(VLOOKUP('Rewards (Input)'!AS185,'Reference Table'!$B$3:$D$6,3,FALSE))+'Rewards (Input)'!AU185))</f>
        <v>06F7</v>
      </c>
      <c r="AV186" s="28" t="e">
        <f>IF('Rewards (Input)'!AT185="C",DEC2HEX(HEX2DEC(VLOOKUP('Rewards (Input)'!AV185,'Reference Table'!$G$3:$H$317,2,FALSE))+HEX2DEC(VLOOKUP('Rewards (Input)'!AU185,'Reference Table'!$J$3:$K$29,2,FALSE)),4),DEC2HEX(HEX2DEC(VLOOKUP('Rewards (Input)'!AT185,'Reference Table'!$B$3:$D$6,3,FALSE))+'Rewards (Input)'!AV185))</f>
        <v>#N/A</v>
      </c>
      <c r="AW186" s="35" t="e">
        <f>IF('Rewards (Input)'!AU185="C",DEC2HEX(HEX2DEC(VLOOKUP('Rewards (Input)'!AW185,'Reference Table'!$G$3:$H$317,2,FALSE))+HEX2DEC(VLOOKUP('Rewards (Input)'!AV185,'Reference Table'!$J$3:$K$29,2,FALSE)),4),DEC2HEX(HEX2DEC(VLOOKUP('Rewards (Input)'!AU185,'Reference Table'!$B$3:$D$6,3,FALSE))+'Rewards (Input)'!AW185))</f>
        <v>#N/A</v>
      </c>
      <c r="AX186" s="35" t="str">
        <f>IF('Rewards (Input)'!AV185="C",DEC2HEX(HEX2DEC(VLOOKUP('Rewards (Input)'!AX185,'Reference Table'!$G$3:$H$317,2,FALSE))+HEX2DEC(VLOOKUP('Rewards (Input)'!AW185,'Reference Table'!$J$3:$K$29,2,FALSE)),4),DEC2HEX(HEX2DEC(VLOOKUP('Rewards (Input)'!AV185,'Reference Table'!$B$3:$D$6,3,FALSE))+'Rewards (Input)'!AX185))</f>
        <v>06F7</v>
      </c>
      <c r="AY186" s="35" t="e">
        <f>IF('Rewards (Input)'!AW185="C",DEC2HEX(HEX2DEC(VLOOKUP('Rewards (Input)'!AY185,'Reference Table'!$G$3:$H$317,2,FALSE))+HEX2DEC(VLOOKUP('Rewards (Input)'!AX185,'Reference Table'!$J$3:$K$29,2,FALSE)),4),DEC2HEX(HEX2DEC(VLOOKUP('Rewards (Input)'!AW185,'Reference Table'!$B$3:$D$6,3,FALSE))+'Rewards (Input)'!AY185))</f>
        <v>#N/A</v>
      </c>
      <c r="AZ186" s="35" t="e">
        <f>IF('Rewards (Input)'!AX185="C",DEC2HEX(HEX2DEC(VLOOKUP('Rewards (Input)'!AZ185,'Reference Table'!$G$3:$H$317,2,FALSE))+HEX2DEC(VLOOKUP('Rewards (Input)'!AY185,'Reference Table'!$J$3:$K$29,2,FALSE)),4),DEC2HEX(HEX2DEC(VLOOKUP('Rewards (Input)'!AX185,'Reference Table'!$B$3:$D$6,3,FALSE))+'Rewards (Input)'!AZ185))</f>
        <v>#N/A</v>
      </c>
      <c r="BA186" s="35" t="str">
        <f>IF('Rewards (Input)'!AY185="C",DEC2HEX(HEX2DEC(VLOOKUP('Rewards (Input)'!BA185,'Reference Table'!$G$3:$H$317,2,FALSE))+HEX2DEC(VLOOKUP('Rewards (Input)'!AZ185,'Reference Table'!$J$3:$K$29,2,FALSE)),4),DEC2HEX(HEX2DEC(VLOOKUP('Rewards (Input)'!AY185,'Reference Table'!$B$3:$D$6,3,FALSE))+'Rewards (Input)'!BA185))</f>
        <v>06F7</v>
      </c>
      <c r="BB186" s="35" t="e">
        <f>IF('Rewards (Input)'!AZ185="C",DEC2HEX(HEX2DEC(VLOOKUP('Rewards (Input)'!BB185,'Reference Table'!$G$3:$H$317,2,FALSE))+HEX2DEC(VLOOKUP('Rewards (Input)'!BA185,'Reference Table'!$J$3:$K$29,2,FALSE)),4),DEC2HEX(HEX2DEC(VLOOKUP('Rewards (Input)'!AZ185,'Reference Table'!$B$3:$D$6,3,FALSE))+'Rewards (Input)'!BB185))</f>
        <v>#N/A</v>
      </c>
      <c r="BC186" s="35" t="e">
        <f>IF('Rewards (Input)'!BA185="C",DEC2HEX(HEX2DEC(VLOOKUP('Rewards (Input)'!BC185,'Reference Table'!$G$3:$H$317,2,FALSE))+HEX2DEC(VLOOKUP('Rewards (Input)'!BB185,'Reference Table'!$J$3:$K$29,2,FALSE)),4),DEC2HEX(HEX2DEC(VLOOKUP('Rewards (Input)'!BA185,'Reference Table'!$B$3:$D$6,3,FALSE))+'Rewards (Input)'!BC185))</f>
        <v>#N/A</v>
      </c>
      <c r="BD186" s="35" t="str">
        <f>IF('Rewards (Input)'!BB185="C",DEC2HEX(HEX2DEC(VLOOKUP('Rewards (Input)'!BD185,'Reference Table'!$G$3:$H$317,2,FALSE))+HEX2DEC(VLOOKUP('Rewards (Input)'!BC185,'Reference Table'!$J$3:$K$29,2,FALSE)),4),DEC2HEX(HEX2DEC(VLOOKUP('Rewards (Input)'!BB185,'Reference Table'!$B$3:$D$6,3,FALSE))+'Rewards (Input)'!BD185))</f>
        <v>06F7</v>
      </c>
      <c r="BE186" s="35" t="e">
        <f>IF('Rewards (Input)'!BC185="C",DEC2HEX(HEX2DEC(VLOOKUP('Rewards (Input)'!BE185,'Reference Table'!$G$3:$H$317,2,FALSE))+HEX2DEC(VLOOKUP('Rewards (Input)'!BD185,'Reference Table'!$J$3:$K$29,2,FALSE)),4),DEC2HEX(HEX2DEC(VLOOKUP('Rewards (Input)'!BC185,'Reference Table'!$B$3:$D$6,3,FALSE))+'Rewards (Input)'!BE185))</f>
        <v>#N/A</v>
      </c>
      <c r="BF186" s="35" t="e">
        <f>IF('Rewards (Input)'!BD185="C",DEC2HEX(HEX2DEC(VLOOKUP('Rewards (Input)'!BF185,'Reference Table'!$G$3:$H$317,2,FALSE))+HEX2DEC(VLOOKUP('Rewards (Input)'!BE185,'Reference Table'!$J$3:$K$29,2,FALSE)),4),DEC2HEX(HEX2DEC(VLOOKUP('Rewards (Input)'!BD185,'Reference Table'!$B$3:$D$6,3,FALSE))+'Rewards (Input)'!BF185))</f>
        <v>#N/A</v>
      </c>
      <c r="BG186" s="35" t="str">
        <f>IF('Rewards (Input)'!BE185="C",DEC2HEX(HEX2DEC(VLOOKUP('Rewards (Input)'!BG185,'Reference Table'!$G$3:$H$317,2,FALSE))+HEX2DEC(VLOOKUP('Rewards (Input)'!BF185,'Reference Table'!$J$3:$K$29,2,FALSE)),4),DEC2HEX(HEX2DEC(VLOOKUP('Rewards (Input)'!BE185,'Reference Table'!$B$3:$D$6,3,FALSE))+'Rewards (Input)'!BG185))</f>
        <v>06F7</v>
      </c>
      <c r="BH186" s="35" t="e">
        <f>IF('Rewards (Input)'!BF185="C",DEC2HEX(HEX2DEC(VLOOKUP('Rewards (Input)'!BH185,'Reference Table'!$G$3:$H$317,2,FALSE))+HEX2DEC(VLOOKUP('Rewards (Input)'!BG185,'Reference Table'!$J$3:$K$29,2,FALSE)),4),DEC2HEX(HEX2DEC(VLOOKUP('Rewards (Input)'!BF185,'Reference Table'!$B$3:$D$6,3,FALSE))+'Rewards (Input)'!BH185))</f>
        <v>#N/A</v>
      </c>
      <c r="BI186" s="35" t="e">
        <f>IF('Rewards (Input)'!BG185="C",DEC2HEX(HEX2DEC(VLOOKUP('Rewards (Input)'!BI185,'Reference Table'!$G$3:$H$317,2,FALSE))+HEX2DEC(VLOOKUP('Rewards (Input)'!BH185,'Reference Table'!$J$3:$K$29,2,FALSE)),4),DEC2HEX(HEX2DEC(VLOOKUP('Rewards (Input)'!BG185,'Reference Table'!$B$3:$D$6,3,FALSE))+'Rewards (Input)'!BI185))</f>
        <v>#N/A</v>
      </c>
      <c r="BJ186" s="35" t="str">
        <f>IF('Rewards (Input)'!BH185="C",DEC2HEX(HEX2DEC(VLOOKUP('Rewards (Input)'!BJ185,'Reference Table'!$G$3:$H$317,2,FALSE))+HEX2DEC(VLOOKUP('Rewards (Input)'!BI185,'Reference Table'!$J$3:$K$29,2,FALSE)),4),DEC2HEX(HEX2DEC(VLOOKUP('Rewards (Input)'!BH185,'Reference Table'!$B$3:$D$6,3,FALSE))+'Rewards (Input)'!BJ185))</f>
        <v>06F7</v>
      </c>
      <c r="BK186" s="35" t="e">
        <f>IF('Rewards (Input)'!BI185="C",DEC2HEX(HEX2DEC(VLOOKUP('Rewards (Input)'!BK185,'Reference Table'!$G$3:$H$317,2,FALSE))+HEX2DEC(VLOOKUP('Rewards (Input)'!BJ185,'Reference Table'!$J$3:$K$29,2,FALSE)),4),DEC2HEX(HEX2DEC(VLOOKUP('Rewards (Input)'!BI185,'Reference Table'!$B$3:$D$6,3,FALSE))+'Rewards (Input)'!BK185))</f>
        <v>#N/A</v>
      </c>
      <c r="BL186" s="35" t="e">
        <f>IF('Rewards (Input)'!BJ185="C",DEC2HEX(HEX2DEC(VLOOKUP('Rewards (Input)'!BL185,'Reference Table'!$G$3:$H$317,2,FALSE))+HEX2DEC(VLOOKUP('Rewards (Input)'!BK185,'Reference Table'!$J$3:$K$29,2,FALSE)),4),DEC2HEX(HEX2DEC(VLOOKUP('Rewards (Input)'!BJ185,'Reference Table'!$B$3:$D$6,3,FALSE))+'Rewards (Input)'!BL185))</f>
        <v>#N/A</v>
      </c>
      <c r="BM186" s="35" t="str">
        <f>IF('Rewards (Input)'!BK185="C",DEC2HEX(HEX2DEC(VLOOKUP('Rewards (Input)'!BM185,'Reference Table'!$G$3:$H$317,2,FALSE))+HEX2DEC(VLOOKUP('Rewards (Input)'!BL185,'Reference Table'!$J$3:$K$29,2,FALSE)),4),DEC2HEX(HEX2DEC(VLOOKUP('Rewards (Input)'!BK185,'Reference Table'!$B$3:$D$6,3,FALSE))+'Rewards (Input)'!BM185))</f>
        <v>06F7</v>
      </c>
      <c r="BN186" s="35" t="e">
        <f>IF('Rewards (Input)'!BL185="C",DEC2HEX(HEX2DEC(VLOOKUP('Rewards (Input)'!BN185,'Reference Table'!$G$3:$H$317,2,FALSE))+HEX2DEC(VLOOKUP('Rewards (Input)'!BM185,'Reference Table'!$J$3:$K$29,2,FALSE)),4),DEC2HEX(HEX2DEC(VLOOKUP('Rewards (Input)'!BL185,'Reference Table'!$B$3:$D$6,3,FALSE))+'Rewards (Input)'!BN185))</f>
        <v>#N/A</v>
      </c>
      <c r="BO186" s="35" t="e">
        <f>IF('Rewards (Input)'!BM185="C",DEC2HEX(HEX2DEC(VLOOKUP('Rewards (Input)'!BO185,'Reference Table'!$G$3:$H$317,2,FALSE))+HEX2DEC(VLOOKUP('Rewards (Input)'!BN185,'Reference Table'!$J$3:$K$29,2,FALSE)),4),DEC2HEX(HEX2DEC(VLOOKUP('Rewards (Input)'!BM185,'Reference Table'!$B$3:$D$6,3,FALSE))+'Rewards (Input)'!BO185))</f>
        <v>#N/A</v>
      </c>
      <c r="BP186" s="35" t="str">
        <f>IF('Rewards (Input)'!BN185="C",DEC2HEX(HEX2DEC(VLOOKUP('Rewards (Input)'!BP185,'Reference Table'!$G$3:$H$317,2,FALSE))+HEX2DEC(VLOOKUP('Rewards (Input)'!BO185,'Reference Table'!$J$3:$K$29,2,FALSE)),4),DEC2HEX(HEX2DEC(VLOOKUP('Rewards (Input)'!BN185,'Reference Table'!$B$3:$D$6,3,FALSE))+'Rewards (Input)'!BP185))</f>
        <v>06F7</v>
      </c>
      <c r="BQ186" s="35" t="e">
        <f>IF('Rewards (Input)'!BO185="C",DEC2HEX(HEX2DEC(VLOOKUP('Rewards (Input)'!BQ185,'Reference Table'!$G$3:$H$317,2,FALSE))+HEX2DEC(VLOOKUP('Rewards (Input)'!BP185,'Reference Table'!$J$3:$K$29,2,FALSE)),4),DEC2HEX(HEX2DEC(VLOOKUP('Rewards (Input)'!BO185,'Reference Table'!$B$3:$D$6,3,FALSE))+'Rewards (Input)'!BQ185))</f>
        <v>#N/A</v>
      </c>
      <c r="BR186" s="35" t="e">
        <f>IF('Rewards (Input)'!BP185="C",DEC2HEX(HEX2DEC(VLOOKUP('Rewards (Input)'!BR185,'Reference Table'!$G$3:$H$317,2,FALSE))+HEX2DEC(VLOOKUP('Rewards (Input)'!BQ185,'Reference Table'!$J$3:$K$29,2,FALSE)),4),DEC2HEX(HEX2DEC(VLOOKUP('Rewards (Input)'!BP185,'Reference Table'!$B$3:$D$6,3,FALSE))+'Rewards (Input)'!BR185))</f>
        <v>#N/A</v>
      </c>
      <c r="BS186" s="35" t="str">
        <f>IF('Rewards (Input)'!BQ185="C",DEC2HEX(HEX2DEC(VLOOKUP('Rewards (Input)'!BS185,'Reference Table'!$G$3:$H$317,2,FALSE))+HEX2DEC(VLOOKUP('Rewards (Input)'!BR185,'Reference Table'!$J$3:$K$29,2,FALSE)),4),DEC2HEX(HEX2DEC(VLOOKUP('Rewards (Input)'!BQ185,'Reference Table'!$B$3:$D$6,3,FALSE))+'Rewards (Input)'!BS185))</f>
        <v>06F7</v>
      </c>
      <c r="BT186" s="35" t="e">
        <f>IF('Rewards (Input)'!BR185="C",DEC2HEX(HEX2DEC(VLOOKUP('Rewards (Input)'!BT185,'Reference Table'!$G$3:$H$317,2,FALSE))+HEX2DEC(VLOOKUP('Rewards (Input)'!BS185,'Reference Table'!$J$3:$K$29,2,FALSE)),4),DEC2HEX(HEX2DEC(VLOOKUP('Rewards (Input)'!BR185,'Reference Table'!$B$3:$D$6,3,FALSE))+'Rewards (Input)'!BT185))</f>
        <v>#N/A</v>
      </c>
      <c r="BU186" s="35" t="e">
        <f>IF('Rewards (Input)'!BS185="C",DEC2HEX(HEX2DEC(VLOOKUP('Rewards (Input)'!BU185,'Reference Table'!$G$3:$H$317,2,FALSE))+HEX2DEC(VLOOKUP('Rewards (Input)'!BT185,'Reference Table'!$J$3:$K$29,2,FALSE)),4),DEC2HEX(HEX2DEC(VLOOKUP('Rewards (Input)'!BS185,'Reference Table'!$B$3:$D$6,3,FALSE))+'Rewards (Input)'!BU185))</f>
        <v>#N/A</v>
      </c>
      <c r="BV186" s="35" t="str">
        <f>IF('Rewards (Input)'!BT185="C",DEC2HEX(HEX2DEC(VLOOKUP('Rewards (Input)'!BV185,'Reference Table'!$G$3:$H$317,2,FALSE))+HEX2DEC(VLOOKUP('Rewards (Input)'!BU185,'Reference Table'!$J$3:$K$29,2,FALSE)),4),DEC2HEX(HEX2DEC(VLOOKUP('Rewards (Input)'!BT185,'Reference Table'!$B$3:$D$6,3,FALSE))+'Rewards (Input)'!BV185))</f>
        <v>06F7</v>
      </c>
      <c r="BW186" s="35" t="e">
        <f>IF('Rewards (Input)'!BU185="C",DEC2HEX(HEX2DEC(VLOOKUP('Rewards (Input)'!BW185,'Reference Table'!$G$3:$H$317,2,FALSE))+HEX2DEC(VLOOKUP('Rewards (Input)'!BV185,'Reference Table'!$J$3:$K$29,2,FALSE)),4),DEC2HEX(HEX2DEC(VLOOKUP('Rewards (Input)'!BU185,'Reference Table'!$B$3:$D$6,3,FALSE))+'Rewards (Input)'!BW185))</f>
        <v>#N/A</v>
      </c>
      <c r="BX186" s="35" t="e">
        <f>IF('Rewards (Input)'!BV185="C",DEC2HEX(HEX2DEC(VLOOKUP('Rewards (Input)'!BX185,'Reference Table'!$G$3:$H$317,2,FALSE))+HEX2DEC(VLOOKUP('Rewards (Input)'!BW185,'Reference Table'!$J$3:$K$29,2,FALSE)),4),DEC2HEX(HEX2DEC(VLOOKUP('Rewards (Input)'!BV185,'Reference Table'!$B$3:$D$6,3,FALSE))+'Rewards (Input)'!BX185))</f>
        <v>#N/A</v>
      </c>
      <c r="BY186" s="35" t="str">
        <f>IF('Rewards (Input)'!BW185="C",DEC2HEX(HEX2DEC(VLOOKUP('Rewards (Input)'!BY185,'Reference Table'!$G$3:$H$317,2,FALSE))+HEX2DEC(VLOOKUP('Rewards (Input)'!BX185,'Reference Table'!$J$3:$K$29,2,FALSE)),4),DEC2HEX(HEX2DEC(VLOOKUP('Rewards (Input)'!BW185,'Reference Table'!$B$3:$D$6,3,FALSE))+'Rewards (Input)'!BY185))</f>
        <v>06F7</v>
      </c>
      <c r="BZ186" s="35" t="e">
        <f>IF('Rewards (Input)'!BX185="C",DEC2HEX(HEX2DEC(VLOOKUP('Rewards (Input)'!BZ185,'Reference Table'!$G$3:$H$317,2,FALSE))+HEX2DEC(VLOOKUP('Rewards (Input)'!BY185,'Reference Table'!$J$3:$K$29,2,FALSE)),4),DEC2HEX(HEX2DEC(VLOOKUP('Rewards (Input)'!BX185,'Reference Table'!$B$3:$D$6,3,FALSE))+'Rewards (Input)'!BZ185))</f>
        <v>#N/A</v>
      </c>
      <c r="CA186" s="35" t="e">
        <f>IF('Rewards (Input)'!BY185="C",DEC2HEX(HEX2DEC(VLOOKUP('Rewards (Input)'!CA185,'Reference Table'!$G$3:$H$317,2,FALSE))+HEX2DEC(VLOOKUP('Rewards (Input)'!BZ185,'Reference Table'!$J$3:$K$29,2,FALSE)),4),DEC2HEX(HEX2DEC(VLOOKUP('Rewards (Input)'!BY185,'Reference Table'!$B$3:$D$6,3,FALSE))+'Rewards (Input)'!CA185))</f>
        <v>#N/A</v>
      </c>
      <c r="CB186" s="35" t="str">
        <f>IF('Rewards (Input)'!BZ185="C",DEC2HEX(HEX2DEC(VLOOKUP('Rewards (Input)'!CB185,'Reference Table'!$G$3:$H$317,2,FALSE))+HEX2DEC(VLOOKUP('Rewards (Input)'!CA185,'Reference Table'!$J$3:$K$29,2,FALSE)),4),DEC2HEX(HEX2DEC(VLOOKUP('Rewards (Input)'!BZ185,'Reference Table'!$B$3:$D$6,3,FALSE))+'Rewards (Input)'!CB185))</f>
        <v>06F7</v>
      </c>
      <c r="CC186" s="35" t="e">
        <f>IF('Rewards (Input)'!CA185="C",DEC2HEX(HEX2DEC(VLOOKUP('Rewards (Input)'!CC185,'Reference Table'!$G$3:$H$317,2,FALSE))+HEX2DEC(VLOOKUP('Rewards (Input)'!CB185,'Reference Table'!$J$3:$K$29,2,FALSE)),4),DEC2HEX(HEX2DEC(VLOOKUP('Rewards (Input)'!CA185,'Reference Table'!$B$3:$D$6,3,FALSE))+'Rewards (Input)'!CC185))</f>
        <v>#N/A</v>
      </c>
      <c r="CD186" s="35" t="e">
        <f>IF('Rewards (Input)'!CB185="C",DEC2HEX(HEX2DEC(VLOOKUP('Rewards (Input)'!CD185,'Reference Table'!$G$3:$H$317,2,FALSE))+HEX2DEC(VLOOKUP('Rewards (Input)'!CC185,'Reference Table'!$J$3:$K$29,2,FALSE)),4),DEC2HEX(HEX2DEC(VLOOKUP('Rewards (Input)'!CB185,'Reference Table'!$B$3:$D$6,3,FALSE))+'Rewards (Input)'!CD185))</f>
        <v>#N/A</v>
      </c>
      <c r="CE186" s="35" t="str">
        <f>IF('Rewards (Input)'!CC185="C",DEC2HEX(HEX2DEC(VLOOKUP('Rewards (Input)'!CE185,'Reference Table'!$G$3:$H$317,2,FALSE))+HEX2DEC(VLOOKUP('Rewards (Input)'!CD185,'Reference Table'!$J$3:$K$29,2,FALSE)),4),DEC2HEX(HEX2DEC(VLOOKUP('Rewards (Input)'!CC185,'Reference Table'!$B$3:$D$6,3,FALSE))+'Rewards (Input)'!CE185))</f>
        <v>06F7</v>
      </c>
      <c r="CF186" s="35" t="e">
        <f>IF('Rewards (Input)'!CD185="C",DEC2HEX(HEX2DEC(VLOOKUP('Rewards (Input)'!CF185,'Reference Table'!$G$3:$H$317,2,FALSE))+HEX2DEC(VLOOKUP('Rewards (Input)'!CE185,'Reference Table'!$J$3:$K$29,2,FALSE)),4),DEC2HEX(HEX2DEC(VLOOKUP('Rewards (Input)'!CD185,'Reference Table'!$B$3:$D$6,3,FALSE))+'Rewards (Input)'!CF185))</f>
        <v>#N/A</v>
      </c>
      <c r="CG186" s="35" t="e">
        <f>IF('Rewards (Input)'!CE185="C",DEC2HEX(HEX2DEC(VLOOKUP('Rewards (Input)'!CG185,'Reference Table'!$G$3:$H$317,2,FALSE))+HEX2DEC(VLOOKUP('Rewards (Input)'!CF185,'Reference Table'!$J$3:$K$29,2,FALSE)),4),DEC2HEX(HEX2DEC(VLOOKUP('Rewards (Input)'!CE185,'Reference Table'!$B$3:$D$6,3,FALSE))+'Rewards (Input)'!CG185))</f>
        <v>#N/A</v>
      </c>
      <c r="CH186" s="35" t="str">
        <f>IF('Rewards (Input)'!CF185="C",DEC2HEX(HEX2DEC(VLOOKUP('Rewards (Input)'!CH185,'Reference Table'!$G$3:$H$317,2,FALSE))+HEX2DEC(VLOOKUP('Rewards (Input)'!CG185,'Reference Table'!$J$3:$K$29,2,FALSE)),4),DEC2HEX(HEX2DEC(VLOOKUP('Rewards (Input)'!CF185,'Reference Table'!$B$3:$D$6,3,FALSE))+'Rewards (Input)'!CH185))</f>
        <v>06F7</v>
      </c>
      <c r="CI186" s="28"/>
    </row>
    <row r="187" spans="1:87">
      <c r="A187" s="25" t="str">
        <f t="shared" si="6"/>
        <v>B6</v>
      </c>
      <c r="B187" s="25" t="s">
        <v>213</v>
      </c>
      <c r="C187" s="37" t="str">
        <f t="shared" si="5"/>
        <v>18878</v>
      </c>
      <c r="D187" s="35" t="str">
        <f>IF('Rewards (Input)'!B186="C",DEC2HEX(HEX2DEC(VLOOKUP('Rewards (Input)'!D186,'Reference Table'!$G$3:$H$317,2,FALSE))+HEX2DEC(VLOOKUP('Rewards (Input)'!C186,'Reference Table'!$J$3:$K$29,2,FALSE)),4),DEC2HEX(HEX2DEC(VLOOKUP('Rewards (Input)'!B186,'Reference Table'!$B$3:$D$6,3,FALSE))+'Rewards (Input)'!D186))</f>
        <v>41F4</v>
      </c>
      <c r="E187" s="35" t="e">
        <f>IF('Rewards (Input)'!C186="C",DEC2HEX(HEX2DEC(VLOOKUP('Rewards (Input)'!E186,'Reference Table'!$G$3:$H$317,2,FALSE))+HEX2DEC(VLOOKUP('Rewards (Input)'!D186,'Reference Table'!$J$3:$K$29,2,FALSE)),4),DEC2HEX(HEX2DEC(VLOOKUP('Rewards (Input)'!C186,'Reference Table'!$B$3:$D$6,3,FALSE))+'Rewards (Input)'!E186))</f>
        <v>#N/A</v>
      </c>
      <c r="F187" s="35" t="e">
        <f>IF('Rewards (Input)'!D186="C",DEC2HEX(HEX2DEC(VLOOKUP('Rewards (Input)'!F186,'Reference Table'!$G$3:$H$317,2,FALSE))+HEX2DEC(VLOOKUP('Rewards (Input)'!E186,'Reference Table'!$J$3:$K$29,2,FALSE)),4),DEC2HEX(HEX2DEC(VLOOKUP('Rewards (Input)'!D186,'Reference Table'!$B$3:$D$6,3,FALSE))+'Rewards (Input)'!F186))</f>
        <v>#N/A</v>
      </c>
      <c r="G187" s="35" t="str">
        <f>IF('Rewards (Input)'!E186="C",DEC2HEX(HEX2DEC(VLOOKUP('Rewards (Input)'!G186,'Reference Table'!$G$3:$H$317,2,FALSE))+HEX2DEC(VLOOKUP('Rewards (Input)'!F186,'Reference Table'!$J$3:$K$29,2,FALSE)),4),DEC2HEX(HEX2DEC(VLOOKUP('Rewards (Input)'!E186,'Reference Table'!$B$3:$D$6,3,FALSE))+'Rewards (Input)'!G186))</f>
        <v>41F4</v>
      </c>
      <c r="H187" s="35" t="e">
        <f>IF('Rewards (Input)'!F186="C",DEC2HEX(HEX2DEC(VLOOKUP('Rewards (Input)'!H186,'Reference Table'!$G$3:$H$317,2,FALSE))+HEX2DEC(VLOOKUP('Rewards (Input)'!G186,'Reference Table'!$J$3:$K$29,2,FALSE)),4),DEC2HEX(HEX2DEC(VLOOKUP('Rewards (Input)'!F186,'Reference Table'!$B$3:$D$6,3,FALSE))+'Rewards (Input)'!H186))</f>
        <v>#N/A</v>
      </c>
      <c r="I187" s="35" t="e">
        <f>IF('Rewards (Input)'!G186="C",DEC2HEX(HEX2DEC(VLOOKUP('Rewards (Input)'!I186,'Reference Table'!$G$3:$H$317,2,FALSE))+HEX2DEC(VLOOKUP('Rewards (Input)'!H186,'Reference Table'!$J$3:$K$29,2,FALSE)),4),DEC2HEX(HEX2DEC(VLOOKUP('Rewards (Input)'!G186,'Reference Table'!$B$3:$D$6,3,FALSE))+'Rewards (Input)'!I186))</f>
        <v>#N/A</v>
      </c>
      <c r="J187" s="35" t="str">
        <f>IF('Rewards (Input)'!H186="C",DEC2HEX(HEX2DEC(VLOOKUP('Rewards (Input)'!J186,'Reference Table'!$G$3:$H$317,2,FALSE))+HEX2DEC(VLOOKUP('Rewards (Input)'!I186,'Reference Table'!$J$3:$K$29,2,FALSE)),4),DEC2HEX(HEX2DEC(VLOOKUP('Rewards (Input)'!H186,'Reference Table'!$B$3:$D$6,3,FALSE))+'Rewards (Input)'!J186))</f>
        <v>42EE</v>
      </c>
      <c r="K187" s="35" t="e">
        <f>IF('Rewards (Input)'!I186="C",DEC2HEX(HEX2DEC(VLOOKUP('Rewards (Input)'!K186,'Reference Table'!$G$3:$H$317,2,FALSE))+HEX2DEC(VLOOKUP('Rewards (Input)'!J186,'Reference Table'!$J$3:$K$29,2,FALSE)),4),DEC2HEX(HEX2DEC(VLOOKUP('Rewards (Input)'!I186,'Reference Table'!$B$3:$D$6,3,FALSE))+'Rewards (Input)'!K186))</f>
        <v>#N/A</v>
      </c>
      <c r="L187" s="35" t="e">
        <f>IF('Rewards (Input)'!J186="C",DEC2HEX(HEX2DEC(VLOOKUP('Rewards (Input)'!L186,'Reference Table'!$G$3:$H$317,2,FALSE))+HEX2DEC(VLOOKUP('Rewards (Input)'!K186,'Reference Table'!$J$3:$K$29,2,FALSE)),4),DEC2HEX(HEX2DEC(VLOOKUP('Rewards (Input)'!J186,'Reference Table'!$B$3:$D$6,3,FALSE))+'Rewards (Input)'!L186))</f>
        <v>#N/A</v>
      </c>
      <c r="M187" s="35" t="str">
        <f>IF('Rewards (Input)'!K186="C",DEC2HEX(HEX2DEC(VLOOKUP('Rewards (Input)'!M186,'Reference Table'!$G$3:$H$317,2,FALSE))+HEX2DEC(VLOOKUP('Rewards (Input)'!L186,'Reference Table'!$J$3:$K$29,2,FALSE)),4),DEC2HEX(HEX2DEC(VLOOKUP('Rewards (Input)'!K186,'Reference Table'!$B$3:$D$6,3,FALSE))+'Rewards (Input)'!M186))</f>
        <v>42EE</v>
      </c>
      <c r="N187" s="35" t="e">
        <f>IF('Rewards (Input)'!L186="C",DEC2HEX(HEX2DEC(VLOOKUP('Rewards (Input)'!N186,'Reference Table'!$G$3:$H$317,2,FALSE))+HEX2DEC(VLOOKUP('Rewards (Input)'!M186,'Reference Table'!$J$3:$K$29,2,FALSE)),4),DEC2HEX(HEX2DEC(VLOOKUP('Rewards (Input)'!L186,'Reference Table'!$B$3:$D$6,3,FALSE))+'Rewards (Input)'!N186))</f>
        <v>#N/A</v>
      </c>
      <c r="O187" s="35" t="e">
        <f>IF('Rewards (Input)'!M186="C",DEC2HEX(HEX2DEC(VLOOKUP('Rewards (Input)'!O186,'Reference Table'!$G$3:$H$317,2,FALSE))+HEX2DEC(VLOOKUP('Rewards (Input)'!N186,'Reference Table'!$J$3:$K$29,2,FALSE)),4),DEC2HEX(HEX2DEC(VLOOKUP('Rewards (Input)'!M186,'Reference Table'!$B$3:$D$6,3,FALSE))+'Rewards (Input)'!O186))</f>
        <v>#N/A</v>
      </c>
      <c r="P187" s="35" t="str">
        <f>IF('Rewards (Input)'!N186="C",DEC2HEX(HEX2DEC(VLOOKUP('Rewards (Input)'!P186,'Reference Table'!$G$3:$H$317,2,FALSE))+HEX2DEC(VLOOKUP('Rewards (Input)'!O186,'Reference Table'!$J$3:$K$29,2,FALSE)),4),DEC2HEX(HEX2DEC(VLOOKUP('Rewards (Input)'!N186,'Reference Table'!$B$3:$D$6,3,FALSE))+'Rewards (Input)'!P186))</f>
        <v>43E8</v>
      </c>
      <c r="Q187" s="35" t="e">
        <f>IF('Rewards (Input)'!O186="C",DEC2HEX(HEX2DEC(VLOOKUP('Rewards (Input)'!Q186,'Reference Table'!$G$3:$H$317,2,FALSE))+HEX2DEC(VLOOKUP('Rewards (Input)'!P186,'Reference Table'!$J$3:$K$29,2,FALSE)),4),DEC2HEX(HEX2DEC(VLOOKUP('Rewards (Input)'!O186,'Reference Table'!$B$3:$D$6,3,FALSE))+'Rewards (Input)'!Q186))</f>
        <v>#N/A</v>
      </c>
      <c r="R187" s="35" t="e">
        <f>IF('Rewards (Input)'!P186="C",DEC2HEX(HEX2DEC(VLOOKUP('Rewards (Input)'!R186,'Reference Table'!$G$3:$H$317,2,FALSE))+HEX2DEC(VLOOKUP('Rewards (Input)'!Q186,'Reference Table'!$J$3:$K$29,2,FALSE)),4),DEC2HEX(HEX2DEC(VLOOKUP('Rewards (Input)'!P186,'Reference Table'!$B$3:$D$6,3,FALSE))+'Rewards (Input)'!R186))</f>
        <v>#N/A</v>
      </c>
      <c r="S187" s="35" t="str">
        <f>IF('Rewards (Input)'!Q186="C",DEC2HEX(HEX2DEC(VLOOKUP('Rewards (Input)'!S186,'Reference Table'!$G$3:$H$317,2,FALSE))+HEX2DEC(VLOOKUP('Rewards (Input)'!R186,'Reference Table'!$J$3:$K$29,2,FALSE)),4),DEC2HEX(HEX2DEC(VLOOKUP('Rewards (Input)'!Q186,'Reference Table'!$B$3:$D$6,3,FALSE))+'Rewards (Input)'!S186))</f>
        <v>43E8</v>
      </c>
      <c r="T187" s="35" t="e">
        <f>IF('Rewards (Input)'!R186="C",DEC2HEX(HEX2DEC(VLOOKUP('Rewards (Input)'!T186,'Reference Table'!$G$3:$H$317,2,FALSE))+HEX2DEC(VLOOKUP('Rewards (Input)'!S186,'Reference Table'!$J$3:$K$29,2,FALSE)),4),DEC2HEX(HEX2DEC(VLOOKUP('Rewards (Input)'!R186,'Reference Table'!$B$3:$D$6,3,FALSE))+'Rewards (Input)'!T186))</f>
        <v>#N/A</v>
      </c>
      <c r="U187" s="35" t="e">
        <f>IF('Rewards (Input)'!S186="C",DEC2HEX(HEX2DEC(VLOOKUP('Rewards (Input)'!U186,'Reference Table'!$G$3:$H$317,2,FALSE))+HEX2DEC(VLOOKUP('Rewards (Input)'!T186,'Reference Table'!$J$3:$K$29,2,FALSE)),4),DEC2HEX(HEX2DEC(VLOOKUP('Rewards (Input)'!S186,'Reference Table'!$B$3:$D$6,3,FALSE))+'Rewards (Input)'!U186))</f>
        <v>#N/A</v>
      </c>
      <c r="V187" s="35" t="str">
        <f>IF('Rewards (Input)'!T186="C",DEC2HEX(HEX2DEC(VLOOKUP('Rewards (Input)'!V186,'Reference Table'!$G$3:$H$317,2,FALSE))+HEX2DEC(VLOOKUP('Rewards (Input)'!U186,'Reference Table'!$J$3:$K$29,2,FALSE)),4),DEC2HEX(HEX2DEC(VLOOKUP('Rewards (Input)'!T186,'Reference Table'!$B$3:$D$6,3,FALSE))+'Rewards (Input)'!V186))</f>
        <v>06F8</v>
      </c>
      <c r="W187" s="35" t="e">
        <f>IF('Rewards (Input)'!U186="C",DEC2HEX(HEX2DEC(VLOOKUP('Rewards (Input)'!W186,'Reference Table'!$G$3:$H$317,2,FALSE))+HEX2DEC(VLOOKUP('Rewards (Input)'!V186,'Reference Table'!$J$3:$K$29,2,FALSE)),4),DEC2HEX(HEX2DEC(VLOOKUP('Rewards (Input)'!U186,'Reference Table'!$B$3:$D$6,3,FALSE))+'Rewards (Input)'!W186))</f>
        <v>#N/A</v>
      </c>
      <c r="X187" s="35" t="e">
        <f>IF('Rewards (Input)'!V186="C",DEC2HEX(HEX2DEC(VLOOKUP('Rewards (Input)'!X186,'Reference Table'!$G$3:$H$317,2,FALSE))+HEX2DEC(VLOOKUP('Rewards (Input)'!W186,'Reference Table'!$J$3:$K$29,2,FALSE)),4),DEC2HEX(HEX2DEC(VLOOKUP('Rewards (Input)'!V186,'Reference Table'!$B$3:$D$6,3,FALSE))+'Rewards (Input)'!X186))</f>
        <v>#N/A</v>
      </c>
      <c r="Y187" s="35" t="str">
        <f>IF('Rewards (Input)'!W186="C",DEC2HEX(HEX2DEC(VLOOKUP('Rewards (Input)'!Y186,'Reference Table'!$G$3:$H$317,2,FALSE))+HEX2DEC(VLOOKUP('Rewards (Input)'!X186,'Reference Table'!$J$3:$K$29,2,FALSE)),4),DEC2HEX(HEX2DEC(VLOOKUP('Rewards (Input)'!W186,'Reference Table'!$B$3:$D$6,3,FALSE))+'Rewards (Input)'!Y186))</f>
        <v>06F8</v>
      </c>
      <c r="Z187" s="35" t="e">
        <f>IF('Rewards (Input)'!X186="C",DEC2HEX(HEX2DEC(VLOOKUP('Rewards (Input)'!Z186,'Reference Table'!$G$3:$H$317,2,FALSE))+HEX2DEC(VLOOKUP('Rewards (Input)'!Y186,'Reference Table'!$J$3:$K$29,2,FALSE)),4),DEC2HEX(HEX2DEC(VLOOKUP('Rewards (Input)'!X186,'Reference Table'!$B$3:$D$6,3,FALSE))+'Rewards (Input)'!Z186))</f>
        <v>#N/A</v>
      </c>
      <c r="AA187" s="35" t="e">
        <f>IF('Rewards (Input)'!Y186="C",DEC2HEX(HEX2DEC(VLOOKUP('Rewards (Input)'!AA186,'Reference Table'!$G$3:$H$317,2,FALSE))+HEX2DEC(VLOOKUP('Rewards (Input)'!Z186,'Reference Table'!$J$3:$K$29,2,FALSE)),4),DEC2HEX(HEX2DEC(VLOOKUP('Rewards (Input)'!Y186,'Reference Table'!$B$3:$D$6,3,FALSE))+'Rewards (Input)'!AA186))</f>
        <v>#N/A</v>
      </c>
      <c r="AB187" s="35" t="str">
        <f>IF('Rewards (Input)'!Z186="C",DEC2HEX(HEX2DEC(VLOOKUP('Rewards (Input)'!AB186,'Reference Table'!$G$3:$H$317,2,FALSE))+HEX2DEC(VLOOKUP('Rewards (Input)'!AA186,'Reference Table'!$J$3:$K$29,2,FALSE)),4),DEC2HEX(HEX2DEC(VLOOKUP('Rewards (Input)'!Z186,'Reference Table'!$B$3:$D$6,3,FALSE))+'Rewards (Input)'!AB186))</f>
        <v>06F9</v>
      </c>
      <c r="AC187" s="35" t="e">
        <f>IF('Rewards (Input)'!AA186="C",DEC2HEX(HEX2DEC(VLOOKUP('Rewards (Input)'!AC186,'Reference Table'!$G$3:$H$317,2,FALSE))+HEX2DEC(VLOOKUP('Rewards (Input)'!AB186,'Reference Table'!$J$3:$K$29,2,FALSE)),4),DEC2HEX(HEX2DEC(VLOOKUP('Rewards (Input)'!AA186,'Reference Table'!$B$3:$D$6,3,FALSE))+'Rewards (Input)'!AC186))</f>
        <v>#N/A</v>
      </c>
      <c r="AD187" s="35" t="e">
        <f>IF('Rewards (Input)'!AB186="C",DEC2HEX(HEX2DEC(VLOOKUP('Rewards (Input)'!AD186,'Reference Table'!$G$3:$H$317,2,FALSE))+HEX2DEC(VLOOKUP('Rewards (Input)'!AC186,'Reference Table'!$J$3:$K$29,2,FALSE)),4),DEC2HEX(HEX2DEC(VLOOKUP('Rewards (Input)'!AB186,'Reference Table'!$B$3:$D$6,3,FALSE))+'Rewards (Input)'!AD186))</f>
        <v>#N/A</v>
      </c>
      <c r="AE187" s="35" t="str">
        <f>IF('Rewards (Input)'!AC186="C",DEC2HEX(HEX2DEC(VLOOKUP('Rewards (Input)'!AE186,'Reference Table'!$G$3:$H$317,2,FALSE))+HEX2DEC(VLOOKUP('Rewards (Input)'!AD186,'Reference Table'!$J$3:$K$29,2,FALSE)),4),DEC2HEX(HEX2DEC(VLOOKUP('Rewards (Input)'!AC186,'Reference Table'!$B$3:$D$6,3,FALSE))+'Rewards (Input)'!AE186))</f>
        <v>06F9</v>
      </c>
      <c r="AF187" s="35" t="e">
        <f>IF('Rewards (Input)'!AD186="C",DEC2HEX(HEX2DEC(VLOOKUP('Rewards (Input)'!AF186,'Reference Table'!$G$3:$H$317,2,FALSE))+HEX2DEC(VLOOKUP('Rewards (Input)'!AE186,'Reference Table'!$J$3:$K$29,2,FALSE)),4),DEC2HEX(HEX2DEC(VLOOKUP('Rewards (Input)'!AD186,'Reference Table'!$B$3:$D$6,3,FALSE))+'Rewards (Input)'!AF186))</f>
        <v>#N/A</v>
      </c>
      <c r="AG187" s="35" t="e">
        <f>IF('Rewards (Input)'!AE186="C",DEC2HEX(HEX2DEC(VLOOKUP('Rewards (Input)'!AG186,'Reference Table'!$G$3:$H$317,2,FALSE))+HEX2DEC(VLOOKUP('Rewards (Input)'!AF186,'Reference Table'!$J$3:$K$29,2,FALSE)),4),DEC2HEX(HEX2DEC(VLOOKUP('Rewards (Input)'!AE186,'Reference Table'!$B$3:$D$6,3,FALSE))+'Rewards (Input)'!AG186))</f>
        <v>#N/A</v>
      </c>
      <c r="AH187" s="35" t="str">
        <f>IF('Rewards (Input)'!AF186="C",DEC2HEX(HEX2DEC(VLOOKUP('Rewards (Input)'!AH186,'Reference Table'!$G$3:$H$317,2,FALSE))+HEX2DEC(VLOOKUP('Rewards (Input)'!AG186,'Reference Table'!$J$3:$K$29,2,FALSE)),4),DEC2HEX(HEX2DEC(VLOOKUP('Rewards (Input)'!AF186,'Reference Table'!$B$3:$D$6,3,FALSE))+'Rewards (Input)'!AH186))</f>
        <v>06FA</v>
      </c>
      <c r="AI187" s="35" t="e">
        <f>IF('Rewards (Input)'!AG186="C",DEC2HEX(HEX2DEC(VLOOKUP('Rewards (Input)'!AI186,'Reference Table'!$G$3:$H$317,2,FALSE))+HEX2DEC(VLOOKUP('Rewards (Input)'!AH186,'Reference Table'!$J$3:$K$29,2,FALSE)),4),DEC2HEX(HEX2DEC(VLOOKUP('Rewards (Input)'!AG186,'Reference Table'!$B$3:$D$6,3,FALSE))+'Rewards (Input)'!AI186))</f>
        <v>#N/A</v>
      </c>
      <c r="AJ187" s="35" t="e">
        <f>IF('Rewards (Input)'!AH186="C",DEC2HEX(HEX2DEC(VLOOKUP('Rewards (Input)'!AJ186,'Reference Table'!$G$3:$H$317,2,FALSE))+HEX2DEC(VLOOKUP('Rewards (Input)'!AI186,'Reference Table'!$J$3:$K$29,2,FALSE)),4),DEC2HEX(HEX2DEC(VLOOKUP('Rewards (Input)'!AH186,'Reference Table'!$B$3:$D$6,3,FALSE))+'Rewards (Input)'!AJ186))</f>
        <v>#N/A</v>
      </c>
      <c r="AK187" s="35" t="str">
        <f>IF('Rewards (Input)'!AI186="C",DEC2HEX(HEX2DEC(VLOOKUP('Rewards (Input)'!AK186,'Reference Table'!$G$3:$H$317,2,FALSE))+HEX2DEC(VLOOKUP('Rewards (Input)'!AJ186,'Reference Table'!$J$3:$K$29,2,FALSE)),4),DEC2HEX(HEX2DEC(VLOOKUP('Rewards (Input)'!AI186,'Reference Table'!$B$3:$D$6,3,FALSE))+'Rewards (Input)'!AK186))</f>
        <v>06FA</v>
      </c>
      <c r="AL187" s="35" t="e">
        <f>IF('Rewards (Input)'!AJ186="C",DEC2HEX(HEX2DEC(VLOOKUP('Rewards (Input)'!AL186,'Reference Table'!$G$3:$H$317,2,FALSE))+HEX2DEC(VLOOKUP('Rewards (Input)'!AK186,'Reference Table'!$J$3:$K$29,2,FALSE)),4),DEC2HEX(HEX2DEC(VLOOKUP('Rewards (Input)'!AJ186,'Reference Table'!$B$3:$D$6,3,FALSE))+'Rewards (Input)'!AL186))</f>
        <v>#N/A</v>
      </c>
      <c r="AM187" s="35" t="e">
        <f>IF('Rewards (Input)'!AK186="C",DEC2HEX(HEX2DEC(VLOOKUP('Rewards (Input)'!AM186,'Reference Table'!$G$3:$H$317,2,FALSE))+HEX2DEC(VLOOKUP('Rewards (Input)'!AL186,'Reference Table'!$J$3:$K$29,2,FALSE)),4),DEC2HEX(HEX2DEC(VLOOKUP('Rewards (Input)'!AK186,'Reference Table'!$B$3:$D$6,3,FALSE))+'Rewards (Input)'!AM186))</f>
        <v>#N/A</v>
      </c>
      <c r="AN187" s="35" t="str">
        <f>IF('Rewards (Input)'!AL186="C",DEC2HEX(HEX2DEC(VLOOKUP('Rewards (Input)'!AN186,'Reference Table'!$G$3:$H$317,2,FALSE))+HEX2DEC(VLOOKUP('Rewards (Input)'!AM186,'Reference Table'!$J$3:$K$29,2,FALSE)),4),DEC2HEX(HEX2DEC(VLOOKUP('Rewards (Input)'!AL186,'Reference Table'!$B$3:$D$6,3,FALSE))+'Rewards (Input)'!AN186))</f>
        <v>06FA</v>
      </c>
      <c r="AO187" s="35" t="e">
        <f>IF('Rewards (Input)'!AM186="C",DEC2HEX(HEX2DEC(VLOOKUP('Rewards (Input)'!AO186,'Reference Table'!$G$3:$H$317,2,FALSE))+HEX2DEC(VLOOKUP('Rewards (Input)'!AN186,'Reference Table'!$J$3:$K$29,2,FALSE)),4),DEC2HEX(HEX2DEC(VLOOKUP('Rewards (Input)'!AM186,'Reference Table'!$B$3:$D$6,3,FALSE))+'Rewards (Input)'!AO186))</f>
        <v>#N/A</v>
      </c>
      <c r="AP187" s="35" t="e">
        <f>IF('Rewards (Input)'!AN186="C",DEC2HEX(HEX2DEC(VLOOKUP('Rewards (Input)'!AP186,'Reference Table'!$G$3:$H$317,2,FALSE))+HEX2DEC(VLOOKUP('Rewards (Input)'!AO186,'Reference Table'!$J$3:$K$29,2,FALSE)),4),DEC2HEX(HEX2DEC(VLOOKUP('Rewards (Input)'!AN186,'Reference Table'!$B$3:$D$6,3,FALSE))+'Rewards (Input)'!AP186))</f>
        <v>#N/A</v>
      </c>
      <c r="AQ187" s="35" t="str">
        <f>IF('Rewards (Input)'!AO186="C",DEC2HEX(HEX2DEC(VLOOKUP('Rewards (Input)'!AQ186,'Reference Table'!$G$3:$H$317,2,FALSE))+HEX2DEC(VLOOKUP('Rewards (Input)'!AP186,'Reference Table'!$J$3:$K$29,2,FALSE)),4),DEC2HEX(HEX2DEC(VLOOKUP('Rewards (Input)'!AO186,'Reference Table'!$B$3:$D$6,3,FALSE))+'Rewards (Input)'!AQ186))</f>
        <v>06FA</v>
      </c>
      <c r="AR187" s="28" t="e">
        <f>IF('Rewards (Input)'!AP186="C",DEC2HEX(HEX2DEC(VLOOKUP('Rewards (Input)'!AR186,'Reference Table'!$G$3:$H$317,2,FALSE))+HEX2DEC(VLOOKUP('Rewards (Input)'!AQ186,'Reference Table'!$J$3:$K$29,2,FALSE)),4),DEC2HEX(HEX2DEC(VLOOKUP('Rewards (Input)'!AP186,'Reference Table'!$B$3:$D$6,3,FALSE))+'Rewards (Input)'!AR186))</f>
        <v>#N/A</v>
      </c>
      <c r="AS187" s="46" t="e">
        <f>IF('Rewards (Input)'!AQ186="C",DEC2HEX(HEX2DEC(VLOOKUP('Rewards (Input)'!AS186,'Reference Table'!$G$3:$H$317,2,FALSE))+HEX2DEC(VLOOKUP('Rewards (Input)'!AR186,'Reference Table'!$J$3:$K$29,2,FALSE)),4),DEC2HEX(HEX2DEC(VLOOKUP('Rewards (Input)'!AQ186,'Reference Table'!$B$3:$D$6,3,FALSE))+'Rewards (Input)'!AS186))</f>
        <v>#N/A</v>
      </c>
      <c r="AT187" s="24"/>
      <c r="AU187" s="35" t="str">
        <f>IF('Rewards (Input)'!AS186="C",DEC2HEX(HEX2DEC(VLOOKUP('Rewards (Input)'!AU186,'Reference Table'!$G$3:$H$317,2,FALSE))+HEX2DEC(VLOOKUP('Rewards (Input)'!AT186,'Reference Table'!$J$3:$K$29,2,FALSE)),4),DEC2HEX(HEX2DEC(VLOOKUP('Rewards (Input)'!AS186,'Reference Table'!$B$3:$D$6,3,FALSE))+'Rewards (Input)'!AU186))</f>
        <v>41F4</v>
      </c>
      <c r="AV187" s="28" t="e">
        <f>IF('Rewards (Input)'!AT186="C",DEC2HEX(HEX2DEC(VLOOKUP('Rewards (Input)'!AV186,'Reference Table'!$G$3:$H$317,2,FALSE))+HEX2DEC(VLOOKUP('Rewards (Input)'!AU186,'Reference Table'!$J$3:$K$29,2,FALSE)),4),DEC2HEX(HEX2DEC(VLOOKUP('Rewards (Input)'!AT186,'Reference Table'!$B$3:$D$6,3,FALSE))+'Rewards (Input)'!AV186))</f>
        <v>#N/A</v>
      </c>
      <c r="AW187" s="35" t="e">
        <f>IF('Rewards (Input)'!AU186="C",DEC2HEX(HEX2DEC(VLOOKUP('Rewards (Input)'!AW186,'Reference Table'!$G$3:$H$317,2,FALSE))+HEX2DEC(VLOOKUP('Rewards (Input)'!AV186,'Reference Table'!$J$3:$K$29,2,FALSE)),4),DEC2HEX(HEX2DEC(VLOOKUP('Rewards (Input)'!AU186,'Reference Table'!$B$3:$D$6,3,FALSE))+'Rewards (Input)'!AW186))</f>
        <v>#N/A</v>
      </c>
      <c r="AX187" s="35" t="str">
        <f>IF('Rewards (Input)'!AV186="C",DEC2HEX(HEX2DEC(VLOOKUP('Rewards (Input)'!AX186,'Reference Table'!$G$3:$H$317,2,FALSE))+HEX2DEC(VLOOKUP('Rewards (Input)'!AW186,'Reference Table'!$J$3:$K$29,2,FALSE)),4),DEC2HEX(HEX2DEC(VLOOKUP('Rewards (Input)'!AV186,'Reference Table'!$B$3:$D$6,3,FALSE))+'Rewards (Input)'!AX186))</f>
        <v>41F4</v>
      </c>
      <c r="AY187" s="35" t="e">
        <f>IF('Rewards (Input)'!AW186="C",DEC2HEX(HEX2DEC(VLOOKUP('Rewards (Input)'!AY186,'Reference Table'!$G$3:$H$317,2,FALSE))+HEX2DEC(VLOOKUP('Rewards (Input)'!AX186,'Reference Table'!$J$3:$K$29,2,FALSE)),4),DEC2HEX(HEX2DEC(VLOOKUP('Rewards (Input)'!AW186,'Reference Table'!$B$3:$D$6,3,FALSE))+'Rewards (Input)'!AY186))</f>
        <v>#N/A</v>
      </c>
      <c r="AZ187" s="35" t="e">
        <f>IF('Rewards (Input)'!AX186="C",DEC2HEX(HEX2DEC(VLOOKUP('Rewards (Input)'!AZ186,'Reference Table'!$G$3:$H$317,2,FALSE))+HEX2DEC(VLOOKUP('Rewards (Input)'!AY186,'Reference Table'!$J$3:$K$29,2,FALSE)),4),DEC2HEX(HEX2DEC(VLOOKUP('Rewards (Input)'!AX186,'Reference Table'!$B$3:$D$6,3,FALSE))+'Rewards (Input)'!AZ186))</f>
        <v>#N/A</v>
      </c>
      <c r="BA187" s="35" t="str">
        <f>IF('Rewards (Input)'!AY186="C",DEC2HEX(HEX2DEC(VLOOKUP('Rewards (Input)'!BA186,'Reference Table'!$G$3:$H$317,2,FALSE))+HEX2DEC(VLOOKUP('Rewards (Input)'!AZ186,'Reference Table'!$J$3:$K$29,2,FALSE)),4),DEC2HEX(HEX2DEC(VLOOKUP('Rewards (Input)'!AY186,'Reference Table'!$B$3:$D$6,3,FALSE))+'Rewards (Input)'!BA186))</f>
        <v>42EE</v>
      </c>
      <c r="BB187" s="35" t="e">
        <f>IF('Rewards (Input)'!AZ186="C",DEC2HEX(HEX2DEC(VLOOKUP('Rewards (Input)'!BB186,'Reference Table'!$G$3:$H$317,2,FALSE))+HEX2DEC(VLOOKUP('Rewards (Input)'!BA186,'Reference Table'!$J$3:$K$29,2,FALSE)),4),DEC2HEX(HEX2DEC(VLOOKUP('Rewards (Input)'!AZ186,'Reference Table'!$B$3:$D$6,3,FALSE))+'Rewards (Input)'!BB186))</f>
        <v>#N/A</v>
      </c>
      <c r="BC187" s="35" t="e">
        <f>IF('Rewards (Input)'!BA186="C",DEC2HEX(HEX2DEC(VLOOKUP('Rewards (Input)'!BC186,'Reference Table'!$G$3:$H$317,2,FALSE))+HEX2DEC(VLOOKUP('Rewards (Input)'!BB186,'Reference Table'!$J$3:$K$29,2,FALSE)),4),DEC2HEX(HEX2DEC(VLOOKUP('Rewards (Input)'!BA186,'Reference Table'!$B$3:$D$6,3,FALSE))+'Rewards (Input)'!BC186))</f>
        <v>#N/A</v>
      </c>
      <c r="BD187" s="35" t="str">
        <f>IF('Rewards (Input)'!BB186="C",DEC2HEX(HEX2DEC(VLOOKUP('Rewards (Input)'!BD186,'Reference Table'!$G$3:$H$317,2,FALSE))+HEX2DEC(VLOOKUP('Rewards (Input)'!BC186,'Reference Table'!$J$3:$K$29,2,FALSE)),4),DEC2HEX(HEX2DEC(VLOOKUP('Rewards (Input)'!BB186,'Reference Table'!$B$3:$D$6,3,FALSE))+'Rewards (Input)'!BD186))</f>
        <v>42EE</v>
      </c>
      <c r="BE187" s="35" t="e">
        <f>IF('Rewards (Input)'!BC186="C",DEC2HEX(HEX2DEC(VLOOKUP('Rewards (Input)'!BE186,'Reference Table'!$G$3:$H$317,2,FALSE))+HEX2DEC(VLOOKUP('Rewards (Input)'!BD186,'Reference Table'!$J$3:$K$29,2,FALSE)),4),DEC2HEX(HEX2DEC(VLOOKUP('Rewards (Input)'!BC186,'Reference Table'!$B$3:$D$6,3,FALSE))+'Rewards (Input)'!BE186))</f>
        <v>#N/A</v>
      </c>
      <c r="BF187" s="35" t="e">
        <f>IF('Rewards (Input)'!BD186="C",DEC2HEX(HEX2DEC(VLOOKUP('Rewards (Input)'!BF186,'Reference Table'!$G$3:$H$317,2,FALSE))+HEX2DEC(VLOOKUP('Rewards (Input)'!BE186,'Reference Table'!$J$3:$K$29,2,FALSE)),4),DEC2HEX(HEX2DEC(VLOOKUP('Rewards (Input)'!BD186,'Reference Table'!$B$3:$D$6,3,FALSE))+'Rewards (Input)'!BF186))</f>
        <v>#N/A</v>
      </c>
      <c r="BG187" s="35" t="str">
        <f>IF('Rewards (Input)'!BE186="C",DEC2HEX(HEX2DEC(VLOOKUP('Rewards (Input)'!BG186,'Reference Table'!$G$3:$H$317,2,FALSE))+HEX2DEC(VLOOKUP('Rewards (Input)'!BF186,'Reference Table'!$J$3:$K$29,2,FALSE)),4),DEC2HEX(HEX2DEC(VLOOKUP('Rewards (Input)'!BE186,'Reference Table'!$B$3:$D$6,3,FALSE))+'Rewards (Input)'!BG186))</f>
        <v>43E8</v>
      </c>
      <c r="BH187" s="35" t="e">
        <f>IF('Rewards (Input)'!BF186="C",DEC2HEX(HEX2DEC(VLOOKUP('Rewards (Input)'!BH186,'Reference Table'!$G$3:$H$317,2,FALSE))+HEX2DEC(VLOOKUP('Rewards (Input)'!BG186,'Reference Table'!$J$3:$K$29,2,FALSE)),4),DEC2HEX(HEX2DEC(VLOOKUP('Rewards (Input)'!BF186,'Reference Table'!$B$3:$D$6,3,FALSE))+'Rewards (Input)'!BH186))</f>
        <v>#N/A</v>
      </c>
      <c r="BI187" s="35" t="e">
        <f>IF('Rewards (Input)'!BG186="C",DEC2HEX(HEX2DEC(VLOOKUP('Rewards (Input)'!BI186,'Reference Table'!$G$3:$H$317,2,FALSE))+HEX2DEC(VLOOKUP('Rewards (Input)'!BH186,'Reference Table'!$J$3:$K$29,2,FALSE)),4),DEC2HEX(HEX2DEC(VLOOKUP('Rewards (Input)'!BG186,'Reference Table'!$B$3:$D$6,3,FALSE))+'Rewards (Input)'!BI186))</f>
        <v>#N/A</v>
      </c>
      <c r="BJ187" s="35" t="str">
        <f>IF('Rewards (Input)'!BH186="C",DEC2HEX(HEX2DEC(VLOOKUP('Rewards (Input)'!BJ186,'Reference Table'!$G$3:$H$317,2,FALSE))+HEX2DEC(VLOOKUP('Rewards (Input)'!BI186,'Reference Table'!$J$3:$K$29,2,FALSE)),4),DEC2HEX(HEX2DEC(VLOOKUP('Rewards (Input)'!BH186,'Reference Table'!$B$3:$D$6,3,FALSE))+'Rewards (Input)'!BJ186))</f>
        <v>43E8</v>
      </c>
      <c r="BK187" s="35" t="e">
        <f>IF('Rewards (Input)'!BI186="C",DEC2HEX(HEX2DEC(VLOOKUP('Rewards (Input)'!BK186,'Reference Table'!$G$3:$H$317,2,FALSE))+HEX2DEC(VLOOKUP('Rewards (Input)'!BJ186,'Reference Table'!$J$3:$K$29,2,FALSE)),4),DEC2HEX(HEX2DEC(VLOOKUP('Rewards (Input)'!BI186,'Reference Table'!$B$3:$D$6,3,FALSE))+'Rewards (Input)'!BK186))</f>
        <v>#N/A</v>
      </c>
      <c r="BL187" s="35" t="e">
        <f>IF('Rewards (Input)'!BJ186="C",DEC2HEX(HEX2DEC(VLOOKUP('Rewards (Input)'!BL186,'Reference Table'!$G$3:$H$317,2,FALSE))+HEX2DEC(VLOOKUP('Rewards (Input)'!BK186,'Reference Table'!$J$3:$K$29,2,FALSE)),4),DEC2HEX(HEX2DEC(VLOOKUP('Rewards (Input)'!BJ186,'Reference Table'!$B$3:$D$6,3,FALSE))+'Rewards (Input)'!BL186))</f>
        <v>#N/A</v>
      </c>
      <c r="BM187" s="35" t="str">
        <f>IF('Rewards (Input)'!BK186="C",DEC2HEX(HEX2DEC(VLOOKUP('Rewards (Input)'!BM186,'Reference Table'!$G$3:$H$317,2,FALSE))+HEX2DEC(VLOOKUP('Rewards (Input)'!BL186,'Reference Table'!$J$3:$K$29,2,FALSE)),4),DEC2HEX(HEX2DEC(VLOOKUP('Rewards (Input)'!BK186,'Reference Table'!$B$3:$D$6,3,FALSE))+'Rewards (Input)'!BM186))</f>
        <v>06F8</v>
      </c>
      <c r="BN187" s="35" t="e">
        <f>IF('Rewards (Input)'!BL186="C",DEC2HEX(HEX2DEC(VLOOKUP('Rewards (Input)'!BN186,'Reference Table'!$G$3:$H$317,2,FALSE))+HEX2DEC(VLOOKUP('Rewards (Input)'!BM186,'Reference Table'!$J$3:$K$29,2,FALSE)),4),DEC2HEX(HEX2DEC(VLOOKUP('Rewards (Input)'!BL186,'Reference Table'!$B$3:$D$6,3,FALSE))+'Rewards (Input)'!BN186))</f>
        <v>#N/A</v>
      </c>
      <c r="BO187" s="35" t="e">
        <f>IF('Rewards (Input)'!BM186="C",DEC2HEX(HEX2DEC(VLOOKUP('Rewards (Input)'!BO186,'Reference Table'!$G$3:$H$317,2,FALSE))+HEX2DEC(VLOOKUP('Rewards (Input)'!BN186,'Reference Table'!$J$3:$K$29,2,FALSE)),4),DEC2HEX(HEX2DEC(VLOOKUP('Rewards (Input)'!BM186,'Reference Table'!$B$3:$D$6,3,FALSE))+'Rewards (Input)'!BO186))</f>
        <v>#N/A</v>
      </c>
      <c r="BP187" s="35" t="str">
        <f>IF('Rewards (Input)'!BN186="C",DEC2HEX(HEX2DEC(VLOOKUP('Rewards (Input)'!BP186,'Reference Table'!$G$3:$H$317,2,FALSE))+HEX2DEC(VLOOKUP('Rewards (Input)'!BO186,'Reference Table'!$J$3:$K$29,2,FALSE)),4),DEC2HEX(HEX2DEC(VLOOKUP('Rewards (Input)'!BN186,'Reference Table'!$B$3:$D$6,3,FALSE))+'Rewards (Input)'!BP186))</f>
        <v>06F8</v>
      </c>
      <c r="BQ187" s="35" t="e">
        <f>IF('Rewards (Input)'!BO186="C",DEC2HEX(HEX2DEC(VLOOKUP('Rewards (Input)'!BQ186,'Reference Table'!$G$3:$H$317,2,FALSE))+HEX2DEC(VLOOKUP('Rewards (Input)'!BP186,'Reference Table'!$J$3:$K$29,2,FALSE)),4),DEC2HEX(HEX2DEC(VLOOKUP('Rewards (Input)'!BO186,'Reference Table'!$B$3:$D$6,3,FALSE))+'Rewards (Input)'!BQ186))</f>
        <v>#N/A</v>
      </c>
      <c r="BR187" s="35" t="e">
        <f>IF('Rewards (Input)'!BP186="C",DEC2HEX(HEX2DEC(VLOOKUP('Rewards (Input)'!BR186,'Reference Table'!$G$3:$H$317,2,FALSE))+HEX2DEC(VLOOKUP('Rewards (Input)'!BQ186,'Reference Table'!$J$3:$K$29,2,FALSE)),4),DEC2HEX(HEX2DEC(VLOOKUP('Rewards (Input)'!BP186,'Reference Table'!$B$3:$D$6,3,FALSE))+'Rewards (Input)'!BR186))</f>
        <v>#N/A</v>
      </c>
      <c r="BS187" s="35" t="str">
        <f>IF('Rewards (Input)'!BQ186="C",DEC2HEX(HEX2DEC(VLOOKUP('Rewards (Input)'!BS186,'Reference Table'!$G$3:$H$317,2,FALSE))+HEX2DEC(VLOOKUP('Rewards (Input)'!BR186,'Reference Table'!$J$3:$K$29,2,FALSE)),4),DEC2HEX(HEX2DEC(VLOOKUP('Rewards (Input)'!BQ186,'Reference Table'!$B$3:$D$6,3,FALSE))+'Rewards (Input)'!BS186))</f>
        <v>06F9</v>
      </c>
      <c r="BT187" s="35" t="e">
        <f>IF('Rewards (Input)'!BR186="C",DEC2HEX(HEX2DEC(VLOOKUP('Rewards (Input)'!BT186,'Reference Table'!$G$3:$H$317,2,FALSE))+HEX2DEC(VLOOKUP('Rewards (Input)'!BS186,'Reference Table'!$J$3:$K$29,2,FALSE)),4),DEC2HEX(HEX2DEC(VLOOKUP('Rewards (Input)'!BR186,'Reference Table'!$B$3:$D$6,3,FALSE))+'Rewards (Input)'!BT186))</f>
        <v>#N/A</v>
      </c>
      <c r="BU187" s="35" t="e">
        <f>IF('Rewards (Input)'!BS186="C",DEC2HEX(HEX2DEC(VLOOKUP('Rewards (Input)'!BU186,'Reference Table'!$G$3:$H$317,2,FALSE))+HEX2DEC(VLOOKUP('Rewards (Input)'!BT186,'Reference Table'!$J$3:$K$29,2,FALSE)),4),DEC2HEX(HEX2DEC(VLOOKUP('Rewards (Input)'!BS186,'Reference Table'!$B$3:$D$6,3,FALSE))+'Rewards (Input)'!BU186))</f>
        <v>#N/A</v>
      </c>
      <c r="BV187" s="35" t="str">
        <f>IF('Rewards (Input)'!BT186="C",DEC2HEX(HEX2DEC(VLOOKUP('Rewards (Input)'!BV186,'Reference Table'!$G$3:$H$317,2,FALSE))+HEX2DEC(VLOOKUP('Rewards (Input)'!BU186,'Reference Table'!$J$3:$K$29,2,FALSE)),4),DEC2HEX(HEX2DEC(VLOOKUP('Rewards (Input)'!BT186,'Reference Table'!$B$3:$D$6,3,FALSE))+'Rewards (Input)'!BV186))</f>
        <v>06F9</v>
      </c>
      <c r="BW187" s="35" t="e">
        <f>IF('Rewards (Input)'!BU186="C",DEC2HEX(HEX2DEC(VLOOKUP('Rewards (Input)'!BW186,'Reference Table'!$G$3:$H$317,2,FALSE))+HEX2DEC(VLOOKUP('Rewards (Input)'!BV186,'Reference Table'!$J$3:$K$29,2,FALSE)),4),DEC2HEX(HEX2DEC(VLOOKUP('Rewards (Input)'!BU186,'Reference Table'!$B$3:$D$6,3,FALSE))+'Rewards (Input)'!BW186))</f>
        <v>#N/A</v>
      </c>
      <c r="BX187" s="35" t="e">
        <f>IF('Rewards (Input)'!BV186="C",DEC2HEX(HEX2DEC(VLOOKUP('Rewards (Input)'!BX186,'Reference Table'!$G$3:$H$317,2,FALSE))+HEX2DEC(VLOOKUP('Rewards (Input)'!BW186,'Reference Table'!$J$3:$K$29,2,FALSE)),4),DEC2HEX(HEX2DEC(VLOOKUP('Rewards (Input)'!BV186,'Reference Table'!$B$3:$D$6,3,FALSE))+'Rewards (Input)'!BX186))</f>
        <v>#N/A</v>
      </c>
      <c r="BY187" s="35" t="str">
        <f>IF('Rewards (Input)'!BW186="C",DEC2HEX(HEX2DEC(VLOOKUP('Rewards (Input)'!BY186,'Reference Table'!$G$3:$H$317,2,FALSE))+HEX2DEC(VLOOKUP('Rewards (Input)'!BX186,'Reference Table'!$J$3:$K$29,2,FALSE)),4),DEC2HEX(HEX2DEC(VLOOKUP('Rewards (Input)'!BW186,'Reference Table'!$B$3:$D$6,3,FALSE))+'Rewards (Input)'!BY186))</f>
        <v>06FA</v>
      </c>
      <c r="BZ187" s="35" t="e">
        <f>IF('Rewards (Input)'!BX186="C",DEC2HEX(HEX2DEC(VLOOKUP('Rewards (Input)'!BZ186,'Reference Table'!$G$3:$H$317,2,FALSE))+HEX2DEC(VLOOKUP('Rewards (Input)'!BY186,'Reference Table'!$J$3:$K$29,2,FALSE)),4),DEC2HEX(HEX2DEC(VLOOKUP('Rewards (Input)'!BX186,'Reference Table'!$B$3:$D$6,3,FALSE))+'Rewards (Input)'!BZ186))</f>
        <v>#N/A</v>
      </c>
      <c r="CA187" s="35" t="e">
        <f>IF('Rewards (Input)'!BY186="C",DEC2HEX(HEX2DEC(VLOOKUP('Rewards (Input)'!CA186,'Reference Table'!$G$3:$H$317,2,FALSE))+HEX2DEC(VLOOKUP('Rewards (Input)'!BZ186,'Reference Table'!$J$3:$K$29,2,FALSE)),4),DEC2HEX(HEX2DEC(VLOOKUP('Rewards (Input)'!BY186,'Reference Table'!$B$3:$D$6,3,FALSE))+'Rewards (Input)'!CA186))</f>
        <v>#N/A</v>
      </c>
      <c r="CB187" s="35" t="str">
        <f>IF('Rewards (Input)'!BZ186="C",DEC2HEX(HEX2DEC(VLOOKUP('Rewards (Input)'!CB186,'Reference Table'!$G$3:$H$317,2,FALSE))+HEX2DEC(VLOOKUP('Rewards (Input)'!CA186,'Reference Table'!$J$3:$K$29,2,FALSE)),4),DEC2HEX(HEX2DEC(VLOOKUP('Rewards (Input)'!BZ186,'Reference Table'!$B$3:$D$6,3,FALSE))+'Rewards (Input)'!CB186))</f>
        <v>06FA</v>
      </c>
      <c r="CC187" s="35" t="e">
        <f>IF('Rewards (Input)'!CA186="C",DEC2HEX(HEX2DEC(VLOOKUP('Rewards (Input)'!CC186,'Reference Table'!$G$3:$H$317,2,FALSE))+HEX2DEC(VLOOKUP('Rewards (Input)'!CB186,'Reference Table'!$J$3:$K$29,2,FALSE)),4),DEC2HEX(HEX2DEC(VLOOKUP('Rewards (Input)'!CA186,'Reference Table'!$B$3:$D$6,3,FALSE))+'Rewards (Input)'!CC186))</f>
        <v>#N/A</v>
      </c>
      <c r="CD187" s="35" t="e">
        <f>IF('Rewards (Input)'!CB186="C",DEC2HEX(HEX2DEC(VLOOKUP('Rewards (Input)'!CD186,'Reference Table'!$G$3:$H$317,2,FALSE))+HEX2DEC(VLOOKUP('Rewards (Input)'!CC186,'Reference Table'!$J$3:$K$29,2,FALSE)),4),DEC2HEX(HEX2DEC(VLOOKUP('Rewards (Input)'!CB186,'Reference Table'!$B$3:$D$6,3,FALSE))+'Rewards (Input)'!CD186))</f>
        <v>#N/A</v>
      </c>
      <c r="CE187" s="35" t="str">
        <f>IF('Rewards (Input)'!CC186="C",DEC2HEX(HEX2DEC(VLOOKUP('Rewards (Input)'!CE186,'Reference Table'!$G$3:$H$317,2,FALSE))+HEX2DEC(VLOOKUP('Rewards (Input)'!CD186,'Reference Table'!$J$3:$K$29,2,FALSE)),4),DEC2HEX(HEX2DEC(VLOOKUP('Rewards (Input)'!CC186,'Reference Table'!$B$3:$D$6,3,FALSE))+'Rewards (Input)'!CE186))</f>
        <v>06FA</v>
      </c>
      <c r="CF187" s="35" t="e">
        <f>IF('Rewards (Input)'!CD186="C",DEC2HEX(HEX2DEC(VLOOKUP('Rewards (Input)'!CF186,'Reference Table'!$G$3:$H$317,2,FALSE))+HEX2DEC(VLOOKUP('Rewards (Input)'!CE186,'Reference Table'!$J$3:$K$29,2,FALSE)),4),DEC2HEX(HEX2DEC(VLOOKUP('Rewards (Input)'!CD186,'Reference Table'!$B$3:$D$6,3,FALSE))+'Rewards (Input)'!CF186))</f>
        <v>#N/A</v>
      </c>
      <c r="CG187" s="35" t="e">
        <f>IF('Rewards (Input)'!CE186="C",DEC2HEX(HEX2DEC(VLOOKUP('Rewards (Input)'!CG186,'Reference Table'!$G$3:$H$317,2,FALSE))+HEX2DEC(VLOOKUP('Rewards (Input)'!CF186,'Reference Table'!$J$3:$K$29,2,FALSE)),4),DEC2HEX(HEX2DEC(VLOOKUP('Rewards (Input)'!CE186,'Reference Table'!$B$3:$D$6,3,FALSE))+'Rewards (Input)'!CG186))</f>
        <v>#N/A</v>
      </c>
      <c r="CH187" s="35" t="str">
        <f>IF('Rewards (Input)'!CF186="C",DEC2HEX(HEX2DEC(VLOOKUP('Rewards (Input)'!CH186,'Reference Table'!$G$3:$H$317,2,FALSE))+HEX2DEC(VLOOKUP('Rewards (Input)'!CG186,'Reference Table'!$J$3:$K$29,2,FALSE)),4),DEC2HEX(HEX2DEC(VLOOKUP('Rewards (Input)'!CF186,'Reference Table'!$B$3:$D$6,3,FALSE))+'Rewards (Input)'!CH186))</f>
        <v>06FA</v>
      </c>
      <c r="CI187" s="28"/>
    </row>
    <row r="188" spans="1:87">
      <c r="A188" s="25" t="str">
        <f t="shared" si="6"/>
        <v>B7</v>
      </c>
      <c r="B188" s="25" t="s">
        <v>214</v>
      </c>
      <c r="C188" s="37" t="str">
        <f t="shared" si="5"/>
        <v>188B0</v>
      </c>
      <c r="D188" s="35" t="str">
        <f>IF('Rewards (Input)'!B187="C",DEC2HEX(HEX2DEC(VLOOKUP('Rewards (Input)'!D187,'Reference Table'!$G$3:$H$317,2,FALSE))+HEX2DEC(VLOOKUP('Rewards (Input)'!C187,'Reference Table'!$J$3:$K$29,2,FALSE)),4),DEC2HEX(HEX2DEC(VLOOKUP('Rewards (Input)'!B187,'Reference Table'!$B$3:$D$6,3,FALSE))+'Rewards (Input)'!D187))</f>
        <v>06FB</v>
      </c>
      <c r="E188" s="35" t="e">
        <f>IF('Rewards (Input)'!C187="C",DEC2HEX(HEX2DEC(VLOOKUP('Rewards (Input)'!E187,'Reference Table'!$G$3:$H$317,2,FALSE))+HEX2DEC(VLOOKUP('Rewards (Input)'!D187,'Reference Table'!$J$3:$K$29,2,FALSE)),4),DEC2HEX(HEX2DEC(VLOOKUP('Rewards (Input)'!C187,'Reference Table'!$B$3:$D$6,3,FALSE))+'Rewards (Input)'!E187))</f>
        <v>#N/A</v>
      </c>
      <c r="F188" s="35" t="e">
        <f>IF('Rewards (Input)'!D187="C",DEC2HEX(HEX2DEC(VLOOKUP('Rewards (Input)'!F187,'Reference Table'!$G$3:$H$317,2,FALSE))+HEX2DEC(VLOOKUP('Rewards (Input)'!E187,'Reference Table'!$J$3:$K$29,2,FALSE)),4),DEC2HEX(HEX2DEC(VLOOKUP('Rewards (Input)'!D187,'Reference Table'!$B$3:$D$6,3,FALSE))+'Rewards (Input)'!F187))</f>
        <v>#N/A</v>
      </c>
      <c r="G188" s="35" t="str">
        <f>IF('Rewards (Input)'!E187="C",DEC2HEX(HEX2DEC(VLOOKUP('Rewards (Input)'!G187,'Reference Table'!$G$3:$H$317,2,FALSE))+HEX2DEC(VLOOKUP('Rewards (Input)'!F187,'Reference Table'!$J$3:$K$29,2,FALSE)),4),DEC2HEX(HEX2DEC(VLOOKUP('Rewards (Input)'!E187,'Reference Table'!$B$3:$D$6,3,FALSE))+'Rewards (Input)'!G187))</f>
        <v>06FB</v>
      </c>
      <c r="H188" s="35" t="e">
        <f>IF('Rewards (Input)'!F187="C",DEC2HEX(HEX2DEC(VLOOKUP('Rewards (Input)'!H187,'Reference Table'!$G$3:$H$317,2,FALSE))+HEX2DEC(VLOOKUP('Rewards (Input)'!G187,'Reference Table'!$J$3:$K$29,2,FALSE)),4),DEC2HEX(HEX2DEC(VLOOKUP('Rewards (Input)'!F187,'Reference Table'!$B$3:$D$6,3,FALSE))+'Rewards (Input)'!H187))</f>
        <v>#N/A</v>
      </c>
      <c r="I188" s="35" t="e">
        <f>IF('Rewards (Input)'!G187="C",DEC2HEX(HEX2DEC(VLOOKUP('Rewards (Input)'!I187,'Reference Table'!$G$3:$H$317,2,FALSE))+HEX2DEC(VLOOKUP('Rewards (Input)'!H187,'Reference Table'!$J$3:$K$29,2,FALSE)),4),DEC2HEX(HEX2DEC(VLOOKUP('Rewards (Input)'!G187,'Reference Table'!$B$3:$D$6,3,FALSE))+'Rewards (Input)'!I187))</f>
        <v>#N/A</v>
      </c>
      <c r="J188" s="35" t="str">
        <f>IF('Rewards (Input)'!H187="C",DEC2HEX(HEX2DEC(VLOOKUP('Rewards (Input)'!J187,'Reference Table'!$G$3:$H$317,2,FALSE))+HEX2DEC(VLOOKUP('Rewards (Input)'!I187,'Reference Table'!$J$3:$K$29,2,FALSE)),4),DEC2HEX(HEX2DEC(VLOOKUP('Rewards (Input)'!H187,'Reference Table'!$B$3:$D$6,3,FALSE))+'Rewards (Input)'!J187))</f>
        <v>06FB</v>
      </c>
      <c r="K188" s="35" t="e">
        <f>IF('Rewards (Input)'!I187="C",DEC2HEX(HEX2DEC(VLOOKUP('Rewards (Input)'!K187,'Reference Table'!$G$3:$H$317,2,FALSE))+HEX2DEC(VLOOKUP('Rewards (Input)'!J187,'Reference Table'!$J$3:$K$29,2,FALSE)),4),DEC2HEX(HEX2DEC(VLOOKUP('Rewards (Input)'!I187,'Reference Table'!$B$3:$D$6,3,FALSE))+'Rewards (Input)'!K187))</f>
        <v>#N/A</v>
      </c>
      <c r="L188" s="35" t="e">
        <f>IF('Rewards (Input)'!J187="C",DEC2HEX(HEX2DEC(VLOOKUP('Rewards (Input)'!L187,'Reference Table'!$G$3:$H$317,2,FALSE))+HEX2DEC(VLOOKUP('Rewards (Input)'!K187,'Reference Table'!$J$3:$K$29,2,FALSE)),4),DEC2HEX(HEX2DEC(VLOOKUP('Rewards (Input)'!J187,'Reference Table'!$B$3:$D$6,3,FALSE))+'Rewards (Input)'!L187))</f>
        <v>#N/A</v>
      </c>
      <c r="M188" s="35" t="str">
        <f>IF('Rewards (Input)'!K187="C",DEC2HEX(HEX2DEC(VLOOKUP('Rewards (Input)'!M187,'Reference Table'!$G$3:$H$317,2,FALSE))+HEX2DEC(VLOOKUP('Rewards (Input)'!L187,'Reference Table'!$J$3:$K$29,2,FALSE)),4),DEC2HEX(HEX2DEC(VLOOKUP('Rewards (Input)'!K187,'Reference Table'!$B$3:$D$6,3,FALSE))+'Rewards (Input)'!M187))</f>
        <v>06FB</v>
      </c>
      <c r="N188" s="35" t="e">
        <f>IF('Rewards (Input)'!L187="C",DEC2HEX(HEX2DEC(VLOOKUP('Rewards (Input)'!N187,'Reference Table'!$G$3:$H$317,2,FALSE))+HEX2DEC(VLOOKUP('Rewards (Input)'!M187,'Reference Table'!$J$3:$K$29,2,FALSE)),4),DEC2HEX(HEX2DEC(VLOOKUP('Rewards (Input)'!L187,'Reference Table'!$B$3:$D$6,3,FALSE))+'Rewards (Input)'!N187))</f>
        <v>#N/A</v>
      </c>
      <c r="O188" s="35" t="e">
        <f>IF('Rewards (Input)'!M187="C",DEC2HEX(HEX2DEC(VLOOKUP('Rewards (Input)'!O187,'Reference Table'!$G$3:$H$317,2,FALSE))+HEX2DEC(VLOOKUP('Rewards (Input)'!N187,'Reference Table'!$J$3:$K$29,2,FALSE)),4),DEC2HEX(HEX2DEC(VLOOKUP('Rewards (Input)'!M187,'Reference Table'!$B$3:$D$6,3,FALSE))+'Rewards (Input)'!O187))</f>
        <v>#N/A</v>
      </c>
      <c r="P188" s="35" t="str">
        <f>IF('Rewards (Input)'!N187="C",DEC2HEX(HEX2DEC(VLOOKUP('Rewards (Input)'!P187,'Reference Table'!$G$3:$H$317,2,FALSE))+HEX2DEC(VLOOKUP('Rewards (Input)'!O187,'Reference Table'!$J$3:$K$29,2,FALSE)),4),DEC2HEX(HEX2DEC(VLOOKUP('Rewards (Input)'!N187,'Reference Table'!$B$3:$D$6,3,FALSE))+'Rewards (Input)'!P187))</f>
        <v>06FB</v>
      </c>
      <c r="Q188" s="35" t="e">
        <f>IF('Rewards (Input)'!O187="C",DEC2HEX(HEX2DEC(VLOOKUP('Rewards (Input)'!Q187,'Reference Table'!$G$3:$H$317,2,FALSE))+HEX2DEC(VLOOKUP('Rewards (Input)'!P187,'Reference Table'!$J$3:$K$29,2,FALSE)),4),DEC2HEX(HEX2DEC(VLOOKUP('Rewards (Input)'!O187,'Reference Table'!$B$3:$D$6,3,FALSE))+'Rewards (Input)'!Q187))</f>
        <v>#N/A</v>
      </c>
      <c r="R188" s="35" t="e">
        <f>IF('Rewards (Input)'!P187="C",DEC2HEX(HEX2DEC(VLOOKUP('Rewards (Input)'!R187,'Reference Table'!$G$3:$H$317,2,FALSE))+HEX2DEC(VLOOKUP('Rewards (Input)'!Q187,'Reference Table'!$J$3:$K$29,2,FALSE)),4),DEC2HEX(HEX2DEC(VLOOKUP('Rewards (Input)'!P187,'Reference Table'!$B$3:$D$6,3,FALSE))+'Rewards (Input)'!R187))</f>
        <v>#N/A</v>
      </c>
      <c r="S188" s="35" t="str">
        <f>IF('Rewards (Input)'!Q187="C",DEC2HEX(HEX2DEC(VLOOKUP('Rewards (Input)'!S187,'Reference Table'!$G$3:$H$317,2,FALSE))+HEX2DEC(VLOOKUP('Rewards (Input)'!R187,'Reference Table'!$J$3:$K$29,2,FALSE)),4),DEC2HEX(HEX2DEC(VLOOKUP('Rewards (Input)'!Q187,'Reference Table'!$B$3:$D$6,3,FALSE))+'Rewards (Input)'!S187))</f>
        <v>06FB</v>
      </c>
      <c r="T188" s="35" t="e">
        <f>IF('Rewards (Input)'!R187="C",DEC2HEX(HEX2DEC(VLOOKUP('Rewards (Input)'!T187,'Reference Table'!$G$3:$H$317,2,FALSE))+HEX2DEC(VLOOKUP('Rewards (Input)'!S187,'Reference Table'!$J$3:$K$29,2,FALSE)),4),DEC2HEX(HEX2DEC(VLOOKUP('Rewards (Input)'!R187,'Reference Table'!$B$3:$D$6,3,FALSE))+'Rewards (Input)'!T187))</f>
        <v>#N/A</v>
      </c>
      <c r="U188" s="35" t="e">
        <f>IF('Rewards (Input)'!S187="C",DEC2HEX(HEX2DEC(VLOOKUP('Rewards (Input)'!U187,'Reference Table'!$G$3:$H$317,2,FALSE))+HEX2DEC(VLOOKUP('Rewards (Input)'!T187,'Reference Table'!$J$3:$K$29,2,FALSE)),4),DEC2HEX(HEX2DEC(VLOOKUP('Rewards (Input)'!S187,'Reference Table'!$B$3:$D$6,3,FALSE))+'Rewards (Input)'!U187))</f>
        <v>#N/A</v>
      </c>
      <c r="V188" s="35" t="str">
        <f>IF('Rewards (Input)'!T187="C",DEC2HEX(HEX2DEC(VLOOKUP('Rewards (Input)'!V187,'Reference Table'!$G$3:$H$317,2,FALSE))+HEX2DEC(VLOOKUP('Rewards (Input)'!U187,'Reference Table'!$J$3:$K$29,2,FALSE)),4),DEC2HEX(HEX2DEC(VLOOKUP('Rewards (Input)'!T187,'Reference Table'!$B$3:$D$6,3,FALSE))+'Rewards (Input)'!V187))</f>
        <v>06FB</v>
      </c>
      <c r="W188" s="35" t="e">
        <f>IF('Rewards (Input)'!U187="C",DEC2HEX(HEX2DEC(VLOOKUP('Rewards (Input)'!W187,'Reference Table'!$G$3:$H$317,2,FALSE))+HEX2DEC(VLOOKUP('Rewards (Input)'!V187,'Reference Table'!$J$3:$K$29,2,FALSE)),4),DEC2HEX(HEX2DEC(VLOOKUP('Rewards (Input)'!U187,'Reference Table'!$B$3:$D$6,3,FALSE))+'Rewards (Input)'!W187))</f>
        <v>#N/A</v>
      </c>
      <c r="X188" s="35" t="e">
        <f>IF('Rewards (Input)'!V187="C",DEC2HEX(HEX2DEC(VLOOKUP('Rewards (Input)'!X187,'Reference Table'!$G$3:$H$317,2,FALSE))+HEX2DEC(VLOOKUP('Rewards (Input)'!W187,'Reference Table'!$J$3:$K$29,2,FALSE)),4),DEC2HEX(HEX2DEC(VLOOKUP('Rewards (Input)'!V187,'Reference Table'!$B$3:$D$6,3,FALSE))+'Rewards (Input)'!X187))</f>
        <v>#N/A</v>
      </c>
      <c r="Y188" s="35" t="str">
        <f>IF('Rewards (Input)'!W187="C",DEC2HEX(HEX2DEC(VLOOKUP('Rewards (Input)'!Y187,'Reference Table'!$G$3:$H$317,2,FALSE))+HEX2DEC(VLOOKUP('Rewards (Input)'!X187,'Reference Table'!$J$3:$K$29,2,FALSE)),4),DEC2HEX(HEX2DEC(VLOOKUP('Rewards (Input)'!W187,'Reference Table'!$B$3:$D$6,3,FALSE))+'Rewards (Input)'!Y187))</f>
        <v>06FB</v>
      </c>
      <c r="Z188" s="35" t="e">
        <f>IF('Rewards (Input)'!X187="C",DEC2HEX(HEX2DEC(VLOOKUP('Rewards (Input)'!Z187,'Reference Table'!$G$3:$H$317,2,FALSE))+HEX2DEC(VLOOKUP('Rewards (Input)'!Y187,'Reference Table'!$J$3:$K$29,2,FALSE)),4),DEC2HEX(HEX2DEC(VLOOKUP('Rewards (Input)'!X187,'Reference Table'!$B$3:$D$6,3,FALSE))+'Rewards (Input)'!Z187))</f>
        <v>#N/A</v>
      </c>
      <c r="AA188" s="35" t="e">
        <f>IF('Rewards (Input)'!Y187="C",DEC2HEX(HEX2DEC(VLOOKUP('Rewards (Input)'!AA187,'Reference Table'!$G$3:$H$317,2,FALSE))+HEX2DEC(VLOOKUP('Rewards (Input)'!Z187,'Reference Table'!$J$3:$K$29,2,FALSE)),4),DEC2HEX(HEX2DEC(VLOOKUP('Rewards (Input)'!Y187,'Reference Table'!$B$3:$D$6,3,FALSE))+'Rewards (Input)'!AA187))</f>
        <v>#N/A</v>
      </c>
      <c r="AB188" s="35" t="str">
        <f>IF('Rewards (Input)'!Z187="C",DEC2HEX(HEX2DEC(VLOOKUP('Rewards (Input)'!AB187,'Reference Table'!$G$3:$H$317,2,FALSE))+HEX2DEC(VLOOKUP('Rewards (Input)'!AA187,'Reference Table'!$J$3:$K$29,2,FALSE)),4),DEC2HEX(HEX2DEC(VLOOKUP('Rewards (Input)'!Z187,'Reference Table'!$B$3:$D$6,3,FALSE))+'Rewards (Input)'!AB187))</f>
        <v>06FB</v>
      </c>
      <c r="AC188" s="35" t="e">
        <f>IF('Rewards (Input)'!AA187="C",DEC2HEX(HEX2DEC(VLOOKUP('Rewards (Input)'!AC187,'Reference Table'!$G$3:$H$317,2,FALSE))+HEX2DEC(VLOOKUP('Rewards (Input)'!AB187,'Reference Table'!$J$3:$K$29,2,FALSE)),4),DEC2HEX(HEX2DEC(VLOOKUP('Rewards (Input)'!AA187,'Reference Table'!$B$3:$D$6,3,FALSE))+'Rewards (Input)'!AC187))</f>
        <v>#N/A</v>
      </c>
      <c r="AD188" s="35" t="e">
        <f>IF('Rewards (Input)'!AB187="C",DEC2HEX(HEX2DEC(VLOOKUP('Rewards (Input)'!AD187,'Reference Table'!$G$3:$H$317,2,FALSE))+HEX2DEC(VLOOKUP('Rewards (Input)'!AC187,'Reference Table'!$J$3:$K$29,2,FALSE)),4),DEC2HEX(HEX2DEC(VLOOKUP('Rewards (Input)'!AB187,'Reference Table'!$B$3:$D$6,3,FALSE))+'Rewards (Input)'!AD187))</f>
        <v>#N/A</v>
      </c>
      <c r="AE188" s="35" t="str">
        <f>IF('Rewards (Input)'!AC187="C",DEC2HEX(HEX2DEC(VLOOKUP('Rewards (Input)'!AE187,'Reference Table'!$G$3:$H$317,2,FALSE))+HEX2DEC(VLOOKUP('Rewards (Input)'!AD187,'Reference Table'!$J$3:$K$29,2,FALSE)),4),DEC2HEX(HEX2DEC(VLOOKUP('Rewards (Input)'!AC187,'Reference Table'!$B$3:$D$6,3,FALSE))+'Rewards (Input)'!AE187))</f>
        <v>06FB</v>
      </c>
      <c r="AF188" s="35" t="e">
        <f>IF('Rewards (Input)'!AD187="C",DEC2HEX(HEX2DEC(VLOOKUP('Rewards (Input)'!AF187,'Reference Table'!$G$3:$H$317,2,FALSE))+HEX2DEC(VLOOKUP('Rewards (Input)'!AE187,'Reference Table'!$J$3:$K$29,2,FALSE)),4),DEC2HEX(HEX2DEC(VLOOKUP('Rewards (Input)'!AD187,'Reference Table'!$B$3:$D$6,3,FALSE))+'Rewards (Input)'!AF187))</f>
        <v>#N/A</v>
      </c>
      <c r="AG188" s="35" t="e">
        <f>IF('Rewards (Input)'!AE187="C",DEC2HEX(HEX2DEC(VLOOKUP('Rewards (Input)'!AG187,'Reference Table'!$G$3:$H$317,2,FALSE))+HEX2DEC(VLOOKUP('Rewards (Input)'!AF187,'Reference Table'!$J$3:$K$29,2,FALSE)),4),DEC2HEX(HEX2DEC(VLOOKUP('Rewards (Input)'!AE187,'Reference Table'!$B$3:$D$6,3,FALSE))+'Rewards (Input)'!AG187))</f>
        <v>#N/A</v>
      </c>
      <c r="AH188" s="35" t="str">
        <f>IF('Rewards (Input)'!AF187="C",DEC2HEX(HEX2DEC(VLOOKUP('Rewards (Input)'!AH187,'Reference Table'!$G$3:$H$317,2,FALSE))+HEX2DEC(VLOOKUP('Rewards (Input)'!AG187,'Reference Table'!$J$3:$K$29,2,FALSE)),4),DEC2HEX(HEX2DEC(VLOOKUP('Rewards (Input)'!AF187,'Reference Table'!$B$3:$D$6,3,FALSE))+'Rewards (Input)'!AH187))</f>
        <v>06FB</v>
      </c>
      <c r="AI188" s="35" t="e">
        <f>IF('Rewards (Input)'!AG187="C",DEC2HEX(HEX2DEC(VLOOKUP('Rewards (Input)'!AI187,'Reference Table'!$G$3:$H$317,2,FALSE))+HEX2DEC(VLOOKUP('Rewards (Input)'!AH187,'Reference Table'!$J$3:$K$29,2,FALSE)),4),DEC2HEX(HEX2DEC(VLOOKUP('Rewards (Input)'!AG187,'Reference Table'!$B$3:$D$6,3,FALSE))+'Rewards (Input)'!AI187))</f>
        <v>#N/A</v>
      </c>
      <c r="AJ188" s="35" t="e">
        <f>IF('Rewards (Input)'!AH187="C",DEC2HEX(HEX2DEC(VLOOKUP('Rewards (Input)'!AJ187,'Reference Table'!$G$3:$H$317,2,FALSE))+HEX2DEC(VLOOKUP('Rewards (Input)'!AI187,'Reference Table'!$J$3:$K$29,2,FALSE)),4),DEC2HEX(HEX2DEC(VLOOKUP('Rewards (Input)'!AH187,'Reference Table'!$B$3:$D$6,3,FALSE))+'Rewards (Input)'!AJ187))</f>
        <v>#N/A</v>
      </c>
      <c r="AK188" s="35" t="str">
        <f>IF('Rewards (Input)'!AI187="C",DEC2HEX(HEX2DEC(VLOOKUP('Rewards (Input)'!AK187,'Reference Table'!$G$3:$H$317,2,FALSE))+HEX2DEC(VLOOKUP('Rewards (Input)'!AJ187,'Reference Table'!$J$3:$K$29,2,FALSE)),4),DEC2HEX(HEX2DEC(VLOOKUP('Rewards (Input)'!AI187,'Reference Table'!$B$3:$D$6,3,FALSE))+'Rewards (Input)'!AK187))</f>
        <v>06FB</v>
      </c>
      <c r="AL188" s="35" t="e">
        <f>IF('Rewards (Input)'!AJ187="C",DEC2HEX(HEX2DEC(VLOOKUP('Rewards (Input)'!AL187,'Reference Table'!$G$3:$H$317,2,FALSE))+HEX2DEC(VLOOKUP('Rewards (Input)'!AK187,'Reference Table'!$J$3:$K$29,2,FALSE)),4),DEC2HEX(HEX2DEC(VLOOKUP('Rewards (Input)'!AJ187,'Reference Table'!$B$3:$D$6,3,FALSE))+'Rewards (Input)'!AL187))</f>
        <v>#N/A</v>
      </c>
      <c r="AM188" s="35" t="e">
        <f>IF('Rewards (Input)'!AK187="C",DEC2HEX(HEX2DEC(VLOOKUP('Rewards (Input)'!AM187,'Reference Table'!$G$3:$H$317,2,FALSE))+HEX2DEC(VLOOKUP('Rewards (Input)'!AL187,'Reference Table'!$J$3:$K$29,2,FALSE)),4),DEC2HEX(HEX2DEC(VLOOKUP('Rewards (Input)'!AK187,'Reference Table'!$B$3:$D$6,3,FALSE))+'Rewards (Input)'!AM187))</f>
        <v>#N/A</v>
      </c>
      <c r="AN188" s="35" t="str">
        <f>IF('Rewards (Input)'!AL187="C",DEC2HEX(HEX2DEC(VLOOKUP('Rewards (Input)'!AN187,'Reference Table'!$G$3:$H$317,2,FALSE))+HEX2DEC(VLOOKUP('Rewards (Input)'!AM187,'Reference Table'!$J$3:$K$29,2,FALSE)),4),DEC2HEX(HEX2DEC(VLOOKUP('Rewards (Input)'!AL187,'Reference Table'!$B$3:$D$6,3,FALSE))+'Rewards (Input)'!AN187))</f>
        <v>06FB</v>
      </c>
      <c r="AO188" s="35" t="e">
        <f>IF('Rewards (Input)'!AM187="C",DEC2HEX(HEX2DEC(VLOOKUP('Rewards (Input)'!AO187,'Reference Table'!$G$3:$H$317,2,FALSE))+HEX2DEC(VLOOKUP('Rewards (Input)'!AN187,'Reference Table'!$J$3:$K$29,2,FALSE)),4),DEC2HEX(HEX2DEC(VLOOKUP('Rewards (Input)'!AM187,'Reference Table'!$B$3:$D$6,3,FALSE))+'Rewards (Input)'!AO187))</f>
        <v>#N/A</v>
      </c>
      <c r="AP188" s="35" t="e">
        <f>IF('Rewards (Input)'!AN187="C",DEC2HEX(HEX2DEC(VLOOKUP('Rewards (Input)'!AP187,'Reference Table'!$G$3:$H$317,2,FALSE))+HEX2DEC(VLOOKUP('Rewards (Input)'!AO187,'Reference Table'!$J$3:$K$29,2,FALSE)),4),DEC2HEX(HEX2DEC(VLOOKUP('Rewards (Input)'!AN187,'Reference Table'!$B$3:$D$6,3,FALSE))+'Rewards (Input)'!AP187))</f>
        <v>#N/A</v>
      </c>
      <c r="AQ188" s="35" t="str">
        <f>IF('Rewards (Input)'!AO187="C",DEC2HEX(HEX2DEC(VLOOKUP('Rewards (Input)'!AQ187,'Reference Table'!$G$3:$H$317,2,FALSE))+HEX2DEC(VLOOKUP('Rewards (Input)'!AP187,'Reference Table'!$J$3:$K$29,2,FALSE)),4),DEC2HEX(HEX2DEC(VLOOKUP('Rewards (Input)'!AO187,'Reference Table'!$B$3:$D$6,3,FALSE))+'Rewards (Input)'!AQ187))</f>
        <v>06FB</v>
      </c>
      <c r="AR188" s="28" t="e">
        <f>IF('Rewards (Input)'!AP187="C",DEC2HEX(HEX2DEC(VLOOKUP('Rewards (Input)'!AR187,'Reference Table'!$G$3:$H$317,2,FALSE))+HEX2DEC(VLOOKUP('Rewards (Input)'!AQ187,'Reference Table'!$J$3:$K$29,2,FALSE)),4),DEC2HEX(HEX2DEC(VLOOKUP('Rewards (Input)'!AP187,'Reference Table'!$B$3:$D$6,3,FALSE))+'Rewards (Input)'!AR187))</f>
        <v>#N/A</v>
      </c>
      <c r="AS188" s="46" t="e">
        <f>IF('Rewards (Input)'!AQ187="C",DEC2HEX(HEX2DEC(VLOOKUP('Rewards (Input)'!AS187,'Reference Table'!$G$3:$H$317,2,FALSE))+HEX2DEC(VLOOKUP('Rewards (Input)'!AR187,'Reference Table'!$J$3:$K$29,2,FALSE)),4),DEC2HEX(HEX2DEC(VLOOKUP('Rewards (Input)'!AQ187,'Reference Table'!$B$3:$D$6,3,FALSE))+'Rewards (Input)'!AS187))</f>
        <v>#N/A</v>
      </c>
      <c r="AT188" s="24"/>
      <c r="AU188" s="35" t="str">
        <f>IF('Rewards (Input)'!AS187="C",DEC2HEX(HEX2DEC(VLOOKUP('Rewards (Input)'!AU187,'Reference Table'!$G$3:$H$317,2,FALSE))+HEX2DEC(VLOOKUP('Rewards (Input)'!AT187,'Reference Table'!$J$3:$K$29,2,FALSE)),4),DEC2HEX(HEX2DEC(VLOOKUP('Rewards (Input)'!AS187,'Reference Table'!$B$3:$D$6,3,FALSE))+'Rewards (Input)'!AU187))</f>
        <v>06FB</v>
      </c>
      <c r="AV188" s="28" t="e">
        <f>IF('Rewards (Input)'!AT187="C",DEC2HEX(HEX2DEC(VLOOKUP('Rewards (Input)'!AV187,'Reference Table'!$G$3:$H$317,2,FALSE))+HEX2DEC(VLOOKUP('Rewards (Input)'!AU187,'Reference Table'!$J$3:$K$29,2,FALSE)),4),DEC2HEX(HEX2DEC(VLOOKUP('Rewards (Input)'!AT187,'Reference Table'!$B$3:$D$6,3,FALSE))+'Rewards (Input)'!AV187))</f>
        <v>#N/A</v>
      </c>
      <c r="AW188" s="35" t="e">
        <f>IF('Rewards (Input)'!AU187="C",DEC2HEX(HEX2DEC(VLOOKUP('Rewards (Input)'!AW187,'Reference Table'!$G$3:$H$317,2,FALSE))+HEX2DEC(VLOOKUP('Rewards (Input)'!AV187,'Reference Table'!$J$3:$K$29,2,FALSE)),4),DEC2HEX(HEX2DEC(VLOOKUP('Rewards (Input)'!AU187,'Reference Table'!$B$3:$D$6,3,FALSE))+'Rewards (Input)'!AW187))</f>
        <v>#N/A</v>
      </c>
      <c r="AX188" s="35" t="str">
        <f>IF('Rewards (Input)'!AV187="C",DEC2HEX(HEX2DEC(VLOOKUP('Rewards (Input)'!AX187,'Reference Table'!$G$3:$H$317,2,FALSE))+HEX2DEC(VLOOKUP('Rewards (Input)'!AW187,'Reference Table'!$J$3:$K$29,2,FALSE)),4),DEC2HEX(HEX2DEC(VLOOKUP('Rewards (Input)'!AV187,'Reference Table'!$B$3:$D$6,3,FALSE))+'Rewards (Input)'!AX187))</f>
        <v>06FB</v>
      </c>
      <c r="AY188" s="35" t="e">
        <f>IF('Rewards (Input)'!AW187="C",DEC2HEX(HEX2DEC(VLOOKUP('Rewards (Input)'!AY187,'Reference Table'!$G$3:$H$317,2,FALSE))+HEX2DEC(VLOOKUP('Rewards (Input)'!AX187,'Reference Table'!$J$3:$K$29,2,FALSE)),4),DEC2HEX(HEX2DEC(VLOOKUP('Rewards (Input)'!AW187,'Reference Table'!$B$3:$D$6,3,FALSE))+'Rewards (Input)'!AY187))</f>
        <v>#N/A</v>
      </c>
      <c r="AZ188" s="35" t="e">
        <f>IF('Rewards (Input)'!AX187="C",DEC2HEX(HEX2DEC(VLOOKUP('Rewards (Input)'!AZ187,'Reference Table'!$G$3:$H$317,2,FALSE))+HEX2DEC(VLOOKUP('Rewards (Input)'!AY187,'Reference Table'!$J$3:$K$29,2,FALSE)),4),DEC2HEX(HEX2DEC(VLOOKUP('Rewards (Input)'!AX187,'Reference Table'!$B$3:$D$6,3,FALSE))+'Rewards (Input)'!AZ187))</f>
        <v>#N/A</v>
      </c>
      <c r="BA188" s="35" t="str">
        <f>IF('Rewards (Input)'!AY187="C",DEC2HEX(HEX2DEC(VLOOKUP('Rewards (Input)'!BA187,'Reference Table'!$G$3:$H$317,2,FALSE))+HEX2DEC(VLOOKUP('Rewards (Input)'!AZ187,'Reference Table'!$J$3:$K$29,2,FALSE)),4),DEC2HEX(HEX2DEC(VLOOKUP('Rewards (Input)'!AY187,'Reference Table'!$B$3:$D$6,3,FALSE))+'Rewards (Input)'!BA187))</f>
        <v>06FB</v>
      </c>
      <c r="BB188" s="35" t="e">
        <f>IF('Rewards (Input)'!AZ187="C",DEC2HEX(HEX2DEC(VLOOKUP('Rewards (Input)'!BB187,'Reference Table'!$G$3:$H$317,2,FALSE))+HEX2DEC(VLOOKUP('Rewards (Input)'!BA187,'Reference Table'!$J$3:$K$29,2,FALSE)),4),DEC2HEX(HEX2DEC(VLOOKUP('Rewards (Input)'!AZ187,'Reference Table'!$B$3:$D$6,3,FALSE))+'Rewards (Input)'!BB187))</f>
        <v>#N/A</v>
      </c>
      <c r="BC188" s="35" t="e">
        <f>IF('Rewards (Input)'!BA187="C",DEC2HEX(HEX2DEC(VLOOKUP('Rewards (Input)'!BC187,'Reference Table'!$G$3:$H$317,2,FALSE))+HEX2DEC(VLOOKUP('Rewards (Input)'!BB187,'Reference Table'!$J$3:$K$29,2,FALSE)),4),DEC2HEX(HEX2DEC(VLOOKUP('Rewards (Input)'!BA187,'Reference Table'!$B$3:$D$6,3,FALSE))+'Rewards (Input)'!BC187))</f>
        <v>#N/A</v>
      </c>
      <c r="BD188" s="35" t="str">
        <f>IF('Rewards (Input)'!BB187="C",DEC2HEX(HEX2DEC(VLOOKUP('Rewards (Input)'!BD187,'Reference Table'!$G$3:$H$317,2,FALSE))+HEX2DEC(VLOOKUP('Rewards (Input)'!BC187,'Reference Table'!$J$3:$K$29,2,FALSE)),4),DEC2HEX(HEX2DEC(VLOOKUP('Rewards (Input)'!BB187,'Reference Table'!$B$3:$D$6,3,FALSE))+'Rewards (Input)'!BD187))</f>
        <v>06FB</v>
      </c>
      <c r="BE188" s="35" t="e">
        <f>IF('Rewards (Input)'!BC187="C",DEC2HEX(HEX2DEC(VLOOKUP('Rewards (Input)'!BE187,'Reference Table'!$G$3:$H$317,2,FALSE))+HEX2DEC(VLOOKUP('Rewards (Input)'!BD187,'Reference Table'!$J$3:$K$29,2,FALSE)),4),DEC2HEX(HEX2DEC(VLOOKUP('Rewards (Input)'!BC187,'Reference Table'!$B$3:$D$6,3,FALSE))+'Rewards (Input)'!BE187))</f>
        <v>#N/A</v>
      </c>
      <c r="BF188" s="35" t="e">
        <f>IF('Rewards (Input)'!BD187="C",DEC2HEX(HEX2DEC(VLOOKUP('Rewards (Input)'!BF187,'Reference Table'!$G$3:$H$317,2,FALSE))+HEX2DEC(VLOOKUP('Rewards (Input)'!BE187,'Reference Table'!$J$3:$K$29,2,FALSE)),4),DEC2HEX(HEX2DEC(VLOOKUP('Rewards (Input)'!BD187,'Reference Table'!$B$3:$D$6,3,FALSE))+'Rewards (Input)'!BF187))</f>
        <v>#N/A</v>
      </c>
      <c r="BG188" s="35" t="str">
        <f>IF('Rewards (Input)'!BE187="C",DEC2HEX(HEX2DEC(VLOOKUP('Rewards (Input)'!BG187,'Reference Table'!$G$3:$H$317,2,FALSE))+HEX2DEC(VLOOKUP('Rewards (Input)'!BF187,'Reference Table'!$J$3:$K$29,2,FALSE)),4),DEC2HEX(HEX2DEC(VLOOKUP('Rewards (Input)'!BE187,'Reference Table'!$B$3:$D$6,3,FALSE))+'Rewards (Input)'!BG187))</f>
        <v>06FB</v>
      </c>
      <c r="BH188" s="35" t="e">
        <f>IF('Rewards (Input)'!BF187="C",DEC2HEX(HEX2DEC(VLOOKUP('Rewards (Input)'!BH187,'Reference Table'!$G$3:$H$317,2,FALSE))+HEX2DEC(VLOOKUP('Rewards (Input)'!BG187,'Reference Table'!$J$3:$K$29,2,FALSE)),4),DEC2HEX(HEX2DEC(VLOOKUP('Rewards (Input)'!BF187,'Reference Table'!$B$3:$D$6,3,FALSE))+'Rewards (Input)'!BH187))</f>
        <v>#N/A</v>
      </c>
      <c r="BI188" s="35" t="e">
        <f>IF('Rewards (Input)'!BG187="C",DEC2HEX(HEX2DEC(VLOOKUP('Rewards (Input)'!BI187,'Reference Table'!$G$3:$H$317,2,FALSE))+HEX2DEC(VLOOKUP('Rewards (Input)'!BH187,'Reference Table'!$J$3:$K$29,2,FALSE)),4),DEC2HEX(HEX2DEC(VLOOKUP('Rewards (Input)'!BG187,'Reference Table'!$B$3:$D$6,3,FALSE))+'Rewards (Input)'!BI187))</f>
        <v>#N/A</v>
      </c>
      <c r="BJ188" s="35" t="str">
        <f>IF('Rewards (Input)'!BH187="C",DEC2HEX(HEX2DEC(VLOOKUP('Rewards (Input)'!BJ187,'Reference Table'!$G$3:$H$317,2,FALSE))+HEX2DEC(VLOOKUP('Rewards (Input)'!BI187,'Reference Table'!$J$3:$K$29,2,FALSE)),4),DEC2HEX(HEX2DEC(VLOOKUP('Rewards (Input)'!BH187,'Reference Table'!$B$3:$D$6,3,FALSE))+'Rewards (Input)'!BJ187))</f>
        <v>06FB</v>
      </c>
      <c r="BK188" s="35" t="e">
        <f>IF('Rewards (Input)'!BI187="C",DEC2HEX(HEX2DEC(VLOOKUP('Rewards (Input)'!BK187,'Reference Table'!$G$3:$H$317,2,FALSE))+HEX2DEC(VLOOKUP('Rewards (Input)'!BJ187,'Reference Table'!$J$3:$K$29,2,FALSE)),4),DEC2HEX(HEX2DEC(VLOOKUP('Rewards (Input)'!BI187,'Reference Table'!$B$3:$D$6,3,FALSE))+'Rewards (Input)'!BK187))</f>
        <v>#N/A</v>
      </c>
      <c r="BL188" s="35" t="e">
        <f>IF('Rewards (Input)'!BJ187="C",DEC2HEX(HEX2DEC(VLOOKUP('Rewards (Input)'!BL187,'Reference Table'!$G$3:$H$317,2,FALSE))+HEX2DEC(VLOOKUP('Rewards (Input)'!BK187,'Reference Table'!$J$3:$K$29,2,FALSE)),4),DEC2HEX(HEX2DEC(VLOOKUP('Rewards (Input)'!BJ187,'Reference Table'!$B$3:$D$6,3,FALSE))+'Rewards (Input)'!BL187))</f>
        <v>#N/A</v>
      </c>
      <c r="BM188" s="35" t="str">
        <f>IF('Rewards (Input)'!BK187="C",DEC2HEX(HEX2DEC(VLOOKUP('Rewards (Input)'!BM187,'Reference Table'!$G$3:$H$317,2,FALSE))+HEX2DEC(VLOOKUP('Rewards (Input)'!BL187,'Reference Table'!$J$3:$K$29,2,FALSE)),4),DEC2HEX(HEX2DEC(VLOOKUP('Rewards (Input)'!BK187,'Reference Table'!$B$3:$D$6,3,FALSE))+'Rewards (Input)'!BM187))</f>
        <v>06FB</v>
      </c>
      <c r="BN188" s="35" t="e">
        <f>IF('Rewards (Input)'!BL187="C",DEC2HEX(HEX2DEC(VLOOKUP('Rewards (Input)'!BN187,'Reference Table'!$G$3:$H$317,2,FALSE))+HEX2DEC(VLOOKUP('Rewards (Input)'!BM187,'Reference Table'!$J$3:$K$29,2,FALSE)),4),DEC2HEX(HEX2DEC(VLOOKUP('Rewards (Input)'!BL187,'Reference Table'!$B$3:$D$6,3,FALSE))+'Rewards (Input)'!BN187))</f>
        <v>#N/A</v>
      </c>
      <c r="BO188" s="35" t="e">
        <f>IF('Rewards (Input)'!BM187="C",DEC2HEX(HEX2DEC(VLOOKUP('Rewards (Input)'!BO187,'Reference Table'!$G$3:$H$317,2,FALSE))+HEX2DEC(VLOOKUP('Rewards (Input)'!BN187,'Reference Table'!$J$3:$K$29,2,FALSE)),4),DEC2HEX(HEX2DEC(VLOOKUP('Rewards (Input)'!BM187,'Reference Table'!$B$3:$D$6,3,FALSE))+'Rewards (Input)'!BO187))</f>
        <v>#N/A</v>
      </c>
      <c r="BP188" s="35" t="str">
        <f>IF('Rewards (Input)'!BN187="C",DEC2HEX(HEX2DEC(VLOOKUP('Rewards (Input)'!BP187,'Reference Table'!$G$3:$H$317,2,FALSE))+HEX2DEC(VLOOKUP('Rewards (Input)'!BO187,'Reference Table'!$J$3:$K$29,2,FALSE)),4),DEC2HEX(HEX2DEC(VLOOKUP('Rewards (Input)'!BN187,'Reference Table'!$B$3:$D$6,3,FALSE))+'Rewards (Input)'!BP187))</f>
        <v>06FB</v>
      </c>
      <c r="BQ188" s="35" t="e">
        <f>IF('Rewards (Input)'!BO187="C",DEC2HEX(HEX2DEC(VLOOKUP('Rewards (Input)'!BQ187,'Reference Table'!$G$3:$H$317,2,FALSE))+HEX2DEC(VLOOKUP('Rewards (Input)'!BP187,'Reference Table'!$J$3:$K$29,2,FALSE)),4),DEC2HEX(HEX2DEC(VLOOKUP('Rewards (Input)'!BO187,'Reference Table'!$B$3:$D$6,3,FALSE))+'Rewards (Input)'!BQ187))</f>
        <v>#N/A</v>
      </c>
      <c r="BR188" s="35" t="e">
        <f>IF('Rewards (Input)'!BP187="C",DEC2HEX(HEX2DEC(VLOOKUP('Rewards (Input)'!BR187,'Reference Table'!$G$3:$H$317,2,FALSE))+HEX2DEC(VLOOKUP('Rewards (Input)'!BQ187,'Reference Table'!$J$3:$K$29,2,FALSE)),4),DEC2HEX(HEX2DEC(VLOOKUP('Rewards (Input)'!BP187,'Reference Table'!$B$3:$D$6,3,FALSE))+'Rewards (Input)'!BR187))</f>
        <v>#N/A</v>
      </c>
      <c r="BS188" s="35" t="str">
        <f>IF('Rewards (Input)'!BQ187="C",DEC2HEX(HEX2DEC(VLOOKUP('Rewards (Input)'!BS187,'Reference Table'!$G$3:$H$317,2,FALSE))+HEX2DEC(VLOOKUP('Rewards (Input)'!BR187,'Reference Table'!$J$3:$K$29,2,FALSE)),4),DEC2HEX(HEX2DEC(VLOOKUP('Rewards (Input)'!BQ187,'Reference Table'!$B$3:$D$6,3,FALSE))+'Rewards (Input)'!BS187))</f>
        <v>06FB</v>
      </c>
      <c r="BT188" s="35" t="e">
        <f>IF('Rewards (Input)'!BR187="C",DEC2HEX(HEX2DEC(VLOOKUP('Rewards (Input)'!BT187,'Reference Table'!$G$3:$H$317,2,FALSE))+HEX2DEC(VLOOKUP('Rewards (Input)'!BS187,'Reference Table'!$J$3:$K$29,2,FALSE)),4),DEC2HEX(HEX2DEC(VLOOKUP('Rewards (Input)'!BR187,'Reference Table'!$B$3:$D$6,3,FALSE))+'Rewards (Input)'!BT187))</f>
        <v>#N/A</v>
      </c>
      <c r="BU188" s="35" t="e">
        <f>IF('Rewards (Input)'!BS187="C",DEC2HEX(HEX2DEC(VLOOKUP('Rewards (Input)'!BU187,'Reference Table'!$G$3:$H$317,2,FALSE))+HEX2DEC(VLOOKUP('Rewards (Input)'!BT187,'Reference Table'!$J$3:$K$29,2,FALSE)),4),DEC2HEX(HEX2DEC(VLOOKUP('Rewards (Input)'!BS187,'Reference Table'!$B$3:$D$6,3,FALSE))+'Rewards (Input)'!BU187))</f>
        <v>#N/A</v>
      </c>
      <c r="BV188" s="35" t="str">
        <f>IF('Rewards (Input)'!BT187="C",DEC2HEX(HEX2DEC(VLOOKUP('Rewards (Input)'!BV187,'Reference Table'!$G$3:$H$317,2,FALSE))+HEX2DEC(VLOOKUP('Rewards (Input)'!BU187,'Reference Table'!$J$3:$K$29,2,FALSE)),4),DEC2HEX(HEX2DEC(VLOOKUP('Rewards (Input)'!BT187,'Reference Table'!$B$3:$D$6,3,FALSE))+'Rewards (Input)'!BV187))</f>
        <v>06FB</v>
      </c>
      <c r="BW188" s="35" t="e">
        <f>IF('Rewards (Input)'!BU187="C",DEC2HEX(HEX2DEC(VLOOKUP('Rewards (Input)'!BW187,'Reference Table'!$G$3:$H$317,2,FALSE))+HEX2DEC(VLOOKUP('Rewards (Input)'!BV187,'Reference Table'!$J$3:$K$29,2,FALSE)),4),DEC2HEX(HEX2DEC(VLOOKUP('Rewards (Input)'!BU187,'Reference Table'!$B$3:$D$6,3,FALSE))+'Rewards (Input)'!BW187))</f>
        <v>#N/A</v>
      </c>
      <c r="BX188" s="35" t="e">
        <f>IF('Rewards (Input)'!BV187="C",DEC2HEX(HEX2DEC(VLOOKUP('Rewards (Input)'!BX187,'Reference Table'!$G$3:$H$317,2,FALSE))+HEX2DEC(VLOOKUP('Rewards (Input)'!BW187,'Reference Table'!$J$3:$K$29,2,FALSE)),4),DEC2HEX(HEX2DEC(VLOOKUP('Rewards (Input)'!BV187,'Reference Table'!$B$3:$D$6,3,FALSE))+'Rewards (Input)'!BX187))</f>
        <v>#N/A</v>
      </c>
      <c r="BY188" s="35" t="str">
        <f>IF('Rewards (Input)'!BW187="C",DEC2HEX(HEX2DEC(VLOOKUP('Rewards (Input)'!BY187,'Reference Table'!$G$3:$H$317,2,FALSE))+HEX2DEC(VLOOKUP('Rewards (Input)'!BX187,'Reference Table'!$J$3:$K$29,2,FALSE)),4),DEC2HEX(HEX2DEC(VLOOKUP('Rewards (Input)'!BW187,'Reference Table'!$B$3:$D$6,3,FALSE))+'Rewards (Input)'!BY187))</f>
        <v>06FB</v>
      </c>
      <c r="BZ188" s="35" t="e">
        <f>IF('Rewards (Input)'!BX187="C",DEC2HEX(HEX2DEC(VLOOKUP('Rewards (Input)'!BZ187,'Reference Table'!$G$3:$H$317,2,FALSE))+HEX2DEC(VLOOKUP('Rewards (Input)'!BY187,'Reference Table'!$J$3:$K$29,2,FALSE)),4),DEC2HEX(HEX2DEC(VLOOKUP('Rewards (Input)'!BX187,'Reference Table'!$B$3:$D$6,3,FALSE))+'Rewards (Input)'!BZ187))</f>
        <v>#N/A</v>
      </c>
      <c r="CA188" s="35" t="e">
        <f>IF('Rewards (Input)'!BY187="C",DEC2HEX(HEX2DEC(VLOOKUP('Rewards (Input)'!CA187,'Reference Table'!$G$3:$H$317,2,FALSE))+HEX2DEC(VLOOKUP('Rewards (Input)'!BZ187,'Reference Table'!$J$3:$K$29,2,FALSE)),4),DEC2HEX(HEX2DEC(VLOOKUP('Rewards (Input)'!BY187,'Reference Table'!$B$3:$D$6,3,FALSE))+'Rewards (Input)'!CA187))</f>
        <v>#N/A</v>
      </c>
      <c r="CB188" s="35" t="str">
        <f>IF('Rewards (Input)'!BZ187="C",DEC2HEX(HEX2DEC(VLOOKUP('Rewards (Input)'!CB187,'Reference Table'!$G$3:$H$317,2,FALSE))+HEX2DEC(VLOOKUP('Rewards (Input)'!CA187,'Reference Table'!$J$3:$K$29,2,FALSE)),4),DEC2HEX(HEX2DEC(VLOOKUP('Rewards (Input)'!BZ187,'Reference Table'!$B$3:$D$6,3,FALSE))+'Rewards (Input)'!CB187))</f>
        <v>06FB</v>
      </c>
      <c r="CC188" s="35" t="e">
        <f>IF('Rewards (Input)'!CA187="C",DEC2HEX(HEX2DEC(VLOOKUP('Rewards (Input)'!CC187,'Reference Table'!$G$3:$H$317,2,FALSE))+HEX2DEC(VLOOKUP('Rewards (Input)'!CB187,'Reference Table'!$J$3:$K$29,2,FALSE)),4),DEC2HEX(HEX2DEC(VLOOKUP('Rewards (Input)'!CA187,'Reference Table'!$B$3:$D$6,3,FALSE))+'Rewards (Input)'!CC187))</f>
        <v>#N/A</v>
      </c>
      <c r="CD188" s="35" t="e">
        <f>IF('Rewards (Input)'!CB187="C",DEC2HEX(HEX2DEC(VLOOKUP('Rewards (Input)'!CD187,'Reference Table'!$G$3:$H$317,2,FALSE))+HEX2DEC(VLOOKUP('Rewards (Input)'!CC187,'Reference Table'!$J$3:$K$29,2,FALSE)),4),DEC2HEX(HEX2DEC(VLOOKUP('Rewards (Input)'!CB187,'Reference Table'!$B$3:$D$6,3,FALSE))+'Rewards (Input)'!CD187))</f>
        <v>#N/A</v>
      </c>
      <c r="CE188" s="35" t="str">
        <f>IF('Rewards (Input)'!CC187="C",DEC2HEX(HEX2DEC(VLOOKUP('Rewards (Input)'!CE187,'Reference Table'!$G$3:$H$317,2,FALSE))+HEX2DEC(VLOOKUP('Rewards (Input)'!CD187,'Reference Table'!$J$3:$K$29,2,FALSE)),4),DEC2HEX(HEX2DEC(VLOOKUP('Rewards (Input)'!CC187,'Reference Table'!$B$3:$D$6,3,FALSE))+'Rewards (Input)'!CE187))</f>
        <v>06FB</v>
      </c>
      <c r="CF188" s="35" t="e">
        <f>IF('Rewards (Input)'!CD187="C",DEC2HEX(HEX2DEC(VLOOKUP('Rewards (Input)'!CF187,'Reference Table'!$G$3:$H$317,2,FALSE))+HEX2DEC(VLOOKUP('Rewards (Input)'!CE187,'Reference Table'!$J$3:$K$29,2,FALSE)),4),DEC2HEX(HEX2DEC(VLOOKUP('Rewards (Input)'!CD187,'Reference Table'!$B$3:$D$6,3,FALSE))+'Rewards (Input)'!CF187))</f>
        <v>#N/A</v>
      </c>
      <c r="CG188" s="35" t="e">
        <f>IF('Rewards (Input)'!CE187="C",DEC2HEX(HEX2DEC(VLOOKUP('Rewards (Input)'!CG187,'Reference Table'!$G$3:$H$317,2,FALSE))+HEX2DEC(VLOOKUP('Rewards (Input)'!CF187,'Reference Table'!$J$3:$K$29,2,FALSE)),4),DEC2HEX(HEX2DEC(VLOOKUP('Rewards (Input)'!CE187,'Reference Table'!$B$3:$D$6,3,FALSE))+'Rewards (Input)'!CG187))</f>
        <v>#N/A</v>
      </c>
      <c r="CH188" s="35" t="str">
        <f>IF('Rewards (Input)'!CF187="C",DEC2HEX(HEX2DEC(VLOOKUP('Rewards (Input)'!CH187,'Reference Table'!$G$3:$H$317,2,FALSE))+HEX2DEC(VLOOKUP('Rewards (Input)'!CG187,'Reference Table'!$J$3:$K$29,2,FALSE)),4),DEC2HEX(HEX2DEC(VLOOKUP('Rewards (Input)'!CF187,'Reference Table'!$B$3:$D$6,3,FALSE))+'Rewards (Input)'!CH187))</f>
        <v>06FB</v>
      </c>
      <c r="CI188" s="28"/>
    </row>
    <row r="189" spans="1:87">
      <c r="A189" s="25" t="str">
        <f t="shared" si="6"/>
        <v>B8</v>
      </c>
      <c r="B189" s="25" t="s">
        <v>215</v>
      </c>
      <c r="C189" s="37" t="str">
        <f t="shared" si="5"/>
        <v>188E8</v>
      </c>
      <c r="D189" s="35" t="str">
        <f>IF('Rewards (Input)'!B188="C",DEC2HEX(HEX2DEC(VLOOKUP('Rewards (Input)'!D188,'Reference Table'!$G$3:$H$317,2,FALSE))+HEX2DEC(VLOOKUP('Rewards (Input)'!C188,'Reference Table'!$J$3:$K$29,2,FALSE)),4),DEC2HEX(HEX2DEC(VLOOKUP('Rewards (Input)'!B188,'Reference Table'!$B$3:$D$6,3,FALSE))+'Rewards (Input)'!D188))</f>
        <v>49C4</v>
      </c>
      <c r="E189" s="35" t="e">
        <f>IF('Rewards (Input)'!C188="C",DEC2HEX(HEX2DEC(VLOOKUP('Rewards (Input)'!E188,'Reference Table'!$G$3:$H$317,2,FALSE))+HEX2DEC(VLOOKUP('Rewards (Input)'!D188,'Reference Table'!$J$3:$K$29,2,FALSE)),4),DEC2HEX(HEX2DEC(VLOOKUP('Rewards (Input)'!C188,'Reference Table'!$B$3:$D$6,3,FALSE))+'Rewards (Input)'!E188))</f>
        <v>#N/A</v>
      </c>
      <c r="F189" s="35" t="e">
        <f>IF('Rewards (Input)'!D188="C",DEC2HEX(HEX2DEC(VLOOKUP('Rewards (Input)'!F188,'Reference Table'!$G$3:$H$317,2,FALSE))+HEX2DEC(VLOOKUP('Rewards (Input)'!E188,'Reference Table'!$J$3:$K$29,2,FALSE)),4),DEC2HEX(HEX2DEC(VLOOKUP('Rewards (Input)'!D188,'Reference Table'!$B$3:$D$6,3,FALSE))+'Rewards (Input)'!F188))</f>
        <v>#N/A</v>
      </c>
      <c r="G189" s="35" t="str">
        <f>IF('Rewards (Input)'!E188="C",DEC2HEX(HEX2DEC(VLOOKUP('Rewards (Input)'!G188,'Reference Table'!$G$3:$H$317,2,FALSE))+HEX2DEC(VLOOKUP('Rewards (Input)'!F188,'Reference Table'!$J$3:$K$29,2,FALSE)),4),DEC2HEX(HEX2DEC(VLOOKUP('Rewards (Input)'!E188,'Reference Table'!$B$3:$D$6,3,FALSE))+'Rewards (Input)'!G188))</f>
        <v>49C4</v>
      </c>
      <c r="H189" s="35" t="e">
        <f>IF('Rewards (Input)'!F188="C",DEC2HEX(HEX2DEC(VLOOKUP('Rewards (Input)'!H188,'Reference Table'!$G$3:$H$317,2,FALSE))+HEX2DEC(VLOOKUP('Rewards (Input)'!G188,'Reference Table'!$J$3:$K$29,2,FALSE)),4),DEC2HEX(HEX2DEC(VLOOKUP('Rewards (Input)'!F188,'Reference Table'!$B$3:$D$6,3,FALSE))+'Rewards (Input)'!H188))</f>
        <v>#N/A</v>
      </c>
      <c r="I189" s="35" t="e">
        <f>IF('Rewards (Input)'!G188="C",DEC2HEX(HEX2DEC(VLOOKUP('Rewards (Input)'!I188,'Reference Table'!$G$3:$H$317,2,FALSE))+HEX2DEC(VLOOKUP('Rewards (Input)'!H188,'Reference Table'!$J$3:$K$29,2,FALSE)),4),DEC2HEX(HEX2DEC(VLOOKUP('Rewards (Input)'!G188,'Reference Table'!$B$3:$D$6,3,FALSE))+'Rewards (Input)'!I188))</f>
        <v>#N/A</v>
      </c>
      <c r="J189" s="35" t="str">
        <f>IF('Rewards (Input)'!H188="C",DEC2HEX(HEX2DEC(VLOOKUP('Rewards (Input)'!J188,'Reference Table'!$G$3:$H$317,2,FALSE))+HEX2DEC(VLOOKUP('Rewards (Input)'!I188,'Reference Table'!$J$3:$K$29,2,FALSE)),4),DEC2HEX(HEX2DEC(VLOOKUP('Rewards (Input)'!H188,'Reference Table'!$B$3:$D$6,3,FALSE))+'Rewards (Input)'!J188))</f>
        <v>49C4</v>
      </c>
      <c r="K189" s="35" t="e">
        <f>IF('Rewards (Input)'!I188="C",DEC2HEX(HEX2DEC(VLOOKUP('Rewards (Input)'!K188,'Reference Table'!$G$3:$H$317,2,FALSE))+HEX2DEC(VLOOKUP('Rewards (Input)'!J188,'Reference Table'!$J$3:$K$29,2,FALSE)),4),DEC2HEX(HEX2DEC(VLOOKUP('Rewards (Input)'!I188,'Reference Table'!$B$3:$D$6,3,FALSE))+'Rewards (Input)'!K188))</f>
        <v>#N/A</v>
      </c>
      <c r="L189" s="35" t="e">
        <f>IF('Rewards (Input)'!J188="C",DEC2HEX(HEX2DEC(VLOOKUP('Rewards (Input)'!L188,'Reference Table'!$G$3:$H$317,2,FALSE))+HEX2DEC(VLOOKUP('Rewards (Input)'!K188,'Reference Table'!$J$3:$K$29,2,FALSE)),4),DEC2HEX(HEX2DEC(VLOOKUP('Rewards (Input)'!J188,'Reference Table'!$B$3:$D$6,3,FALSE))+'Rewards (Input)'!L188))</f>
        <v>#N/A</v>
      </c>
      <c r="M189" s="35" t="str">
        <f>IF('Rewards (Input)'!K188="C",DEC2HEX(HEX2DEC(VLOOKUP('Rewards (Input)'!M188,'Reference Table'!$G$3:$H$317,2,FALSE))+HEX2DEC(VLOOKUP('Rewards (Input)'!L188,'Reference Table'!$J$3:$K$29,2,FALSE)),4),DEC2HEX(HEX2DEC(VLOOKUP('Rewards (Input)'!K188,'Reference Table'!$B$3:$D$6,3,FALSE))+'Rewards (Input)'!M188))</f>
        <v>49C4</v>
      </c>
      <c r="N189" s="35" t="e">
        <f>IF('Rewards (Input)'!L188="C",DEC2HEX(HEX2DEC(VLOOKUP('Rewards (Input)'!N188,'Reference Table'!$G$3:$H$317,2,FALSE))+HEX2DEC(VLOOKUP('Rewards (Input)'!M188,'Reference Table'!$J$3:$K$29,2,FALSE)),4),DEC2HEX(HEX2DEC(VLOOKUP('Rewards (Input)'!L188,'Reference Table'!$B$3:$D$6,3,FALSE))+'Rewards (Input)'!N188))</f>
        <v>#N/A</v>
      </c>
      <c r="O189" s="35" t="e">
        <f>IF('Rewards (Input)'!M188="C",DEC2HEX(HEX2DEC(VLOOKUP('Rewards (Input)'!O188,'Reference Table'!$G$3:$H$317,2,FALSE))+HEX2DEC(VLOOKUP('Rewards (Input)'!N188,'Reference Table'!$J$3:$K$29,2,FALSE)),4),DEC2HEX(HEX2DEC(VLOOKUP('Rewards (Input)'!M188,'Reference Table'!$B$3:$D$6,3,FALSE))+'Rewards (Input)'!O188))</f>
        <v>#N/A</v>
      </c>
      <c r="P189" s="35" t="str">
        <f>IF('Rewards (Input)'!N188="C",DEC2HEX(HEX2DEC(VLOOKUP('Rewards (Input)'!P188,'Reference Table'!$G$3:$H$317,2,FALSE))+HEX2DEC(VLOOKUP('Rewards (Input)'!O188,'Reference Table'!$J$3:$K$29,2,FALSE)),4),DEC2HEX(HEX2DEC(VLOOKUP('Rewards (Input)'!N188,'Reference Table'!$B$3:$D$6,3,FALSE))+'Rewards (Input)'!P188))</f>
        <v>49C4</v>
      </c>
      <c r="Q189" s="35" t="e">
        <f>IF('Rewards (Input)'!O188="C",DEC2HEX(HEX2DEC(VLOOKUP('Rewards (Input)'!Q188,'Reference Table'!$G$3:$H$317,2,FALSE))+HEX2DEC(VLOOKUP('Rewards (Input)'!P188,'Reference Table'!$J$3:$K$29,2,FALSE)),4),DEC2HEX(HEX2DEC(VLOOKUP('Rewards (Input)'!O188,'Reference Table'!$B$3:$D$6,3,FALSE))+'Rewards (Input)'!Q188))</f>
        <v>#N/A</v>
      </c>
      <c r="R189" s="35" t="e">
        <f>IF('Rewards (Input)'!P188="C",DEC2HEX(HEX2DEC(VLOOKUP('Rewards (Input)'!R188,'Reference Table'!$G$3:$H$317,2,FALSE))+HEX2DEC(VLOOKUP('Rewards (Input)'!Q188,'Reference Table'!$J$3:$K$29,2,FALSE)),4),DEC2HEX(HEX2DEC(VLOOKUP('Rewards (Input)'!P188,'Reference Table'!$B$3:$D$6,3,FALSE))+'Rewards (Input)'!R188))</f>
        <v>#N/A</v>
      </c>
      <c r="S189" s="35" t="str">
        <f>IF('Rewards (Input)'!Q188="C",DEC2HEX(HEX2DEC(VLOOKUP('Rewards (Input)'!S188,'Reference Table'!$G$3:$H$317,2,FALSE))+HEX2DEC(VLOOKUP('Rewards (Input)'!R188,'Reference Table'!$J$3:$K$29,2,FALSE)),4),DEC2HEX(HEX2DEC(VLOOKUP('Rewards (Input)'!Q188,'Reference Table'!$B$3:$D$6,3,FALSE))+'Rewards (Input)'!S188))</f>
        <v>49C4</v>
      </c>
      <c r="T189" s="35" t="e">
        <f>IF('Rewards (Input)'!R188="C",DEC2HEX(HEX2DEC(VLOOKUP('Rewards (Input)'!T188,'Reference Table'!$G$3:$H$317,2,FALSE))+HEX2DEC(VLOOKUP('Rewards (Input)'!S188,'Reference Table'!$J$3:$K$29,2,FALSE)),4),DEC2HEX(HEX2DEC(VLOOKUP('Rewards (Input)'!R188,'Reference Table'!$B$3:$D$6,3,FALSE))+'Rewards (Input)'!T188))</f>
        <v>#N/A</v>
      </c>
      <c r="U189" s="35" t="e">
        <f>IF('Rewards (Input)'!S188="C",DEC2HEX(HEX2DEC(VLOOKUP('Rewards (Input)'!U188,'Reference Table'!$G$3:$H$317,2,FALSE))+HEX2DEC(VLOOKUP('Rewards (Input)'!T188,'Reference Table'!$J$3:$K$29,2,FALSE)),4),DEC2HEX(HEX2DEC(VLOOKUP('Rewards (Input)'!S188,'Reference Table'!$B$3:$D$6,3,FALSE))+'Rewards (Input)'!U188))</f>
        <v>#N/A</v>
      </c>
      <c r="V189" s="35" t="str">
        <f>IF('Rewards (Input)'!T188="C",DEC2HEX(HEX2DEC(VLOOKUP('Rewards (Input)'!V188,'Reference Table'!$G$3:$H$317,2,FALSE))+HEX2DEC(VLOOKUP('Rewards (Input)'!U188,'Reference Table'!$J$3:$K$29,2,FALSE)),4),DEC2HEX(HEX2DEC(VLOOKUP('Rewards (Input)'!T188,'Reference Table'!$B$3:$D$6,3,FALSE))+'Rewards (Input)'!V188))</f>
        <v>49C4</v>
      </c>
      <c r="W189" s="35" t="e">
        <f>IF('Rewards (Input)'!U188="C",DEC2HEX(HEX2DEC(VLOOKUP('Rewards (Input)'!W188,'Reference Table'!$G$3:$H$317,2,FALSE))+HEX2DEC(VLOOKUP('Rewards (Input)'!V188,'Reference Table'!$J$3:$K$29,2,FALSE)),4),DEC2HEX(HEX2DEC(VLOOKUP('Rewards (Input)'!U188,'Reference Table'!$B$3:$D$6,3,FALSE))+'Rewards (Input)'!W188))</f>
        <v>#N/A</v>
      </c>
      <c r="X189" s="35" t="e">
        <f>IF('Rewards (Input)'!V188="C",DEC2HEX(HEX2DEC(VLOOKUP('Rewards (Input)'!X188,'Reference Table'!$G$3:$H$317,2,FALSE))+HEX2DEC(VLOOKUP('Rewards (Input)'!W188,'Reference Table'!$J$3:$K$29,2,FALSE)),4),DEC2HEX(HEX2DEC(VLOOKUP('Rewards (Input)'!V188,'Reference Table'!$B$3:$D$6,3,FALSE))+'Rewards (Input)'!X188))</f>
        <v>#N/A</v>
      </c>
      <c r="Y189" s="35" t="str">
        <f>IF('Rewards (Input)'!W188="C",DEC2HEX(HEX2DEC(VLOOKUP('Rewards (Input)'!Y188,'Reference Table'!$G$3:$H$317,2,FALSE))+HEX2DEC(VLOOKUP('Rewards (Input)'!X188,'Reference Table'!$J$3:$K$29,2,FALSE)),4),DEC2HEX(HEX2DEC(VLOOKUP('Rewards (Input)'!W188,'Reference Table'!$B$3:$D$6,3,FALSE))+'Rewards (Input)'!Y188))</f>
        <v>49C4</v>
      </c>
      <c r="Z189" s="35" t="e">
        <f>IF('Rewards (Input)'!X188="C",DEC2HEX(HEX2DEC(VLOOKUP('Rewards (Input)'!Z188,'Reference Table'!$G$3:$H$317,2,FALSE))+HEX2DEC(VLOOKUP('Rewards (Input)'!Y188,'Reference Table'!$J$3:$K$29,2,FALSE)),4),DEC2HEX(HEX2DEC(VLOOKUP('Rewards (Input)'!X188,'Reference Table'!$B$3:$D$6,3,FALSE))+'Rewards (Input)'!Z188))</f>
        <v>#N/A</v>
      </c>
      <c r="AA189" s="35" t="e">
        <f>IF('Rewards (Input)'!Y188="C",DEC2HEX(HEX2DEC(VLOOKUP('Rewards (Input)'!AA188,'Reference Table'!$G$3:$H$317,2,FALSE))+HEX2DEC(VLOOKUP('Rewards (Input)'!Z188,'Reference Table'!$J$3:$K$29,2,FALSE)),4),DEC2HEX(HEX2DEC(VLOOKUP('Rewards (Input)'!Y188,'Reference Table'!$B$3:$D$6,3,FALSE))+'Rewards (Input)'!AA188))</f>
        <v>#N/A</v>
      </c>
      <c r="AB189" s="35" t="str">
        <f>IF('Rewards (Input)'!Z188="C",DEC2HEX(HEX2DEC(VLOOKUP('Rewards (Input)'!AB188,'Reference Table'!$G$3:$H$317,2,FALSE))+HEX2DEC(VLOOKUP('Rewards (Input)'!AA188,'Reference Table'!$J$3:$K$29,2,FALSE)),4),DEC2HEX(HEX2DEC(VLOOKUP('Rewards (Input)'!Z188,'Reference Table'!$B$3:$D$6,3,FALSE))+'Rewards (Input)'!AB188))</f>
        <v>49C4</v>
      </c>
      <c r="AC189" s="35" t="e">
        <f>IF('Rewards (Input)'!AA188="C",DEC2HEX(HEX2DEC(VLOOKUP('Rewards (Input)'!AC188,'Reference Table'!$G$3:$H$317,2,FALSE))+HEX2DEC(VLOOKUP('Rewards (Input)'!AB188,'Reference Table'!$J$3:$K$29,2,FALSE)),4),DEC2HEX(HEX2DEC(VLOOKUP('Rewards (Input)'!AA188,'Reference Table'!$B$3:$D$6,3,FALSE))+'Rewards (Input)'!AC188))</f>
        <v>#N/A</v>
      </c>
      <c r="AD189" s="35" t="e">
        <f>IF('Rewards (Input)'!AB188="C",DEC2HEX(HEX2DEC(VLOOKUP('Rewards (Input)'!AD188,'Reference Table'!$G$3:$H$317,2,FALSE))+HEX2DEC(VLOOKUP('Rewards (Input)'!AC188,'Reference Table'!$J$3:$K$29,2,FALSE)),4),DEC2HEX(HEX2DEC(VLOOKUP('Rewards (Input)'!AB188,'Reference Table'!$B$3:$D$6,3,FALSE))+'Rewards (Input)'!AD188))</f>
        <v>#N/A</v>
      </c>
      <c r="AE189" s="35" t="str">
        <f>IF('Rewards (Input)'!AC188="C",DEC2HEX(HEX2DEC(VLOOKUP('Rewards (Input)'!AE188,'Reference Table'!$G$3:$H$317,2,FALSE))+HEX2DEC(VLOOKUP('Rewards (Input)'!AD188,'Reference Table'!$J$3:$K$29,2,FALSE)),4),DEC2HEX(HEX2DEC(VLOOKUP('Rewards (Input)'!AC188,'Reference Table'!$B$3:$D$6,3,FALSE))+'Rewards (Input)'!AE188))</f>
        <v>4BB8</v>
      </c>
      <c r="AF189" s="35" t="e">
        <f>IF('Rewards (Input)'!AD188="C",DEC2HEX(HEX2DEC(VLOOKUP('Rewards (Input)'!AF188,'Reference Table'!$G$3:$H$317,2,FALSE))+HEX2DEC(VLOOKUP('Rewards (Input)'!AE188,'Reference Table'!$J$3:$K$29,2,FALSE)),4),DEC2HEX(HEX2DEC(VLOOKUP('Rewards (Input)'!AD188,'Reference Table'!$B$3:$D$6,3,FALSE))+'Rewards (Input)'!AF188))</f>
        <v>#N/A</v>
      </c>
      <c r="AG189" s="35" t="e">
        <f>IF('Rewards (Input)'!AE188="C",DEC2HEX(HEX2DEC(VLOOKUP('Rewards (Input)'!AG188,'Reference Table'!$G$3:$H$317,2,FALSE))+HEX2DEC(VLOOKUP('Rewards (Input)'!AF188,'Reference Table'!$J$3:$K$29,2,FALSE)),4),DEC2HEX(HEX2DEC(VLOOKUP('Rewards (Input)'!AE188,'Reference Table'!$B$3:$D$6,3,FALSE))+'Rewards (Input)'!AG188))</f>
        <v>#N/A</v>
      </c>
      <c r="AH189" s="35" t="str">
        <f>IF('Rewards (Input)'!AF188="C",DEC2HEX(HEX2DEC(VLOOKUP('Rewards (Input)'!AH188,'Reference Table'!$G$3:$H$317,2,FALSE))+HEX2DEC(VLOOKUP('Rewards (Input)'!AG188,'Reference Table'!$J$3:$K$29,2,FALSE)),4),DEC2HEX(HEX2DEC(VLOOKUP('Rewards (Input)'!AF188,'Reference Table'!$B$3:$D$6,3,FALSE))+'Rewards (Input)'!AH188))</f>
        <v>4BB8</v>
      </c>
      <c r="AI189" s="35" t="e">
        <f>IF('Rewards (Input)'!AG188="C",DEC2HEX(HEX2DEC(VLOOKUP('Rewards (Input)'!AI188,'Reference Table'!$G$3:$H$317,2,FALSE))+HEX2DEC(VLOOKUP('Rewards (Input)'!AH188,'Reference Table'!$J$3:$K$29,2,FALSE)),4),DEC2HEX(HEX2DEC(VLOOKUP('Rewards (Input)'!AG188,'Reference Table'!$B$3:$D$6,3,FALSE))+'Rewards (Input)'!AI188))</f>
        <v>#N/A</v>
      </c>
      <c r="AJ189" s="35" t="e">
        <f>IF('Rewards (Input)'!AH188="C",DEC2HEX(HEX2DEC(VLOOKUP('Rewards (Input)'!AJ188,'Reference Table'!$G$3:$H$317,2,FALSE))+HEX2DEC(VLOOKUP('Rewards (Input)'!AI188,'Reference Table'!$J$3:$K$29,2,FALSE)),4),DEC2HEX(HEX2DEC(VLOOKUP('Rewards (Input)'!AH188,'Reference Table'!$B$3:$D$6,3,FALSE))+'Rewards (Input)'!AJ188))</f>
        <v>#N/A</v>
      </c>
      <c r="AK189" s="35" t="str">
        <f>IF('Rewards (Input)'!AI188="C",DEC2HEX(HEX2DEC(VLOOKUP('Rewards (Input)'!AK188,'Reference Table'!$G$3:$H$317,2,FALSE))+HEX2DEC(VLOOKUP('Rewards (Input)'!AJ188,'Reference Table'!$J$3:$K$29,2,FALSE)),4),DEC2HEX(HEX2DEC(VLOOKUP('Rewards (Input)'!AI188,'Reference Table'!$B$3:$D$6,3,FALSE))+'Rewards (Input)'!AK188))</f>
        <v>4BB8</v>
      </c>
      <c r="AL189" s="35" t="e">
        <f>IF('Rewards (Input)'!AJ188="C",DEC2HEX(HEX2DEC(VLOOKUP('Rewards (Input)'!AL188,'Reference Table'!$G$3:$H$317,2,FALSE))+HEX2DEC(VLOOKUP('Rewards (Input)'!AK188,'Reference Table'!$J$3:$K$29,2,FALSE)),4),DEC2HEX(HEX2DEC(VLOOKUP('Rewards (Input)'!AJ188,'Reference Table'!$B$3:$D$6,3,FALSE))+'Rewards (Input)'!AL188))</f>
        <v>#N/A</v>
      </c>
      <c r="AM189" s="35" t="e">
        <f>IF('Rewards (Input)'!AK188="C",DEC2HEX(HEX2DEC(VLOOKUP('Rewards (Input)'!AM188,'Reference Table'!$G$3:$H$317,2,FALSE))+HEX2DEC(VLOOKUP('Rewards (Input)'!AL188,'Reference Table'!$J$3:$K$29,2,FALSE)),4),DEC2HEX(HEX2DEC(VLOOKUP('Rewards (Input)'!AK188,'Reference Table'!$B$3:$D$6,3,FALSE))+'Rewards (Input)'!AM188))</f>
        <v>#N/A</v>
      </c>
      <c r="AN189" s="35" t="str">
        <f>IF('Rewards (Input)'!AL188="C",DEC2HEX(HEX2DEC(VLOOKUP('Rewards (Input)'!AN188,'Reference Table'!$G$3:$H$317,2,FALSE))+HEX2DEC(VLOOKUP('Rewards (Input)'!AM188,'Reference Table'!$J$3:$K$29,2,FALSE)),4),DEC2HEX(HEX2DEC(VLOOKUP('Rewards (Input)'!AL188,'Reference Table'!$B$3:$D$6,3,FALSE))+'Rewards (Input)'!AN188))</f>
        <v>4BB8</v>
      </c>
      <c r="AO189" s="35" t="e">
        <f>IF('Rewards (Input)'!AM188="C",DEC2HEX(HEX2DEC(VLOOKUP('Rewards (Input)'!AO188,'Reference Table'!$G$3:$H$317,2,FALSE))+HEX2DEC(VLOOKUP('Rewards (Input)'!AN188,'Reference Table'!$J$3:$K$29,2,FALSE)),4),DEC2HEX(HEX2DEC(VLOOKUP('Rewards (Input)'!AM188,'Reference Table'!$B$3:$D$6,3,FALSE))+'Rewards (Input)'!AO188))</f>
        <v>#N/A</v>
      </c>
      <c r="AP189" s="35" t="e">
        <f>IF('Rewards (Input)'!AN188="C",DEC2HEX(HEX2DEC(VLOOKUP('Rewards (Input)'!AP188,'Reference Table'!$G$3:$H$317,2,FALSE))+HEX2DEC(VLOOKUP('Rewards (Input)'!AO188,'Reference Table'!$J$3:$K$29,2,FALSE)),4),DEC2HEX(HEX2DEC(VLOOKUP('Rewards (Input)'!AN188,'Reference Table'!$B$3:$D$6,3,FALSE))+'Rewards (Input)'!AP188))</f>
        <v>#N/A</v>
      </c>
      <c r="AQ189" s="35" t="str">
        <f>IF('Rewards (Input)'!AO188="C",DEC2HEX(HEX2DEC(VLOOKUP('Rewards (Input)'!AQ188,'Reference Table'!$G$3:$H$317,2,FALSE))+HEX2DEC(VLOOKUP('Rewards (Input)'!AP188,'Reference Table'!$J$3:$K$29,2,FALSE)),4),DEC2HEX(HEX2DEC(VLOOKUP('Rewards (Input)'!AO188,'Reference Table'!$B$3:$D$6,3,FALSE))+'Rewards (Input)'!AQ188))</f>
        <v>4BB8</v>
      </c>
      <c r="AR189" s="28" t="e">
        <f>IF('Rewards (Input)'!AP188="C",DEC2HEX(HEX2DEC(VLOOKUP('Rewards (Input)'!AR188,'Reference Table'!$G$3:$H$317,2,FALSE))+HEX2DEC(VLOOKUP('Rewards (Input)'!AQ188,'Reference Table'!$J$3:$K$29,2,FALSE)),4),DEC2HEX(HEX2DEC(VLOOKUP('Rewards (Input)'!AP188,'Reference Table'!$B$3:$D$6,3,FALSE))+'Rewards (Input)'!AR188))</f>
        <v>#N/A</v>
      </c>
      <c r="AS189" s="46" t="e">
        <f>IF('Rewards (Input)'!AQ188="C",DEC2HEX(HEX2DEC(VLOOKUP('Rewards (Input)'!AS188,'Reference Table'!$G$3:$H$317,2,FALSE))+HEX2DEC(VLOOKUP('Rewards (Input)'!AR188,'Reference Table'!$J$3:$K$29,2,FALSE)),4),DEC2HEX(HEX2DEC(VLOOKUP('Rewards (Input)'!AQ188,'Reference Table'!$B$3:$D$6,3,FALSE))+'Rewards (Input)'!AS188))</f>
        <v>#N/A</v>
      </c>
      <c r="AT189" s="24"/>
      <c r="AU189" s="35" t="str">
        <f>IF('Rewards (Input)'!AS188="C",DEC2HEX(HEX2DEC(VLOOKUP('Rewards (Input)'!AU188,'Reference Table'!$G$3:$H$317,2,FALSE))+HEX2DEC(VLOOKUP('Rewards (Input)'!AT188,'Reference Table'!$J$3:$K$29,2,FALSE)),4),DEC2HEX(HEX2DEC(VLOOKUP('Rewards (Input)'!AS188,'Reference Table'!$B$3:$D$6,3,FALSE))+'Rewards (Input)'!AU188))</f>
        <v>49C4</v>
      </c>
      <c r="AV189" s="28" t="e">
        <f>IF('Rewards (Input)'!AT188="C",DEC2HEX(HEX2DEC(VLOOKUP('Rewards (Input)'!AV188,'Reference Table'!$G$3:$H$317,2,FALSE))+HEX2DEC(VLOOKUP('Rewards (Input)'!AU188,'Reference Table'!$J$3:$K$29,2,FALSE)),4),DEC2HEX(HEX2DEC(VLOOKUP('Rewards (Input)'!AT188,'Reference Table'!$B$3:$D$6,3,FALSE))+'Rewards (Input)'!AV188))</f>
        <v>#N/A</v>
      </c>
      <c r="AW189" s="35" t="e">
        <f>IF('Rewards (Input)'!AU188="C",DEC2HEX(HEX2DEC(VLOOKUP('Rewards (Input)'!AW188,'Reference Table'!$G$3:$H$317,2,FALSE))+HEX2DEC(VLOOKUP('Rewards (Input)'!AV188,'Reference Table'!$J$3:$K$29,2,FALSE)),4),DEC2HEX(HEX2DEC(VLOOKUP('Rewards (Input)'!AU188,'Reference Table'!$B$3:$D$6,3,FALSE))+'Rewards (Input)'!AW188))</f>
        <v>#N/A</v>
      </c>
      <c r="AX189" s="35" t="str">
        <f>IF('Rewards (Input)'!AV188="C",DEC2HEX(HEX2DEC(VLOOKUP('Rewards (Input)'!AX188,'Reference Table'!$G$3:$H$317,2,FALSE))+HEX2DEC(VLOOKUP('Rewards (Input)'!AW188,'Reference Table'!$J$3:$K$29,2,FALSE)),4),DEC2HEX(HEX2DEC(VLOOKUP('Rewards (Input)'!AV188,'Reference Table'!$B$3:$D$6,3,FALSE))+'Rewards (Input)'!AX188))</f>
        <v>49C4</v>
      </c>
      <c r="AY189" s="35" t="e">
        <f>IF('Rewards (Input)'!AW188="C",DEC2HEX(HEX2DEC(VLOOKUP('Rewards (Input)'!AY188,'Reference Table'!$G$3:$H$317,2,FALSE))+HEX2DEC(VLOOKUP('Rewards (Input)'!AX188,'Reference Table'!$J$3:$K$29,2,FALSE)),4),DEC2HEX(HEX2DEC(VLOOKUP('Rewards (Input)'!AW188,'Reference Table'!$B$3:$D$6,3,FALSE))+'Rewards (Input)'!AY188))</f>
        <v>#N/A</v>
      </c>
      <c r="AZ189" s="35" t="e">
        <f>IF('Rewards (Input)'!AX188="C",DEC2HEX(HEX2DEC(VLOOKUP('Rewards (Input)'!AZ188,'Reference Table'!$G$3:$H$317,2,FALSE))+HEX2DEC(VLOOKUP('Rewards (Input)'!AY188,'Reference Table'!$J$3:$K$29,2,FALSE)),4),DEC2HEX(HEX2DEC(VLOOKUP('Rewards (Input)'!AX188,'Reference Table'!$B$3:$D$6,3,FALSE))+'Rewards (Input)'!AZ188))</f>
        <v>#N/A</v>
      </c>
      <c r="BA189" s="35" t="str">
        <f>IF('Rewards (Input)'!AY188="C",DEC2HEX(HEX2DEC(VLOOKUP('Rewards (Input)'!BA188,'Reference Table'!$G$3:$H$317,2,FALSE))+HEX2DEC(VLOOKUP('Rewards (Input)'!AZ188,'Reference Table'!$J$3:$K$29,2,FALSE)),4),DEC2HEX(HEX2DEC(VLOOKUP('Rewards (Input)'!AY188,'Reference Table'!$B$3:$D$6,3,FALSE))+'Rewards (Input)'!BA188))</f>
        <v>49C4</v>
      </c>
      <c r="BB189" s="35" t="e">
        <f>IF('Rewards (Input)'!AZ188="C",DEC2HEX(HEX2DEC(VLOOKUP('Rewards (Input)'!BB188,'Reference Table'!$G$3:$H$317,2,FALSE))+HEX2DEC(VLOOKUP('Rewards (Input)'!BA188,'Reference Table'!$J$3:$K$29,2,FALSE)),4),DEC2HEX(HEX2DEC(VLOOKUP('Rewards (Input)'!AZ188,'Reference Table'!$B$3:$D$6,3,FALSE))+'Rewards (Input)'!BB188))</f>
        <v>#N/A</v>
      </c>
      <c r="BC189" s="35" t="e">
        <f>IF('Rewards (Input)'!BA188="C",DEC2HEX(HEX2DEC(VLOOKUP('Rewards (Input)'!BC188,'Reference Table'!$G$3:$H$317,2,FALSE))+HEX2DEC(VLOOKUP('Rewards (Input)'!BB188,'Reference Table'!$J$3:$K$29,2,FALSE)),4),DEC2HEX(HEX2DEC(VLOOKUP('Rewards (Input)'!BA188,'Reference Table'!$B$3:$D$6,3,FALSE))+'Rewards (Input)'!BC188))</f>
        <v>#N/A</v>
      </c>
      <c r="BD189" s="35" t="str">
        <f>IF('Rewards (Input)'!BB188="C",DEC2HEX(HEX2DEC(VLOOKUP('Rewards (Input)'!BD188,'Reference Table'!$G$3:$H$317,2,FALSE))+HEX2DEC(VLOOKUP('Rewards (Input)'!BC188,'Reference Table'!$J$3:$K$29,2,FALSE)),4),DEC2HEX(HEX2DEC(VLOOKUP('Rewards (Input)'!BB188,'Reference Table'!$B$3:$D$6,3,FALSE))+'Rewards (Input)'!BD188))</f>
        <v>49C4</v>
      </c>
      <c r="BE189" s="35" t="e">
        <f>IF('Rewards (Input)'!BC188="C",DEC2HEX(HEX2DEC(VLOOKUP('Rewards (Input)'!BE188,'Reference Table'!$G$3:$H$317,2,FALSE))+HEX2DEC(VLOOKUP('Rewards (Input)'!BD188,'Reference Table'!$J$3:$K$29,2,FALSE)),4),DEC2HEX(HEX2DEC(VLOOKUP('Rewards (Input)'!BC188,'Reference Table'!$B$3:$D$6,3,FALSE))+'Rewards (Input)'!BE188))</f>
        <v>#N/A</v>
      </c>
      <c r="BF189" s="35" t="e">
        <f>IF('Rewards (Input)'!BD188="C",DEC2HEX(HEX2DEC(VLOOKUP('Rewards (Input)'!BF188,'Reference Table'!$G$3:$H$317,2,FALSE))+HEX2DEC(VLOOKUP('Rewards (Input)'!BE188,'Reference Table'!$J$3:$K$29,2,FALSE)),4),DEC2HEX(HEX2DEC(VLOOKUP('Rewards (Input)'!BD188,'Reference Table'!$B$3:$D$6,3,FALSE))+'Rewards (Input)'!BF188))</f>
        <v>#N/A</v>
      </c>
      <c r="BG189" s="35" t="str">
        <f>IF('Rewards (Input)'!BE188="C",DEC2HEX(HEX2DEC(VLOOKUP('Rewards (Input)'!BG188,'Reference Table'!$G$3:$H$317,2,FALSE))+HEX2DEC(VLOOKUP('Rewards (Input)'!BF188,'Reference Table'!$J$3:$K$29,2,FALSE)),4),DEC2HEX(HEX2DEC(VLOOKUP('Rewards (Input)'!BE188,'Reference Table'!$B$3:$D$6,3,FALSE))+'Rewards (Input)'!BG188))</f>
        <v>49C4</v>
      </c>
      <c r="BH189" s="35" t="e">
        <f>IF('Rewards (Input)'!BF188="C",DEC2HEX(HEX2DEC(VLOOKUP('Rewards (Input)'!BH188,'Reference Table'!$G$3:$H$317,2,FALSE))+HEX2DEC(VLOOKUP('Rewards (Input)'!BG188,'Reference Table'!$J$3:$K$29,2,FALSE)),4),DEC2HEX(HEX2DEC(VLOOKUP('Rewards (Input)'!BF188,'Reference Table'!$B$3:$D$6,3,FALSE))+'Rewards (Input)'!BH188))</f>
        <v>#N/A</v>
      </c>
      <c r="BI189" s="35" t="e">
        <f>IF('Rewards (Input)'!BG188="C",DEC2HEX(HEX2DEC(VLOOKUP('Rewards (Input)'!BI188,'Reference Table'!$G$3:$H$317,2,FALSE))+HEX2DEC(VLOOKUP('Rewards (Input)'!BH188,'Reference Table'!$J$3:$K$29,2,FALSE)),4),DEC2HEX(HEX2DEC(VLOOKUP('Rewards (Input)'!BG188,'Reference Table'!$B$3:$D$6,3,FALSE))+'Rewards (Input)'!BI188))</f>
        <v>#N/A</v>
      </c>
      <c r="BJ189" s="35" t="str">
        <f>IF('Rewards (Input)'!BH188="C",DEC2HEX(HEX2DEC(VLOOKUP('Rewards (Input)'!BJ188,'Reference Table'!$G$3:$H$317,2,FALSE))+HEX2DEC(VLOOKUP('Rewards (Input)'!BI188,'Reference Table'!$J$3:$K$29,2,FALSE)),4),DEC2HEX(HEX2DEC(VLOOKUP('Rewards (Input)'!BH188,'Reference Table'!$B$3:$D$6,3,FALSE))+'Rewards (Input)'!BJ188))</f>
        <v>49C4</v>
      </c>
      <c r="BK189" s="35" t="e">
        <f>IF('Rewards (Input)'!BI188="C",DEC2HEX(HEX2DEC(VLOOKUP('Rewards (Input)'!BK188,'Reference Table'!$G$3:$H$317,2,FALSE))+HEX2DEC(VLOOKUP('Rewards (Input)'!BJ188,'Reference Table'!$J$3:$K$29,2,FALSE)),4),DEC2HEX(HEX2DEC(VLOOKUP('Rewards (Input)'!BI188,'Reference Table'!$B$3:$D$6,3,FALSE))+'Rewards (Input)'!BK188))</f>
        <v>#N/A</v>
      </c>
      <c r="BL189" s="35" t="e">
        <f>IF('Rewards (Input)'!BJ188="C",DEC2HEX(HEX2DEC(VLOOKUP('Rewards (Input)'!BL188,'Reference Table'!$G$3:$H$317,2,FALSE))+HEX2DEC(VLOOKUP('Rewards (Input)'!BK188,'Reference Table'!$J$3:$K$29,2,FALSE)),4),DEC2HEX(HEX2DEC(VLOOKUP('Rewards (Input)'!BJ188,'Reference Table'!$B$3:$D$6,3,FALSE))+'Rewards (Input)'!BL188))</f>
        <v>#N/A</v>
      </c>
      <c r="BM189" s="35" t="str">
        <f>IF('Rewards (Input)'!BK188="C",DEC2HEX(HEX2DEC(VLOOKUP('Rewards (Input)'!BM188,'Reference Table'!$G$3:$H$317,2,FALSE))+HEX2DEC(VLOOKUP('Rewards (Input)'!BL188,'Reference Table'!$J$3:$K$29,2,FALSE)),4),DEC2HEX(HEX2DEC(VLOOKUP('Rewards (Input)'!BK188,'Reference Table'!$B$3:$D$6,3,FALSE))+'Rewards (Input)'!BM188))</f>
        <v>49C4</v>
      </c>
      <c r="BN189" s="35" t="e">
        <f>IF('Rewards (Input)'!BL188="C",DEC2HEX(HEX2DEC(VLOOKUP('Rewards (Input)'!BN188,'Reference Table'!$G$3:$H$317,2,FALSE))+HEX2DEC(VLOOKUP('Rewards (Input)'!BM188,'Reference Table'!$J$3:$K$29,2,FALSE)),4),DEC2HEX(HEX2DEC(VLOOKUP('Rewards (Input)'!BL188,'Reference Table'!$B$3:$D$6,3,FALSE))+'Rewards (Input)'!BN188))</f>
        <v>#N/A</v>
      </c>
      <c r="BO189" s="35" t="e">
        <f>IF('Rewards (Input)'!BM188="C",DEC2HEX(HEX2DEC(VLOOKUP('Rewards (Input)'!BO188,'Reference Table'!$G$3:$H$317,2,FALSE))+HEX2DEC(VLOOKUP('Rewards (Input)'!BN188,'Reference Table'!$J$3:$K$29,2,FALSE)),4),DEC2HEX(HEX2DEC(VLOOKUP('Rewards (Input)'!BM188,'Reference Table'!$B$3:$D$6,3,FALSE))+'Rewards (Input)'!BO188))</f>
        <v>#N/A</v>
      </c>
      <c r="BP189" s="35" t="str">
        <f>IF('Rewards (Input)'!BN188="C",DEC2HEX(HEX2DEC(VLOOKUP('Rewards (Input)'!BP188,'Reference Table'!$G$3:$H$317,2,FALSE))+HEX2DEC(VLOOKUP('Rewards (Input)'!BO188,'Reference Table'!$J$3:$K$29,2,FALSE)),4),DEC2HEX(HEX2DEC(VLOOKUP('Rewards (Input)'!BN188,'Reference Table'!$B$3:$D$6,3,FALSE))+'Rewards (Input)'!BP188))</f>
        <v>49C4</v>
      </c>
      <c r="BQ189" s="35" t="e">
        <f>IF('Rewards (Input)'!BO188="C",DEC2HEX(HEX2DEC(VLOOKUP('Rewards (Input)'!BQ188,'Reference Table'!$G$3:$H$317,2,FALSE))+HEX2DEC(VLOOKUP('Rewards (Input)'!BP188,'Reference Table'!$J$3:$K$29,2,FALSE)),4),DEC2HEX(HEX2DEC(VLOOKUP('Rewards (Input)'!BO188,'Reference Table'!$B$3:$D$6,3,FALSE))+'Rewards (Input)'!BQ188))</f>
        <v>#N/A</v>
      </c>
      <c r="BR189" s="35" t="e">
        <f>IF('Rewards (Input)'!BP188="C",DEC2HEX(HEX2DEC(VLOOKUP('Rewards (Input)'!BR188,'Reference Table'!$G$3:$H$317,2,FALSE))+HEX2DEC(VLOOKUP('Rewards (Input)'!BQ188,'Reference Table'!$J$3:$K$29,2,FALSE)),4),DEC2HEX(HEX2DEC(VLOOKUP('Rewards (Input)'!BP188,'Reference Table'!$B$3:$D$6,3,FALSE))+'Rewards (Input)'!BR188))</f>
        <v>#N/A</v>
      </c>
      <c r="BS189" s="35" t="str">
        <f>IF('Rewards (Input)'!BQ188="C",DEC2HEX(HEX2DEC(VLOOKUP('Rewards (Input)'!BS188,'Reference Table'!$G$3:$H$317,2,FALSE))+HEX2DEC(VLOOKUP('Rewards (Input)'!BR188,'Reference Table'!$J$3:$K$29,2,FALSE)),4),DEC2HEX(HEX2DEC(VLOOKUP('Rewards (Input)'!BQ188,'Reference Table'!$B$3:$D$6,3,FALSE))+'Rewards (Input)'!BS188))</f>
        <v>49C4</v>
      </c>
      <c r="BT189" s="35" t="e">
        <f>IF('Rewards (Input)'!BR188="C",DEC2HEX(HEX2DEC(VLOOKUP('Rewards (Input)'!BT188,'Reference Table'!$G$3:$H$317,2,FALSE))+HEX2DEC(VLOOKUP('Rewards (Input)'!BS188,'Reference Table'!$J$3:$K$29,2,FALSE)),4),DEC2HEX(HEX2DEC(VLOOKUP('Rewards (Input)'!BR188,'Reference Table'!$B$3:$D$6,3,FALSE))+'Rewards (Input)'!BT188))</f>
        <v>#N/A</v>
      </c>
      <c r="BU189" s="35" t="e">
        <f>IF('Rewards (Input)'!BS188="C",DEC2HEX(HEX2DEC(VLOOKUP('Rewards (Input)'!BU188,'Reference Table'!$G$3:$H$317,2,FALSE))+HEX2DEC(VLOOKUP('Rewards (Input)'!BT188,'Reference Table'!$J$3:$K$29,2,FALSE)),4),DEC2HEX(HEX2DEC(VLOOKUP('Rewards (Input)'!BS188,'Reference Table'!$B$3:$D$6,3,FALSE))+'Rewards (Input)'!BU188))</f>
        <v>#N/A</v>
      </c>
      <c r="BV189" s="35" t="str">
        <f>IF('Rewards (Input)'!BT188="C",DEC2HEX(HEX2DEC(VLOOKUP('Rewards (Input)'!BV188,'Reference Table'!$G$3:$H$317,2,FALSE))+HEX2DEC(VLOOKUP('Rewards (Input)'!BU188,'Reference Table'!$J$3:$K$29,2,FALSE)),4),DEC2HEX(HEX2DEC(VLOOKUP('Rewards (Input)'!BT188,'Reference Table'!$B$3:$D$6,3,FALSE))+'Rewards (Input)'!BV188))</f>
        <v>4BB8</v>
      </c>
      <c r="BW189" s="35" t="e">
        <f>IF('Rewards (Input)'!BU188="C",DEC2HEX(HEX2DEC(VLOOKUP('Rewards (Input)'!BW188,'Reference Table'!$G$3:$H$317,2,FALSE))+HEX2DEC(VLOOKUP('Rewards (Input)'!BV188,'Reference Table'!$J$3:$K$29,2,FALSE)),4),DEC2HEX(HEX2DEC(VLOOKUP('Rewards (Input)'!BU188,'Reference Table'!$B$3:$D$6,3,FALSE))+'Rewards (Input)'!BW188))</f>
        <v>#N/A</v>
      </c>
      <c r="BX189" s="35" t="e">
        <f>IF('Rewards (Input)'!BV188="C",DEC2HEX(HEX2DEC(VLOOKUP('Rewards (Input)'!BX188,'Reference Table'!$G$3:$H$317,2,FALSE))+HEX2DEC(VLOOKUP('Rewards (Input)'!BW188,'Reference Table'!$J$3:$K$29,2,FALSE)),4),DEC2HEX(HEX2DEC(VLOOKUP('Rewards (Input)'!BV188,'Reference Table'!$B$3:$D$6,3,FALSE))+'Rewards (Input)'!BX188))</f>
        <v>#N/A</v>
      </c>
      <c r="BY189" s="35" t="str">
        <f>IF('Rewards (Input)'!BW188="C",DEC2HEX(HEX2DEC(VLOOKUP('Rewards (Input)'!BY188,'Reference Table'!$G$3:$H$317,2,FALSE))+HEX2DEC(VLOOKUP('Rewards (Input)'!BX188,'Reference Table'!$J$3:$K$29,2,FALSE)),4),DEC2HEX(HEX2DEC(VLOOKUP('Rewards (Input)'!BW188,'Reference Table'!$B$3:$D$6,3,FALSE))+'Rewards (Input)'!BY188))</f>
        <v>4BB8</v>
      </c>
      <c r="BZ189" s="35" t="e">
        <f>IF('Rewards (Input)'!BX188="C",DEC2HEX(HEX2DEC(VLOOKUP('Rewards (Input)'!BZ188,'Reference Table'!$G$3:$H$317,2,FALSE))+HEX2DEC(VLOOKUP('Rewards (Input)'!BY188,'Reference Table'!$J$3:$K$29,2,FALSE)),4),DEC2HEX(HEX2DEC(VLOOKUP('Rewards (Input)'!BX188,'Reference Table'!$B$3:$D$6,3,FALSE))+'Rewards (Input)'!BZ188))</f>
        <v>#N/A</v>
      </c>
      <c r="CA189" s="35" t="e">
        <f>IF('Rewards (Input)'!BY188="C",DEC2HEX(HEX2DEC(VLOOKUP('Rewards (Input)'!CA188,'Reference Table'!$G$3:$H$317,2,FALSE))+HEX2DEC(VLOOKUP('Rewards (Input)'!BZ188,'Reference Table'!$J$3:$K$29,2,FALSE)),4),DEC2HEX(HEX2DEC(VLOOKUP('Rewards (Input)'!BY188,'Reference Table'!$B$3:$D$6,3,FALSE))+'Rewards (Input)'!CA188))</f>
        <v>#N/A</v>
      </c>
      <c r="CB189" s="35" t="str">
        <f>IF('Rewards (Input)'!BZ188="C",DEC2HEX(HEX2DEC(VLOOKUP('Rewards (Input)'!CB188,'Reference Table'!$G$3:$H$317,2,FALSE))+HEX2DEC(VLOOKUP('Rewards (Input)'!CA188,'Reference Table'!$J$3:$K$29,2,FALSE)),4),DEC2HEX(HEX2DEC(VLOOKUP('Rewards (Input)'!BZ188,'Reference Table'!$B$3:$D$6,3,FALSE))+'Rewards (Input)'!CB188))</f>
        <v>4BB8</v>
      </c>
      <c r="CC189" s="35" t="e">
        <f>IF('Rewards (Input)'!CA188="C",DEC2HEX(HEX2DEC(VLOOKUP('Rewards (Input)'!CC188,'Reference Table'!$G$3:$H$317,2,FALSE))+HEX2DEC(VLOOKUP('Rewards (Input)'!CB188,'Reference Table'!$J$3:$K$29,2,FALSE)),4),DEC2HEX(HEX2DEC(VLOOKUP('Rewards (Input)'!CA188,'Reference Table'!$B$3:$D$6,3,FALSE))+'Rewards (Input)'!CC188))</f>
        <v>#N/A</v>
      </c>
      <c r="CD189" s="35" t="e">
        <f>IF('Rewards (Input)'!CB188="C",DEC2HEX(HEX2DEC(VLOOKUP('Rewards (Input)'!CD188,'Reference Table'!$G$3:$H$317,2,FALSE))+HEX2DEC(VLOOKUP('Rewards (Input)'!CC188,'Reference Table'!$J$3:$K$29,2,FALSE)),4),DEC2HEX(HEX2DEC(VLOOKUP('Rewards (Input)'!CB188,'Reference Table'!$B$3:$D$6,3,FALSE))+'Rewards (Input)'!CD188))</f>
        <v>#N/A</v>
      </c>
      <c r="CE189" s="35" t="str">
        <f>IF('Rewards (Input)'!CC188="C",DEC2HEX(HEX2DEC(VLOOKUP('Rewards (Input)'!CE188,'Reference Table'!$G$3:$H$317,2,FALSE))+HEX2DEC(VLOOKUP('Rewards (Input)'!CD188,'Reference Table'!$J$3:$K$29,2,FALSE)),4),DEC2HEX(HEX2DEC(VLOOKUP('Rewards (Input)'!CC188,'Reference Table'!$B$3:$D$6,3,FALSE))+'Rewards (Input)'!CE188))</f>
        <v>4BB8</v>
      </c>
      <c r="CF189" s="35" t="e">
        <f>IF('Rewards (Input)'!CD188="C",DEC2HEX(HEX2DEC(VLOOKUP('Rewards (Input)'!CF188,'Reference Table'!$G$3:$H$317,2,FALSE))+HEX2DEC(VLOOKUP('Rewards (Input)'!CE188,'Reference Table'!$J$3:$K$29,2,FALSE)),4),DEC2HEX(HEX2DEC(VLOOKUP('Rewards (Input)'!CD188,'Reference Table'!$B$3:$D$6,3,FALSE))+'Rewards (Input)'!CF188))</f>
        <v>#N/A</v>
      </c>
      <c r="CG189" s="35" t="e">
        <f>IF('Rewards (Input)'!CE188="C",DEC2HEX(HEX2DEC(VLOOKUP('Rewards (Input)'!CG188,'Reference Table'!$G$3:$H$317,2,FALSE))+HEX2DEC(VLOOKUP('Rewards (Input)'!CF188,'Reference Table'!$J$3:$K$29,2,FALSE)),4),DEC2HEX(HEX2DEC(VLOOKUP('Rewards (Input)'!CE188,'Reference Table'!$B$3:$D$6,3,FALSE))+'Rewards (Input)'!CG188))</f>
        <v>#N/A</v>
      </c>
      <c r="CH189" s="35" t="str">
        <f>IF('Rewards (Input)'!CF188="C",DEC2HEX(HEX2DEC(VLOOKUP('Rewards (Input)'!CH188,'Reference Table'!$G$3:$H$317,2,FALSE))+HEX2DEC(VLOOKUP('Rewards (Input)'!CG188,'Reference Table'!$J$3:$K$29,2,FALSE)),4),DEC2HEX(HEX2DEC(VLOOKUP('Rewards (Input)'!CF188,'Reference Table'!$B$3:$D$6,3,FALSE))+'Rewards (Input)'!CH188))</f>
        <v>4BB8</v>
      </c>
      <c r="CI189" s="28"/>
    </row>
    <row r="190" spans="1:87">
      <c r="A190" s="25" t="str">
        <f t="shared" si="6"/>
        <v>B9</v>
      </c>
      <c r="B190" s="25" t="s">
        <v>216</v>
      </c>
      <c r="C190" s="37" t="str">
        <f t="shared" si="5"/>
        <v>18920</v>
      </c>
      <c r="D190" s="35" t="str">
        <f>IF('Rewards (Input)'!B189="C",DEC2HEX(HEX2DEC(VLOOKUP('Rewards (Input)'!D189,'Reference Table'!$G$3:$H$317,2,FALSE))+HEX2DEC(VLOOKUP('Rewards (Input)'!C189,'Reference Table'!$J$3:$K$29,2,FALSE)),4),DEC2HEX(HEX2DEC(VLOOKUP('Rewards (Input)'!B189,'Reference Table'!$B$3:$D$6,3,FALSE))+'Rewards (Input)'!D189))</f>
        <v>1EFC</v>
      </c>
      <c r="E190" s="35" t="e">
        <f>IF('Rewards (Input)'!C189="C",DEC2HEX(HEX2DEC(VLOOKUP('Rewards (Input)'!E189,'Reference Table'!$G$3:$H$317,2,FALSE))+HEX2DEC(VLOOKUP('Rewards (Input)'!D189,'Reference Table'!$J$3:$K$29,2,FALSE)),4),DEC2HEX(HEX2DEC(VLOOKUP('Rewards (Input)'!C189,'Reference Table'!$B$3:$D$6,3,FALSE))+'Rewards (Input)'!E189))</f>
        <v>#N/A</v>
      </c>
      <c r="F190" s="35" t="e">
        <f>IF('Rewards (Input)'!D189="C",DEC2HEX(HEX2DEC(VLOOKUP('Rewards (Input)'!F189,'Reference Table'!$G$3:$H$317,2,FALSE))+HEX2DEC(VLOOKUP('Rewards (Input)'!E189,'Reference Table'!$J$3:$K$29,2,FALSE)),4),DEC2HEX(HEX2DEC(VLOOKUP('Rewards (Input)'!D189,'Reference Table'!$B$3:$D$6,3,FALSE))+'Rewards (Input)'!F189))</f>
        <v>#N/A</v>
      </c>
      <c r="G190" s="35" t="str">
        <f>IF('Rewards (Input)'!E189="C",DEC2HEX(HEX2DEC(VLOOKUP('Rewards (Input)'!G189,'Reference Table'!$G$3:$H$317,2,FALSE))+HEX2DEC(VLOOKUP('Rewards (Input)'!F189,'Reference Table'!$J$3:$K$29,2,FALSE)),4),DEC2HEX(HEX2DEC(VLOOKUP('Rewards (Input)'!E189,'Reference Table'!$B$3:$D$6,3,FALSE))+'Rewards (Input)'!G189))</f>
        <v>1EFC</v>
      </c>
      <c r="H190" s="35" t="e">
        <f>IF('Rewards (Input)'!F189="C",DEC2HEX(HEX2DEC(VLOOKUP('Rewards (Input)'!H189,'Reference Table'!$G$3:$H$317,2,FALSE))+HEX2DEC(VLOOKUP('Rewards (Input)'!G189,'Reference Table'!$J$3:$K$29,2,FALSE)),4),DEC2HEX(HEX2DEC(VLOOKUP('Rewards (Input)'!F189,'Reference Table'!$B$3:$D$6,3,FALSE))+'Rewards (Input)'!H189))</f>
        <v>#N/A</v>
      </c>
      <c r="I190" s="35" t="e">
        <f>IF('Rewards (Input)'!G189="C",DEC2HEX(HEX2DEC(VLOOKUP('Rewards (Input)'!I189,'Reference Table'!$G$3:$H$317,2,FALSE))+HEX2DEC(VLOOKUP('Rewards (Input)'!H189,'Reference Table'!$J$3:$K$29,2,FALSE)),4),DEC2HEX(HEX2DEC(VLOOKUP('Rewards (Input)'!G189,'Reference Table'!$B$3:$D$6,3,FALSE))+'Rewards (Input)'!I189))</f>
        <v>#N/A</v>
      </c>
      <c r="J190" s="35" t="str">
        <f>IF('Rewards (Input)'!H189="C",DEC2HEX(HEX2DEC(VLOOKUP('Rewards (Input)'!J189,'Reference Table'!$G$3:$H$317,2,FALSE))+HEX2DEC(VLOOKUP('Rewards (Input)'!I189,'Reference Table'!$J$3:$K$29,2,FALSE)),4),DEC2HEX(HEX2DEC(VLOOKUP('Rewards (Input)'!H189,'Reference Table'!$B$3:$D$6,3,FALSE))+'Rewards (Input)'!J189))</f>
        <v>1EFC</v>
      </c>
      <c r="K190" s="35" t="e">
        <f>IF('Rewards (Input)'!I189="C",DEC2HEX(HEX2DEC(VLOOKUP('Rewards (Input)'!K189,'Reference Table'!$G$3:$H$317,2,FALSE))+HEX2DEC(VLOOKUP('Rewards (Input)'!J189,'Reference Table'!$J$3:$K$29,2,FALSE)),4),DEC2HEX(HEX2DEC(VLOOKUP('Rewards (Input)'!I189,'Reference Table'!$B$3:$D$6,3,FALSE))+'Rewards (Input)'!K189))</f>
        <v>#N/A</v>
      </c>
      <c r="L190" s="35" t="e">
        <f>IF('Rewards (Input)'!J189="C",DEC2HEX(HEX2DEC(VLOOKUP('Rewards (Input)'!L189,'Reference Table'!$G$3:$H$317,2,FALSE))+HEX2DEC(VLOOKUP('Rewards (Input)'!K189,'Reference Table'!$J$3:$K$29,2,FALSE)),4),DEC2HEX(HEX2DEC(VLOOKUP('Rewards (Input)'!J189,'Reference Table'!$B$3:$D$6,3,FALSE))+'Rewards (Input)'!L189))</f>
        <v>#N/A</v>
      </c>
      <c r="M190" s="35" t="str">
        <f>IF('Rewards (Input)'!K189="C",DEC2HEX(HEX2DEC(VLOOKUP('Rewards (Input)'!M189,'Reference Table'!$G$3:$H$317,2,FALSE))+HEX2DEC(VLOOKUP('Rewards (Input)'!L189,'Reference Table'!$J$3:$K$29,2,FALSE)),4),DEC2HEX(HEX2DEC(VLOOKUP('Rewards (Input)'!K189,'Reference Table'!$B$3:$D$6,3,FALSE))+'Rewards (Input)'!M189))</f>
        <v>1EFC</v>
      </c>
      <c r="N190" s="35" t="e">
        <f>IF('Rewards (Input)'!L189="C",DEC2HEX(HEX2DEC(VLOOKUP('Rewards (Input)'!N189,'Reference Table'!$G$3:$H$317,2,FALSE))+HEX2DEC(VLOOKUP('Rewards (Input)'!M189,'Reference Table'!$J$3:$K$29,2,FALSE)),4),DEC2HEX(HEX2DEC(VLOOKUP('Rewards (Input)'!L189,'Reference Table'!$B$3:$D$6,3,FALSE))+'Rewards (Input)'!N189))</f>
        <v>#N/A</v>
      </c>
      <c r="O190" s="35" t="e">
        <f>IF('Rewards (Input)'!M189="C",DEC2HEX(HEX2DEC(VLOOKUP('Rewards (Input)'!O189,'Reference Table'!$G$3:$H$317,2,FALSE))+HEX2DEC(VLOOKUP('Rewards (Input)'!N189,'Reference Table'!$J$3:$K$29,2,FALSE)),4),DEC2HEX(HEX2DEC(VLOOKUP('Rewards (Input)'!M189,'Reference Table'!$B$3:$D$6,3,FALSE))+'Rewards (Input)'!O189))</f>
        <v>#N/A</v>
      </c>
      <c r="P190" s="35" t="str">
        <f>IF('Rewards (Input)'!N189="C",DEC2HEX(HEX2DEC(VLOOKUP('Rewards (Input)'!P189,'Reference Table'!$G$3:$H$317,2,FALSE))+HEX2DEC(VLOOKUP('Rewards (Input)'!O189,'Reference Table'!$J$3:$K$29,2,FALSE)),4),DEC2HEX(HEX2DEC(VLOOKUP('Rewards (Input)'!N189,'Reference Table'!$B$3:$D$6,3,FALSE))+'Rewards (Input)'!P189))</f>
        <v>1EFC</v>
      </c>
      <c r="Q190" s="35" t="e">
        <f>IF('Rewards (Input)'!O189="C",DEC2HEX(HEX2DEC(VLOOKUP('Rewards (Input)'!Q189,'Reference Table'!$G$3:$H$317,2,FALSE))+HEX2DEC(VLOOKUP('Rewards (Input)'!P189,'Reference Table'!$J$3:$K$29,2,FALSE)),4),DEC2HEX(HEX2DEC(VLOOKUP('Rewards (Input)'!O189,'Reference Table'!$B$3:$D$6,3,FALSE))+'Rewards (Input)'!Q189))</f>
        <v>#N/A</v>
      </c>
      <c r="R190" s="35" t="e">
        <f>IF('Rewards (Input)'!P189="C",DEC2HEX(HEX2DEC(VLOOKUP('Rewards (Input)'!R189,'Reference Table'!$G$3:$H$317,2,FALSE))+HEX2DEC(VLOOKUP('Rewards (Input)'!Q189,'Reference Table'!$J$3:$K$29,2,FALSE)),4),DEC2HEX(HEX2DEC(VLOOKUP('Rewards (Input)'!P189,'Reference Table'!$B$3:$D$6,3,FALSE))+'Rewards (Input)'!R189))</f>
        <v>#N/A</v>
      </c>
      <c r="S190" s="35" t="str">
        <f>IF('Rewards (Input)'!Q189="C",DEC2HEX(HEX2DEC(VLOOKUP('Rewards (Input)'!S189,'Reference Table'!$G$3:$H$317,2,FALSE))+HEX2DEC(VLOOKUP('Rewards (Input)'!R189,'Reference Table'!$J$3:$K$29,2,FALSE)),4),DEC2HEX(HEX2DEC(VLOOKUP('Rewards (Input)'!Q189,'Reference Table'!$B$3:$D$6,3,FALSE))+'Rewards (Input)'!S189))</f>
        <v>1EFC</v>
      </c>
      <c r="T190" s="35" t="e">
        <f>IF('Rewards (Input)'!R189="C",DEC2HEX(HEX2DEC(VLOOKUP('Rewards (Input)'!T189,'Reference Table'!$G$3:$H$317,2,FALSE))+HEX2DEC(VLOOKUP('Rewards (Input)'!S189,'Reference Table'!$J$3:$K$29,2,FALSE)),4),DEC2HEX(HEX2DEC(VLOOKUP('Rewards (Input)'!R189,'Reference Table'!$B$3:$D$6,3,FALSE))+'Rewards (Input)'!T189))</f>
        <v>#N/A</v>
      </c>
      <c r="U190" s="35" t="e">
        <f>IF('Rewards (Input)'!S189="C",DEC2HEX(HEX2DEC(VLOOKUP('Rewards (Input)'!U189,'Reference Table'!$G$3:$H$317,2,FALSE))+HEX2DEC(VLOOKUP('Rewards (Input)'!T189,'Reference Table'!$J$3:$K$29,2,FALSE)),4),DEC2HEX(HEX2DEC(VLOOKUP('Rewards (Input)'!S189,'Reference Table'!$B$3:$D$6,3,FALSE))+'Rewards (Input)'!U189))</f>
        <v>#N/A</v>
      </c>
      <c r="V190" s="35" t="str">
        <f>IF('Rewards (Input)'!T189="C",DEC2HEX(HEX2DEC(VLOOKUP('Rewards (Input)'!V189,'Reference Table'!$G$3:$H$317,2,FALSE))+HEX2DEC(VLOOKUP('Rewards (Input)'!U189,'Reference Table'!$J$3:$K$29,2,FALSE)),4),DEC2HEX(HEX2DEC(VLOOKUP('Rewards (Input)'!T189,'Reference Table'!$B$3:$D$6,3,FALSE))+'Rewards (Input)'!V189))</f>
        <v>1EFC</v>
      </c>
      <c r="W190" s="35" t="e">
        <f>IF('Rewards (Input)'!U189="C",DEC2HEX(HEX2DEC(VLOOKUP('Rewards (Input)'!W189,'Reference Table'!$G$3:$H$317,2,FALSE))+HEX2DEC(VLOOKUP('Rewards (Input)'!V189,'Reference Table'!$J$3:$K$29,2,FALSE)),4),DEC2HEX(HEX2DEC(VLOOKUP('Rewards (Input)'!U189,'Reference Table'!$B$3:$D$6,3,FALSE))+'Rewards (Input)'!W189))</f>
        <v>#N/A</v>
      </c>
      <c r="X190" s="35" t="e">
        <f>IF('Rewards (Input)'!V189="C",DEC2HEX(HEX2DEC(VLOOKUP('Rewards (Input)'!X189,'Reference Table'!$G$3:$H$317,2,FALSE))+HEX2DEC(VLOOKUP('Rewards (Input)'!W189,'Reference Table'!$J$3:$K$29,2,FALSE)),4),DEC2HEX(HEX2DEC(VLOOKUP('Rewards (Input)'!V189,'Reference Table'!$B$3:$D$6,3,FALSE))+'Rewards (Input)'!X189))</f>
        <v>#N/A</v>
      </c>
      <c r="Y190" s="35" t="str">
        <f>IF('Rewards (Input)'!W189="C",DEC2HEX(HEX2DEC(VLOOKUP('Rewards (Input)'!Y189,'Reference Table'!$G$3:$H$317,2,FALSE))+HEX2DEC(VLOOKUP('Rewards (Input)'!X189,'Reference Table'!$J$3:$K$29,2,FALSE)),4),DEC2HEX(HEX2DEC(VLOOKUP('Rewards (Input)'!W189,'Reference Table'!$B$3:$D$6,3,FALSE))+'Rewards (Input)'!Y189))</f>
        <v>1EFC</v>
      </c>
      <c r="Z190" s="35" t="e">
        <f>IF('Rewards (Input)'!X189="C",DEC2HEX(HEX2DEC(VLOOKUP('Rewards (Input)'!Z189,'Reference Table'!$G$3:$H$317,2,FALSE))+HEX2DEC(VLOOKUP('Rewards (Input)'!Y189,'Reference Table'!$J$3:$K$29,2,FALSE)),4),DEC2HEX(HEX2DEC(VLOOKUP('Rewards (Input)'!X189,'Reference Table'!$B$3:$D$6,3,FALSE))+'Rewards (Input)'!Z189))</f>
        <v>#N/A</v>
      </c>
      <c r="AA190" s="35" t="e">
        <f>IF('Rewards (Input)'!Y189="C",DEC2HEX(HEX2DEC(VLOOKUP('Rewards (Input)'!AA189,'Reference Table'!$G$3:$H$317,2,FALSE))+HEX2DEC(VLOOKUP('Rewards (Input)'!Z189,'Reference Table'!$J$3:$K$29,2,FALSE)),4),DEC2HEX(HEX2DEC(VLOOKUP('Rewards (Input)'!Y189,'Reference Table'!$B$3:$D$6,3,FALSE))+'Rewards (Input)'!AA189))</f>
        <v>#N/A</v>
      </c>
      <c r="AB190" s="35" t="str">
        <f>IF('Rewards (Input)'!Z189="C",DEC2HEX(HEX2DEC(VLOOKUP('Rewards (Input)'!AB189,'Reference Table'!$G$3:$H$317,2,FALSE))+HEX2DEC(VLOOKUP('Rewards (Input)'!AA189,'Reference Table'!$J$3:$K$29,2,FALSE)),4),DEC2HEX(HEX2DEC(VLOOKUP('Rewards (Input)'!Z189,'Reference Table'!$B$3:$D$6,3,FALSE))+'Rewards (Input)'!AB189))</f>
        <v>1EFC</v>
      </c>
      <c r="AC190" s="35" t="e">
        <f>IF('Rewards (Input)'!AA189="C",DEC2HEX(HEX2DEC(VLOOKUP('Rewards (Input)'!AC189,'Reference Table'!$G$3:$H$317,2,FALSE))+HEX2DEC(VLOOKUP('Rewards (Input)'!AB189,'Reference Table'!$J$3:$K$29,2,FALSE)),4),DEC2HEX(HEX2DEC(VLOOKUP('Rewards (Input)'!AA189,'Reference Table'!$B$3:$D$6,3,FALSE))+'Rewards (Input)'!AC189))</f>
        <v>#N/A</v>
      </c>
      <c r="AD190" s="35" t="e">
        <f>IF('Rewards (Input)'!AB189="C",DEC2HEX(HEX2DEC(VLOOKUP('Rewards (Input)'!AD189,'Reference Table'!$G$3:$H$317,2,FALSE))+HEX2DEC(VLOOKUP('Rewards (Input)'!AC189,'Reference Table'!$J$3:$K$29,2,FALSE)),4),DEC2HEX(HEX2DEC(VLOOKUP('Rewards (Input)'!AB189,'Reference Table'!$B$3:$D$6,3,FALSE))+'Rewards (Input)'!AD189))</f>
        <v>#N/A</v>
      </c>
      <c r="AE190" s="35" t="str">
        <f>IF('Rewards (Input)'!AC189="C",DEC2HEX(HEX2DEC(VLOOKUP('Rewards (Input)'!AE189,'Reference Table'!$G$3:$H$317,2,FALSE))+HEX2DEC(VLOOKUP('Rewards (Input)'!AD189,'Reference Table'!$J$3:$K$29,2,FALSE)),4),DEC2HEX(HEX2DEC(VLOOKUP('Rewards (Input)'!AC189,'Reference Table'!$B$3:$D$6,3,FALSE))+'Rewards (Input)'!AE189))</f>
        <v>1EFC</v>
      </c>
      <c r="AF190" s="35" t="e">
        <f>IF('Rewards (Input)'!AD189="C",DEC2HEX(HEX2DEC(VLOOKUP('Rewards (Input)'!AF189,'Reference Table'!$G$3:$H$317,2,FALSE))+HEX2DEC(VLOOKUP('Rewards (Input)'!AE189,'Reference Table'!$J$3:$K$29,2,FALSE)),4),DEC2HEX(HEX2DEC(VLOOKUP('Rewards (Input)'!AD189,'Reference Table'!$B$3:$D$6,3,FALSE))+'Rewards (Input)'!AF189))</f>
        <v>#N/A</v>
      </c>
      <c r="AG190" s="35" t="e">
        <f>IF('Rewards (Input)'!AE189="C",DEC2HEX(HEX2DEC(VLOOKUP('Rewards (Input)'!AG189,'Reference Table'!$G$3:$H$317,2,FALSE))+HEX2DEC(VLOOKUP('Rewards (Input)'!AF189,'Reference Table'!$J$3:$K$29,2,FALSE)),4),DEC2HEX(HEX2DEC(VLOOKUP('Rewards (Input)'!AE189,'Reference Table'!$B$3:$D$6,3,FALSE))+'Rewards (Input)'!AG189))</f>
        <v>#N/A</v>
      </c>
      <c r="AH190" s="35" t="str">
        <f>IF('Rewards (Input)'!AF189="C",DEC2HEX(HEX2DEC(VLOOKUP('Rewards (Input)'!AH189,'Reference Table'!$G$3:$H$317,2,FALSE))+HEX2DEC(VLOOKUP('Rewards (Input)'!AG189,'Reference Table'!$J$3:$K$29,2,FALSE)),4),DEC2HEX(HEX2DEC(VLOOKUP('Rewards (Input)'!AF189,'Reference Table'!$B$3:$D$6,3,FALSE))+'Rewards (Input)'!AH189))</f>
        <v>1EFC</v>
      </c>
      <c r="AI190" s="35" t="e">
        <f>IF('Rewards (Input)'!AG189="C",DEC2HEX(HEX2DEC(VLOOKUP('Rewards (Input)'!AI189,'Reference Table'!$G$3:$H$317,2,FALSE))+HEX2DEC(VLOOKUP('Rewards (Input)'!AH189,'Reference Table'!$J$3:$K$29,2,FALSE)),4),DEC2HEX(HEX2DEC(VLOOKUP('Rewards (Input)'!AG189,'Reference Table'!$B$3:$D$6,3,FALSE))+'Rewards (Input)'!AI189))</f>
        <v>#N/A</v>
      </c>
      <c r="AJ190" s="35" t="e">
        <f>IF('Rewards (Input)'!AH189="C",DEC2HEX(HEX2DEC(VLOOKUP('Rewards (Input)'!AJ189,'Reference Table'!$G$3:$H$317,2,FALSE))+HEX2DEC(VLOOKUP('Rewards (Input)'!AI189,'Reference Table'!$J$3:$K$29,2,FALSE)),4),DEC2HEX(HEX2DEC(VLOOKUP('Rewards (Input)'!AH189,'Reference Table'!$B$3:$D$6,3,FALSE))+'Rewards (Input)'!AJ189))</f>
        <v>#N/A</v>
      </c>
      <c r="AK190" s="35" t="str">
        <f>IF('Rewards (Input)'!AI189="C",DEC2HEX(HEX2DEC(VLOOKUP('Rewards (Input)'!AK189,'Reference Table'!$G$3:$H$317,2,FALSE))+HEX2DEC(VLOOKUP('Rewards (Input)'!AJ189,'Reference Table'!$J$3:$K$29,2,FALSE)),4),DEC2HEX(HEX2DEC(VLOOKUP('Rewards (Input)'!AI189,'Reference Table'!$B$3:$D$6,3,FALSE))+'Rewards (Input)'!AK189))</f>
        <v>1EFC</v>
      </c>
      <c r="AL190" s="35" t="e">
        <f>IF('Rewards (Input)'!AJ189="C",DEC2HEX(HEX2DEC(VLOOKUP('Rewards (Input)'!AL189,'Reference Table'!$G$3:$H$317,2,FALSE))+HEX2DEC(VLOOKUP('Rewards (Input)'!AK189,'Reference Table'!$J$3:$K$29,2,FALSE)),4),DEC2HEX(HEX2DEC(VLOOKUP('Rewards (Input)'!AJ189,'Reference Table'!$B$3:$D$6,3,FALSE))+'Rewards (Input)'!AL189))</f>
        <v>#N/A</v>
      </c>
      <c r="AM190" s="35" t="e">
        <f>IF('Rewards (Input)'!AK189="C",DEC2HEX(HEX2DEC(VLOOKUP('Rewards (Input)'!AM189,'Reference Table'!$G$3:$H$317,2,FALSE))+HEX2DEC(VLOOKUP('Rewards (Input)'!AL189,'Reference Table'!$J$3:$K$29,2,FALSE)),4),DEC2HEX(HEX2DEC(VLOOKUP('Rewards (Input)'!AK189,'Reference Table'!$B$3:$D$6,3,FALSE))+'Rewards (Input)'!AM189))</f>
        <v>#N/A</v>
      </c>
      <c r="AN190" s="35" t="str">
        <f>IF('Rewards (Input)'!AL189="C",DEC2HEX(HEX2DEC(VLOOKUP('Rewards (Input)'!AN189,'Reference Table'!$G$3:$H$317,2,FALSE))+HEX2DEC(VLOOKUP('Rewards (Input)'!AM189,'Reference Table'!$J$3:$K$29,2,FALSE)),4),DEC2HEX(HEX2DEC(VLOOKUP('Rewards (Input)'!AL189,'Reference Table'!$B$3:$D$6,3,FALSE))+'Rewards (Input)'!AN189))</f>
        <v>1EFC</v>
      </c>
      <c r="AO190" s="35" t="e">
        <f>IF('Rewards (Input)'!AM189="C",DEC2HEX(HEX2DEC(VLOOKUP('Rewards (Input)'!AO189,'Reference Table'!$G$3:$H$317,2,FALSE))+HEX2DEC(VLOOKUP('Rewards (Input)'!AN189,'Reference Table'!$J$3:$K$29,2,FALSE)),4),DEC2HEX(HEX2DEC(VLOOKUP('Rewards (Input)'!AM189,'Reference Table'!$B$3:$D$6,3,FALSE))+'Rewards (Input)'!AO189))</f>
        <v>#N/A</v>
      </c>
      <c r="AP190" s="35" t="e">
        <f>IF('Rewards (Input)'!AN189="C",DEC2HEX(HEX2DEC(VLOOKUP('Rewards (Input)'!AP189,'Reference Table'!$G$3:$H$317,2,FALSE))+HEX2DEC(VLOOKUP('Rewards (Input)'!AO189,'Reference Table'!$J$3:$K$29,2,FALSE)),4),DEC2HEX(HEX2DEC(VLOOKUP('Rewards (Input)'!AN189,'Reference Table'!$B$3:$D$6,3,FALSE))+'Rewards (Input)'!AP189))</f>
        <v>#N/A</v>
      </c>
      <c r="AQ190" s="35" t="str">
        <f>IF('Rewards (Input)'!AO189="C",DEC2HEX(HEX2DEC(VLOOKUP('Rewards (Input)'!AQ189,'Reference Table'!$G$3:$H$317,2,FALSE))+HEX2DEC(VLOOKUP('Rewards (Input)'!AP189,'Reference Table'!$J$3:$K$29,2,FALSE)),4),DEC2HEX(HEX2DEC(VLOOKUP('Rewards (Input)'!AO189,'Reference Table'!$B$3:$D$6,3,FALSE))+'Rewards (Input)'!AQ189))</f>
        <v>1EFC</v>
      </c>
      <c r="AR190" s="28" t="e">
        <f>IF('Rewards (Input)'!AP189="C",DEC2HEX(HEX2DEC(VLOOKUP('Rewards (Input)'!AR189,'Reference Table'!$G$3:$H$317,2,FALSE))+HEX2DEC(VLOOKUP('Rewards (Input)'!AQ189,'Reference Table'!$J$3:$K$29,2,FALSE)),4),DEC2HEX(HEX2DEC(VLOOKUP('Rewards (Input)'!AP189,'Reference Table'!$B$3:$D$6,3,FALSE))+'Rewards (Input)'!AR189))</f>
        <v>#N/A</v>
      </c>
      <c r="AS190" s="46" t="e">
        <f>IF('Rewards (Input)'!AQ189="C",DEC2HEX(HEX2DEC(VLOOKUP('Rewards (Input)'!AS189,'Reference Table'!$G$3:$H$317,2,FALSE))+HEX2DEC(VLOOKUP('Rewards (Input)'!AR189,'Reference Table'!$J$3:$K$29,2,FALSE)),4),DEC2HEX(HEX2DEC(VLOOKUP('Rewards (Input)'!AQ189,'Reference Table'!$B$3:$D$6,3,FALSE))+'Rewards (Input)'!AS189))</f>
        <v>#N/A</v>
      </c>
      <c r="AT190" s="24"/>
      <c r="AU190" s="35" t="str">
        <f>IF('Rewards (Input)'!AS189="C",DEC2HEX(HEX2DEC(VLOOKUP('Rewards (Input)'!AU189,'Reference Table'!$G$3:$H$317,2,FALSE))+HEX2DEC(VLOOKUP('Rewards (Input)'!AT189,'Reference Table'!$J$3:$K$29,2,FALSE)),4),DEC2HEX(HEX2DEC(VLOOKUP('Rewards (Input)'!AS189,'Reference Table'!$B$3:$D$6,3,FALSE))+'Rewards (Input)'!AU189))</f>
        <v>1EFC</v>
      </c>
      <c r="AV190" s="28" t="e">
        <f>IF('Rewards (Input)'!AT189="C",DEC2HEX(HEX2DEC(VLOOKUP('Rewards (Input)'!AV189,'Reference Table'!$G$3:$H$317,2,FALSE))+HEX2DEC(VLOOKUP('Rewards (Input)'!AU189,'Reference Table'!$J$3:$K$29,2,FALSE)),4),DEC2HEX(HEX2DEC(VLOOKUP('Rewards (Input)'!AT189,'Reference Table'!$B$3:$D$6,3,FALSE))+'Rewards (Input)'!AV189))</f>
        <v>#N/A</v>
      </c>
      <c r="AW190" s="35" t="e">
        <f>IF('Rewards (Input)'!AU189="C",DEC2HEX(HEX2DEC(VLOOKUP('Rewards (Input)'!AW189,'Reference Table'!$G$3:$H$317,2,FALSE))+HEX2DEC(VLOOKUP('Rewards (Input)'!AV189,'Reference Table'!$J$3:$K$29,2,FALSE)),4),DEC2HEX(HEX2DEC(VLOOKUP('Rewards (Input)'!AU189,'Reference Table'!$B$3:$D$6,3,FALSE))+'Rewards (Input)'!AW189))</f>
        <v>#N/A</v>
      </c>
      <c r="AX190" s="35" t="str">
        <f>IF('Rewards (Input)'!AV189="C",DEC2HEX(HEX2DEC(VLOOKUP('Rewards (Input)'!AX189,'Reference Table'!$G$3:$H$317,2,FALSE))+HEX2DEC(VLOOKUP('Rewards (Input)'!AW189,'Reference Table'!$J$3:$K$29,2,FALSE)),4),DEC2HEX(HEX2DEC(VLOOKUP('Rewards (Input)'!AV189,'Reference Table'!$B$3:$D$6,3,FALSE))+'Rewards (Input)'!AX189))</f>
        <v>1EFC</v>
      </c>
      <c r="AY190" s="35" t="e">
        <f>IF('Rewards (Input)'!AW189="C",DEC2HEX(HEX2DEC(VLOOKUP('Rewards (Input)'!AY189,'Reference Table'!$G$3:$H$317,2,FALSE))+HEX2DEC(VLOOKUP('Rewards (Input)'!AX189,'Reference Table'!$J$3:$K$29,2,FALSE)),4),DEC2HEX(HEX2DEC(VLOOKUP('Rewards (Input)'!AW189,'Reference Table'!$B$3:$D$6,3,FALSE))+'Rewards (Input)'!AY189))</f>
        <v>#N/A</v>
      </c>
      <c r="AZ190" s="35" t="e">
        <f>IF('Rewards (Input)'!AX189="C",DEC2HEX(HEX2DEC(VLOOKUP('Rewards (Input)'!AZ189,'Reference Table'!$G$3:$H$317,2,FALSE))+HEX2DEC(VLOOKUP('Rewards (Input)'!AY189,'Reference Table'!$J$3:$K$29,2,FALSE)),4),DEC2HEX(HEX2DEC(VLOOKUP('Rewards (Input)'!AX189,'Reference Table'!$B$3:$D$6,3,FALSE))+'Rewards (Input)'!AZ189))</f>
        <v>#N/A</v>
      </c>
      <c r="BA190" s="35" t="str">
        <f>IF('Rewards (Input)'!AY189="C",DEC2HEX(HEX2DEC(VLOOKUP('Rewards (Input)'!BA189,'Reference Table'!$G$3:$H$317,2,FALSE))+HEX2DEC(VLOOKUP('Rewards (Input)'!AZ189,'Reference Table'!$J$3:$K$29,2,FALSE)),4),DEC2HEX(HEX2DEC(VLOOKUP('Rewards (Input)'!AY189,'Reference Table'!$B$3:$D$6,3,FALSE))+'Rewards (Input)'!BA189))</f>
        <v>1EFC</v>
      </c>
      <c r="BB190" s="35" t="e">
        <f>IF('Rewards (Input)'!AZ189="C",DEC2HEX(HEX2DEC(VLOOKUP('Rewards (Input)'!BB189,'Reference Table'!$G$3:$H$317,2,FALSE))+HEX2DEC(VLOOKUP('Rewards (Input)'!BA189,'Reference Table'!$J$3:$K$29,2,FALSE)),4),DEC2HEX(HEX2DEC(VLOOKUP('Rewards (Input)'!AZ189,'Reference Table'!$B$3:$D$6,3,FALSE))+'Rewards (Input)'!BB189))</f>
        <v>#N/A</v>
      </c>
      <c r="BC190" s="35" t="e">
        <f>IF('Rewards (Input)'!BA189="C",DEC2HEX(HEX2DEC(VLOOKUP('Rewards (Input)'!BC189,'Reference Table'!$G$3:$H$317,2,FALSE))+HEX2DEC(VLOOKUP('Rewards (Input)'!BB189,'Reference Table'!$J$3:$K$29,2,FALSE)),4),DEC2HEX(HEX2DEC(VLOOKUP('Rewards (Input)'!BA189,'Reference Table'!$B$3:$D$6,3,FALSE))+'Rewards (Input)'!BC189))</f>
        <v>#N/A</v>
      </c>
      <c r="BD190" s="35" t="str">
        <f>IF('Rewards (Input)'!BB189="C",DEC2HEX(HEX2DEC(VLOOKUP('Rewards (Input)'!BD189,'Reference Table'!$G$3:$H$317,2,FALSE))+HEX2DEC(VLOOKUP('Rewards (Input)'!BC189,'Reference Table'!$J$3:$K$29,2,FALSE)),4),DEC2HEX(HEX2DEC(VLOOKUP('Rewards (Input)'!BB189,'Reference Table'!$B$3:$D$6,3,FALSE))+'Rewards (Input)'!BD189))</f>
        <v>1EFC</v>
      </c>
      <c r="BE190" s="35" t="e">
        <f>IF('Rewards (Input)'!BC189="C",DEC2HEX(HEX2DEC(VLOOKUP('Rewards (Input)'!BE189,'Reference Table'!$G$3:$H$317,2,FALSE))+HEX2DEC(VLOOKUP('Rewards (Input)'!BD189,'Reference Table'!$J$3:$K$29,2,FALSE)),4),DEC2HEX(HEX2DEC(VLOOKUP('Rewards (Input)'!BC189,'Reference Table'!$B$3:$D$6,3,FALSE))+'Rewards (Input)'!BE189))</f>
        <v>#N/A</v>
      </c>
      <c r="BF190" s="35" t="e">
        <f>IF('Rewards (Input)'!BD189="C",DEC2HEX(HEX2DEC(VLOOKUP('Rewards (Input)'!BF189,'Reference Table'!$G$3:$H$317,2,FALSE))+HEX2DEC(VLOOKUP('Rewards (Input)'!BE189,'Reference Table'!$J$3:$K$29,2,FALSE)),4),DEC2HEX(HEX2DEC(VLOOKUP('Rewards (Input)'!BD189,'Reference Table'!$B$3:$D$6,3,FALSE))+'Rewards (Input)'!BF189))</f>
        <v>#N/A</v>
      </c>
      <c r="BG190" s="35" t="str">
        <f>IF('Rewards (Input)'!BE189="C",DEC2HEX(HEX2DEC(VLOOKUP('Rewards (Input)'!BG189,'Reference Table'!$G$3:$H$317,2,FALSE))+HEX2DEC(VLOOKUP('Rewards (Input)'!BF189,'Reference Table'!$J$3:$K$29,2,FALSE)),4),DEC2HEX(HEX2DEC(VLOOKUP('Rewards (Input)'!BE189,'Reference Table'!$B$3:$D$6,3,FALSE))+'Rewards (Input)'!BG189))</f>
        <v>1EFC</v>
      </c>
      <c r="BH190" s="35" t="e">
        <f>IF('Rewards (Input)'!BF189="C",DEC2HEX(HEX2DEC(VLOOKUP('Rewards (Input)'!BH189,'Reference Table'!$G$3:$H$317,2,FALSE))+HEX2DEC(VLOOKUP('Rewards (Input)'!BG189,'Reference Table'!$J$3:$K$29,2,FALSE)),4),DEC2HEX(HEX2DEC(VLOOKUP('Rewards (Input)'!BF189,'Reference Table'!$B$3:$D$6,3,FALSE))+'Rewards (Input)'!BH189))</f>
        <v>#N/A</v>
      </c>
      <c r="BI190" s="35" t="e">
        <f>IF('Rewards (Input)'!BG189="C",DEC2HEX(HEX2DEC(VLOOKUP('Rewards (Input)'!BI189,'Reference Table'!$G$3:$H$317,2,FALSE))+HEX2DEC(VLOOKUP('Rewards (Input)'!BH189,'Reference Table'!$J$3:$K$29,2,FALSE)),4),DEC2HEX(HEX2DEC(VLOOKUP('Rewards (Input)'!BG189,'Reference Table'!$B$3:$D$6,3,FALSE))+'Rewards (Input)'!BI189))</f>
        <v>#N/A</v>
      </c>
      <c r="BJ190" s="35" t="str">
        <f>IF('Rewards (Input)'!BH189="C",DEC2HEX(HEX2DEC(VLOOKUP('Rewards (Input)'!BJ189,'Reference Table'!$G$3:$H$317,2,FALSE))+HEX2DEC(VLOOKUP('Rewards (Input)'!BI189,'Reference Table'!$J$3:$K$29,2,FALSE)),4),DEC2HEX(HEX2DEC(VLOOKUP('Rewards (Input)'!BH189,'Reference Table'!$B$3:$D$6,3,FALSE))+'Rewards (Input)'!BJ189))</f>
        <v>1EFC</v>
      </c>
      <c r="BK190" s="35" t="e">
        <f>IF('Rewards (Input)'!BI189="C",DEC2HEX(HEX2DEC(VLOOKUP('Rewards (Input)'!BK189,'Reference Table'!$G$3:$H$317,2,FALSE))+HEX2DEC(VLOOKUP('Rewards (Input)'!BJ189,'Reference Table'!$J$3:$K$29,2,FALSE)),4),DEC2HEX(HEX2DEC(VLOOKUP('Rewards (Input)'!BI189,'Reference Table'!$B$3:$D$6,3,FALSE))+'Rewards (Input)'!BK189))</f>
        <v>#N/A</v>
      </c>
      <c r="BL190" s="35" t="e">
        <f>IF('Rewards (Input)'!BJ189="C",DEC2HEX(HEX2DEC(VLOOKUP('Rewards (Input)'!BL189,'Reference Table'!$G$3:$H$317,2,FALSE))+HEX2DEC(VLOOKUP('Rewards (Input)'!BK189,'Reference Table'!$J$3:$K$29,2,FALSE)),4),DEC2HEX(HEX2DEC(VLOOKUP('Rewards (Input)'!BJ189,'Reference Table'!$B$3:$D$6,3,FALSE))+'Rewards (Input)'!BL189))</f>
        <v>#N/A</v>
      </c>
      <c r="BM190" s="35" t="str">
        <f>IF('Rewards (Input)'!BK189="C",DEC2HEX(HEX2DEC(VLOOKUP('Rewards (Input)'!BM189,'Reference Table'!$G$3:$H$317,2,FALSE))+HEX2DEC(VLOOKUP('Rewards (Input)'!BL189,'Reference Table'!$J$3:$K$29,2,FALSE)),4),DEC2HEX(HEX2DEC(VLOOKUP('Rewards (Input)'!BK189,'Reference Table'!$B$3:$D$6,3,FALSE))+'Rewards (Input)'!BM189))</f>
        <v>1EFC</v>
      </c>
      <c r="BN190" s="35" t="e">
        <f>IF('Rewards (Input)'!BL189="C",DEC2HEX(HEX2DEC(VLOOKUP('Rewards (Input)'!BN189,'Reference Table'!$G$3:$H$317,2,FALSE))+HEX2DEC(VLOOKUP('Rewards (Input)'!BM189,'Reference Table'!$J$3:$K$29,2,FALSE)),4),DEC2HEX(HEX2DEC(VLOOKUP('Rewards (Input)'!BL189,'Reference Table'!$B$3:$D$6,3,FALSE))+'Rewards (Input)'!BN189))</f>
        <v>#N/A</v>
      </c>
      <c r="BO190" s="35" t="e">
        <f>IF('Rewards (Input)'!BM189="C",DEC2HEX(HEX2DEC(VLOOKUP('Rewards (Input)'!BO189,'Reference Table'!$G$3:$H$317,2,FALSE))+HEX2DEC(VLOOKUP('Rewards (Input)'!BN189,'Reference Table'!$J$3:$K$29,2,FALSE)),4),DEC2HEX(HEX2DEC(VLOOKUP('Rewards (Input)'!BM189,'Reference Table'!$B$3:$D$6,3,FALSE))+'Rewards (Input)'!BO189))</f>
        <v>#N/A</v>
      </c>
      <c r="BP190" s="35" t="str">
        <f>IF('Rewards (Input)'!BN189="C",DEC2HEX(HEX2DEC(VLOOKUP('Rewards (Input)'!BP189,'Reference Table'!$G$3:$H$317,2,FALSE))+HEX2DEC(VLOOKUP('Rewards (Input)'!BO189,'Reference Table'!$J$3:$K$29,2,FALSE)),4),DEC2HEX(HEX2DEC(VLOOKUP('Rewards (Input)'!BN189,'Reference Table'!$B$3:$D$6,3,FALSE))+'Rewards (Input)'!BP189))</f>
        <v>1EFC</v>
      </c>
      <c r="BQ190" s="35" t="e">
        <f>IF('Rewards (Input)'!BO189="C",DEC2HEX(HEX2DEC(VLOOKUP('Rewards (Input)'!BQ189,'Reference Table'!$G$3:$H$317,2,FALSE))+HEX2DEC(VLOOKUP('Rewards (Input)'!BP189,'Reference Table'!$J$3:$K$29,2,FALSE)),4),DEC2HEX(HEX2DEC(VLOOKUP('Rewards (Input)'!BO189,'Reference Table'!$B$3:$D$6,3,FALSE))+'Rewards (Input)'!BQ189))</f>
        <v>#N/A</v>
      </c>
      <c r="BR190" s="35" t="e">
        <f>IF('Rewards (Input)'!BP189="C",DEC2HEX(HEX2DEC(VLOOKUP('Rewards (Input)'!BR189,'Reference Table'!$G$3:$H$317,2,FALSE))+HEX2DEC(VLOOKUP('Rewards (Input)'!BQ189,'Reference Table'!$J$3:$K$29,2,FALSE)),4),DEC2HEX(HEX2DEC(VLOOKUP('Rewards (Input)'!BP189,'Reference Table'!$B$3:$D$6,3,FALSE))+'Rewards (Input)'!BR189))</f>
        <v>#N/A</v>
      </c>
      <c r="BS190" s="35" t="str">
        <f>IF('Rewards (Input)'!BQ189="C",DEC2HEX(HEX2DEC(VLOOKUP('Rewards (Input)'!BS189,'Reference Table'!$G$3:$H$317,2,FALSE))+HEX2DEC(VLOOKUP('Rewards (Input)'!BR189,'Reference Table'!$J$3:$K$29,2,FALSE)),4),DEC2HEX(HEX2DEC(VLOOKUP('Rewards (Input)'!BQ189,'Reference Table'!$B$3:$D$6,3,FALSE))+'Rewards (Input)'!BS189))</f>
        <v>1EFC</v>
      </c>
      <c r="BT190" s="35" t="e">
        <f>IF('Rewards (Input)'!BR189="C",DEC2HEX(HEX2DEC(VLOOKUP('Rewards (Input)'!BT189,'Reference Table'!$G$3:$H$317,2,FALSE))+HEX2DEC(VLOOKUP('Rewards (Input)'!BS189,'Reference Table'!$J$3:$K$29,2,FALSE)),4),DEC2HEX(HEX2DEC(VLOOKUP('Rewards (Input)'!BR189,'Reference Table'!$B$3:$D$6,3,FALSE))+'Rewards (Input)'!BT189))</f>
        <v>#N/A</v>
      </c>
      <c r="BU190" s="35" t="e">
        <f>IF('Rewards (Input)'!BS189="C",DEC2HEX(HEX2DEC(VLOOKUP('Rewards (Input)'!BU189,'Reference Table'!$G$3:$H$317,2,FALSE))+HEX2DEC(VLOOKUP('Rewards (Input)'!BT189,'Reference Table'!$J$3:$K$29,2,FALSE)),4),DEC2HEX(HEX2DEC(VLOOKUP('Rewards (Input)'!BS189,'Reference Table'!$B$3:$D$6,3,FALSE))+'Rewards (Input)'!BU189))</f>
        <v>#N/A</v>
      </c>
      <c r="BV190" s="35" t="str">
        <f>IF('Rewards (Input)'!BT189="C",DEC2HEX(HEX2DEC(VLOOKUP('Rewards (Input)'!BV189,'Reference Table'!$G$3:$H$317,2,FALSE))+HEX2DEC(VLOOKUP('Rewards (Input)'!BU189,'Reference Table'!$J$3:$K$29,2,FALSE)),4),DEC2HEX(HEX2DEC(VLOOKUP('Rewards (Input)'!BT189,'Reference Table'!$B$3:$D$6,3,FALSE))+'Rewards (Input)'!BV189))</f>
        <v>1EFC</v>
      </c>
      <c r="BW190" s="35" t="e">
        <f>IF('Rewards (Input)'!BU189="C",DEC2HEX(HEX2DEC(VLOOKUP('Rewards (Input)'!BW189,'Reference Table'!$G$3:$H$317,2,FALSE))+HEX2DEC(VLOOKUP('Rewards (Input)'!BV189,'Reference Table'!$J$3:$K$29,2,FALSE)),4),DEC2HEX(HEX2DEC(VLOOKUP('Rewards (Input)'!BU189,'Reference Table'!$B$3:$D$6,3,FALSE))+'Rewards (Input)'!BW189))</f>
        <v>#N/A</v>
      </c>
      <c r="BX190" s="35" t="e">
        <f>IF('Rewards (Input)'!BV189="C",DEC2HEX(HEX2DEC(VLOOKUP('Rewards (Input)'!BX189,'Reference Table'!$G$3:$H$317,2,FALSE))+HEX2DEC(VLOOKUP('Rewards (Input)'!BW189,'Reference Table'!$J$3:$K$29,2,FALSE)),4),DEC2HEX(HEX2DEC(VLOOKUP('Rewards (Input)'!BV189,'Reference Table'!$B$3:$D$6,3,FALSE))+'Rewards (Input)'!BX189))</f>
        <v>#N/A</v>
      </c>
      <c r="BY190" s="35" t="str">
        <f>IF('Rewards (Input)'!BW189="C",DEC2HEX(HEX2DEC(VLOOKUP('Rewards (Input)'!BY189,'Reference Table'!$G$3:$H$317,2,FALSE))+HEX2DEC(VLOOKUP('Rewards (Input)'!BX189,'Reference Table'!$J$3:$K$29,2,FALSE)),4),DEC2HEX(HEX2DEC(VLOOKUP('Rewards (Input)'!BW189,'Reference Table'!$B$3:$D$6,3,FALSE))+'Rewards (Input)'!BY189))</f>
        <v>1EFC</v>
      </c>
      <c r="BZ190" s="35" t="e">
        <f>IF('Rewards (Input)'!BX189="C",DEC2HEX(HEX2DEC(VLOOKUP('Rewards (Input)'!BZ189,'Reference Table'!$G$3:$H$317,2,FALSE))+HEX2DEC(VLOOKUP('Rewards (Input)'!BY189,'Reference Table'!$J$3:$K$29,2,FALSE)),4),DEC2HEX(HEX2DEC(VLOOKUP('Rewards (Input)'!BX189,'Reference Table'!$B$3:$D$6,3,FALSE))+'Rewards (Input)'!BZ189))</f>
        <v>#N/A</v>
      </c>
      <c r="CA190" s="35" t="e">
        <f>IF('Rewards (Input)'!BY189="C",DEC2HEX(HEX2DEC(VLOOKUP('Rewards (Input)'!CA189,'Reference Table'!$G$3:$H$317,2,FALSE))+HEX2DEC(VLOOKUP('Rewards (Input)'!BZ189,'Reference Table'!$J$3:$K$29,2,FALSE)),4),DEC2HEX(HEX2DEC(VLOOKUP('Rewards (Input)'!BY189,'Reference Table'!$B$3:$D$6,3,FALSE))+'Rewards (Input)'!CA189))</f>
        <v>#N/A</v>
      </c>
      <c r="CB190" s="35" t="str">
        <f>IF('Rewards (Input)'!BZ189="C",DEC2HEX(HEX2DEC(VLOOKUP('Rewards (Input)'!CB189,'Reference Table'!$G$3:$H$317,2,FALSE))+HEX2DEC(VLOOKUP('Rewards (Input)'!CA189,'Reference Table'!$J$3:$K$29,2,FALSE)),4),DEC2HEX(HEX2DEC(VLOOKUP('Rewards (Input)'!BZ189,'Reference Table'!$B$3:$D$6,3,FALSE))+'Rewards (Input)'!CB189))</f>
        <v>1EFC</v>
      </c>
      <c r="CC190" s="35" t="e">
        <f>IF('Rewards (Input)'!CA189="C",DEC2HEX(HEX2DEC(VLOOKUP('Rewards (Input)'!CC189,'Reference Table'!$G$3:$H$317,2,FALSE))+HEX2DEC(VLOOKUP('Rewards (Input)'!CB189,'Reference Table'!$J$3:$K$29,2,FALSE)),4),DEC2HEX(HEX2DEC(VLOOKUP('Rewards (Input)'!CA189,'Reference Table'!$B$3:$D$6,3,FALSE))+'Rewards (Input)'!CC189))</f>
        <v>#N/A</v>
      </c>
      <c r="CD190" s="35" t="e">
        <f>IF('Rewards (Input)'!CB189="C",DEC2HEX(HEX2DEC(VLOOKUP('Rewards (Input)'!CD189,'Reference Table'!$G$3:$H$317,2,FALSE))+HEX2DEC(VLOOKUP('Rewards (Input)'!CC189,'Reference Table'!$J$3:$K$29,2,FALSE)),4),DEC2HEX(HEX2DEC(VLOOKUP('Rewards (Input)'!CB189,'Reference Table'!$B$3:$D$6,3,FALSE))+'Rewards (Input)'!CD189))</f>
        <v>#N/A</v>
      </c>
      <c r="CE190" s="35" t="str">
        <f>IF('Rewards (Input)'!CC189="C",DEC2HEX(HEX2DEC(VLOOKUP('Rewards (Input)'!CE189,'Reference Table'!$G$3:$H$317,2,FALSE))+HEX2DEC(VLOOKUP('Rewards (Input)'!CD189,'Reference Table'!$J$3:$K$29,2,FALSE)),4),DEC2HEX(HEX2DEC(VLOOKUP('Rewards (Input)'!CC189,'Reference Table'!$B$3:$D$6,3,FALSE))+'Rewards (Input)'!CE189))</f>
        <v>1EFC</v>
      </c>
      <c r="CF190" s="35" t="e">
        <f>IF('Rewards (Input)'!CD189="C",DEC2HEX(HEX2DEC(VLOOKUP('Rewards (Input)'!CF189,'Reference Table'!$G$3:$H$317,2,FALSE))+HEX2DEC(VLOOKUP('Rewards (Input)'!CE189,'Reference Table'!$J$3:$K$29,2,FALSE)),4),DEC2HEX(HEX2DEC(VLOOKUP('Rewards (Input)'!CD189,'Reference Table'!$B$3:$D$6,3,FALSE))+'Rewards (Input)'!CF189))</f>
        <v>#N/A</v>
      </c>
      <c r="CG190" s="35" t="e">
        <f>IF('Rewards (Input)'!CE189="C",DEC2HEX(HEX2DEC(VLOOKUP('Rewards (Input)'!CG189,'Reference Table'!$G$3:$H$317,2,FALSE))+HEX2DEC(VLOOKUP('Rewards (Input)'!CF189,'Reference Table'!$J$3:$K$29,2,FALSE)),4),DEC2HEX(HEX2DEC(VLOOKUP('Rewards (Input)'!CE189,'Reference Table'!$B$3:$D$6,3,FALSE))+'Rewards (Input)'!CG189))</f>
        <v>#N/A</v>
      </c>
      <c r="CH190" s="35" t="str">
        <f>IF('Rewards (Input)'!CF189="C",DEC2HEX(HEX2DEC(VLOOKUP('Rewards (Input)'!CH189,'Reference Table'!$G$3:$H$317,2,FALSE))+HEX2DEC(VLOOKUP('Rewards (Input)'!CG189,'Reference Table'!$J$3:$K$29,2,FALSE)),4),DEC2HEX(HEX2DEC(VLOOKUP('Rewards (Input)'!CF189,'Reference Table'!$B$3:$D$6,3,FALSE))+'Rewards (Input)'!CH189))</f>
        <v>1EFC</v>
      </c>
      <c r="CI190" s="28"/>
    </row>
    <row r="191" spans="1:87">
      <c r="A191" s="25" t="str">
        <f t="shared" si="6"/>
        <v>BA</v>
      </c>
      <c r="B191" s="25" t="s">
        <v>217</v>
      </c>
      <c r="C191" s="37" t="str">
        <f t="shared" si="5"/>
        <v>18958</v>
      </c>
      <c r="D191" s="35" t="str">
        <f>IF('Rewards (Input)'!B190="C",DEC2HEX(HEX2DEC(VLOOKUP('Rewards (Input)'!D190,'Reference Table'!$G$3:$H$317,2,FALSE))+HEX2DEC(VLOOKUP('Rewards (Input)'!C190,'Reference Table'!$J$3:$K$29,2,FALSE)),4),DEC2HEX(HEX2DEC(VLOOKUP('Rewards (Input)'!B190,'Reference Table'!$B$3:$D$6,3,FALSE))+'Rewards (Input)'!D190))</f>
        <v>41F4</v>
      </c>
      <c r="E191" s="35" t="e">
        <f>IF('Rewards (Input)'!C190="C",DEC2HEX(HEX2DEC(VLOOKUP('Rewards (Input)'!E190,'Reference Table'!$G$3:$H$317,2,FALSE))+HEX2DEC(VLOOKUP('Rewards (Input)'!D190,'Reference Table'!$J$3:$K$29,2,FALSE)),4),DEC2HEX(HEX2DEC(VLOOKUP('Rewards (Input)'!C190,'Reference Table'!$B$3:$D$6,3,FALSE))+'Rewards (Input)'!E190))</f>
        <v>#N/A</v>
      </c>
      <c r="F191" s="35" t="e">
        <f>IF('Rewards (Input)'!D190="C",DEC2HEX(HEX2DEC(VLOOKUP('Rewards (Input)'!F190,'Reference Table'!$G$3:$H$317,2,FALSE))+HEX2DEC(VLOOKUP('Rewards (Input)'!E190,'Reference Table'!$J$3:$K$29,2,FALSE)),4),DEC2HEX(HEX2DEC(VLOOKUP('Rewards (Input)'!D190,'Reference Table'!$B$3:$D$6,3,FALSE))+'Rewards (Input)'!F190))</f>
        <v>#N/A</v>
      </c>
      <c r="G191" s="35" t="str">
        <f>IF('Rewards (Input)'!E190="C",DEC2HEX(HEX2DEC(VLOOKUP('Rewards (Input)'!G190,'Reference Table'!$G$3:$H$317,2,FALSE))+HEX2DEC(VLOOKUP('Rewards (Input)'!F190,'Reference Table'!$J$3:$K$29,2,FALSE)),4),DEC2HEX(HEX2DEC(VLOOKUP('Rewards (Input)'!E190,'Reference Table'!$B$3:$D$6,3,FALSE))+'Rewards (Input)'!G190))</f>
        <v>41F4</v>
      </c>
      <c r="H191" s="35" t="e">
        <f>IF('Rewards (Input)'!F190="C",DEC2HEX(HEX2DEC(VLOOKUP('Rewards (Input)'!H190,'Reference Table'!$G$3:$H$317,2,FALSE))+HEX2DEC(VLOOKUP('Rewards (Input)'!G190,'Reference Table'!$J$3:$K$29,2,FALSE)),4),DEC2HEX(HEX2DEC(VLOOKUP('Rewards (Input)'!F190,'Reference Table'!$B$3:$D$6,3,FALSE))+'Rewards (Input)'!H190))</f>
        <v>#N/A</v>
      </c>
      <c r="I191" s="35" t="e">
        <f>IF('Rewards (Input)'!G190="C",DEC2HEX(HEX2DEC(VLOOKUP('Rewards (Input)'!I190,'Reference Table'!$G$3:$H$317,2,FALSE))+HEX2DEC(VLOOKUP('Rewards (Input)'!H190,'Reference Table'!$J$3:$K$29,2,FALSE)),4),DEC2HEX(HEX2DEC(VLOOKUP('Rewards (Input)'!G190,'Reference Table'!$B$3:$D$6,3,FALSE))+'Rewards (Input)'!I190))</f>
        <v>#N/A</v>
      </c>
      <c r="J191" s="35" t="str">
        <f>IF('Rewards (Input)'!H190="C",DEC2HEX(HEX2DEC(VLOOKUP('Rewards (Input)'!J190,'Reference Table'!$G$3:$H$317,2,FALSE))+HEX2DEC(VLOOKUP('Rewards (Input)'!I190,'Reference Table'!$J$3:$K$29,2,FALSE)),4),DEC2HEX(HEX2DEC(VLOOKUP('Rewards (Input)'!H190,'Reference Table'!$B$3:$D$6,3,FALSE))+'Rewards (Input)'!J190))</f>
        <v>42EE</v>
      </c>
      <c r="K191" s="35" t="e">
        <f>IF('Rewards (Input)'!I190="C",DEC2HEX(HEX2DEC(VLOOKUP('Rewards (Input)'!K190,'Reference Table'!$G$3:$H$317,2,FALSE))+HEX2DEC(VLOOKUP('Rewards (Input)'!J190,'Reference Table'!$J$3:$K$29,2,FALSE)),4),DEC2HEX(HEX2DEC(VLOOKUP('Rewards (Input)'!I190,'Reference Table'!$B$3:$D$6,3,FALSE))+'Rewards (Input)'!K190))</f>
        <v>#N/A</v>
      </c>
      <c r="L191" s="35" t="e">
        <f>IF('Rewards (Input)'!J190="C",DEC2HEX(HEX2DEC(VLOOKUP('Rewards (Input)'!L190,'Reference Table'!$G$3:$H$317,2,FALSE))+HEX2DEC(VLOOKUP('Rewards (Input)'!K190,'Reference Table'!$J$3:$K$29,2,FALSE)),4),DEC2HEX(HEX2DEC(VLOOKUP('Rewards (Input)'!J190,'Reference Table'!$B$3:$D$6,3,FALSE))+'Rewards (Input)'!L190))</f>
        <v>#N/A</v>
      </c>
      <c r="M191" s="35" t="str">
        <f>IF('Rewards (Input)'!K190="C",DEC2HEX(HEX2DEC(VLOOKUP('Rewards (Input)'!M190,'Reference Table'!$G$3:$H$317,2,FALSE))+HEX2DEC(VLOOKUP('Rewards (Input)'!L190,'Reference Table'!$J$3:$K$29,2,FALSE)),4),DEC2HEX(HEX2DEC(VLOOKUP('Rewards (Input)'!K190,'Reference Table'!$B$3:$D$6,3,FALSE))+'Rewards (Input)'!M190))</f>
        <v>42EE</v>
      </c>
      <c r="N191" s="35" t="e">
        <f>IF('Rewards (Input)'!L190="C",DEC2HEX(HEX2DEC(VLOOKUP('Rewards (Input)'!N190,'Reference Table'!$G$3:$H$317,2,FALSE))+HEX2DEC(VLOOKUP('Rewards (Input)'!M190,'Reference Table'!$J$3:$K$29,2,FALSE)),4),DEC2HEX(HEX2DEC(VLOOKUP('Rewards (Input)'!L190,'Reference Table'!$B$3:$D$6,3,FALSE))+'Rewards (Input)'!N190))</f>
        <v>#N/A</v>
      </c>
      <c r="O191" s="35" t="e">
        <f>IF('Rewards (Input)'!M190="C",DEC2HEX(HEX2DEC(VLOOKUP('Rewards (Input)'!O190,'Reference Table'!$G$3:$H$317,2,FALSE))+HEX2DEC(VLOOKUP('Rewards (Input)'!N190,'Reference Table'!$J$3:$K$29,2,FALSE)),4),DEC2HEX(HEX2DEC(VLOOKUP('Rewards (Input)'!M190,'Reference Table'!$B$3:$D$6,3,FALSE))+'Rewards (Input)'!O190))</f>
        <v>#N/A</v>
      </c>
      <c r="P191" s="35" t="str">
        <f>IF('Rewards (Input)'!N190="C",DEC2HEX(HEX2DEC(VLOOKUP('Rewards (Input)'!P190,'Reference Table'!$G$3:$H$317,2,FALSE))+HEX2DEC(VLOOKUP('Rewards (Input)'!O190,'Reference Table'!$J$3:$K$29,2,FALSE)),4),DEC2HEX(HEX2DEC(VLOOKUP('Rewards (Input)'!N190,'Reference Table'!$B$3:$D$6,3,FALSE))+'Rewards (Input)'!P190))</f>
        <v>43E8</v>
      </c>
      <c r="Q191" s="35" t="e">
        <f>IF('Rewards (Input)'!O190="C",DEC2HEX(HEX2DEC(VLOOKUP('Rewards (Input)'!Q190,'Reference Table'!$G$3:$H$317,2,FALSE))+HEX2DEC(VLOOKUP('Rewards (Input)'!P190,'Reference Table'!$J$3:$K$29,2,FALSE)),4),DEC2HEX(HEX2DEC(VLOOKUP('Rewards (Input)'!O190,'Reference Table'!$B$3:$D$6,3,FALSE))+'Rewards (Input)'!Q190))</f>
        <v>#N/A</v>
      </c>
      <c r="R191" s="35" t="e">
        <f>IF('Rewards (Input)'!P190="C",DEC2HEX(HEX2DEC(VLOOKUP('Rewards (Input)'!R190,'Reference Table'!$G$3:$H$317,2,FALSE))+HEX2DEC(VLOOKUP('Rewards (Input)'!Q190,'Reference Table'!$J$3:$K$29,2,FALSE)),4),DEC2HEX(HEX2DEC(VLOOKUP('Rewards (Input)'!P190,'Reference Table'!$B$3:$D$6,3,FALSE))+'Rewards (Input)'!R190))</f>
        <v>#N/A</v>
      </c>
      <c r="S191" s="35" t="str">
        <f>IF('Rewards (Input)'!Q190="C",DEC2HEX(HEX2DEC(VLOOKUP('Rewards (Input)'!S190,'Reference Table'!$G$3:$H$317,2,FALSE))+HEX2DEC(VLOOKUP('Rewards (Input)'!R190,'Reference Table'!$J$3:$K$29,2,FALSE)),4),DEC2HEX(HEX2DEC(VLOOKUP('Rewards (Input)'!Q190,'Reference Table'!$B$3:$D$6,3,FALSE))+'Rewards (Input)'!S190))</f>
        <v>43E8</v>
      </c>
      <c r="T191" s="35" t="e">
        <f>IF('Rewards (Input)'!R190="C",DEC2HEX(HEX2DEC(VLOOKUP('Rewards (Input)'!T190,'Reference Table'!$G$3:$H$317,2,FALSE))+HEX2DEC(VLOOKUP('Rewards (Input)'!S190,'Reference Table'!$J$3:$K$29,2,FALSE)),4),DEC2HEX(HEX2DEC(VLOOKUP('Rewards (Input)'!R190,'Reference Table'!$B$3:$D$6,3,FALSE))+'Rewards (Input)'!T190))</f>
        <v>#N/A</v>
      </c>
      <c r="U191" s="35" t="e">
        <f>IF('Rewards (Input)'!S190="C",DEC2HEX(HEX2DEC(VLOOKUP('Rewards (Input)'!U190,'Reference Table'!$G$3:$H$317,2,FALSE))+HEX2DEC(VLOOKUP('Rewards (Input)'!T190,'Reference Table'!$J$3:$K$29,2,FALSE)),4),DEC2HEX(HEX2DEC(VLOOKUP('Rewards (Input)'!S190,'Reference Table'!$B$3:$D$6,3,FALSE))+'Rewards (Input)'!U190))</f>
        <v>#N/A</v>
      </c>
      <c r="V191" s="35" t="str">
        <f>IF('Rewards (Input)'!T190="C",DEC2HEX(HEX2DEC(VLOOKUP('Rewards (Input)'!V190,'Reference Table'!$G$3:$H$317,2,FALSE))+HEX2DEC(VLOOKUP('Rewards (Input)'!U190,'Reference Table'!$J$3:$K$29,2,FALSE)),4),DEC2HEX(HEX2DEC(VLOOKUP('Rewards (Input)'!T190,'Reference Table'!$B$3:$D$6,3,FALSE))+'Rewards (Input)'!V190))</f>
        <v>1EFD</v>
      </c>
      <c r="W191" s="35" t="e">
        <f>IF('Rewards (Input)'!U190="C",DEC2HEX(HEX2DEC(VLOOKUP('Rewards (Input)'!W190,'Reference Table'!$G$3:$H$317,2,FALSE))+HEX2DEC(VLOOKUP('Rewards (Input)'!V190,'Reference Table'!$J$3:$K$29,2,FALSE)),4),DEC2HEX(HEX2DEC(VLOOKUP('Rewards (Input)'!U190,'Reference Table'!$B$3:$D$6,3,FALSE))+'Rewards (Input)'!W190))</f>
        <v>#N/A</v>
      </c>
      <c r="X191" s="35" t="e">
        <f>IF('Rewards (Input)'!V190="C",DEC2HEX(HEX2DEC(VLOOKUP('Rewards (Input)'!X190,'Reference Table'!$G$3:$H$317,2,FALSE))+HEX2DEC(VLOOKUP('Rewards (Input)'!W190,'Reference Table'!$J$3:$K$29,2,FALSE)),4),DEC2HEX(HEX2DEC(VLOOKUP('Rewards (Input)'!V190,'Reference Table'!$B$3:$D$6,3,FALSE))+'Rewards (Input)'!X190))</f>
        <v>#N/A</v>
      </c>
      <c r="Y191" s="35" t="str">
        <f>IF('Rewards (Input)'!W190="C",DEC2HEX(HEX2DEC(VLOOKUP('Rewards (Input)'!Y190,'Reference Table'!$G$3:$H$317,2,FALSE))+HEX2DEC(VLOOKUP('Rewards (Input)'!X190,'Reference Table'!$J$3:$K$29,2,FALSE)),4),DEC2HEX(HEX2DEC(VLOOKUP('Rewards (Input)'!W190,'Reference Table'!$B$3:$D$6,3,FALSE))+'Rewards (Input)'!Y190))</f>
        <v>1EFD</v>
      </c>
      <c r="Z191" s="35" t="e">
        <f>IF('Rewards (Input)'!X190="C",DEC2HEX(HEX2DEC(VLOOKUP('Rewards (Input)'!Z190,'Reference Table'!$G$3:$H$317,2,FALSE))+HEX2DEC(VLOOKUP('Rewards (Input)'!Y190,'Reference Table'!$J$3:$K$29,2,FALSE)),4),DEC2HEX(HEX2DEC(VLOOKUP('Rewards (Input)'!X190,'Reference Table'!$B$3:$D$6,3,FALSE))+'Rewards (Input)'!Z190))</f>
        <v>#N/A</v>
      </c>
      <c r="AA191" s="35" t="e">
        <f>IF('Rewards (Input)'!Y190="C",DEC2HEX(HEX2DEC(VLOOKUP('Rewards (Input)'!AA190,'Reference Table'!$G$3:$H$317,2,FALSE))+HEX2DEC(VLOOKUP('Rewards (Input)'!Z190,'Reference Table'!$J$3:$K$29,2,FALSE)),4),DEC2HEX(HEX2DEC(VLOOKUP('Rewards (Input)'!Y190,'Reference Table'!$B$3:$D$6,3,FALSE))+'Rewards (Input)'!AA190))</f>
        <v>#N/A</v>
      </c>
      <c r="AB191" s="35" t="str">
        <f>IF('Rewards (Input)'!Z190="C",DEC2HEX(HEX2DEC(VLOOKUP('Rewards (Input)'!AB190,'Reference Table'!$G$3:$H$317,2,FALSE))+HEX2DEC(VLOOKUP('Rewards (Input)'!AA190,'Reference Table'!$J$3:$K$29,2,FALSE)),4),DEC2HEX(HEX2DEC(VLOOKUP('Rewards (Input)'!Z190,'Reference Table'!$B$3:$D$6,3,FALSE))+'Rewards (Input)'!AB190))</f>
        <v>1EFE</v>
      </c>
      <c r="AC191" s="35" t="e">
        <f>IF('Rewards (Input)'!AA190="C",DEC2HEX(HEX2DEC(VLOOKUP('Rewards (Input)'!AC190,'Reference Table'!$G$3:$H$317,2,FALSE))+HEX2DEC(VLOOKUP('Rewards (Input)'!AB190,'Reference Table'!$J$3:$K$29,2,FALSE)),4),DEC2HEX(HEX2DEC(VLOOKUP('Rewards (Input)'!AA190,'Reference Table'!$B$3:$D$6,3,FALSE))+'Rewards (Input)'!AC190))</f>
        <v>#N/A</v>
      </c>
      <c r="AD191" s="35" t="e">
        <f>IF('Rewards (Input)'!AB190="C",DEC2HEX(HEX2DEC(VLOOKUP('Rewards (Input)'!AD190,'Reference Table'!$G$3:$H$317,2,FALSE))+HEX2DEC(VLOOKUP('Rewards (Input)'!AC190,'Reference Table'!$J$3:$K$29,2,FALSE)),4),DEC2HEX(HEX2DEC(VLOOKUP('Rewards (Input)'!AB190,'Reference Table'!$B$3:$D$6,3,FALSE))+'Rewards (Input)'!AD190))</f>
        <v>#N/A</v>
      </c>
      <c r="AE191" s="35" t="str">
        <f>IF('Rewards (Input)'!AC190="C",DEC2HEX(HEX2DEC(VLOOKUP('Rewards (Input)'!AE190,'Reference Table'!$G$3:$H$317,2,FALSE))+HEX2DEC(VLOOKUP('Rewards (Input)'!AD190,'Reference Table'!$J$3:$K$29,2,FALSE)),4),DEC2HEX(HEX2DEC(VLOOKUP('Rewards (Input)'!AC190,'Reference Table'!$B$3:$D$6,3,FALSE))+'Rewards (Input)'!AE190))</f>
        <v>1EFE</v>
      </c>
      <c r="AF191" s="35" t="e">
        <f>IF('Rewards (Input)'!AD190="C",DEC2HEX(HEX2DEC(VLOOKUP('Rewards (Input)'!AF190,'Reference Table'!$G$3:$H$317,2,FALSE))+HEX2DEC(VLOOKUP('Rewards (Input)'!AE190,'Reference Table'!$J$3:$K$29,2,FALSE)),4),DEC2HEX(HEX2DEC(VLOOKUP('Rewards (Input)'!AD190,'Reference Table'!$B$3:$D$6,3,FALSE))+'Rewards (Input)'!AF190))</f>
        <v>#N/A</v>
      </c>
      <c r="AG191" s="35" t="e">
        <f>IF('Rewards (Input)'!AE190="C",DEC2HEX(HEX2DEC(VLOOKUP('Rewards (Input)'!AG190,'Reference Table'!$G$3:$H$317,2,FALSE))+HEX2DEC(VLOOKUP('Rewards (Input)'!AF190,'Reference Table'!$J$3:$K$29,2,FALSE)),4),DEC2HEX(HEX2DEC(VLOOKUP('Rewards (Input)'!AE190,'Reference Table'!$B$3:$D$6,3,FALSE))+'Rewards (Input)'!AG190))</f>
        <v>#N/A</v>
      </c>
      <c r="AH191" s="35" t="str">
        <f>IF('Rewards (Input)'!AF190="C",DEC2HEX(HEX2DEC(VLOOKUP('Rewards (Input)'!AH190,'Reference Table'!$G$3:$H$317,2,FALSE))+HEX2DEC(VLOOKUP('Rewards (Input)'!AG190,'Reference Table'!$J$3:$K$29,2,FALSE)),4),DEC2HEX(HEX2DEC(VLOOKUP('Rewards (Input)'!AF190,'Reference Table'!$B$3:$D$6,3,FALSE))+'Rewards (Input)'!AH190))</f>
        <v>1EFF</v>
      </c>
      <c r="AI191" s="35" t="e">
        <f>IF('Rewards (Input)'!AG190="C",DEC2HEX(HEX2DEC(VLOOKUP('Rewards (Input)'!AI190,'Reference Table'!$G$3:$H$317,2,FALSE))+HEX2DEC(VLOOKUP('Rewards (Input)'!AH190,'Reference Table'!$J$3:$K$29,2,FALSE)),4),DEC2HEX(HEX2DEC(VLOOKUP('Rewards (Input)'!AG190,'Reference Table'!$B$3:$D$6,3,FALSE))+'Rewards (Input)'!AI190))</f>
        <v>#N/A</v>
      </c>
      <c r="AJ191" s="35" t="e">
        <f>IF('Rewards (Input)'!AH190="C",DEC2HEX(HEX2DEC(VLOOKUP('Rewards (Input)'!AJ190,'Reference Table'!$G$3:$H$317,2,FALSE))+HEX2DEC(VLOOKUP('Rewards (Input)'!AI190,'Reference Table'!$J$3:$K$29,2,FALSE)),4),DEC2HEX(HEX2DEC(VLOOKUP('Rewards (Input)'!AH190,'Reference Table'!$B$3:$D$6,3,FALSE))+'Rewards (Input)'!AJ190))</f>
        <v>#N/A</v>
      </c>
      <c r="AK191" s="35" t="str">
        <f>IF('Rewards (Input)'!AI190="C",DEC2HEX(HEX2DEC(VLOOKUP('Rewards (Input)'!AK190,'Reference Table'!$G$3:$H$317,2,FALSE))+HEX2DEC(VLOOKUP('Rewards (Input)'!AJ190,'Reference Table'!$J$3:$K$29,2,FALSE)),4),DEC2HEX(HEX2DEC(VLOOKUP('Rewards (Input)'!AI190,'Reference Table'!$B$3:$D$6,3,FALSE))+'Rewards (Input)'!AK190))</f>
        <v>1EFF</v>
      </c>
      <c r="AL191" s="35" t="e">
        <f>IF('Rewards (Input)'!AJ190="C",DEC2HEX(HEX2DEC(VLOOKUP('Rewards (Input)'!AL190,'Reference Table'!$G$3:$H$317,2,FALSE))+HEX2DEC(VLOOKUP('Rewards (Input)'!AK190,'Reference Table'!$J$3:$K$29,2,FALSE)),4),DEC2HEX(HEX2DEC(VLOOKUP('Rewards (Input)'!AJ190,'Reference Table'!$B$3:$D$6,3,FALSE))+'Rewards (Input)'!AL190))</f>
        <v>#N/A</v>
      </c>
      <c r="AM191" s="35" t="e">
        <f>IF('Rewards (Input)'!AK190="C",DEC2HEX(HEX2DEC(VLOOKUP('Rewards (Input)'!AM190,'Reference Table'!$G$3:$H$317,2,FALSE))+HEX2DEC(VLOOKUP('Rewards (Input)'!AL190,'Reference Table'!$J$3:$K$29,2,FALSE)),4),DEC2HEX(HEX2DEC(VLOOKUP('Rewards (Input)'!AK190,'Reference Table'!$B$3:$D$6,3,FALSE))+'Rewards (Input)'!AM190))</f>
        <v>#N/A</v>
      </c>
      <c r="AN191" s="35" t="str">
        <f>IF('Rewards (Input)'!AL190="C",DEC2HEX(HEX2DEC(VLOOKUP('Rewards (Input)'!AN190,'Reference Table'!$G$3:$H$317,2,FALSE))+HEX2DEC(VLOOKUP('Rewards (Input)'!AM190,'Reference Table'!$J$3:$K$29,2,FALSE)),4),DEC2HEX(HEX2DEC(VLOOKUP('Rewards (Input)'!AL190,'Reference Table'!$B$3:$D$6,3,FALSE))+'Rewards (Input)'!AN190))</f>
        <v>1EFF</v>
      </c>
      <c r="AO191" s="35" t="e">
        <f>IF('Rewards (Input)'!AM190="C",DEC2HEX(HEX2DEC(VLOOKUP('Rewards (Input)'!AO190,'Reference Table'!$G$3:$H$317,2,FALSE))+HEX2DEC(VLOOKUP('Rewards (Input)'!AN190,'Reference Table'!$J$3:$K$29,2,FALSE)),4),DEC2HEX(HEX2DEC(VLOOKUP('Rewards (Input)'!AM190,'Reference Table'!$B$3:$D$6,3,FALSE))+'Rewards (Input)'!AO190))</f>
        <v>#N/A</v>
      </c>
      <c r="AP191" s="35" t="e">
        <f>IF('Rewards (Input)'!AN190="C",DEC2HEX(HEX2DEC(VLOOKUP('Rewards (Input)'!AP190,'Reference Table'!$G$3:$H$317,2,FALSE))+HEX2DEC(VLOOKUP('Rewards (Input)'!AO190,'Reference Table'!$J$3:$K$29,2,FALSE)),4),DEC2HEX(HEX2DEC(VLOOKUP('Rewards (Input)'!AN190,'Reference Table'!$B$3:$D$6,3,FALSE))+'Rewards (Input)'!AP190))</f>
        <v>#N/A</v>
      </c>
      <c r="AQ191" s="35" t="str">
        <f>IF('Rewards (Input)'!AO190="C",DEC2HEX(HEX2DEC(VLOOKUP('Rewards (Input)'!AQ190,'Reference Table'!$G$3:$H$317,2,FALSE))+HEX2DEC(VLOOKUP('Rewards (Input)'!AP190,'Reference Table'!$J$3:$K$29,2,FALSE)),4),DEC2HEX(HEX2DEC(VLOOKUP('Rewards (Input)'!AO190,'Reference Table'!$B$3:$D$6,3,FALSE))+'Rewards (Input)'!AQ190))</f>
        <v>1EFF</v>
      </c>
      <c r="AR191" s="28" t="e">
        <f>IF('Rewards (Input)'!AP190="C",DEC2HEX(HEX2DEC(VLOOKUP('Rewards (Input)'!AR190,'Reference Table'!$G$3:$H$317,2,FALSE))+HEX2DEC(VLOOKUP('Rewards (Input)'!AQ190,'Reference Table'!$J$3:$K$29,2,FALSE)),4),DEC2HEX(HEX2DEC(VLOOKUP('Rewards (Input)'!AP190,'Reference Table'!$B$3:$D$6,3,FALSE))+'Rewards (Input)'!AR190))</f>
        <v>#N/A</v>
      </c>
      <c r="AS191" s="46" t="e">
        <f>IF('Rewards (Input)'!AQ190="C",DEC2HEX(HEX2DEC(VLOOKUP('Rewards (Input)'!AS190,'Reference Table'!$G$3:$H$317,2,FALSE))+HEX2DEC(VLOOKUP('Rewards (Input)'!AR190,'Reference Table'!$J$3:$K$29,2,FALSE)),4),DEC2HEX(HEX2DEC(VLOOKUP('Rewards (Input)'!AQ190,'Reference Table'!$B$3:$D$6,3,FALSE))+'Rewards (Input)'!AS190))</f>
        <v>#N/A</v>
      </c>
      <c r="AT191" s="24"/>
      <c r="AU191" s="35" t="str">
        <f>IF('Rewards (Input)'!AS190="C",DEC2HEX(HEX2DEC(VLOOKUP('Rewards (Input)'!AU190,'Reference Table'!$G$3:$H$317,2,FALSE))+HEX2DEC(VLOOKUP('Rewards (Input)'!AT190,'Reference Table'!$J$3:$K$29,2,FALSE)),4),DEC2HEX(HEX2DEC(VLOOKUP('Rewards (Input)'!AS190,'Reference Table'!$B$3:$D$6,3,FALSE))+'Rewards (Input)'!AU190))</f>
        <v>41F4</v>
      </c>
      <c r="AV191" s="28" t="e">
        <f>IF('Rewards (Input)'!AT190="C",DEC2HEX(HEX2DEC(VLOOKUP('Rewards (Input)'!AV190,'Reference Table'!$G$3:$H$317,2,FALSE))+HEX2DEC(VLOOKUP('Rewards (Input)'!AU190,'Reference Table'!$J$3:$K$29,2,FALSE)),4),DEC2HEX(HEX2DEC(VLOOKUP('Rewards (Input)'!AT190,'Reference Table'!$B$3:$D$6,3,FALSE))+'Rewards (Input)'!AV190))</f>
        <v>#N/A</v>
      </c>
      <c r="AW191" s="35" t="e">
        <f>IF('Rewards (Input)'!AU190="C",DEC2HEX(HEX2DEC(VLOOKUP('Rewards (Input)'!AW190,'Reference Table'!$G$3:$H$317,2,FALSE))+HEX2DEC(VLOOKUP('Rewards (Input)'!AV190,'Reference Table'!$J$3:$K$29,2,FALSE)),4),DEC2HEX(HEX2DEC(VLOOKUP('Rewards (Input)'!AU190,'Reference Table'!$B$3:$D$6,3,FALSE))+'Rewards (Input)'!AW190))</f>
        <v>#N/A</v>
      </c>
      <c r="AX191" s="35" t="str">
        <f>IF('Rewards (Input)'!AV190="C",DEC2HEX(HEX2DEC(VLOOKUP('Rewards (Input)'!AX190,'Reference Table'!$G$3:$H$317,2,FALSE))+HEX2DEC(VLOOKUP('Rewards (Input)'!AW190,'Reference Table'!$J$3:$K$29,2,FALSE)),4),DEC2HEX(HEX2DEC(VLOOKUP('Rewards (Input)'!AV190,'Reference Table'!$B$3:$D$6,3,FALSE))+'Rewards (Input)'!AX190))</f>
        <v>41F4</v>
      </c>
      <c r="AY191" s="35" t="e">
        <f>IF('Rewards (Input)'!AW190="C",DEC2HEX(HEX2DEC(VLOOKUP('Rewards (Input)'!AY190,'Reference Table'!$G$3:$H$317,2,FALSE))+HEX2DEC(VLOOKUP('Rewards (Input)'!AX190,'Reference Table'!$J$3:$K$29,2,FALSE)),4),DEC2HEX(HEX2DEC(VLOOKUP('Rewards (Input)'!AW190,'Reference Table'!$B$3:$D$6,3,FALSE))+'Rewards (Input)'!AY190))</f>
        <v>#N/A</v>
      </c>
      <c r="AZ191" s="35" t="e">
        <f>IF('Rewards (Input)'!AX190="C",DEC2HEX(HEX2DEC(VLOOKUP('Rewards (Input)'!AZ190,'Reference Table'!$G$3:$H$317,2,FALSE))+HEX2DEC(VLOOKUP('Rewards (Input)'!AY190,'Reference Table'!$J$3:$K$29,2,FALSE)),4),DEC2HEX(HEX2DEC(VLOOKUP('Rewards (Input)'!AX190,'Reference Table'!$B$3:$D$6,3,FALSE))+'Rewards (Input)'!AZ190))</f>
        <v>#N/A</v>
      </c>
      <c r="BA191" s="35" t="str">
        <f>IF('Rewards (Input)'!AY190="C",DEC2HEX(HEX2DEC(VLOOKUP('Rewards (Input)'!BA190,'Reference Table'!$G$3:$H$317,2,FALSE))+HEX2DEC(VLOOKUP('Rewards (Input)'!AZ190,'Reference Table'!$J$3:$K$29,2,FALSE)),4),DEC2HEX(HEX2DEC(VLOOKUP('Rewards (Input)'!AY190,'Reference Table'!$B$3:$D$6,3,FALSE))+'Rewards (Input)'!BA190))</f>
        <v>42EE</v>
      </c>
      <c r="BB191" s="35" t="e">
        <f>IF('Rewards (Input)'!AZ190="C",DEC2HEX(HEX2DEC(VLOOKUP('Rewards (Input)'!BB190,'Reference Table'!$G$3:$H$317,2,FALSE))+HEX2DEC(VLOOKUP('Rewards (Input)'!BA190,'Reference Table'!$J$3:$K$29,2,FALSE)),4),DEC2HEX(HEX2DEC(VLOOKUP('Rewards (Input)'!AZ190,'Reference Table'!$B$3:$D$6,3,FALSE))+'Rewards (Input)'!BB190))</f>
        <v>#N/A</v>
      </c>
      <c r="BC191" s="35" t="e">
        <f>IF('Rewards (Input)'!BA190="C",DEC2HEX(HEX2DEC(VLOOKUP('Rewards (Input)'!BC190,'Reference Table'!$G$3:$H$317,2,FALSE))+HEX2DEC(VLOOKUP('Rewards (Input)'!BB190,'Reference Table'!$J$3:$K$29,2,FALSE)),4),DEC2HEX(HEX2DEC(VLOOKUP('Rewards (Input)'!BA190,'Reference Table'!$B$3:$D$6,3,FALSE))+'Rewards (Input)'!BC190))</f>
        <v>#N/A</v>
      </c>
      <c r="BD191" s="35" t="str">
        <f>IF('Rewards (Input)'!BB190="C",DEC2HEX(HEX2DEC(VLOOKUP('Rewards (Input)'!BD190,'Reference Table'!$G$3:$H$317,2,FALSE))+HEX2DEC(VLOOKUP('Rewards (Input)'!BC190,'Reference Table'!$J$3:$K$29,2,FALSE)),4),DEC2HEX(HEX2DEC(VLOOKUP('Rewards (Input)'!BB190,'Reference Table'!$B$3:$D$6,3,FALSE))+'Rewards (Input)'!BD190))</f>
        <v>42EE</v>
      </c>
      <c r="BE191" s="35" t="e">
        <f>IF('Rewards (Input)'!BC190="C",DEC2HEX(HEX2DEC(VLOOKUP('Rewards (Input)'!BE190,'Reference Table'!$G$3:$H$317,2,FALSE))+HEX2DEC(VLOOKUP('Rewards (Input)'!BD190,'Reference Table'!$J$3:$K$29,2,FALSE)),4),DEC2HEX(HEX2DEC(VLOOKUP('Rewards (Input)'!BC190,'Reference Table'!$B$3:$D$6,3,FALSE))+'Rewards (Input)'!BE190))</f>
        <v>#N/A</v>
      </c>
      <c r="BF191" s="35" t="e">
        <f>IF('Rewards (Input)'!BD190="C",DEC2HEX(HEX2DEC(VLOOKUP('Rewards (Input)'!BF190,'Reference Table'!$G$3:$H$317,2,FALSE))+HEX2DEC(VLOOKUP('Rewards (Input)'!BE190,'Reference Table'!$J$3:$K$29,2,FALSE)),4),DEC2HEX(HEX2DEC(VLOOKUP('Rewards (Input)'!BD190,'Reference Table'!$B$3:$D$6,3,FALSE))+'Rewards (Input)'!BF190))</f>
        <v>#N/A</v>
      </c>
      <c r="BG191" s="35" t="str">
        <f>IF('Rewards (Input)'!BE190="C",DEC2HEX(HEX2DEC(VLOOKUP('Rewards (Input)'!BG190,'Reference Table'!$G$3:$H$317,2,FALSE))+HEX2DEC(VLOOKUP('Rewards (Input)'!BF190,'Reference Table'!$J$3:$K$29,2,FALSE)),4),DEC2HEX(HEX2DEC(VLOOKUP('Rewards (Input)'!BE190,'Reference Table'!$B$3:$D$6,3,FALSE))+'Rewards (Input)'!BG190))</f>
        <v>43E8</v>
      </c>
      <c r="BH191" s="35" t="e">
        <f>IF('Rewards (Input)'!BF190="C",DEC2HEX(HEX2DEC(VLOOKUP('Rewards (Input)'!BH190,'Reference Table'!$G$3:$H$317,2,FALSE))+HEX2DEC(VLOOKUP('Rewards (Input)'!BG190,'Reference Table'!$J$3:$K$29,2,FALSE)),4),DEC2HEX(HEX2DEC(VLOOKUP('Rewards (Input)'!BF190,'Reference Table'!$B$3:$D$6,3,FALSE))+'Rewards (Input)'!BH190))</f>
        <v>#N/A</v>
      </c>
      <c r="BI191" s="35" t="e">
        <f>IF('Rewards (Input)'!BG190="C",DEC2HEX(HEX2DEC(VLOOKUP('Rewards (Input)'!BI190,'Reference Table'!$G$3:$H$317,2,FALSE))+HEX2DEC(VLOOKUP('Rewards (Input)'!BH190,'Reference Table'!$J$3:$K$29,2,FALSE)),4),DEC2HEX(HEX2DEC(VLOOKUP('Rewards (Input)'!BG190,'Reference Table'!$B$3:$D$6,3,FALSE))+'Rewards (Input)'!BI190))</f>
        <v>#N/A</v>
      </c>
      <c r="BJ191" s="35" t="str">
        <f>IF('Rewards (Input)'!BH190="C",DEC2HEX(HEX2DEC(VLOOKUP('Rewards (Input)'!BJ190,'Reference Table'!$G$3:$H$317,2,FALSE))+HEX2DEC(VLOOKUP('Rewards (Input)'!BI190,'Reference Table'!$J$3:$K$29,2,FALSE)),4),DEC2HEX(HEX2DEC(VLOOKUP('Rewards (Input)'!BH190,'Reference Table'!$B$3:$D$6,3,FALSE))+'Rewards (Input)'!BJ190))</f>
        <v>43E8</v>
      </c>
      <c r="BK191" s="35" t="e">
        <f>IF('Rewards (Input)'!BI190="C",DEC2HEX(HEX2DEC(VLOOKUP('Rewards (Input)'!BK190,'Reference Table'!$G$3:$H$317,2,FALSE))+HEX2DEC(VLOOKUP('Rewards (Input)'!BJ190,'Reference Table'!$J$3:$K$29,2,FALSE)),4),DEC2HEX(HEX2DEC(VLOOKUP('Rewards (Input)'!BI190,'Reference Table'!$B$3:$D$6,3,FALSE))+'Rewards (Input)'!BK190))</f>
        <v>#N/A</v>
      </c>
      <c r="BL191" s="35" t="e">
        <f>IF('Rewards (Input)'!BJ190="C",DEC2HEX(HEX2DEC(VLOOKUP('Rewards (Input)'!BL190,'Reference Table'!$G$3:$H$317,2,FALSE))+HEX2DEC(VLOOKUP('Rewards (Input)'!BK190,'Reference Table'!$J$3:$K$29,2,FALSE)),4),DEC2HEX(HEX2DEC(VLOOKUP('Rewards (Input)'!BJ190,'Reference Table'!$B$3:$D$6,3,FALSE))+'Rewards (Input)'!BL190))</f>
        <v>#N/A</v>
      </c>
      <c r="BM191" s="35" t="str">
        <f>IF('Rewards (Input)'!BK190="C",DEC2HEX(HEX2DEC(VLOOKUP('Rewards (Input)'!BM190,'Reference Table'!$G$3:$H$317,2,FALSE))+HEX2DEC(VLOOKUP('Rewards (Input)'!BL190,'Reference Table'!$J$3:$K$29,2,FALSE)),4),DEC2HEX(HEX2DEC(VLOOKUP('Rewards (Input)'!BK190,'Reference Table'!$B$3:$D$6,3,FALSE))+'Rewards (Input)'!BM190))</f>
        <v>1EFD</v>
      </c>
      <c r="BN191" s="35" t="e">
        <f>IF('Rewards (Input)'!BL190="C",DEC2HEX(HEX2DEC(VLOOKUP('Rewards (Input)'!BN190,'Reference Table'!$G$3:$H$317,2,FALSE))+HEX2DEC(VLOOKUP('Rewards (Input)'!BM190,'Reference Table'!$J$3:$K$29,2,FALSE)),4),DEC2HEX(HEX2DEC(VLOOKUP('Rewards (Input)'!BL190,'Reference Table'!$B$3:$D$6,3,FALSE))+'Rewards (Input)'!BN190))</f>
        <v>#N/A</v>
      </c>
      <c r="BO191" s="35" t="e">
        <f>IF('Rewards (Input)'!BM190="C",DEC2HEX(HEX2DEC(VLOOKUP('Rewards (Input)'!BO190,'Reference Table'!$G$3:$H$317,2,FALSE))+HEX2DEC(VLOOKUP('Rewards (Input)'!BN190,'Reference Table'!$J$3:$K$29,2,FALSE)),4),DEC2HEX(HEX2DEC(VLOOKUP('Rewards (Input)'!BM190,'Reference Table'!$B$3:$D$6,3,FALSE))+'Rewards (Input)'!BO190))</f>
        <v>#N/A</v>
      </c>
      <c r="BP191" s="35" t="str">
        <f>IF('Rewards (Input)'!BN190="C",DEC2HEX(HEX2DEC(VLOOKUP('Rewards (Input)'!BP190,'Reference Table'!$G$3:$H$317,2,FALSE))+HEX2DEC(VLOOKUP('Rewards (Input)'!BO190,'Reference Table'!$J$3:$K$29,2,FALSE)),4),DEC2HEX(HEX2DEC(VLOOKUP('Rewards (Input)'!BN190,'Reference Table'!$B$3:$D$6,3,FALSE))+'Rewards (Input)'!BP190))</f>
        <v>1EFD</v>
      </c>
      <c r="BQ191" s="35" t="e">
        <f>IF('Rewards (Input)'!BO190="C",DEC2HEX(HEX2DEC(VLOOKUP('Rewards (Input)'!BQ190,'Reference Table'!$G$3:$H$317,2,FALSE))+HEX2DEC(VLOOKUP('Rewards (Input)'!BP190,'Reference Table'!$J$3:$K$29,2,FALSE)),4),DEC2HEX(HEX2DEC(VLOOKUP('Rewards (Input)'!BO190,'Reference Table'!$B$3:$D$6,3,FALSE))+'Rewards (Input)'!BQ190))</f>
        <v>#N/A</v>
      </c>
      <c r="BR191" s="35" t="e">
        <f>IF('Rewards (Input)'!BP190="C",DEC2HEX(HEX2DEC(VLOOKUP('Rewards (Input)'!BR190,'Reference Table'!$G$3:$H$317,2,FALSE))+HEX2DEC(VLOOKUP('Rewards (Input)'!BQ190,'Reference Table'!$J$3:$K$29,2,FALSE)),4),DEC2HEX(HEX2DEC(VLOOKUP('Rewards (Input)'!BP190,'Reference Table'!$B$3:$D$6,3,FALSE))+'Rewards (Input)'!BR190))</f>
        <v>#N/A</v>
      </c>
      <c r="BS191" s="35" t="str">
        <f>IF('Rewards (Input)'!BQ190="C",DEC2HEX(HEX2DEC(VLOOKUP('Rewards (Input)'!BS190,'Reference Table'!$G$3:$H$317,2,FALSE))+HEX2DEC(VLOOKUP('Rewards (Input)'!BR190,'Reference Table'!$J$3:$K$29,2,FALSE)),4),DEC2HEX(HEX2DEC(VLOOKUP('Rewards (Input)'!BQ190,'Reference Table'!$B$3:$D$6,3,FALSE))+'Rewards (Input)'!BS190))</f>
        <v>1EFE</v>
      </c>
      <c r="BT191" s="35" t="e">
        <f>IF('Rewards (Input)'!BR190="C",DEC2HEX(HEX2DEC(VLOOKUP('Rewards (Input)'!BT190,'Reference Table'!$G$3:$H$317,2,FALSE))+HEX2DEC(VLOOKUP('Rewards (Input)'!BS190,'Reference Table'!$J$3:$K$29,2,FALSE)),4),DEC2HEX(HEX2DEC(VLOOKUP('Rewards (Input)'!BR190,'Reference Table'!$B$3:$D$6,3,FALSE))+'Rewards (Input)'!BT190))</f>
        <v>#N/A</v>
      </c>
      <c r="BU191" s="35" t="e">
        <f>IF('Rewards (Input)'!BS190="C",DEC2HEX(HEX2DEC(VLOOKUP('Rewards (Input)'!BU190,'Reference Table'!$G$3:$H$317,2,FALSE))+HEX2DEC(VLOOKUP('Rewards (Input)'!BT190,'Reference Table'!$J$3:$K$29,2,FALSE)),4),DEC2HEX(HEX2DEC(VLOOKUP('Rewards (Input)'!BS190,'Reference Table'!$B$3:$D$6,3,FALSE))+'Rewards (Input)'!BU190))</f>
        <v>#N/A</v>
      </c>
      <c r="BV191" s="35" t="str">
        <f>IF('Rewards (Input)'!BT190="C",DEC2HEX(HEX2DEC(VLOOKUP('Rewards (Input)'!BV190,'Reference Table'!$G$3:$H$317,2,FALSE))+HEX2DEC(VLOOKUP('Rewards (Input)'!BU190,'Reference Table'!$J$3:$K$29,2,FALSE)),4),DEC2HEX(HEX2DEC(VLOOKUP('Rewards (Input)'!BT190,'Reference Table'!$B$3:$D$6,3,FALSE))+'Rewards (Input)'!BV190))</f>
        <v>1EFE</v>
      </c>
      <c r="BW191" s="35" t="e">
        <f>IF('Rewards (Input)'!BU190="C",DEC2HEX(HEX2DEC(VLOOKUP('Rewards (Input)'!BW190,'Reference Table'!$G$3:$H$317,2,FALSE))+HEX2DEC(VLOOKUP('Rewards (Input)'!BV190,'Reference Table'!$J$3:$K$29,2,FALSE)),4),DEC2HEX(HEX2DEC(VLOOKUP('Rewards (Input)'!BU190,'Reference Table'!$B$3:$D$6,3,FALSE))+'Rewards (Input)'!BW190))</f>
        <v>#N/A</v>
      </c>
      <c r="BX191" s="35" t="e">
        <f>IF('Rewards (Input)'!BV190="C",DEC2HEX(HEX2DEC(VLOOKUP('Rewards (Input)'!BX190,'Reference Table'!$G$3:$H$317,2,FALSE))+HEX2DEC(VLOOKUP('Rewards (Input)'!BW190,'Reference Table'!$J$3:$K$29,2,FALSE)),4),DEC2HEX(HEX2DEC(VLOOKUP('Rewards (Input)'!BV190,'Reference Table'!$B$3:$D$6,3,FALSE))+'Rewards (Input)'!BX190))</f>
        <v>#N/A</v>
      </c>
      <c r="BY191" s="35" t="str">
        <f>IF('Rewards (Input)'!BW190="C",DEC2HEX(HEX2DEC(VLOOKUP('Rewards (Input)'!BY190,'Reference Table'!$G$3:$H$317,2,FALSE))+HEX2DEC(VLOOKUP('Rewards (Input)'!BX190,'Reference Table'!$J$3:$K$29,2,FALSE)),4),DEC2HEX(HEX2DEC(VLOOKUP('Rewards (Input)'!BW190,'Reference Table'!$B$3:$D$6,3,FALSE))+'Rewards (Input)'!BY190))</f>
        <v>1EFF</v>
      </c>
      <c r="BZ191" s="35" t="e">
        <f>IF('Rewards (Input)'!BX190="C",DEC2HEX(HEX2DEC(VLOOKUP('Rewards (Input)'!BZ190,'Reference Table'!$G$3:$H$317,2,FALSE))+HEX2DEC(VLOOKUP('Rewards (Input)'!BY190,'Reference Table'!$J$3:$K$29,2,FALSE)),4),DEC2HEX(HEX2DEC(VLOOKUP('Rewards (Input)'!BX190,'Reference Table'!$B$3:$D$6,3,FALSE))+'Rewards (Input)'!BZ190))</f>
        <v>#N/A</v>
      </c>
      <c r="CA191" s="35" t="e">
        <f>IF('Rewards (Input)'!BY190="C",DEC2HEX(HEX2DEC(VLOOKUP('Rewards (Input)'!CA190,'Reference Table'!$G$3:$H$317,2,FALSE))+HEX2DEC(VLOOKUP('Rewards (Input)'!BZ190,'Reference Table'!$J$3:$K$29,2,FALSE)),4),DEC2HEX(HEX2DEC(VLOOKUP('Rewards (Input)'!BY190,'Reference Table'!$B$3:$D$6,3,FALSE))+'Rewards (Input)'!CA190))</f>
        <v>#N/A</v>
      </c>
      <c r="CB191" s="35" t="str">
        <f>IF('Rewards (Input)'!BZ190="C",DEC2HEX(HEX2DEC(VLOOKUP('Rewards (Input)'!CB190,'Reference Table'!$G$3:$H$317,2,FALSE))+HEX2DEC(VLOOKUP('Rewards (Input)'!CA190,'Reference Table'!$J$3:$K$29,2,FALSE)),4),DEC2HEX(HEX2DEC(VLOOKUP('Rewards (Input)'!BZ190,'Reference Table'!$B$3:$D$6,3,FALSE))+'Rewards (Input)'!CB190))</f>
        <v>1EFF</v>
      </c>
      <c r="CC191" s="35" t="e">
        <f>IF('Rewards (Input)'!CA190="C",DEC2HEX(HEX2DEC(VLOOKUP('Rewards (Input)'!CC190,'Reference Table'!$G$3:$H$317,2,FALSE))+HEX2DEC(VLOOKUP('Rewards (Input)'!CB190,'Reference Table'!$J$3:$K$29,2,FALSE)),4),DEC2HEX(HEX2DEC(VLOOKUP('Rewards (Input)'!CA190,'Reference Table'!$B$3:$D$6,3,FALSE))+'Rewards (Input)'!CC190))</f>
        <v>#N/A</v>
      </c>
      <c r="CD191" s="35" t="e">
        <f>IF('Rewards (Input)'!CB190="C",DEC2HEX(HEX2DEC(VLOOKUP('Rewards (Input)'!CD190,'Reference Table'!$G$3:$H$317,2,FALSE))+HEX2DEC(VLOOKUP('Rewards (Input)'!CC190,'Reference Table'!$J$3:$K$29,2,FALSE)),4),DEC2HEX(HEX2DEC(VLOOKUP('Rewards (Input)'!CB190,'Reference Table'!$B$3:$D$6,3,FALSE))+'Rewards (Input)'!CD190))</f>
        <v>#N/A</v>
      </c>
      <c r="CE191" s="35" t="str">
        <f>IF('Rewards (Input)'!CC190="C",DEC2HEX(HEX2DEC(VLOOKUP('Rewards (Input)'!CE190,'Reference Table'!$G$3:$H$317,2,FALSE))+HEX2DEC(VLOOKUP('Rewards (Input)'!CD190,'Reference Table'!$J$3:$K$29,2,FALSE)),4),DEC2HEX(HEX2DEC(VLOOKUP('Rewards (Input)'!CC190,'Reference Table'!$B$3:$D$6,3,FALSE))+'Rewards (Input)'!CE190))</f>
        <v>1EFF</v>
      </c>
      <c r="CF191" s="35" t="e">
        <f>IF('Rewards (Input)'!CD190="C",DEC2HEX(HEX2DEC(VLOOKUP('Rewards (Input)'!CF190,'Reference Table'!$G$3:$H$317,2,FALSE))+HEX2DEC(VLOOKUP('Rewards (Input)'!CE190,'Reference Table'!$J$3:$K$29,2,FALSE)),4),DEC2HEX(HEX2DEC(VLOOKUP('Rewards (Input)'!CD190,'Reference Table'!$B$3:$D$6,3,FALSE))+'Rewards (Input)'!CF190))</f>
        <v>#N/A</v>
      </c>
      <c r="CG191" s="35" t="e">
        <f>IF('Rewards (Input)'!CE190="C",DEC2HEX(HEX2DEC(VLOOKUP('Rewards (Input)'!CG190,'Reference Table'!$G$3:$H$317,2,FALSE))+HEX2DEC(VLOOKUP('Rewards (Input)'!CF190,'Reference Table'!$J$3:$K$29,2,FALSE)),4),DEC2HEX(HEX2DEC(VLOOKUP('Rewards (Input)'!CE190,'Reference Table'!$B$3:$D$6,3,FALSE))+'Rewards (Input)'!CG190))</f>
        <v>#N/A</v>
      </c>
      <c r="CH191" s="35" t="str">
        <f>IF('Rewards (Input)'!CF190="C",DEC2HEX(HEX2DEC(VLOOKUP('Rewards (Input)'!CH190,'Reference Table'!$G$3:$H$317,2,FALSE))+HEX2DEC(VLOOKUP('Rewards (Input)'!CG190,'Reference Table'!$J$3:$K$29,2,FALSE)),4),DEC2HEX(HEX2DEC(VLOOKUP('Rewards (Input)'!CF190,'Reference Table'!$B$3:$D$6,3,FALSE))+'Rewards (Input)'!CH190))</f>
        <v>1EFF</v>
      </c>
      <c r="CI191" s="28"/>
    </row>
    <row r="192" spans="1:87">
      <c r="A192" s="25" t="str">
        <f t="shared" si="6"/>
        <v>BB</v>
      </c>
      <c r="B192" s="25" t="s">
        <v>218</v>
      </c>
      <c r="C192" s="37" t="str">
        <f t="shared" si="5"/>
        <v>18990</v>
      </c>
      <c r="D192" s="35" t="str">
        <f>IF('Rewards (Input)'!B191="C",DEC2HEX(HEX2DEC(VLOOKUP('Rewards (Input)'!D191,'Reference Table'!$G$3:$H$317,2,FALSE))+HEX2DEC(VLOOKUP('Rewards (Input)'!C191,'Reference Table'!$J$3:$K$29,2,FALSE)),4),DEC2HEX(HEX2DEC(VLOOKUP('Rewards (Input)'!B191,'Reference Table'!$B$3:$D$6,3,FALSE))+'Rewards (Input)'!D191))</f>
        <v>1F00</v>
      </c>
      <c r="E192" s="35" t="e">
        <f>IF('Rewards (Input)'!C191="C",DEC2HEX(HEX2DEC(VLOOKUP('Rewards (Input)'!E191,'Reference Table'!$G$3:$H$317,2,FALSE))+HEX2DEC(VLOOKUP('Rewards (Input)'!D191,'Reference Table'!$J$3:$K$29,2,FALSE)),4),DEC2HEX(HEX2DEC(VLOOKUP('Rewards (Input)'!C191,'Reference Table'!$B$3:$D$6,3,FALSE))+'Rewards (Input)'!E191))</f>
        <v>#N/A</v>
      </c>
      <c r="F192" s="35" t="e">
        <f>IF('Rewards (Input)'!D191="C",DEC2HEX(HEX2DEC(VLOOKUP('Rewards (Input)'!F191,'Reference Table'!$G$3:$H$317,2,FALSE))+HEX2DEC(VLOOKUP('Rewards (Input)'!E191,'Reference Table'!$J$3:$K$29,2,FALSE)),4),DEC2HEX(HEX2DEC(VLOOKUP('Rewards (Input)'!D191,'Reference Table'!$B$3:$D$6,3,FALSE))+'Rewards (Input)'!F191))</f>
        <v>#N/A</v>
      </c>
      <c r="G192" s="35" t="str">
        <f>IF('Rewards (Input)'!E191="C",DEC2HEX(HEX2DEC(VLOOKUP('Rewards (Input)'!G191,'Reference Table'!$G$3:$H$317,2,FALSE))+HEX2DEC(VLOOKUP('Rewards (Input)'!F191,'Reference Table'!$J$3:$K$29,2,FALSE)),4),DEC2HEX(HEX2DEC(VLOOKUP('Rewards (Input)'!E191,'Reference Table'!$B$3:$D$6,3,FALSE))+'Rewards (Input)'!G191))</f>
        <v>1F00</v>
      </c>
      <c r="H192" s="35" t="e">
        <f>IF('Rewards (Input)'!F191="C",DEC2HEX(HEX2DEC(VLOOKUP('Rewards (Input)'!H191,'Reference Table'!$G$3:$H$317,2,FALSE))+HEX2DEC(VLOOKUP('Rewards (Input)'!G191,'Reference Table'!$J$3:$K$29,2,FALSE)),4),DEC2HEX(HEX2DEC(VLOOKUP('Rewards (Input)'!F191,'Reference Table'!$B$3:$D$6,3,FALSE))+'Rewards (Input)'!H191))</f>
        <v>#N/A</v>
      </c>
      <c r="I192" s="35" t="e">
        <f>IF('Rewards (Input)'!G191="C",DEC2HEX(HEX2DEC(VLOOKUP('Rewards (Input)'!I191,'Reference Table'!$G$3:$H$317,2,FALSE))+HEX2DEC(VLOOKUP('Rewards (Input)'!H191,'Reference Table'!$J$3:$K$29,2,FALSE)),4),DEC2HEX(HEX2DEC(VLOOKUP('Rewards (Input)'!G191,'Reference Table'!$B$3:$D$6,3,FALSE))+'Rewards (Input)'!I191))</f>
        <v>#N/A</v>
      </c>
      <c r="J192" s="35" t="str">
        <f>IF('Rewards (Input)'!H191="C",DEC2HEX(HEX2DEC(VLOOKUP('Rewards (Input)'!J191,'Reference Table'!$G$3:$H$317,2,FALSE))+HEX2DEC(VLOOKUP('Rewards (Input)'!I191,'Reference Table'!$J$3:$K$29,2,FALSE)),4),DEC2HEX(HEX2DEC(VLOOKUP('Rewards (Input)'!H191,'Reference Table'!$B$3:$D$6,3,FALSE))+'Rewards (Input)'!J191))</f>
        <v>1F00</v>
      </c>
      <c r="K192" s="35" t="e">
        <f>IF('Rewards (Input)'!I191="C",DEC2HEX(HEX2DEC(VLOOKUP('Rewards (Input)'!K191,'Reference Table'!$G$3:$H$317,2,FALSE))+HEX2DEC(VLOOKUP('Rewards (Input)'!J191,'Reference Table'!$J$3:$K$29,2,FALSE)),4),DEC2HEX(HEX2DEC(VLOOKUP('Rewards (Input)'!I191,'Reference Table'!$B$3:$D$6,3,FALSE))+'Rewards (Input)'!K191))</f>
        <v>#N/A</v>
      </c>
      <c r="L192" s="35" t="e">
        <f>IF('Rewards (Input)'!J191="C",DEC2HEX(HEX2DEC(VLOOKUP('Rewards (Input)'!L191,'Reference Table'!$G$3:$H$317,2,FALSE))+HEX2DEC(VLOOKUP('Rewards (Input)'!K191,'Reference Table'!$J$3:$K$29,2,FALSE)),4),DEC2HEX(HEX2DEC(VLOOKUP('Rewards (Input)'!J191,'Reference Table'!$B$3:$D$6,3,FALSE))+'Rewards (Input)'!L191))</f>
        <v>#N/A</v>
      </c>
      <c r="M192" s="35" t="str">
        <f>IF('Rewards (Input)'!K191="C",DEC2HEX(HEX2DEC(VLOOKUP('Rewards (Input)'!M191,'Reference Table'!$G$3:$H$317,2,FALSE))+HEX2DEC(VLOOKUP('Rewards (Input)'!L191,'Reference Table'!$J$3:$K$29,2,FALSE)),4),DEC2HEX(HEX2DEC(VLOOKUP('Rewards (Input)'!K191,'Reference Table'!$B$3:$D$6,3,FALSE))+'Rewards (Input)'!M191))</f>
        <v>1F00</v>
      </c>
      <c r="N192" s="35" t="e">
        <f>IF('Rewards (Input)'!L191="C",DEC2HEX(HEX2DEC(VLOOKUP('Rewards (Input)'!N191,'Reference Table'!$G$3:$H$317,2,FALSE))+HEX2DEC(VLOOKUP('Rewards (Input)'!M191,'Reference Table'!$J$3:$K$29,2,FALSE)),4),DEC2HEX(HEX2DEC(VLOOKUP('Rewards (Input)'!L191,'Reference Table'!$B$3:$D$6,3,FALSE))+'Rewards (Input)'!N191))</f>
        <v>#N/A</v>
      </c>
      <c r="O192" s="35" t="e">
        <f>IF('Rewards (Input)'!M191="C",DEC2HEX(HEX2DEC(VLOOKUP('Rewards (Input)'!O191,'Reference Table'!$G$3:$H$317,2,FALSE))+HEX2DEC(VLOOKUP('Rewards (Input)'!N191,'Reference Table'!$J$3:$K$29,2,FALSE)),4),DEC2HEX(HEX2DEC(VLOOKUP('Rewards (Input)'!M191,'Reference Table'!$B$3:$D$6,3,FALSE))+'Rewards (Input)'!O191))</f>
        <v>#N/A</v>
      </c>
      <c r="P192" s="35" t="str">
        <f>IF('Rewards (Input)'!N191="C",DEC2HEX(HEX2DEC(VLOOKUP('Rewards (Input)'!P191,'Reference Table'!$G$3:$H$317,2,FALSE))+HEX2DEC(VLOOKUP('Rewards (Input)'!O191,'Reference Table'!$J$3:$K$29,2,FALSE)),4),DEC2HEX(HEX2DEC(VLOOKUP('Rewards (Input)'!N191,'Reference Table'!$B$3:$D$6,3,FALSE))+'Rewards (Input)'!P191))</f>
        <v>1F00</v>
      </c>
      <c r="Q192" s="35" t="e">
        <f>IF('Rewards (Input)'!O191="C",DEC2HEX(HEX2DEC(VLOOKUP('Rewards (Input)'!Q191,'Reference Table'!$G$3:$H$317,2,FALSE))+HEX2DEC(VLOOKUP('Rewards (Input)'!P191,'Reference Table'!$J$3:$K$29,2,FALSE)),4),DEC2HEX(HEX2DEC(VLOOKUP('Rewards (Input)'!O191,'Reference Table'!$B$3:$D$6,3,FALSE))+'Rewards (Input)'!Q191))</f>
        <v>#N/A</v>
      </c>
      <c r="R192" s="35" t="e">
        <f>IF('Rewards (Input)'!P191="C",DEC2HEX(HEX2DEC(VLOOKUP('Rewards (Input)'!R191,'Reference Table'!$G$3:$H$317,2,FALSE))+HEX2DEC(VLOOKUP('Rewards (Input)'!Q191,'Reference Table'!$J$3:$K$29,2,FALSE)),4),DEC2HEX(HEX2DEC(VLOOKUP('Rewards (Input)'!P191,'Reference Table'!$B$3:$D$6,3,FALSE))+'Rewards (Input)'!R191))</f>
        <v>#N/A</v>
      </c>
      <c r="S192" s="35" t="str">
        <f>IF('Rewards (Input)'!Q191="C",DEC2HEX(HEX2DEC(VLOOKUP('Rewards (Input)'!S191,'Reference Table'!$G$3:$H$317,2,FALSE))+HEX2DEC(VLOOKUP('Rewards (Input)'!R191,'Reference Table'!$J$3:$K$29,2,FALSE)),4),DEC2HEX(HEX2DEC(VLOOKUP('Rewards (Input)'!Q191,'Reference Table'!$B$3:$D$6,3,FALSE))+'Rewards (Input)'!S191))</f>
        <v>1F00</v>
      </c>
      <c r="T192" s="35" t="e">
        <f>IF('Rewards (Input)'!R191="C",DEC2HEX(HEX2DEC(VLOOKUP('Rewards (Input)'!T191,'Reference Table'!$G$3:$H$317,2,FALSE))+HEX2DEC(VLOOKUP('Rewards (Input)'!S191,'Reference Table'!$J$3:$K$29,2,FALSE)),4),DEC2HEX(HEX2DEC(VLOOKUP('Rewards (Input)'!R191,'Reference Table'!$B$3:$D$6,3,FALSE))+'Rewards (Input)'!T191))</f>
        <v>#N/A</v>
      </c>
      <c r="U192" s="35" t="e">
        <f>IF('Rewards (Input)'!S191="C",DEC2HEX(HEX2DEC(VLOOKUP('Rewards (Input)'!U191,'Reference Table'!$G$3:$H$317,2,FALSE))+HEX2DEC(VLOOKUP('Rewards (Input)'!T191,'Reference Table'!$J$3:$K$29,2,FALSE)),4),DEC2HEX(HEX2DEC(VLOOKUP('Rewards (Input)'!S191,'Reference Table'!$B$3:$D$6,3,FALSE))+'Rewards (Input)'!U191))</f>
        <v>#N/A</v>
      </c>
      <c r="V192" s="35" t="str">
        <f>IF('Rewards (Input)'!T191="C",DEC2HEX(HEX2DEC(VLOOKUP('Rewards (Input)'!V191,'Reference Table'!$G$3:$H$317,2,FALSE))+HEX2DEC(VLOOKUP('Rewards (Input)'!U191,'Reference Table'!$J$3:$K$29,2,FALSE)),4),DEC2HEX(HEX2DEC(VLOOKUP('Rewards (Input)'!T191,'Reference Table'!$B$3:$D$6,3,FALSE))+'Rewards (Input)'!V191))</f>
        <v>1F00</v>
      </c>
      <c r="W192" s="35" t="e">
        <f>IF('Rewards (Input)'!U191="C",DEC2HEX(HEX2DEC(VLOOKUP('Rewards (Input)'!W191,'Reference Table'!$G$3:$H$317,2,FALSE))+HEX2DEC(VLOOKUP('Rewards (Input)'!V191,'Reference Table'!$J$3:$K$29,2,FALSE)),4),DEC2HEX(HEX2DEC(VLOOKUP('Rewards (Input)'!U191,'Reference Table'!$B$3:$D$6,3,FALSE))+'Rewards (Input)'!W191))</f>
        <v>#N/A</v>
      </c>
      <c r="X192" s="35" t="e">
        <f>IF('Rewards (Input)'!V191="C",DEC2HEX(HEX2DEC(VLOOKUP('Rewards (Input)'!X191,'Reference Table'!$G$3:$H$317,2,FALSE))+HEX2DEC(VLOOKUP('Rewards (Input)'!W191,'Reference Table'!$J$3:$K$29,2,FALSE)),4),DEC2HEX(HEX2DEC(VLOOKUP('Rewards (Input)'!V191,'Reference Table'!$B$3:$D$6,3,FALSE))+'Rewards (Input)'!X191))</f>
        <v>#N/A</v>
      </c>
      <c r="Y192" s="35" t="str">
        <f>IF('Rewards (Input)'!W191="C",DEC2HEX(HEX2DEC(VLOOKUP('Rewards (Input)'!Y191,'Reference Table'!$G$3:$H$317,2,FALSE))+HEX2DEC(VLOOKUP('Rewards (Input)'!X191,'Reference Table'!$J$3:$K$29,2,FALSE)),4),DEC2HEX(HEX2DEC(VLOOKUP('Rewards (Input)'!W191,'Reference Table'!$B$3:$D$6,3,FALSE))+'Rewards (Input)'!Y191))</f>
        <v>1F00</v>
      </c>
      <c r="Z192" s="35" t="e">
        <f>IF('Rewards (Input)'!X191="C",DEC2HEX(HEX2DEC(VLOOKUP('Rewards (Input)'!Z191,'Reference Table'!$G$3:$H$317,2,FALSE))+HEX2DEC(VLOOKUP('Rewards (Input)'!Y191,'Reference Table'!$J$3:$K$29,2,FALSE)),4),DEC2HEX(HEX2DEC(VLOOKUP('Rewards (Input)'!X191,'Reference Table'!$B$3:$D$6,3,FALSE))+'Rewards (Input)'!Z191))</f>
        <v>#N/A</v>
      </c>
      <c r="AA192" s="35" t="e">
        <f>IF('Rewards (Input)'!Y191="C",DEC2HEX(HEX2DEC(VLOOKUP('Rewards (Input)'!AA191,'Reference Table'!$G$3:$H$317,2,FALSE))+HEX2DEC(VLOOKUP('Rewards (Input)'!Z191,'Reference Table'!$J$3:$K$29,2,FALSE)),4),DEC2HEX(HEX2DEC(VLOOKUP('Rewards (Input)'!Y191,'Reference Table'!$B$3:$D$6,3,FALSE))+'Rewards (Input)'!AA191))</f>
        <v>#N/A</v>
      </c>
      <c r="AB192" s="35" t="str">
        <f>IF('Rewards (Input)'!Z191="C",DEC2HEX(HEX2DEC(VLOOKUP('Rewards (Input)'!AB191,'Reference Table'!$G$3:$H$317,2,FALSE))+HEX2DEC(VLOOKUP('Rewards (Input)'!AA191,'Reference Table'!$J$3:$K$29,2,FALSE)),4),DEC2HEX(HEX2DEC(VLOOKUP('Rewards (Input)'!Z191,'Reference Table'!$B$3:$D$6,3,FALSE))+'Rewards (Input)'!AB191))</f>
        <v>1F00</v>
      </c>
      <c r="AC192" s="35" t="e">
        <f>IF('Rewards (Input)'!AA191="C",DEC2HEX(HEX2DEC(VLOOKUP('Rewards (Input)'!AC191,'Reference Table'!$G$3:$H$317,2,FALSE))+HEX2DEC(VLOOKUP('Rewards (Input)'!AB191,'Reference Table'!$J$3:$K$29,2,FALSE)),4),DEC2HEX(HEX2DEC(VLOOKUP('Rewards (Input)'!AA191,'Reference Table'!$B$3:$D$6,3,FALSE))+'Rewards (Input)'!AC191))</f>
        <v>#N/A</v>
      </c>
      <c r="AD192" s="35" t="e">
        <f>IF('Rewards (Input)'!AB191="C",DEC2HEX(HEX2DEC(VLOOKUP('Rewards (Input)'!AD191,'Reference Table'!$G$3:$H$317,2,FALSE))+HEX2DEC(VLOOKUP('Rewards (Input)'!AC191,'Reference Table'!$J$3:$K$29,2,FALSE)),4),DEC2HEX(HEX2DEC(VLOOKUP('Rewards (Input)'!AB191,'Reference Table'!$B$3:$D$6,3,FALSE))+'Rewards (Input)'!AD191))</f>
        <v>#N/A</v>
      </c>
      <c r="AE192" s="35" t="str">
        <f>IF('Rewards (Input)'!AC191="C",DEC2HEX(HEX2DEC(VLOOKUP('Rewards (Input)'!AE191,'Reference Table'!$G$3:$H$317,2,FALSE))+HEX2DEC(VLOOKUP('Rewards (Input)'!AD191,'Reference Table'!$J$3:$K$29,2,FALSE)),4),DEC2HEX(HEX2DEC(VLOOKUP('Rewards (Input)'!AC191,'Reference Table'!$B$3:$D$6,3,FALSE))+'Rewards (Input)'!AE191))</f>
        <v>1F00</v>
      </c>
      <c r="AF192" s="35" t="e">
        <f>IF('Rewards (Input)'!AD191="C",DEC2HEX(HEX2DEC(VLOOKUP('Rewards (Input)'!AF191,'Reference Table'!$G$3:$H$317,2,FALSE))+HEX2DEC(VLOOKUP('Rewards (Input)'!AE191,'Reference Table'!$J$3:$K$29,2,FALSE)),4),DEC2HEX(HEX2DEC(VLOOKUP('Rewards (Input)'!AD191,'Reference Table'!$B$3:$D$6,3,FALSE))+'Rewards (Input)'!AF191))</f>
        <v>#N/A</v>
      </c>
      <c r="AG192" s="35" t="e">
        <f>IF('Rewards (Input)'!AE191="C",DEC2HEX(HEX2DEC(VLOOKUP('Rewards (Input)'!AG191,'Reference Table'!$G$3:$H$317,2,FALSE))+HEX2DEC(VLOOKUP('Rewards (Input)'!AF191,'Reference Table'!$J$3:$K$29,2,FALSE)),4),DEC2HEX(HEX2DEC(VLOOKUP('Rewards (Input)'!AE191,'Reference Table'!$B$3:$D$6,3,FALSE))+'Rewards (Input)'!AG191))</f>
        <v>#N/A</v>
      </c>
      <c r="AH192" s="35" t="str">
        <f>IF('Rewards (Input)'!AF191="C",DEC2HEX(HEX2DEC(VLOOKUP('Rewards (Input)'!AH191,'Reference Table'!$G$3:$H$317,2,FALSE))+HEX2DEC(VLOOKUP('Rewards (Input)'!AG191,'Reference Table'!$J$3:$K$29,2,FALSE)),4),DEC2HEX(HEX2DEC(VLOOKUP('Rewards (Input)'!AF191,'Reference Table'!$B$3:$D$6,3,FALSE))+'Rewards (Input)'!AH191))</f>
        <v>1F00</v>
      </c>
      <c r="AI192" s="35" t="e">
        <f>IF('Rewards (Input)'!AG191="C",DEC2HEX(HEX2DEC(VLOOKUP('Rewards (Input)'!AI191,'Reference Table'!$G$3:$H$317,2,FALSE))+HEX2DEC(VLOOKUP('Rewards (Input)'!AH191,'Reference Table'!$J$3:$K$29,2,FALSE)),4),DEC2HEX(HEX2DEC(VLOOKUP('Rewards (Input)'!AG191,'Reference Table'!$B$3:$D$6,3,FALSE))+'Rewards (Input)'!AI191))</f>
        <v>#N/A</v>
      </c>
      <c r="AJ192" s="35" t="e">
        <f>IF('Rewards (Input)'!AH191="C",DEC2HEX(HEX2DEC(VLOOKUP('Rewards (Input)'!AJ191,'Reference Table'!$G$3:$H$317,2,FALSE))+HEX2DEC(VLOOKUP('Rewards (Input)'!AI191,'Reference Table'!$J$3:$K$29,2,FALSE)),4),DEC2HEX(HEX2DEC(VLOOKUP('Rewards (Input)'!AH191,'Reference Table'!$B$3:$D$6,3,FALSE))+'Rewards (Input)'!AJ191))</f>
        <v>#N/A</v>
      </c>
      <c r="AK192" s="35" t="str">
        <f>IF('Rewards (Input)'!AI191="C",DEC2HEX(HEX2DEC(VLOOKUP('Rewards (Input)'!AK191,'Reference Table'!$G$3:$H$317,2,FALSE))+HEX2DEC(VLOOKUP('Rewards (Input)'!AJ191,'Reference Table'!$J$3:$K$29,2,FALSE)),4),DEC2HEX(HEX2DEC(VLOOKUP('Rewards (Input)'!AI191,'Reference Table'!$B$3:$D$6,3,FALSE))+'Rewards (Input)'!AK191))</f>
        <v>1F00</v>
      </c>
      <c r="AL192" s="35" t="e">
        <f>IF('Rewards (Input)'!AJ191="C",DEC2HEX(HEX2DEC(VLOOKUP('Rewards (Input)'!AL191,'Reference Table'!$G$3:$H$317,2,FALSE))+HEX2DEC(VLOOKUP('Rewards (Input)'!AK191,'Reference Table'!$J$3:$K$29,2,FALSE)),4),DEC2HEX(HEX2DEC(VLOOKUP('Rewards (Input)'!AJ191,'Reference Table'!$B$3:$D$6,3,FALSE))+'Rewards (Input)'!AL191))</f>
        <v>#N/A</v>
      </c>
      <c r="AM192" s="35" t="e">
        <f>IF('Rewards (Input)'!AK191="C",DEC2HEX(HEX2DEC(VLOOKUP('Rewards (Input)'!AM191,'Reference Table'!$G$3:$H$317,2,FALSE))+HEX2DEC(VLOOKUP('Rewards (Input)'!AL191,'Reference Table'!$J$3:$K$29,2,FALSE)),4),DEC2HEX(HEX2DEC(VLOOKUP('Rewards (Input)'!AK191,'Reference Table'!$B$3:$D$6,3,FALSE))+'Rewards (Input)'!AM191))</f>
        <v>#N/A</v>
      </c>
      <c r="AN192" s="35" t="str">
        <f>IF('Rewards (Input)'!AL191="C",DEC2HEX(HEX2DEC(VLOOKUP('Rewards (Input)'!AN191,'Reference Table'!$G$3:$H$317,2,FALSE))+HEX2DEC(VLOOKUP('Rewards (Input)'!AM191,'Reference Table'!$J$3:$K$29,2,FALSE)),4),DEC2HEX(HEX2DEC(VLOOKUP('Rewards (Input)'!AL191,'Reference Table'!$B$3:$D$6,3,FALSE))+'Rewards (Input)'!AN191))</f>
        <v>1F00</v>
      </c>
      <c r="AO192" s="35" t="e">
        <f>IF('Rewards (Input)'!AM191="C",DEC2HEX(HEX2DEC(VLOOKUP('Rewards (Input)'!AO191,'Reference Table'!$G$3:$H$317,2,FALSE))+HEX2DEC(VLOOKUP('Rewards (Input)'!AN191,'Reference Table'!$J$3:$K$29,2,FALSE)),4),DEC2HEX(HEX2DEC(VLOOKUP('Rewards (Input)'!AM191,'Reference Table'!$B$3:$D$6,3,FALSE))+'Rewards (Input)'!AO191))</f>
        <v>#N/A</v>
      </c>
      <c r="AP192" s="35" t="e">
        <f>IF('Rewards (Input)'!AN191="C",DEC2HEX(HEX2DEC(VLOOKUP('Rewards (Input)'!AP191,'Reference Table'!$G$3:$H$317,2,FALSE))+HEX2DEC(VLOOKUP('Rewards (Input)'!AO191,'Reference Table'!$J$3:$K$29,2,FALSE)),4),DEC2HEX(HEX2DEC(VLOOKUP('Rewards (Input)'!AN191,'Reference Table'!$B$3:$D$6,3,FALSE))+'Rewards (Input)'!AP191))</f>
        <v>#N/A</v>
      </c>
      <c r="AQ192" s="35" t="str">
        <f>IF('Rewards (Input)'!AO191="C",DEC2HEX(HEX2DEC(VLOOKUP('Rewards (Input)'!AQ191,'Reference Table'!$G$3:$H$317,2,FALSE))+HEX2DEC(VLOOKUP('Rewards (Input)'!AP191,'Reference Table'!$J$3:$K$29,2,FALSE)),4),DEC2HEX(HEX2DEC(VLOOKUP('Rewards (Input)'!AO191,'Reference Table'!$B$3:$D$6,3,FALSE))+'Rewards (Input)'!AQ191))</f>
        <v>1F00</v>
      </c>
      <c r="AR192" s="28" t="e">
        <f>IF('Rewards (Input)'!AP191="C",DEC2HEX(HEX2DEC(VLOOKUP('Rewards (Input)'!AR191,'Reference Table'!$G$3:$H$317,2,FALSE))+HEX2DEC(VLOOKUP('Rewards (Input)'!AQ191,'Reference Table'!$J$3:$K$29,2,FALSE)),4),DEC2HEX(HEX2DEC(VLOOKUP('Rewards (Input)'!AP191,'Reference Table'!$B$3:$D$6,3,FALSE))+'Rewards (Input)'!AR191))</f>
        <v>#N/A</v>
      </c>
      <c r="AS192" s="46" t="e">
        <f>IF('Rewards (Input)'!AQ191="C",DEC2HEX(HEX2DEC(VLOOKUP('Rewards (Input)'!AS191,'Reference Table'!$G$3:$H$317,2,FALSE))+HEX2DEC(VLOOKUP('Rewards (Input)'!AR191,'Reference Table'!$J$3:$K$29,2,FALSE)),4),DEC2HEX(HEX2DEC(VLOOKUP('Rewards (Input)'!AQ191,'Reference Table'!$B$3:$D$6,3,FALSE))+'Rewards (Input)'!AS191))</f>
        <v>#N/A</v>
      </c>
      <c r="AT192" s="24"/>
      <c r="AU192" s="35" t="str">
        <f>IF('Rewards (Input)'!AS191="C",DEC2HEX(HEX2DEC(VLOOKUP('Rewards (Input)'!AU191,'Reference Table'!$G$3:$H$317,2,FALSE))+HEX2DEC(VLOOKUP('Rewards (Input)'!AT191,'Reference Table'!$J$3:$K$29,2,FALSE)),4),DEC2HEX(HEX2DEC(VLOOKUP('Rewards (Input)'!AS191,'Reference Table'!$B$3:$D$6,3,FALSE))+'Rewards (Input)'!AU191))</f>
        <v>1F00</v>
      </c>
      <c r="AV192" s="28" t="e">
        <f>IF('Rewards (Input)'!AT191="C",DEC2HEX(HEX2DEC(VLOOKUP('Rewards (Input)'!AV191,'Reference Table'!$G$3:$H$317,2,FALSE))+HEX2DEC(VLOOKUP('Rewards (Input)'!AU191,'Reference Table'!$J$3:$K$29,2,FALSE)),4),DEC2HEX(HEX2DEC(VLOOKUP('Rewards (Input)'!AT191,'Reference Table'!$B$3:$D$6,3,FALSE))+'Rewards (Input)'!AV191))</f>
        <v>#N/A</v>
      </c>
      <c r="AW192" s="35" t="e">
        <f>IF('Rewards (Input)'!AU191="C",DEC2HEX(HEX2DEC(VLOOKUP('Rewards (Input)'!AW191,'Reference Table'!$G$3:$H$317,2,FALSE))+HEX2DEC(VLOOKUP('Rewards (Input)'!AV191,'Reference Table'!$J$3:$K$29,2,FALSE)),4),DEC2HEX(HEX2DEC(VLOOKUP('Rewards (Input)'!AU191,'Reference Table'!$B$3:$D$6,3,FALSE))+'Rewards (Input)'!AW191))</f>
        <v>#N/A</v>
      </c>
      <c r="AX192" s="35" t="str">
        <f>IF('Rewards (Input)'!AV191="C",DEC2HEX(HEX2DEC(VLOOKUP('Rewards (Input)'!AX191,'Reference Table'!$G$3:$H$317,2,FALSE))+HEX2DEC(VLOOKUP('Rewards (Input)'!AW191,'Reference Table'!$J$3:$K$29,2,FALSE)),4),DEC2HEX(HEX2DEC(VLOOKUP('Rewards (Input)'!AV191,'Reference Table'!$B$3:$D$6,3,FALSE))+'Rewards (Input)'!AX191))</f>
        <v>1F00</v>
      </c>
      <c r="AY192" s="35" t="e">
        <f>IF('Rewards (Input)'!AW191="C",DEC2HEX(HEX2DEC(VLOOKUP('Rewards (Input)'!AY191,'Reference Table'!$G$3:$H$317,2,FALSE))+HEX2DEC(VLOOKUP('Rewards (Input)'!AX191,'Reference Table'!$J$3:$K$29,2,FALSE)),4),DEC2HEX(HEX2DEC(VLOOKUP('Rewards (Input)'!AW191,'Reference Table'!$B$3:$D$6,3,FALSE))+'Rewards (Input)'!AY191))</f>
        <v>#N/A</v>
      </c>
      <c r="AZ192" s="35" t="e">
        <f>IF('Rewards (Input)'!AX191="C",DEC2HEX(HEX2DEC(VLOOKUP('Rewards (Input)'!AZ191,'Reference Table'!$G$3:$H$317,2,FALSE))+HEX2DEC(VLOOKUP('Rewards (Input)'!AY191,'Reference Table'!$J$3:$K$29,2,FALSE)),4),DEC2HEX(HEX2DEC(VLOOKUP('Rewards (Input)'!AX191,'Reference Table'!$B$3:$D$6,3,FALSE))+'Rewards (Input)'!AZ191))</f>
        <v>#N/A</v>
      </c>
      <c r="BA192" s="35" t="str">
        <f>IF('Rewards (Input)'!AY191="C",DEC2HEX(HEX2DEC(VLOOKUP('Rewards (Input)'!BA191,'Reference Table'!$G$3:$H$317,2,FALSE))+HEX2DEC(VLOOKUP('Rewards (Input)'!AZ191,'Reference Table'!$J$3:$K$29,2,FALSE)),4),DEC2HEX(HEX2DEC(VLOOKUP('Rewards (Input)'!AY191,'Reference Table'!$B$3:$D$6,3,FALSE))+'Rewards (Input)'!BA191))</f>
        <v>1F00</v>
      </c>
      <c r="BB192" s="35" t="e">
        <f>IF('Rewards (Input)'!AZ191="C",DEC2HEX(HEX2DEC(VLOOKUP('Rewards (Input)'!BB191,'Reference Table'!$G$3:$H$317,2,FALSE))+HEX2DEC(VLOOKUP('Rewards (Input)'!BA191,'Reference Table'!$J$3:$K$29,2,FALSE)),4),DEC2HEX(HEX2DEC(VLOOKUP('Rewards (Input)'!AZ191,'Reference Table'!$B$3:$D$6,3,FALSE))+'Rewards (Input)'!BB191))</f>
        <v>#N/A</v>
      </c>
      <c r="BC192" s="35" t="e">
        <f>IF('Rewards (Input)'!BA191="C",DEC2HEX(HEX2DEC(VLOOKUP('Rewards (Input)'!BC191,'Reference Table'!$G$3:$H$317,2,FALSE))+HEX2DEC(VLOOKUP('Rewards (Input)'!BB191,'Reference Table'!$J$3:$K$29,2,FALSE)),4),DEC2HEX(HEX2DEC(VLOOKUP('Rewards (Input)'!BA191,'Reference Table'!$B$3:$D$6,3,FALSE))+'Rewards (Input)'!BC191))</f>
        <v>#N/A</v>
      </c>
      <c r="BD192" s="35" t="str">
        <f>IF('Rewards (Input)'!BB191="C",DEC2HEX(HEX2DEC(VLOOKUP('Rewards (Input)'!BD191,'Reference Table'!$G$3:$H$317,2,FALSE))+HEX2DEC(VLOOKUP('Rewards (Input)'!BC191,'Reference Table'!$J$3:$K$29,2,FALSE)),4),DEC2HEX(HEX2DEC(VLOOKUP('Rewards (Input)'!BB191,'Reference Table'!$B$3:$D$6,3,FALSE))+'Rewards (Input)'!BD191))</f>
        <v>1F00</v>
      </c>
      <c r="BE192" s="35" t="e">
        <f>IF('Rewards (Input)'!BC191="C",DEC2HEX(HEX2DEC(VLOOKUP('Rewards (Input)'!BE191,'Reference Table'!$G$3:$H$317,2,FALSE))+HEX2DEC(VLOOKUP('Rewards (Input)'!BD191,'Reference Table'!$J$3:$K$29,2,FALSE)),4),DEC2HEX(HEX2DEC(VLOOKUP('Rewards (Input)'!BC191,'Reference Table'!$B$3:$D$6,3,FALSE))+'Rewards (Input)'!BE191))</f>
        <v>#N/A</v>
      </c>
      <c r="BF192" s="35" t="e">
        <f>IF('Rewards (Input)'!BD191="C",DEC2HEX(HEX2DEC(VLOOKUP('Rewards (Input)'!BF191,'Reference Table'!$G$3:$H$317,2,FALSE))+HEX2DEC(VLOOKUP('Rewards (Input)'!BE191,'Reference Table'!$J$3:$K$29,2,FALSE)),4),DEC2HEX(HEX2DEC(VLOOKUP('Rewards (Input)'!BD191,'Reference Table'!$B$3:$D$6,3,FALSE))+'Rewards (Input)'!BF191))</f>
        <v>#N/A</v>
      </c>
      <c r="BG192" s="35" t="str">
        <f>IF('Rewards (Input)'!BE191="C",DEC2HEX(HEX2DEC(VLOOKUP('Rewards (Input)'!BG191,'Reference Table'!$G$3:$H$317,2,FALSE))+HEX2DEC(VLOOKUP('Rewards (Input)'!BF191,'Reference Table'!$J$3:$K$29,2,FALSE)),4),DEC2HEX(HEX2DEC(VLOOKUP('Rewards (Input)'!BE191,'Reference Table'!$B$3:$D$6,3,FALSE))+'Rewards (Input)'!BG191))</f>
        <v>1F00</v>
      </c>
      <c r="BH192" s="35" t="e">
        <f>IF('Rewards (Input)'!BF191="C",DEC2HEX(HEX2DEC(VLOOKUP('Rewards (Input)'!BH191,'Reference Table'!$G$3:$H$317,2,FALSE))+HEX2DEC(VLOOKUP('Rewards (Input)'!BG191,'Reference Table'!$J$3:$K$29,2,FALSE)),4),DEC2HEX(HEX2DEC(VLOOKUP('Rewards (Input)'!BF191,'Reference Table'!$B$3:$D$6,3,FALSE))+'Rewards (Input)'!BH191))</f>
        <v>#N/A</v>
      </c>
      <c r="BI192" s="35" t="e">
        <f>IF('Rewards (Input)'!BG191="C",DEC2HEX(HEX2DEC(VLOOKUP('Rewards (Input)'!BI191,'Reference Table'!$G$3:$H$317,2,FALSE))+HEX2DEC(VLOOKUP('Rewards (Input)'!BH191,'Reference Table'!$J$3:$K$29,2,FALSE)),4),DEC2HEX(HEX2DEC(VLOOKUP('Rewards (Input)'!BG191,'Reference Table'!$B$3:$D$6,3,FALSE))+'Rewards (Input)'!BI191))</f>
        <v>#N/A</v>
      </c>
      <c r="BJ192" s="35" t="str">
        <f>IF('Rewards (Input)'!BH191="C",DEC2HEX(HEX2DEC(VLOOKUP('Rewards (Input)'!BJ191,'Reference Table'!$G$3:$H$317,2,FALSE))+HEX2DEC(VLOOKUP('Rewards (Input)'!BI191,'Reference Table'!$J$3:$K$29,2,FALSE)),4),DEC2HEX(HEX2DEC(VLOOKUP('Rewards (Input)'!BH191,'Reference Table'!$B$3:$D$6,3,FALSE))+'Rewards (Input)'!BJ191))</f>
        <v>1F00</v>
      </c>
      <c r="BK192" s="35" t="e">
        <f>IF('Rewards (Input)'!BI191="C",DEC2HEX(HEX2DEC(VLOOKUP('Rewards (Input)'!BK191,'Reference Table'!$G$3:$H$317,2,FALSE))+HEX2DEC(VLOOKUP('Rewards (Input)'!BJ191,'Reference Table'!$J$3:$K$29,2,FALSE)),4),DEC2HEX(HEX2DEC(VLOOKUP('Rewards (Input)'!BI191,'Reference Table'!$B$3:$D$6,3,FALSE))+'Rewards (Input)'!BK191))</f>
        <v>#N/A</v>
      </c>
      <c r="BL192" s="35" t="e">
        <f>IF('Rewards (Input)'!BJ191="C",DEC2HEX(HEX2DEC(VLOOKUP('Rewards (Input)'!BL191,'Reference Table'!$G$3:$H$317,2,FALSE))+HEX2DEC(VLOOKUP('Rewards (Input)'!BK191,'Reference Table'!$J$3:$K$29,2,FALSE)),4),DEC2HEX(HEX2DEC(VLOOKUP('Rewards (Input)'!BJ191,'Reference Table'!$B$3:$D$6,3,FALSE))+'Rewards (Input)'!BL191))</f>
        <v>#N/A</v>
      </c>
      <c r="BM192" s="35" t="str">
        <f>IF('Rewards (Input)'!BK191="C",DEC2HEX(HEX2DEC(VLOOKUP('Rewards (Input)'!BM191,'Reference Table'!$G$3:$H$317,2,FALSE))+HEX2DEC(VLOOKUP('Rewards (Input)'!BL191,'Reference Table'!$J$3:$K$29,2,FALSE)),4),DEC2HEX(HEX2DEC(VLOOKUP('Rewards (Input)'!BK191,'Reference Table'!$B$3:$D$6,3,FALSE))+'Rewards (Input)'!BM191))</f>
        <v>1F00</v>
      </c>
      <c r="BN192" s="35" t="e">
        <f>IF('Rewards (Input)'!BL191="C",DEC2HEX(HEX2DEC(VLOOKUP('Rewards (Input)'!BN191,'Reference Table'!$G$3:$H$317,2,FALSE))+HEX2DEC(VLOOKUP('Rewards (Input)'!BM191,'Reference Table'!$J$3:$K$29,2,FALSE)),4),DEC2HEX(HEX2DEC(VLOOKUP('Rewards (Input)'!BL191,'Reference Table'!$B$3:$D$6,3,FALSE))+'Rewards (Input)'!BN191))</f>
        <v>#N/A</v>
      </c>
      <c r="BO192" s="35" t="e">
        <f>IF('Rewards (Input)'!BM191="C",DEC2HEX(HEX2DEC(VLOOKUP('Rewards (Input)'!BO191,'Reference Table'!$G$3:$H$317,2,FALSE))+HEX2DEC(VLOOKUP('Rewards (Input)'!BN191,'Reference Table'!$J$3:$K$29,2,FALSE)),4),DEC2HEX(HEX2DEC(VLOOKUP('Rewards (Input)'!BM191,'Reference Table'!$B$3:$D$6,3,FALSE))+'Rewards (Input)'!BO191))</f>
        <v>#N/A</v>
      </c>
      <c r="BP192" s="35" t="str">
        <f>IF('Rewards (Input)'!BN191="C",DEC2HEX(HEX2DEC(VLOOKUP('Rewards (Input)'!BP191,'Reference Table'!$G$3:$H$317,2,FALSE))+HEX2DEC(VLOOKUP('Rewards (Input)'!BO191,'Reference Table'!$J$3:$K$29,2,FALSE)),4),DEC2HEX(HEX2DEC(VLOOKUP('Rewards (Input)'!BN191,'Reference Table'!$B$3:$D$6,3,FALSE))+'Rewards (Input)'!BP191))</f>
        <v>1F00</v>
      </c>
      <c r="BQ192" s="35" t="e">
        <f>IF('Rewards (Input)'!BO191="C",DEC2HEX(HEX2DEC(VLOOKUP('Rewards (Input)'!BQ191,'Reference Table'!$G$3:$H$317,2,FALSE))+HEX2DEC(VLOOKUP('Rewards (Input)'!BP191,'Reference Table'!$J$3:$K$29,2,FALSE)),4),DEC2HEX(HEX2DEC(VLOOKUP('Rewards (Input)'!BO191,'Reference Table'!$B$3:$D$6,3,FALSE))+'Rewards (Input)'!BQ191))</f>
        <v>#N/A</v>
      </c>
      <c r="BR192" s="35" t="e">
        <f>IF('Rewards (Input)'!BP191="C",DEC2HEX(HEX2DEC(VLOOKUP('Rewards (Input)'!BR191,'Reference Table'!$G$3:$H$317,2,FALSE))+HEX2DEC(VLOOKUP('Rewards (Input)'!BQ191,'Reference Table'!$J$3:$K$29,2,FALSE)),4),DEC2HEX(HEX2DEC(VLOOKUP('Rewards (Input)'!BP191,'Reference Table'!$B$3:$D$6,3,FALSE))+'Rewards (Input)'!BR191))</f>
        <v>#N/A</v>
      </c>
      <c r="BS192" s="35" t="str">
        <f>IF('Rewards (Input)'!BQ191="C",DEC2HEX(HEX2DEC(VLOOKUP('Rewards (Input)'!BS191,'Reference Table'!$G$3:$H$317,2,FALSE))+HEX2DEC(VLOOKUP('Rewards (Input)'!BR191,'Reference Table'!$J$3:$K$29,2,FALSE)),4),DEC2HEX(HEX2DEC(VLOOKUP('Rewards (Input)'!BQ191,'Reference Table'!$B$3:$D$6,3,FALSE))+'Rewards (Input)'!BS191))</f>
        <v>1F00</v>
      </c>
      <c r="BT192" s="35" t="e">
        <f>IF('Rewards (Input)'!BR191="C",DEC2HEX(HEX2DEC(VLOOKUP('Rewards (Input)'!BT191,'Reference Table'!$G$3:$H$317,2,FALSE))+HEX2DEC(VLOOKUP('Rewards (Input)'!BS191,'Reference Table'!$J$3:$K$29,2,FALSE)),4),DEC2HEX(HEX2DEC(VLOOKUP('Rewards (Input)'!BR191,'Reference Table'!$B$3:$D$6,3,FALSE))+'Rewards (Input)'!BT191))</f>
        <v>#N/A</v>
      </c>
      <c r="BU192" s="35" t="e">
        <f>IF('Rewards (Input)'!BS191="C",DEC2HEX(HEX2DEC(VLOOKUP('Rewards (Input)'!BU191,'Reference Table'!$G$3:$H$317,2,FALSE))+HEX2DEC(VLOOKUP('Rewards (Input)'!BT191,'Reference Table'!$J$3:$K$29,2,FALSE)),4),DEC2HEX(HEX2DEC(VLOOKUP('Rewards (Input)'!BS191,'Reference Table'!$B$3:$D$6,3,FALSE))+'Rewards (Input)'!BU191))</f>
        <v>#N/A</v>
      </c>
      <c r="BV192" s="35" t="str">
        <f>IF('Rewards (Input)'!BT191="C",DEC2HEX(HEX2DEC(VLOOKUP('Rewards (Input)'!BV191,'Reference Table'!$G$3:$H$317,2,FALSE))+HEX2DEC(VLOOKUP('Rewards (Input)'!BU191,'Reference Table'!$J$3:$K$29,2,FALSE)),4),DEC2HEX(HEX2DEC(VLOOKUP('Rewards (Input)'!BT191,'Reference Table'!$B$3:$D$6,3,FALSE))+'Rewards (Input)'!BV191))</f>
        <v>1F00</v>
      </c>
      <c r="BW192" s="35" t="e">
        <f>IF('Rewards (Input)'!BU191="C",DEC2HEX(HEX2DEC(VLOOKUP('Rewards (Input)'!BW191,'Reference Table'!$G$3:$H$317,2,FALSE))+HEX2DEC(VLOOKUP('Rewards (Input)'!BV191,'Reference Table'!$J$3:$K$29,2,FALSE)),4),DEC2HEX(HEX2DEC(VLOOKUP('Rewards (Input)'!BU191,'Reference Table'!$B$3:$D$6,3,FALSE))+'Rewards (Input)'!BW191))</f>
        <v>#N/A</v>
      </c>
      <c r="BX192" s="35" t="e">
        <f>IF('Rewards (Input)'!BV191="C",DEC2HEX(HEX2DEC(VLOOKUP('Rewards (Input)'!BX191,'Reference Table'!$G$3:$H$317,2,FALSE))+HEX2DEC(VLOOKUP('Rewards (Input)'!BW191,'Reference Table'!$J$3:$K$29,2,FALSE)),4),DEC2HEX(HEX2DEC(VLOOKUP('Rewards (Input)'!BV191,'Reference Table'!$B$3:$D$6,3,FALSE))+'Rewards (Input)'!BX191))</f>
        <v>#N/A</v>
      </c>
      <c r="BY192" s="35" t="str">
        <f>IF('Rewards (Input)'!BW191="C",DEC2HEX(HEX2DEC(VLOOKUP('Rewards (Input)'!BY191,'Reference Table'!$G$3:$H$317,2,FALSE))+HEX2DEC(VLOOKUP('Rewards (Input)'!BX191,'Reference Table'!$J$3:$K$29,2,FALSE)),4),DEC2HEX(HEX2DEC(VLOOKUP('Rewards (Input)'!BW191,'Reference Table'!$B$3:$D$6,3,FALSE))+'Rewards (Input)'!BY191))</f>
        <v>1F00</v>
      </c>
      <c r="BZ192" s="35" t="e">
        <f>IF('Rewards (Input)'!BX191="C",DEC2HEX(HEX2DEC(VLOOKUP('Rewards (Input)'!BZ191,'Reference Table'!$G$3:$H$317,2,FALSE))+HEX2DEC(VLOOKUP('Rewards (Input)'!BY191,'Reference Table'!$J$3:$K$29,2,FALSE)),4),DEC2HEX(HEX2DEC(VLOOKUP('Rewards (Input)'!BX191,'Reference Table'!$B$3:$D$6,3,FALSE))+'Rewards (Input)'!BZ191))</f>
        <v>#N/A</v>
      </c>
      <c r="CA192" s="35" t="e">
        <f>IF('Rewards (Input)'!BY191="C",DEC2HEX(HEX2DEC(VLOOKUP('Rewards (Input)'!CA191,'Reference Table'!$G$3:$H$317,2,FALSE))+HEX2DEC(VLOOKUP('Rewards (Input)'!BZ191,'Reference Table'!$J$3:$K$29,2,FALSE)),4),DEC2HEX(HEX2DEC(VLOOKUP('Rewards (Input)'!BY191,'Reference Table'!$B$3:$D$6,3,FALSE))+'Rewards (Input)'!CA191))</f>
        <v>#N/A</v>
      </c>
      <c r="CB192" s="35" t="str">
        <f>IF('Rewards (Input)'!BZ191="C",DEC2HEX(HEX2DEC(VLOOKUP('Rewards (Input)'!CB191,'Reference Table'!$G$3:$H$317,2,FALSE))+HEX2DEC(VLOOKUP('Rewards (Input)'!CA191,'Reference Table'!$J$3:$K$29,2,FALSE)),4),DEC2HEX(HEX2DEC(VLOOKUP('Rewards (Input)'!BZ191,'Reference Table'!$B$3:$D$6,3,FALSE))+'Rewards (Input)'!CB191))</f>
        <v>1F00</v>
      </c>
      <c r="CC192" s="35" t="e">
        <f>IF('Rewards (Input)'!CA191="C",DEC2HEX(HEX2DEC(VLOOKUP('Rewards (Input)'!CC191,'Reference Table'!$G$3:$H$317,2,FALSE))+HEX2DEC(VLOOKUP('Rewards (Input)'!CB191,'Reference Table'!$J$3:$K$29,2,FALSE)),4),DEC2HEX(HEX2DEC(VLOOKUP('Rewards (Input)'!CA191,'Reference Table'!$B$3:$D$6,3,FALSE))+'Rewards (Input)'!CC191))</f>
        <v>#N/A</v>
      </c>
      <c r="CD192" s="35" t="e">
        <f>IF('Rewards (Input)'!CB191="C",DEC2HEX(HEX2DEC(VLOOKUP('Rewards (Input)'!CD191,'Reference Table'!$G$3:$H$317,2,FALSE))+HEX2DEC(VLOOKUP('Rewards (Input)'!CC191,'Reference Table'!$J$3:$K$29,2,FALSE)),4),DEC2HEX(HEX2DEC(VLOOKUP('Rewards (Input)'!CB191,'Reference Table'!$B$3:$D$6,3,FALSE))+'Rewards (Input)'!CD191))</f>
        <v>#N/A</v>
      </c>
      <c r="CE192" s="35" t="str">
        <f>IF('Rewards (Input)'!CC191="C",DEC2HEX(HEX2DEC(VLOOKUP('Rewards (Input)'!CE191,'Reference Table'!$G$3:$H$317,2,FALSE))+HEX2DEC(VLOOKUP('Rewards (Input)'!CD191,'Reference Table'!$J$3:$K$29,2,FALSE)),4),DEC2HEX(HEX2DEC(VLOOKUP('Rewards (Input)'!CC191,'Reference Table'!$B$3:$D$6,3,FALSE))+'Rewards (Input)'!CE191))</f>
        <v>1F00</v>
      </c>
      <c r="CF192" s="35" t="e">
        <f>IF('Rewards (Input)'!CD191="C",DEC2HEX(HEX2DEC(VLOOKUP('Rewards (Input)'!CF191,'Reference Table'!$G$3:$H$317,2,FALSE))+HEX2DEC(VLOOKUP('Rewards (Input)'!CE191,'Reference Table'!$J$3:$K$29,2,FALSE)),4),DEC2HEX(HEX2DEC(VLOOKUP('Rewards (Input)'!CD191,'Reference Table'!$B$3:$D$6,3,FALSE))+'Rewards (Input)'!CF191))</f>
        <v>#N/A</v>
      </c>
      <c r="CG192" s="35" t="e">
        <f>IF('Rewards (Input)'!CE191="C",DEC2HEX(HEX2DEC(VLOOKUP('Rewards (Input)'!CG191,'Reference Table'!$G$3:$H$317,2,FALSE))+HEX2DEC(VLOOKUP('Rewards (Input)'!CF191,'Reference Table'!$J$3:$K$29,2,FALSE)),4),DEC2HEX(HEX2DEC(VLOOKUP('Rewards (Input)'!CE191,'Reference Table'!$B$3:$D$6,3,FALSE))+'Rewards (Input)'!CG191))</f>
        <v>#N/A</v>
      </c>
      <c r="CH192" s="35" t="str">
        <f>IF('Rewards (Input)'!CF191="C",DEC2HEX(HEX2DEC(VLOOKUP('Rewards (Input)'!CH191,'Reference Table'!$G$3:$H$317,2,FALSE))+HEX2DEC(VLOOKUP('Rewards (Input)'!CG191,'Reference Table'!$J$3:$K$29,2,FALSE)),4),DEC2HEX(HEX2DEC(VLOOKUP('Rewards (Input)'!CF191,'Reference Table'!$B$3:$D$6,3,FALSE))+'Rewards (Input)'!CH191))</f>
        <v>1F00</v>
      </c>
      <c r="CI192" s="28"/>
    </row>
    <row r="193" spans="1:87">
      <c r="A193" s="25" t="str">
        <f t="shared" si="6"/>
        <v>BC</v>
      </c>
      <c r="B193" s="25" t="s">
        <v>219</v>
      </c>
      <c r="C193" s="37" t="str">
        <f t="shared" si="5"/>
        <v>189C8</v>
      </c>
      <c r="D193" s="35" t="str">
        <f>IF('Rewards (Input)'!B192="C",DEC2HEX(HEX2DEC(VLOOKUP('Rewards (Input)'!D192,'Reference Table'!$G$3:$H$317,2,FALSE))+HEX2DEC(VLOOKUP('Rewards (Input)'!C192,'Reference Table'!$J$3:$K$29,2,FALSE)),4),DEC2HEX(HEX2DEC(VLOOKUP('Rewards (Input)'!B192,'Reference Table'!$B$3:$D$6,3,FALSE))+'Rewards (Input)'!D192))</f>
        <v>4BB8</v>
      </c>
      <c r="E193" s="35" t="e">
        <f>IF('Rewards (Input)'!C192="C",DEC2HEX(HEX2DEC(VLOOKUP('Rewards (Input)'!E192,'Reference Table'!$G$3:$H$317,2,FALSE))+HEX2DEC(VLOOKUP('Rewards (Input)'!D192,'Reference Table'!$J$3:$K$29,2,FALSE)),4),DEC2HEX(HEX2DEC(VLOOKUP('Rewards (Input)'!C192,'Reference Table'!$B$3:$D$6,3,FALSE))+'Rewards (Input)'!E192))</f>
        <v>#N/A</v>
      </c>
      <c r="F193" s="35" t="e">
        <f>IF('Rewards (Input)'!D192="C",DEC2HEX(HEX2DEC(VLOOKUP('Rewards (Input)'!F192,'Reference Table'!$G$3:$H$317,2,FALSE))+HEX2DEC(VLOOKUP('Rewards (Input)'!E192,'Reference Table'!$J$3:$K$29,2,FALSE)),4),DEC2HEX(HEX2DEC(VLOOKUP('Rewards (Input)'!D192,'Reference Table'!$B$3:$D$6,3,FALSE))+'Rewards (Input)'!F192))</f>
        <v>#N/A</v>
      </c>
      <c r="G193" s="35" t="str">
        <f>IF('Rewards (Input)'!E192="C",DEC2HEX(HEX2DEC(VLOOKUP('Rewards (Input)'!G192,'Reference Table'!$G$3:$H$317,2,FALSE))+HEX2DEC(VLOOKUP('Rewards (Input)'!F192,'Reference Table'!$J$3:$K$29,2,FALSE)),4),DEC2HEX(HEX2DEC(VLOOKUP('Rewards (Input)'!E192,'Reference Table'!$B$3:$D$6,3,FALSE))+'Rewards (Input)'!G192))</f>
        <v>4BB8</v>
      </c>
      <c r="H193" s="35" t="e">
        <f>IF('Rewards (Input)'!F192="C",DEC2HEX(HEX2DEC(VLOOKUP('Rewards (Input)'!H192,'Reference Table'!$G$3:$H$317,2,FALSE))+HEX2DEC(VLOOKUP('Rewards (Input)'!G192,'Reference Table'!$J$3:$K$29,2,FALSE)),4),DEC2HEX(HEX2DEC(VLOOKUP('Rewards (Input)'!F192,'Reference Table'!$B$3:$D$6,3,FALSE))+'Rewards (Input)'!H192))</f>
        <v>#N/A</v>
      </c>
      <c r="I193" s="35" t="e">
        <f>IF('Rewards (Input)'!G192="C",DEC2HEX(HEX2DEC(VLOOKUP('Rewards (Input)'!I192,'Reference Table'!$G$3:$H$317,2,FALSE))+HEX2DEC(VLOOKUP('Rewards (Input)'!H192,'Reference Table'!$J$3:$K$29,2,FALSE)),4),DEC2HEX(HEX2DEC(VLOOKUP('Rewards (Input)'!G192,'Reference Table'!$B$3:$D$6,3,FALSE))+'Rewards (Input)'!I192))</f>
        <v>#N/A</v>
      </c>
      <c r="J193" s="35" t="str">
        <f>IF('Rewards (Input)'!H192="C",DEC2HEX(HEX2DEC(VLOOKUP('Rewards (Input)'!J192,'Reference Table'!$G$3:$H$317,2,FALSE))+HEX2DEC(VLOOKUP('Rewards (Input)'!I192,'Reference Table'!$J$3:$K$29,2,FALSE)),4),DEC2HEX(HEX2DEC(VLOOKUP('Rewards (Input)'!H192,'Reference Table'!$B$3:$D$6,3,FALSE))+'Rewards (Input)'!J192))</f>
        <v>4BB8</v>
      </c>
      <c r="K193" s="35" t="e">
        <f>IF('Rewards (Input)'!I192="C",DEC2HEX(HEX2DEC(VLOOKUP('Rewards (Input)'!K192,'Reference Table'!$G$3:$H$317,2,FALSE))+HEX2DEC(VLOOKUP('Rewards (Input)'!J192,'Reference Table'!$J$3:$K$29,2,FALSE)),4),DEC2HEX(HEX2DEC(VLOOKUP('Rewards (Input)'!I192,'Reference Table'!$B$3:$D$6,3,FALSE))+'Rewards (Input)'!K192))</f>
        <v>#N/A</v>
      </c>
      <c r="L193" s="35" t="e">
        <f>IF('Rewards (Input)'!J192="C",DEC2HEX(HEX2DEC(VLOOKUP('Rewards (Input)'!L192,'Reference Table'!$G$3:$H$317,2,FALSE))+HEX2DEC(VLOOKUP('Rewards (Input)'!K192,'Reference Table'!$J$3:$K$29,2,FALSE)),4),DEC2HEX(HEX2DEC(VLOOKUP('Rewards (Input)'!J192,'Reference Table'!$B$3:$D$6,3,FALSE))+'Rewards (Input)'!L192))</f>
        <v>#N/A</v>
      </c>
      <c r="M193" s="35" t="str">
        <f>IF('Rewards (Input)'!K192="C",DEC2HEX(HEX2DEC(VLOOKUP('Rewards (Input)'!M192,'Reference Table'!$G$3:$H$317,2,FALSE))+HEX2DEC(VLOOKUP('Rewards (Input)'!L192,'Reference Table'!$J$3:$K$29,2,FALSE)),4),DEC2HEX(HEX2DEC(VLOOKUP('Rewards (Input)'!K192,'Reference Table'!$B$3:$D$6,3,FALSE))+'Rewards (Input)'!M192))</f>
        <v>4BB8</v>
      </c>
      <c r="N193" s="35" t="e">
        <f>IF('Rewards (Input)'!L192="C",DEC2HEX(HEX2DEC(VLOOKUP('Rewards (Input)'!N192,'Reference Table'!$G$3:$H$317,2,FALSE))+HEX2DEC(VLOOKUP('Rewards (Input)'!M192,'Reference Table'!$J$3:$K$29,2,FALSE)),4),DEC2HEX(HEX2DEC(VLOOKUP('Rewards (Input)'!L192,'Reference Table'!$B$3:$D$6,3,FALSE))+'Rewards (Input)'!N192))</f>
        <v>#N/A</v>
      </c>
      <c r="O193" s="35" t="e">
        <f>IF('Rewards (Input)'!M192="C",DEC2HEX(HEX2DEC(VLOOKUP('Rewards (Input)'!O192,'Reference Table'!$G$3:$H$317,2,FALSE))+HEX2DEC(VLOOKUP('Rewards (Input)'!N192,'Reference Table'!$J$3:$K$29,2,FALSE)),4),DEC2HEX(HEX2DEC(VLOOKUP('Rewards (Input)'!M192,'Reference Table'!$B$3:$D$6,3,FALSE))+'Rewards (Input)'!O192))</f>
        <v>#N/A</v>
      </c>
      <c r="P193" s="35" t="str">
        <f>IF('Rewards (Input)'!N192="C",DEC2HEX(HEX2DEC(VLOOKUP('Rewards (Input)'!P192,'Reference Table'!$G$3:$H$317,2,FALSE))+HEX2DEC(VLOOKUP('Rewards (Input)'!O192,'Reference Table'!$J$3:$K$29,2,FALSE)),4),DEC2HEX(HEX2DEC(VLOOKUP('Rewards (Input)'!N192,'Reference Table'!$B$3:$D$6,3,FALSE))+'Rewards (Input)'!P192))</f>
        <v>4BB8</v>
      </c>
      <c r="Q193" s="35" t="e">
        <f>IF('Rewards (Input)'!O192="C",DEC2HEX(HEX2DEC(VLOOKUP('Rewards (Input)'!Q192,'Reference Table'!$G$3:$H$317,2,FALSE))+HEX2DEC(VLOOKUP('Rewards (Input)'!P192,'Reference Table'!$J$3:$K$29,2,FALSE)),4),DEC2HEX(HEX2DEC(VLOOKUP('Rewards (Input)'!O192,'Reference Table'!$B$3:$D$6,3,FALSE))+'Rewards (Input)'!Q192))</f>
        <v>#N/A</v>
      </c>
      <c r="R193" s="35" t="e">
        <f>IF('Rewards (Input)'!P192="C",DEC2HEX(HEX2DEC(VLOOKUP('Rewards (Input)'!R192,'Reference Table'!$G$3:$H$317,2,FALSE))+HEX2DEC(VLOOKUP('Rewards (Input)'!Q192,'Reference Table'!$J$3:$K$29,2,FALSE)),4),DEC2HEX(HEX2DEC(VLOOKUP('Rewards (Input)'!P192,'Reference Table'!$B$3:$D$6,3,FALSE))+'Rewards (Input)'!R192))</f>
        <v>#N/A</v>
      </c>
      <c r="S193" s="35" t="str">
        <f>IF('Rewards (Input)'!Q192="C",DEC2HEX(HEX2DEC(VLOOKUP('Rewards (Input)'!S192,'Reference Table'!$G$3:$H$317,2,FALSE))+HEX2DEC(VLOOKUP('Rewards (Input)'!R192,'Reference Table'!$J$3:$K$29,2,FALSE)),4),DEC2HEX(HEX2DEC(VLOOKUP('Rewards (Input)'!Q192,'Reference Table'!$B$3:$D$6,3,FALSE))+'Rewards (Input)'!S192))</f>
        <v>4BB8</v>
      </c>
      <c r="T193" s="35" t="e">
        <f>IF('Rewards (Input)'!R192="C",DEC2HEX(HEX2DEC(VLOOKUP('Rewards (Input)'!T192,'Reference Table'!$G$3:$H$317,2,FALSE))+HEX2DEC(VLOOKUP('Rewards (Input)'!S192,'Reference Table'!$J$3:$K$29,2,FALSE)),4),DEC2HEX(HEX2DEC(VLOOKUP('Rewards (Input)'!R192,'Reference Table'!$B$3:$D$6,3,FALSE))+'Rewards (Input)'!T192))</f>
        <v>#N/A</v>
      </c>
      <c r="U193" s="35" t="e">
        <f>IF('Rewards (Input)'!S192="C",DEC2HEX(HEX2DEC(VLOOKUP('Rewards (Input)'!U192,'Reference Table'!$G$3:$H$317,2,FALSE))+HEX2DEC(VLOOKUP('Rewards (Input)'!T192,'Reference Table'!$J$3:$K$29,2,FALSE)),4),DEC2HEX(HEX2DEC(VLOOKUP('Rewards (Input)'!S192,'Reference Table'!$B$3:$D$6,3,FALSE))+'Rewards (Input)'!U192))</f>
        <v>#N/A</v>
      </c>
      <c r="V193" s="35" t="str">
        <f>IF('Rewards (Input)'!T192="C",DEC2HEX(HEX2DEC(VLOOKUP('Rewards (Input)'!V192,'Reference Table'!$G$3:$H$317,2,FALSE))+HEX2DEC(VLOOKUP('Rewards (Input)'!U192,'Reference Table'!$J$3:$K$29,2,FALSE)),4),DEC2HEX(HEX2DEC(VLOOKUP('Rewards (Input)'!T192,'Reference Table'!$B$3:$D$6,3,FALSE))+'Rewards (Input)'!V192))</f>
        <v>4DAC</v>
      </c>
      <c r="W193" s="35" t="e">
        <f>IF('Rewards (Input)'!U192="C",DEC2HEX(HEX2DEC(VLOOKUP('Rewards (Input)'!W192,'Reference Table'!$G$3:$H$317,2,FALSE))+HEX2DEC(VLOOKUP('Rewards (Input)'!V192,'Reference Table'!$J$3:$K$29,2,FALSE)),4),DEC2HEX(HEX2DEC(VLOOKUP('Rewards (Input)'!U192,'Reference Table'!$B$3:$D$6,3,FALSE))+'Rewards (Input)'!W192))</f>
        <v>#N/A</v>
      </c>
      <c r="X193" s="35" t="e">
        <f>IF('Rewards (Input)'!V192="C",DEC2HEX(HEX2DEC(VLOOKUP('Rewards (Input)'!X192,'Reference Table'!$G$3:$H$317,2,FALSE))+HEX2DEC(VLOOKUP('Rewards (Input)'!W192,'Reference Table'!$J$3:$K$29,2,FALSE)),4),DEC2HEX(HEX2DEC(VLOOKUP('Rewards (Input)'!V192,'Reference Table'!$B$3:$D$6,3,FALSE))+'Rewards (Input)'!X192))</f>
        <v>#N/A</v>
      </c>
      <c r="Y193" s="35" t="str">
        <f>IF('Rewards (Input)'!W192="C",DEC2HEX(HEX2DEC(VLOOKUP('Rewards (Input)'!Y192,'Reference Table'!$G$3:$H$317,2,FALSE))+HEX2DEC(VLOOKUP('Rewards (Input)'!X192,'Reference Table'!$J$3:$K$29,2,FALSE)),4),DEC2HEX(HEX2DEC(VLOOKUP('Rewards (Input)'!W192,'Reference Table'!$B$3:$D$6,3,FALSE))+'Rewards (Input)'!Y192))</f>
        <v>4DAC</v>
      </c>
      <c r="Z193" s="35" t="e">
        <f>IF('Rewards (Input)'!X192="C",DEC2HEX(HEX2DEC(VLOOKUP('Rewards (Input)'!Z192,'Reference Table'!$G$3:$H$317,2,FALSE))+HEX2DEC(VLOOKUP('Rewards (Input)'!Y192,'Reference Table'!$J$3:$K$29,2,FALSE)),4),DEC2HEX(HEX2DEC(VLOOKUP('Rewards (Input)'!X192,'Reference Table'!$B$3:$D$6,3,FALSE))+'Rewards (Input)'!Z192))</f>
        <v>#N/A</v>
      </c>
      <c r="AA193" s="35" t="e">
        <f>IF('Rewards (Input)'!Y192="C",DEC2HEX(HEX2DEC(VLOOKUP('Rewards (Input)'!AA192,'Reference Table'!$G$3:$H$317,2,FALSE))+HEX2DEC(VLOOKUP('Rewards (Input)'!Z192,'Reference Table'!$J$3:$K$29,2,FALSE)),4),DEC2HEX(HEX2DEC(VLOOKUP('Rewards (Input)'!Y192,'Reference Table'!$B$3:$D$6,3,FALSE))+'Rewards (Input)'!AA192))</f>
        <v>#N/A</v>
      </c>
      <c r="AB193" s="35" t="str">
        <f>IF('Rewards (Input)'!Z192="C",DEC2HEX(HEX2DEC(VLOOKUP('Rewards (Input)'!AB192,'Reference Table'!$G$3:$H$317,2,FALSE))+HEX2DEC(VLOOKUP('Rewards (Input)'!AA192,'Reference Table'!$J$3:$K$29,2,FALSE)),4),DEC2HEX(HEX2DEC(VLOOKUP('Rewards (Input)'!Z192,'Reference Table'!$B$3:$D$6,3,FALSE))+'Rewards (Input)'!AB192))</f>
        <v>4DAC</v>
      </c>
      <c r="AC193" s="35" t="e">
        <f>IF('Rewards (Input)'!AA192="C",DEC2HEX(HEX2DEC(VLOOKUP('Rewards (Input)'!AC192,'Reference Table'!$G$3:$H$317,2,FALSE))+HEX2DEC(VLOOKUP('Rewards (Input)'!AB192,'Reference Table'!$J$3:$K$29,2,FALSE)),4),DEC2HEX(HEX2DEC(VLOOKUP('Rewards (Input)'!AA192,'Reference Table'!$B$3:$D$6,3,FALSE))+'Rewards (Input)'!AC192))</f>
        <v>#N/A</v>
      </c>
      <c r="AD193" s="35" t="e">
        <f>IF('Rewards (Input)'!AB192="C",DEC2HEX(HEX2DEC(VLOOKUP('Rewards (Input)'!AD192,'Reference Table'!$G$3:$H$317,2,FALSE))+HEX2DEC(VLOOKUP('Rewards (Input)'!AC192,'Reference Table'!$J$3:$K$29,2,FALSE)),4),DEC2HEX(HEX2DEC(VLOOKUP('Rewards (Input)'!AB192,'Reference Table'!$B$3:$D$6,3,FALSE))+'Rewards (Input)'!AD192))</f>
        <v>#N/A</v>
      </c>
      <c r="AE193" s="35" t="str">
        <f>IF('Rewards (Input)'!AC192="C",DEC2HEX(HEX2DEC(VLOOKUP('Rewards (Input)'!AE192,'Reference Table'!$G$3:$H$317,2,FALSE))+HEX2DEC(VLOOKUP('Rewards (Input)'!AD192,'Reference Table'!$J$3:$K$29,2,FALSE)),4),DEC2HEX(HEX2DEC(VLOOKUP('Rewards (Input)'!AC192,'Reference Table'!$B$3:$D$6,3,FALSE))+'Rewards (Input)'!AE192))</f>
        <v>4DAC</v>
      </c>
      <c r="AF193" s="35" t="e">
        <f>IF('Rewards (Input)'!AD192="C",DEC2HEX(HEX2DEC(VLOOKUP('Rewards (Input)'!AF192,'Reference Table'!$G$3:$H$317,2,FALSE))+HEX2DEC(VLOOKUP('Rewards (Input)'!AE192,'Reference Table'!$J$3:$K$29,2,FALSE)),4),DEC2HEX(HEX2DEC(VLOOKUP('Rewards (Input)'!AD192,'Reference Table'!$B$3:$D$6,3,FALSE))+'Rewards (Input)'!AF192))</f>
        <v>#N/A</v>
      </c>
      <c r="AG193" s="35" t="e">
        <f>IF('Rewards (Input)'!AE192="C",DEC2HEX(HEX2DEC(VLOOKUP('Rewards (Input)'!AG192,'Reference Table'!$G$3:$H$317,2,FALSE))+HEX2DEC(VLOOKUP('Rewards (Input)'!AF192,'Reference Table'!$J$3:$K$29,2,FALSE)),4),DEC2HEX(HEX2DEC(VLOOKUP('Rewards (Input)'!AE192,'Reference Table'!$B$3:$D$6,3,FALSE))+'Rewards (Input)'!AG192))</f>
        <v>#N/A</v>
      </c>
      <c r="AH193" s="35" t="str">
        <f>IF('Rewards (Input)'!AF192="C",DEC2HEX(HEX2DEC(VLOOKUP('Rewards (Input)'!AH192,'Reference Table'!$G$3:$H$317,2,FALSE))+HEX2DEC(VLOOKUP('Rewards (Input)'!AG192,'Reference Table'!$J$3:$K$29,2,FALSE)),4),DEC2HEX(HEX2DEC(VLOOKUP('Rewards (Input)'!AF192,'Reference Table'!$B$3:$D$6,3,FALSE))+'Rewards (Input)'!AH192))</f>
        <v>4DAC</v>
      </c>
      <c r="AI193" s="35" t="e">
        <f>IF('Rewards (Input)'!AG192="C",DEC2HEX(HEX2DEC(VLOOKUP('Rewards (Input)'!AI192,'Reference Table'!$G$3:$H$317,2,FALSE))+HEX2DEC(VLOOKUP('Rewards (Input)'!AH192,'Reference Table'!$J$3:$K$29,2,FALSE)),4),DEC2HEX(HEX2DEC(VLOOKUP('Rewards (Input)'!AG192,'Reference Table'!$B$3:$D$6,3,FALSE))+'Rewards (Input)'!AI192))</f>
        <v>#N/A</v>
      </c>
      <c r="AJ193" s="35" t="e">
        <f>IF('Rewards (Input)'!AH192="C",DEC2HEX(HEX2DEC(VLOOKUP('Rewards (Input)'!AJ192,'Reference Table'!$G$3:$H$317,2,FALSE))+HEX2DEC(VLOOKUP('Rewards (Input)'!AI192,'Reference Table'!$J$3:$K$29,2,FALSE)),4),DEC2HEX(HEX2DEC(VLOOKUP('Rewards (Input)'!AH192,'Reference Table'!$B$3:$D$6,3,FALSE))+'Rewards (Input)'!AJ192))</f>
        <v>#N/A</v>
      </c>
      <c r="AK193" s="35" t="str">
        <f>IF('Rewards (Input)'!AI192="C",DEC2HEX(HEX2DEC(VLOOKUP('Rewards (Input)'!AK192,'Reference Table'!$G$3:$H$317,2,FALSE))+HEX2DEC(VLOOKUP('Rewards (Input)'!AJ192,'Reference Table'!$J$3:$K$29,2,FALSE)),4),DEC2HEX(HEX2DEC(VLOOKUP('Rewards (Input)'!AI192,'Reference Table'!$B$3:$D$6,3,FALSE))+'Rewards (Input)'!AK192))</f>
        <v>4DAC</v>
      </c>
      <c r="AL193" s="35" t="e">
        <f>IF('Rewards (Input)'!AJ192="C",DEC2HEX(HEX2DEC(VLOOKUP('Rewards (Input)'!AL192,'Reference Table'!$G$3:$H$317,2,FALSE))+HEX2DEC(VLOOKUP('Rewards (Input)'!AK192,'Reference Table'!$J$3:$K$29,2,FALSE)),4),DEC2HEX(HEX2DEC(VLOOKUP('Rewards (Input)'!AJ192,'Reference Table'!$B$3:$D$6,3,FALSE))+'Rewards (Input)'!AL192))</f>
        <v>#N/A</v>
      </c>
      <c r="AM193" s="35" t="e">
        <f>IF('Rewards (Input)'!AK192="C",DEC2HEX(HEX2DEC(VLOOKUP('Rewards (Input)'!AM192,'Reference Table'!$G$3:$H$317,2,FALSE))+HEX2DEC(VLOOKUP('Rewards (Input)'!AL192,'Reference Table'!$J$3:$K$29,2,FALSE)),4),DEC2HEX(HEX2DEC(VLOOKUP('Rewards (Input)'!AK192,'Reference Table'!$B$3:$D$6,3,FALSE))+'Rewards (Input)'!AM192))</f>
        <v>#N/A</v>
      </c>
      <c r="AN193" s="35" t="str">
        <f>IF('Rewards (Input)'!AL192="C",DEC2HEX(HEX2DEC(VLOOKUP('Rewards (Input)'!AN192,'Reference Table'!$G$3:$H$317,2,FALSE))+HEX2DEC(VLOOKUP('Rewards (Input)'!AM192,'Reference Table'!$J$3:$K$29,2,FALSE)),4),DEC2HEX(HEX2DEC(VLOOKUP('Rewards (Input)'!AL192,'Reference Table'!$B$3:$D$6,3,FALSE))+'Rewards (Input)'!AN192))</f>
        <v>4DAC</v>
      </c>
      <c r="AO193" s="35" t="e">
        <f>IF('Rewards (Input)'!AM192="C",DEC2HEX(HEX2DEC(VLOOKUP('Rewards (Input)'!AO192,'Reference Table'!$G$3:$H$317,2,FALSE))+HEX2DEC(VLOOKUP('Rewards (Input)'!AN192,'Reference Table'!$J$3:$K$29,2,FALSE)),4),DEC2HEX(HEX2DEC(VLOOKUP('Rewards (Input)'!AM192,'Reference Table'!$B$3:$D$6,3,FALSE))+'Rewards (Input)'!AO192))</f>
        <v>#N/A</v>
      </c>
      <c r="AP193" s="35" t="e">
        <f>IF('Rewards (Input)'!AN192="C",DEC2HEX(HEX2DEC(VLOOKUP('Rewards (Input)'!AP192,'Reference Table'!$G$3:$H$317,2,FALSE))+HEX2DEC(VLOOKUP('Rewards (Input)'!AO192,'Reference Table'!$J$3:$K$29,2,FALSE)),4),DEC2HEX(HEX2DEC(VLOOKUP('Rewards (Input)'!AN192,'Reference Table'!$B$3:$D$6,3,FALSE))+'Rewards (Input)'!AP192))</f>
        <v>#N/A</v>
      </c>
      <c r="AQ193" s="35" t="str">
        <f>IF('Rewards (Input)'!AO192="C",DEC2HEX(HEX2DEC(VLOOKUP('Rewards (Input)'!AQ192,'Reference Table'!$G$3:$H$317,2,FALSE))+HEX2DEC(VLOOKUP('Rewards (Input)'!AP192,'Reference Table'!$J$3:$K$29,2,FALSE)),4),DEC2HEX(HEX2DEC(VLOOKUP('Rewards (Input)'!AO192,'Reference Table'!$B$3:$D$6,3,FALSE))+'Rewards (Input)'!AQ192))</f>
        <v>4DAC</v>
      </c>
      <c r="AR193" s="28" t="e">
        <f>IF('Rewards (Input)'!AP192="C",DEC2HEX(HEX2DEC(VLOOKUP('Rewards (Input)'!AR192,'Reference Table'!$G$3:$H$317,2,FALSE))+HEX2DEC(VLOOKUP('Rewards (Input)'!AQ192,'Reference Table'!$J$3:$K$29,2,FALSE)),4),DEC2HEX(HEX2DEC(VLOOKUP('Rewards (Input)'!AP192,'Reference Table'!$B$3:$D$6,3,FALSE))+'Rewards (Input)'!AR192))</f>
        <v>#N/A</v>
      </c>
      <c r="AS193" s="46" t="e">
        <f>IF('Rewards (Input)'!AQ192="C",DEC2HEX(HEX2DEC(VLOOKUP('Rewards (Input)'!AS192,'Reference Table'!$G$3:$H$317,2,FALSE))+HEX2DEC(VLOOKUP('Rewards (Input)'!AR192,'Reference Table'!$J$3:$K$29,2,FALSE)),4),DEC2HEX(HEX2DEC(VLOOKUP('Rewards (Input)'!AQ192,'Reference Table'!$B$3:$D$6,3,FALSE))+'Rewards (Input)'!AS192))</f>
        <v>#N/A</v>
      </c>
      <c r="AT193" s="24"/>
      <c r="AU193" s="35" t="str">
        <f>IF('Rewards (Input)'!AS192="C",DEC2HEX(HEX2DEC(VLOOKUP('Rewards (Input)'!AU192,'Reference Table'!$G$3:$H$317,2,FALSE))+HEX2DEC(VLOOKUP('Rewards (Input)'!AT192,'Reference Table'!$J$3:$K$29,2,FALSE)),4),DEC2HEX(HEX2DEC(VLOOKUP('Rewards (Input)'!AS192,'Reference Table'!$B$3:$D$6,3,FALSE))+'Rewards (Input)'!AU192))</f>
        <v>4BB8</v>
      </c>
      <c r="AV193" s="28" t="e">
        <f>IF('Rewards (Input)'!AT192="C",DEC2HEX(HEX2DEC(VLOOKUP('Rewards (Input)'!AV192,'Reference Table'!$G$3:$H$317,2,FALSE))+HEX2DEC(VLOOKUP('Rewards (Input)'!AU192,'Reference Table'!$J$3:$K$29,2,FALSE)),4),DEC2HEX(HEX2DEC(VLOOKUP('Rewards (Input)'!AT192,'Reference Table'!$B$3:$D$6,3,FALSE))+'Rewards (Input)'!AV192))</f>
        <v>#N/A</v>
      </c>
      <c r="AW193" s="35" t="e">
        <f>IF('Rewards (Input)'!AU192="C",DEC2HEX(HEX2DEC(VLOOKUP('Rewards (Input)'!AW192,'Reference Table'!$G$3:$H$317,2,FALSE))+HEX2DEC(VLOOKUP('Rewards (Input)'!AV192,'Reference Table'!$J$3:$K$29,2,FALSE)),4),DEC2HEX(HEX2DEC(VLOOKUP('Rewards (Input)'!AU192,'Reference Table'!$B$3:$D$6,3,FALSE))+'Rewards (Input)'!AW192))</f>
        <v>#N/A</v>
      </c>
      <c r="AX193" s="35" t="str">
        <f>IF('Rewards (Input)'!AV192="C",DEC2HEX(HEX2DEC(VLOOKUP('Rewards (Input)'!AX192,'Reference Table'!$G$3:$H$317,2,FALSE))+HEX2DEC(VLOOKUP('Rewards (Input)'!AW192,'Reference Table'!$J$3:$K$29,2,FALSE)),4),DEC2HEX(HEX2DEC(VLOOKUP('Rewards (Input)'!AV192,'Reference Table'!$B$3:$D$6,3,FALSE))+'Rewards (Input)'!AX192))</f>
        <v>4BB8</v>
      </c>
      <c r="AY193" s="35" t="e">
        <f>IF('Rewards (Input)'!AW192="C",DEC2HEX(HEX2DEC(VLOOKUP('Rewards (Input)'!AY192,'Reference Table'!$G$3:$H$317,2,FALSE))+HEX2DEC(VLOOKUP('Rewards (Input)'!AX192,'Reference Table'!$J$3:$K$29,2,FALSE)),4),DEC2HEX(HEX2DEC(VLOOKUP('Rewards (Input)'!AW192,'Reference Table'!$B$3:$D$6,3,FALSE))+'Rewards (Input)'!AY192))</f>
        <v>#N/A</v>
      </c>
      <c r="AZ193" s="35" t="e">
        <f>IF('Rewards (Input)'!AX192="C",DEC2HEX(HEX2DEC(VLOOKUP('Rewards (Input)'!AZ192,'Reference Table'!$G$3:$H$317,2,FALSE))+HEX2DEC(VLOOKUP('Rewards (Input)'!AY192,'Reference Table'!$J$3:$K$29,2,FALSE)),4),DEC2HEX(HEX2DEC(VLOOKUP('Rewards (Input)'!AX192,'Reference Table'!$B$3:$D$6,3,FALSE))+'Rewards (Input)'!AZ192))</f>
        <v>#N/A</v>
      </c>
      <c r="BA193" s="35" t="str">
        <f>IF('Rewards (Input)'!AY192="C",DEC2HEX(HEX2DEC(VLOOKUP('Rewards (Input)'!BA192,'Reference Table'!$G$3:$H$317,2,FALSE))+HEX2DEC(VLOOKUP('Rewards (Input)'!AZ192,'Reference Table'!$J$3:$K$29,2,FALSE)),4),DEC2HEX(HEX2DEC(VLOOKUP('Rewards (Input)'!AY192,'Reference Table'!$B$3:$D$6,3,FALSE))+'Rewards (Input)'!BA192))</f>
        <v>4BB8</v>
      </c>
      <c r="BB193" s="35" t="e">
        <f>IF('Rewards (Input)'!AZ192="C",DEC2HEX(HEX2DEC(VLOOKUP('Rewards (Input)'!BB192,'Reference Table'!$G$3:$H$317,2,FALSE))+HEX2DEC(VLOOKUP('Rewards (Input)'!BA192,'Reference Table'!$J$3:$K$29,2,FALSE)),4),DEC2HEX(HEX2DEC(VLOOKUP('Rewards (Input)'!AZ192,'Reference Table'!$B$3:$D$6,3,FALSE))+'Rewards (Input)'!BB192))</f>
        <v>#N/A</v>
      </c>
      <c r="BC193" s="35" t="e">
        <f>IF('Rewards (Input)'!BA192="C",DEC2HEX(HEX2DEC(VLOOKUP('Rewards (Input)'!BC192,'Reference Table'!$G$3:$H$317,2,FALSE))+HEX2DEC(VLOOKUP('Rewards (Input)'!BB192,'Reference Table'!$J$3:$K$29,2,FALSE)),4),DEC2HEX(HEX2DEC(VLOOKUP('Rewards (Input)'!BA192,'Reference Table'!$B$3:$D$6,3,FALSE))+'Rewards (Input)'!BC192))</f>
        <v>#N/A</v>
      </c>
      <c r="BD193" s="35" t="str">
        <f>IF('Rewards (Input)'!BB192="C",DEC2HEX(HEX2DEC(VLOOKUP('Rewards (Input)'!BD192,'Reference Table'!$G$3:$H$317,2,FALSE))+HEX2DEC(VLOOKUP('Rewards (Input)'!BC192,'Reference Table'!$J$3:$K$29,2,FALSE)),4),DEC2HEX(HEX2DEC(VLOOKUP('Rewards (Input)'!BB192,'Reference Table'!$B$3:$D$6,3,FALSE))+'Rewards (Input)'!BD192))</f>
        <v>4BB8</v>
      </c>
      <c r="BE193" s="35" t="e">
        <f>IF('Rewards (Input)'!BC192="C",DEC2HEX(HEX2DEC(VLOOKUP('Rewards (Input)'!BE192,'Reference Table'!$G$3:$H$317,2,FALSE))+HEX2DEC(VLOOKUP('Rewards (Input)'!BD192,'Reference Table'!$J$3:$K$29,2,FALSE)),4),DEC2HEX(HEX2DEC(VLOOKUP('Rewards (Input)'!BC192,'Reference Table'!$B$3:$D$6,3,FALSE))+'Rewards (Input)'!BE192))</f>
        <v>#N/A</v>
      </c>
      <c r="BF193" s="35" t="e">
        <f>IF('Rewards (Input)'!BD192="C",DEC2HEX(HEX2DEC(VLOOKUP('Rewards (Input)'!BF192,'Reference Table'!$G$3:$H$317,2,FALSE))+HEX2DEC(VLOOKUP('Rewards (Input)'!BE192,'Reference Table'!$J$3:$K$29,2,FALSE)),4),DEC2HEX(HEX2DEC(VLOOKUP('Rewards (Input)'!BD192,'Reference Table'!$B$3:$D$6,3,FALSE))+'Rewards (Input)'!BF192))</f>
        <v>#N/A</v>
      </c>
      <c r="BG193" s="35" t="str">
        <f>IF('Rewards (Input)'!BE192="C",DEC2HEX(HEX2DEC(VLOOKUP('Rewards (Input)'!BG192,'Reference Table'!$G$3:$H$317,2,FALSE))+HEX2DEC(VLOOKUP('Rewards (Input)'!BF192,'Reference Table'!$J$3:$K$29,2,FALSE)),4),DEC2HEX(HEX2DEC(VLOOKUP('Rewards (Input)'!BE192,'Reference Table'!$B$3:$D$6,3,FALSE))+'Rewards (Input)'!BG192))</f>
        <v>4BB8</v>
      </c>
      <c r="BH193" s="35" t="e">
        <f>IF('Rewards (Input)'!BF192="C",DEC2HEX(HEX2DEC(VLOOKUP('Rewards (Input)'!BH192,'Reference Table'!$G$3:$H$317,2,FALSE))+HEX2DEC(VLOOKUP('Rewards (Input)'!BG192,'Reference Table'!$J$3:$K$29,2,FALSE)),4),DEC2HEX(HEX2DEC(VLOOKUP('Rewards (Input)'!BF192,'Reference Table'!$B$3:$D$6,3,FALSE))+'Rewards (Input)'!BH192))</f>
        <v>#N/A</v>
      </c>
      <c r="BI193" s="35" t="e">
        <f>IF('Rewards (Input)'!BG192="C",DEC2HEX(HEX2DEC(VLOOKUP('Rewards (Input)'!BI192,'Reference Table'!$G$3:$H$317,2,FALSE))+HEX2DEC(VLOOKUP('Rewards (Input)'!BH192,'Reference Table'!$J$3:$K$29,2,FALSE)),4),DEC2HEX(HEX2DEC(VLOOKUP('Rewards (Input)'!BG192,'Reference Table'!$B$3:$D$6,3,FALSE))+'Rewards (Input)'!BI192))</f>
        <v>#N/A</v>
      </c>
      <c r="BJ193" s="35" t="str">
        <f>IF('Rewards (Input)'!BH192="C",DEC2HEX(HEX2DEC(VLOOKUP('Rewards (Input)'!BJ192,'Reference Table'!$G$3:$H$317,2,FALSE))+HEX2DEC(VLOOKUP('Rewards (Input)'!BI192,'Reference Table'!$J$3:$K$29,2,FALSE)),4),DEC2HEX(HEX2DEC(VLOOKUP('Rewards (Input)'!BH192,'Reference Table'!$B$3:$D$6,3,FALSE))+'Rewards (Input)'!BJ192))</f>
        <v>4BB8</v>
      </c>
      <c r="BK193" s="35" t="e">
        <f>IF('Rewards (Input)'!BI192="C",DEC2HEX(HEX2DEC(VLOOKUP('Rewards (Input)'!BK192,'Reference Table'!$G$3:$H$317,2,FALSE))+HEX2DEC(VLOOKUP('Rewards (Input)'!BJ192,'Reference Table'!$J$3:$K$29,2,FALSE)),4),DEC2HEX(HEX2DEC(VLOOKUP('Rewards (Input)'!BI192,'Reference Table'!$B$3:$D$6,3,FALSE))+'Rewards (Input)'!BK192))</f>
        <v>#N/A</v>
      </c>
      <c r="BL193" s="35" t="e">
        <f>IF('Rewards (Input)'!BJ192="C",DEC2HEX(HEX2DEC(VLOOKUP('Rewards (Input)'!BL192,'Reference Table'!$G$3:$H$317,2,FALSE))+HEX2DEC(VLOOKUP('Rewards (Input)'!BK192,'Reference Table'!$J$3:$K$29,2,FALSE)),4),DEC2HEX(HEX2DEC(VLOOKUP('Rewards (Input)'!BJ192,'Reference Table'!$B$3:$D$6,3,FALSE))+'Rewards (Input)'!BL192))</f>
        <v>#N/A</v>
      </c>
      <c r="BM193" s="35" t="str">
        <f>IF('Rewards (Input)'!BK192="C",DEC2HEX(HEX2DEC(VLOOKUP('Rewards (Input)'!BM192,'Reference Table'!$G$3:$H$317,2,FALSE))+HEX2DEC(VLOOKUP('Rewards (Input)'!BL192,'Reference Table'!$J$3:$K$29,2,FALSE)),4),DEC2HEX(HEX2DEC(VLOOKUP('Rewards (Input)'!BK192,'Reference Table'!$B$3:$D$6,3,FALSE))+'Rewards (Input)'!BM192))</f>
        <v>4DAC</v>
      </c>
      <c r="BN193" s="35" t="e">
        <f>IF('Rewards (Input)'!BL192="C",DEC2HEX(HEX2DEC(VLOOKUP('Rewards (Input)'!BN192,'Reference Table'!$G$3:$H$317,2,FALSE))+HEX2DEC(VLOOKUP('Rewards (Input)'!BM192,'Reference Table'!$J$3:$K$29,2,FALSE)),4),DEC2HEX(HEX2DEC(VLOOKUP('Rewards (Input)'!BL192,'Reference Table'!$B$3:$D$6,3,FALSE))+'Rewards (Input)'!BN192))</f>
        <v>#N/A</v>
      </c>
      <c r="BO193" s="35" t="e">
        <f>IF('Rewards (Input)'!BM192="C",DEC2HEX(HEX2DEC(VLOOKUP('Rewards (Input)'!BO192,'Reference Table'!$G$3:$H$317,2,FALSE))+HEX2DEC(VLOOKUP('Rewards (Input)'!BN192,'Reference Table'!$J$3:$K$29,2,FALSE)),4),DEC2HEX(HEX2DEC(VLOOKUP('Rewards (Input)'!BM192,'Reference Table'!$B$3:$D$6,3,FALSE))+'Rewards (Input)'!BO192))</f>
        <v>#N/A</v>
      </c>
      <c r="BP193" s="35" t="str">
        <f>IF('Rewards (Input)'!BN192="C",DEC2HEX(HEX2DEC(VLOOKUP('Rewards (Input)'!BP192,'Reference Table'!$G$3:$H$317,2,FALSE))+HEX2DEC(VLOOKUP('Rewards (Input)'!BO192,'Reference Table'!$J$3:$K$29,2,FALSE)),4),DEC2HEX(HEX2DEC(VLOOKUP('Rewards (Input)'!BN192,'Reference Table'!$B$3:$D$6,3,FALSE))+'Rewards (Input)'!BP192))</f>
        <v>4DAC</v>
      </c>
      <c r="BQ193" s="35" t="e">
        <f>IF('Rewards (Input)'!BO192="C",DEC2HEX(HEX2DEC(VLOOKUP('Rewards (Input)'!BQ192,'Reference Table'!$G$3:$H$317,2,FALSE))+HEX2DEC(VLOOKUP('Rewards (Input)'!BP192,'Reference Table'!$J$3:$K$29,2,FALSE)),4),DEC2HEX(HEX2DEC(VLOOKUP('Rewards (Input)'!BO192,'Reference Table'!$B$3:$D$6,3,FALSE))+'Rewards (Input)'!BQ192))</f>
        <v>#N/A</v>
      </c>
      <c r="BR193" s="35" t="e">
        <f>IF('Rewards (Input)'!BP192="C",DEC2HEX(HEX2DEC(VLOOKUP('Rewards (Input)'!BR192,'Reference Table'!$G$3:$H$317,2,FALSE))+HEX2DEC(VLOOKUP('Rewards (Input)'!BQ192,'Reference Table'!$J$3:$K$29,2,FALSE)),4),DEC2HEX(HEX2DEC(VLOOKUP('Rewards (Input)'!BP192,'Reference Table'!$B$3:$D$6,3,FALSE))+'Rewards (Input)'!BR192))</f>
        <v>#N/A</v>
      </c>
      <c r="BS193" s="35" t="str">
        <f>IF('Rewards (Input)'!BQ192="C",DEC2HEX(HEX2DEC(VLOOKUP('Rewards (Input)'!BS192,'Reference Table'!$G$3:$H$317,2,FALSE))+HEX2DEC(VLOOKUP('Rewards (Input)'!BR192,'Reference Table'!$J$3:$K$29,2,FALSE)),4),DEC2HEX(HEX2DEC(VLOOKUP('Rewards (Input)'!BQ192,'Reference Table'!$B$3:$D$6,3,FALSE))+'Rewards (Input)'!BS192))</f>
        <v>4DAC</v>
      </c>
      <c r="BT193" s="35" t="e">
        <f>IF('Rewards (Input)'!BR192="C",DEC2HEX(HEX2DEC(VLOOKUP('Rewards (Input)'!BT192,'Reference Table'!$G$3:$H$317,2,FALSE))+HEX2DEC(VLOOKUP('Rewards (Input)'!BS192,'Reference Table'!$J$3:$K$29,2,FALSE)),4),DEC2HEX(HEX2DEC(VLOOKUP('Rewards (Input)'!BR192,'Reference Table'!$B$3:$D$6,3,FALSE))+'Rewards (Input)'!BT192))</f>
        <v>#N/A</v>
      </c>
      <c r="BU193" s="35" t="e">
        <f>IF('Rewards (Input)'!BS192="C",DEC2HEX(HEX2DEC(VLOOKUP('Rewards (Input)'!BU192,'Reference Table'!$G$3:$H$317,2,FALSE))+HEX2DEC(VLOOKUP('Rewards (Input)'!BT192,'Reference Table'!$J$3:$K$29,2,FALSE)),4),DEC2HEX(HEX2DEC(VLOOKUP('Rewards (Input)'!BS192,'Reference Table'!$B$3:$D$6,3,FALSE))+'Rewards (Input)'!BU192))</f>
        <v>#N/A</v>
      </c>
      <c r="BV193" s="35" t="str">
        <f>IF('Rewards (Input)'!BT192="C",DEC2HEX(HEX2DEC(VLOOKUP('Rewards (Input)'!BV192,'Reference Table'!$G$3:$H$317,2,FALSE))+HEX2DEC(VLOOKUP('Rewards (Input)'!BU192,'Reference Table'!$J$3:$K$29,2,FALSE)),4),DEC2HEX(HEX2DEC(VLOOKUP('Rewards (Input)'!BT192,'Reference Table'!$B$3:$D$6,3,FALSE))+'Rewards (Input)'!BV192))</f>
        <v>4DAC</v>
      </c>
      <c r="BW193" s="35" t="e">
        <f>IF('Rewards (Input)'!BU192="C",DEC2HEX(HEX2DEC(VLOOKUP('Rewards (Input)'!BW192,'Reference Table'!$G$3:$H$317,2,FALSE))+HEX2DEC(VLOOKUP('Rewards (Input)'!BV192,'Reference Table'!$J$3:$K$29,2,FALSE)),4),DEC2HEX(HEX2DEC(VLOOKUP('Rewards (Input)'!BU192,'Reference Table'!$B$3:$D$6,3,FALSE))+'Rewards (Input)'!BW192))</f>
        <v>#N/A</v>
      </c>
      <c r="BX193" s="35" t="e">
        <f>IF('Rewards (Input)'!BV192="C",DEC2HEX(HEX2DEC(VLOOKUP('Rewards (Input)'!BX192,'Reference Table'!$G$3:$H$317,2,FALSE))+HEX2DEC(VLOOKUP('Rewards (Input)'!BW192,'Reference Table'!$J$3:$K$29,2,FALSE)),4),DEC2HEX(HEX2DEC(VLOOKUP('Rewards (Input)'!BV192,'Reference Table'!$B$3:$D$6,3,FALSE))+'Rewards (Input)'!BX192))</f>
        <v>#N/A</v>
      </c>
      <c r="BY193" s="35" t="str">
        <f>IF('Rewards (Input)'!BW192="C",DEC2HEX(HEX2DEC(VLOOKUP('Rewards (Input)'!BY192,'Reference Table'!$G$3:$H$317,2,FALSE))+HEX2DEC(VLOOKUP('Rewards (Input)'!BX192,'Reference Table'!$J$3:$K$29,2,FALSE)),4),DEC2HEX(HEX2DEC(VLOOKUP('Rewards (Input)'!BW192,'Reference Table'!$B$3:$D$6,3,FALSE))+'Rewards (Input)'!BY192))</f>
        <v>4DAC</v>
      </c>
      <c r="BZ193" s="35" t="e">
        <f>IF('Rewards (Input)'!BX192="C",DEC2HEX(HEX2DEC(VLOOKUP('Rewards (Input)'!BZ192,'Reference Table'!$G$3:$H$317,2,FALSE))+HEX2DEC(VLOOKUP('Rewards (Input)'!BY192,'Reference Table'!$J$3:$K$29,2,FALSE)),4),DEC2HEX(HEX2DEC(VLOOKUP('Rewards (Input)'!BX192,'Reference Table'!$B$3:$D$6,3,FALSE))+'Rewards (Input)'!BZ192))</f>
        <v>#N/A</v>
      </c>
      <c r="CA193" s="35" t="e">
        <f>IF('Rewards (Input)'!BY192="C",DEC2HEX(HEX2DEC(VLOOKUP('Rewards (Input)'!CA192,'Reference Table'!$G$3:$H$317,2,FALSE))+HEX2DEC(VLOOKUP('Rewards (Input)'!BZ192,'Reference Table'!$J$3:$K$29,2,FALSE)),4),DEC2HEX(HEX2DEC(VLOOKUP('Rewards (Input)'!BY192,'Reference Table'!$B$3:$D$6,3,FALSE))+'Rewards (Input)'!CA192))</f>
        <v>#N/A</v>
      </c>
      <c r="CB193" s="35" t="str">
        <f>IF('Rewards (Input)'!BZ192="C",DEC2HEX(HEX2DEC(VLOOKUP('Rewards (Input)'!CB192,'Reference Table'!$G$3:$H$317,2,FALSE))+HEX2DEC(VLOOKUP('Rewards (Input)'!CA192,'Reference Table'!$J$3:$K$29,2,FALSE)),4),DEC2HEX(HEX2DEC(VLOOKUP('Rewards (Input)'!BZ192,'Reference Table'!$B$3:$D$6,3,FALSE))+'Rewards (Input)'!CB192))</f>
        <v>4DAC</v>
      </c>
      <c r="CC193" s="35" t="e">
        <f>IF('Rewards (Input)'!CA192="C",DEC2HEX(HEX2DEC(VLOOKUP('Rewards (Input)'!CC192,'Reference Table'!$G$3:$H$317,2,FALSE))+HEX2DEC(VLOOKUP('Rewards (Input)'!CB192,'Reference Table'!$J$3:$K$29,2,FALSE)),4),DEC2HEX(HEX2DEC(VLOOKUP('Rewards (Input)'!CA192,'Reference Table'!$B$3:$D$6,3,FALSE))+'Rewards (Input)'!CC192))</f>
        <v>#N/A</v>
      </c>
      <c r="CD193" s="35" t="e">
        <f>IF('Rewards (Input)'!CB192="C",DEC2HEX(HEX2DEC(VLOOKUP('Rewards (Input)'!CD192,'Reference Table'!$G$3:$H$317,2,FALSE))+HEX2DEC(VLOOKUP('Rewards (Input)'!CC192,'Reference Table'!$J$3:$K$29,2,FALSE)),4),DEC2HEX(HEX2DEC(VLOOKUP('Rewards (Input)'!CB192,'Reference Table'!$B$3:$D$6,3,FALSE))+'Rewards (Input)'!CD192))</f>
        <v>#N/A</v>
      </c>
      <c r="CE193" s="35" t="str">
        <f>IF('Rewards (Input)'!CC192="C",DEC2HEX(HEX2DEC(VLOOKUP('Rewards (Input)'!CE192,'Reference Table'!$G$3:$H$317,2,FALSE))+HEX2DEC(VLOOKUP('Rewards (Input)'!CD192,'Reference Table'!$J$3:$K$29,2,FALSE)),4),DEC2HEX(HEX2DEC(VLOOKUP('Rewards (Input)'!CC192,'Reference Table'!$B$3:$D$6,3,FALSE))+'Rewards (Input)'!CE192))</f>
        <v>4DAC</v>
      </c>
      <c r="CF193" s="35" t="e">
        <f>IF('Rewards (Input)'!CD192="C",DEC2HEX(HEX2DEC(VLOOKUP('Rewards (Input)'!CF192,'Reference Table'!$G$3:$H$317,2,FALSE))+HEX2DEC(VLOOKUP('Rewards (Input)'!CE192,'Reference Table'!$J$3:$K$29,2,FALSE)),4),DEC2HEX(HEX2DEC(VLOOKUP('Rewards (Input)'!CD192,'Reference Table'!$B$3:$D$6,3,FALSE))+'Rewards (Input)'!CF192))</f>
        <v>#N/A</v>
      </c>
      <c r="CG193" s="35" t="e">
        <f>IF('Rewards (Input)'!CE192="C",DEC2HEX(HEX2DEC(VLOOKUP('Rewards (Input)'!CG192,'Reference Table'!$G$3:$H$317,2,FALSE))+HEX2DEC(VLOOKUP('Rewards (Input)'!CF192,'Reference Table'!$J$3:$K$29,2,FALSE)),4),DEC2HEX(HEX2DEC(VLOOKUP('Rewards (Input)'!CE192,'Reference Table'!$B$3:$D$6,3,FALSE))+'Rewards (Input)'!CG192))</f>
        <v>#N/A</v>
      </c>
      <c r="CH193" s="35" t="str">
        <f>IF('Rewards (Input)'!CF192="C",DEC2HEX(HEX2DEC(VLOOKUP('Rewards (Input)'!CH192,'Reference Table'!$G$3:$H$317,2,FALSE))+HEX2DEC(VLOOKUP('Rewards (Input)'!CG192,'Reference Table'!$J$3:$K$29,2,FALSE)),4),DEC2HEX(HEX2DEC(VLOOKUP('Rewards (Input)'!CF192,'Reference Table'!$B$3:$D$6,3,FALSE))+'Rewards (Input)'!CH192))</f>
        <v>4DAC</v>
      </c>
      <c r="CI193" s="28"/>
    </row>
    <row r="194" spans="1:87">
      <c r="A194" s="25" t="str">
        <f t="shared" si="6"/>
        <v>BD</v>
      </c>
      <c r="B194" s="25" t="s">
        <v>220</v>
      </c>
      <c r="C194" s="37" t="str">
        <f t="shared" si="5"/>
        <v>18A00</v>
      </c>
      <c r="D194" s="35" t="str">
        <f>IF('Rewards (Input)'!B193="C",DEC2HEX(HEX2DEC(VLOOKUP('Rewards (Input)'!D193,'Reference Table'!$G$3:$H$317,2,FALSE))+HEX2DEC(VLOOKUP('Rewards (Input)'!C193,'Reference Table'!$J$3:$K$29,2,FALSE)),4),DEC2HEX(HEX2DEC(VLOOKUP('Rewards (Input)'!B193,'Reference Table'!$B$3:$D$6,3,FALSE))+'Rewards (Input)'!D193))</f>
        <v>0B01</v>
      </c>
      <c r="E194" s="35" t="e">
        <f>IF('Rewards (Input)'!C193="C",DEC2HEX(HEX2DEC(VLOOKUP('Rewards (Input)'!E193,'Reference Table'!$G$3:$H$317,2,FALSE))+HEX2DEC(VLOOKUP('Rewards (Input)'!D193,'Reference Table'!$J$3:$K$29,2,FALSE)),4),DEC2HEX(HEX2DEC(VLOOKUP('Rewards (Input)'!C193,'Reference Table'!$B$3:$D$6,3,FALSE))+'Rewards (Input)'!E193))</f>
        <v>#N/A</v>
      </c>
      <c r="F194" s="35" t="e">
        <f>IF('Rewards (Input)'!D193="C",DEC2HEX(HEX2DEC(VLOOKUP('Rewards (Input)'!F193,'Reference Table'!$G$3:$H$317,2,FALSE))+HEX2DEC(VLOOKUP('Rewards (Input)'!E193,'Reference Table'!$J$3:$K$29,2,FALSE)),4),DEC2HEX(HEX2DEC(VLOOKUP('Rewards (Input)'!D193,'Reference Table'!$B$3:$D$6,3,FALSE))+'Rewards (Input)'!F193))</f>
        <v>#N/A</v>
      </c>
      <c r="G194" s="35" t="str">
        <f>IF('Rewards (Input)'!E193="C",DEC2HEX(HEX2DEC(VLOOKUP('Rewards (Input)'!G193,'Reference Table'!$G$3:$H$317,2,FALSE))+HEX2DEC(VLOOKUP('Rewards (Input)'!F193,'Reference Table'!$J$3:$K$29,2,FALSE)),4),DEC2HEX(HEX2DEC(VLOOKUP('Rewards (Input)'!E193,'Reference Table'!$B$3:$D$6,3,FALSE))+'Rewards (Input)'!G193))</f>
        <v>0B01</v>
      </c>
      <c r="H194" s="35" t="e">
        <f>IF('Rewards (Input)'!F193="C",DEC2HEX(HEX2DEC(VLOOKUP('Rewards (Input)'!H193,'Reference Table'!$G$3:$H$317,2,FALSE))+HEX2DEC(VLOOKUP('Rewards (Input)'!G193,'Reference Table'!$J$3:$K$29,2,FALSE)),4),DEC2HEX(HEX2DEC(VLOOKUP('Rewards (Input)'!F193,'Reference Table'!$B$3:$D$6,3,FALSE))+'Rewards (Input)'!H193))</f>
        <v>#N/A</v>
      </c>
      <c r="I194" s="35" t="e">
        <f>IF('Rewards (Input)'!G193="C",DEC2HEX(HEX2DEC(VLOOKUP('Rewards (Input)'!I193,'Reference Table'!$G$3:$H$317,2,FALSE))+HEX2DEC(VLOOKUP('Rewards (Input)'!H193,'Reference Table'!$J$3:$K$29,2,FALSE)),4),DEC2HEX(HEX2DEC(VLOOKUP('Rewards (Input)'!G193,'Reference Table'!$B$3:$D$6,3,FALSE))+'Rewards (Input)'!I193))</f>
        <v>#N/A</v>
      </c>
      <c r="J194" s="35" t="str">
        <f>IF('Rewards (Input)'!H193="C",DEC2HEX(HEX2DEC(VLOOKUP('Rewards (Input)'!J193,'Reference Table'!$G$3:$H$317,2,FALSE))+HEX2DEC(VLOOKUP('Rewards (Input)'!I193,'Reference Table'!$J$3:$K$29,2,FALSE)),4),DEC2HEX(HEX2DEC(VLOOKUP('Rewards (Input)'!H193,'Reference Table'!$B$3:$D$6,3,FALSE))+'Rewards (Input)'!J193))</f>
        <v>0B01</v>
      </c>
      <c r="K194" s="35" t="e">
        <f>IF('Rewards (Input)'!I193="C",DEC2HEX(HEX2DEC(VLOOKUP('Rewards (Input)'!K193,'Reference Table'!$G$3:$H$317,2,FALSE))+HEX2DEC(VLOOKUP('Rewards (Input)'!J193,'Reference Table'!$J$3:$K$29,2,FALSE)),4),DEC2HEX(HEX2DEC(VLOOKUP('Rewards (Input)'!I193,'Reference Table'!$B$3:$D$6,3,FALSE))+'Rewards (Input)'!K193))</f>
        <v>#N/A</v>
      </c>
      <c r="L194" s="35" t="e">
        <f>IF('Rewards (Input)'!J193="C",DEC2HEX(HEX2DEC(VLOOKUP('Rewards (Input)'!L193,'Reference Table'!$G$3:$H$317,2,FALSE))+HEX2DEC(VLOOKUP('Rewards (Input)'!K193,'Reference Table'!$J$3:$K$29,2,FALSE)),4),DEC2HEX(HEX2DEC(VLOOKUP('Rewards (Input)'!J193,'Reference Table'!$B$3:$D$6,3,FALSE))+'Rewards (Input)'!L193))</f>
        <v>#N/A</v>
      </c>
      <c r="M194" s="35" t="str">
        <f>IF('Rewards (Input)'!K193="C",DEC2HEX(HEX2DEC(VLOOKUP('Rewards (Input)'!M193,'Reference Table'!$G$3:$H$317,2,FALSE))+HEX2DEC(VLOOKUP('Rewards (Input)'!L193,'Reference Table'!$J$3:$K$29,2,FALSE)),4),DEC2HEX(HEX2DEC(VLOOKUP('Rewards (Input)'!K193,'Reference Table'!$B$3:$D$6,3,FALSE))+'Rewards (Input)'!M193))</f>
        <v>0B01</v>
      </c>
      <c r="N194" s="35" t="e">
        <f>IF('Rewards (Input)'!L193="C",DEC2HEX(HEX2DEC(VLOOKUP('Rewards (Input)'!N193,'Reference Table'!$G$3:$H$317,2,FALSE))+HEX2DEC(VLOOKUP('Rewards (Input)'!M193,'Reference Table'!$J$3:$K$29,2,FALSE)),4),DEC2HEX(HEX2DEC(VLOOKUP('Rewards (Input)'!L193,'Reference Table'!$B$3:$D$6,3,FALSE))+'Rewards (Input)'!N193))</f>
        <v>#N/A</v>
      </c>
      <c r="O194" s="35" t="e">
        <f>IF('Rewards (Input)'!M193="C",DEC2HEX(HEX2DEC(VLOOKUP('Rewards (Input)'!O193,'Reference Table'!$G$3:$H$317,2,FALSE))+HEX2DEC(VLOOKUP('Rewards (Input)'!N193,'Reference Table'!$J$3:$K$29,2,FALSE)),4),DEC2HEX(HEX2DEC(VLOOKUP('Rewards (Input)'!M193,'Reference Table'!$B$3:$D$6,3,FALSE))+'Rewards (Input)'!O193))</f>
        <v>#N/A</v>
      </c>
      <c r="P194" s="35" t="str">
        <f>IF('Rewards (Input)'!N193="C",DEC2HEX(HEX2DEC(VLOOKUP('Rewards (Input)'!P193,'Reference Table'!$G$3:$H$317,2,FALSE))+HEX2DEC(VLOOKUP('Rewards (Input)'!O193,'Reference Table'!$J$3:$K$29,2,FALSE)),4),DEC2HEX(HEX2DEC(VLOOKUP('Rewards (Input)'!N193,'Reference Table'!$B$3:$D$6,3,FALSE))+'Rewards (Input)'!P193))</f>
        <v>0B01</v>
      </c>
      <c r="Q194" s="35" t="e">
        <f>IF('Rewards (Input)'!O193="C",DEC2HEX(HEX2DEC(VLOOKUP('Rewards (Input)'!Q193,'Reference Table'!$G$3:$H$317,2,FALSE))+HEX2DEC(VLOOKUP('Rewards (Input)'!P193,'Reference Table'!$J$3:$K$29,2,FALSE)),4),DEC2HEX(HEX2DEC(VLOOKUP('Rewards (Input)'!O193,'Reference Table'!$B$3:$D$6,3,FALSE))+'Rewards (Input)'!Q193))</f>
        <v>#N/A</v>
      </c>
      <c r="R194" s="35" t="e">
        <f>IF('Rewards (Input)'!P193="C",DEC2HEX(HEX2DEC(VLOOKUP('Rewards (Input)'!R193,'Reference Table'!$G$3:$H$317,2,FALSE))+HEX2DEC(VLOOKUP('Rewards (Input)'!Q193,'Reference Table'!$J$3:$K$29,2,FALSE)),4),DEC2HEX(HEX2DEC(VLOOKUP('Rewards (Input)'!P193,'Reference Table'!$B$3:$D$6,3,FALSE))+'Rewards (Input)'!R193))</f>
        <v>#N/A</v>
      </c>
      <c r="S194" s="35" t="str">
        <f>IF('Rewards (Input)'!Q193="C",DEC2HEX(HEX2DEC(VLOOKUP('Rewards (Input)'!S193,'Reference Table'!$G$3:$H$317,2,FALSE))+HEX2DEC(VLOOKUP('Rewards (Input)'!R193,'Reference Table'!$J$3:$K$29,2,FALSE)),4),DEC2HEX(HEX2DEC(VLOOKUP('Rewards (Input)'!Q193,'Reference Table'!$B$3:$D$6,3,FALSE))+'Rewards (Input)'!S193))</f>
        <v>0B01</v>
      </c>
      <c r="T194" s="35" t="e">
        <f>IF('Rewards (Input)'!R193="C",DEC2HEX(HEX2DEC(VLOOKUP('Rewards (Input)'!T193,'Reference Table'!$G$3:$H$317,2,FALSE))+HEX2DEC(VLOOKUP('Rewards (Input)'!S193,'Reference Table'!$J$3:$K$29,2,FALSE)),4),DEC2HEX(HEX2DEC(VLOOKUP('Rewards (Input)'!R193,'Reference Table'!$B$3:$D$6,3,FALSE))+'Rewards (Input)'!T193))</f>
        <v>#N/A</v>
      </c>
      <c r="U194" s="35" t="e">
        <f>IF('Rewards (Input)'!S193="C",DEC2HEX(HEX2DEC(VLOOKUP('Rewards (Input)'!U193,'Reference Table'!$G$3:$H$317,2,FALSE))+HEX2DEC(VLOOKUP('Rewards (Input)'!T193,'Reference Table'!$J$3:$K$29,2,FALSE)),4),DEC2HEX(HEX2DEC(VLOOKUP('Rewards (Input)'!S193,'Reference Table'!$B$3:$D$6,3,FALSE))+'Rewards (Input)'!U193))</f>
        <v>#N/A</v>
      </c>
      <c r="V194" s="35" t="str">
        <f>IF('Rewards (Input)'!T193="C",DEC2HEX(HEX2DEC(VLOOKUP('Rewards (Input)'!V193,'Reference Table'!$G$3:$H$317,2,FALSE))+HEX2DEC(VLOOKUP('Rewards (Input)'!U193,'Reference Table'!$J$3:$K$29,2,FALSE)),4),DEC2HEX(HEX2DEC(VLOOKUP('Rewards (Input)'!T193,'Reference Table'!$B$3:$D$6,3,FALSE))+'Rewards (Input)'!V193))</f>
        <v>0B01</v>
      </c>
      <c r="W194" s="35" t="e">
        <f>IF('Rewards (Input)'!U193="C",DEC2HEX(HEX2DEC(VLOOKUP('Rewards (Input)'!W193,'Reference Table'!$G$3:$H$317,2,FALSE))+HEX2DEC(VLOOKUP('Rewards (Input)'!V193,'Reference Table'!$J$3:$K$29,2,FALSE)),4),DEC2HEX(HEX2DEC(VLOOKUP('Rewards (Input)'!U193,'Reference Table'!$B$3:$D$6,3,FALSE))+'Rewards (Input)'!W193))</f>
        <v>#N/A</v>
      </c>
      <c r="X194" s="35" t="e">
        <f>IF('Rewards (Input)'!V193="C",DEC2HEX(HEX2DEC(VLOOKUP('Rewards (Input)'!X193,'Reference Table'!$G$3:$H$317,2,FALSE))+HEX2DEC(VLOOKUP('Rewards (Input)'!W193,'Reference Table'!$J$3:$K$29,2,FALSE)),4),DEC2HEX(HEX2DEC(VLOOKUP('Rewards (Input)'!V193,'Reference Table'!$B$3:$D$6,3,FALSE))+'Rewards (Input)'!X193))</f>
        <v>#N/A</v>
      </c>
      <c r="Y194" s="35" t="str">
        <f>IF('Rewards (Input)'!W193="C",DEC2HEX(HEX2DEC(VLOOKUP('Rewards (Input)'!Y193,'Reference Table'!$G$3:$H$317,2,FALSE))+HEX2DEC(VLOOKUP('Rewards (Input)'!X193,'Reference Table'!$J$3:$K$29,2,FALSE)),4),DEC2HEX(HEX2DEC(VLOOKUP('Rewards (Input)'!W193,'Reference Table'!$B$3:$D$6,3,FALSE))+'Rewards (Input)'!Y193))</f>
        <v>0B01</v>
      </c>
      <c r="Z194" s="35" t="e">
        <f>IF('Rewards (Input)'!X193="C",DEC2HEX(HEX2DEC(VLOOKUP('Rewards (Input)'!Z193,'Reference Table'!$G$3:$H$317,2,FALSE))+HEX2DEC(VLOOKUP('Rewards (Input)'!Y193,'Reference Table'!$J$3:$K$29,2,FALSE)),4),DEC2HEX(HEX2DEC(VLOOKUP('Rewards (Input)'!X193,'Reference Table'!$B$3:$D$6,3,FALSE))+'Rewards (Input)'!Z193))</f>
        <v>#N/A</v>
      </c>
      <c r="AA194" s="35" t="e">
        <f>IF('Rewards (Input)'!Y193="C",DEC2HEX(HEX2DEC(VLOOKUP('Rewards (Input)'!AA193,'Reference Table'!$G$3:$H$317,2,FALSE))+HEX2DEC(VLOOKUP('Rewards (Input)'!Z193,'Reference Table'!$J$3:$K$29,2,FALSE)),4),DEC2HEX(HEX2DEC(VLOOKUP('Rewards (Input)'!Y193,'Reference Table'!$B$3:$D$6,3,FALSE))+'Rewards (Input)'!AA193))</f>
        <v>#N/A</v>
      </c>
      <c r="AB194" s="35" t="str">
        <f>IF('Rewards (Input)'!Z193="C",DEC2HEX(HEX2DEC(VLOOKUP('Rewards (Input)'!AB193,'Reference Table'!$G$3:$H$317,2,FALSE))+HEX2DEC(VLOOKUP('Rewards (Input)'!AA193,'Reference Table'!$J$3:$K$29,2,FALSE)),4),DEC2HEX(HEX2DEC(VLOOKUP('Rewards (Input)'!Z193,'Reference Table'!$B$3:$D$6,3,FALSE))+'Rewards (Input)'!AB193))</f>
        <v>0B01</v>
      </c>
      <c r="AC194" s="35" t="e">
        <f>IF('Rewards (Input)'!AA193="C",DEC2HEX(HEX2DEC(VLOOKUP('Rewards (Input)'!AC193,'Reference Table'!$G$3:$H$317,2,FALSE))+HEX2DEC(VLOOKUP('Rewards (Input)'!AB193,'Reference Table'!$J$3:$K$29,2,FALSE)),4),DEC2HEX(HEX2DEC(VLOOKUP('Rewards (Input)'!AA193,'Reference Table'!$B$3:$D$6,3,FALSE))+'Rewards (Input)'!AC193))</f>
        <v>#N/A</v>
      </c>
      <c r="AD194" s="35" t="e">
        <f>IF('Rewards (Input)'!AB193="C",DEC2HEX(HEX2DEC(VLOOKUP('Rewards (Input)'!AD193,'Reference Table'!$G$3:$H$317,2,FALSE))+HEX2DEC(VLOOKUP('Rewards (Input)'!AC193,'Reference Table'!$J$3:$K$29,2,FALSE)),4),DEC2HEX(HEX2DEC(VLOOKUP('Rewards (Input)'!AB193,'Reference Table'!$B$3:$D$6,3,FALSE))+'Rewards (Input)'!AD193))</f>
        <v>#N/A</v>
      </c>
      <c r="AE194" s="35" t="str">
        <f>IF('Rewards (Input)'!AC193="C",DEC2HEX(HEX2DEC(VLOOKUP('Rewards (Input)'!AE193,'Reference Table'!$G$3:$H$317,2,FALSE))+HEX2DEC(VLOOKUP('Rewards (Input)'!AD193,'Reference Table'!$J$3:$K$29,2,FALSE)),4),DEC2HEX(HEX2DEC(VLOOKUP('Rewards (Input)'!AC193,'Reference Table'!$B$3:$D$6,3,FALSE))+'Rewards (Input)'!AE193))</f>
        <v>0B01</v>
      </c>
      <c r="AF194" s="35" t="e">
        <f>IF('Rewards (Input)'!AD193="C",DEC2HEX(HEX2DEC(VLOOKUP('Rewards (Input)'!AF193,'Reference Table'!$G$3:$H$317,2,FALSE))+HEX2DEC(VLOOKUP('Rewards (Input)'!AE193,'Reference Table'!$J$3:$K$29,2,FALSE)),4),DEC2HEX(HEX2DEC(VLOOKUP('Rewards (Input)'!AD193,'Reference Table'!$B$3:$D$6,3,FALSE))+'Rewards (Input)'!AF193))</f>
        <v>#N/A</v>
      </c>
      <c r="AG194" s="35" t="e">
        <f>IF('Rewards (Input)'!AE193="C",DEC2HEX(HEX2DEC(VLOOKUP('Rewards (Input)'!AG193,'Reference Table'!$G$3:$H$317,2,FALSE))+HEX2DEC(VLOOKUP('Rewards (Input)'!AF193,'Reference Table'!$J$3:$K$29,2,FALSE)),4),DEC2HEX(HEX2DEC(VLOOKUP('Rewards (Input)'!AE193,'Reference Table'!$B$3:$D$6,3,FALSE))+'Rewards (Input)'!AG193))</f>
        <v>#N/A</v>
      </c>
      <c r="AH194" s="35" t="str">
        <f>IF('Rewards (Input)'!AF193="C",DEC2HEX(HEX2DEC(VLOOKUP('Rewards (Input)'!AH193,'Reference Table'!$G$3:$H$317,2,FALSE))+HEX2DEC(VLOOKUP('Rewards (Input)'!AG193,'Reference Table'!$J$3:$K$29,2,FALSE)),4),DEC2HEX(HEX2DEC(VLOOKUP('Rewards (Input)'!AF193,'Reference Table'!$B$3:$D$6,3,FALSE))+'Rewards (Input)'!AH193))</f>
        <v>0B01</v>
      </c>
      <c r="AI194" s="35" t="e">
        <f>IF('Rewards (Input)'!AG193="C",DEC2HEX(HEX2DEC(VLOOKUP('Rewards (Input)'!AI193,'Reference Table'!$G$3:$H$317,2,FALSE))+HEX2DEC(VLOOKUP('Rewards (Input)'!AH193,'Reference Table'!$J$3:$K$29,2,FALSE)),4),DEC2HEX(HEX2DEC(VLOOKUP('Rewards (Input)'!AG193,'Reference Table'!$B$3:$D$6,3,FALSE))+'Rewards (Input)'!AI193))</f>
        <v>#N/A</v>
      </c>
      <c r="AJ194" s="35" t="e">
        <f>IF('Rewards (Input)'!AH193="C",DEC2HEX(HEX2DEC(VLOOKUP('Rewards (Input)'!AJ193,'Reference Table'!$G$3:$H$317,2,FALSE))+HEX2DEC(VLOOKUP('Rewards (Input)'!AI193,'Reference Table'!$J$3:$K$29,2,FALSE)),4),DEC2HEX(HEX2DEC(VLOOKUP('Rewards (Input)'!AH193,'Reference Table'!$B$3:$D$6,3,FALSE))+'Rewards (Input)'!AJ193))</f>
        <v>#N/A</v>
      </c>
      <c r="AK194" s="35" t="str">
        <f>IF('Rewards (Input)'!AI193="C",DEC2HEX(HEX2DEC(VLOOKUP('Rewards (Input)'!AK193,'Reference Table'!$G$3:$H$317,2,FALSE))+HEX2DEC(VLOOKUP('Rewards (Input)'!AJ193,'Reference Table'!$J$3:$K$29,2,FALSE)),4),DEC2HEX(HEX2DEC(VLOOKUP('Rewards (Input)'!AI193,'Reference Table'!$B$3:$D$6,3,FALSE))+'Rewards (Input)'!AK193))</f>
        <v>0B01</v>
      </c>
      <c r="AL194" s="35" t="e">
        <f>IF('Rewards (Input)'!AJ193="C",DEC2HEX(HEX2DEC(VLOOKUP('Rewards (Input)'!AL193,'Reference Table'!$G$3:$H$317,2,FALSE))+HEX2DEC(VLOOKUP('Rewards (Input)'!AK193,'Reference Table'!$J$3:$K$29,2,FALSE)),4),DEC2HEX(HEX2DEC(VLOOKUP('Rewards (Input)'!AJ193,'Reference Table'!$B$3:$D$6,3,FALSE))+'Rewards (Input)'!AL193))</f>
        <v>#N/A</v>
      </c>
      <c r="AM194" s="35" t="e">
        <f>IF('Rewards (Input)'!AK193="C",DEC2HEX(HEX2DEC(VLOOKUP('Rewards (Input)'!AM193,'Reference Table'!$G$3:$H$317,2,FALSE))+HEX2DEC(VLOOKUP('Rewards (Input)'!AL193,'Reference Table'!$J$3:$K$29,2,FALSE)),4),DEC2HEX(HEX2DEC(VLOOKUP('Rewards (Input)'!AK193,'Reference Table'!$B$3:$D$6,3,FALSE))+'Rewards (Input)'!AM193))</f>
        <v>#N/A</v>
      </c>
      <c r="AN194" s="35" t="str">
        <f>IF('Rewards (Input)'!AL193="C",DEC2HEX(HEX2DEC(VLOOKUP('Rewards (Input)'!AN193,'Reference Table'!$G$3:$H$317,2,FALSE))+HEX2DEC(VLOOKUP('Rewards (Input)'!AM193,'Reference Table'!$J$3:$K$29,2,FALSE)),4),DEC2HEX(HEX2DEC(VLOOKUP('Rewards (Input)'!AL193,'Reference Table'!$B$3:$D$6,3,FALSE))+'Rewards (Input)'!AN193))</f>
        <v>0B01</v>
      </c>
      <c r="AO194" s="35" t="e">
        <f>IF('Rewards (Input)'!AM193="C",DEC2HEX(HEX2DEC(VLOOKUP('Rewards (Input)'!AO193,'Reference Table'!$G$3:$H$317,2,FALSE))+HEX2DEC(VLOOKUP('Rewards (Input)'!AN193,'Reference Table'!$J$3:$K$29,2,FALSE)),4),DEC2HEX(HEX2DEC(VLOOKUP('Rewards (Input)'!AM193,'Reference Table'!$B$3:$D$6,3,FALSE))+'Rewards (Input)'!AO193))</f>
        <v>#N/A</v>
      </c>
      <c r="AP194" s="35" t="e">
        <f>IF('Rewards (Input)'!AN193="C",DEC2HEX(HEX2DEC(VLOOKUP('Rewards (Input)'!AP193,'Reference Table'!$G$3:$H$317,2,FALSE))+HEX2DEC(VLOOKUP('Rewards (Input)'!AO193,'Reference Table'!$J$3:$K$29,2,FALSE)),4),DEC2HEX(HEX2DEC(VLOOKUP('Rewards (Input)'!AN193,'Reference Table'!$B$3:$D$6,3,FALSE))+'Rewards (Input)'!AP193))</f>
        <v>#N/A</v>
      </c>
      <c r="AQ194" s="35" t="str">
        <f>IF('Rewards (Input)'!AO193="C",DEC2HEX(HEX2DEC(VLOOKUP('Rewards (Input)'!AQ193,'Reference Table'!$G$3:$H$317,2,FALSE))+HEX2DEC(VLOOKUP('Rewards (Input)'!AP193,'Reference Table'!$J$3:$K$29,2,FALSE)),4),DEC2HEX(HEX2DEC(VLOOKUP('Rewards (Input)'!AO193,'Reference Table'!$B$3:$D$6,3,FALSE))+'Rewards (Input)'!AQ193))</f>
        <v>0B01</v>
      </c>
      <c r="AR194" s="28" t="e">
        <f>IF('Rewards (Input)'!AP193="C",DEC2HEX(HEX2DEC(VLOOKUP('Rewards (Input)'!AR193,'Reference Table'!$G$3:$H$317,2,FALSE))+HEX2DEC(VLOOKUP('Rewards (Input)'!AQ193,'Reference Table'!$J$3:$K$29,2,FALSE)),4),DEC2HEX(HEX2DEC(VLOOKUP('Rewards (Input)'!AP193,'Reference Table'!$B$3:$D$6,3,FALSE))+'Rewards (Input)'!AR193))</f>
        <v>#N/A</v>
      </c>
      <c r="AS194" s="46" t="e">
        <f>IF('Rewards (Input)'!AQ193="C",DEC2HEX(HEX2DEC(VLOOKUP('Rewards (Input)'!AS193,'Reference Table'!$G$3:$H$317,2,FALSE))+HEX2DEC(VLOOKUP('Rewards (Input)'!AR193,'Reference Table'!$J$3:$K$29,2,FALSE)),4),DEC2HEX(HEX2DEC(VLOOKUP('Rewards (Input)'!AQ193,'Reference Table'!$B$3:$D$6,3,FALSE))+'Rewards (Input)'!AS193))</f>
        <v>#N/A</v>
      </c>
      <c r="AT194" s="24"/>
      <c r="AU194" s="35" t="str">
        <f>IF('Rewards (Input)'!AS193="C",DEC2HEX(HEX2DEC(VLOOKUP('Rewards (Input)'!AU193,'Reference Table'!$G$3:$H$317,2,FALSE))+HEX2DEC(VLOOKUP('Rewards (Input)'!AT193,'Reference Table'!$J$3:$K$29,2,FALSE)),4),DEC2HEX(HEX2DEC(VLOOKUP('Rewards (Input)'!AS193,'Reference Table'!$B$3:$D$6,3,FALSE))+'Rewards (Input)'!AU193))</f>
        <v>0B01</v>
      </c>
      <c r="AV194" s="28" t="e">
        <f>IF('Rewards (Input)'!AT193="C",DEC2HEX(HEX2DEC(VLOOKUP('Rewards (Input)'!AV193,'Reference Table'!$G$3:$H$317,2,FALSE))+HEX2DEC(VLOOKUP('Rewards (Input)'!AU193,'Reference Table'!$J$3:$K$29,2,FALSE)),4),DEC2HEX(HEX2DEC(VLOOKUP('Rewards (Input)'!AT193,'Reference Table'!$B$3:$D$6,3,FALSE))+'Rewards (Input)'!AV193))</f>
        <v>#N/A</v>
      </c>
      <c r="AW194" s="35" t="e">
        <f>IF('Rewards (Input)'!AU193="C",DEC2HEX(HEX2DEC(VLOOKUP('Rewards (Input)'!AW193,'Reference Table'!$G$3:$H$317,2,FALSE))+HEX2DEC(VLOOKUP('Rewards (Input)'!AV193,'Reference Table'!$J$3:$K$29,2,FALSE)),4),DEC2HEX(HEX2DEC(VLOOKUP('Rewards (Input)'!AU193,'Reference Table'!$B$3:$D$6,3,FALSE))+'Rewards (Input)'!AW193))</f>
        <v>#N/A</v>
      </c>
      <c r="AX194" s="35" t="str">
        <f>IF('Rewards (Input)'!AV193="C",DEC2HEX(HEX2DEC(VLOOKUP('Rewards (Input)'!AX193,'Reference Table'!$G$3:$H$317,2,FALSE))+HEX2DEC(VLOOKUP('Rewards (Input)'!AW193,'Reference Table'!$J$3:$K$29,2,FALSE)),4),DEC2HEX(HEX2DEC(VLOOKUP('Rewards (Input)'!AV193,'Reference Table'!$B$3:$D$6,3,FALSE))+'Rewards (Input)'!AX193))</f>
        <v>0B01</v>
      </c>
      <c r="AY194" s="35" t="e">
        <f>IF('Rewards (Input)'!AW193="C",DEC2HEX(HEX2DEC(VLOOKUP('Rewards (Input)'!AY193,'Reference Table'!$G$3:$H$317,2,FALSE))+HEX2DEC(VLOOKUP('Rewards (Input)'!AX193,'Reference Table'!$J$3:$K$29,2,FALSE)),4),DEC2HEX(HEX2DEC(VLOOKUP('Rewards (Input)'!AW193,'Reference Table'!$B$3:$D$6,3,FALSE))+'Rewards (Input)'!AY193))</f>
        <v>#N/A</v>
      </c>
      <c r="AZ194" s="35" t="e">
        <f>IF('Rewards (Input)'!AX193="C",DEC2HEX(HEX2DEC(VLOOKUP('Rewards (Input)'!AZ193,'Reference Table'!$G$3:$H$317,2,FALSE))+HEX2DEC(VLOOKUP('Rewards (Input)'!AY193,'Reference Table'!$J$3:$K$29,2,FALSE)),4),DEC2HEX(HEX2DEC(VLOOKUP('Rewards (Input)'!AX193,'Reference Table'!$B$3:$D$6,3,FALSE))+'Rewards (Input)'!AZ193))</f>
        <v>#N/A</v>
      </c>
      <c r="BA194" s="35" t="str">
        <f>IF('Rewards (Input)'!AY193="C",DEC2HEX(HEX2DEC(VLOOKUP('Rewards (Input)'!BA193,'Reference Table'!$G$3:$H$317,2,FALSE))+HEX2DEC(VLOOKUP('Rewards (Input)'!AZ193,'Reference Table'!$J$3:$K$29,2,FALSE)),4),DEC2HEX(HEX2DEC(VLOOKUP('Rewards (Input)'!AY193,'Reference Table'!$B$3:$D$6,3,FALSE))+'Rewards (Input)'!BA193))</f>
        <v>0B01</v>
      </c>
      <c r="BB194" s="35" t="e">
        <f>IF('Rewards (Input)'!AZ193="C",DEC2HEX(HEX2DEC(VLOOKUP('Rewards (Input)'!BB193,'Reference Table'!$G$3:$H$317,2,FALSE))+HEX2DEC(VLOOKUP('Rewards (Input)'!BA193,'Reference Table'!$J$3:$K$29,2,FALSE)),4),DEC2HEX(HEX2DEC(VLOOKUP('Rewards (Input)'!AZ193,'Reference Table'!$B$3:$D$6,3,FALSE))+'Rewards (Input)'!BB193))</f>
        <v>#N/A</v>
      </c>
      <c r="BC194" s="35" t="e">
        <f>IF('Rewards (Input)'!BA193="C",DEC2HEX(HEX2DEC(VLOOKUP('Rewards (Input)'!BC193,'Reference Table'!$G$3:$H$317,2,FALSE))+HEX2DEC(VLOOKUP('Rewards (Input)'!BB193,'Reference Table'!$J$3:$K$29,2,FALSE)),4),DEC2HEX(HEX2DEC(VLOOKUP('Rewards (Input)'!BA193,'Reference Table'!$B$3:$D$6,3,FALSE))+'Rewards (Input)'!BC193))</f>
        <v>#N/A</v>
      </c>
      <c r="BD194" s="35" t="str">
        <f>IF('Rewards (Input)'!BB193="C",DEC2HEX(HEX2DEC(VLOOKUP('Rewards (Input)'!BD193,'Reference Table'!$G$3:$H$317,2,FALSE))+HEX2DEC(VLOOKUP('Rewards (Input)'!BC193,'Reference Table'!$J$3:$K$29,2,FALSE)),4),DEC2HEX(HEX2DEC(VLOOKUP('Rewards (Input)'!BB193,'Reference Table'!$B$3:$D$6,3,FALSE))+'Rewards (Input)'!BD193))</f>
        <v>0B01</v>
      </c>
      <c r="BE194" s="35" t="e">
        <f>IF('Rewards (Input)'!BC193="C",DEC2HEX(HEX2DEC(VLOOKUP('Rewards (Input)'!BE193,'Reference Table'!$G$3:$H$317,2,FALSE))+HEX2DEC(VLOOKUP('Rewards (Input)'!BD193,'Reference Table'!$J$3:$K$29,2,FALSE)),4),DEC2HEX(HEX2DEC(VLOOKUP('Rewards (Input)'!BC193,'Reference Table'!$B$3:$D$6,3,FALSE))+'Rewards (Input)'!BE193))</f>
        <v>#N/A</v>
      </c>
      <c r="BF194" s="35" t="e">
        <f>IF('Rewards (Input)'!BD193="C",DEC2HEX(HEX2DEC(VLOOKUP('Rewards (Input)'!BF193,'Reference Table'!$G$3:$H$317,2,FALSE))+HEX2DEC(VLOOKUP('Rewards (Input)'!BE193,'Reference Table'!$J$3:$K$29,2,FALSE)),4),DEC2HEX(HEX2DEC(VLOOKUP('Rewards (Input)'!BD193,'Reference Table'!$B$3:$D$6,3,FALSE))+'Rewards (Input)'!BF193))</f>
        <v>#N/A</v>
      </c>
      <c r="BG194" s="35" t="str">
        <f>IF('Rewards (Input)'!BE193="C",DEC2HEX(HEX2DEC(VLOOKUP('Rewards (Input)'!BG193,'Reference Table'!$G$3:$H$317,2,FALSE))+HEX2DEC(VLOOKUP('Rewards (Input)'!BF193,'Reference Table'!$J$3:$K$29,2,FALSE)),4),DEC2HEX(HEX2DEC(VLOOKUP('Rewards (Input)'!BE193,'Reference Table'!$B$3:$D$6,3,FALSE))+'Rewards (Input)'!BG193))</f>
        <v>0B01</v>
      </c>
      <c r="BH194" s="35" t="e">
        <f>IF('Rewards (Input)'!BF193="C",DEC2HEX(HEX2DEC(VLOOKUP('Rewards (Input)'!BH193,'Reference Table'!$G$3:$H$317,2,FALSE))+HEX2DEC(VLOOKUP('Rewards (Input)'!BG193,'Reference Table'!$J$3:$K$29,2,FALSE)),4),DEC2HEX(HEX2DEC(VLOOKUP('Rewards (Input)'!BF193,'Reference Table'!$B$3:$D$6,3,FALSE))+'Rewards (Input)'!BH193))</f>
        <v>#N/A</v>
      </c>
      <c r="BI194" s="35" t="e">
        <f>IF('Rewards (Input)'!BG193="C",DEC2HEX(HEX2DEC(VLOOKUP('Rewards (Input)'!BI193,'Reference Table'!$G$3:$H$317,2,FALSE))+HEX2DEC(VLOOKUP('Rewards (Input)'!BH193,'Reference Table'!$J$3:$K$29,2,FALSE)),4),DEC2HEX(HEX2DEC(VLOOKUP('Rewards (Input)'!BG193,'Reference Table'!$B$3:$D$6,3,FALSE))+'Rewards (Input)'!BI193))</f>
        <v>#N/A</v>
      </c>
      <c r="BJ194" s="35" t="str">
        <f>IF('Rewards (Input)'!BH193="C",DEC2HEX(HEX2DEC(VLOOKUP('Rewards (Input)'!BJ193,'Reference Table'!$G$3:$H$317,2,FALSE))+HEX2DEC(VLOOKUP('Rewards (Input)'!BI193,'Reference Table'!$J$3:$K$29,2,FALSE)),4),DEC2HEX(HEX2DEC(VLOOKUP('Rewards (Input)'!BH193,'Reference Table'!$B$3:$D$6,3,FALSE))+'Rewards (Input)'!BJ193))</f>
        <v>0B01</v>
      </c>
      <c r="BK194" s="35" t="e">
        <f>IF('Rewards (Input)'!BI193="C",DEC2HEX(HEX2DEC(VLOOKUP('Rewards (Input)'!BK193,'Reference Table'!$G$3:$H$317,2,FALSE))+HEX2DEC(VLOOKUP('Rewards (Input)'!BJ193,'Reference Table'!$J$3:$K$29,2,FALSE)),4),DEC2HEX(HEX2DEC(VLOOKUP('Rewards (Input)'!BI193,'Reference Table'!$B$3:$D$6,3,FALSE))+'Rewards (Input)'!BK193))</f>
        <v>#N/A</v>
      </c>
      <c r="BL194" s="35" t="e">
        <f>IF('Rewards (Input)'!BJ193="C",DEC2HEX(HEX2DEC(VLOOKUP('Rewards (Input)'!BL193,'Reference Table'!$G$3:$H$317,2,FALSE))+HEX2DEC(VLOOKUP('Rewards (Input)'!BK193,'Reference Table'!$J$3:$K$29,2,FALSE)),4),DEC2HEX(HEX2DEC(VLOOKUP('Rewards (Input)'!BJ193,'Reference Table'!$B$3:$D$6,3,FALSE))+'Rewards (Input)'!BL193))</f>
        <v>#N/A</v>
      </c>
      <c r="BM194" s="35" t="str">
        <f>IF('Rewards (Input)'!BK193="C",DEC2HEX(HEX2DEC(VLOOKUP('Rewards (Input)'!BM193,'Reference Table'!$G$3:$H$317,2,FALSE))+HEX2DEC(VLOOKUP('Rewards (Input)'!BL193,'Reference Table'!$J$3:$K$29,2,FALSE)),4),DEC2HEX(HEX2DEC(VLOOKUP('Rewards (Input)'!BK193,'Reference Table'!$B$3:$D$6,3,FALSE))+'Rewards (Input)'!BM193))</f>
        <v>0B01</v>
      </c>
      <c r="BN194" s="35" t="e">
        <f>IF('Rewards (Input)'!BL193="C",DEC2HEX(HEX2DEC(VLOOKUP('Rewards (Input)'!BN193,'Reference Table'!$G$3:$H$317,2,FALSE))+HEX2DEC(VLOOKUP('Rewards (Input)'!BM193,'Reference Table'!$J$3:$K$29,2,FALSE)),4),DEC2HEX(HEX2DEC(VLOOKUP('Rewards (Input)'!BL193,'Reference Table'!$B$3:$D$6,3,FALSE))+'Rewards (Input)'!BN193))</f>
        <v>#N/A</v>
      </c>
      <c r="BO194" s="35" t="e">
        <f>IF('Rewards (Input)'!BM193="C",DEC2HEX(HEX2DEC(VLOOKUP('Rewards (Input)'!BO193,'Reference Table'!$G$3:$H$317,2,FALSE))+HEX2DEC(VLOOKUP('Rewards (Input)'!BN193,'Reference Table'!$J$3:$K$29,2,FALSE)),4),DEC2HEX(HEX2DEC(VLOOKUP('Rewards (Input)'!BM193,'Reference Table'!$B$3:$D$6,3,FALSE))+'Rewards (Input)'!BO193))</f>
        <v>#N/A</v>
      </c>
      <c r="BP194" s="35" t="str">
        <f>IF('Rewards (Input)'!BN193="C",DEC2HEX(HEX2DEC(VLOOKUP('Rewards (Input)'!BP193,'Reference Table'!$G$3:$H$317,2,FALSE))+HEX2DEC(VLOOKUP('Rewards (Input)'!BO193,'Reference Table'!$J$3:$K$29,2,FALSE)),4),DEC2HEX(HEX2DEC(VLOOKUP('Rewards (Input)'!BN193,'Reference Table'!$B$3:$D$6,3,FALSE))+'Rewards (Input)'!BP193))</f>
        <v>0B01</v>
      </c>
      <c r="BQ194" s="35" t="e">
        <f>IF('Rewards (Input)'!BO193="C",DEC2HEX(HEX2DEC(VLOOKUP('Rewards (Input)'!BQ193,'Reference Table'!$G$3:$H$317,2,FALSE))+HEX2DEC(VLOOKUP('Rewards (Input)'!BP193,'Reference Table'!$J$3:$K$29,2,FALSE)),4),DEC2HEX(HEX2DEC(VLOOKUP('Rewards (Input)'!BO193,'Reference Table'!$B$3:$D$6,3,FALSE))+'Rewards (Input)'!BQ193))</f>
        <v>#N/A</v>
      </c>
      <c r="BR194" s="35" t="e">
        <f>IF('Rewards (Input)'!BP193="C",DEC2HEX(HEX2DEC(VLOOKUP('Rewards (Input)'!BR193,'Reference Table'!$G$3:$H$317,2,FALSE))+HEX2DEC(VLOOKUP('Rewards (Input)'!BQ193,'Reference Table'!$J$3:$K$29,2,FALSE)),4),DEC2HEX(HEX2DEC(VLOOKUP('Rewards (Input)'!BP193,'Reference Table'!$B$3:$D$6,3,FALSE))+'Rewards (Input)'!BR193))</f>
        <v>#N/A</v>
      </c>
      <c r="BS194" s="35" t="str">
        <f>IF('Rewards (Input)'!BQ193="C",DEC2HEX(HEX2DEC(VLOOKUP('Rewards (Input)'!BS193,'Reference Table'!$G$3:$H$317,2,FALSE))+HEX2DEC(VLOOKUP('Rewards (Input)'!BR193,'Reference Table'!$J$3:$K$29,2,FALSE)),4),DEC2HEX(HEX2DEC(VLOOKUP('Rewards (Input)'!BQ193,'Reference Table'!$B$3:$D$6,3,FALSE))+'Rewards (Input)'!BS193))</f>
        <v>0B01</v>
      </c>
      <c r="BT194" s="35" t="e">
        <f>IF('Rewards (Input)'!BR193="C",DEC2HEX(HEX2DEC(VLOOKUP('Rewards (Input)'!BT193,'Reference Table'!$G$3:$H$317,2,FALSE))+HEX2DEC(VLOOKUP('Rewards (Input)'!BS193,'Reference Table'!$J$3:$K$29,2,FALSE)),4),DEC2HEX(HEX2DEC(VLOOKUP('Rewards (Input)'!BR193,'Reference Table'!$B$3:$D$6,3,FALSE))+'Rewards (Input)'!BT193))</f>
        <v>#N/A</v>
      </c>
      <c r="BU194" s="35" t="e">
        <f>IF('Rewards (Input)'!BS193="C",DEC2HEX(HEX2DEC(VLOOKUP('Rewards (Input)'!BU193,'Reference Table'!$G$3:$H$317,2,FALSE))+HEX2DEC(VLOOKUP('Rewards (Input)'!BT193,'Reference Table'!$J$3:$K$29,2,FALSE)),4),DEC2HEX(HEX2DEC(VLOOKUP('Rewards (Input)'!BS193,'Reference Table'!$B$3:$D$6,3,FALSE))+'Rewards (Input)'!BU193))</f>
        <v>#N/A</v>
      </c>
      <c r="BV194" s="35" t="str">
        <f>IF('Rewards (Input)'!BT193="C",DEC2HEX(HEX2DEC(VLOOKUP('Rewards (Input)'!BV193,'Reference Table'!$G$3:$H$317,2,FALSE))+HEX2DEC(VLOOKUP('Rewards (Input)'!BU193,'Reference Table'!$J$3:$K$29,2,FALSE)),4),DEC2HEX(HEX2DEC(VLOOKUP('Rewards (Input)'!BT193,'Reference Table'!$B$3:$D$6,3,FALSE))+'Rewards (Input)'!BV193))</f>
        <v>0B01</v>
      </c>
      <c r="BW194" s="35" t="e">
        <f>IF('Rewards (Input)'!BU193="C",DEC2HEX(HEX2DEC(VLOOKUP('Rewards (Input)'!BW193,'Reference Table'!$G$3:$H$317,2,FALSE))+HEX2DEC(VLOOKUP('Rewards (Input)'!BV193,'Reference Table'!$J$3:$K$29,2,FALSE)),4),DEC2HEX(HEX2DEC(VLOOKUP('Rewards (Input)'!BU193,'Reference Table'!$B$3:$D$6,3,FALSE))+'Rewards (Input)'!BW193))</f>
        <v>#N/A</v>
      </c>
      <c r="BX194" s="35" t="e">
        <f>IF('Rewards (Input)'!BV193="C",DEC2HEX(HEX2DEC(VLOOKUP('Rewards (Input)'!BX193,'Reference Table'!$G$3:$H$317,2,FALSE))+HEX2DEC(VLOOKUP('Rewards (Input)'!BW193,'Reference Table'!$J$3:$K$29,2,FALSE)),4),DEC2HEX(HEX2DEC(VLOOKUP('Rewards (Input)'!BV193,'Reference Table'!$B$3:$D$6,3,FALSE))+'Rewards (Input)'!BX193))</f>
        <v>#N/A</v>
      </c>
      <c r="BY194" s="35" t="str">
        <f>IF('Rewards (Input)'!BW193="C",DEC2HEX(HEX2DEC(VLOOKUP('Rewards (Input)'!BY193,'Reference Table'!$G$3:$H$317,2,FALSE))+HEX2DEC(VLOOKUP('Rewards (Input)'!BX193,'Reference Table'!$J$3:$K$29,2,FALSE)),4),DEC2HEX(HEX2DEC(VLOOKUP('Rewards (Input)'!BW193,'Reference Table'!$B$3:$D$6,3,FALSE))+'Rewards (Input)'!BY193))</f>
        <v>0B01</v>
      </c>
      <c r="BZ194" s="35" t="e">
        <f>IF('Rewards (Input)'!BX193="C",DEC2HEX(HEX2DEC(VLOOKUP('Rewards (Input)'!BZ193,'Reference Table'!$G$3:$H$317,2,FALSE))+HEX2DEC(VLOOKUP('Rewards (Input)'!BY193,'Reference Table'!$J$3:$K$29,2,FALSE)),4),DEC2HEX(HEX2DEC(VLOOKUP('Rewards (Input)'!BX193,'Reference Table'!$B$3:$D$6,3,FALSE))+'Rewards (Input)'!BZ193))</f>
        <v>#N/A</v>
      </c>
      <c r="CA194" s="35" t="e">
        <f>IF('Rewards (Input)'!BY193="C",DEC2HEX(HEX2DEC(VLOOKUP('Rewards (Input)'!CA193,'Reference Table'!$G$3:$H$317,2,FALSE))+HEX2DEC(VLOOKUP('Rewards (Input)'!BZ193,'Reference Table'!$J$3:$K$29,2,FALSE)),4),DEC2HEX(HEX2DEC(VLOOKUP('Rewards (Input)'!BY193,'Reference Table'!$B$3:$D$6,3,FALSE))+'Rewards (Input)'!CA193))</f>
        <v>#N/A</v>
      </c>
      <c r="CB194" s="35" t="str">
        <f>IF('Rewards (Input)'!BZ193="C",DEC2HEX(HEX2DEC(VLOOKUP('Rewards (Input)'!CB193,'Reference Table'!$G$3:$H$317,2,FALSE))+HEX2DEC(VLOOKUP('Rewards (Input)'!CA193,'Reference Table'!$J$3:$K$29,2,FALSE)),4),DEC2HEX(HEX2DEC(VLOOKUP('Rewards (Input)'!BZ193,'Reference Table'!$B$3:$D$6,3,FALSE))+'Rewards (Input)'!CB193))</f>
        <v>0B01</v>
      </c>
      <c r="CC194" s="35" t="e">
        <f>IF('Rewards (Input)'!CA193="C",DEC2HEX(HEX2DEC(VLOOKUP('Rewards (Input)'!CC193,'Reference Table'!$G$3:$H$317,2,FALSE))+HEX2DEC(VLOOKUP('Rewards (Input)'!CB193,'Reference Table'!$J$3:$K$29,2,FALSE)),4),DEC2HEX(HEX2DEC(VLOOKUP('Rewards (Input)'!CA193,'Reference Table'!$B$3:$D$6,3,FALSE))+'Rewards (Input)'!CC193))</f>
        <v>#N/A</v>
      </c>
      <c r="CD194" s="35" t="e">
        <f>IF('Rewards (Input)'!CB193="C",DEC2HEX(HEX2DEC(VLOOKUP('Rewards (Input)'!CD193,'Reference Table'!$G$3:$H$317,2,FALSE))+HEX2DEC(VLOOKUP('Rewards (Input)'!CC193,'Reference Table'!$J$3:$K$29,2,FALSE)),4),DEC2HEX(HEX2DEC(VLOOKUP('Rewards (Input)'!CB193,'Reference Table'!$B$3:$D$6,3,FALSE))+'Rewards (Input)'!CD193))</f>
        <v>#N/A</v>
      </c>
      <c r="CE194" s="35" t="str">
        <f>IF('Rewards (Input)'!CC193="C",DEC2HEX(HEX2DEC(VLOOKUP('Rewards (Input)'!CE193,'Reference Table'!$G$3:$H$317,2,FALSE))+HEX2DEC(VLOOKUP('Rewards (Input)'!CD193,'Reference Table'!$J$3:$K$29,2,FALSE)),4),DEC2HEX(HEX2DEC(VLOOKUP('Rewards (Input)'!CC193,'Reference Table'!$B$3:$D$6,3,FALSE))+'Rewards (Input)'!CE193))</f>
        <v>0B01</v>
      </c>
      <c r="CF194" s="35" t="e">
        <f>IF('Rewards (Input)'!CD193="C",DEC2HEX(HEX2DEC(VLOOKUP('Rewards (Input)'!CF193,'Reference Table'!$G$3:$H$317,2,FALSE))+HEX2DEC(VLOOKUP('Rewards (Input)'!CE193,'Reference Table'!$J$3:$K$29,2,FALSE)),4),DEC2HEX(HEX2DEC(VLOOKUP('Rewards (Input)'!CD193,'Reference Table'!$B$3:$D$6,3,FALSE))+'Rewards (Input)'!CF193))</f>
        <v>#N/A</v>
      </c>
      <c r="CG194" s="35" t="e">
        <f>IF('Rewards (Input)'!CE193="C",DEC2HEX(HEX2DEC(VLOOKUP('Rewards (Input)'!CG193,'Reference Table'!$G$3:$H$317,2,FALSE))+HEX2DEC(VLOOKUP('Rewards (Input)'!CF193,'Reference Table'!$J$3:$K$29,2,FALSE)),4),DEC2HEX(HEX2DEC(VLOOKUP('Rewards (Input)'!CE193,'Reference Table'!$B$3:$D$6,3,FALSE))+'Rewards (Input)'!CG193))</f>
        <v>#N/A</v>
      </c>
      <c r="CH194" s="35" t="str">
        <f>IF('Rewards (Input)'!CF193="C",DEC2HEX(HEX2DEC(VLOOKUP('Rewards (Input)'!CH193,'Reference Table'!$G$3:$H$317,2,FALSE))+HEX2DEC(VLOOKUP('Rewards (Input)'!CG193,'Reference Table'!$J$3:$K$29,2,FALSE)),4),DEC2HEX(HEX2DEC(VLOOKUP('Rewards (Input)'!CF193,'Reference Table'!$B$3:$D$6,3,FALSE))+'Rewards (Input)'!CH193))</f>
        <v>0B01</v>
      </c>
      <c r="CI194" s="28"/>
    </row>
    <row r="195" spans="1:87">
      <c r="A195" s="25" t="str">
        <f t="shared" si="6"/>
        <v>BE</v>
      </c>
      <c r="B195" s="25" t="s">
        <v>221</v>
      </c>
      <c r="C195" s="37" t="str">
        <f t="shared" si="5"/>
        <v>18A38</v>
      </c>
      <c r="D195" s="35" t="str">
        <f>IF('Rewards (Input)'!B194="C",DEC2HEX(HEX2DEC(VLOOKUP('Rewards (Input)'!D194,'Reference Table'!$G$3:$H$317,2,FALSE))+HEX2DEC(VLOOKUP('Rewards (Input)'!C194,'Reference Table'!$J$3:$K$29,2,FALSE)),4),DEC2HEX(HEX2DEC(VLOOKUP('Rewards (Input)'!B194,'Reference Table'!$B$3:$D$6,3,FALSE))+'Rewards (Input)'!D194))</f>
        <v>41F4</v>
      </c>
      <c r="E195" s="35" t="e">
        <f>IF('Rewards (Input)'!C194="C",DEC2HEX(HEX2DEC(VLOOKUP('Rewards (Input)'!E194,'Reference Table'!$G$3:$H$317,2,FALSE))+HEX2DEC(VLOOKUP('Rewards (Input)'!D194,'Reference Table'!$J$3:$K$29,2,FALSE)),4),DEC2HEX(HEX2DEC(VLOOKUP('Rewards (Input)'!C194,'Reference Table'!$B$3:$D$6,3,FALSE))+'Rewards (Input)'!E194))</f>
        <v>#N/A</v>
      </c>
      <c r="F195" s="35" t="e">
        <f>IF('Rewards (Input)'!D194="C",DEC2HEX(HEX2DEC(VLOOKUP('Rewards (Input)'!F194,'Reference Table'!$G$3:$H$317,2,FALSE))+HEX2DEC(VLOOKUP('Rewards (Input)'!E194,'Reference Table'!$J$3:$K$29,2,FALSE)),4),DEC2HEX(HEX2DEC(VLOOKUP('Rewards (Input)'!D194,'Reference Table'!$B$3:$D$6,3,FALSE))+'Rewards (Input)'!F194))</f>
        <v>#N/A</v>
      </c>
      <c r="G195" s="35" t="str">
        <f>IF('Rewards (Input)'!E194="C",DEC2HEX(HEX2DEC(VLOOKUP('Rewards (Input)'!G194,'Reference Table'!$G$3:$H$317,2,FALSE))+HEX2DEC(VLOOKUP('Rewards (Input)'!F194,'Reference Table'!$J$3:$K$29,2,FALSE)),4),DEC2HEX(HEX2DEC(VLOOKUP('Rewards (Input)'!E194,'Reference Table'!$B$3:$D$6,3,FALSE))+'Rewards (Input)'!G194))</f>
        <v>41F4</v>
      </c>
      <c r="H195" s="35" t="e">
        <f>IF('Rewards (Input)'!F194="C",DEC2HEX(HEX2DEC(VLOOKUP('Rewards (Input)'!H194,'Reference Table'!$G$3:$H$317,2,FALSE))+HEX2DEC(VLOOKUP('Rewards (Input)'!G194,'Reference Table'!$J$3:$K$29,2,FALSE)),4),DEC2HEX(HEX2DEC(VLOOKUP('Rewards (Input)'!F194,'Reference Table'!$B$3:$D$6,3,FALSE))+'Rewards (Input)'!H194))</f>
        <v>#N/A</v>
      </c>
      <c r="I195" s="35" t="e">
        <f>IF('Rewards (Input)'!G194="C",DEC2HEX(HEX2DEC(VLOOKUP('Rewards (Input)'!I194,'Reference Table'!$G$3:$H$317,2,FALSE))+HEX2DEC(VLOOKUP('Rewards (Input)'!H194,'Reference Table'!$J$3:$K$29,2,FALSE)),4),DEC2HEX(HEX2DEC(VLOOKUP('Rewards (Input)'!G194,'Reference Table'!$B$3:$D$6,3,FALSE))+'Rewards (Input)'!I194))</f>
        <v>#N/A</v>
      </c>
      <c r="J195" s="35" t="str">
        <f>IF('Rewards (Input)'!H194="C",DEC2HEX(HEX2DEC(VLOOKUP('Rewards (Input)'!J194,'Reference Table'!$G$3:$H$317,2,FALSE))+HEX2DEC(VLOOKUP('Rewards (Input)'!I194,'Reference Table'!$J$3:$K$29,2,FALSE)),4),DEC2HEX(HEX2DEC(VLOOKUP('Rewards (Input)'!H194,'Reference Table'!$B$3:$D$6,3,FALSE))+'Rewards (Input)'!J194))</f>
        <v>42EE</v>
      </c>
      <c r="K195" s="35" t="e">
        <f>IF('Rewards (Input)'!I194="C",DEC2HEX(HEX2DEC(VLOOKUP('Rewards (Input)'!K194,'Reference Table'!$G$3:$H$317,2,FALSE))+HEX2DEC(VLOOKUP('Rewards (Input)'!J194,'Reference Table'!$J$3:$K$29,2,FALSE)),4),DEC2HEX(HEX2DEC(VLOOKUP('Rewards (Input)'!I194,'Reference Table'!$B$3:$D$6,3,FALSE))+'Rewards (Input)'!K194))</f>
        <v>#N/A</v>
      </c>
      <c r="L195" s="35" t="e">
        <f>IF('Rewards (Input)'!J194="C",DEC2HEX(HEX2DEC(VLOOKUP('Rewards (Input)'!L194,'Reference Table'!$G$3:$H$317,2,FALSE))+HEX2DEC(VLOOKUP('Rewards (Input)'!K194,'Reference Table'!$J$3:$K$29,2,FALSE)),4),DEC2HEX(HEX2DEC(VLOOKUP('Rewards (Input)'!J194,'Reference Table'!$B$3:$D$6,3,FALSE))+'Rewards (Input)'!L194))</f>
        <v>#N/A</v>
      </c>
      <c r="M195" s="35" t="str">
        <f>IF('Rewards (Input)'!K194="C",DEC2HEX(HEX2DEC(VLOOKUP('Rewards (Input)'!M194,'Reference Table'!$G$3:$H$317,2,FALSE))+HEX2DEC(VLOOKUP('Rewards (Input)'!L194,'Reference Table'!$J$3:$K$29,2,FALSE)),4),DEC2HEX(HEX2DEC(VLOOKUP('Rewards (Input)'!K194,'Reference Table'!$B$3:$D$6,3,FALSE))+'Rewards (Input)'!M194))</f>
        <v>42EE</v>
      </c>
      <c r="N195" s="35" t="e">
        <f>IF('Rewards (Input)'!L194="C",DEC2HEX(HEX2DEC(VLOOKUP('Rewards (Input)'!N194,'Reference Table'!$G$3:$H$317,2,FALSE))+HEX2DEC(VLOOKUP('Rewards (Input)'!M194,'Reference Table'!$J$3:$K$29,2,FALSE)),4),DEC2HEX(HEX2DEC(VLOOKUP('Rewards (Input)'!L194,'Reference Table'!$B$3:$D$6,3,FALSE))+'Rewards (Input)'!N194))</f>
        <v>#N/A</v>
      </c>
      <c r="O195" s="35" t="e">
        <f>IF('Rewards (Input)'!M194="C",DEC2HEX(HEX2DEC(VLOOKUP('Rewards (Input)'!O194,'Reference Table'!$G$3:$H$317,2,FALSE))+HEX2DEC(VLOOKUP('Rewards (Input)'!N194,'Reference Table'!$J$3:$K$29,2,FALSE)),4),DEC2HEX(HEX2DEC(VLOOKUP('Rewards (Input)'!M194,'Reference Table'!$B$3:$D$6,3,FALSE))+'Rewards (Input)'!O194))</f>
        <v>#N/A</v>
      </c>
      <c r="P195" s="35" t="str">
        <f>IF('Rewards (Input)'!N194="C",DEC2HEX(HEX2DEC(VLOOKUP('Rewards (Input)'!P194,'Reference Table'!$G$3:$H$317,2,FALSE))+HEX2DEC(VLOOKUP('Rewards (Input)'!O194,'Reference Table'!$J$3:$K$29,2,FALSE)),4),DEC2HEX(HEX2DEC(VLOOKUP('Rewards (Input)'!N194,'Reference Table'!$B$3:$D$6,3,FALSE))+'Rewards (Input)'!P194))</f>
        <v>43E8</v>
      </c>
      <c r="Q195" s="35" t="e">
        <f>IF('Rewards (Input)'!O194="C",DEC2HEX(HEX2DEC(VLOOKUP('Rewards (Input)'!Q194,'Reference Table'!$G$3:$H$317,2,FALSE))+HEX2DEC(VLOOKUP('Rewards (Input)'!P194,'Reference Table'!$J$3:$K$29,2,FALSE)),4),DEC2HEX(HEX2DEC(VLOOKUP('Rewards (Input)'!O194,'Reference Table'!$B$3:$D$6,3,FALSE))+'Rewards (Input)'!Q194))</f>
        <v>#N/A</v>
      </c>
      <c r="R195" s="35" t="e">
        <f>IF('Rewards (Input)'!P194="C",DEC2HEX(HEX2DEC(VLOOKUP('Rewards (Input)'!R194,'Reference Table'!$G$3:$H$317,2,FALSE))+HEX2DEC(VLOOKUP('Rewards (Input)'!Q194,'Reference Table'!$J$3:$K$29,2,FALSE)),4),DEC2HEX(HEX2DEC(VLOOKUP('Rewards (Input)'!P194,'Reference Table'!$B$3:$D$6,3,FALSE))+'Rewards (Input)'!R194))</f>
        <v>#N/A</v>
      </c>
      <c r="S195" s="35" t="str">
        <f>IF('Rewards (Input)'!Q194="C",DEC2HEX(HEX2DEC(VLOOKUP('Rewards (Input)'!S194,'Reference Table'!$G$3:$H$317,2,FALSE))+HEX2DEC(VLOOKUP('Rewards (Input)'!R194,'Reference Table'!$J$3:$K$29,2,FALSE)),4),DEC2HEX(HEX2DEC(VLOOKUP('Rewards (Input)'!Q194,'Reference Table'!$B$3:$D$6,3,FALSE))+'Rewards (Input)'!S194))</f>
        <v>43E8</v>
      </c>
      <c r="T195" s="35" t="e">
        <f>IF('Rewards (Input)'!R194="C",DEC2HEX(HEX2DEC(VLOOKUP('Rewards (Input)'!T194,'Reference Table'!$G$3:$H$317,2,FALSE))+HEX2DEC(VLOOKUP('Rewards (Input)'!S194,'Reference Table'!$J$3:$K$29,2,FALSE)),4),DEC2HEX(HEX2DEC(VLOOKUP('Rewards (Input)'!R194,'Reference Table'!$B$3:$D$6,3,FALSE))+'Rewards (Input)'!T194))</f>
        <v>#N/A</v>
      </c>
      <c r="U195" s="35" t="e">
        <f>IF('Rewards (Input)'!S194="C",DEC2HEX(HEX2DEC(VLOOKUP('Rewards (Input)'!U194,'Reference Table'!$G$3:$H$317,2,FALSE))+HEX2DEC(VLOOKUP('Rewards (Input)'!T194,'Reference Table'!$J$3:$K$29,2,FALSE)),4),DEC2HEX(HEX2DEC(VLOOKUP('Rewards (Input)'!S194,'Reference Table'!$B$3:$D$6,3,FALSE))+'Rewards (Input)'!U194))</f>
        <v>#N/A</v>
      </c>
      <c r="V195" s="35" t="str">
        <f>IF('Rewards (Input)'!T194="C",DEC2HEX(HEX2DEC(VLOOKUP('Rewards (Input)'!V194,'Reference Table'!$G$3:$H$317,2,FALSE))+HEX2DEC(VLOOKUP('Rewards (Input)'!U194,'Reference Table'!$J$3:$K$29,2,FALSE)),4),DEC2HEX(HEX2DEC(VLOOKUP('Rewards (Input)'!T194,'Reference Table'!$B$3:$D$6,3,FALSE))+'Rewards (Input)'!V194))</f>
        <v>0B02</v>
      </c>
      <c r="W195" s="35" t="e">
        <f>IF('Rewards (Input)'!U194="C",DEC2HEX(HEX2DEC(VLOOKUP('Rewards (Input)'!W194,'Reference Table'!$G$3:$H$317,2,FALSE))+HEX2DEC(VLOOKUP('Rewards (Input)'!V194,'Reference Table'!$J$3:$K$29,2,FALSE)),4),DEC2HEX(HEX2DEC(VLOOKUP('Rewards (Input)'!U194,'Reference Table'!$B$3:$D$6,3,FALSE))+'Rewards (Input)'!W194))</f>
        <v>#N/A</v>
      </c>
      <c r="X195" s="35" t="e">
        <f>IF('Rewards (Input)'!V194="C",DEC2HEX(HEX2DEC(VLOOKUP('Rewards (Input)'!X194,'Reference Table'!$G$3:$H$317,2,FALSE))+HEX2DEC(VLOOKUP('Rewards (Input)'!W194,'Reference Table'!$J$3:$K$29,2,FALSE)),4),DEC2HEX(HEX2DEC(VLOOKUP('Rewards (Input)'!V194,'Reference Table'!$B$3:$D$6,3,FALSE))+'Rewards (Input)'!X194))</f>
        <v>#N/A</v>
      </c>
      <c r="Y195" s="35" t="str">
        <f>IF('Rewards (Input)'!W194="C",DEC2HEX(HEX2DEC(VLOOKUP('Rewards (Input)'!Y194,'Reference Table'!$G$3:$H$317,2,FALSE))+HEX2DEC(VLOOKUP('Rewards (Input)'!X194,'Reference Table'!$J$3:$K$29,2,FALSE)),4),DEC2HEX(HEX2DEC(VLOOKUP('Rewards (Input)'!W194,'Reference Table'!$B$3:$D$6,3,FALSE))+'Rewards (Input)'!Y194))</f>
        <v>0B02</v>
      </c>
      <c r="Z195" s="35" t="e">
        <f>IF('Rewards (Input)'!X194="C",DEC2HEX(HEX2DEC(VLOOKUP('Rewards (Input)'!Z194,'Reference Table'!$G$3:$H$317,2,FALSE))+HEX2DEC(VLOOKUP('Rewards (Input)'!Y194,'Reference Table'!$J$3:$K$29,2,FALSE)),4),DEC2HEX(HEX2DEC(VLOOKUP('Rewards (Input)'!X194,'Reference Table'!$B$3:$D$6,3,FALSE))+'Rewards (Input)'!Z194))</f>
        <v>#N/A</v>
      </c>
      <c r="AA195" s="35" t="e">
        <f>IF('Rewards (Input)'!Y194="C",DEC2HEX(HEX2DEC(VLOOKUP('Rewards (Input)'!AA194,'Reference Table'!$G$3:$H$317,2,FALSE))+HEX2DEC(VLOOKUP('Rewards (Input)'!Z194,'Reference Table'!$J$3:$K$29,2,FALSE)),4),DEC2HEX(HEX2DEC(VLOOKUP('Rewards (Input)'!Y194,'Reference Table'!$B$3:$D$6,3,FALSE))+'Rewards (Input)'!AA194))</f>
        <v>#N/A</v>
      </c>
      <c r="AB195" s="35" t="str">
        <f>IF('Rewards (Input)'!Z194="C",DEC2HEX(HEX2DEC(VLOOKUP('Rewards (Input)'!AB194,'Reference Table'!$G$3:$H$317,2,FALSE))+HEX2DEC(VLOOKUP('Rewards (Input)'!AA194,'Reference Table'!$J$3:$K$29,2,FALSE)),4),DEC2HEX(HEX2DEC(VLOOKUP('Rewards (Input)'!Z194,'Reference Table'!$B$3:$D$6,3,FALSE))+'Rewards (Input)'!AB194))</f>
        <v>0B03</v>
      </c>
      <c r="AC195" s="35" t="e">
        <f>IF('Rewards (Input)'!AA194="C",DEC2HEX(HEX2DEC(VLOOKUP('Rewards (Input)'!AC194,'Reference Table'!$G$3:$H$317,2,FALSE))+HEX2DEC(VLOOKUP('Rewards (Input)'!AB194,'Reference Table'!$J$3:$K$29,2,FALSE)),4),DEC2HEX(HEX2DEC(VLOOKUP('Rewards (Input)'!AA194,'Reference Table'!$B$3:$D$6,3,FALSE))+'Rewards (Input)'!AC194))</f>
        <v>#N/A</v>
      </c>
      <c r="AD195" s="35" t="e">
        <f>IF('Rewards (Input)'!AB194="C",DEC2HEX(HEX2DEC(VLOOKUP('Rewards (Input)'!AD194,'Reference Table'!$G$3:$H$317,2,FALSE))+HEX2DEC(VLOOKUP('Rewards (Input)'!AC194,'Reference Table'!$J$3:$K$29,2,FALSE)),4),DEC2HEX(HEX2DEC(VLOOKUP('Rewards (Input)'!AB194,'Reference Table'!$B$3:$D$6,3,FALSE))+'Rewards (Input)'!AD194))</f>
        <v>#N/A</v>
      </c>
      <c r="AE195" s="35" t="str">
        <f>IF('Rewards (Input)'!AC194="C",DEC2HEX(HEX2DEC(VLOOKUP('Rewards (Input)'!AE194,'Reference Table'!$G$3:$H$317,2,FALSE))+HEX2DEC(VLOOKUP('Rewards (Input)'!AD194,'Reference Table'!$J$3:$K$29,2,FALSE)),4),DEC2HEX(HEX2DEC(VLOOKUP('Rewards (Input)'!AC194,'Reference Table'!$B$3:$D$6,3,FALSE))+'Rewards (Input)'!AE194))</f>
        <v>0B03</v>
      </c>
      <c r="AF195" s="35" t="e">
        <f>IF('Rewards (Input)'!AD194="C",DEC2HEX(HEX2DEC(VLOOKUP('Rewards (Input)'!AF194,'Reference Table'!$G$3:$H$317,2,FALSE))+HEX2DEC(VLOOKUP('Rewards (Input)'!AE194,'Reference Table'!$J$3:$K$29,2,FALSE)),4),DEC2HEX(HEX2DEC(VLOOKUP('Rewards (Input)'!AD194,'Reference Table'!$B$3:$D$6,3,FALSE))+'Rewards (Input)'!AF194))</f>
        <v>#N/A</v>
      </c>
      <c r="AG195" s="35" t="e">
        <f>IF('Rewards (Input)'!AE194="C",DEC2HEX(HEX2DEC(VLOOKUP('Rewards (Input)'!AG194,'Reference Table'!$G$3:$H$317,2,FALSE))+HEX2DEC(VLOOKUP('Rewards (Input)'!AF194,'Reference Table'!$J$3:$K$29,2,FALSE)),4),DEC2HEX(HEX2DEC(VLOOKUP('Rewards (Input)'!AE194,'Reference Table'!$B$3:$D$6,3,FALSE))+'Rewards (Input)'!AG194))</f>
        <v>#N/A</v>
      </c>
      <c r="AH195" s="35" t="str">
        <f>IF('Rewards (Input)'!AF194="C",DEC2HEX(HEX2DEC(VLOOKUP('Rewards (Input)'!AH194,'Reference Table'!$G$3:$H$317,2,FALSE))+HEX2DEC(VLOOKUP('Rewards (Input)'!AG194,'Reference Table'!$J$3:$K$29,2,FALSE)),4),DEC2HEX(HEX2DEC(VLOOKUP('Rewards (Input)'!AF194,'Reference Table'!$B$3:$D$6,3,FALSE))+'Rewards (Input)'!AH194))</f>
        <v>0B04</v>
      </c>
      <c r="AI195" s="35" t="e">
        <f>IF('Rewards (Input)'!AG194="C",DEC2HEX(HEX2DEC(VLOOKUP('Rewards (Input)'!AI194,'Reference Table'!$G$3:$H$317,2,FALSE))+HEX2DEC(VLOOKUP('Rewards (Input)'!AH194,'Reference Table'!$J$3:$K$29,2,FALSE)),4),DEC2HEX(HEX2DEC(VLOOKUP('Rewards (Input)'!AG194,'Reference Table'!$B$3:$D$6,3,FALSE))+'Rewards (Input)'!AI194))</f>
        <v>#N/A</v>
      </c>
      <c r="AJ195" s="35" t="e">
        <f>IF('Rewards (Input)'!AH194="C",DEC2HEX(HEX2DEC(VLOOKUP('Rewards (Input)'!AJ194,'Reference Table'!$G$3:$H$317,2,FALSE))+HEX2DEC(VLOOKUP('Rewards (Input)'!AI194,'Reference Table'!$J$3:$K$29,2,FALSE)),4),DEC2HEX(HEX2DEC(VLOOKUP('Rewards (Input)'!AH194,'Reference Table'!$B$3:$D$6,3,FALSE))+'Rewards (Input)'!AJ194))</f>
        <v>#N/A</v>
      </c>
      <c r="AK195" s="35" t="str">
        <f>IF('Rewards (Input)'!AI194="C",DEC2HEX(HEX2DEC(VLOOKUP('Rewards (Input)'!AK194,'Reference Table'!$G$3:$H$317,2,FALSE))+HEX2DEC(VLOOKUP('Rewards (Input)'!AJ194,'Reference Table'!$J$3:$K$29,2,FALSE)),4),DEC2HEX(HEX2DEC(VLOOKUP('Rewards (Input)'!AI194,'Reference Table'!$B$3:$D$6,3,FALSE))+'Rewards (Input)'!AK194))</f>
        <v>0B04</v>
      </c>
      <c r="AL195" s="35" t="e">
        <f>IF('Rewards (Input)'!AJ194="C",DEC2HEX(HEX2DEC(VLOOKUP('Rewards (Input)'!AL194,'Reference Table'!$G$3:$H$317,2,FALSE))+HEX2DEC(VLOOKUP('Rewards (Input)'!AK194,'Reference Table'!$J$3:$K$29,2,FALSE)),4),DEC2HEX(HEX2DEC(VLOOKUP('Rewards (Input)'!AJ194,'Reference Table'!$B$3:$D$6,3,FALSE))+'Rewards (Input)'!AL194))</f>
        <v>#N/A</v>
      </c>
      <c r="AM195" s="35" t="e">
        <f>IF('Rewards (Input)'!AK194="C",DEC2HEX(HEX2DEC(VLOOKUP('Rewards (Input)'!AM194,'Reference Table'!$G$3:$H$317,2,FALSE))+HEX2DEC(VLOOKUP('Rewards (Input)'!AL194,'Reference Table'!$J$3:$K$29,2,FALSE)),4),DEC2HEX(HEX2DEC(VLOOKUP('Rewards (Input)'!AK194,'Reference Table'!$B$3:$D$6,3,FALSE))+'Rewards (Input)'!AM194))</f>
        <v>#N/A</v>
      </c>
      <c r="AN195" s="35" t="str">
        <f>IF('Rewards (Input)'!AL194="C",DEC2HEX(HEX2DEC(VLOOKUP('Rewards (Input)'!AN194,'Reference Table'!$G$3:$H$317,2,FALSE))+HEX2DEC(VLOOKUP('Rewards (Input)'!AM194,'Reference Table'!$J$3:$K$29,2,FALSE)),4),DEC2HEX(HEX2DEC(VLOOKUP('Rewards (Input)'!AL194,'Reference Table'!$B$3:$D$6,3,FALSE))+'Rewards (Input)'!AN194))</f>
        <v>0B04</v>
      </c>
      <c r="AO195" s="35" t="e">
        <f>IF('Rewards (Input)'!AM194="C",DEC2HEX(HEX2DEC(VLOOKUP('Rewards (Input)'!AO194,'Reference Table'!$G$3:$H$317,2,FALSE))+HEX2DEC(VLOOKUP('Rewards (Input)'!AN194,'Reference Table'!$J$3:$K$29,2,FALSE)),4),DEC2HEX(HEX2DEC(VLOOKUP('Rewards (Input)'!AM194,'Reference Table'!$B$3:$D$6,3,FALSE))+'Rewards (Input)'!AO194))</f>
        <v>#N/A</v>
      </c>
      <c r="AP195" s="35" t="e">
        <f>IF('Rewards (Input)'!AN194="C",DEC2HEX(HEX2DEC(VLOOKUP('Rewards (Input)'!AP194,'Reference Table'!$G$3:$H$317,2,FALSE))+HEX2DEC(VLOOKUP('Rewards (Input)'!AO194,'Reference Table'!$J$3:$K$29,2,FALSE)),4),DEC2HEX(HEX2DEC(VLOOKUP('Rewards (Input)'!AN194,'Reference Table'!$B$3:$D$6,3,FALSE))+'Rewards (Input)'!AP194))</f>
        <v>#N/A</v>
      </c>
      <c r="AQ195" s="35" t="str">
        <f>IF('Rewards (Input)'!AO194="C",DEC2HEX(HEX2DEC(VLOOKUP('Rewards (Input)'!AQ194,'Reference Table'!$G$3:$H$317,2,FALSE))+HEX2DEC(VLOOKUP('Rewards (Input)'!AP194,'Reference Table'!$J$3:$K$29,2,FALSE)),4),DEC2HEX(HEX2DEC(VLOOKUP('Rewards (Input)'!AO194,'Reference Table'!$B$3:$D$6,3,FALSE))+'Rewards (Input)'!AQ194))</f>
        <v>0B04</v>
      </c>
      <c r="AR195" s="28" t="e">
        <f>IF('Rewards (Input)'!AP194="C",DEC2HEX(HEX2DEC(VLOOKUP('Rewards (Input)'!AR194,'Reference Table'!$G$3:$H$317,2,FALSE))+HEX2DEC(VLOOKUP('Rewards (Input)'!AQ194,'Reference Table'!$J$3:$K$29,2,FALSE)),4),DEC2HEX(HEX2DEC(VLOOKUP('Rewards (Input)'!AP194,'Reference Table'!$B$3:$D$6,3,FALSE))+'Rewards (Input)'!AR194))</f>
        <v>#N/A</v>
      </c>
      <c r="AS195" s="46" t="e">
        <f>IF('Rewards (Input)'!AQ194="C",DEC2HEX(HEX2DEC(VLOOKUP('Rewards (Input)'!AS194,'Reference Table'!$G$3:$H$317,2,FALSE))+HEX2DEC(VLOOKUP('Rewards (Input)'!AR194,'Reference Table'!$J$3:$K$29,2,FALSE)),4),DEC2HEX(HEX2DEC(VLOOKUP('Rewards (Input)'!AQ194,'Reference Table'!$B$3:$D$6,3,FALSE))+'Rewards (Input)'!AS194))</f>
        <v>#N/A</v>
      </c>
      <c r="AT195" s="24"/>
      <c r="AU195" s="35" t="str">
        <f>IF('Rewards (Input)'!AS194="C",DEC2HEX(HEX2DEC(VLOOKUP('Rewards (Input)'!AU194,'Reference Table'!$G$3:$H$317,2,FALSE))+HEX2DEC(VLOOKUP('Rewards (Input)'!AT194,'Reference Table'!$J$3:$K$29,2,FALSE)),4),DEC2HEX(HEX2DEC(VLOOKUP('Rewards (Input)'!AS194,'Reference Table'!$B$3:$D$6,3,FALSE))+'Rewards (Input)'!AU194))</f>
        <v>41F4</v>
      </c>
      <c r="AV195" s="28" t="e">
        <f>IF('Rewards (Input)'!AT194="C",DEC2HEX(HEX2DEC(VLOOKUP('Rewards (Input)'!AV194,'Reference Table'!$G$3:$H$317,2,FALSE))+HEX2DEC(VLOOKUP('Rewards (Input)'!AU194,'Reference Table'!$J$3:$K$29,2,FALSE)),4),DEC2HEX(HEX2DEC(VLOOKUP('Rewards (Input)'!AT194,'Reference Table'!$B$3:$D$6,3,FALSE))+'Rewards (Input)'!AV194))</f>
        <v>#N/A</v>
      </c>
      <c r="AW195" s="35" t="e">
        <f>IF('Rewards (Input)'!AU194="C",DEC2HEX(HEX2DEC(VLOOKUP('Rewards (Input)'!AW194,'Reference Table'!$G$3:$H$317,2,FALSE))+HEX2DEC(VLOOKUP('Rewards (Input)'!AV194,'Reference Table'!$J$3:$K$29,2,FALSE)),4),DEC2HEX(HEX2DEC(VLOOKUP('Rewards (Input)'!AU194,'Reference Table'!$B$3:$D$6,3,FALSE))+'Rewards (Input)'!AW194))</f>
        <v>#N/A</v>
      </c>
      <c r="AX195" s="35" t="str">
        <f>IF('Rewards (Input)'!AV194="C",DEC2HEX(HEX2DEC(VLOOKUP('Rewards (Input)'!AX194,'Reference Table'!$G$3:$H$317,2,FALSE))+HEX2DEC(VLOOKUP('Rewards (Input)'!AW194,'Reference Table'!$J$3:$K$29,2,FALSE)),4),DEC2HEX(HEX2DEC(VLOOKUP('Rewards (Input)'!AV194,'Reference Table'!$B$3:$D$6,3,FALSE))+'Rewards (Input)'!AX194))</f>
        <v>41F4</v>
      </c>
      <c r="AY195" s="35" t="e">
        <f>IF('Rewards (Input)'!AW194="C",DEC2HEX(HEX2DEC(VLOOKUP('Rewards (Input)'!AY194,'Reference Table'!$G$3:$H$317,2,FALSE))+HEX2DEC(VLOOKUP('Rewards (Input)'!AX194,'Reference Table'!$J$3:$K$29,2,FALSE)),4),DEC2HEX(HEX2DEC(VLOOKUP('Rewards (Input)'!AW194,'Reference Table'!$B$3:$D$6,3,FALSE))+'Rewards (Input)'!AY194))</f>
        <v>#N/A</v>
      </c>
      <c r="AZ195" s="35" t="e">
        <f>IF('Rewards (Input)'!AX194="C",DEC2HEX(HEX2DEC(VLOOKUP('Rewards (Input)'!AZ194,'Reference Table'!$G$3:$H$317,2,FALSE))+HEX2DEC(VLOOKUP('Rewards (Input)'!AY194,'Reference Table'!$J$3:$K$29,2,FALSE)),4),DEC2HEX(HEX2DEC(VLOOKUP('Rewards (Input)'!AX194,'Reference Table'!$B$3:$D$6,3,FALSE))+'Rewards (Input)'!AZ194))</f>
        <v>#N/A</v>
      </c>
      <c r="BA195" s="35" t="str">
        <f>IF('Rewards (Input)'!AY194="C",DEC2HEX(HEX2DEC(VLOOKUP('Rewards (Input)'!BA194,'Reference Table'!$G$3:$H$317,2,FALSE))+HEX2DEC(VLOOKUP('Rewards (Input)'!AZ194,'Reference Table'!$J$3:$K$29,2,FALSE)),4),DEC2HEX(HEX2DEC(VLOOKUP('Rewards (Input)'!AY194,'Reference Table'!$B$3:$D$6,3,FALSE))+'Rewards (Input)'!BA194))</f>
        <v>42EE</v>
      </c>
      <c r="BB195" s="35" t="e">
        <f>IF('Rewards (Input)'!AZ194="C",DEC2HEX(HEX2DEC(VLOOKUP('Rewards (Input)'!BB194,'Reference Table'!$G$3:$H$317,2,FALSE))+HEX2DEC(VLOOKUP('Rewards (Input)'!BA194,'Reference Table'!$J$3:$K$29,2,FALSE)),4),DEC2HEX(HEX2DEC(VLOOKUP('Rewards (Input)'!AZ194,'Reference Table'!$B$3:$D$6,3,FALSE))+'Rewards (Input)'!BB194))</f>
        <v>#N/A</v>
      </c>
      <c r="BC195" s="35" t="e">
        <f>IF('Rewards (Input)'!BA194="C",DEC2HEX(HEX2DEC(VLOOKUP('Rewards (Input)'!BC194,'Reference Table'!$G$3:$H$317,2,FALSE))+HEX2DEC(VLOOKUP('Rewards (Input)'!BB194,'Reference Table'!$J$3:$K$29,2,FALSE)),4),DEC2HEX(HEX2DEC(VLOOKUP('Rewards (Input)'!BA194,'Reference Table'!$B$3:$D$6,3,FALSE))+'Rewards (Input)'!BC194))</f>
        <v>#N/A</v>
      </c>
      <c r="BD195" s="35" t="str">
        <f>IF('Rewards (Input)'!BB194="C",DEC2HEX(HEX2DEC(VLOOKUP('Rewards (Input)'!BD194,'Reference Table'!$G$3:$H$317,2,FALSE))+HEX2DEC(VLOOKUP('Rewards (Input)'!BC194,'Reference Table'!$J$3:$K$29,2,FALSE)),4),DEC2HEX(HEX2DEC(VLOOKUP('Rewards (Input)'!BB194,'Reference Table'!$B$3:$D$6,3,FALSE))+'Rewards (Input)'!BD194))</f>
        <v>42EE</v>
      </c>
      <c r="BE195" s="35" t="e">
        <f>IF('Rewards (Input)'!BC194="C",DEC2HEX(HEX2DEC(VLOOKUP('Rewards (Input)'!BE194,'Reference Table'!$G$3:$H$317,2,FALSE))+HEX2DEC(VLOOKUP('Rewards (Input)'!BD194,'Reference Table'!$J$3:$K$29,2,FALSE)),4),DEC2HEX(HEX2DEC(VLOOKUP('Rewards (Input)'!BC194,'Reference Table'!$B$3:$D$6,3,FALSE))+'Rewards (Input)'!BE194))</f>
        <v>#N/A</v>
      </c>
      <c r="BF195" s="35" t="e">
        <f>IF('Rewards (Input)'!BD194="C",DEC2HEX(HEX2DEC(VLOOKUP('Rewards (Input)'!BF194,'Reference Table'!$G$3:$H$317,2,FALSE))+HEX2DEC(VLOOKUP('Rewards (Input)'!BE194,'Reference Table'!$J$3:$K$29,2,FALSE)),4),DEC2HEX(HEX2DEC(VLOOKUP('Rewards (Input)'!BD194,'Reference Table'!$B$3:$D$6,3,FALSE))+'Rewards (Input)'!BF194))</f>
        <v>#N/A</v>
      </c>
      <c r="BG195" s="35" t="str">
        <f>IF('Rewards (Input)'!BE194="C",DEC2HEX(HEX2DEC(VLOOKUP('Rewards (Input)'!BG194,'Reference Table'!$G$3:$H$317,2,FALSE))+HEX2DEC(VLOOKUP('Rewards (Input)'!BF194,'Reference Table'!$J$3:$K$29,2,FALSE)),4),DEC2HEX(HEX2DEC(VLOOKUP('Rewards (Input)'!BE194,'Reference Table'!$B$3:$D$6,3,FALSE))+'Rewards (Input)'!BG194))</f>
        <v>43E8</v>
      </c>
      <c r="BH195" s="35" t="e">
        <f>IF('Rewards (Input)'!BF194="C",DEC2HEX(HEX2DEC(VLOOKUP('Rewards (Input)'!BH194,'Reference Table'!$G$3:$H$317,2,FALSE))+HEX2DEC(VLOOKUP('Rewards (Input)'!BG194,'Reference Table'!$J$3:$K$29,2,FALSE)),4),DEC2HEX(HEX2DEC(VLOOKUP('Rewards (Input)'!BF194,'Reference Table'!$B$3:$D$6,3,FALSE))+'Rewards (Input)'!BH194))</f>
        <v>#N/A</v>
      </c>
      <c r="BI195" s="35" t="e">
        <f>IF('Rewards (Input)'!BG194="C",DEC2HEX(HEX2DEC(VLOOKUP('Rewards (Input)'!BI194,'Reference Table'!$G$3:$H$317,2,FALSE))+HEX2DEC(VLOOKUP('Rewards (Input)'!BH194,'Reference Table'!$J$3:$K$29,2,FALSE)),4),DEC2HEX(HEX2DEC(VLOOKUP('Rewards (Input)'!BG194,'Reference Table'!$B$3:$D$6,3,FALSE))+'Rewards (Input)'!BI194))</f>
        <v>#N/A</v>
      </c>
      <c r="BJ195" s="35" t="str">
        <f>IF('Rewards (Input)'!BH194="C",DEC2HEX(HEX2DEC(VLOOKUP('Rewards (Input)'!BJ194,'Reference Table'!$G$3:$H$317,2,FALSE))+HEX2DEC(VLOOKUP('Rewards (Input)'!BI194,'Reference Table'!$J$3:$K$29,2,FALSE)),4),DEC2HEX(HEX2DEC(VLOOKUP('Rewards (Input)'!BH194,'Reference Table'!$B$3:$D$6,3,FALSE))+'Rewards (Input)'!BJ194))</f>
        <v>43E8</v>
      </c>
      <c r="BK195" s="35" t="e">
        <f>IF('Rewards (Input)'!BI194="C",DEC2HEX(HEX2DEC(VLOOKUP('Rewards (Input)'!BK194,'Reference Table'!$G$3:$H$317,2,FALSE))+HEX2DEC(VLOOKUP('Rewards (Input)'!BJ194,'Reference Table'!$J$3:$K$29,2,FALSE)),4),DEC2HEX(HEX2DEC(VLOOKUP('Rewards (Input)'!BI194,'Reference Table'!$B$3:$D$6,3,FALSE))+'Rewards (Input)'!BK194))</f>
        <v>#N/A</v>
      </c>
      <c r="BL195" s="35" t="e">
        <f>IF('Rewards (Input)'!BJ194="C",DEC2HEX(HEX2DEC(VLOOKUP('Rewards (Input)'!BL194,'Reference Table'!$G$3:$H$317,2,FALSE))+HEX2DEC(VLOOKUP('Rewards (Input)'!BK194,'Reference Table'!$J$3:$K$29,2,FALSE)),4),DEC2HEX(HEX2DEC(VLOOKUP('Rewards (Input)'!BJ194,'Reference Table'!$B$3:$D$6,3,FALSE))+'Rewards (Input)'!BL194))</f>
        <v>#N/A</v>
      </c>
      <c r="BM195" s="35" t="str">
        <f>IF('Rewards (Input)'!BK194="C",DEC2HEX(HEX2DEC(VLOOKUP('Rewards (Input)'!BM194,'Reference Table'!$G$3:$H$317,2,FALSE))+HEX2DEC(VLOOKUP('Rewards (Input)'!BL194,'Reference Table'!$J$3:$K$29,2,FALSE)),4),DEC2HEX(HEX2DEC(VLOOKUP('Rewards (Input)'!BK194,'Reference Table'!$B$3:$D$6,3,FALSE))+'Rewards (Input)'!BM194))</f>
        <v>0B02</v>
      </c>
      <c r="BN195" s="35" t="e">
        <f>IF('Rewards (Input)'!BL194="C",DEC2HEX(HEX2DEC(VLOOKUP('Rewards (Input)'!BN194,'Reference Table'!$G$3:$H$317,2,FALSE))+HEX2DEC(VLOOKUP('Rewards (Input)'!BM194,'Reference Table'!$J$3:$K$29,2,FALSE)),4),DEC2HEX(HEX2DEC(VLOOKUP('Rewards (Input)'!BL194,'Reference Table'!$B$3:$D$6,3,FALSE))+'Rewards (Input)'!BN194))</f>
        <v>#N/A</v>
      </c>
      <c r="BO195" s="35" t="e">
        <f>IF('Rewards (Input)'!BM194="C",DEC2HEX(HEX2DEC(VLOOKUP('Rewards (Input)'!BO194,'Reference Table'!$G$3:$H$317,2,FALSE))+HEX2DEC(VLOOKUP('Rewards (Input)'!BN194,'Reference Table'!$J$3:$K$29,2,FALSE)),4),DEC2HEX(HEX2DEC(VLOOKUP('Rewards (Input)'!BM194,'Reference Table'!$B$3:$D$6,3,FALSE))+'Rewards (Input)'!BO194))</f>
        <v>#N/A</v>
      </c>
      <c r="BP195" s="35" t="str">
        <f>IF('Rewards (Input)'!BN194="C",DEC2HEX(HEX2DEC(VLOOKUP('Rewards (Input)'!BP194,'Reference Table'!$G$3:$H$317,2,FALSE))+HEX2DEC(VLOOKUP('Rewards (Input)'!BO194,'Reference Table'!$J$3:$K$29,2,FALSE)),4),DEC2HEX(HEX2DEC(VLOOKUP('Rewards (Input)'!BN194,'Reference Table'!$B$3:$D$6,3,FALSE))+'Rewards (Input)'!BP194))</f>
        <v>0B02</v>
      </c>
      <c r="BQ195" s="35" t="e">
        <f>IF('Rewards (Input)'!BO194="C",DEC2HEX(HEX2DEC(VLOOKUP('Rewards (Input)'!BQ194,'Reference Table'!$G$3:$H$317,2,FALSE))+HEX2DEC(VLOOKUP('Rewards (Input)'!BP194,'Reference Table'!$J$3:$K$29,2,FALSE)),4),DEC2HEX(HEX2DEC(VLOOKUP('Rewards (Input)'!BO194,'Reference Table'!$B$3:$D$6,3,FALSE))+'Rewards (Input)'!BQ194))</f>
        <v>#N/A</v>
      </c>
      <c r="BR195" s="35" t="e">
        <f>IF('Rewards (Input)'!BP194="C",DEC2HEX(HEX2DEC(VLOOKUP('Rewards (Input)'!BR194,'Reference Table'!$G$3:$H$317,2,FALSE))+HEX2DEC(VLOOKUP('Rewards (Input)'!BQ194,'Reference Table'!$J$3:$K$29,2,FALSE)),4),DEC2HEX(HEX2DEC(VLOOKUP('Rewards (Input)'!BP194,'Reference Table'!$B$3:$D$6,3,FALSE))+'Rewards (Input)'!BR194))</f>
        <v>#N/A</v>
      </c>
      <c r="BS195" s="35" t="str">
        <f>IF('Rewards (Input)'!BQ194="C",DEC2HEX(HEX2DEC(VLOOKUP('Rewards (Input)'!BS194,'Reference Table'!$G$3:$H$317,2,FALSE))+HEX2DEC(VLOOKUP('Rewards (Input)'!BR194,'Reference Table'!$J$3:$K$29,2,FALSE)),4),DEC2HEX(HEX2DEC(VLOOKUP('Rewards (Input)'!BQ194,'Reference Table'!$B$3:$D$6,3,FALSE))+'Rewards (Input)'!BS194))</f>
        <v>0B03</v>
      </c>
      <c r="BT195" s="35" t="e">
        <f>IF('Rewards (Input)'!BR194="C",DEC2HEX(HEX2DEC(VLOOKUP('Rewards (Input)'!BT194,'Reference Table'!$G$3:$H$317,2,FALSE))+HEX2DEC(VLOOKUP('Rewards (Input)'!BS194,'Reference Table'!$J$3:$K$29,2,FALSE)),4),DEC2HEX(HEX2DEC(VLOOKUP('Rewards (Input)'!BR194,'Reference Table'!$B$3:$D$6,3,FALSE))+'Rewards (Input)'!BT194))</f>
        <v>#N/A</v>
      </c>
      <c r="BU195" s="35" t="e">
        <f>IF('Rewards (Input)'!BS194="C",DEC2HEX(HEX2DEC(VLOOKUP('Rewards (Input)'!BU194,'Reference Table'!$G$3:$H$317,2,FALSE))+HEX2DEC(VLOOKUP('Rewards (Input)'!BT194,'Reference Table'!$J$3:$K$29,2,FALSE)),4),DEC2HEX(HEX2DEC(VLOOKUP('Rewards (Input)'!BS194,'Reference Table'!$B$3:$D$6,3,FALSE))+'Rewards (Input)'!BU194))</f>
        <v>#N/A</v>
      </c>
      <c r="BV195" s="35" t="str">
        <f>IF('Rewards (Input)'!BT194="C",DEC2HEX(HEX2DEC(VLOOKUP('Rewards (Input)'!BV194,'Reference Table'!$G$3:$H$317,2,FALSE))+HEX2DEC(VLOOKUP('Rewards (Input)'!BU194,'Reference Table'!$J$3:$K$29,2,FALSE)),4),DEC2HEX(HEX2DEC(VLOOKUP('Rewards (Input)'!BT194,'Reference Table'!$B$3:$D$6,3,FALSE))+'Rewards (Input)'!BV194))</f>
        <v>0B03</v>
      </c>
      <c r="BW195" s="35" t="e">
        <f>IF('Rewards (Input)'!BU194="C",DEC2HEX(HEX2DEC(VLOOKUP('Rewards (Input)'!BW194,'Reference Table'!$G$3:$H$317,2,FALSE))+HEX2DEC(VLOOKUP('Rewards (Input)'!BV194,'Reference Table'!$J$3:$K$29,2,FALSE)),4),DEC2HEX(HEX2DEC(VLOOKUP('Rewards (Input)'!BU194,'Reference Table'!$B$3:$D$6,3,FALSE))+'Rewards (Input)'!BW194))</f>
        <v>#N/A</v>
      </c>
      <c r="BX195" s="35" t="e">
        <f>IF('Rewards (Input)'!BV194="C",DEC2HEX(HEX2DEC(VLOOKUP('Rewards (Input)'!BX194,'Reference Table'!$G$3:$H$317,2,FALSE))+HEX2DEC(VLOOKUP('Rewards (Input)'!BW194,'Reference Table'!$J$3:$K$29,2,FALSE)),4),DEC2HEX(HEX2DEC(VLOOKUP('Rewards (Input)'!BV194,'Reference Table'!$B$3:$D$6,3,FALSE))+'Rewards (Input)'!BX194))</f>
        <v>#N/A</v>
      </c>
      <c r="BY195" s="35" t="str">
        <f>IF('Rewards (Input)'!BW194="C",DEC2HEX(HEX2DEC(VLOOKUP('Rewards (Input)'!BY194,'Reference Table'!$G$3:$H$317,2,FALSE))+HEX2DEC(VLOOKUP('Rewards (Input)'!BX194,'Reference Table'!$J$3:$K$29,2,FALSE)),4),DEC2HEX(HEX2DEC(VLOOKUP('Rewards (Input)'!BW194,'Reference Table'!$B$3:$D$6,3,FALSE))+'Rewards (Input)'!BY194))</f>
        <v>0B04</v>
      </c>
      <c r="BZ195" s="35" t="e">
        <f>IF('Rewards (Input)'!BX194="C",DEC2HEX(HEX2DEC(VLOOKUP('Rewards (Input)'!BZ194,'Reference Table'!$G$3:$H$317,2,FALSE))+HEX2DEC(VLOOKUP('Rewards (Input)'!BY194,'Reference Table'!$J$3:$K$29,2,FALSE)),4),DEC2HEX(HEX2DEC(VLOOKUP('Rewards (Input)'!BX194,'Reference Table'!$B$3:$D$6,3,FALSE))+'Rewards (Input)'!BZ194))</f>
        <v>#N/A</v>
      </c>
      <c r="CA195" s="35" t="e">
        <f>IF('Rewards (Input)'!BY194="C",DEC2HEX(HEX2DEC(VLOOKUP('Rewards (Input)'!CA194,'Reference Table'!$G$3:$H$317,2,FALSE))+HEX2DEC(VLOOKUP('Rewards (Input)'!BZ194,'Reference Table'!$J$3:$K$29,2,FALSE)),4),DEC2HEX(HEX2DEC(VLOOKUP('Rewards (Input)'!BY194,'Reference Table'!$B$3:$D$6,3,FALSE))+'Rewards (Input)'!CA194))</f>
        <v>#N/A</v>
      </c>
      <c r="CB195" s="35" t="str">
        <f>IF('Rewards (Input)'!BZ194="C",DEC2HEX(HEX2DEC(VLOOKUP('Rewards (Input)'!CB194,'Reference Table'!$G$3:$H$317,2,FALSE))+HEX2DEC(VLOOKUP('Rewards (Input)'!CA194,'Reference Table'!$J$3:$K$29,2,FALSE)),4),DEC2HEX(HEX2DEC(VLOOKUP('Rewards (Input)'!BZ194,'Reference Table'!$B$3:$D$6,3,FALSE))+'Rewards (Input)'!CB194))</f>
        <v>0B04</v>
      </c>
      <c r="CC195" s="35" t="e">
        <f>IF('Rewards (Input)'!CA194="C",DEC2HEX(HEX2DEC(VLOOKUP('Rewards (Input)'!CC194,'Reference Table'!$G$3:$H$317,2,FALSE))+HEX2DEC(VLOOKUP('Rewards (Input)'!CB194,'Reference Table'!$J$3:$K$29,2,FALSE)),4),DEC2HEX(HEX2DEC(VLOOKUP('Rewards (Input)'!CA194,'Reference Table'!$B$3:$D$6,3,FALSE))+'Rewards (Input)'!CC194))</f>
        <v>#N/A</v>
      </c>
      <c r="CD195" s="35" t="e">
        <f>IF('Rewards (Input)'!CB194="C",DEC2HEX(HEX2DEC(VLOOKUP('Rewards (Input)'!CD194,'Reference Table'!$G$3:$H$317,2,FALSE))+HEX2DEC(VLOOKUP('Rewards (Input)'!CC194,'Reference Table'!$J$3:$K$29,2,FALSE)),4),DEC2HEX(HEX2DEC(VLOOKUP('Rewards (Input)'!CB194,'Reference Table'!$B$3:$D$6,3,FALSE))+'Rewards (Input)'!CD194))</f>
        <v>#N/A</v>
      </c>
      <c r="CE195" s="35" t="str">
        <f>IF('Rewards (Input)'!CC194="C",DEC2HEX(HEX2DEC(VLOOKUP('Rewards (Input)'!CE194,'Reference Table'!$G$3:$H$317,2,FALSE))+HEX2DEC(VLOOKUP('Rewards (Input)'!CD194,'Reference Table'!$J$3:$K$29,2,FALSE)),4),DEC2HEX(HEX2DEC(VLOOKUP('Rewards (Input)'!CC194,'Reference Table'!$B$3:$D$6,3,FALSE))+'Rewards (Input)'!CE194))</f>
        <v>0B04</v>
      </c>
      <c r="CF195" s="35" t="e">
        <f>IF('Rewards (Input)'!CD194="C",DEC2HEX(HEX2DEC(VLOOKUP('Rewards (Input)'!CF194,'Reference Table'!$G$3:$H$317,2,FALSE))+HEX2DEC(VLOOKUP('Rewards (Input)'!CE194,'Reference Table'!$J$3:$K$29,2,FALSE)),4),DEC2HEX(HEX2DEC(VLOOKUP('Rewards (Input)'!CD194,'Reference Table'!$B$3:$D$6,3,FALSE))+'Rewards (Input)'!CF194))</f>
        <v>#N/A</v>
      </c>
      <c r="CG195" s="35" t="e">
        <f>IF('Rewards (Input)'!CE194="C",DEC2HEX(HEX2DEC(VLOOKUP('Rewards (Input)'!CG194,'Reference Table'!$G$3:$H$317,2,FALSE))+HEX2DEC(VLOOKUP('Rewards (Input)'!CF194,'Reference Table'!$J$3:$K$29,2,FALSE)),4),DEC2HEX(HEX2DEC(VLOOKUP('Rewards (Input)'!CE194,'Reference Table'!$B$3:$D$6,3,FALSE))+'Rewards (Input)'!CG194))</f>
        <v>#N/A</v>
      </c>
      <c r="CH195" s="35" t="str">
        <f>IF('Rewards (Input)'!CF194="C",DEC2HEX(HEX2DEC(VLOOKUP('Rewards (Input)'!CH194,'Reference Table'!$G$3:$H$317,2,FALSE))+HEX2DEC(VLOOKUP('Rewards (Input)'!CG194,'Reference Table'!$J$3:$K$29,2,FALSE)),4),DEC2HEX(HEX2DEC(VLOOKUP('Rewards (Input)'!CF194,'Reference Table'!$B$3:$D$6,3,FALSE))+'Rewards (Input)'!CH194))</f>
        <v>0B04</v>
      </c>
      <c r="CI195" s="28"/>
    </row>
    <row r="196" spans="1:87">
      <c r="A196" s="25" t="str">
        <f t="shared" si="6"/>
        <v>BF</v>
      </c>
      <c r="B196" s="25" t="s">
        <v>222</v>
      </c>
      <c r="C196" s="37" t="str">
        <f t="shared" si="5"/>
        <v>18A70</v>
      </c>
      <c r="D196" s="35" t="str">
        <f>IF('Rewards (Input)'!B195="C",DEC2HEX(HEX2DEC(VLOOKUP('Rewards (Input)'!D195,'Reference Table'!$G$3:$H$317,2,FALSE))+HEX2DEC(VLOOKUP('Rewards (Input)'!C195,'Reference Table'!$J$3:$K$29,2,FALSE)),4),DEC2HEX(HEX2DEC(VLOOKUP('Rewards (Input)'!B195,'Reference Table'!$B$3:$D$6,3,FALSE))+'Rewards (Input)'!D195))</f>
        <v>0B05</v>
      </c>
      <c r="E196" s="35" t="e">
        <f>IF('Rewards (Input)'!C195="C",DEC2HEX(HEX2DEC(VLOOKUP('Rewards (Input)'!E195,'Reference Table'!$G$3:$H$317,2,FALSE))+HEX2DEC(VLOOKUP('Rewards (Input)'!D195,'Reference Table'!$J$3:$K$29,2,FALSE)),4),DEC2HEX(HEX2DEC(VLOOKUP('Rewards (Input)'!C195,'Reference Table'!$B$3:$D$6,3,FALSE))+'Rewards (Input)'!E195))</f>
        <v>#N/A</v>
      </c>
      <c r="F196" s="35" t="e">
        <f>IF('Rewards (Input)'!D195="C",DEC2HEX(HEX2DEC(VLOOKUP('Rewards (Input)'!F195,'Reference Table'!$G$3:$H$317,2,FALSE))+HEX2DEC(VLOOKUP('Rewards (Input)'!E195,'Reference Table'!$J$3:$K$29,2,FALSE)),4),DEC2HEX(HEX2DEC(VLOOKUP('Rewards (Input)'!D195,'Reference Table'!$B$3:$D$6,3,FALSE))+'Rewards (Input)'!F195))</f>
        <v>#N/A</v>
      </c>
      <c r="G196" s="35" t="str">
        <f>IF('Rewards (Input)'!E195="C",DEC2HEX(HEX2DEC(VLOOKUP('Rewards (Input)'!G195,'Reference Table'!$G$3:$H$317,2,FALSE))+HEX2DEC(VLOOKUP('Rewards (Input)'!F195,'Reference Table'!$J$3:$K$29,2,FALSE)),4),DEC2HEX(HEX2DEC(VLOOKUP('Rewards (Input)'!E195,'Reference Table'!$B$3:$D$6,3,FALSE))+'Rewards (Input)'!G195))</f>
        <v>0B05</v>
      </c>
      <c r="H196" s="35" t="e">
        <f>IF('Rewards (Input)'!F195="C",DEC2HEX(HEX2DEC(VLOOKUP('Rewards (Input)'!H195,'Reference Table'!$G$3:$H$317,2,FALSE))+HEX2DEC(VLOOKUP('Rewards (Input)'!G195,'Reference Table'!$J$3:$K$29,2,FALSE)),4),DEC2HEX(HEX2DEC(VLOOKUP('Rewards (Input)'!F195,'Reference Table'!$B$3:$D$6,3,FALSE))+'Rewards (Input)'!H195))</f>
        <v>#N/A</v>
      </c>
      <c r="I196" s="35" t="e">
        <f>IF('Rewards (Input)'!G195="C",DEC2HEX(HEX2DEC(VLOOKUP('Rewards (Input)'!I195,'Reference Table'!$G$3:$H$317,2,FALSE))+HEX2DEC(VLOOKUP('Rewards (Input)'!H195,'Reference Table'!$J$3:$K$29,2,FALSE)),4),DEC2HEX(HEX2DEC(VLOOKUP('Rewards (Input)'!G195,'Reference Table'!$B$3:$D$6,3,FALSE))+'Rewards (Input)'!I195))</f>
        <v>#N/A</v>
      </c>
      <c r="J196" s="35" t="str">
        <f>IF('Rewards (Input)'!H195="C",DEC2HEX(HEX2DEC(VLOOKUP('Rewards (Input)'!J195,'Reference Table'!$G$3:$H$317,2,FALSE))+HEX2DEC(VLOOKUP('Rewards (Input)'!I195,'Reference Table'!$J$3:$K$29,2,FALSE)),4),DEC2HEX(HEX2DEC(VLOOKUP('Rewards (Input)'!H195,'Reference Table'!$B$3:$D$6,3,FALSE))+'Rewards (Input)'!J195))</f>
        <v>0B05</v>
      </c>
      <c r="K196" s="35" t="e">
        <f>IF('Rewards (Input)'!I195="C",DEC2HEX(HEX2DEC(VLOOKUP('Rewards (Input)'!K195,'Reference Table'!$G$3:$H$317,2,FALSE))+HEX2DEC(VLOOKUP('Rewards (Input)'!J195,'Reference Table'!$J$3:$K$29,2,FALSE)),4),DEC2HEX(HEX2DEC(VLOOKUP('Rewards (Input)'!I195,'Reference Table'!$B$3:$D$6,3,FALSE))+'Rewards (Input)'!K195))</f>
        <v>#N/A</v>
      </c>
      <c r="L196" s="35" t="e">
        <f>IF('Rewards (Input)'!J195="C",DEC2HEX(HEX2DEC(VLOOKUP('Rewards (Input)'!L195,'Reference Table'!$G$3:$H$317,2,FALSE))+HEX2DEC(VLOOKUP('Rewards (Input)'!K195,'Reference Table'!$J$3:$K$29,2,FALSE)),4),DEC2HEX(HEX2DEC(VLOOKUP('Rewards (Input)'!J195,'Reference Table'!$B$3:$D$6,3,FALSE))+'Rewards (Input)'!L195))</f>
        <v>#N/A</v>
      </c>
      <c r="M196" s="35" t="str">
        <f>IF('Rewards (Input)'!K195="C",DEC2HEX(HEX2DEC(VLOOKUP('Rewards (Input)'!M195,'Reference Table'!$G$3:$H$317,2,FALSE))+HEX2DEC(VLOOKUP('Rewards (Input)'!L195,'Reference Table'!$J$3:$K$29,2,FALSE)),4),DEC2HEX(HEX2DEC(VLOOKUP('Rewards (Input)'!K195,'Reference Table'!$B$3:$D$6,3,FALSE))+'Rewards (Input)'!M195))</f>
        <v>0B05</v>
      </c>
      <c r="N196" s="35" t="e">
        <f>IF('Rewards (Input)'!L195="C",DEC2HEX(HEX2DEC(VLOOKUP('Rewards (Input)'!N195,'Reference Table'!$G$3:$H$317,2,FALSE))+HEX2DEC(VLOOKUP('Rewards (Input)'!M195,'Reference Table'!$J$3:$K$29,2,FALSE)),4),DEC2HEX(HEX2DEC(VLOOKUP('Rewards (Input)'!L195,'Reference Table'!$B$3:$D$6,3,FALSE))+'Rewards (Input)'!N195))</f>
        <v>#N/A</v>
      </c>
      <c r="O196" s="35" t="e">
        <f>IF('Rewards (Input)'!M195="C",DEC2HEX(HEX2DEC(VLOOKUP('Rewards (Input)'!O195,'Reference Table'!$G$3:$H$317,2,FALSE))+HEX2DEC(VLOOKUP('Rewards (Input)'!N195,'Reference Table'!$J$3:$K$29,2,FALSE)),4),DEC2HEX(HEX2DEC(VLOOKUP('Rewards (Input)'!M195,'Reference Table'!$B$3:$D$6,3,FALSE))+'Rewards (Input)'!O195))</f>
        <v>#N/A</v>
      </c>
      <c r="P196" s="35" t="str">
        <f>IF('Rewards (Input)'!N195="C",DEC2HEX(HEX2DEC(VLOOKUP('Rewards (Input)'!P195,'Reference Table'!$G$3:$H$317,2,FALSE))+HEX2DEC(VLOOKUP('Rewards (Input)'!O195,'Reference Table'!$J$3:$K$29,2,FALSE)),4),DEC2HEX(HEX2DEC(VLOOKUP('Rewards (Input)'!N195,'Reference Table'!$B$3:$D$6,3,FALSE))+'Rewards (Input)'!P195))</f>
        <v>0B05</v>
      </c>
      <c r="Q196" s="35" t="e">
        <f>IF('Rewards (Input)'!O195="C",DEC2HEX(HEX2DEC(VLOOKUP('Rewards (Input)'!Q195,'Reference Table'!$G$3:$H$317,2,FALSE))+HEX2DEC(VLOOKUP('Rewards (Input)'!P195,'Reference Table'!$J$3:$K$29,2,FALSE)),4),DEC2HEX(HEX2DEC(VLOOKUP('Rewards (Input)'!O195,'Reference Table'!$B$3:$D$6,3,FALSE))+'Rewards (Input)'!Q195))</f>
        <v>#N/A</v>
      </c>
      <c r="R196" s="35" t="e">
        <f>IF('Rewards (Input)'!P195="C",DEC2HEX(HEX2DEC(VLOOKUP('Rewards (Input)'!R195,'Reference Table'!$G$3:$H$317,2,FALSE))+HEX2DEC(VLOOKUP('Rewards (Input)'!Q195,'Reference Table'!$J$3:$K$29,2,FALSE)),4),DEC2HEX(HEX2DEC(VLOOKUP('Rewards (Input)'!P195,'Reference Table'!$B$3:$D$6,3,FALSE))+'Rewards (Input)'!R195))</f>
        <v>#N/A</v>
      </c>
      <c r="S196" s="35" t="str">
        <f>IF('Rewards (Input)'!Q195="C",DEC2HEX(HEX2DEC(VLOOKUP('Rewards (Input)'!S195,'Reference Table'!$G$3:$H$317,2,FALSE))+HEX2DEC(VLOOKUP('Rewards (Input)'!R195,'Reference Table'!$J$3:$K$29,2,FALSE)),4),DEC2HEX(HEX2DEC(VLOOKUP('Rewards (Input)'!Q195,'Reference Table'!$B$3:$D$6,3,FALSE))+'Rewards (Input)'!S195))</f>
        <v>0B05</v>
      </c>
      <c r="T196" s="35" t="e">
        <f>IF('Rewards (Input)'!R195="C",DEC2HEX(HEX2DEC(VLOOKUP('Rewards (Input)'!T195,'Reference Table'!$G$3:$H$317,2,FALSE))+HEX2DEC(VLOOKUP('Rewards (Input)'!S195,'Reference Table'!$J$3:$K$29,2,FALSE)),4),DEC2HEX(HEX2DEC(VLOOKUP('Rewards (Input)'!R195,'Reference Table'!$B$3:$D$6,3,FALSE))+'Rewards (Input)'!T195))</f>
        <v>#N/A</v>
      </c>
      <c r="U196" s="35" t="e">
        <f>IF('Rewards (Input)'!S195="C",DEC2HEX(HEX2DEC(VLOOKUP('Rewards (Input)'!U195,'Reference Table'!$G$3:$H$317,2,FALSE))+HEX2DEC(VLOOKUP('Rewards (Input)'!T195,'Reference Table'!$J$3:$K$29,2,FALSE)),4),DEC2HEX(HEX2DEC(VLOOKUP('Rewards (Input)'!S195,'Reference Table'!$B$3:$D$6,3,FALSE))+'Rewards (Input)'!U195))</f>
        <v>#N/A</v>
      </c>
      <c r="V196" s="35" t="str">
        <f>IF('Rewards (Input)'!T195="C",DEC2HEX(HEX2DEC(VLOOKUP('Rewards (Input)'!V195,'Reference Table'!$G$3:$H$317,2,FALSE))+HEX2DEC(VLOOKUP('Rewards (Input)'!U195,'Reference Table'!$J$3:$K$29,2,FALSE)),4),DEC2HEX(HEX2DEC(VLOOKUP('Rewards (Input)'!T195,'Reference Table'!$B$3:$D$6,3,FALSE))+'Rewards (Input)'!V195))</f>
        <v>0B05</v>
      </c>
      <c r="W196" s="35" t="e">
        <f>IF('Rewards (Input)'!U195="C",DEC2HEX(HEX2DEC(VLOOKUP('Rewards (Input)'!W195,'Reference Table'!$G$3:$H$317,2,FALSE))+HEX2DEC(VLOOKUP('Rewards (Input)'!V195,'Reference Table'!$J$3:$K$29,2,FALSE)),4),DEC2HEX(HEX2DEC(VLOOKUP('Rewards (Input)'!U195,'Reference Table'!$B$3:$D$6,3,FALSE))+'Rewards (Input)'!W195))</f>
        <v>#N/A</v>
      </c>
      <c r="X196" s="35" t="e">
        <f>IF('Rewards (Input)'!V195="C",DEC2HEX(HEX2DEC(VLOOKUP('Rewards (Input)'!X195,'Reference Table'!$G$3:$H$317,2,FALSE))+HEX2DEC(VLOOKUP('Rewards (Input)'!W195,'Reference Table'!$J$3:$K$29,2,FALSE)),4),DEC2HEX(HEX2DEC(VLOOKUP('Rewards (Input)'!V195,'Reference Table'!$B$3:$D$6,3,FALSE))+'Rewards (Input)'!X195))</f>
        <v>#N/A</v>
      </c>
      <c r="Y196" s="35" t="str">
        <f>IF('Rewards (Input)'!W195="C",DEC2HEX(HEX2DEC(VLOOKUP('Rewards (Input)'!Y195,'Reference Table'!$G$3:$H$317,2,FALSE))+HEX2DEC(VLOOKUP('Rewards (Input)'!X195,'Reference Table'!$J$3:$K$29,2,FALSE)),4),DEC2HEX(HEX2DEC(VLOOKUP('Rewards (Input)'!W195,'Reference Table'!$B$3:$D$6,3,FALSE))+'Rewards (Input)'!Y195))</f>
        <v>0B05</v>
      </c>
      <c r="Z196" s="35" t="e">
        <f>IF('Rewards (Input)'!X195="C",DEC2HEX(HEX2DEC(VLOOKUP('Rewards (Input)'!Z195,'Reference Table'!$G$3:$H$317,2,FALSE))+HEX2DEC(VLOOKUP('Rewards (Input)'!Y195,'Reference Table'!$J$3:$K$29,2,FALSE)),4),DEC2HEX(HEX2DEC(VLOOKUP('Rewards (Input)'!X195,'Reference Table'!$B$3:$D$6,3,FALSE))+'Rewards (Input)'!Z195))</f>
        <v>#N/A</v>
      </c>
      <c r="AA196" s="35" t="e">
        <f>IF('Rewards (Input)'!Y195="C",DEC2HEX(HEX2DEC(VLOOKUP('Rewards (Input)'!AA195,'Reference Table'!$G$3:$H$317,2,FALSE))+HEX2DEC(VLOOKUP('Rewards (Input)'!Z195,'Reference Table'!$J$3:$K$29,2,FALSE)),4),DEC2HEX(HEX2DEC(VLOOKUP('Rewards (Input)'!Y195,'Reference Table'!$B$3:$D$6,3,FALSE))+'Rewards (Input)'!AA195))</f>
        <v>#N/A</v>
      </c>
      <c r="AB196" s="35" t="str">
        <f>IF('Rewards (Input)'!Z195="C",DEC2HEX(HEX2DEC(VLOOKUP('Rewards (Input)'!AB195,'Reference Table'!$G$3:$H$317,2,FALSE))+HEX2DEC(VLOOKUP('Rewards (Input)'!AA195,'Reference Table'!$J$3:$K$29,2,FALSE)),4),DEC2HEX(HEX2DEC(VLOOKUP('Rewards (Input)'!Z195,'Reference Table'!$B$3:$D$6,3,FALSE))+'Rewards (Input)'!AB195))</f>
        <v>0B05</v>
      </c>
      <c r="AC196" s="35" t="e">
        <f>IF('Rewards (Input)'!AA195="C",DEC2HEX(HEX2DEC(VLOOKUP('Rewards (Input)'!AC195,'Reference Table'!$G$3:$H$317,2,FALSE))+HEX2DEC(VLOOKUP('Rewards (Input)'!AB195,'Reference Table'!$J$3:$K$29,2,FALSE)),4),DEC2HEX(HEX2DEC(VLOOKUP('Rewards (Input)'!AA195,'Reference Table'!$B$3:$D$6,3,FALSE))+'Rewards (Input)'!AC195))</f>
        <v>#N/A</v>
      </c>
      <c r="AD196" s="35" t="e">
        <f>IF('Rewards (Input)'!AB195="C",DEC2HEX(HEX2DEC(VLOOKUP('Rewards (Input)'!AD195,'Reference Table'!$G$3:$H$317,2,FALSE))+HEX2DEC(VLOOKUP('Rewards (Input)'!AC195,'Reference Table'!$J$3:$K$29,2,FALSE)),4),DEC2HEX(HEX2DEC(VLOOKUP('Rewards (Input)'!AB195,'Reference Table'!$B$3:$D$6,3,FALSE))+'Rewards (Input)'!AD195))</f>
        <v>#N/A</v>
      </c>
      <c r="AE196" s="35" t="str">
        <f>IF('Rewards (Input)'!AC195="C",DEC2HEX(HEX2DEC(VLOOKUP('Rewards (Input)'!AE195,'Reference Table'!$G$3:$H$317,2,FALSE))+HEX2DEC(VLOOKUP('Rewards (Input)'!AD195,'Reference Table'!$J$3:$K$29,2,FALSE)),4),DEC2HEX(HEX2DEC(VLOOKUP('Rewards (Input)'!AC195,'Reference Table'!$B$3:$D$6,3,FALSE))+'Rewards (Input)'!AE195))</f>
        <v>0B05</v>
      </c>
      <c r="AF196" s="35" t="e">
        <f>IF('Rewards (Input)'!AD195="C",DEC2HEX(HEX2DEC(VLOOKUP('Rewards (Input)'!AF195,'Reference Table'!$G$3:$H$317,2,FALSE))+HEX2DEC(VLOOKUP('Rewards (Input)'!AE195,'Reference Table'!$J$3:$K$29,2,FALSE)),4),DEC2HEX(HEX2DEC(VLOOKUP('Rewards (Input)'!AD195,'Reference Table'!$B$3:$D$6,3,FALSE))+'Rewards (Input)'!AF195))</f>
        <v>#N/A</v>
      </c>
      <c r="AG196" s="35" t="e">
        <f>IF('Rewards (Input)'!AE195="C",DEC2HEX(HEX2DEC(VLOOKUP('Rewards (Input)'!AG195,'Reference Table'!$G$3:$H$317,2,FALSE))+HEX2DEC(VLOOKUP('Rewards (Input)'!AF195,'Reference Table'!$J$3:$K$29,2,FALSE)),4),DEC2HEX(HEX2DEC(VLOOKUP('Rewards (Input)'!AE195,'Reference Table'!$B$3:$D$6,3,FALSE))+'Rewards (Input)'!AG195))</f>
        <v>#N/A</v>
      </c>
      <c r="AH196" s="35" t="str">
        <f>IF('Rewards (Input)'!AF195="C",DEC2HEX(HEX2DEC(VLOOKUP('Rewards (Input)'!AH195,'Reference Table'!$G$3:$H$317,2,FALSE))+HEX2DEC(VLOOKUP('Rewards (Input)'!AG195,'Reference Table'!$J$3:$K$29,2,FALSE)),4),DEC2HEX(HEX2DEC(VLOOKUP('Rewards (Input)'!AF195,'Reference Table'!$B$3:$D$6,3,FALSE))+'Rewards (Input)'!AH195))</f>
        <v>0B05</v>
      </c>
      <c r="AI196" s="35" t="e">
        <f>IF('Rewards (Input)'!AG195="C",DEC2HEX(HEX2DEC(VLOOKUP('Rewards (Input)'!AI195,'Reference Table'!$G$3:$H$317,2,FALSE))+HEX2DEC(VLOOKUP('Rewards (Input)'!AH195,'Reference Table'!$J$3:$K$29,2,FALSE)),4),DEC2HEX(HEX2DEC(VLOOKUP('Rewards (Input)'!AG195,'Reference Table'!$B$3:$D$6,3,FALSE))+'Rewards (Input)'!AI195))</f>
        <v>#N/A</v>
      </c>
      <c r="AJ196" s="35" t="e">
        <f>IF('Rewards (Input)'!AH195="C",DEC2HEX(HEX2DEC(VLOOKUP('Rewards (Input)'!AJ195,'Reference Table'!$G$3:$H$317,2,FALSE))+HEX2DEC(VLOOKUP('Rewards (Input)'!AI195,'Reference Table'!$J$3:$K$29,2,FALSE)),4),DEC2HEX(HEX2DEC(VLOOKUP('Rewards (Input)'!AH195,'Reference Table'!$B$3:$D$6,3,FALSE))+'Rewards (Input)'!AJ195))</f>
        <v>#N/A</v>
      </c>
      <c r="AK196" s="35" t="str">
        <f>IF('Rewards (Input)'!AI195="C",DEC2HEX(HEX2DEC(VLOOKUP('Rewards (Input)'!AK195,'Reference Table'!$G$3:$H$317,2,FALSE))+HEX2DEC(VLOOKUP('Rewards (Input)'!AJ195,'Reference Table'!$J$3:$K$29,2,FALSE)),4),DEC2HEX(HEX2DEC(VLOOKUP('Rewards (Input)'!AI195,'Reference Table'!$B$3:$D$6,3,FALSE))+'Rewards (Input)'!AK195))</f>
        <v>0B05</v>
      </c>
      <c r="AL196" s="35" t="e">
        <f>IF('Rewards (Input)'!AJ195="C",DEC2HEX(HEX2DEC(VLOOKUP('Rewards (Input)'!AL195,'Reference Table'!$G$3:$H$317,2,FALSE))+HEX2DEC(VLOOKUP('Rewards (Input)'!AK195,'Reference Table'!$J$3:$K$29,2,FALSE)),4),DEC2HEX(HEX2DEC(VLOOKUP('Rewards (Input)'!AJ195,'Reference Table'!$B$3:$D$6,3,FALSE))+'Rewards (Input)'!AL195))</f>
        <v>#N/A</v>
      </c>
      <c r="AM196" s="35" t="e">
        <f>IF('Rewards (Input)'!AK195="C",DEC2HEX(HEX2DEC(VLOOKUP('Rewards (Input)'!AM195,'Reference Table'!$G$3:$H$317,2,FALSE))+HEX2DEC(VLOOKUP('Rewards (Input)'!AL195,'Reference Table'!$J$3:$K$29,2,FALSE)),4),DEC2HEX(HEX2DEC(VLOOKUP('Rewards (Input)'!AK195,'Reference Table'!$B$3:$D$6,3,FALSE))+'Rewards (Input)'!AM195))</f>
        <v>#N/A</v>
      </c>
      <c r="AN196" s="35" t="str">
        <f>IF('Rewards (Input)'!AL195="C",DEC2HEX(HEX2DEC(VLOOKUP('Rewards (Input)'!AN195,'Reference Table'!$G$3:$H$317,2,FALSE))+HEX2DEC(VLOOKUP('Rewards (Input)'!AM195,'Reference Table'!$J$3:$K$29,2,FALSE)),4),DEC2HEX(HEX2DEC(VLOOKUP('Rewards (Input)'!AL195,'Reference Table'!$B$3:$D$6,3,FALSE))+'Rewards (Input)'!AN195))</f>
        <v>0B05</v>
      </c>
      <c r="AO196" s="35" t="e">
        <f>IF('Rewards (Input)'!AM195="C",DEC2HEX(HEX2DEC(VLOOKUP('Rewards (Input)'!AO195,'Reference Table'!$G$3:$H$317,2,FALSE))+HEX2DEC(VLOOKUP('Rewards (Input)'!AN195,'Reference Table'!$J$3:$K$29,2,FALSE)),4),DEC2HEX(HEX2DEC(VLOOKUP('Rewards (Input)'!AM195,'Reference Table'!$B$3:$D$6,3,FALSE))+'Rewards (Input)'!AO195))</f>
        <v>#N/A</v>
      </c>
      <c r="AP196" s="35" t="e">
        <f>IF('Rewards (Input)'!AN195="C",DEC2HEX(HEX2DEC(VLOOKUP('Rewards (Input)'!AP195,'Reference Table'!$G$3:$H$317,2,FALSE))+HEX2DEC(VLOOKUP('Rewards (Input)'!AO195,'Reference Table'!$J$3:$K$29,2,FALSE)),4),DEC2HEX(HEX2DEC(VLOOKUP('Rewards (Input)'!AN195,'Reference Table'!$B$3:$D$6,3,FALSE))+'Rewards (Input)'!AP195))</f>
        <v>#N/A</v>
      </c>
      <c r="AQ196" s="35" t="str">
        <f>IF('Rewards (Input)'!AO195="C",DEC2HEX(HEX2DEC(VLOOKUP('Rewards (Input)'!AQ195,'Reference Table'!$G$3:$H$317,2,FALSE))+HEX2DEC(VLOOKUP('Rewards (Input)'!AP195,'Reference Table'!$J$3:$K$29,2,FALSE)),4),DEC2HEX(HEX2DEC(VLOOKUP('Rewards (Input)'!AO195,'Reference Table'!$B$3:$D$6,3,FALSE))+'Rewards (Input)'!AQ195))</f>
        <v>0B05</v>
      </c>
      <c r="AR196" s="28" t="e">
        <f>IF('Rewards (Input)'!AP195="C",DEC2HEX(HEX2DEC(VLOOKUP('Rewards (Input)'!AR195,'Reference Table'!$G$3:$H$317,2,FALSE))+HEX2DEC(VLOOKUP('Rewards (Input)'!AQ195,'Reference Table'!$J$3:$K$29,2,FALSE)),4),DEC2HEX(HEX2DEC(VLOOKUP('Rewards (Input)'!AP195,'Reference Table'!$B$3:$D$6,3,FALSE))+'Rewards (Input)'!AR195))</f>
        <v>#N/A</v>
      </c>
      <c r="AS196" s="46" t="e">
        <f>IF('Rewards (Input)'!AQ195="C",DEC2HEX(HEX2DEC(VLOOKUP('Rewards (Input)'!AS195,'Reference Table'!$G$3:$H$317,2,FALSE))+HEX2DEC(VLOOKUP('Rewards (Input)'!AR195,'Reference Table'!$J$3:$K$29,2,FALSE)),4),DEC2HEX(HEX2DEC(VLOOKUP('Rewards (Input)'!AQ195,'Reference Table'!$B$3:$D$6,3,FALSE))+'Rewards (Input)'!AS195))</f>
        <v>#N/A</v>
      </c>
      <c r="AT196" s="24"/>
      <c r="AU196" s="35" t="str">
        <f>IF('Rewards (Input)'!AS195="C",DEC2HEX(HEX2DEC(VLOOKUP('Rewards (Input)'!AU195,'Reference Table'!$G$3:$H$317,2,FALSE))+HEX2DEC(VLOOKUP('Rewards (Input)'!AT195,'Reference Table'!$J$3:$K$29,2,FALSE)),4),DEC2HEX(HEX2DEC(VLOOKUP('Rewards (Input)'!AS195,'Reference Table'!$B$3:$D$6,3,FALSE))+'Rewards (Input)'!AU195))</f>
        <v>0B05</v>
      </c>
      <c r="AV196" s="28" t="e">
        <f>IF('Rewards (Input)'!AT195="C",DEC2HEX(HEX2DEC(VLOOKUP('Rewards (Input)'!AV195,'Reference Table'!$G$3:$H$317,2,FALSE))+HEX2DEC(VLOOKUP('Rewards (Input)'!AU195,'Reference Table'!$J$3:$K$29,2,FALSE)),4),DEC2HEX(HEX2DEC(VLOOKUP('Rewards (Input)'!AT195,'Reference Table'!$B$3:$D$6,3,FALSE))+'Rewards (Input)'!AV195))</f>
        <v>#N/A</v>
      </c>
      <c r="AW196" s="35" t="e">
        <f>IF('Rewards (Input)'!AU195="C",DEC2HEX(HEX2DEC(VLOOKUP('Rewards (Input)'!AW195,'Reference Table'!$G$3:$H$317,2,FALSE))+HEX2DEC(VLOOKUP('Rewards (Input)'!AV195,'Reference Table'!$J$3:$K$29,2,FALSE)),4),DEC2HEX(HEX2DEC(VLOOKUP('Rewards (Input)'!AU195,'Reference Table'!$B$3:$D$6,3,FALSE))+'Rewards (Input)'!AW195))</f>
        <v>#N/A</v>
      </c>
      <c r="AX196" s="35" t="str">
        <f>IF('Rewards (Input)'!AV195="C",DEC2HEX(HEX2DEC(VLOOKUP('Rewards (Input)'!AX195,'Reference Table'!$G$3:$H$317,2,FALSE))+HEX2DEC(VLOOKUP('Rewards (Input)'!AW195,'Reference Table'!$J$3:$K$29,2,FALSE)),4),DEC2HEX(HEX2DEC(VLOOKUP('Rewards (Input)'!AV195,'Reference Table'!$B$3:$D$6,3,FALSE))+'Rewards (Input)'!AX195))</f>
        <v>0B05</v>
      </c>
      <c r="AY196" s="35" t="e">
        <f>IF('Rewards (Input)'!AW195="C",DEC2HEX(HEX2DEC(VLOOKUP('Rewards (Input)'!AY195,'Reference Table'!$G$3:$H$317,2,FALSE))+HEX2DEC(VLOOKUP('Rewards (Input)'!AX195,'Reference Table'!$J$3:$K$29,2,FALSE)),4),DEC2HEX(HEX2DEC(VLOOKUP('Rewards (Input)'!AW195,'Reference Table'!$B$3:$D$6,3,FALSE))+'Rewards (Input)'!AY195))</f>
        <v>#N/A</v>
      </c>
      <c r="AZ196" s="35" t="e">
        <f>IF('Rewards (Input)'!AX195="C",DEC2HEX(HEX2DEC(VLOOKUP('Rewards (Input)'!AZ195,'Reference Table'!$G$3:$H$317,2,FALSE))+HEX2DEC(VLOOKUP('Rewards (Input)'!AY195,'Reference Table'!$J$3:$K$29,2,FALSE)),4),DEC2HEX(HEX2DEC(VLOOKUP('Rewards (Input)'!AX195,'Reference Table'!$B$3:$D$6,3,FALSE))+'Rewards (Input)'!AZ195))</f>
        <v>#N/A</v>
      </c>
      <c r="BA196" s="35" t="str">
        <f>IF('Rewards (Input)'!AY195="C",DEC2HEX(HEX2DEC(VLOOKUP('Rewards (Input)'!BA195,'Reference Table'!$G$3:$H$317,2,FALSE))+HEX2DEC(VLOOKUP('Rewards (Input)'!AZ195,'Reference Table'!$J$3:$K$29,2,FALSE)),4),DEC2HEX(HEX2DEC(VLOOKUP('Rewards (Input)'!AY195,'Reference Table'!$B$3:$D$6,3,FALSE))+'Rewards (Input)'!BA195))</f>
        <v>0B05</v>
      </c>
      <c r="BB196" s="35" t="e">
        <f>IF('Rewards (Input)'!AZ195="C",DEC2HEX(HEX2DEC(VLOOKUP('Rewards (Input)'!BB195,'Reference Table'!$G$3:$H$317,2,FALSE))+HEX2DEC(VLOOKUP('Rewards (Input)'!BA195,'Reference Table'!$J$3:$K$29,2,FALSE)),4),DEC2HEX(HEX2DEC(VLOOKUP('Rewards (Input)'!AZ195,'Reference Table'!$B$3:$D$6,3,FALSE))+'Rewards (Input)'!BB195))</f>
        <v>#N/A</v>
      </c>
      <c r="BC196" s="35" t="e">
        <f>IF('Rewards (Input)'!BA195="C",DEC2HEX(HEX2DEC(VLOOKUP('Rewards (Input)'!BC195,'Reference Table'!$G$3:$H$317,2,FALSE))+HEX2DEC(VLOOKUP('Rewards (Input)'!BB195,'Reference Table'!$J$3:$K$29,2,FALSE)),4),DEC2HEX(HEX2DEC(VLOOKUP('Rewards (Input)'!BA195,'Reference Table'!$B$3:$D$6,3,FALSE))+'Rewards (Input)'!BC195))</f>
        <v>#N/A</v>
      </c>
      <c r="BD196" s="35" t="str">
        <f>IF('Rewards (Input)'!BB195="C",DEC2HEX(HEX2DEC(VLOOKUP('Rewards (Input)'!BD195,'Reference Table'!$G$3:$H$317,2,FALSE))+HEX2DEC(VLOOKUP('Rewards (Input)'!BC195,'Reference Table'!$J$3:$K$29,2,FALSE)),4),DEC2HEX(HEX2DEC(VLOOKUP('Rewards (Input)'!BB195,'Reference Table'!$B$3:$D$6,3,FALSE))+'Rewards (Input)'!BD195))</f>
        <v>0B05</v>
      </c>
      <c r="BE196" s="35" t="e">
        <f>IF('Rewards (Input)'!BC195="C",DEC2HEX(HEX2DEC(VLOOKUP('Rewards (Input)'!BE195,'Reference Table'!$G$3:$H$317,2,FALSE))+HEX2DEC(VLOOKUP('Rewards (Input)'!BD195,'Reference Table'!$J$3:$K$29,2,FALSE)),4),DEC2HEX(HEX2DEC(VLOOKUP('Rewards (Input)'!BC195,'Reference Table'!$B$3:$D$6,3,FALSE))+'Rewards (Input)'!BE195))</f>
        <v>#N/A</v>
      </c>
      <c r="BF196" s="35" t="e">
        <f>IF('Rewards (Input)'!BD195="C",DEC2HEX(HEX2DEC(VLOOKUP('Rewards (Input)'!BF195,'Reference Table'!$G$3:$H$317,2,FALSE))+HEX2DEC(VLOOKUP('Rewards (Input)'!BE195,'Reference Table'!$J$3:$K$29,2,FALSE)),4),DEC2HEX(HEX2DEC(VLOOKUP('Rewards (Input)'!BD195,'Reference Table'!$B$3:$D$6,3,FALSE))+'Rewards (Input)'!BF195))</f>
        <v>#N/A</v>
      </c>
      <c r="BG196" s="35" t="str">
        <f>IF('Rewards (Input)'!BE195="C",DEC2HEX(HEX2DEC(VLOOKUP('Rewards (Input)'!BG195,'Reference Table'!$G$3:$H$317,2,FALSE))+HEX2DEC(VLOOKUP('Rewards (Input)'!BF195,'Reference Table'!$J$3:$K$29,2,FALSE)),4),DEC2HEX(HEX2DEC(VLOOKUP('Rewards (Input)'!BE195,'Reference Table'!$B$3:$D$6,3,FALSE))+'Rewards (Input)'!BG195))</f>
        <v>0B05</v>
      </c>
      <c r="BH196" s="35" t="e">
        <f>IF('Rewards (Input)'!BF195="C",DEC2HEX(HEX2DEC(VLOOKUP('Rewards (Input)'!BH195,'Reference Table'!$G$3:$H$317,2,FALSE))+HEX2DEC(VLOOKUP('Rewards (Input)'!BG195,'Reference Table'!$J$3:$K$29,2,FALSE)),4),DEC2HEX(HEX2DEC(VLOOKUP('Rewards (Input)'!BF195,'Reference Table'!$B$3:$D$6,3,FALSE))+'Rewards (Input)'!BH195))</f>
        <v>#N/A</v>
      </c>
      <c r="BI196" s="35" t="e">
        <f>IF('Rewards (Input)'!BG195="C",DEC2HEX(HEX2DEC(VLOOKUP('Rewards (Input)'!BI195,'Reference Table'!$G$3:$H$317,2,FALSE))+HEX2DEC(VLOOKUP('Rewards (Input)'!BH195,'Reference Table'!$J$3:$K$29,2,FALSE)),4),DEC2HEX(HEX2DEC(VLOOKUP('Rewards (Input)'!BG195,'Reference Table'!$B$3:$D$6,3,FALSE))+'Rewards (Input)'!BI195))</f>
        <v>#N/A</v>
      </c>
      <c r="BJ196" s="35" t="str">
        <f>IF('Rewards (Input)'!BH195="C",DEC2HEX(HEX2DEC(VLOOKUP('Rewards (Input)'!BJ195,'Reference Table'!$G$3:$H$317,2,FALSE))+HEX2DEC(VLOOKUP('Rewards (Input)'!BI195,'Reference Table'!$J$3:$K$29,2,FALSE)),4),DEC2HEX(HEX2DEC(VLOOKUP('Rewards (Input)'!BH195,'Reference Table'!$B$3:$D$6,3,FALSE))+'Rewards (Input)'!BJ195))</f>
        <v>0B05</v>
      </c>
      <c r="BK196" s="35" t="e">
        <f>IF('Rewards (Input)'!BI195="C",DEC2HEX(HEX2DEC(VLOOKUP('Rewards (Input)'!BK195,'Reference Table'!$G$3:$H$317,2,FALSE))+HEX2DEC(VLOOKUP('Rewards (Input)'!BJ195,'Reference Table'!$J$3:$K$29,2,FALSE)),4),DEC2HEX(HEX2DEC(VLOOKUP('Rewards (Input)'!BI195,'Reference Table'!$B$3:$D$6,3,FALSE))+'Rewards (Input)'!BK195))</f>
        <v>#N/A</v>
      </c>
      <c r="BL196" s="35" t="e">
        <f>IF('Rewards (Input)'!BJ195="C",DEC2HEX(HEX2DEC(VLOOKUP('Rewards (Input)'!BL195,'Reference Table'!$G$3:$H$317,2,FALSE))+HEX2DEC(VLOOKUP('Rewards (Input)'!BK195,'Reference Table'!$J$3:$K$29,2,FALSE)),4),DEC2HEX(HEX2DEC(VLOOKUP('Rewards (Input)'!BJ195,'Reference Table'!$B$3:$D$6,3,FALSE))+'Rewards (Input)'!BL195))</f>
        <v>#N/A</v>
      </c>
      <c r="BM196" s="35" t="str">
        <f>IF('Rewards (Input)'!BK195="C",DEC2HEX(HEX2DEC(VLOOKUP('Rewards (Input)'!BM195,'Reference Table'!$G$3:$H$317,2,FALSE))+HEX2DEC(VLOOKUP('Rewards (Input)'!BL195,'Reference Table'!$J$3:$K$29,2,FALSE)),4),DEC2HEX(HEX2DEC(VLOOKUP('Rewards (Input)'!BK195,'Reference Table'!$B$3:$D$6,3,FALSE))+'Rewards (Input)'!BM195))</f>
        <v>0B05</v>
      </c>
      <c r="BN196" s="35" t="e">
        <f>IF('Rewards (Input)'!BL195="C",DEC2HEX(HEX2DEC(VLOOKUP('Rewards (Input)'!BN195,'Reference Table'!$G$3:$H$317,2,FALSE))+HEX2DEC(VLOOKUP('Rewards (Input)'!BM195,'Reference Table'!$J$3:$K$29,2,FALSE)),4),DEC2HEX(HEX2DEC(VLOOKUP('Rewards (Input)'!BL195,'Reference Table'!$B$3:$D$6,3,FALSE))+'Rewards (Input)'!BN195))</f>
        <v>#N/A</v>
      </c>
      <c r="BO196" s="35" t="e">
        <f>IF('Rewards (Input)'!BM195="C",DEC2HEX(HEX2DEC(VLOOKUP('Rewards (Input)'!BO195,'Reference Table'!$G$3:$H$317,2,FALSE))+HEX2DEC(VLOOKUP('Rewards (Input)'!BN195,'Reference Table'!$J$3:$K$29,2,FALSE)),4),DEC2HEX(HEX2DEC(VLOOKUP('Rewards (Input)'!BM195,'Reference Table'!$B$3:$D$6,3,FALSE))+'Rewards (Input)'!BO195))</f>
        <v>#N/A</v>
      </c>
      <c r="BP196" s="35" t="str">
        <f>IF('Rewards (Input)'!BN195="C",DEC2HEX(HEX2DEC(VLOOKUP('Rewards (Input)'!BP195,'Reference Table'!$G$3:$H$317,2,FALSE))+HEX2DEC(VLOOKUP('Rewards (Input)'!BO195,'Reference Table'!$J$3:$K$29,2,FALSE)),4),DEC2HEX(HEX2DEC(VLOOKUP('Rewards (Input)'!BN195,'Reference Table'!$B$3:$D$6,3,FALSE))+'Rewards (Input)'!BP195))</f>
        <v>0B05</v>
      </c>
      <c r="BQ196" s="35" t="e">
        <f>IF('Rewards (Input)'!BO195="C",DEC2HEX(HEX2DEC(VLOOKUP('Rewards (Input)'!BQ195,'Reference Table'!$G$3:$H$317,2,FALSE))+HEX2DEC(VLOOKUP('Rewards (Input)'!BP195,'Reference Table'!$J$3:$K$29,2,FALSE)),4),DEC2HEX(HEX2DEC(VLOOKUP('Rewards (Input)'!BO195,'Reference Table'!$B$3:$D$6,3,FALSE))+'Rewards (Input)'!BQ195))</f>
        <v>#N/A</v>
      </c>
      <c r="BR196" s="35" t="e">
        <f>IF('Rewards (Input)'!BP195="C",DEC2HEX(HEX2DEC(VLOOKUP('Rewards (Input)'!BR195,'Reference Table'!$G$3:$H$317,2,FALSE))+HEX2DEC(VLOOKUP('Rewards (Input)'!BQ195,'Reference Table'!$J$3:$K$29,2,FALSE)),4),DEC2HEX(HEX2DEC(VLOOKUP('Rewards (Input)'!BP195,'Reference Table'!$B$3:$D$6,3,FALSE))+'Rewards (Input)'!BR195))</f>
        <v>#N/A</v>
      </c>
      <c r="BS196" s="35" t="str">
        <f>IF('Rewards (Input)'!BQ195="C",DEC2HEX(HEX2DEC(VLOOKUP('Rewards (Input)'!BS195,'Reference Table'!$G$3:$H$317,2,FALSE))+HEX2DEC(VLOOKUP('Rewards (Input)'!BR195,'Reference Table'!$J$3:$K$29,2,FALSE)),4),DEC2HEX(HEX2DEC(VLOOKUP('Rewards (Input)'!BQ195,'Reference Table'!$B$3:$D$6,3,FALSE))+'Rewards (Input)'!BS195))</f>
        <v>0B05</v>
      </c>
      <c r="BT196" s="35" t="e">
        <f>IF('Rewards (Input)'!BR195="C",DEC2HEX(HEX2DEC(VLOOKUP('Rewards (Input)'!BT195,'Reference Table'!$G$3:$H$317,2,FALSE))+HEX2DEC(VLOOKUP('Rewards (Input)'!BS195,'Reference Table'!$J$3:$K$29,2,FALSE)),4),DEC2HEX(HEX2DEC(VLOOKUP('Rewards (Input)'!BR195,'Reference Table'!$B$3:$D$6,3,FALSE))+'Rewards (Input)'!BT195))</f>
        <v>#N/A</v>
      </c>
      <c r="BU196" s="35" t="e">
        <f>IF('Rewards (Input)'!BS195="C",DEC2HEX(HEX2DEC(VLOOKUP('Rewards (Input)'!BU195,'Reference Table'!$G$3:$H$317,2,FALSE))+HEX2DEC(VLOOKUP('Rewards (Input)'!BT195,'Reference Table'!$J$3:$K$29,2,FALSE)),4),DEC2HEX(HEX2DEC(VLOOKUP('Rewards (Input)'!BS195,'Reference Table'!$B$3:$D$6,3,FALSE))+'Rewards (Input)'!BU195))</f>
        <v>#N/A</v>
      </c>
      <c r="BV196" s="35" t="str">
        <f>IF('Rewards (Input)'!BT195="C",DEC2HEX(HEX2DEC(VLOOKUP('Rewards (Input)'!BV195,'Reference Table'!$G$3:$H$317,2,FALSE))+HEX2DEC(VLOOKUP('Rewards (Input)'!BU195,'Reference Table'!$J$3:$K$29,2,FALSE)),4),DEC2HEX(HEX2DEC(VLOOKUP('Rewards (Input)'!BT195,'Reference Table'!$B$3:$D$6,3,FALSE))+'Rewards (Input)'!BV195))</f>
        <v>0B05</v>
      </c>
      <c r="BW196" s="35" t="e">
        <f>IF('Rewards (Input)'!BU195="C",DEC2HEX(HEX2DEC(VLOOKUP('Rewards (Input)'!BW195,'Reference Table'!$G$3:$H$317,2,FALSE))+HEX2DEC(VLOOKUP('Rewards (Input)'!BV195,'Reference Table'!$J$3:$K$29,2,FALSE)),4),DEC2HEX(HEX2DEC(VLOOKUP('Rewards (Input)'!BU195,'Reference Table'!$B$3:$D$6,3,FALSE))+'Rewards (Input)'!BW195))</f>
        <v>#N/A</v>
      </c>
      <c r="BX196" s="35" t="e">
        <f>IF('Rewards (Input)'!BV195="C",DEC2HEX(HEX2DEC(VLOOKUP('Rewards (Input)'!BX195,'Reference Table'!$G$3:$H$317,2,FALSE))+HEX2DEC(VLOOKUP('Rewards (Input)'!BW195,'Reference Table'!$J$3:$K$29,2,FALSE)),4),DEC2HEX(HEX2DEC(VLOOKUP('Rewards (Input)'!BV195,'Reference Table'!$B$3:$D$6,3,FALSE))+'Rewards (Input)'!BX195))</f>
        <v>#N/A</v>
      </c>
      <c r="BY196" s="35" t="str">
        <f>IF('Rewards (Input)'!BW195="C",DEC2HEX(HEX2DEC(VLOOKUP('Rewards (Input)'!BY195,'Reference Table'!$G$3:$H$317,2,FALSE))+HEX2DEC(VLOOKUP('Rewards (Input)'!BX195,'Reference Table'!$J$3:$K$29,2,FALSE)),4),DEC2HEX(HEX2DEC(VLOOKUP('Rewards (Input)'!BW195,'Reference Table'!$B$3:$D$6,3,FALSE))+'Rewards (Input)'!BY195))</f>
        <v>0B05</v>
      </c>
      <c r="BZ196" s="35" t="e">
        <f>IF('Rewards (Input)'!BX195="C",DEC2HEX(HEX2DEC(VLOOKUP('Rewards (Input)'!BZ195,'Reference Table'!$G$3:$H$317,2,FALSE))+HEX2DEC(VLOOKUP('Rewards (Input)'!BY195,'Reference Table'!$J$3:$K$29,2,FALSE)),4),DEC2HEX(HEX2DEC(VLOOKUP('Rewards (Input)'!BX195,'Reference Table'!$B$3:$D$6,3,FALSE))+'Rewards (Input)'!BZ195))</f>
        <v>#N/A</v>
      </c>
      <c r="CA196" s="35" t="e">
        <f>IF('Rewards (Input)'!BY195="C",DEC2HEX(HEX2DEC(VLOOKUP('Rewards (Input)'!CA195,'Reference Table'!$G$3:$H$317,2,FALSE))+HEX2DEC(VLOOKUP('Rewards (Input)'!BZ195,'Reference Table'!$J$3:$K$29,2,FALSE)),4),DEC2HEX(HEX2DEC(VLOOKUP('Rewards (Input)'!BY195,'Reference Table'!$B$3:$D$6,3,FALSE))+'Rewards (Input)'!CA195))</f>
        <v>#N/A</v>
      </c>
      <c r="CB196" s="35" t="str">
        <f>IF('Rewards (Input)'!BZ195="C",DEC2HEX(HEX2DEC(VLOOKUP('Rewards (Input)'!CB195,'Reference Table'!$G$3:$H$317,2,FALSE))+HEX2DEC(VLOOKUP('Rewards (Input)'!CA195,'Reference Table'!$J$3:$K$29,2,FALSE)),4),DEC2HEX(HEX2DEC(VLOOKUP('Rewards (Input)'!BZ195,'Reference Table'!$B$3:$D$6,3,FALSE))+'Rewards (Input)'!CB195))</f>
        <v>0B05</v>
      </c>
      <c r="CC196" s="35" t="e">
        <f>IF('Rewards (Input)'!CA195="C",DEC2HEX(HEX2DEC(VLOOKUP('Rewards (Input)'!CC195,'Reference Table'!$G$3:$H$317,2,FALSE))+HEX2DEC(VLOOKUP('Rewards (Input)'!CB195,'Reference Table'!$J$3:$K$29,2,FALSE)),4),DEC2HEX(HEX2DEC(VLOOKUP('Rewards (Input)'!CA195,'Reference Table'!$B$3:$D$6,3,FALSE))+'Rewards (Input)'!CC195))</f>
        <v>#N/A</v>
      </c>
      <c r="CD196" s="35" t="e">
        <f>IF('Rewards (Input)'!CB195="C",DEC2HEX(HEX2DEC(VLOOKUP('Rewards (Input)'!CD195,'Reference Table'!$G$3:$H$317,2,FALSE))+HEX2DEC(VLOOKUP('Rewards (Input)'!CC195,'Reference Table'!$J$3:$K$29,2,FALSE)),4),DEC2HEX(HEX2DEC(VLOOKUP('Rewards (Input)'!CB195,'Reference Table'!$B$3:$D$6,3,FALSE))+'Rewards (Input)'!CD195))</f>
        <v>#N/A</v>
      </c>
      <c r="CE196" s="35" t="str">
        <f>IF('Rewards (Input)'!CC195="C",DEC2HEX(HEX2DEC(VLOOKUP('Rewards (Input)'!CE195,'Reference Table'!$G$3:$H$317,2,FALSE))+HEX2DEC(VLOOKUP('Rewards (Input)'!CD195,'Reference Table'!$J$3:$K$29,2,FALSE)),4),DEC2HEX(HEX2DEC(VLOOKUP('Rewards (Input)'!CC195,'Reference Table'!$B$3:$D$6,3,FALSE))+'Rewards (Input)'!CE195))</f>
        <v>0B05</v>
      </c>
      <c r="CF196" s="35" t="e">
        <f>IF('Rewards (Input)'!CD195="C",DEC2HEX(HEX2DEC(VLOOKUP('Rewards (Input)'!CF195,'Reference Table'!$G$3:$H$317,2,FALSE))+HEX2DEC(VLOOKUP('Rewards (Input)'!CE195,'Reference Table'!$J$3:$K$29,2,FALSE)),4),DEC2HEX(HEX2DEC(VLOOKUP('Rewards (Input)'!CD195,'Reference Table'!$B$3:$D$6,3,FALSE))+'Rewards (Input)'!CF195))</f>
        <v>#N/A</v>
      </c>
      <c r="CG196" s="35" t="e">
        <f>IF('Rewards (Input)'!CE195="C",DEC2HEX(HEX2DEC(VLOOKUP('Rewards (Input)'!CG195,'Reference Table'!$G$3:$H$317,2,FALSE))+HEX2DEC(VLOOKUP('Rewards (Input)'!CF195,'Reference Table'!$J$3:$K$29,2,FALSE)),4),DEC2HEX(HEX2DEC(VLOOKUP('Rewards (Input)'!CE195,'Reference Table'!$B$3:$D$6,3,FALSE))+'Rewards (Input)'!CG195))</f>
        <v>#N/A</v>
      </c>
      <c r="CH196" s="35" t="str">
        <f>IF('Rewards (Input)'!CF195="C",DEC2HEX(HEX2DEC(VLOOKUP('Rewards (Input)'!CH195,'Reference Table'!$G$3:$H$317,2,FALSE))+HEX2DEC(VLOOKUP('Rewards (Input)'!CG195,'Reference Table'!$J$3:$K$29,2,FALSE)),4),DEC2HEX(HEX2DEC(VLOOKUP('Rewards (Input)'!CF195,'Reference Table'!$B$3:$D$6,3,FALSE))+'Rewards (Input)'!CH195))</f>
        <v>0B05</v>
      </c>
      <c r="CI196" s="28"/>
    </row>
    <row r="197" spans="1:87">
      <c r="A197" s="25" t="str">
        <f t="shared" si="6"/>
        <v>C0</v>
      </c>
      <c r="B197" s="25" t="s">
        <v>223</v>
      </c>
      <c r="C197" s="37" t="str">
        <f t="shared" si="5"/>
        <v>18AA8</v>
      </c>
      <c r="D197" s="35" t="str">
        <f>IF('Rewards (Input)'!B196="C",DEC2HEX(HEX2DEC(VLOOKUP('Rewards (Input)'!D196,'Reference Table'!$G$3:$H$317,2,FALSE))+HEX2DEC(VLOOKUP('Rewards (Input)'!C196,'Reference Table'!$J$3:$K$29,2,FALSE)),4),DEC2HEX(HEX2DEC(VLOOKUP('Rewards (Input)'!B196,'Reference Table'!$B$3:$D$6,3,FALSE))+'Rewards (Input)'!D196))</f>
        <v>4DAC</v>
      </c>
      <c r="E197" s="35" t="e">
        <f>IF('Rewards (Input)'!C196="C",DEC2HEX(HEX2DEC(VLOOKUP('Rewards (Input)'!E196,'Reference Table'!$G$3:$H$317,2,FALSE))+HEX2DEC(VLOOKUP('Rewards (Input)'!D196,'Reference Table'!$J$3:$K$29,2,FALSE)),4),DEC2HEX(HEX2DEC(VLOOKUP('Rewards (Input)'!C196,'Reference Table'!$B$3:$D$6,3,FALSE))+'Rewards (Input)'!E196))</f>
        <v>#N/A</v>
      </c>
      <c r="F197" s="35" t="e">
        <f>IF('Rewards (Input)'!D196="C",DEC2HEX(HEX2DEC(VLOOKUP('Rewards (Input)'!F196,'Reference Table'!$G$3:$H$317,2,FALSE))+HEX2DEC(VLOOKUP('Rewards (Input)'!E196,'Reference Table'!$J$3:$K$29,2,FALSE)),4),DEC2HEX(HEX2DEC(VLOOKUP('Rewards (Input)'!D196,'Reference Table'!$B$3:$D$6,3,FALSE))+'Rewards (Input)'!F196))</f>
        <v>#N/A</v>
      </c>
      <c r="G197" s="35" t="str">
        <f>IF('Rewards (Input)'!E196="C",DEC2HEX(HEX2DEC(VLOOKUP('Rewards (Input)'!G196,'Reference Table'!$G$3:$H$317,2,FALSE))+HEX2DEC(VLOOKUP('Rewards (Input)'!F196,'Reference Table'!$J$3:$K$29,2,FALSE)),4),DEC2HEX(HEX2DEC(VLOOKUP('Rewards (Input)'!E196,'Reference Table'!$B$3:$D$6,3,FALSE))+'Rewards (Input)'!G196))</f>
        <v>4DAC</v>
      </c>
      <c r="H197" s="35" t="e">
        <f>IF('Rewards (Input)'!F196="C",DEC2HEX(HEX2DEC(VLOOKUP('Rewards (Input)'!H196,'Reference Table'!$G$3:$H$317,2,FALSE))+HEX2DEC(VLOOKUP('Rewards (Input)'!G196,'Reference Table'!$J$3:$K$29,2,FALSE)),4),DEC2HEX(HEX2DEC(VLOOKUP('Rewards (Input)'!F196,'Reference Table'!$B$3:$D$6,3,FALSE))+'Rewards (Input)'!H196))</f>
        <v>#N/A</v>
      </c>
      <c r="I197" s="35" t="e">
        <f>IF('Rewards (Input)'!G196="C",DEC2HEX(HEX2DEC(VLOOKUP('Rewards (Input)'!I196,'Reference Table'!$G$3:$H$317,2,FALSE))+HEX2DEC(VLOOKUP('Rewards (Input)'!H196,'Reference Table'!$J$3:$K$29,2,FALSE)),4),DEC2HEX(HEX2DEC(VLOOKUP('Rewards (Input)'!G196,'Reference Table'!$B$3:$D$6,3,FALSE))+'Rewards (Input)'!I196))</f>
        <v>#N/A</v>
      </c>
      <c r="J197" s="35" t="str">
        <f>IF('Rewards (Input)'!H196="C",DEC2HEX(HEX2DEC(VLOOKUP('Rewards (Input)'!J196,'Reference Table'!$G$3:$H$317,2,FALSE))+HEX2DEC(VLOOKUP('Rewards (Input)'!I196,'Reference Table'!$J$3:$K$29,2,FALSE)),4),DEC2HEX(HEX2DEC(VLOOKUP('Rewards (Input)'!H196,'Reference Table'!$B$3:$D$6,3,FALSE))+'Rewards (Input)'!J196))</f>
        <v>4DAC</v>
      </c>
      <c r="K197" s="35" t="e">
        <f>IF('Rewards (Input)'!I196="C",DEC2HEX(HEX2DEC(VLOOKUP('Rewards (Input)'!K196,'Reference Table'!$G$3:$H$317,2,FALSE))+HEX2DEC(VLOOKUP('Rewards (Input)'!J196,'Reference Table'!$J$3:$K$29,2,FALSE)),4),DEC2HEX(HEX2DEC(VLOOKUP('Rewards (Input)'!I196,'Reference Table'!$B$3:$D$6,3,FALSE))+'Rewards (Input)'!K196))</f>
        <v>#N/A</v>
      </c>
      <c r="L197" s="35" t="e">
        <f>IF('Rewards (Input)'!J196="C",DEC2HEX(HEX2DEC(VLOOKUP('Rewards (Input)'!L196,'Reference Table'!$G$3:$H$317,2,FALSE))+HEX2DEC(VLOOKUP('Rewards (Input)'!K196,'Reference Table'!$J$3:$K$29,2,FALSE)),4),DEC2HEX(HEX2DEC(VLOOKUP('Rewards (Input)'!J196,'Reference Table'!$B$3:$D$6,3,FALSE))+'Rewards (Input)'!L196))</f>
        <v>#N/A</v>
      </c>
      <c r="M197" s="35" t="str">
        <f>IF('Rewards (Input)'!K196="C",DEC2HEX(HEX2DEC(VLOOKUP('Rewards (Input)'!M196,'Reference Table'!$G$3:$H$317,2,FALSE))+HEX2DEC(VLOOKUP('Rewards (Input)'!L196,'Reference Table'!$J$3:$K$29,2,FALSE)),4),DEC2HEX(HEX2DEC(VLOOKUP('Rewards (Input)'!K196,'Reference Table'!$B$3:$D$6,3,FALSE))+'Rewards (Input)'!M196))</f>
        <v>4DAC</v>
      </c>
      <c r="N197" s="35" t="e">
        <f>IF('Rewards (Input)'!L196="C",DEC2HEX(HEX2DEC(VLOOKUP('Rewards (Input)'!N196,'Reference Table'!$G$3:$H$317,2,FALSE))+HEX2DEC(VLOOKUP('Rewards (Input)'!M196,'Reference Table'!$J$3:$K$29,2,FALSE)),4),DEC2HEX(HEX2DEC(VLOOKUP('Rewards (Input)'!L196,'Reference Table'!$B$3:$D$6,3,FALSE))+'Rewards (Input)'!N196))</f>
        <v>#N/A</v>
      </c>
      <c r="O197" s="35" t="e">
        <f>IF('Rewards (Input)'!M196="C",DEC2HEX(HEX2DEC(VLOOKUP('Rewards (Input)'!O196,'Reference Table'!$G$3:$H$317,2,FALSE))+HEX2DEC(VLOOKUP('Rewards (Input)'!N196,'Reference Table'!$J$3:$K$29,2,FALSE)),4),DEC2HEX(HEX2DEC(VLOOKUP('Rewards (Input)'!M196,'Reference Table'!$B$3:$D$6,3,FALSE))+'Rewards (Input)'!O196))</f>
        <v>#N/A</v>
      </c>
      <c r="P197" s="35" t="str">
        <f>IF('Rewards (Input)'!N196="C",DEC2HEX(HEX2DEC(VLOOKUP('Rewards (Input)'!P196,'Reference Table'!$G$3:$H$317,2,FALSE))+HEX2DEC(VLOOKUP('Rewards (Input)'!O196,'Reference Table'!$J$3:$K$29,2,FALSE)),4),DEC2HEX(HEX2DEC(VLOOKUP('Rewards (Input)'!N196,'Reference Table'!$B$3:$D$6,3,FALSE))+'Rewards (Input)'!P196))</f>
        <v>4DAC</v>
      </c>
      <c r="Q197" s="35" t="e">
        <f>IF('Rewards (Input)'!O196="C",DEC2HEX(HEX2DEC(VLOOKUP('Rewards (Input)'!Q196,'Reference Table'!$G$3:$H$317,2,FALSE))+HEX2DEC(VLOOKUP('Rewards (Input)'!P196,'Reference Table'!$J$3:$K$29,2,FALSE)),4),DEC2HEX(HEX2DEC(VLOOKUP('Rewards (Input)'!O196,'Reference Table'!$B$3:$D$6,3,FALSE))+'Rewards (Input)'!Q196))</f>
        <v>#N/A</v>
      </c>
      <c r="R197" s="35" t="e">
        <f>IF('Rewards (Input)'!P196="C",DEC2HEX(HEX2DEC(VLOOKUP('Rewards (Input)'!R196,'Reference Table'!$G$3:$H$317,2,FALSE))+HEX2DEC(VLOOKUP('Rewards (Input)'!Q196,'Reference Table'!$J$3:$K$29,2,FALSE)),4),DEC2HEX(HEX2DEC(VLOOKUP('Rewards (Input)'!P196,'Reference Table'!$B$3:$D$6,3,FALSE))+'Rewards (Input)'!R196))</f>
        <v>#N/A</v>
      </c>
      <c r="S197" s="35" t="str">
        <f>IF('Rewards (Input)'!Q196="C",DEC2HEX(HEX2DEC(VLOOKUP('Rewards (Input)'!S196,'Reference Table'!$G$3:$H$317,2,FALSE))+HEX2DEC(VLOOKUP('Rewards (Input)'!R196,'Reference Table'!$J$3:$K$29,2,FALSE)),4),DEC2HEX(HEX2DEC(VLOOKUP('Rewards (Input)'!Q196,'Reference Table'!$B$3:$D$6,3,FALSE))+'Rewards (Input)'!S196))</f>
        <v>4DAC</v>
      </c>
      <c r="T197" s="35" t="e">
        <f>IF('Rewards (Input)'!R196="C",DEC2HEX(HEX2DEC(VLOOKUP('Rewards (Input)'!T196,'Reference Table'!$G$3:$H$317,2,FALSE))+HEX2DEC(VLOOKUP('Rewards (Input)'!S196,'Reference Table'!$J$3:$K$29,2,FALSE)),4),DEC2HEX(HEX2DEC(VLOOKUP('Rewards (Input)'!R196,'Reference Table'!$B$3:$D$6,3,FALSE))+'Rewards (Input)'!T196))</f>
        <v>#N/A</v>
      </c>
      <c r="U197" s="35" t="e">
        <f>IF('Rewards (Input)'!S196="C",DEC2HEX(HEX2DEC(VLOOKUP('Rewards (Input)'!U196,'Reference Table'!$G$3:$H$317,2,FALSE))+HEX2DEC(VLOOKUP('Rewards (Input)'!T196,'Reference Table'!$J$3:$K$29,2,FALSE)),4),DEC2HEX(HEX2DEC(VLOOKUP('Rewards (Input)'!S196,'Reference Table'!$B$3:$D$6,3,FALSE))+'Rewards (Input)'!U196))</f>
        <v>#N/A</v>
      </c>
      <c r="V197" s="35" t="str">
        <f>IF('Rewards (Input)'!T196="C",DEC2HEX(HEX2DEC(VLOOKUP('Rewards (Input)'!V196,'Reference Table'!$G$3:$H$317,2,FALSE))+HEX2DEC(VLOOKUP('Rewards (Input)'!U196,'Reference Table'!$J$3:$K$29,2,FALSE)),4),DEC2HEX(HEX2DEC(VLOOKUP('Rewards (Input)'!T196,'Reference Table'!$B$3:$D$6,3,FALSE))+'Rewards (Input)'!V196))</f>
        <v>4FA0</v>
      </c>
      <c r="W197" s="35" t="e">
        <f>IF('Rewards (Input)'!U196="C",DEC2HEX(HEX2DEC(VLOOKUP('Rewards (Input)'!W196,'Reference Table'!$G$3:$H$317,2,FALSE))+HEX2DEC(VLOOKUP('Rewards (Input)'!V196,'Reference Table'!$J$3:$K$29,2,FALSE)),4),DEC2HEX(HEX2DEC(VLOOKUP('Rewards (Input)'!U196,'Reference Table'!$B$3:$D$6,3,FALSE))+'Rewards (Input)'!W196))</f>
        <v>#N/A</v>
      </c>
      <c r="X197" s="35" t="e">
        <f>IF('Rewards (Input)'!V196="C",DEC2HEX(HEX2DEC(VLOOKUP('Rewards (Input)'!X196,'Reference Table'!$G$3:$H$317,2,FALSE))+HEX2DEC(VLOOKUP('Rewards (Input)'!W196,'Reference Table'!$J$3:$K$29,2,FALSE)),4),DEC2HEX(HEX2DEC(VLOOKUP('Rewards (Input)'!V196,'Reference Table'!$B$3:$D$6,3,FALSE))+'Rewards (Input)'!X196))</f>
        <v>#N/A</v>
      </c>
      <c r="Y197" s="35" t="str">
        <f>IF('Rewards (Input)'!W196="C",DEC2HEX(HEX2DEC(VLOOKUP('Rewards (Input)'!Y196,'Reference Table'!$G$3:$H$317,2,FALSE))+HEX2DEC(VLOOKUP('Rewards (Input)'!X196,'Reference Table'!$J$3:$K$29,2,FALSE)),4),DEC2HEX(HEX2DEC(VLOOKUP('Rewards (Input)'!W196,'Reference Table'!$B$3:$D$6,3,FALSE))+'Rewards (Input)'!Y196))</f>
        <v>4FA0</v>
      </c>
      <c r="Z197" s="35" t="e">
        <f>IF('Rewards (Input)'!X196="C",DEC2HEX(HEX2DEC(VLOOKUP('Rewards (Input)'!Z196,'Reference Table'!$G$3:$H$317,2,FALSE))+HEX2DEC(VLOOKUP('Rewards (Input)'!Y196,'Reference Table'!$J$3:$K$29,2,FALSE)),4),DEC2HEX(HEX2DEC(VLOOKUP('Rewards (Input)'!X196,'Reference Table'!$B$3:$D$6,3,FALSE))+'Rewards (Input)'!Z196))</f>
        <v>#N/A</v>
      </c>
      <c r="AA197" s="35" t="e">
        <f>IF('Rewards (Input)'!Y196="C",DEC2HEX(HEX2DEC(VLOOKUP('Rewards (Input)'!AA196,'Reference Table'!$G$3:$H$317,2,FALSE))+HEX2DEC(VLOOKUP('Rewards (Input)'!Z196,'Reference Table'!$J$3:$K$29,2,FALSE)),4),DEC2HEX(HEX2DEC(VLOOKUP('Rewards (Input)'!Y196,'Reference Table'!$B$3:$D$6,3,FALSE))+'Rewards (Input)'!AA196))</f>
        <v>#N/A</v>
      </c>
      <c r="AB197" s="35" t="str">
        <f>IF('Rewards (Input)'!Z196="C",DEC2HEX(HEX2DEC(VLOOKUP('Rewards (Input)'!AB196,'Reference Table'!$G$3:$H$317,2,FALSE))+HEX2DEC(VLOOKUP('Rewards (Input)'!AA196,'Reference Table'!$J$3:$K$29,2,FALSE)),4),DEC2HEX(HEX2DEC(VLOOKUP('Rewards (Input)'!Z196,'Reference Table'!$B$3:$D$6,3,FALSE))+'Rewards (Input)'!AB196))</f>
        <v>4FA0</v>
      </c>
      <c r="AC197" s="35" t="e">
        <f>IF('Rewards (Input)'!AA196="C",DEC2HEX(HEX2DEC(VLOOKUP('Rewards (Input)'!AC196,'Reference Table'!$G$3:$H$317,2,FALSE))+HEX2DEC(VLOOKUP('Rewards (Input)'!AB196,'Reference Table'!$J$3:$K$29,2,FALSE)),4),DEC2HEX(HEX2DEC(VLOOKUP('Rewards (Input)'!AA196,'Reference Table'!$B$3:$D$6,3,FALSE))+'Rewards (Input)'!AC196))</f>
        <v>#N/A</v>
      </c>
      <c r="AD197" s="35" t="e">
        <f>IF('Rewards (Input)'!AB196="C",DEC2HEX(HEX2DEC(VLOOKUP('Rewards (Input)'!AD196,'Reference Table'!$G$3:$H$317,2,FALSE))+HEX2DEC(VLOOKUP('Rewards (Input)'!AC196,'Reference Table'!$J$3:$K$29,2,FALSE)),4),DEC2HEX(HEX2DEC(VLOOKUP('Rewards (Input)'!AB196,'Reference Table'!$B$3:$D$6,3,FALSE))+'Rewards (Input)'!AD196))</f>
        <v>#N/A</v>
      </c>
      <c r="AE197" s="35" t="str">
        <f>IF('Rewards (Input)'!AC196="C",DEC2HEX(HEX2DEC(VLOOKUP('Rewards (Input)'!AE196,'Reference Table'!$G$3:$H$317,2,FALSE))+HEX2DEC(VLOOKUP('Rewards (Input)'!AD196,'Reference Table'!$J$3:$K$29,2,FALSE)),4),DEC2HEX(HEX2DEC(VLOOKUP('Rewards (Input)'!AC196,'Reference Table'!$B$3:$D$6,3,FALSE))+'Rewards (Input)'!AE196))</f>
        <v>4FA0</v>
      </c>
      <c r="AF197" s="35" t="e">
        <f>IF('Rewards (Input)'!AD196="C",DEC2HEX(HEX2DEC(VLOOKUP('Rewards (Input)'!AF196,'Reference Table'!$G$3:$H$317,2,FALSE))+HEX2DEC(VLOOKUP('Rewards (Input)'!AE196,'Reference Table'!$J$3:$K$29,2,FALSE)),4),DEC2HEX(HEX2DEC(VLOOKUP('Rewards (Input)'!AD196,'Reference Table'!$B$3:$D$6,3,FALSE))+'Rewards (Input)'!AF196))</f>
        <v>#N/A</v>
      </c>
      <c r="AG197" s="35" t="e">
        <f>IF('Rewards (Input)'!AE196="C",DEC2HEX(HEX2DEC(VLOOKUP('Rewards (Input)'!AG196,'Reference Table'!$G$3:$H$317,2,FALSE))+HEX2DEC(VLOOKUP('Rewards (Input)'!AF196,'Reference Table'!$J$3:$K$29,2,FALSE)),4),DEC2HEX(HEX2DEC(VLOOKUP('Rewards (Input)'!AE196,'Reference Table'!$B$3:$D$6,3,FALSE))+'Rewards (Input)'!AG196))</f>
        <v>#N/A</v>
      </c>
      <c r="AH197" s="35" t="str">
        <f>IF('Rewards (Input)'!AF196="C",DEC2HEX(HEX2DEC(VLOOKUP('Rewards (Input)'!AH196,'Reference Table'!$G$3:$H$317,2,FALSE))+HEX2DEC(VLOOKUP('Rewards (Input)'!AG196,'Reference Table'!$J$3:$K$29,2,FALSE)),4),DEC2HEX(HEX2DEC(VLOOKUP('Rewards (Input)'!AF196,'Reference Table'!$B$3:$D$6,3,FALSE))+'Rewards (Input)'!AH196))</f>
        <v>4FA0</v>
      </c>
      <c r="AI197" s="35" t="e">
        <f>IF('Rewards (Input)'!AG196="C",DEC2HEX(HEX2DEC(VLOOKUP('Rewards (Input)'!AI196,'Reference Table'!$G$3:$H$317,2,FALSE))+HEX2DEC(VLOOKUP('Rewards (Input)'!AH196,'Reference Table'!$J$3:$K$29,2,FALSE)),4),DEC2HEX(HEX2DEC(VLOOKUP('Rewards (Input)'!AG196,'Reference Table'!$B$3:$D$6,3,FALSE))+'Rewards (Input)'!AI196))</f>
        <v>#N/A</v>
      </c>
      <c r="AJ197" s="35" t="e">
        <f>IF('Rewards (Input)'!AH196="C",DEC2HEX(HEX2DEC(VLOOKUP('Rewards (Input)'!AJ196,'Reference Table'!$G$3:$H$317,2,FALSE))+HEX2DEC(VLOOKUP('Rewards (Input)'!AI196,'Reference Table'!$J$3:$K$29,2,FALSE)),4),DEC2HEX(HEX2DEC(VLOOKUP('Rewards (Input)'!AH196,'Reference Table'!$B$3:$D$6,3,FALSE))+'Rewards (Input)'!AJ196))</f>
        <v>#N/A</v>
      </c>
      <c r="AK197" s="35" t="str">
        <f>IF('Rewards (Input)'!AI196="C",DEC2HEX(HEX2DEC(VLOOKUP('Rewards (Input)'!AK196,'Reference Table'!$G$3:$H$317,2,FALSE))+HEX2DEC(VLOOKUP('Rewards (Input)'!AJ196,'Reference Table'!$J$3:$K$29,2,FALSE)),4),DEC2HEX(HEX2DEC(VLOOKUP('Rewards (Input)'!AI196,'Reference Table'!$B$3:$D$6,3,FALSE))+'Rewards (Input)'!AK196))</f>
        <v>4FA0</v>
      </c>
      <c r="AL197" s="35" t="e">
        <f>IF('Rewards (Input)'!AJ196="C",DEC2HEX(HEX2DEC(VLOOKUP('Rewards (Input)'!AL196,'Reference Table'!$G$3:$H$317,2,FALSE))+HEX2DEC(VLOOKUP('Rewards (Input)'!AK196,'Reference Table'!$J$3:$K$29,2,FALSE)),4),DEC2HEX(HEX2DEC(VLOOKUP('Rewards (Input)'!AJ196,'Reference Table'!$B$3:$D$6,3,FALSE))+'Rewards (Input)'!AL196))</f>
        <v>#N/A</v>
      </c>
      <c r="AM197" s="35" t="e">
        <f>IF('Rewards (Input)'!AK196="C",DEC2HEX(HEX2DEC(VLOOKUP('Rewards (Input)'!AM196,'Reference Table'!$G$3:$H$317,2,FALSE))+HEX2DEC(VLOOKUP('Rewards (Input)'!AL196,'Reference Table'!$J$3:$K$29,2,FALSE)),4),DEC2HEX(HEX2DEC(VLOOKUP('Rewards (Input)'!AK196,'Reference Table'!$B$3:$D$6,3,FALSE))+'Rewards (Input)'!AM196))</f>
        <v>#N/A</v>
      </c>
      <c r="AN197" s="35" t="str">
        <f>IF('Rewards (Input)'!AL196="C",DEC2HEX(HEX2DEC(VLOOKUP('Rewards (Input)'!AN196,'Reference Table'!$G$3:$H$317,2,FALSE))+HEX2DEC(VLOOKUP('Rewards (Input)'!AM196,'Reference Table'!$J$3:$K$29,2,FALSE)),4),DEC2HEX(HEX2DEC(VLOOKUP('Rewards (Input)'!AL196,'Reference Table'!$B$3:$D$6,3,FALSE))+'Rewards (Input)'!AN196))</f>
        <v>4FA0</v>
      </c>
      <c r="AO197" s="35" t="e">
        <f>IF('Rewards (Input)'!AM196="C",DEC2HEX(HEX2DEC(VLOOKUP('Rewards (Input)'!AO196,'Reference Table'!$G$3:$H$317,2,FALSE))+HEX2DEC(VLOOKUP('Rewards (Input)'!AN196,'Reference Table'!$J$3:$K$29,2,FALSE)),4),DEC2HEX(HEX2DEC(VLOOKUP('Rewards (Input)'!AM196,'Reference Table'!$B$3:$D$6,3,FALSE))+'Rewards (Input)'!AO196))</f>
        <v>#N/A</v>
      </c>
      <c r="AP197" s="35" t="e">
        <f>IF('Rewards (Input)'!AN196="C",DEC2HEX(HEX2DEC(VLOOKUP('Rewards (Input)'!AP196,'Reference Table'!$G$3:$H$317,2,FALSE))+HEX2DEC(VLOOKUP('Rewards (Input)'!AO196,'Reference Table'!$J$3:$K$29,2,FALSE)),4),DEC2HEX(HEX2DEC(VLOOKUP('Rewards (Input)'!AN196,'Reference Table'!$B$3:$D$6,3,FALSE))+'Rewards (Input)'!AP196))</f>
        <v>#N/A</v>
      </c>
      <c r="AQ197" s="35" t="str">
        <f>IF('Rewards (Input)'!AO196="C",DEC2HEX(HEX2DEC(VLOOKUP('Rewards (Input)'!AQ196,'Reference Table'!$G$3:$H$317,2,FALSE))+HEX2DEC(VLOOKUP('Rewards (Input)'!AP196,'Reference Table'!$J$3:$K$29,2,FALSE)),4),DEC2HEX(HEX2DEC(VLOOKUP('Rewards (Input)'!AO196,'Reference Table'!$B$3:$D$6,3,FALSE))+'Rewards (Input)'!AQ196))</f>
        <v>4FA0</v>
      </c>
      <c r="AR197" s="28" t="e">
        <f>IF('Rewards (Input)'!AP196="C",DEC2HEX(HEX2DEC(VLOOKUP('Rewards (Input)'!AR196,'Reference Table'!$G$3:$H$317,2,FALSE))+HEX2DEC(VLOOKUP('Rewards (Input)'!AQ196,'Reference Table'!$J$3:$K$29,2,FALSE)),4),DEC2HEX(HEX2DEC(VLOOKUP('Rewards (Input)'!AP196,'Reference Table'!$B$3:$D$6,3,FALSE))+'Rewards (Input)'!AR196))</f>
        <v>#N/A</v>
      </c>
      <c r="AS197" s="46" t="e">
        <f>IF('Rewards (Input)'!AQ196="C",DEC2HEX(HEX2DEC(VLOOKUP('Rewards (Input)'!AS196,'Reference Table'!$G$3:$H$317,2,FALSE))+HEX2DEC(VLOOKUP('Rewards (Input)'!AR196,'Reference Table'!$J$3:$K$29,2,FALSE)),4),DEC2HEX(HEX2DEC(VLOOKUP('Rewards (Input)'!AQ196,'Reference Table'!$B$3:$D$6,3,FALSE))+'Rewards (Input)'!AS196))</f>
        <v>#N/A</v>
      </c>
      <c r="AT197" s="24"/>
      <c r="AU197" s="35" t="str">
        <f>IF('Rewards (Input)'!AS196="C",DEC2HEX(HEX2DEC(VLOOKUP('Rewards (Input)'!AU196,'Reference Table'!$G$3:$H$317,2,FALSE))+HEX2DEC(VLOOKUP('Rewards (Input)'!AT196,'Reference Table'!$J$3:$K$29,2,FALSE)),4),DEC2HEX(HEX2DEC(VLOOKUP('Rewards (Input)'!AS196,'Reference Table'!$B$3:$D$6,3,FALSE))+'Rewards (Input)'!AU196))</f>
        <v>4DAC</v>
      </c>
      <c r="AV197" s="28" t="e">
        <f>IF('Rewards (Input)'!AT196="C",DEC2HEX(HEX2DEC(VLOOKUP('Rewards (Input)'!AV196,'Reference Table'!$G$3:$H$317,2,FALSE))+HEX2DEC(VLOOKUP('Rewards (Input)'!AU196,'Reference Table'!$J$3:$K$29,2,FALSE)),4),DEC2HEX(HEX2DEC(VLOOKUP('Rewards (Input)'!AT196,'Reference Table'!$B$3:$D$6,3,FALSE))+'Rewards (Input)'!AV196))</f>
        <v>#N/A</v>
      </c>
      <c r="AW197" s="35" t="e">
        <f>IF('Rewards (Input)'!AU196="C",DEC2HEX(HEX2DEC(VLOOKUP('Rewards (Input)'!AW196,'Reference Table'!$G$3:$H$317,2,FALSE))+HEX2DEC(VLOOKUP('Rewards (Input)'!AV196,'Reference Table'!$J$3:$K$29,2,FALSE)),4),DEC2HEX(HEX2DEC(VLOOKUP('Rewards (Input)'!AU196,'Reference Table'!$B$3:$D$6,3,FALSE))+'Rewards (Input)'!AW196))</f>
        <v>#N/A</v>
      </c>
      <c r="AX197" s="35" t="str">
        <f>IF('Rewards (Input)'!AV196="C",DEC2HEX(HEX2DEC(VLOOKUP('Rewards (Input)'!AX196,'Reference Table'!$G$3:$H$317,2,FALSE))+HEX2DEC(VLOOKUP('Rewards (Input)'!AW196,'Reference Table'!$J$3:$K$29,2,FALSE)),4),DEC2HEX(HEX2DEC(VLOOKUP('Rewards (Input)'!AV196,'Reference Table'!$B$3:$D$6,3,FALSE))+'Rewards (Input)'!AX196))</f>
        <v>4DAC</v>
      </c>
      <c r="AY197" s="35" t="e">
        <f>IF('Rewards (Input)'!AW196="C",DEC2HEX(HEX2DEC(VLOOKUP('Rewards (Input)'!AY196,'Reference Table'!$G$3:$H$317,2,FALSE))+HEX2DEC(VLOOKUP('Rewards (Input)'!AX196,'Reference Table'!$J$3:$K$29,2,FALSE)),4),DEC2HEX(HEX2DEC(VLOOKUP('Rewards (Input)'!AW196,'Reference Table'!$B$3:$D$6,3,FALSE))+'Rewards (Input)'!AY196))</f>
        <v>#N/A</v>
      </c>
      <c r="AZ197" s="35" t="e">
        <f>IF('Rewards (Input)'!AX196="C",DEC2HEX(HEX2DEC(VLOOKUP('Rewards (Input)'!AZ196,'Reference Table'!$G$3:$H$317,2,FALSE))+HEX2DEC(VLOOKUP('Rewards (Input)'!AY196,'Reference Table'!$J$3:$K$29,2,FALSE)),4),DEC2HEX(HEX2DEC(VLOOKUP('Rewards (Input)'!AX196,'Reference Table'!$B$3:$D$6,3,FALSE))+'Rewards (Input)'!AZ196))</f>
        <v>#N/A</v>
      </c>
      <c r="BA197" s="35" t="str">
        <f>IF('Rewards (Input)'!AY196="C",DEC2HEX(HEX2DEC(VLOOKUP('Rewards (Input)'!BA196,'Reference Table'!$G$3:$H$317,2,FALSE))+HEX2DEC(VLOOKUP('Rewards (Input)'!AZ196,'Reference Table'!$J$3:$K$29,2,FALSE)),4),DEC2HEX(HEX2DEC(VLOOKUP('Rewards (Input)'!AY196,'Reference Table'!$B$3:$D$6,3,FALSE))+'Rewards (Input)'!BA196))</f>
        <v>4DAC</v>
      </c>
      <c r="BB197" s="35" t="e">
        <f>IF('Rewards (Input)'!AZ196="C",DEC2HEX(HEX2DEC(VLOOKUP('Rewards (Input)'!BB196,'Reference Table'!$G$3:$H$317,2,FALSE))+HEX2DEC(VLOOKUP('Rewards (Input)'!BA196,'Reference Table'!$J$3:$K$29,2,FALSE)),4),DEC2HEX(HEX2DEC(VLOOKUP('Rewards (Input)'!AZ196,'Reference Table'!$B$3:$D$6,3,FALSE))+'Rewards (Input)'!BB196))</f>
        <v>#N/A</v>
      </c>
      <c r="BC197" s="35" t="e">
        <f>IF('Rewards (Input)'!BA196="C",DEC2HEX(HEX2DEC(VLOOKUP('Rewards (Input)'!BC196,'Reference Table'!$G$3:$H$317,2,FALSE))+HEX2DEC(VLOOKUP('Rewards (Input)'!BB196,'Reference Table'!$J$3:$K$29,2,FALSE)),4),DEC2HEX(HEX2DEC(VLOOKUP('Rewards (Input)'!BA196,'Reference Table'!$B$3:$D$6,3,FALSE))+'Rewards (Input)'!BC196))</f>
        <v>#N/A</v>
      </c>
      <c r="BD197" s="35" t="str">
        <f>IF('Rewards (Input)'!BB196="C",DEC2HEX(HEX2DEC(VLOOKUP('Rewards (Input)'!BD196,'Reference Table'!$G$3:$H$317,2,FALSE))+HEX2DEC(VLOOKUP('Rewards (Input)'!BC196,'Reference Table'!$J$3:$K$29,2,FALSE)),4),DEC2HEX(HEX2DEC(VLOOKUP('Rewards (Input)'!BB196,'Reference Table'!$B$3:$D$6,3,FALSE))+'Rewards (Input)'!BD196))</f>
        <v>4DAC</v>
      </c>
      <c r="BE197" s="35" t="e">
        <f>IF('Rewards (Input)'!BC196="C",DEC2HEX(HEX2DEC(VLOOKUP('Rewards (Input)'!BE196,'Reference Table'!$G$3:$H$317,2,FALSE))+HEX2DEC(VLOOKUP('Rewards (Input)'!BD196,'Reference Table'!$J$3:$K$29,2,FALSE)),4),DEC2HEX(HEX2DEC(VLOOKUP('Rewards (Input)'!BC196,'Reference Table'!$B$3:$D$6,3,FALSE))+'Rewards (Input)'!BE196))</f>
        <v>#N/A</v>
      </c>
      <c r="BF197" s="35" t="e">
        <f>IF('Rewards (Input)'!BD196="C",DEC2HEX(HEX2DEC(VLOOKUP('Rewards (Input)'!BF196,'Reference Table'!$G$3:$H$317,2,FALSE))+HEX2DEC(VLOOKUP('Rewards (Input)'!BE196,'Reference Table'!$J$3:$K$29,2,FALSE)),4),DEC2HEX(HEX2DEC(VLOOKUP('Rewards (Input)'!BD196,'Reference Table'!$B$3:$D$6,3,FALSE))+'Rewards (Input)'!BF196))</f>
        <v>#N/A</v>
      </c>
      <c r="BG197" s="35" t="str">
        <f>IF('Rewards (Input)'!BE196="C",DEC2HEX(HEX2DEC(VLOOKUP('Rewards (Input)'!BG196,'Reference Table'!$G$3:$H$317,2,FALSE))+HEX2DEC(VLOOKUP('Rewards (Input)'!BF196,'Reference Table'!$J$3:$K$29,2,FALSE)),4),DEC2HEX(HEX2DEC(VLOOKUP('Rewards (Input)'!BE196,'Reference Table'!$B$3:$D$6,3,FALSE))+'Rewards (Input)'!BG196))</f>
        <v>4DAC</v>
      </c>
      <c r="BH197" s="35" t="e">
        <f>IF('Rewards (Input)'!BF196="C",DEC2HEX(HEX2DEC(VLOOKUP('Rewards (Input)'!BH196,'Reference Table'!$G$3:$H$317,2,FALSE))+HEX2DEC(VLOOKUP('Rewards (Input)'!BG196,'Reference Table'!$J$3:$K$29,2,FALSE)),4),DEC2HEX(HEX2DEC(VLOOKUP('Rewards (Input)'!BF196,'Reference Table'!$B$3:$D$6,3,FALSE))+'Rewards (Input)'!BH196))</f>
        <v>#N/A</v>
      </c>
      <c r="BI197" s="35" t="e">
        <f>IF('Rewards (Input)'!BG196="C",DEC2HEX(HEX2DEC(VLOOKUP('Rewards (Input)'!BI196,'Reference Table'!$G$3:$H$317,2,FALSE))+HEX2DEC(VLOOKUP('Rewards (Input)'!BH196,'Reference Table'!$J$3:$K$29,2,FALSE)),4),DEC2HEX(HEX2DEC(VLOOKUP('Rewards (Input)'!BG196,'Reference Table'!$B$3:$D$6,3,FALSE))+'Rewards (Input)'!BI196))</f>
        <v>#N/A</v>
      </c>
      <c r="BJ197" s="35" t="str">
        <f>IF('Rewards (Input)'!BH196="C",DEC2HEX(HEX2DEC(VLOOKUP('Rewards (Input)'!BJ196,'Reference Table'!$G$3:$H$317,2,FALSE))+HEX2DEC(VLOOKUP('Rewards (Input)'!BI196,'Reference Table'!$J$3:$K$29,2,FALSE)),4),DEC2HEX(HEX2DEC(VLOOKUP('Rewards (Input)'!BH196,'Reference Table'!$B$3:$D$6,3,FALSE))+'Rewards (Input)'!BJ196))</f>
        <v>4DAC</v>
      </c>
      <c r="BK197" s="35" t="e">
        <f>IF('Rewards (Input)'!BI196="C",DEC2HEX(HEX2DEC(VLOOKUP('Rewards (Input)'!BK196,'Reference Table'!$G$3:$H$317,2,FALSE))+HEX2DEC(VLOOKUP('Rewards (Input)'!BJ196,'Reference Table'!$J$3:$K$29,2,FALSE)),4),DEC2HEX(HEX2DEC(VLOOKUP('Rewards (Input)'!BI196,'Reference Table'!$B$3:$D$6,3,FALSE))+'Rewards (Input)'!BK196))</f>
        <v>#N/A</v>
      </c>
      <c r="BL197" s="35" t="e">
        <f>IF('Rewards (Input)'!BJ196="C",DEC2HEX(HEX2DEC(VLOOKUP('Rewards (Input)'!BL196,'Reference Table'!$G$3:$H$317,2,FALSE))+HEX2DEC(VLOOKUP('Rewards (Input)'!BK196,'Reference Table'!$J$3:$K$29,2,FALSE)),4),DEC2HEX(HEX2DEC(VLOOKUP('Rewards (Input)'!BJ196,'Reference Table'!$B$3:$D$6,3,FALSE))+'Rewards (Input)'!BL196))</f>
        <v>#N/A</v>
      </c>
      <c r="BM197" s="35" t="str">
        <f>IF('Rewards (Input)'!BK196="C",DEC2HEX(HEX2DEC(VLOOKUP('Rewards (Input)'!BM196,'Reference Table'!$G$3:$H$317,2,FALSE))+HEX2DEC(VLOOKUP('Rewards (Input)'!BL196,'Reference Table'!$J$3:$K$29,2,FALSE)),4),DEC2HEX(HEX2DEC(VLOOKUP('Rewards (Input)'!BK196,'Reference Table'!$B$3:$D$6,3,FALSE))+'Rewards (Input)'!BM196))</f>
        <v>4FA0</v>
      </c>
      <c r="BN197" s="35" t="e">
        <f>IF('Rewards (Input)'!BL196="C",DEC2HEX(HEX2DEC(VLOOKUP('Rewards (Input)'!BN196,'Reference Table'!$G$3:$H$317,2,FALSE))+HEX2DEC(VLOOKUP('Rewards (Input)'!BM196,'Reference Table'!$J$3:$K$29,2,FALSE)),4),DEC2HEX(HEX2DEC(VLOOKUP('Rewards (Input)'!BL196,'Reference Table'!$B$3:$D$6,3,FALSE))+'Rewards (Input)'!BN196))</f>
        <v>#N/A</v>
      </c>
      <c r="BO197" s="35" t="e">
        <f>IF('Rewards (Input)'!BM196="C",DEC2HEX(HEX2DEC(VLOOKUP('Rewards (Input)'!BO196,'Reference Table'!$G$3:$H$317,2,FALSE))+HEX2DEC(VLOOKUP('Rewards (Input)'!BN196,'Reference Table'!$J$3:$K$29,2,FALSE)),4),DEC2HEX(HEX2DEC(VLOOKUP('Rewards (Input)'!BM196,'Reference Table'!$B$3:$D$6,3,FALSE))+'Rewards (Input)'!BO196))</f>
        <v>#N/A</v>
      </c>
      <c r="BP197" s="35" t="str">
        <f>IF('Rewards (Input)'!BN196="C",DEC2HEX(HEX2DEC(VLOOKUP('Rewards (Input)'!BP196,'Reference Table'!$G$3:$H$317,2,FALSE))+HEX2DEC(VLOOKUP('Rewards (Input)'!BO196,'Reference Table'!$J$3:$K$29,2,FALSE)),4),DEC2HEX(HEX2DEC(VLOOKUP('Rewards (Input)'!BN196,'Reference Table'!$B$3:$D$6,3,FALSE))+'Rewards (Input)'!BP196))</f>
        <v>4FA0</v>
      </c>
      <c r="BQ197" s="35" t="e">
        <f>IF('Rewards (Input)'!BO196="C",DEC2HEX(HEX2DEC(VLOOKUP('Rewards (Input)'!BQ196,'Reference Table'!$G$3:$H$317,2,FALSE))+HEX2DEC(VLOOKUP('Rewards (Input)'!BP196,'Reference Table'!$J$3:$K$29,2,FALSE)),4),DEC2HEX(HEX2DEC(VLOOKUP('Rewards (Input)'!BO196,'Reference Table'!$B$3:$D$6,3,FALSE))+'Rewards (Input)'!BQ196))</f>
        <v>#N/A</v>
      </c>
      <c r="BR197" s="35" t="e">
        <f>IF('Rewards (Input)'!BP196="C",DEC2HEX(HEX2DEC(VLOOKUP('Rewards (Input)'!BR196,'Reference Table'!$G$3:$H$317,2,FALSE))+HEX2DEC(VLOOKUP('Rewards (Input)'!BQ196,'Reference Table'!$J$3:$K$29,2,FALSE)),4),DEC2HEX(HEX2DEC(VLOOKUP('Rewards (Input)'!BP196,'Reference Table'!$B$3:$D$6,3,FALSE))+'Rewards (Input)'!BR196))</f>
        <v>#N/A</v>
      </c>
      <c r="BS197" s="35" t="str">
        <f>IF('Rewards (Input)'!BQ196="C",DEC2HEX(HEX2DEC(VLOOKUP('Rewards (Input)'!BS196,'Reference Table'!$G$3:$H$317,2,FALSE))+HEX2DEC(VLOOKUP('Rewards (Input)'!BR196,'Reference Table'!$J$3:$K$29,2,FALSE)),4),DEC2HEX(HEX2DEC(VLOOKUP('Rewards (Input)'!BQ196,'Reference Table'!$B$3:$D$6,3,FALSE))+'Rewards (Input)'!BS196))</f>
        <v>4FA0</v>
      </c>
      <c r="BT197" s="35" t="e">
        <f>IF('Rewards (Input)'!BR196="C",DEC2HEX(HEX2DEC(VLOOKUP('Rewards (Input)'!BT196,'Reference Table'!$G$3:$H$317,2,FALSE))+HEX2DEC(VLOOKUP('Rewards (Input)'!BS196,'Reference Table'!$J$3:$K$29,2,FALSE)),4),DEC2HEX(HEX2DEC(VLOOKUP('Rewards (Input)'!BR196,'Reference Table'!$B$3:$D$6,3,FALSE))+'Rewards (Input)'!BT196))</f>
        <v>#N/A</v>
      </c>
      <c r="BU197" s="35" t="e">
        <f>IF('Rewards (Input)'!BS196="C",DEC2HEX(HEX2DEC(VLOOKUP('Rewards (Input)'!BU196,'Reference Table'!$G$3:$H$317,2,FALSE))+HEX2DEC(VLOOKUP('Rewards (Input)'!BT196,'Reference Table'!$J$3:$K$29,2,FALSE)),4),DEC2HEX(HEX2DEC(VLOOKUP('Rewards (Input)'!BS196,'Reference Table'!$B$3:$D$6,3,FALSE))+'Rewards (Input)'!BU196))</f>
        <v>#N/A</v>
      </c>
      <c r="BV197" s="35" t="str">
        <f>IF('Rewards (Input)'!BT196="C",DEC2HEX(HEX2DEC(VLOOKUP('Rewards (Input)'!BV196,'Reference Table'!$G$3:$H$317,2,FALSE))+HEX2DEC(VLOOKUP('Rewards (Input)'!BU196,'Reference Table'!$J$3:$K$29,2,FALSE)),4),DEC2HEX(HEX2DEC(VLOOKUP('Rewards (Input)'!BT196,'Reference Table'!$B$3:$D$6,3,FALSE))+'Rewards (Input)'!BV196))</f>
        <v>4FA0</v>
      </c>
      <c r="BW197" s="35" t="e">
        <f>IF('Rewards (Input)'!BU196="C",DEC2HEX(HEX2DEC(VLOOKUP('Rewards (Input)'!BW196,'Reference Table'!$G$3:$H$317,2,FALSE))+HEX2DEC(VLOOKUP('Rewards (Input)'!BV196,'Reference Table'!$J$3:$K$29,2,FALSE)),4),DEC2HEX(HEX2DEC(VLOOKUP('Rewards (Input)'!BU196,'Reference Table'!$B$3:$D$6,3,FALSE))+'Rewards (Input)'!BW196))</f>
        <v>#N/A</v>
      </c>
      <c r="BX197" s="35" t="e">
        <f>IF('Rewards (Input)'!BV196="C",DEC2HEX(HEX2DEC(VLOOKUP('Rewards (Input)'!BX196,'Reference Table'!$G$3:$H$317,2,FALSE))+HEX2DEC(VLOOKUP('Rewards (Input)'!BW196,'Reference Table'!$J$3:$K$29,2,FALSE)),4),DEC2HEX(HEX2DEC(VLOOKUP('Rewards (Input)'!BV196,'Reference Table'!$B$3:$D$6,3,FALSE))+'Rewards (Input)'!BX196))</f>
        <v>#N/A</v>
      </c>
      <c r="BY197" s="35" t="str">
        <f>IF('Rewards (Input)'!BW196="C",DEC2HEX(HEX2DEC(VLOOKUP('Rewards (Input)'!BY196,'Reference Table'!$G$3:$H$317,2,FALSE))+HEX2DEC(VLOOKUP('Rewards (Input)'!BX196,'Reference Table'!$J$3:$K$29,2,FALSE)),4),DEC2HEX(HEX2DEC(VLOOKUP('Rewards (Input)'!BW196,'Reference Table'!$B$3:$D$6,3,FALSE))+'Rewards (Input)'!BY196))</f>
        <v>4FA0</v>
      </c>
      <c r="BZ197" s="35" t="e">
        <f>IF('Rewards (Input)'!BX196="C",DEC2HEX(HEX2DEC(VLOOKUP('Rewards (Input)'!BZ196,'Reference Table'!$G$3:$H$317,2,FALSE))+HEX2DEC(VLOOKUP('Rewards (Input)'!BY196,'Reference Table'!$J$3:$K$29,2,FALSE)),4),DEC2HEX(HEX2DEC(VLOOKUP('Rewards (Input)'!BX196,'Reference Table'!$B$3:$D$6,3,FALSE))+'Rewards (Input)'!BZ196))</f>
        <v>#N/A</v>
      </c>
      <c r="CA197" s="35" t="e">
        <f>IF('Rewards (Input)'!BY196="C",DEC2HEX(HEX2DEC(VLOOKUP('Rewards (Input)'!CA196,'Reference Table'!$G$3:$H$317,2,FALSE))+HEX2DEC(VLOOKUP('Rewards (Input)'!BZ196,'Reference Table'!$J$3:$K$29,2,FALSE)),4),DEC2HEX(HEX2DEC(VLOOKUP('Rewards (Input)'!BY196,'Reference Table'!$B$3:$D$6,3,FALSE))+'Rewards (Input)'!CA196))</f>
        <v>#N/A</v>
      </c>
      <c r="CB197" s="35" t="str">
        <f>IF('Rewards (Input)'!BZ196="C",DEC2HEX(HEX2DEC(VLOOKUP('Rewards (Input)'!CB196,'Reference Table'!$G$3:$H$317,2,FALSE))+HEX2DEC(VLOOKUP('Rewards (Input)'!CA196,'Reference Table'!$J$3:$K$29,2,FALSE)),4),DEC2HEX(HEX2DEC(VLOOKUP('Rewards (Input)'!BZ196,'Reference Table'!$B$3:$D$6,3,FALSE))+'Rewards (Input)'!CB196))</f>
        <v>4FA0</v>
      </c>
      <c r="CC197" s="35" t="e">
        <f>IF('Rewards (Input)'!CA196="C",DEC2HEX(HEX2DEC(VLOOKUP('Rewards (Input)'!CC196,'Reference Table'!$G$3:$H$317,2,FALSE))+HEX2DEC(VLOOKUP('Rewards (Input)'!CB196,'Reference Table'!$J$3:$K$29,2,FALSE)),4),DEC2HEX(HEX2DEC(VLOOKUP('Rewards (Input)'!CA196,'Reference Table'!$B$3:$D$6,3,FALSE))+'Rewards (Input)'!CC196))</f>
        <v>#N/A</v>
      </c>
      <c r="CD197" s="35" t="e">
        <f>IF('Rewards (Input)'!CB196="C",DEC2HEX(HEX2DEC(VLOOKUP('Rewards (Input)'!CD196,'Reference Table'!$G$3:$H$317,2,FALSE))+HEX2DEC(VLOOKUP('Rewards (Input)'!CC196,'Reference Table'!$J$3:$K$29,2,FALSE)),4),DEC2HEX(HEX2DEC(VLOOKUP('Rewards (Input)'!CB196,'Reference Table'!$B$3:$D$6,3,FALSE))+'Rewards (Input)'!CD196))</f>
        <v>#N/A</v>
      </c>
      <c r="CE197" s="35" t="str">
        <f>IF('Rewards (Input)'!CC196="C",DEC2HEX(HEX2DEC(VLOOKUP('Rewards (Input)'!CE196,'Reference Table'!$G$3:$H$317,2,FALSE))+HEX2DEC(VLOOKUP('Rewards (Input)'!CD196,'Reference Table'!$J$3:$K$29,2,FALSE)),4),DEC2HEX(HEX2DEC(VLOOKUP('Rewards (Input)'!CC196,'Reference Table'!$B$3:$D$6,3,FALSE))+'Rewards (Input)'!CE196))</f>
        <v>4FA0</v>
      </c>
      <c r="CF197" s="35" t="e">
        <f>IF('Rewards (Input)'!CD196="C",DEC2HEX(HEX2DEC(VLOOKUP('Rewards (Input)'!CF196,'Reference Table'!$G$3:$H$317,2,FALSE))+HEX2DEC(VLOOKUP('Rewards (Input)'!CE196,'Reference Table'!$J$3:$K$29,2,FALSE)),4),DEC2HEX(HEX2DEC(VLOOKUP('Rewards (Input)'!CD196,'Reference Table'!$B$3:$D$6,3,FALSE))+'Rewards (Input)'!CF196))</f>
        <v>#N/A</v>
      </c>
      <c r="CG197" s="35" t="e">
        <f>IF('Rewards (Input)'!CE196="C",DEC2HEX(HEX2DEC(VLOOKUP('Rewards (Input)'!CG196,'Reference Table'!$G$3:$H$317,2,FALSE))+HEX2DEC(VLOOKUP('Rewards (Input)'!CF196,'Reference Table'!$J$3:$K$29,2,FALSE)),4),DEC2HEX(HEX2DEC(VLOOKUP('Rewards (Input)'!CE196,'Reference Table'!$B$3:$D$6,3,FALSE))+'Rewards (Input)'!CG196))</f>
        <v>#N/A</v>
      </c>
      <c r="CH197" s="35" t="str">
        <f>IF('Rewards (Input)'!CF196="C",DEC2HEX(HEX2DEC(VLOOKUP('Rewards (Input)'!CH196,'Reference Table'!$G$3:$H$317,2,FALSE))+HEX2DEC(VLOOKUP('Rewards (Input)'!CG196,'Reference Table'!$J$3:$K$29,2,FALSE)),4),DEC2HEX(HEX2DEC(VLOOKUP('Rewards (Input)'!CF196,'Reference Table'!$B$3:$D$6,3,FALSE))+'Rewards (Input)'!CH196))</f>
        <v>4FA0</v>
      </c>
      <c r="CI197" s="28"/>
    </row>
    <row r="198" spans="1:87">
      <c r="A198" s="25" t="str">
        <f t="shared" si="6"/>
        <v>C1</v>
      </c>
      <c r="B198" s="25" t="s">
        <v>224</v>
      </c>
      <c r="C198" s="37" t="str">
        <f t="shared" si="5"/>
        <v>18AE0</v>
      </c>
      <c r="D198" s="35" t="str">
        <f>IF('Rewards (Input)'!B197="C",DEC2HEX(HEX2DEC(VLOOKUP('Rewards (Input)'!D197,'Reference Table'!$G$3:$H$317,2,FALSE))+HEX2DEC(VLOOKUP('Rewards (Input)'!C197,'Reference Table'!$J$3:$K$29,2,FALSE)),4),DEC2HEX(HEX2DEC(VLOOKUP('Rewards (Input)'!B197,'Reference Table'!$B$3:$D$6,3,FALSE))+'Rewards (Input)'!D197))</f>
        <v>0706</v>
      </c>
      <c r="E198" s="35" t="e">
        <f>IF('Rewards (Input)'!C197="C",DEC2HEX(HEX2DEC(VLOOKUP('Rewards (Input)'!E197,'Reference Table'!$G$3:$H$317,2,FALSE))+HEX2DEC(VLOOKUP('Rewards (Input)'!D197,'Reference Table'!$J$3:$K$29,2,FALSE)),4),DEC2HEX(HEX2DEC(VLOOKUP('Rewards (Input)'!C197,'Reference Table'!$B$3:$D$6,3,FALSE))+'Rewards (Input)'!E197))</f>
        <v>#N/A</v>
      </c>
      <c r="F198" s="35" t="e">
        <f>IF('Rewards (Input)'!D197="C",DEC2HEX(HEX2DEC(VLOOKUP('Rewards (Input)'!F197,'Reference Table'!$G$3:$H$317,2,FALSE))+HEX2DEC(VLOOKUP('Rewards (Input)'!E197,'Reference Table'!$J$3:$K$29,2,FALSE)),4),DEC2HEX(HEX2DEC(VLOOKUP('Rewards (Input)'!D197,'Reference Table'!$B$3:$D$6,3,FALSE))+'Rewards (Input)'!F197))</f>
        <v>#N/A</v>
      </c>
      <c r="G198" s="35" t="str">
        <f>IF('Rewards (Input)'!E197="C",DEC2HEX(HEX2DEC(VLOOKUP('Rewards (Input)'!G197,'Reference Table'!$G$3:$H$317,2,FALSE))+HEX2DEC(VLOOKUP('Rewards (Input)'!F197,'Reference Table'!$J$3:$K$29,2,FALSE)),4),DEC2HEX(HEX2DEC(VLOOKUP('Rewards (Input)'!E197,'Reference Table'!$B$3:$D$6,3,FALSE))+'Rewards (Input)'!G197))</f>
        <v>0706</v>
      </c>
      <c r="H198" s="35" t="e">
        <f>IF('Rewards (Input)'!F197="C",DEC2HEX(HEX2DEC(VLOOKUP('Rewards (Input)'!H197,'Reference Table'!$G$3:$H$317,2,FALSE))+HEX2DEC(VLOOKUP('Rewards (Input)'!G197,'Reference Table'!$J$3:$K$29,2,FALSE)),4),DEC2HEX(HEX2DEC(VLOOKUP('Rewards (Input)'!F197,'Reference Table'!$B$3:$D$6,3,FALSE))+'Rewards (Input)'!H197))</f>
        <v>#N/A</v>
      </c>
      <c r="I198" s="35" t="e">
        <f>IF('Rewards (Input)'!G197="C",DEC2HEX(HEX2DEC(VLOOKUP('Rewards (Input)'!I197,'Reference Table'!$G$3:$H$317,2,FALSE))+HEX2DEC(VLOOKUP('Rewards (Input)'!H197,'Reference Table'!$J$3:$K$29,2,FALSE)),4),DEC2HEX(HEX2DEC(VLOOKUP('Rewards (Input)'!G197,'Reference Table'!$B$3:$D$6,3,FALSE))+'Rewards (Input)'!I197))</f>
        <v>#N/A</v>
      </c>
      <c r="J198" s="35" t="str">
        <f>IF('Rewards (Input)'!H197="C",DEC2HEX(HEX2DEC(VLOOKUP('Rewards (Input)'!J197,'Reference Table'!$G$3:$H$317,2,FALSE))+HEX2DEC(VLOOKUP('Rewards (Input)'!I197,'Reference Table'!$J$3:$K$29,2,FALSE)),4),DEC2HEX(HEX2DEC(VLOOKUP('Rewards (Input)'!H197,'Reference Table'!$B$3:$D$6,3,FALSE))+'Rewards (Input)'!J197))</f>
        <v>0706</v>
      </c>
      <c r="K198" s="35" t="e">
        <f>IF('Rewards (Input)'!I197="C",DEC2HEX(HEX2DEC(VLOOKUP('Rewards (Input)'!K197,'Reference Table'!$G$3:$H$317,2,FALSE))+HEX2DEC(VLOOKUP('Rewards (Input)'!J197,'Reference Table'!$J$3:$K$29,2,FALSE)),4),DEC2HEX(HEX2DEC(VLOOKUP('Rewards (Input)'!I197,'Reference Table'!$B$3:$D$6,3,FALSE))+'Rewards (Input)'!K197))</f>
        <v>#N/A</v>
      </c>
      <c r="L198" s="35" t="e">
        <f>IF('Rewards (Input)'!J197="C",DEC2HEX(HEX2DEC(VLOOKUP('Rewards (Input)'!L197,'Reference Table'!$G$3:$H$317,2,FALSE))+HEX2DEC(VLOOKUP('Rewards (Input)'!K197,'Reference Table'!$J$3:$K$29,2,FALSE)),4),DEC2HEX(HEX2DEC(VLOOKUP('Rewards (Input)'!J197,'Reference Table'!$B$3:$D$6,3,FALSE))+'Rewards (Input)'!L197))</f>
        <v>#N/A</v>
      </c>
      <c r="M198" s="35" t="str">
        <f>IF('Rewards (Input)'!K197="C",DEC2HEX(HEX2DEC(VLOOKUP('Rewards (Input)'!M197,'Reference Table'!$G$3:$H$317,2,FALSE))+HEX2DEC(VLOOKUP('Rewards (Input)'!L197,'Reference Table'!$J$3:$K$29,2,FALSE)),4),DEC2HEX(HEX2DEC(VLOOKUP('Rewards (Input)'!K197,'Reference Table'!$B$3:$D$6,3,FALSE))+'Rewards (Input)'!M197))</f>
        <v>0706</v>
      </c>
      <c r="N198" s="35" t="e">
        <f>IF('Rewards (Input)'!L197="C",DEC2HEX(HEX2DEC(VLOOKUP('Rewards (Input)'!N197,'Reference Table'!$G$3:$H$317,2,FALSE))+HEX2DEC(VLOOKUP('Rewards (Input)'!M197,'Reference Table'!$J$3:$K$29,2,FALSE)),4),DEC2HEX(HEX2DEC(VLOOKUP('Rewards (Input)'!L197,'Reference Table'!$B$3:$D$6,3,FALSE))+'Rewards (Input)'!N197))</f>
        <v>#N/A</v>
      </c>
      <c r="O198" s="35" t="e">
        <f>IF('Rewards (Input)'!M197="C",DEC2HEX(HEX2DEC(VLOOKUP('Rewards (Input)'!O197,'Reference Table'!$G$3:$H$317,2,FALSE))+HEX2DEC(VLOOKUP('Rewards (Input)'!N197,'Reference Table'!$J$3:$K$29,2,FALSE)),4),DEC2HEX(HEX2DEC(VLOOKUP('Rewards (Input)'!M197,'Reference Table'!$B$3:$D$6,3,FALSE))+'Rewards (Input)'!O197))</f>
        <v>#N/A</v>
      </c>
      <c r="P198" s="35" t="str">
        <f>IF('Rewards (Input)'!N197="C",DEC2HEX(HEX2DEC(VLOOKUP('Rewards (Input)'!P197,'Reference Table'!$G$3:$H$317,2,FALSE))+HEX2DEC(VLOOKUP('Rewards (Input)'!O197,'Reference Table'!$J$3:$K$29,2,FALSE)),4),DEC2HEX(HEX2DEC(VLOOKUP('Rewards (Input)'!N197,'Reference Table'!$B$3:$D$6,3,FALSE))+'Rewards (Input)'!P197))</f>
        <v>0706</v>
      </c>
      <c r="Q198" s="35" t="e">
        <f>IF('Rewards (Input)'!O197="C",DEC2HEX(HEX2DEC(VLOOKUP('Rewards (Input)'!Q197,'Reference Table'!$G$3:$H$317,2,FALSE))+HEX2DEC(VLOOKUP('Rewards (Input)'!P197,'Reference Table'!$J$3:$K$29,2,FALSE)),4),DEC2HEX(HEX2DEC(VLOOKUP('Rewards (Input)'!O197,'Reference Table'!$B$3:$D$6,3,FALSE))+'Rewards (Input)'!Q197))</f>
        <v>#N/A</v>
      </c>
      <c r="R198" s="35" t="e">
        <f>IF('Rewards (Input)'!P197="C",DEC2HEX(HEX2DEC(VLOOKUP('Rewards (Input)'!R197,'Reference Table'!$G$3:$H$317,2,FALSE))+HEX2DEC(VLOOKUP('Rewards (Input)'!Q197,'Reference Table'!$J$3:$K$29,2,FALSE)),4),DEC2HEX(HEX2DEC(VLOOKUP('Rewards (Input)'!P197,'Reference Table'!$B$3:$D$6,3,FALSE))+'Rewards (Input)'!R197))</f>
        <v>#N/A</v>
      </c>
      <c r="S198" s="35" t="str">
        <f>IF('Rewards (Input)'!Q197="C",DEC2HEX(HEX2DEC(VLOOKUP('Rewards (Input)'!S197,'Reference Table'!$G$3:$H$317,2,FALSE))+HEX2DEC(VLOOKUP('Rewards (Input)'!R197,'Reference Table'!$J$3:$K$29,2,FALSE)),4),DEC2HEX(HEX2DEC(VLOOKUP('Rewards (Input)'!Q197,'Reference Table'!$B$3:$D$6,3,FALSE))+'Rewards (Input)'!S197))</f>
        <v>0706</v>
      </c>
      <c r="T198" s="35" t="e">
        <f>IF('Rewards (Input)'!R197="C",DEC2HEX(HEX2DEC(VLOOKUP('Rewards (Input)'!T197,'Reference Table'!$G$3:$H$317,2,FALSE))+HEX2DEC(VLOOKUP('Rewards (Input)'!S197,'Reference Table'!$J$3:$K$29,2,FALSE)),4),DEC2HEX(HEX2DEC(VLOOKUP('Rewards (Input)'!R197,'Reference Table'!$B$3:$D$6,3,FALSE))+'Rewards (Input)'!T197))</f>
        <v>#N/A</v>
      </c>
      <c r="U198" s="35" t="e">
        <f>IF('Rewards (Input)'!S197="C",DEC2HEX(HEX2DEC(VLOOKUP('Rewards (Input)'!U197,'Reference Table'!$G$3:$H$317,2,FALSE))+HEX2DEC(VLOOKUP('Rewards (Input)'!T197,'Reference Table'!$J$3:$K$29,2,FALSE)),4),DEC2HEX(HEX2DEC(VLOOKUP('Rewards (Input)'!S197,'Reference Table'!$B$3:$D$6,3,FALSE))+'Rewards (Input)'!U197))</f>
        <v>#N/A</v>
      </c>
      <c r="V198" s="35" t="str">
        <f>IF('Rewards (Input)'!T197="C",DEC2HEX(HEX2DEC(VLOOKUP('Rewards (Input)'!V197,'Reference Table'!$G$3:$H$317,2,FALSE))+HEX2DEC(VLOOKUP('Rewards (Input)'!U197,'Reference Table'!$J$3:$K$29,2,FALSE)),4),DEC2HEX(HEX2DEC(VLOOKUP('Rewards (Input)'!T197,'Reference Table'!$B$3:$D$6,3,FALSE))+'Rewards (Input)'!V197))</f>
        <v>0706</v>
      </c>
      <c r="W198" s="35" t="e">
        <f>IF('Rewards (Input)'!U197="C",DEC2HEX(HEX2DEC(VLOOKUP('Rewards (Input)'!W197,'Reference Table'!$G$3:$H$317,2,FALSE))+HEX2DEC(VLOOKUP('Rewards (Input)'!V197,'Reference Table'!$J$3:$K$29,2,FALSE)),4),DEC2HEX(HEX2DEC(VLOOKUP('Rewards (Input)'!U197,'Reference Table'!$B$3:$D$6,3,FALSE))+'Rewards (Input)'!W197))</f>
        <v>#N/A</v>
      </c>
      <c r="X198" s="35" t="e">
        <f>IF('Rewards (Input)'!V197="C",DEC2HEX(HEX2DEC(VLOOKUP('Rewards (Input)'!X197,'Reference Table'!$G$3:$H$317,2,FALSE))+HEX2DEC(VLOOKUP('Rewards (Input)'!W197,'Reference Table'!$J$3:$K$29,2,FALSE)),4),DEC2HEX(HEX2DEC(VLOOKUP('Rewards (Input)'!V197,'Reference Table'!$B$3:$D$6,3,FALSE))+'Rewards (Input)'!X197))</f>
        <v>#N/A</v>
      </c>
      <c r="Y198" s="35" t="str">
        <f>IF('Rewards (Input)'!W197="C",DEC2HEX(HEX2DEC(VLOOKUP('Rewards (Input)'!Y197,'Reference Table'!$G$3:$H$317,2,FALSE))+HEX2DEC(VLOOKUP('Rewards (Input)'!X197,'Reference Table'!$J$3:$K$29,2,FALSE)),4),DEC2HEX(HEX2DEC(VLOOKUP('Rewards (Input)'!W197,'Reference Table'!$B$3:$D$6,3,FALSE))+'Rewards (Input)'!Y197))</f>
        <v>0706</v>
      </c>
      <c r="Z198" s="35" t="e">
        <f>IF('Rewards (Input)'!X197="C",DEC2HEX(HEX2DEC(VLOOKUP('Rewards (Input)'!Z197,'Reference Table'!$G$3:$H$317,2,FALSE))+HEX2DEC(VLOOKUP('Rewards (Input)'!Y197,'Reference Table'!$J$3:$K$29,2,FALSE)),4),DEC2HEX(HEX2DEC(VLOOKUP('Rewards (Input)'!X197,'Reference Table'!$B$3:$D$6,3,FALSE))+'Rewards (Input)'!Z197))</f>
        <v>#N/A</v>
      </c>
      <c r="AA198" s="35" t="e">
        <f>IF('Rewards (Input)'!Y197="C",DEC2HEX(HEX2DEC(VLOOKUP('Rewards (Input)'!AA197,'Reference Table'!$G$3:$H$317,2,FALSE))+HEX2DEC(VLOOKUP('Rewards (Input)'!Z197,'Reference Table'!$J$3:$K$29,2,FALSE)),4),DEC2HEX(HEX2DEC(VLOOKUP('Rewards (Input)'!Y197,'Reference Table'!$B$3:$D$6,3,FALSE))+'Rewards (Input)'!AA197))</f>
        <v>#N/A</v>
      </c>
      <c r="AB198" s="35" t="str">
        <f>IF('Rewards (Input)'!Z197="C",DEC2HEX(HEX2DEC(VLOOKUP('Rewards (Input)'!AB197,'Reference Table'!$G$3:$H$317,2,FALSE))+HEX2DEC(VLOOKUP('Rewards (Input)'!AA197,'Reference Table'!$J$3:$K$29,2,FALSE)),4),DEC2HEX(HEX2DEC(VLOOKUP('Rewards (Input)'!Z197,'Reference Table'!$B$3:$D$6,3,FALSE))+'Rewards (Input)'!AB197))</f>
        <v>0706</v>
      </c>
      <c r="AC198" s="35" t="e">
        <f>IF('Rewards (Input)'!AA197="C",DEC2HEX(HEX2DEC(VLOOKUP('Rewards (Input)'!AC197,'Reference Table'!$G$3:$H$317,2,FALSE))+HEX2DEC(VLOOKUP('Rewards (Input)'!AB197,'Reference Table'!$J$3:$K$29,2,FALSE)),4),DEC2HEX(HEX2DEC(VLOOKUP('Rewards (Input)'!AA197,'Reference Table'!$B$3:$D$6,3,FALSE))+'Rewards (Input)'!AC197))</f>
        <v>#N/A</v>
      </c>
      <c r="AD198" s="35" t="e">
        <f>IF('Rewards (Input)'!AB197="C",DEC2HEX(HEX2DEC(VLOOKUP('Rewards (Input)'!AD197,'Reference Table'!$G$3:$H$317,2,FALSE))+HEX2DEC(VLOOKUP('Rewards (Input)'!AC197,'Reference Table'!$J$3:$K$29,2,FALSE)),4),DEC2HEX(HEX2DEC(VLOOKUP('Rewards (Input)'!AB197,'Reference Table'!$B$3:$D$6,3,FALSE))+'Rewards (Input)'!AD197))</f>
        <v>#N/A</v>
      </c>
      <c r="AE198" s="35" t="str">
        <f>IF('Rewards (Input)'!AC197="C",DEC2HEX(HEX2DEC(VLOOKUP('Rewards (Input)'!AE197,'Reference Table'!$G$3:$H$317,2,FALSE))+HEX2DEC(VLOOKUP('Rewards (Input)'!AD197,'Reference Table'!$J$3:$K$29,2,FALSE)),4),DEC2HEX(HEX2DEC(VLOOKUP('Rewards (Input)'!AC197,'Reference Table'!$B$3:$D$6,3,FALSE))+'Rewards (Input)'!AE197))</f>
        <v>0706</v>
      </c>
      <c r="AF198" s="35" t="e">
        <f>IF('Rewards (Input)'!AD197="C",DEC2HEX(HEX2DEC(VLOOKUP('Rewards (Input)'!AF197,'Reference Table'!$G$3:$H$317,2,FALSE))+HEX2DEC(VLOOKUP('Rewards (Input)'!AE197,'Reference Table'!$J$3:$K$29,2,FALSE)),4),DEC2HEX(HEX2DEC(VLOOKUP('Rewards (Input)'!AD197,'Reference Table'!$B$3:$D$6,3,FALSE))+'Rewards (Input)'!AF197))</f>
        <v>#N/A</v>
      </c>
      <c r="AG198" s="35" t="e">
        <f>IF('Rewards (Input)'!AE197="C",DEC2HEX(HEX2DEC(VLOOKUP('Rewards (Input)'!AG197,'Reference Table'!$G$3:$H$317,2,FALSE))+HEX2DEC(VLOOKUP('Rewards (Input)'!AF197,'Reference Table'!$J$3:$K$29,2,FALSE)),4),DEC2HEX(HEX2DEC(VLOOKUP('Rewards (Input)'!AE197,'Reference Table'!$B$3:$D$6,3,FALSE))+'Rewards (Input)'!AG197))</f>
        <v>#N/A</v>
      </c>
      <c r="AH198" s="35" t="str">
        <f>IF('Rewards (Input)'!AF197="C",DEC2HEX(HEX2DEC(VLOOKUP('Rewards (Input)'!AH197,'Reference Table'!$G$3:$H$317,2,FALSE))+HEX2DEC(VLOOKUP('Rewards (Input)'!AG197,'Reference Table'!$J$3:$K$29,2,FALSE)),4),DEC2HEX(HEX2DEC(VLOOKUP('Rewards (Input)'!AF197,'Reference Table'!$B$3:$D$6,3,FALSE))+'Rewards (Input)'!AH197))</f>
        <v>0706</v>
      </c>
      <c r="AI198" s="35" t="e">
        <f>IF('Rewards (Input)'!AG197="C",DEC2HEX(HEX2DEC(VLOOKUP('Rewards (Input)'!AI197,'Reference Table'!$G$3:$H$317,2,FALSE))+HEX2DEC(VLOOKUP('Rewards (Input)'!AH197,'Reference Table'!$J$3:$K$29,2,FALSE)),4),DEC2HEX(HEX2DEC(VLOOKUP('Rewards (Input)'!AG197,'Reference Table'!$B$3:$D$6,3,FALSE))+'Rewards (Input)'!AI197))</f>
        <v>#N/A</v>
      </c>
      <c r="AJ198" s="35" t="e">
        <f>IF('Rewards (Input)'!AH197="C",DEC2HEX(HEX2DEC(VLOOKUP('Rewards (Input)'!AJ197,'Reference Table'!$G$3:$H$317,2,FALSE))+HEX2DEC(VLOOKUP('Rewards (Input)'!AI197,'Reference Table'!$J$3:$K$29,2,FALSE)),4),DEC2HEX(HEX2DEC(VLOOKUP('Rewards (Input)'!AH197,'Reference Table'!$B$3:$D$6,3,FALSE))+'Rewards (Input)'!AJ197))</f>
        <v>#N/A</v>
      </c>
      <c r="AK198" s="35" t="str">
        <f>IF('Rewards (Input)'!AI197="C",DEC2HEX(HEX2DEC(VLOOKUP('Rewards (Input)'!AK197,'Reference Table'!$G$3:$H$317,2,FALSE))+HEX2DEC(VLOOKUP('Rewards (Input)'!AJ197,'Reference Table'!$J$3:$K$29,2,FALSE)),4),DEC2HEX(HEX2DEC(VLOOKUP('Rewards (Input)'!AI197,'Reference Table'!$B$3:$D$6,3,FALSE))+'Rewards (Input)'!AK197))</f>
        <v>0706</v>
      </c>
      <c r="AL198" s="35" t="e">
        <f>IF('Rewards (Input)'!AJ197="C",DEC2HEX(HEX2DEC(VLOOKUP('Rewards (Input)'!AL197,'Reference Table'!$G$3:$H$317,2,FALSE))+HEX2DEC(VLOOKUP('Rewards (Input)'!AK197,'Reference Table'!$J$3:$K$29,2,FALSE)),4),DEC2HEX(HEX2DEC(VLOOKUP('Rewards (Input)'!AJ197,'Reference Table'!$B$3:$D$6,3,FALSE))+'Rewards (Input)'!AL197))</f>
        <v>#N/A</v>
      </c>
      <c r="AM198" s="35" t="e">
        <f>IF('Rewards (Input)'!AK197="C",DEC2HEX(HEX2DEC(VLOOKUP('Rewards (Input)'!AM197,'Reference Table'!$G$3:$H$317,2,FALSE))+HEX2DEC(VLOOKUP('Rewards (Input)'!AL197,'Reference Table'!$J$3:$K$29,2,FALSE)),4),DEC2HEX(HEX2DEC(VLOOKUP('Rewards (Input)'!AK197,'Reference Table'!$B$3:$D$6,3,FALSE))+'Rewards (Input)'!AM197))</f>
        <v>#N/A</v>
      </c>
      <c r="AN198" s="35" t="str">
        <f>IF('Rewards (Input)'!AL197="C",DEC2HEX(HEX2DEC(VLOOKUP('Rewards (Input)'!AN197,'Reference Table'!$G$3:$H$317,2,FALSE))+HEX2DEC(VLOOKUP('Rewards (Input)'!AM197,'Reference Table'!$J$3:$K$29,2,FALSE)),4),DEC2HEX(HEX2DEC(VLOOKUP('Rewards (Input)'!AL197,'Reference Table'!$B$3:$D$6,3,FALSE))+'Rewards (Input)'!AN197))</f>
        <v>0706</v>
      </c>
      <c r="AO198" s="35" t="e">
        <f>IF('Rewards (Input)'!AM197="C",DEC2HEX(HEX2DEC(VLOOKUP('Rewards (Input)'!AO197,'Reference Table'!$G$3:$H$317,2,FALSE))+HEX2DEC(VLOOKUP('Rewards (Input)'!AN197,'Reference Table'!$J$3:$K$29,2,FALSE)),4),DEC2HEX(HEX2DEC(VLOOKUP('Rewards (Input)'!AM197,'Reference Table'!$B$3:$D$6,3,FALSE))+'Rewards (Input)'!AO197))</f>
        <v>#N/A</v>
      </c>
      <c r="AP198" s="35" t="e">
        <f>IF('Rewards (Input)'!AN197="C",DEC2HEX(HEX2DEC(VLOOKUP('Rewards (Input)'!AP197,'Reference Table'!$G$3:$H$317,2,FALSE))+HEX2DEC(VLOOKUP('Rewards (Input)'!AO197,'Reference Table'!$J$3:$K$29,2,FALSE)),4),DEC2HEX(HEX2DEC(VLOOKUP('Rewards (Input)'!AN197,'Reference Table'!$B$3:$D$6,3,FALSE))+'Rewards (Input)'!AP197))</f>
        <v>#N/A</v>
      </c>
      <c r="AQ198" s="35" t="str">
        <f>IF('Rewards (Input)'!AO197="C",DEC2HEX(HEX2DEC(VLOOKUP('Rewards (Input)'!AQ197,'Reference Table'!$G$3:$H$317,2,FALSE))+HEX2DEC(VLOOKUP('Rewards (Input)'!AP197,'Reference Table'!$J$3:$K$29,2,FALSE)),4),DEC2HEX(HEX2DEC(VLOOKUP('Rewards (Input)'!AO197,'Reference Table'!$B$3:$D$6,3,FALSE))+'Rewards (Input)'!AQ197))</f>
        <v>0706</v>
      </c>
      <c r="AR198" s="28" t="e">
        <f>IF('Rewards (Input)'!AP197="C",DEC2HEX(HEX2DEC(VLOOKUP('Rewards (Input)'!AR197,'Reference Table'!$G$3:$H$317,2,FALSE))+HEX2DEC(VLOOKUP('Rewards (Input)'!AQ197,'Reference Table'!$J$3:$K$29,2,FALSE)),4),DEC2HEX(HEX2DEC(VLOOKUP('Rewards (Input)'!AP197,'Reference Table'!$B$3:$D$6,3,FALSE))+'Rewards (Input)'!AR197))</f>
        <v>#N/A</v>
      </c>
      <c r="AS198" s="46" t="e">
        <f>IF('Rewards (Input)'!AQ197="C",DEC2HEX(HEX2DEC(VLOOKUP('Rewards (Input)'!AS197,'Reference Table'!$G$3:$H$317,2,FALSE))+HEX2DEC(VLOOKUP('Rewards (Input)'!AR197,'Reference Table'!$J$3:$K$29,2,FALSE)),4),DEC2HEX(HEX2DEC(VLOOKUP('Rewards (Input)'!AQ197,'Reference Table'!$B$3:$D$6,3,FALSE))+'Rewards (Input)'!AS197))</f>
        <v>#N/A</v>
      </c>
      <c r="AT198" s="24"/>
      <c r="AU198" s="35" t="str">
        <f>IF('Rewards (Input)'!AS197="C",DEC2HEX(HEX2DEC(VLOOKUP('Rewards (Input)'!AU197,'Reference Table'!$G$3:$H$317,2,FALSE))+HEX2DEC(VLOOKUP('Rewards (Input)'!AT197,'Reference Table'!$J$3:$K$29,2,FALSE)),4),DEC2HEX(HEX2DEC(VLOOKUP('Rewards (Input)'!AS197,'Reference Table'!$B$3:$D$6,3,FALSE))+'Rewards (Input)'!AU197))</f>
        <v>0706</v>
      </c>
      <c r="AV198" s="28" t="e">
        <f>IF('Rewards (Input)'!AT197="C",DEC2HEX(HEX2DEC(VLOOKUP('Rewards (Input)'!AV197,'Reference Table'!$G$3:$H$317,2,FALSE))+HEX2DEC(VLOOKUP('Rewards (Input)'!AU197,'Reference Table'!$J$3:$K$29,2,FALSE)),4),DEC2HEX(HEX2DEC(VLOOKUP('Rewards (Input)'!AT197,'Reference Table'!$B$3:$D$6,3,FALSE))+'Rewards (Input)'!AV197))</f>
        <v>#N/A</v>
      </c>
      <c r="AW198" s="35" t="e">
        <f>IF('Rewards (Input)'!AU197="C",DEC2HEX(HEX2DEC(VLOOKUP('Rewards (Input)'!AW197,'Reference Table'!$G$3:$H$317,2,FALSE))+HEX2DEC(VLOOKUP('Rewards (Input)'!AV197,'Reference Table'!$J$3:$K$29,2,FALSE)),4),DEC2HEX(HEX2DEC(VLOOKUP('Rewards (Input)'!AU197,'Reference Table'!$B$3:$D$6,3,FALSE))+'Rewards (Input)'!AW197))</f>
        <v>#N/A</v>
      </c>
      <c r="AX198" s="35" t="str">
        <f>IF('Rewards (Input)'!AV197="C",DEC2HEX(HEX2DEC(VLOOKUP('Rewards (Input)'!AX197,'Reference Table'!$G$3:$H$317,2,FALSE))+HEX2DEC(VLOOKUP('Rewards (Input)'!AW197,'Reference Table'!$J$3:$K$29,2,FALSE)),4),DEC2HEX(HEX2DEC(VLOOKUP('Rewards (Input)'!AV197,'Reference Table'!$B$3:$D$6,3,FALSE))+'Rewards (Input)'!AX197))</f>
        <v>0706</v>
      </c>
      <c r="AY198" s="35" t="e">
        <f>IF('Rewards (Input)'!AW197="C",DEC2HEX(HEX2DEC(VLOOKUP('Rewards (Input)'!AY197,'Reference Table'!$G$3:$H$317,2,FALSE))+HEX2DEC(VLOOKUP('Rewards (Input)'!AX197,'Reference Table'!$J$3:$K$29,2,FALSE)),4),DEC2HEX(HEX2DEC(VLOOKUP('Rewards (Input)'!AW197,'Reference Table'!$B$3:$D$6,3,FALSE))+'Rewards (Input)'!AY197))</f>
        <v>#N/A</v>
      </c>
      <c r="AZ198" s="35" t="e">
        <f>IF('Rewards (Input)'!AX197="C",DEC2HEX(HEX2DEC(VLOOKUP('Rewards (Input)'!AZ197,'Reference Table'!$G$3:$H$317,2,FALSE))+HEX2DEC(VLOOKUP('Rewards (Input)'!AY197,'Reference Table'!$J$3:$K$29,2,FALSE)),4),DEC2HEX(HEX2DEC(VLOOKUP('Rewards (Input)'!AX197,'Reference Table'!$B$3:$D$6,3,FALSE))+'Rewards (Input)'!AZ197))</f>
        <v>#N/A</v>
      </c>
      <c r="BA198" s="35" t="str">
        <f>IF('Rewards (Input)'!AY197="C",DEC2HEX(HEX2DEC(VLOOKUP('Rewards (Input)'!BA197,'Reference Table'!$G$3:$H$317,2,FALSE))+HEX2DEC(VLOOKUP('Rewards (Input)'!AZ197,'Reference Table'!$J$3:$K$29,2,FALSE)),4),DEC2HEX(HEX2DEC(VLOOKUP('Rewards (Input)'!AY197,'Reference Table'!$B$3:$D$6,3,FALSE))+'Rewards (Input)'!BA197))</f>
        <v>0706</v>
      </c>
      <c r="BB198" s="35" t="e">
        <f>IF('Rewards (Input)'!AZ197="C",DEC2HEX(HEX2DEC(VLOOKUP('Rewards (Input)'!BB197,'Reference Table'!$G$3:$H$317,2,FALSE))+HEX2DEC(VLOOKUP('Rewards (Input)'!BA197,'Reference Table'!$J$3:$K$29,2,FALSE)),4),DEC2HEX(HEX2DEC(VLOOKUP('Rewards (Input)'!AZ197,'Reference Table'!$B$3:$D$6,3,FALSE))+'Rewards (Input)'!BB197))</f>
        <v>#N/A</v>
      </c>
      <c r="BC198" s="35" t="e">
        <f>IF('Rewards (Input)'!BA197="C",DEC2HEX(HEX2DEC(VLOOKUP('Rewards (Input)'!BC197,'Reference Table'!$G$3:$H$317,2,FALSE))+HEX2DEC(VLOOKUP('Rewards (Input)'!BB197,'Reference Table'!$J$3:$K$29,2,FALSE)),4),DEC2HEX(HEX2DEC(VLOOKUP('Rewards (Input)'!BA197,'Reference Table'!$B$3:$D$6,3,FALSE))+'Rewards (Input)'!BC197))</f>
        <v>#N/A</v>
      </c>
      <c r="BD198" s="35" t="str">
        <f>IF('Rewards (Input)'!BB197="C",DEC2HEX(HEX2DEC(VLOOKUP('Rewards (Input)'!BD197,'Reference Table'!$G$3:$H$317,2,FALSE))+HEX2DEC(VLOOKUP('Rewards (Input)'!BC197,'Reference Table'!$J$3:$K$29,2,FALSE)),4),DEC2HEX(HEX2DEC(VLOOKUP('Rewards (Input)'!BB197,'Reference Table'!$B$3:$D$6,3,FALSE))+'Rewards (Input)'!BD197))</f>
        <v>0706</v>
      </c>
      <c r="BE198" s="35" t="e">
        <f>IF('Rewards (Input)'!BC197="C",DEC2HEX(HEX2DEC(VLOOKUP('Rewards (Input)'!BE197,'Reference Table'!$G$3:$H$317,2,FALSE))+HEX2DEC(VLOOKUP('Rewards (Input)'!BD197,'Reference Table'!$J$3:$K$29,2,FALSE)),4),DEC2HEX(HEX2DEC(VLOOKUP('Rewards (Input)'!BC197,'Reference Table'!$B$3:$D$6,3,FALSE))+'Rewards (Input)'!BE197))</f>
        <v>#N/A</v>
      </c>
      <c r="BF198" s="35" t="e">
        <f>IF('Rewards (Input)'!BD197="C",DEC2HEX(HEX2DEC(VLOOKUP('Rewards (Input)'!BF197,'Reference Table'!$G$3:$H$317,2,FALSE))+HEX2DEC(VLOOKUP('Rewards (Input)'!BE197,'Reference Table'!$J$3:$K$29,2,FALSE)),4),DEC2HEX(HEX2DEC(VLOOKUP('Rewards (Input)'!BD197,'Reference Table'!$B$3:$D$6,3,FALSE))+'Rewards (Input)'!BF197))</f>
        <v>#N/A</v>
      </c>
      <c r="BG198" s="35" t="str">
        <f>IF('Rewards (Input)'!BE197="C",DEC2HEX(HEX2DEC(VLOOKUP('Rewards (Input)'!BG197,'Reference Table'!$G$3:$H$317,2,FALSE))+HEX2DEC(VLOOKUP('Rewards (Input)'!BF197,'Reference Table'!$J$3:$K$29,2,FALSE)),4),DEC2HEX(HEX2DEC(VLOOKUP('Rewards (Input)'!BE197,'Reference Table'!$B$3:$D$6,3,FALSE))+'Rewards (Input)'!BG197))</f>
        <v>0706</v>
      </c>
      <c r="BH198" s="35" t="e">
        <f>IF('Rewards (Input)'!BF197="C",DEC2HEX(HEX2DEC(VLOOKUP('Rewards (Input)'!BH197,'Reference Table'!$G$3:$H$317,2,FALSE))+HEX2DEC(VLOOKUP('Rewards (Input)'!BG197,'Reference Table'!$J$3:$K$29,2,FALSE)),4),DEC2HEX(HEX2DEC(VLOOKUP('Rewards (Input)'!BF197,'Reference Table'!$B$3:$D$6,3,FALSE))+'Rewards (Input)'!BH197))</f>
        <v>#N/A</v>
      </c>
      <c r="BI198" s="35" t="e">
        <f>IF('Rewards (Input)'!BG197="C",DEC2HEX(HEX2DEC(VLOOKUP('Rewards (Input)'!BI197,'Reference Table'!$G$3:$H$317,2,FALSE))+HEX2DEC(VLOOKUP('Rewards (Input)'!BH197,'Reference Table'!$J$3:$K$29,2,FALSE)),4),DEC2HEX(HEX2DEC(VLOOKUP('Rewards (Input)'!BG197,'Reference Table'!$B$3:$D$6,3,FALSE))+'Rewards (Input)'!BI197))</f>
        <v>#N/A</v>
      </c>
      <c r="BJ198" s="35" t="str">
        <f>IF('Rewards (Input)'!BH197="C",DEC2HEX(HEX2DEC(VLOOKUP('Rewards (Input)'!BJ197,'Reference Table'!$G$3:$H$317,2,FALSE))+HEX2DEC(VLOOKUP('Rewards (Input)'!BI197,'Reference Table'!$J$3:$K$29,2,FALSE)),4),DEC2HEX(HEX2DEC(VLOOKUP('Rewards (Input)'!BH197,'Reference Table'!$B$3:$D$6,3,FALSE))+'Rewards (Input)'!BJ197))</f>
        <v>0706</v>
      </c>
      <c r="BK198" s="35" t="e">
        <f>IF('Rewards (Input)'!BI197="C",DEC2HEX(HEX2DEC(VLOOKUP('Rewards (Input)'!BK197,'Reference Table'!$G$3:$H$317,2,FALSE))+HEX2DEC(VLOOKUP('Rewards (Input)'!BJ197,'Reference Table'!$J$3:$K$29,2,FALSE)),4),DEC2HEX(HEX2DEC(VLOOKUP('Rewards (Input)'!BI197,'Reference Table'!$B$3:$D$6,3,FALSE))+'Rewards (Input)'!BK197))</f>
        <v>#N/A</v>
      </c>
      <c r="BL198" s="35" t="e">
        <f>IF('Rewards (Input)'!BJ197="C",DEC2HEX(HEX2DEC(VLOOKUP('Rewards (Input)'!BL197,'Reference Table'!$G$3:$H$317,2,FALSE))+HEX2DEC(VLOOKUP('Rewards (Input)'!BK197,'Reference Table'!$J$3:$K$29,2,FALSE)),4),DEC2HEX(HEX2DEC(VLOOKUP('Rewards (Input)'!BJ197,'Reference Table'!$B$3:$D$6,3,FALSE))+'Rewards (Input)'!BL197))</f>
        <v>#N/A</v>
      </c>
      <c r="BM198" s="35" t="str">
        <f>IF('Rewards (Input)'!BK197="C",DEC2HEX(HEX2DEC(VLOOKUP('Rewards (Input)'!BM197,'Reference Table'!$G$3:$H$317,2,FALSE))+HEX2DEC(VLOOKUP('Rewards (Input)'!BL197,'Reference Table'!$J$3:$K$29,2,FALSE)),4),DEC2HEX(HEX2DEC(VLOOKUP('Rewards (Input)'!BK197,'Reference Table'!$B$3:$D$6,3,FALSE))+'Rewards (Input)'!BM197))</f>
        <v>0706</v>
      </c>
      <c r="BN198" s="35" t="e">
        <f>IF('Rewards (Input)'!BL197="C",DEC2HEX(HEX2DEC(VLOOKUP('Rewards (Input)'!BN197,'Reference Table'!$G$3:$H$317,2,FALSE))+HEX2DEC(VLOOKUP('Rewards (Input)'!BM197,'Reference Table'!$J$3:$K$29,2,FALSE)),4),DEC2HEX(HEX2DEC(VLOOKUP('Rewards (Input)'!BL197,'Reference Table'!$B$3:$D$6,3,FALSE))+'Rewards (Input)'!BN197))</f>
        <v>#N/A</v>
      </c>
      <c r="BO198" s="35" t="e">
        <f>IF('Rewards (Input)'!BM197="C",DEC2HEX(HEX2DEC(VLOOKUP('Rewards (Input)'!BO197,'Reference Table'!$G$3:$H$317,2,FALSE))+HEX2DEC(VLOOKUP('Rewards (Input)'!BN197,'Reference Table'!$J$3:$K$29,2,FALSE)),4),DEC2HEX(HEX2DEC(VLOOKUP('Rewards (Input)'!BM197,'Reference Table'!$B$3:$D$6,3,FALSE))+'Rewards (Input)'!BO197))</f>
        <v>#N/A</v>
      </c>
      <c r="BP198" s="35" t="str">
        <f>IF('Rewards (Input)'!BN197="C",DEC2HEX(HEX2DEC(VLOOKUP('Rewards (Input)'!BP197,'Reference Table'!$G$3:$H$317,2,FALSE))+HEX2DEC(VLOOKUP('Rewards (Input)'!BO197,'Reference Table'!$J$3:$K$29,2,FALSE)),4),DEC2HEX(HEX2DEC(VLOOKUP('Rewards (Input)'!BN197,'Reference Table'!$B$3:$D$6,3,FALSE))+'Rewards (Input)'!BP197))</f>
        <v>0706</v>
      </c>
      <c r="BQ198" s="35" t="e">
        <f>IF('Rewards (Input)'!BO197="C",DEC2HEX(HEX2DEC(VLOOKUP('Rewards (Input)'!BQ197,'Reference Table'!$G$3:$H$317,2,FALSE))+HEX2DEC(VLOOKUP('Rewards (Input)'!BP197,'Reference Table'!$J$3:$K$29,2,FALSE)),4),DEC2HEX(HEX2DEC(VLOOKUP('Rewards (Input)'!BO197,'Reference Table'!$B$3:$D$6,3,FALSE))+'Rewards (Input)'!BQ197))</f>
        <v>#N/A</v>
      </c>
      <c r="BR198" s="35" t="e">
        <f>IF('Rewards (Input)'!BP197="C",DEC2HEX(HEX2DEC(VLOOKUP('Rewards (Input)'!BR197,'Reference Table'!$G$3:$H$317,2,FALSE))+HEX2DEC(VLOOKUP('Rewards (Input)'!BQ197,'Reference Table'!$J$3:$K$29,2,FALSE)),4),DEC2HEX(HEX2DEC(VLOOKUP('Rewards (Input)'!BP197,'Reference Table'!$B$3:$D$6,3,FALSE))+'Rewards (Input)'!BR197))</f>
        <v>#N/A</v>
      </c>
      <c r="BS198" s="35" t="str">
        <f>IF('Rewards (Input)'!BQ197="C",DEC2HEX(HEX2DEC(VLOOKUP('Rewards (Input)'!BS197,'Reference Table'!$G$3:$H$317,2,FALSE))+HEX2DEC(VLOOKUP('Rewards (Input)'!BR197,'Reference Table'!$J$3:$K$29,2,FALSE)),4),DEC2HEX(HEX2DEC(VLOOKUP('Rewards (Input)'!BQ197,'Reference Table'!$B$3:$D$6,3,FALSE))+'Rewards (Input)'!BS197))</f>
        <v>0706</v>
      </c>
      <c r="BT198" s="35" t="e">
        <f>IF('Rewards (Input)'!BR197="C",DEC2HEX(HEX2DEC(VLOOKUP('Rewards (Input)'!BT197,'Reference Table'!$G$3:$H$317,2,FALSE))+HEX2DEC(VLOOKUP('Rewards (Input)'!BS197,'Reference Table'!$J$3:$K$29,2,FALSE)),4),DEC2HEX(HEX2DEC(VLOOKUP('Rewards (Input)'!BR197,'Reference Table'!$B$3:$D$6,3,FALSE))+'Rewards (Input)'!BT197))</f>
        <v>#N/A</v>
      </c>
      <c r="BU198" s="35" t="e">
        <f>IF('Rewards (Input)'!BS197="C",DEC2HEX(HEX2DEC(VLOOKUP('Rewards (Input)'!BU197,'Reference Table'!$G$3:$H$317,2,FALSE))+HEX2DEC(VLOOKUP('Rewards (Input)'!BT197,'Reference Table'!$J$3:$K$29,2,FALSE)),4),DEC2HEX(HEX2DEC(VLOOKUP('Rewards (Input)'!BS197,'Reference Table'!$B$3:$D$6,3,FALSE))+'Rewards (Input)'!BU197))</f>
        <v>#N/A</v>
      </c>
      <c r="BV198" s="35" t="str">
        <f>IF('Rewards (Input)'!BT197="C",DEC2HEX(HEX2DEC(VLOOKUP('Rewards (Input)'!BV197,'Reference Table'!$G$3:$H$317,2,FALSE))+HEX2DEC(VLOOKUP('Rewards (Input)'!BU197,'Reference Table'!$J$3:$K$29,2,FALSE)),4),DEC2HEX(HEX2DEC(VLOOKUP('Rewards (Input)'!BT197,'Reference Table'!$B$3:$D$6,3,FALSE))+'Rewards (Input)'!BV197))</f>
        <v>0706</v>
      </c>
      <c r="BW198" s="35" t="e">
        <f>IF('Rewards (Input)'!BU197="C",DEC2HEX(HEX2DEC(VLOOKUP('Rewards (Input)'!BW197,'Reference Table'!$G$3:$H$317,2,FALSE))+HEX2DEC(VLOOKUP('Rewards (Input)'!BV197,'Reference Table'!$J$3:$K$29,2,FALSE)),4),DEC2HEX(HEX2DEC(VLOOKUP('Rewards (Input)'!BU197,'Reference Table'!$B$3:$D$6,3,FALSE))+'Rewards (Input)'!BW197))</f>
        <v>#N/A</v>
      </c>
      <c r="BX198" s="35" t="e">
        <f>IF('Rewards (Input)'!BV197="C",DEC2HEX(HEX2DEC(VLOOKUP('Rewards (Input)'!BX197,'Reference Table'!$G$3:$H$317,2,FALSE))+HEX2DEC(VLOOKUP('Rewards (Input)'!BW197,'Reference Table'!$J$3:$K$29,2,FALSE)),4),DEC2HEX(HEX2DEC(VLOOKUP('Rewards (Input)'!BV197,'Reference Table'!$B$3:$D$6,3,FALSE))+'Rewards (Input)'!BX197))</f>
        <v>#N/A</v>
      </c>
      <c r="BY198" s="35" t="str">
        <f>IF('Rewards (Input)'!BW197="C",DEC2HEX(HEX2DEC(VLOOKUP('Rewards (Input)'!BY197,'Reference Table'!$G$3:$H$317,2,FALSE))+HEX2DEC(VLOOKUP('Rewards (Input)'!BX197,'Reference Table'!$J$3:$K$29,2,FALSE)),4),DEC2HEX(HEX2DEC(VLOOKUP('Rewards (Input)'!BW197,'Reference Table'!$B$3:$D$6,3,FALSE))+'Rewards (Input)'!BY197))</f>
        <v>0706</v>
      </c>
      <c r="BZ198" s="35" t="e">
        <f>IF('Rewards (Input)'!BX197="C",DEC2HEX(HEX2DEC(VLOOKUP('Rewards (Input)'!BZ197,'Reference Table'!$G$3:$H$317,2,FALSE))+HEX2DEC(VLOOKUP('Rewards (Input)'!BY197,'Reference Table'!$J$3:$K$29,2,FALSE)),4),DEC2HEX(HEX2DEC(VLOOKUP('Rewards (Input)'!BX197,'Reference Table'!$B$3:$D$6,3,FALSE))+'Rewards (Input)'!BZ197))</f>
        <v>#N/A</v>
      </c>
      <c r="CA198" s="35" t="e">
        <f>IF('Rewards (Input)'!BY197="C",DEC2HEX(HEX2DEC(VLOOKUP('Rewards (Input)'!CA197,'Reference Table'!$G$3:$H$317,2,FALSE))+HEX2DEC(VLOOKUP('Rewards (Input)'!BZ197,'Reference Table'!$J$3:$K$29,2,FALSE)),4),DEC2HEX(HEX2DEC(VLOOKUP('Rewards (Input)'!BY197,'Reference Table'!$B$3:$D$6,3,FALSE))+'Rewards (Input)'!CA197))</f>
        <v>#N/A</v>
      </c>
      <c r="CB198" s="35" t="str">
        <f>IF('Rewards (Input)'!BZ197="C",DEC2HEX(HEX2DEC(VLOOKUP('Rewards (Input)'!CB197,'Reference Table'!$G$3:$H$317,2,FALSE))+HEX2DEC(VLOOKUP('Rewards (Input)'!CA197,'Reference Table'!$J$3:$K$29,2,FALSE)),4),DEC2HEX(HEX2DEC(VLOOKUP('Rewards (Input)'!BZ197,'Reference Table'!$B$3:$D$6,3,FALSE))+'Rewards (Input)'!CB197))</f>
        <v>0706</v>
      </c>
      <c r="CC198" s="35" t="e">
        <f>IF('Rewards (Input)'!CA197="C",DEC2HEX(HEX2DEC(VLOOKUP('Rewards (Input)'!CC197,'Reference Table'!$G$3:$H$317,2,FALSE))+HEX2DEC(VLOOKUP('Rewards (Input)'!CB197,'Reference Table'!$J$3:$K$29,2,FALSE)),4),DEC2HEX(HEX2DEC(VLOOKUP('Rewards (Input)'!CA197,'Reference Table'!$B$3:$D$6,3,FALSE))+'Rewards (Input)'!CC197))</f>
        <v>#N/A</v>
      </c>
      <c r="CD198" s="35" t="e">
        <f>IF('Rewards (Input)'!CB197="C",DEC2HEX(HEX2DEC(VLOOKUP('Rewards (Input)'!CD197,'Reference Table'!$G$3:$H$317,2,FALSE))+HEX2DEC(VLOOKUP('Rewards (Input)'!CC197,'Reference Table'!$J$3:$K$29,2,FALSE)),4),DEC2HEX(HEX2DEC(VLOOKUP('Rewards (Input)'!CB197,'Reference Table'!$B$3:$D$6,3,FALSE))+'Rewards (Input)'!CD197))</f>
        <v>#N/A</v>
      </c>
      <c r="CE198" s="35" t="str">
        <f>IF('Rewards (Input)'!CC197="C",DEC2HEX(HEX2DEC(VLOOKUP('Rewards (Input)'!CE197,'Reference Table'!$G$3:$H$317,2,FALSE))+HEX2DEC(VLOOKUP('Rewards (Input)'!CD197,'Reference Table'!$J$3:$K$29,2,FALSE)),4),DEC2HEX(HEX2DEC(VLOOKUP('Rewards (Input)'!CC197,'Reference Table'!$B$3:$D$6,3,FALSE))+'Rewards (Input)'!CE197))</f>
        <v>0706</v>
      </c>
      <c r="CF198" s="35" t="e">
        <f>IF('Rewards (Input)'!CD197="C",DEC2HEX(HEX2DEC(VLOOKUP('Rewards (Input)'!CF197,'Reference Table'!$G$3:$H$317,2,FALSE))+HEX2DEC(VLOOKUP('Rewards (Input)'!CE197,'Reference Table'!$J$3:$K$29,2,FALSE)),4),DEC2HEX(HEX2DEC(VLOOKUP('Rewards (Input)'!CD197,'Reference Table'!$B$3:$D$6,3,FALSE))+'Rewards (Input)'!CF197))</f>
        <v>#N/A</v>
      </c>
      <c r="CG198" s="35" t="e">
        <f>IF('Rewards (Input)'!CE197="C",DEC2HEX(HEX2DEC(VLOOKUP('Rewards (Input)'!CG197,'Reference Table'!$G$3:$H$317,2,FALSE))+HEX2DEC(VLOOKUP('Rewards (Input)'!CF197,'Reference Table'!$J$3:$K$29,2,FALSE)),4),DEC2HEX(HEX2DEC(VLOOKUP('Rewards (Input)'!CE197,'Reference Table'!$B$3:$D$6,3,FALSE))+'Rewards (Input)'!CG197))</f>
        <v>#N/A</v>
      </c>
      <c r="CH198" s="35" t="str">
        <f>IF('Rewards (Input)'!CF197="C",DEC2HEX(HEX2DEC(VLOOKUP('Rewards (Input)'!CH197,'Reference Table'!$G$3:$H$317,2,FALSE))+HEX2DEC(VLOOKUP('Rewards (Input)'!CG197,'Reference Table'!$J$3:$K$29,2,FALSE)),4),DEC2HEX(HEX2DEC(VLOOKUP('Rewards (Input)'!CF197,'Reference Table'!$B$3:$D$6,3,FALSE))+'Rewards (Input)'!CH197))</f>
        <v>0706</v>
      </c>
      <c r="CI198" s="28"/>
    </row>
    <row r="199" spans="1:87">
      <c r="A199" s="25" t="str">
        <f t="shared" si="6"/>
        <v>C2</v>
      </c>
      <c r="B199" s="25" t="s">
        <v>225</v>
      </c>
      <c r="C199" s="37" t="str">
        <f t="shared" ref="C199:C248" si="7">DEC2HEX(HEX2DEC(C198)+56,5)</f>
        <v>18B18</v>
      </c>
      <c r="D199" s="35" t="str">
        <f>IF('Rewards (Input)'!B198="C",DEC2HEX(HEX2DEC(VLOOKUP('Rewards (Input)'!D198,'Reference Table'!$G$3:$H$317,2,FALSE))+HEX2DEC(VLOOKUP('Rewards (Input)'!C198,'Reference Table'!$J$3:$K$29,2,FALSE)),4),DEC2HEX(HEX2DEC(VLOOKUP('Rewards (Input)'!B198,'Reference Table'!$B$3:$D$6,3,FALSE))+'Rewards (Input)'!D198))</f>
        <v>41F4</v>
      </c>
      <c r="E199" s="35" t="e">
        <f>IF('Rewards (Input)'!C198="C",DEC2HEX(HEX2DEC(VLOOKUP('Rewards (Input)'!E198,'Reference Table'!$G$3:$H$317,2,FALSE))+HEX2DEC(VLOOKUP('Rewards (Input)'!D198,'Reference Table'!$J$3:$K$29,2,FALSE)),4),DEC2HEX(HEX2DEC(VLOOKUP('Rewards (Input)'!C198,'Reference Table'!$B$3:$D$6,3,FALSE))+'Rewards (Input)'!E198))</f>
        <v>#N/A</v>
      </c>
      <c r="F199" s="35" t="e">
        <f>IF('Rewards (Input)'!D198="C",DEC2HEX(HEX2DEC(VLOOKUP('Rewards (Input)'!F198,'Reference Table'!$G$3:$H$317,2,FALSE))+HEX2DEC(VLOOKUP('Rewards (Input)'!E198,'Reference Table'!$J$3:$K$29,2,FALSE)),4),DEC2HEX(HEX2DEC(VLOOKUP('Rewards (Input)'!D198,'Reference Table'!$B$3:$D$6,3,FALSE))+'Rewards (Input)'!F198))</f>
        <v>#N/A</v>
      </c>
      <c r="G199" s="35" t="str">
        <f>IF('Rewards (Input)'!E198="C",DEC2HEX(HEX2DEC(VLOOKUP('Rewards (Input)'!G198,'Reference Table'!$G$3:$H$317,2,FALSE))+HEX2DEC(VLOOKUP('Rewards (Input)'!F198,'Reference Table'!$J$3:$K$29,2,FALSE)),4),DEC2HEX(HEX2DEC(VLOOKUP('Rewards (Input)'!E198,'Reference Table'!$B$3:$D$6,3,FALSE))+'Rewards (Input)'!G198))</f>
        <v>41F4</v>
      </c>
      <c r="H199" s="35" t="e">
        <f>IF('Rewards (Input)'!F198="C",DEC2HEX(HEX2DEC(VLOOKUP('Rewards (Input)'!H198,'Reference Table'!$G$3:$H$317,2,FALSE))+HEX2DEC(VLOOKUP('Rewards (Input)'!G198,'Reference Table'!$J$3:$K$29,2,FALSE)),4),DEC2HEX(HEX2DEC(VLOOKUP('Rewards (Input)'!F198,'Reference Table'!$B$3:$D$6,3,FALSE))+'Rewards (Input)'!H198))</f>
        <v>#N/A</v>
      </c>
      <c r="I199" s="35" t="e">
        <f>IF('Rewards (Input)'!G198="C",DEC2HEX(HEX2DEC(VLOOKUP('Rewards (Input)'!I198,'Reference Table'!$G$3:$H$317,2,FALSE))+HEX2DEC(VLOOKUP('Rewards (Input)'!H198,'Reference Table'!$J$3:$K$29,2,FALSE)),4),DEC2HEX(HEX2DEC(VLOOKUP('Rewards (Input)'!G198,'Reference Table'!$B$3:$D$6,3,FALSE))+'Rewards (Input)'!I198))</f>
        <v>#N/A</v>
      </c>
      <c r="J199" s="35" t="str">
        <f>IF('Rewards (Input)'!H198="C",DEC2HEX(HEX2DEC(VLOOKUP('Rewards (Input)'!J198,'Reference Table'!$G$3:$H$317,2,FALSE))+HEX2DEC(VLOOKUP('Rewards (Input)'!I198,'Reference Table'!$J$3:$K$29,2,FALSE)),4),DEC2HEX(HEX2DEC(VLOOKUP('Rewards (Input)'!H198,'Reference Table'!$B$3:$D$6,3,FALSE))+'Rewards (Input)'!J198))</f>
        <v>42EE</v>
      </c>
      <c r="K199" s="35" t="e">
        <f>IF('Rewards (Input)'!I198="C",DEC2HEX(HEX2DEC(VLOOKUP('Rewards (Input)'!K198,'Reference Table'!$G$3:$H$317,2,FALSE))+HEX2DEC(VLOOKUP('Rewards (Input)'!J198,'Reference Table'!$J$3:$K$29,2,FALSE)),4),DEC2HEX(HEX2DEC(VLOOKUP('Rewards (Input)'!I198,'Reference Table'!$B$3:$D$6,3,FALSE))+'Rewards (Input)'!K198))</f>
        <v>#N/A</v>
      </c>
      <c r="L199" s="35" t="e">
        <f>IF('Rewards (Input)'!J198="C",DEC2HEX(HEX2DEC(VLOOKUP('Rewards (Input)'!L198,'Reference Table'!$G$3:$H$317,2,FALSE))+HEX2DEC(VLOOKUP('Rewards (Input)'!K198,'Reference Table'!$J$3:$K$29,2,FALSE)),4),DEC2HEX(HEX2DEC(VLOOKUP('Rewards (Input)'!J198,'Reference Table'!$B$3:$D$6,3,FALSE))+'Rewards (Input)'!L198))</f>
        <v>#N/A</v>
      </c>
      <c r="M199" s="35" t="str">
        <f>IF('Rewards (Input)'!K198="C",DEC2HEX(HEX2DEC(VLOOKUP('Rewards (Input)'!M198,'Reference Table'!$G$3:$H$317,2,FALSE))+HEX2DEC(VLOOKUP('Rewards (Input)'!L198,'Reference Table'!$J$3:$K$29,2,FALSE)),4),DEC2HEX(HEX2DEC(VLOOKUP('Rewards (Input)'!K198,'Reference Table'!$B$3:$D$6,3,FALSE))+'Rewards (Input)'!M198))</f>
        <v>42EE</v>
      </c>
      <c r="N199" s="35" t="e">
        <f>IF('Rewards (Input)'!L198="C",DEC2HEX(HEX2DEC(VLOOKUP('Rewards (Input)'!N198,'Reference Table'!$G$3:$H$317,2,FALSE))+HEX2DEC(VLOOKUP('Rewards (Input)'!M198,'Reference Table'!$J$3:$K$29,2,FALSE)),4),DEC2HEX(HEX2DEC(VLOOKUP('Rewards (Input)'!L198,'Reference Table'!$B$3:$D$6,3,FALSE))+'Rewards (Input)'!N198))</f>
        <v>#N/A</v>
      </c>
      <c r="O199" s="35" t="e">
        <f>IF('Rewards (Input)'!M198="C",DEC2HEX(HEX2DEC(VLOOKUP('Rewards (Input)'!O198,'Reference Table'!$G$3:$H$317,2,FALSE))+HEX2DEC(VLOOKUP('Rewards (Input)'!N198,'Reference Table'!$J$3:$K$29,2,FALSE)),4),DEC2HEX(HEX2DEC(VLOOKUP('Rewards (Input)'!M198,'Reference Table'!$B$3:$D$6,3,FALSE))+'Rewards (Input)'!O198))</f>
        <v>#N/A</v>
      </c>
      <c r="P199" s="35" t="str">
        <f>IF('Rewards (Input)'!N198="C",DEC2HEX(HEX2DEC(VLOOKUP('Rewards (Input)'!P198,'Reference Table'!$G$3:$H$317,2,FALSE))+HEX2DEC(VLOOKUP('Rewards (Input)'!O198,'Reference Table'!$J$3:$K$29,2,FALSE)),4),DEC2HEX(HEX2DEC(VLOOKUP('Rewards (Input)'!N198,'Reference Table'!$B$3:$D$6,3,FALSE))+'Rewards (Input)'!P198))</f>
        <v>43E8</v>
      </c>
      <c r="Q199" s="35" t="e">
        <f>IF('Rewards (Input)'!O198="C",DEC2HEX(HEX2DEC(VLOOKUP('Rewards (Input)'!Q198,'Reference Table'!$G$3:$H$317,2,FALSE))+HEX2DEC(VLOOKUP('Rewards (Input)'!P198,'Reference Table'!$J$3:$K$29,2,FALSE)),4),DEC2HEX(HEX2DEC(VLOOKUP('Rewards (Input)'!O198,'Reference Table'!$B$3:$D$6,3,FALSE))+'Rewards (Input)'!Q198))</f>
        <v>#N/A</v>
      </c>
      <c r="R199" s="35" t="e">
        <f>IF('Rewards (Input)'!P198="C",DEC2HEX(HEX2DEC(VLOOKUP('Rewards (Input)'!R198,'Reference Table'!$G$3:$H$317,2,FALSE))+HEX2DEC(VLOOKUP('Rewards (Input)'!Q198,'Reference Table'!$J$3:$K$29,2,FALSE)),4),DEC2HEX(HEX2DEC(VLOOKUP('Rewards (Input)'!P198,'Reference Table'!$B$3:$D$6,3,FALSE))+'Rewards (Input)'!R198))</f>
        <v>#N/A</v>
      </c>
      <c r="S199" s="35" t="str">
        <f>IF('Rewards (Input)'!Q198="C",DEC2HEX(HEX2DEC(VLOOKUP('Rewards (Input)'!S198,'Reference Table'!$G$3:$H$317,2,FALSE))+HEX2DEC(VLOOKUP('Rewards (Input)'!R198,'Reference Table'!$J$3:$K$29,2,FALSE)),4),DEC2HEX(HEX2DEC(VLOOKUP('Rewards (Input)'!Q198,'Reference Table'!$B$3:$D$6,3,FALSE))+'Rewards (Input)'!S198))</f>
        <v>43E8</v>
      </c>
      <c r="T199" s="35" t="e">
        <f>IF('Rewards (Input)'!R198="C",DEC2HEX(HEX2DEC(VLOOKUP('Rewards (Input)'!T198,'Reference Table'!$G$3:$H$317,2,FALSE))+HEX2DEC(VLOOKUP('Rewards (Input)'!S198,'Reference Table'!$J$3:$K$29,2,FALSE)),4),DEC2HEX(HEX2DEC(VLOOKUP('Rewards (Input)'!R198,'Reference Table'!$B$3:$D$6,3,FALSE))+'Rewards (Input)'!T198))</f>
        <v>#N/A</v>
      </c>
      <c r="U199" s="35" t="e">
        <f>IF('Rewards (Input)'!S198="C",DEC2HEX(HEX2DEC(VLOOKUP('Rewards (Input)'!U198,'Reference Table'!$G$3:$H$317,2,FALSE))+HEX2DEC(VLOOKUP('Rewards (Input)'!T198,'Reference Table'!$J$3:$K$29,2,FALSE)),4),DEC2HEX(HEX2DEC(VLOOKUP('Rewards (Input)'!S198,'Reference Table'!$B$3:$D$6,3,FALSE))+'Rewards (Input)'!U198))</f>
        <v>#N/A</v>
      </c>
      <c r="V199" s="35" t="str">
        <f>IF('Rewards (Input)'!T198="C",DEC2HEX(HEX2DEC(VLOOKUP('Rewards (Input)'!V198,'Reference Table'!$G$3:$H$317,2,FALSE))+HEX2DEC(VLOOKUP('Rewards (Input)'!U198,'Reference Table'!$J$3:$K$29,2,FALSE)),4),DEC2HEX(HEX2DEC(VLOOKUP('Rewards (Input)'!T198,'Reference Table'!$B$3:$D$6,3,FALSE))+'Rewards (Input)'!V198))</f>
        <v>0707</v>
      </c>
      <c r="W199" s="35" t="e">
        <f>IF('Rewards (Input)'!U198="C",DEC2HEX(HEX2DEC(VLOOKUP('Rewards (Input)'!W198,'Reference Table'!$G$3:$H$317,2,FALSE))+HEX2DEC(VLOOKUP('Rewards (Input)'!V198,'Reference Table'!$J$3:$K$29,2,FALSE)),4),DEC2HEX(HEX2DEC(VLOOKUP('Rewards (Input)'!U198,'Reference Table'!$B$3:$D$6,3,FALSE))+'Rewards (Input)'!W198))</f>
        <v>#N/A</v>
      </c>
      <c r="X199" s="35" t="e">
        <f>IF('Rewards (Input)'!V198="C",DEC2HEX(HEX2DEC(VLOOKUP('Rewards (Input)'!X198,'Reference Table'!$G$3:$H$317,2,FALSE))+HEX2DEC(VLOOKUP('Rewards (Input)'!W198,'Reference Table'!$J$3:$K$29,2,FALSE)),4),DEC2HEX(HEX2DEC(VLOOKUP('Rewards (Input)'!V198,'Reference Table'!$B$3:$D$6,3,FALSE))+'Rewards (Input)'!X198))</f>
        <v>#N/A</v>
      </c>
      <c r="Y199" s="35" t="str">
        <f>IF('Rewards (Input)'!W198="C",DEC2HEX(HEX2DEC(VLOOKUP('Rewards (Input)'!Y198,'Reference Table'!$G$3:$H$317,2,FALSE))+HEX2DEC(VLOOKUP('Rewards (Input)'!X198,'Reference Table'!$J$3:$K$29,2,FALSE)),4),DEC2HEX(HEX2DEC(VLOOKUP('Rewards (Input)'!W198,'Reference Table'!$B$3:$D$6,3,FALSE))+'Rewards (Input)'!Y198))</f>
        <v>0707</v>
      </c>
      <c r="Z199" s="35" t="e">
        <f>IF('Rewards (Input)'!X198="C",DEC2HEX(HEX2DEC(VLOOKUP('Rewards (Input)'!Z198,'Reference Table'!$G$3:$H$317,2,FALSE))+HEX2DEC(VLOOKUP('Rewards (Input)'!Y198,'Reference Table'!$J$3:$K$29,2,FALSE)),4),DEC2HEX(HEX2DEC(VLOOKUP('Rewards (Input)'!X198,'Reference Table'!$B$3:$D$6,3,FALSE))+'Rewards (Input)'!Z198))</f>
        <v>#N/A</v>
      </c>
      <c r="AA199" s="35" t="e">
        <f>IF('Rewards (Input)'!Y198="C",DEC2HEX(HEX2DEC(VLOOKUP('Rewards (Input)'!AA198,'Reference Table'!$G$3:$H$317,2,FALSE))+HEX2DEC(VLOOKUP('Rewards (Input)'!Z198,'Reference Table'!$J$3:$K$29,2,FALSE)),4),DEC2HEX(HEX2DEC(VLOOKUP('Rewards (Input)'!Y198,'Reference Table'!$B$3:$D$6,3,FALSE))+'Rewards (Input)'!AA198))</f>
        <v>#N/A</v>
      </c>
      <c r="AB199" s="35" t="str">
        <f>IF('Rewards (Input)'!Z198="C",DEC2HEX(HEX2DEC(VLOOKUP('Rewards (Input)'!AB198,'Reference Table'!$G$3:$H$317,2,FALSE))+HEX2DEC(VLOOKUP('Rewards (Input)'!AA198,'Reference Table'!$J$3:$K$29,2,FALSE)),4),DEC2HEX(HEX2DEC(VLOOKUP('Rewards (Input)'!Z198,'Reference Table'!$B$3:$D$6,3,FALSE))+'Rewards (Input)'!AB198))</f>
        <v>0708</v>
      </c>
      <c r="AC199" s="35" t="e">
        <f>IF('Rewards (Input)'!AA198="C",DEC2HEX(HEX2DEC(VLOOKUP('Rewards (Input)'!AC198,'Reference Table'!$G$3:$H$317,2,FALSE))+HEX2DEC(VLOOKUP('Rewards (Input)'!AB198,'Reference Table'!$J$3:$K$29,2,FALSE)),4),DEC2HEX(HEX2DEC(VLOOKUP('Rewards (Input)'!AA198,'Reference Table'!$B$3:$D$6,3,FALSE))+'Rewards (Input)'!AC198))</f>
        <v>#N/A</v>
      </c>
      <c r="AD199" s="35" t="e">
        <f>IF('Rewards (Input)'!AB198="C",DEC2HEX(HEX2DEC(VLOOKUP('Rewards (Input)'!AD198,'Reference Table'!$G$3:$H$317,2,FALSE))+HEX2DEC(VLOOKUP('Rewards (Input)'!AC198,'Reference Table'!$J$3:$K$29,2,FALSE)),4),DEC2HEX(HEX2DEC(VLOOKUP('Rewards (Input)'!AB198,'Reference Table'!$B$3:$D$6,3,FALSE))+'Rewards (Input)'!AD198))</f>
        <v>#N/A</v>
      </c>
      <c r="AE199" s="35" t="str">
        <f>IF('Rewards (Input)'!AC198="C",DEC2HEX(HEX2DEC(VLOOKUP('Rewards (Input)'!AE198,'Reference Table'!$G$3:$H$317,2,FALSE))+HEX2DEC(VLOOKUP('Rewards (Input)'!AD198,'Reference Table'!$J$3:$K$29,2,FALSE)),4),DEC2HEX(HEX2DEC(VLOOKUP('Rewards (Input)'!AC198,'Reference Table'!$B$3:$D$6,3,FALSE))+'Rewards (Input)'!AE198))</f>
        <v>0708</v>
      </c>
      <c r="AF199" s="35" t="e">
        <f>IF('Rewards (Input)'!AD198="C",DEC2HEX(HEX2DEC(VLOOKUP('Rewards (Input)'!AF198,'Reference Table'!$G$3:$H$317,2,FALSE))+HEX2DEC(VLOOKUP('Rewards (Input)'!AE198,'Reference Table'!$J$3:$K$29,2,FALSE)),4),DEC2HEX(HEX2DEC(VLOOKUP('Rewards (Input)'!AD198,'Reference Table'!$B$3:$D$6,3,FALSE))+'Rewards (Input)'!AF198))</f>
        <v>#N/A</v>
      </c>
      <c r="AG199" s="35" t="e">
        <f>IF('Rewards (Input)'!AE198="C",DEC2HEX(HEX2DEC(VLOOKUP('Rewards (Input)'!AG198,'Reference Table'!$G$3:$H$317,2,FALSE))+HEX2DEC(VLOOKUP('Rewards (Input)'!AF198,'Reference Table'!$J$3:$K$29,2,FALSE)),4),DEC2HEX(HEX2DEC(VLOOKUP('Rewards (Input)'!AE198,'Reference Table'!$B$3:$D$6,3,FALSE))+'Rewards (Input)'!AG198))</f>
        <v>#N/A</v>
      </c>
      <c r="AH199" s="35" t="str">
        <f>IF('Rewards (Input)'!AF198="C",DEC2HEX(HEX2DEC(VLOOKUP('Rewards (Input)'!AH198,'Reference Table'!$G$3:$H$317,2,FALSE))+HEX2DEC(VLOOKUP('Rewards (Input)'!AG198,'Reference Table'!$J$3:$K$29,2,FALSE)),4),DEC2HEX(HEX2DEC(VLOOKUP('Rewards (Input)'!AF198,'Reference Table'!$B$3:$D$6,3,FALSE))+'Rewards (Input)'!AH198))</f>
        <v>0709</v>
      </c>
      <c r="AI199" s="35" t="e">
        <f>IF('Rewards (Input)'!AG198="C",DEC2HEX(HEX2DEC(VLOOKUP('Rewards (Input)'!AI198,'Reference Table'!$G$3:$H$317,2,FALSE))+HEX2DEC(VLOOKUP('Rewards (Input)'!AH198,'Reference Table'!$J$3:$K$29,2,FALSE)),4),DEC2HEX(HEX2DEC(VLOOKUP('Rewards (Input)'!AG198,'Reference Table'!$B$3:$D$6,3,FALSE))+'Rewards (Input)'!AI198))</f>
        <v>#N/A</v>
      </c>
      <c r="AJ199" s="35" t="e">
        <f>IF('Rewards (Input)'!AH198="C",DEC2HEX(HEX2DEC(VLOOKUP('Rewards (Input)'!AJ198,'Reference Table'!$G$3:$H$317,2,FALSE))+HEX2DEC(VLOOKUP('Rewards (Input)'!AI198,'Reference Table'!$J$3:$K$29,2,FALSE)),4),DEC2HEX(HEX2DEC(VLOOKUP('Rewards (Input)'!AH198,'Reference Table'!$B$3:$D$6,3,FALSE))+'Rewards (Input)'!AJ198))</f>
        <v>#N/A</v>
      </c>
      <c r="AK199" s="35" t="str">
        <f>IF('Rewards (Input)'!AI198="C",DEC2HEX(HEX2DEC(VLOOKUP('Rewards (Input)'!AK198,'Reference Table'!$G$3:$H$317,2,FALSE))+HEX2DEC(VLOOKUP('Rewards (Input)'!AJ198,'Reference Table'!$J$3:$K$29,2,FALSE)),4),DEC2HEX(HEX2DEC(VLOOKUP('Rewards (Input)'!AI198,'Reference Table'!$B$3:$D$6,3,FALSE))+'Rewards (Input)'!AK198))</f>
        <v>0709</v>
      </c>
      <c r="AL199" s="35" t="e">
        <f>IF('Rewards (Input)'!AJ198="C",DEC2HEX(HEX2DEC(VLOOKUP('Rewards (Input)'!AL198,'Reference Table'!$G$3:$H$317,2,FALSE))+HEX2DEC(VLOOKUP('Rewards (Input)'!AK198,'Reference Table'!$J$3:$K$29,2,FALSE)),4),DEC2HEX(HEX2DEC(VLOOKUP('Rewards (Input)'!AJ198,'Reference Table'!$B$3:$D$6,3,FALSE))+'Rewards (Input)'!AL198))</f>
        <v>#N/A</v>
      </c>
      <c r="AM199" s="35" t="e">
        <f>IF('Rewards (Input)'!AK198="C",DEC2HEX(HEX2DEC(VLOOKUP('Rewards (Input)'!AM198,'Reference Table'!$G$3:$H$317,2,FALSE))+HEX2DEC(VLOOKUP('Rewards (Input)'!AL198,'Reference Table'!$J$3:$K$29,2,FALSE)),4),DEC2HEX(HEX2DEC(VLOOKUP('Rewards (Input)'!AK198,'Reference Table'!$B$3:$D$6,3,FALSE))+'Rewards (Input)'!AM198))</f>
        <v>#N/A</v>
      </c>
      <c r="AN199" s="35" t="str">
        <f>IF('Rewards (Input)'!AL198="C",DEC2HEX(HEX2DEC(VLOOKUP('Rewards (Input)'!AN198,'Reference Table'!$G$3:$H$317,2,FALSE))+HEX2DEC(VLOOKUP('Rewards (Input)'!AM198,'Reference Table'!$J$3:$K$29,2,FALSE)),4),DEC2HEX(HEX2DEC(VLOOKUP('Rewards (Input)'!AL198,'Reference Table'!$B$3:$D$6,3,FALSE))+'Rewards (Input)'!AN198))</f>
        <v>0709</v>
      </c>
      <c r="AO199" s="35" t="e">
        <f>IF('Rewards (Input)'!AM198="C",DEC2HEX(HEX2DEC(VLOOKUP('Rewards (Input)'!AO198,'Reference Table'!$G$3:$H$317,2,FALSE))+HEX2DEC(VLOOKUP('Rewards (Input)'!AN198,'Reference Table'!$J$3:$K$29,2,FALSE)),4),DEC2HEX(HEX2DEC(VLOOKUP('Rewards (Input)'!AM198,'Reference Table'!$B$3:$D$6,3,FALSE))+'Rewards (Input)'!AO198))</f>
        <v>#N/A</v>
      </c>
      <c r="AP199" s="35" t="e">
        <f>IF('Rewards (Input)'!AN198="C",DEC2HEX(HEX2DEC(VLOOKUP('Rewards (Input)'!AP198,'Reference Table'!$G$3:$H$317,2,FALSE))+HEX2DEC(VLOOKUP('Rewards (Input)'!AO198,'Reference Table'!$J$3:$K$29,2,FALSE)),4),DEC2HEX(HEX2DEC(VLOOKUP('Rewards (Input)'!AN198,'Reference Table'!$B$3:$D$6,3,FALSE))+'Rewards (Input)'!AP198))</f>
        <v>#N/A</v>
      </c>
      <c r="AQ199" s="35" t="str">
        <f>IF('Rewards (Input)'!AO198="C",DEC2HEX(HEX2DEC(VLOOKUP('Rewards (Input)'!AQ198,'Reference Table'!$G$3:$H$317,2,FALSE))+HEX2DEC(VLOOKUP('Rewards (Input)'!AP198,'Reference Table'!$J$3:$K$29,2,FALSE)),4),DEC2HEX(HEX2DEC(VLOOKUP('Rewards (Input)'!AO198,'Reference Table'!$B$3:$D$6,3,FALSE))+'Rewards (Input)'!AQ198))</f>
        <v>0709</v>
      </c>
      <c r="AR199" s="28" t="e">
        <f>IF('Rewards (Input)'!AP198="C",DEC2HEX(HEX2DEC(VLOOKUP('Rewards (Input)'!AR198,'Reference Table'!$G$3:$H$317,2,FALSE))+HEX2DEC(VLOOKUP('Rewards (Input)'!AQ198,'Reference Table'!$J$3:$K$29,2,FALSE)),4),DEC2HEX(HEX2DEC(VLOOKUP('Rewards (Input)'!AP198,'Reference Table'!$B$3:$D$6,3,FALSE))+'Rewards (Input)'!AR198))</f>
        <v>#N/A</v>
      </c>
      <c r="AS199" s="46" t="e">
        <f>IF('Rewards (Input)'!AQ198="C",DEC2HEX(HEX2DEC(VLOOKUP('Rewards (Input)'!AS198,'Reference Table'!$G$3:$H$317,2,FALSE))+HEX2DEC(VLOOKUP('Rewards (Input)'!AR198,'Reference Table'!$J$3:$K$29,2,FALSE)),4),DEC2HEX(HEX2DEC(VLOOKUP('Rewards (Input)'!AQ198,'Reference Table'!$B$3:$D$6,3,FALSE))+'Rewards (Input)'!AS198))</f>
        <v>#N/A</v>
      </c>
      <c r="AT199" s="24"/>
      <c r="AU199" s="35" t="str">
        <f>IF('Rewards (Input)'!AS198="C",DEC2HEX(HEX2DEC(VLOOKUP('Rewards (Input)'!AU198,'Reference Table'!$G$3:$H$317,2,FALSE))+HEX2DEC(VLOOKUP('Rewards (Input)'!AT198,'Reference Table'!$J$3:$K$29,2,FALSE)),4),DEC2HEX(HEX2DEC(VLOOKUP('Rewards (Input)'!AS198,'Reference Table'!$B$3:$D$6,3,FALSE))+'Rewards (Input)'!AU198))</f>
        <v>41F4</v>
      </c>
      <c r="AV199" s="28" t="e">
        <f>IF('Rewards (Input)'!AT198="C",DEC2HEX(HEX2DEC(VLOOKUP('Rewards (Input)'!AV198,'Reference Table'!$G$3:$H$317,2,FALSE))+HEX2DEC(VLOOKUP('Rewards (Input)'!AU198,'Reference Table'!$J$3:$K$29,2,FALSE)),4),DEC2HEX(HEX2DEC(VLOOKUP('Rewards (Input)'!AT198,'Reference Table'!$B$3:$D$6,3,FALSE))+'Rewards (Input)'!AV198))</f>
        <v>#N/A</v>
      </c>
      <c r="AW199" s="35" t="e">
        <f>IF('Rewards (Input)'!AU198="C",DEC2HEX(HEX2DEC(VLOOKUP('Rewards (Input)'!AW198,'Reference Table'!$G$3:$H$317,2,FALSE))+HEX2DEC(VLOOKUP('Rewards (Input)'!AV198,'Reference Table'!$J$3:$K$29,2,FALSE)),4),DEC2HEX(HEX2DEC(VLOOKUP('Rewards (Input)'!AU198,'Reference Table'!$B$3:$D$6,3,FALSE))+'Rewards (Input)'!AW198))</f>
        <v>#N/A</v>
      </c>
      <c r="AX199" s="35" t="str">
        <f>IF('Rewards (Input)'!AV198="C",DEC2HEX(HEX2DEC(VLOOKUP('Rewards (Input)'!AX198,'Reference Table'!$G$3:$H$317,2,FALSE))+HEX2DEC(VLOOKUP('Rewards (Input)'!AW198,'Reference Table'!$J$3:$K$29,2,FALSE)),4),DEC2HEX(HEX2DEC(VLOOKUP('Rewards (Input)'!AV198,'Reference Table'!$B$3:$D$6,3,FALSE))+'Rewards (Input)'!AX198))</f>
        <v>41F4</v>
      </c>
      <c r="AY199" s="35" t="e">
        <f>IF('Rewards (Input)'!AW198="C",DEC2HEX(HEX2DEC(VLOOKUP('Rewards (Input)'!AY198,'Reference Table'!$G$3:$H$317,2,FALSE))+HEX2DEC(VLOOKUP('Rewards (Input)'!AX198,'Reference Table'!$J$3:$K$29,2,FALSE)),4),DEC2HEX(HEX2DEC(VLOOKUP('Rewards (Input)'!AW198,'Reference Table'!$B$3:$D$6,3,FALSE))+'Rewards (Input)'!AY198))</f>
        <v>#N/A</v>
      </c>
      <c r="AZ199" s="35" t="e">
        <f>IF('Rewards (Input)'!AX198="C",DEC2HEX(HEX2DEC(VLOOKUP('Rewards (Input)'!AZ198,'Reference Table'!$G$3:$H$317,2,FALSE))+HEX2DEC(VLOOKUP('Rewards (Input)'!AY198,'Reference Table'!$J$3:$K$29,2,FALSE)),4),DEC2HEX(HEX2DEC(VLOOKUP('Rewards (Input)'!AX198,'Reference Table'!$B$3:$D$6,3,FALSE))+'Rewards (Input)'!AZ198))</f>
        <v>#N/A</v>
      </c>
      <c r="BA199" s="35" t="str">
        <f>IF('Rewards (Input)'!AY198="C",DEC2HEX(HEX2DEC(VLOOKUP('Rewards (Input)'!BA198,'Reference Table'!$G$3:$H$317,2,FALSE))+HEX2DEC(VLOOKUP('Rewards (Input)'!AZ198,'Reference Table'!$J$3:$K$29,2,FALSE)),4),DEC2HEX(HEX2DEC(VLOOKUP('Rewards (Input)'!AY198,'Reference Table'!$B$3:$D$6,3,FALSE))+'Rewards (Input)'!BA198))</f>
        <v>42EE</v>
      </c>
      <c r="BB199" s="35" t="e">
        <f>IF('Rewards (Input)'!AZ198="C",DEC2HEX(HEX2DEC(VLOOKUP('Rewards (Input)'!BB198,'Reference Table'!$G$3:$H$317,2,FALSE))+HEX2DEC(VLOOKUP('Rewards (Input)'!BA198,'Reference Table'!$J$3:$K$29,2,FALSE)),4),DEC2HEX(HEX2DEC(VLOOKUP('Rewards (Input)'!AZ198,'Reference Table'!$B$3:$D$6,3,FALSE))+'Rewards (Input)'!BB198))</f>
        <v>#N/A</v>
      </c>
      <c r="BC199" s="35" t="e">
        <f>IF('Rewards (Input)'!BA198="C",DEC2HEX(HEX2DEC(VLOOKUP('Rewards (Input)'!BC198,'Reference Table'!$G$3:$H$317,2,FALSE))+HEX2DEC(VLOOKUP('Rewards (Input)'!BB198,'Reference Table'!$J$3:$K$29,2,FALSE)),4),DEC2HEX(HEX2DEC(VLOOKUP('Rewards (Input)'!BA198,'Reference Table'!$B$3:$D$6,3,FALSE))+'Rewards (Input)'!BC198))</f>
        <v>#N/A</v>
      </c>
      <c r="BD199" s="35" t="str">
        <f>IF('Rewards (Input)'!BB198="C",DEC2HEX(HEX2DEC(VLOOKUP('Rewards (Input)'!BD198,'Reference Table'!$G$3:$H$317,2,FALSE))+HEX2DEC(VLOOKUP('Rewards (Input)'!BC198,'Reference Table'!$J$3:$K$29,2,FALSE)),4),DEC2HEX(HEX2DEC(VLOOKUP('Rewards (Input)'!BB198,'Reference Table'!$B$3:$D$6,3,FALSE))+'Rewards (Input)'!BD198))</f>
        <v>42EE</v>
      </c>
      <c r="BE199" s="35" t="e">
        <f>IF('Rewards (Input)'!BC198="C",DEC2HEX(HEX2DEC(VLOOKUP('Rewards (Input)'!BE198,'Reference Table'!$G$3:$H$317,2,FALSE))+HEX2DEC(VLOOKUP('Rewards (Input)'!BD198,'Reference Table'!$J$3:$K$29,2,FALSE)),4),DEC2HEX(HEX2DEC(VLOOKUP('Rewards (Input)'!BC198,'Reference Table'!$B$3:$D$6,3,FALSE))+'Rewards (Input)'!BE198))</f>
        <v>#N/A</v>
      </c>
      <c r="BF199" s="35" t="e">
        <f>IF('Rewards (Input)'!BD198="C",DEC2HEX(HEX2DEC(VLOOKUP('Rewards (Input)'!BF198,'Reference Table'!$G$3:$H$317,2,FALSE))+HEX2DEC(VLOOKUP('Rewards (Input)'!BE198,'Reference Table'!$J$3:$K$29,2,FALSE)),4),DEC2HEX(HEX2DEC(VLOOKUP('Rewards (Input)'!BD198,'Reference Table'!$B$3:$D$6,3,FALSE))+'Rewards (Input)'!BF198))</f>
        <v>#N/A</v>
      </c>
      <c r="BG199" s="35" t="str">
        <f>IF('Rewards (Input)'!BE198="C",DEC2HEX(HEX2DEC(VLOOKUP('Rewards (Input)'!BG198,'Reference Table'!$G$3:$H$317,2,FALSE))+HEX2DEC(VLOOKUP('Rewards (Input)'!BF198,'Reference Table'!$J$3:$K$29,2,FALSE)),4),DEC2HEX(HEX2DEC(VLOOKUP('Rewards (Input)'!BE198,'Reference Table'!$B$3:$D$6,3,FALSE))+'Rewards (Input)'!BG198))</f>
        <v>43E8</v>
      </c>
      <c r="BH199" s="35" t="e">
        <f>IF('Rewards (Input)'!BF198="C",DEC2HEX(HEX2DEC(VLOOKUP('Rewards (Input)'!BH198,'Reference Table'!$G$3:$H$317,2,FALSE))+HEX2DEC(VLOOKUP('Rewards (Input)'!BG198,'Reference Table'!$J$3:$K$29,2,FALSE)),4),DEC2HEX(HEX2DEC(VLOOKUP('Rewards (Input)'!BF198,'Reference Table'!$B$3:$D$6,3,FALSE))+'Rewards (Input)'!BH198))</f>
        <v>#N/A</v>
      </c>
      <c r="BI199" s="35" t="e">
        <f>IF('Rewards (Input)'!BG198="C",DEC2HEX(HEX2DEC(VLOOKUP('Rewards (Input)'!BI198,'Reference Table'!$G$3:$H$317,2,FALSE))+HEX2DEC(VLOOKUP('Rewards (Input)'!BH198,'Reference Table'!$J$3:$K$29,2,FALSE)),4),DEC2HEX(HEX2DEC(VLOOKUP('Rewards (Input)'!BG198,'Reference Table'!$B$3:$D$6,3,FALSE))+'Rewards (Input)'!BI198))</f>
        <v>#N/A</v>
      </c>
      <c r="BJ199" s="35" t="str">
        <f>IF('Rewards (Input)'!BH198="C",DEC2HEX(HEX2DEC(VLOOKUP('Rewards (Input)'!BJ198,'Reference Table'!$G$3:$H$317,2,FALSE))+HEX2DEC(VLOOKUP('Rewards (Input)'!BI198,'Reference Table'!$J$3:$K$29,2,FALSE)),4),DEC2HEX(HEX2DEC(VLOOKUP('Rewards (Input)'!BH198,'Reference Table'!$B$3:$D$6,3,FALSE))+'Rewards (Input)'!BJ198))</f>
        <v>43E8</v>
      </c>
      <c r="BK199" s="35" t="e">
        <f>IF('Rewards (Input)'!BI198="C",DEC2HEX(HEX2DEC(VLOOKUP('Rewards (Input)'!BK198,'Reference Table'!$G$3:$H$317,2,FALSE))+HEX2DEC(VLOOKUP('Rewards (Input)'!BJ198,'Reference Table'!$J$3:$K$29,2,FALSE)),4),DEC2HEX(HEX2DEC(VLOOKUP('Rewards (Input)'!BI198,'Reference Table'!$B$3:$D$6,3,FALSE))+'Rewards (Input)'!BK198))</f>
        <v>#N/A</v>
      </c>
      <c r="BL199" s="35" t="e">
        <f>IF('Rewards (Input)'!BJ198="C",DEC2HEX(HEX2DEC(VLOOKUP('Rewards (Input)'!BL198,'Reference Table'!$G$3:$H$317,2,FALSE))+HEX2DEC(VLOOKUP('Rewards (Input)'!BK198,'Reference Table'!$J$3:$K$29,2,FALSE)),4),DEC2HEX(HEX2DEC(VLOOKUP('Rewards (Input)'!BJ198,'Reference Table'!$B$3:$D$6,3,FALSE))+'Rewards (Input)'!BL198))</f>
        <v>#N/A</v>
      </c>
      <c r="BM199" s="35" t="str">
        <f>IF('Rewards (Input)'!BK198="C",DEC2HEX(HEX2DEC(VLOOKUP('Rewards (Input)'!BM198,'Reference Table'!$G$3:$H$317,2,FALSE))+HEX2DEC(VLOOKUP('Rewards (Input)'!BL198,'Reference Table'!$J$3:$K$29,2,FALSE)),4),DEC2HEX(HEX2DEC(VLOOKUP('Rewards (Input)'!BK198,'Reference Table'!$B$3:$D$6,3,FALSE))+'Rewards (Input)'!BM198))</f>
        <v>0707</v>
      </c>
      <c r="BN199" s="35" t="e">
        <f>IF('Rewards (Input)'!BL198="C",DEC2HEX(HEX2DEC(VLOOKUP('Rewards (Input)'!BN198,'Reference Table'!$G$3:$H$317,2,FALSE))+HEX2DEC(VLOOKUP('Rewards (Input)'!BM198,'Reference Table'!$J$3:$K$29,2,FALSE)),4),DEC2HEX(HEX2DEC(VLOOKUP('Rewards (Input)'!BL198,'Reference Table'!$B$3:$D$6,3,FALSE))+'Rewards (Input)'!BN198))</f>
        <v>#N/A</v>
      </c>
      <c r="BO199" s="35" t="e">
        <f>IF('Rewards (Input)'!BM198="C",DEC2HEX(HEX2DEC(VLOOKUP('Rewards (Input)'!BO198,'Reference Table'!$G$3:$H$317,2,FALSE))+HEX2DEC(VLOOKUP('Rewards (Input)'!BN198,'Reference Table'!$J$3:$K$29,2,FALSE)),4),DEC2HEX(HEX2DEC(VLOOKUP('Rewards (Input)'!BM198,'Reference Table'!$B$3:$D$6,3,FALSE))+'Rewards (Input)'!BO198))</f>
        <v>#N/A</v>
      </c>
      <c r="BP199" s="35" t="str">
        <f>IF('Rewards (Input)'!BN198="C",DEC2HEX(HEX2DEC(VLOOKUP('Rewards (Input)'!BP198,'Reference Table'!$G$3:$H$317,2,FALSE))+HEX2DEC(VLOOKUP('Rewards (Input)'!BO198,'Reference Table'!$J$3:$K$29,2,FALSE)),4),DEC2HEX(HEX2DEC(VLOOKUP('Rewards (Input)'!BN198,'Reference Table'!$B$3:$D$6,3,FALSE))+'Rewards (Input)'!BP198))</f>
        <v>0707</v>
      </c>
      <c r="BQ199" s="35" t="e">
        <f>IF('Rewards (Input)'!BO198="C",DEC2HEX(HEX2DEC(VLOOKUP('Rewards (Input)'!BQ198,'Reference Table'!$G$3:$H$317,2,FALSE))+HEX2DEC(VLOOKUP('Rewards (Input)'!BP198,'Reference Table'!$J$3:$K$29,2,FALSE)),4),DEC2HEX(HEX2DEC(VLOOKUP('Rewards (Input)'!BO198,'Reference Table'!$B$3:$D$6,3,FALSE))+'Rewards (Input)'!BQ198))</f>
        <v>#N/A</v>
      </c>
      <c r="BR199" s="35" t="e">
        <f>IF('Rewards (Input)'!BP198="C",DEC2HEX(HEX2DEC(VLOOKUP('Rewards (Input)'!BR198,'Reference Table'!$G$3:$H$317,2,FALSE))+HEX2DEC(VLOOKUP('Rewards (Input)'!BQ198,'Reference Table'!$J$3:$K$29,2,FALSE)),4),DEC2HEX(HEX2DEC(VLOOKUP('Rewards (Input)'!BP198,'Reference Table'!$B$3:$D$6,3,FALSE))+'Rewards (Input)'!BR198))</f>
        <v>#N/A</v>
      </c>
      <c r="BS199" s="35" t="str">
        <f>IF('Rewards (Input)'!BQ198="C",DEC2HEX(HEX2DEC(VLOOKUP('Rewards (Input)'!BS198,'Reference Table'!$G$3:$H$317,2,FALSE))+HEX2DEC(VLOOKUP('Rewards (Input)'!BR198,'Reference Table'!$J$3:$K$29,2,FALSE)),4),DEC2HEX(HEX2DEC(VLOOKUP('Rewards (Input)'!BQ198,'Reference Table'!$B$3:$D$6,3,FALSE))+'Rewards (Input)'!BS198))</f>
        <v>0708</v>
      </c>
      <c r="BT199" s="35" t="e">
        <f>IF('Rewards (Input)'!BR198="C",DEC2HEX(HEX2DEC(VLOOKUP('Rewards (Input)'!BT198,'Reference Table'!$G$3:$H$317,2,FALSE))+HEX2DEC(VLOOKUP('Rewards (Input)'!BS198,'Reference Table'!$J$3:$K$29,2,FALSE)),4),DEC2HEX(HEX2DEC(VLOOKUP('Rewards (Input)'!BR198,'Reference Table'!$B$3:$D$6,3,FALSE))+'Rewards (Input)'!BT198))</f>
        <v>#N/A</v>
      </c>
      <c r="BU199" s="35" t="e">
        <f>IF('Rewards (Input)'!BS198="C",DEC2HEX(HEX2DEC(VLOOKUP('Rewards (Input)'!BU198,'Reference Table'!$G$3:$H$317,2,FALSE))+HEX2DEC(VLOOKUP('Rewards (Input)'!BT198,'Reference Table'!$J$3:$K$29,2,FALSE)),4),DEC2HEX(HEX2DEC(VLOOKUP('Rewards (Input)'!BS198,'Reference Table'!$B$3:$D$6,3,FALSE))+'Rewards (Input)'!BU198))</f>
        <v>#N/A</v>
      </c>
      <c r="BV199" s="35" t="str">
        <f>IF('Rewards (Input)'!BT198="C",DEC2HEX(HEX2DEC(VLOOKUP('Rewards (Input)'!BV198,'Reference Table'!$G$3:$H$317,2,FALSE))+HEX2DEC(VLOOKUP('Rewards (Input)'!BU198,'Reference Table'!$J$3:$K$29,2,FALSE)),4),DEC2HEX(HEX2DEC(VLOOKUP('Rewards (Input)'!BT198,'Reference Table'!$B$3:$D$6,3,FALSE))+'Rewards (Input)'!BV198))</f>
        <v>0708</v>
      </c>
      <c r="BW199" s="35" t="e">
        <f>IF('Rewards (Input)'!BU198="C",DEC2HEX(HEX2DEC(VLOOKUP('Rewards (Input)'!BW198,'Reference Table'!$G$3:$H$317,2,FALSE))+HEX2DEC(VLOOKUP('Rewards (Input)'!BV198,'Reference Table'!$J$3:$K$29,2,FALSE)),4),DEC2HEX(HEX2DEC(VLOOKUP('Rewards (Input)'!BU198,'Reference Table'!$B$3:$D$6,3,FALSE))+'Rewards (Input)'!BW198))</f>
        <v>#N/A</v>
      </c>
      <c r="BX199" s="35" t="e">
        <f>IF('Rewards (Input)'!BV198="C",DEC2HEX(HEX2DEC(VLOOKUP('Rewards (Input)'!BX198,'Reference Table'!$G$3:$H$317,2,FALSE))+HEX2DEC(VLOOKUP('Rewards (Input)'!BW198,'Reference Table'!$J$3:$K$29,2,FALSE)),4),DEC2HEX(HEX2DEC(VLOOKUP('Rewards (Input)'!BV198,'Reference Table'!$B$3:$D$6,3,FALSE))+'Rewards (Input)'!BX198))</f>
        <v>#N/A</v>
      </c>
      <c r="BY199" s="35" t="str">
        <f>IF('Rewards (Input)'!BW198="C",DEC2HEX(HEX2DEC(VLOOKUP('Rewards (Input)'!BY198,'Reference Table'!$G$3:$H$317,2,FALSE))+HEX2DEC(VLOOKUP('Rewards (Input)'!BX198,'Reference Table'!$J$3:$K$29,2,FALSE)),4),DEC2HEX(HEX2DEC(VLOOKUP('Rewards (Input)'!BW198,'Reference Table'!$B$3:$D$6,3,FALSE))+'Rewards (Input)'!BY198))</f>
        <v>0709</v>
      </c>
      <c r="BZ199" s="35" t="e">
        <f>IF('Rewards (Input)'!BX198="C",DEC2HEX(HEX2DEC(VLOOKUP('Rewards (Input)'!BZ198,'Reference Table'!$G$3:$H$317,2,FALSE))+HEX2DEC(VLOOKUP('Rewards (Input)'!BY198,'Reference Table'!$J$3:$K$29,2,FALSE)),4),DEC2HEX(HEX2DEC(VLOOKUP('Rewards (Input)'!BX198,'Reference Table'!$B$3:$D$6,3,FALSE))+'Rewards (Input)'!BZ198))</f>
        <v>#N/A</v>
      </c>
      <c r="CA199" s="35" t="e">
        <f>IF('Rewards (Input)'!BY198="C",DEC2HEX(HEX2DEC(VLOOKUP('Rewards (Input)'!CA198,'Reference Table'!$G$3:$H$317,2,FALSE))+HEX2DEC(VLOOKUP('Rewards (Input)'!BZ198,'Reference Table'!$J$3:$K$29,2,FALSE)),4),DEC2HEX(HEX2DEC(VLOOKUP('Rewards (Input)'!BY198,'Reference Table'!$B$3:$D$6,3,FALSE))+'Rewards (Input)'!CA198))</f>
        <v>#N/A</v>
      </c>
      <c r="CB199" s="35" t="str">
        <f>IF('Rewards (Input)'!BZ198="C",DEC2HEX(HEX2DEC(VLOOKUP('Rewards (Input)'!CB198,'Reference Table'!$G$3:$H$317,2,FALSE))+HEX2DEC(VLOOKUP('Rewards (Input)'!CA198,'Reference Table'!$J$3:$K$29,2,FALSE)),4),DEC2HEX(HEX2DEC(VLOOKUP('Rewards (Input)'!BZ198,'Reference Table'!$B$3:$D$6,3,FALSE))+'Rewards (Input)'!CB198))</f>
        <v>0709</v>
      </c>
      <c r="CC199" s="35" t="e">
        <f>IF('Rewards (Input)'!CA198="C",DEC2HEX(HEX2DEC(VLOOKUP('Rewards (Input)'!CC198,'Reference Table'!$G$3:$H$317,2,FALSE))+HEX2DEC(VLOOKUP('Rewards (Input)'!CB198,'Reference Table'!$J$3:$K$29,2,FALSE)),4),DEC2HEX(HEX2DEC(VLOOKUP('Rewards (Input)'!CA198,'Reference Table'!$B$3:$D$6,3,FALSE))+'Rewards (Input)'!CC198))</f>
        <v>#N/A</v>
      </c>
      <c r="CD199" s="35" t="e">
        <f>IF('Rewards (Input)'!CB198="C",DEC2HEX(HEX2DEC(VLOOKUP('Rewards (Input)'!CD198,'Reference Table'!$G$3:$H$317,2,FALSE))+HEX2DEC(VLOOKUP('Rewards (Input)'!CC198,'Reference Table'!$J$3:$K$29,2,FALSE)),4),DEC2HEX(HEX2DEC(VLOOKUP('Rewards (Input)'!CB198,'Reference Table'!$B$3:$D$6,3,FALSE))+'Rewards (Input)'!CD198))</f>
        <v>#N/A</v>
      </c>
      <c r="CE199" s="35" t="str">
        <f>IF('Rewards (Input)'!CC198="C",DEC2HEX(HEX2DEC(VLOOKUP('Rewards (Input)'!CE198,'Reference Table'!$G$3:$H$317,2,FALSE))+HEX2DEC(VLOOKUP('Rewards (Input)'!CD198,'Reference Table'!$J$3:$K$29,2,FALSE)),4),DEC2HEX(HEX2DEC(VLOOKUP('Rewards (Input)'!CC198,'Reference Table'!$B$3:$D$6,3,FALSE))+'Rewards (Input)'!CE198))</f>
        <v>0709</v>
      </c>
      <c r="CF199" s="35" t="e">
        <f>IF('Rewards (Input)'!CD198="C",DEC2HEX(HEX2DEC(VLOOKUP('Rewards (Input)'!CF198,'Reference Table'!$G$3:$H$317,2,FALSE))+HEX2DEC(VLOOKUP('Rewards (Input)'!CE198,'Reference Table'!$J$3:$K$29,2,FALSE)),4),DEC2HEX(HEX2DEC(VLOOKUP('Rewards (Input)'!CD198,'Reference Table'!$B$3:$D$6,3,FALSE))+'Rewards (Input)'!CF198))</f>
        <v>#N/A</v>
      </c>
      <c r="CG199" s="35" t="e">
        <f>IF('Rewards (Input)'!CE198="C",DEC2HEX(HEX2DEC(VLOOKUP('Rewards (Input)'!CG198,'Reference Table'!$G$3:$H$317,2,FALSE))+HEX2DEC(VLOOKUP('Rewards (Input)'!CF198,'Reference Table'!$J$3:$K$29,2,FALSE)),4),DEC2HEX(HEX2DEC(VLOOKUP('Rewards (Input)'!CE198,'Reference Table'!$B$3:$D$6,3,FALSE))+'Rewards (Input)'!CG198))</f>
        <v>#N/A</v>
      </c>
      <c r="CH199" s="35" t="str">
        <f>IF('Rewards (Input)'!CF198="C",DEC2HEX(HEX2DEC(VLOOKUP('Rewards (Input)'!CH198,'Reference Table'!$G$3:$H$317,2,FALSE))+HEX2DEC(VLOOKUP('Rewards (Input)'!CG198,'Reference Table'!$J$3:$K$29,2,FALSE)),4),DEC2HEX(HEX2DEC(VLOOKUP('Rewards (Input)'!CF198,'Reference Table'!$B$3:$D$6,3,FALSE))+'Rewards (Input)'!CH198))</f>
        <v>0709</v>
      </c>
      <c r="CI199" s="28"/>
    </row>
    <row r="200" spans="1:87">
      <c r="A200" s="25" t="str">
        <f t="shared" si="6"/>
        <v>C3</v>
      </c>
      <c r="B200" s="25" t="s">
        <v>226</v>
      </c>
      <c r="C200" s="37" t="str">
        <f t="shared" si="7"/>
        <v>18B50</v>
      </c>
      <c r="D200" s="35" t="str">
        <f>IF('Rewards (Input)'!B199="C",DEC2HEX(HEX2DEC(VLOOKUP('Rewards (Input)'!D199,'Reference Table'!$G$3:$H$317,2,FALSE))+HEX2DEC(VLOOKUP('Rewards (Input)'!C199,'Reference Table'!$J$3:$K$29,2,FALSE)),4),DEC2HEX(HEX2DEC(VLOOKUP('Rewards (Input)'!B199,'Reference Table'!$B$3:$D$6,3,FALSE))+'Rewards (Input)'!D199))</f>
        <v>070A</v>
      </c>
      <c r="E200" s="35" t="e">
        <f>IF('Rewards (Input)'!C199="C",DEC2HEX(HEX2DEC(VLOOKUP('Rewards (Input)'!E199,'Reference Table'!$G$3:$H$317,2,FALSE))+HEX2DEC(VLOOKUP('Rewards (Input)'!D199,'Reference Table'!$J$3:$K$29,2,FALSE)),4),DEC2HEX(HEX2DEC(VLOOKUP('Rewards (Input)'!C199,'Reference Table'!$B$3:$D$6,3,FALSE))+'Rewards (Input)'!E199))</f>
        <v>#N/A</v>
      </c>
      <c r="F200" s="35" t="e">
        <f>IF('Rewards (Input)'!D199="C",DEC2HEX(HEX2DEC(VLOOKUP('Rewards (Input)'!F199,'Reference Table'!$G$3:$H$317,2,FALSE))+HEX2DEC(VLOOKUP('Rewards (Input)'!E199,'Reference Table'!$J$3:$K$29,2,FALSE)),4),DEC2HEX(HEX2DEC(VLOOKUP('Rewards (Input)'!D199,'Reference Table'!$B$3:$D$6,3,FALSE))+'Rewards (Input)'!F199))</f>
        <v>#N/A</v>
      </c>
      <c r="G200" s="35" t="str">
        <f>IF('Rewards (Input)'!E199="C",DEC2HEX(HEX2DEC(VLOOKUP('Rewards (Input)'!G199,'Reference Table'!$G$3:$H$317,2,FALSE))+HEX2DEC(VLOOKUP('Rewards (Input)'!F199,'Reference Table'!$J$3:$K$29,2,FALSE)),4),DEC2HEX(HEX2DEC(VLOOKUP('Rewards (Input)'!E199,'Reference Table'!$B$3:$D$6,3,FALSE))+'Rewards (Input)'!G199))</f>
        <v>070A</v>
      </c>
      <c r="H200" s="35" t="e">
        <f>IF('Rewards (Input)'!F199="C",DEC2HEX(HEX2DEC(VLOOKUP('Rewards (Input)'!H199,'Reference Table'!$G$3:$H$317,2,FALSE))+HEX2DEC(VLOOKUP('Rewards (Input)'!G199,'Reference Table'!$J$3:$K$29,2,FALSE)),4),DEC2HEX(HEX2DEC(VLOOKUP('Rewards (Input)'!F199,'Reference Table'!$B$3:$D$6,3,FALSE))+'Rewards (Input)'!H199))</f>
        <v>#N/A</v>
      </c>
      <c r="I200" s="35" t="e">
        <f>IF('Rewards (Input)'!G199="C",DEC2HEX(HEX2DEC(VLOOKUP('Rewards (Input)'!I199,'Reference Table'!$G$3:$H$317,2,FALSE))+HEX2DEC(VLOOKUP('Rewards (Input)'!H199,'Reference Table'!$J$3:$K$29,2,FALSE)),4),DEC2HEX(HEX2DEC(VLOOKUP('Rewards (Input)'!G199,'Reference Table'!$B$3:$D$6,3,FALSE))+'Rewards (Input)'!I199))</f>
        <v>#N/A</v>
      </c>
      <c r="J200" s="35" t="str">
        <f>IF('Rewards (Input)'!H199="C",DEC2HEX(HEX2DEC(VLOOKUP('Rewards (Input)'!J199,'Reference Table'!$G$3:$H$317,2,FALSE))+HEX2DEC(VLOOKUP('Rewards (Input)'!I199,'Reference Table'!$J$3:$K$29,2,FALSE)),4),DEC2HEX(HEX2DEC(VLOOKUP('Rewards (Input)'!H199,'Reference Table'!$B$3:$D$6,3,FALSE))+'Rewards (Input)'!J199))</f>
        <v>070A</v>
      </c>
      <c r="K200" s="35" t="e">
        <f>IF('Rewards (Input)'!I199="C",DEC2HEX(HEX2DEC(VLOOKUP('Rewards (Input)'!K199,'Reference Table'!$G$3:$H$317,2,FALSE))+HEX2DEC(VLOOKUP('Rewards (Input)'!J199,'Reference Table'!$J$3:$K$29,2,FALSE)),4),DEC2HEX(HEX2DEC(VLOOKUP('Rewards (Input)'!I199,'Reference Table'!$B$3:$D$6,3,FALSE))+'Rewards (Input)'!K199))</f>
        <v>#N/A</v>
      </c>
      <c r="L200" s="35" t="e">
        <f>IF('Rewards (Input)'!J199="C",DEC2HEX(HEX2DEC(VLOOKUP('Rewards (Input)'!L199,'Reference Table'!$G$3:$H$317,2,FALSE))+HEX2DEC(VLOOKUP('Rewards (Input)'!K199,'Reference Table'!$J$3:$K$29,2,FALSE)),4),DEC2HEX(HEX2DEC(VLOOKUP('Rewards (Input)'!J199,'Reference Table'!$B$3:$D$6,3,FALSE))+'Rewards (Input)'!L199))</f>
        <v>#N/A</v>
      </c>
      <c r="M200" s="35" t="str">
        <f>IF('Rewards (Input)'!K199="C",DEC2HEX(HEX2DEC(VLOOKUP('Rewards (Input)'!M199,'Reference Table'!$G$3:$H$317,2,FALSE))+HEX2DEC(VLOOKUP('Rewards (Input)'!L199,'Reference Table'!$J$3:$K$29,2,FALSE)),4),DEC2HEX(HEX2DEC(VLOOKUP('Rewards (Input)'!K199,'Reference Table'!$B$3:$D$6,3,FALSE))+'Rewards (Input)'!M199))</f>
        <v>070A</v>
      </c>
      <c r="N200" s="35" t="e">
        <f>IF('Rewards (Input)'!L199="C",DEC2HEX(HEX2DEC(VLOOKUP('Rewards (Input)'!N199,'Reference Table'!$G$3:$H$317,2,FALSE))+HEX2DEC(VLOOKUP('Rewards (Input)'!M199,'Reference Table'!$J$3:$K$29,2,FALSE)),4),DEC2HEX(HEX2DEC(VLOOKUP('Rewards (Input)'!L199,'Reference Table'!$B$3:$D$6,3,FALSE))+'Rewards (Input)'!N199))</f>
        <v>#N/A</v>
      </c>
      <c r="O200" s="35" t="e">
        <f>IF('Rewards (Input)'!M199="C",DEC2HEX(HEX2DEC(VLOOKUP('Rewards (Input)'!O199,'Reference Table'!$G$3:$H$317,2,FALSE))+HEX2DEC(VLOOKUP('Rewards (Input)'!N199,'Reference Table'!$J$3:$K$29,2,FALSE)),4),DEC2HEX(HEX2DEC(VLOOKUP('Rewards (Input)'!M199,'Reference Table'!$B$3:$D$6,3,FALSE))+'Rewards (Input)'!O199))</f>
        <v>#N/A</v>
      </c>
      <c r="P200" s="35" t="str">
        <f>IF('Rewards (Input)'!N199="C",DEC2HEX(HEX2DEC(VLOOKUP('Rewards (Input)'!P199,'Reference Table'!$G$3:$H$317,2,FALSE))+HEX2DEC(VLOOKUP('Rewards (Input)'!O199,'Reference Table'!$J$3:$K$29,2,FALSE)),4),DEC2HEX(HEX2DEC(VLOOKUP('Rewards (Input)'!N199,'Reference Table'!$B$3:$D$6,3,FALSE))+'Rewards (Input)'!P199))</f>
        <v>070A</v>
      </c>
      <c r="Q200" s="35" t="e">
        <f>IF('Rewards (Input)'!O199="C",DEC2HEX(HEX2DEC(VLOOKUP('Rewards (Input)'!Q199,'Reference Table'!$G$3:$H$317,2,FALSE))+HEX2DEC(VLOOKUP('Rewards (Input)'!P199,'Reference Table'!$J$3:$K$29,2,FALSE)),4),DEC2HEX(HEX2DEC(VLOOKUP('Rewards (Input)'!O199,'Reference Table'!$B$3:$D$6,3,FALSE))+'Rewards (Input)'!Q199))</f>
        <v>#N/A</v>
      </c>
      <c r="R200" s="35" t="e">
        <f>IF('Rewards (Input)'!P199="C",DEC2HEX(HEX2DEC(VLOOKUP('Rewards (Input)'!R199,'Reference Table'!$G$3:$H$317,2,FALSE))+HEX2DEC(VLOOKUP('Rewards (Input)'!Q199,'Reference Table'!$J$3:$K$29,2,FALSE)),4),DEC2HEX(HEX2DEC(VLOOKUP('Rewards (Input)'!P199,'Reference Table'!$B$3:$D$6,3,FALSE))+'Rewards (Input)'!R199))</f>
        <v>#N/A</v>
      </c>
      <c r="S200" s="35" t="str">
        <f>IF('Rewards (Input)'!Q199="C",DEC2HEX(HEX2DEC(VLOOKUP('Rewards (Input)'!S199,'Reference Table'!$G$3:$H$317,2,FALSE))+HEX2DEC(VLOOKUP('Rewards (Input)'!R199,'Reference Table'!$J$3:$K$29,2,FALSE)),4),DEC2HEX(HEX2DEC(VLOOKUP('Rewards (Input)'!Q199,'Reference Table'!$B$3:$D$6,3,FALSE))+'Rewards (Input)'!S199))</f>
        <v>070A</v>
      </c>
      <c r="T200" s="35" t="e">
        <f>IF('Rewards (Input)'!R199="C",DEC2HEX(HEX2DEC(VLOOKUP('Rewards (Input)'!T199,'Reference Table'!$G$3:$H$317,2,FALSE))+HEX2DEC(VLOOKUP('Rewards (Input)'!S199,'Reference Table'!$J$3:$K$29,2,FALSE)),4),DEC2HEX(HEX2DEC(VLOOKUP('Rewards (Input)'!R199,'Reference Table'!$B$3:$D$6,3,FALSE))+'Rewards (Input)'!T199))</f>
        <v>#N/A</v>
      </c>
      <c r="U200" s="35" t="e">
        <f>IF('Rewards (Input)'!S199="C",DEC2HEX(HEX2DEC(VLOOKUP('Rewards (Input)'!U199,'Reference Table'!$G$3:$H$317,2,FALSE))+HEX2DEC(VLOOKUP('Rewards (Input)'!T199,'Reference Table'!$J$3:$K$29,2,FALSE)),4),DEC2HEX(HEX2DEC(VLOOKUP('Rewards (Input)'!S199,'Reference Table'!$B$3:$D$6,3,FALSE))+'Rewards (Input)'!U199))</f>
        <v>#N/A</v>
      </c>
      <c r="V200" s="35" t="str">
        <f>IF('Rewards (Input)'!T199="C",DEC2HEX(HEX2DEC(VLOOKUP('Rewards (Input)'!V199,'Reference Table'!$G$3:$H$317,2,FALSE))+HEX2DEC(VLOOKUP('Rewards (Input)'!U199,'Reference Table'!$J$3:$K$29,2,FALSE)),4),DEC2HEX(HEX2DEC(VLOOKUP('Rewards (Input)'!T199,'Reference Table'!$B$3:$D$6,3,FALSE))+'Rewards (Input)'!V199))</f>
        <v>070A</v>
      </c>
      <c r="W200" s="35" t="e">
        <f>IF('Rewards (Input)'!U199="C",DEC2HEX(HEX2DEC(VLOOKUP('Rewards (Input)'!W199,'Reference Table'!$G$3:$H$317,2,FALSE))+HEX2DEC(VLOOKUP('Rewards (Input)'!V199,'Reference Table'!$J$3:$K$29,2,FALSE)),4),DEC2HEX(HEX2DEC(VLOOKUP('Rewards (Input)'!U199,'Reference Table'!$B$3:$D$6,3,FALSE))+'Rewards (Input)'!W199))</f>
        <v>#N/A</v>
      </c>
      <c r="X200" s="35" t="e">
        <f>IF('Rewards (Input)'!V199="C",DEC2HEX(HEX2DEC(VLOOKUP('Rewards (Input)'!X199,'Reference Table'!$G$3:$H$317,2,FALSE))+HEX2DEC(VLOOKUP('Rewards (Input)'!W199,'Reference Table'!$J$3:$K$29,2,FALSE)),4),DEC2HEX(HEX2DEC(VLOOKUP('Rewards (Input)'!V199,'Reference Table'!$B$3:$D$6,3,FALSE))+'Rewards (Input)'!X199))</f>
        <v>#N/A</v>
      </c>
      <c r="Y200" s="35" t="str">
        <f>IF('Rewards (Input)'!W199="C",DEC2HEX(HEX2DEC(VLOOKUP('Rewards (Input)'!Y199,'Reference Table'!$G$3:$H$317,2,FALSE))+HEX2DEC(VLOOKUP('Rewards (Input)'!X199,'Reference Table'!$J$3:$K$29,2,FALSE)),4),DEC2HEX(HEX2DEC(VLOOKUP('Rewards (Input)'!W199,'Reference Table'!$B$3:$D$6,3,FALSE))+'Rewards (Input)'!Y199))</f>
        <v>070A</v>
      </c>
      <c r="Z200" s="35" t="e">
        <f>IF('Rewards (Input)'!X199="C",DEC2HEX(HEX2DEC(VLOOKUP('Rewards (Input)'!Z199,'Reference Table'!$G$3:$H$317,2,FALSE))+HEX2DEC(VLOOKUP('Rewards (Input)'!Y199,'Reference Table'!$J$3:$K$29,2,FALSE)),4),DEC2HEX(HEX2DEC(VLOOKUP('Rewards (Input)'!X199,'Reference Table'!$B$3:$D$6,3,FALSE))+'Rewards (Input)'!Z199))</f>
        <v>#N/A</v>
      </c>
      <c r="AA200" s="35" t="e">
        <f>IF('Rewards (Input)'!Y199="C",DEC2HEX(HEX2DEC(VLOOKUP('Rewards (Input)'!AA199,'Reference Table'!$G$3:$H$317,2,FALSE))+HEX2DEC(VLOOKUP('Rewards (Input)'!Z199,'Reference Table'!$J$3:$K$29,2,FALSE)),4),DEC2HEX(HEX2DEC(VLOOKUP('Rewards (Input)'!Y199,'Reference Table'!$B$3:$D$6,3,FALSE))+'Rewards (Input)'!AA199))</f>
        <v>#N/A</v>
      </c>
      <c r="AB200" s="35" t="str">
        <f>IF('Rewards (Input)'!Z199="C",DEC2HEX(HEX2DEC(VLOOKUP('Rewards (Input)'!AB199,'Reference Table'!$G$3:$H$317,2,FALSE))+HEX2DEC(VLOOKUP('Rewards (Input)'!AA199,'Reference Table'!$J$3:$K$29,2,FALSE)),4),DEC2HEX(HEX2DEC(VLOOKUP('Rewards (Input)'!Z199,'Reference Table'!$B$3:$D$6,3,FALSE))+'Rewards (Input)'!AB199))</f>
        <v>070A</v>
      </c>
      <c r="AC200" s="35" t="e">
        <f>IF('Rewards (Input)'!AA199="C",DEC2HEX(HEX2DEC(VLOOKUP('Rewards (Input)'!AC199,'Reference Table'!$G$3:$H$317,2,FALSE))+HEX2DEC(VLOOKUP('Rewards (Input)'!AB199,'Reference Table'!$J$3:$K$29,2,FALSE)),4),DEC2HEX(HEX2DEC(VLOOKUP('Rewards (Input)'!AA199,'Reference Table'!$B$3:$D$6,3,FALSE))+'Rewards (Input)'!AC199))</f>
        <v>#N/A</v>
      </c>
      <c r="AD200" s="35" t="e">
        <f>IF('Rewards (Input)'!AB199="C",DEC2HEX(HEX2DEC(VLOOKUP('Rewards (Input)'!AD199,'Reference Table'!$G$3:$H$317,2,FALSE))+HEX2DEC(VLOOKUP('Rewards (Input)'!AC199,'Reference Table'!$J$3:$K$29,2,FALSE)),4),DEC2HEX(HEX2DEC(VLOOKUP('Rewards (Input)'!AB199,'Reference Table'!$B$3:$D$6,3,FALSE))+'Rewards (Input)'!AD199))</f>
        <v>#N/A</v>
      </c>
      <c r="AE200" s="35" t="str">
        <f>IF('Rewards (Input)'!AC199="C",DEC2HEX(HEX2DEC(VLOOKUP('Rewards (Input)'!AE199,'Reference Table'!$G$3:$H$317,2,FALSE))+HEX2DEC(VLOOKUP('Rewards (Input)'!AD199,'Reference Table'!$J$3:$K$29,2,FALSE)),4),DEC2HEX(HEX2DEC(VLOOKUP('Rewards (Input)'!AC199,'Reference Table'!$B$3:$D$6,3,FALSE))+'Rewards (Input)'!AE199))</f>
        <v>070A</v>
      </c>
      <c r="AF200" s="35" t="e">
        <f>IF('Rewards (Input)'!AD199="C",DEC2HEX(HEX2DEC(VLOOKUP('Rewards (Input)'!AF199,'Reference Table'!$G$3:$H$317,2,FALSE))+HEX2DEC(VLOOKUP('Rewards (Input)'!AE199,'Reference Table'!$J$3:$K$29,2,FALSE)),4),DEC2HEX(HEX2DEC(VLOOKUP('Rewards (Input)'!AD199,'Reference Table'!$B$3:$D$6,3,FALSE))+'Rewards (Input)'!AF199))</f>
        <v>#N/A</v>
      </c>
      <c r="AG200" s="35" t="e">
        <f>IF('Rewards (Input)'!AE199="C",DEC2HEX(HEX2DEC(VLOOKUP('Rewards (Input)'!AG199,'Reference Table'!$G$3:$H$317,2,FALSE))+HEX2DEC(VLOOKUP('Rewards (Input)'!AF199,'Reference Table'!$J$3:$K$29,2,FALSE)),4),DEC2HEX(HEX2DEC(VLOOKUP('Rewards (Input)'!AE199,'Reference Table'!$B$3:$D$6,3,FALSE))+'Rewards (Input)'!AG199))</f>
        <v>#N/A</v>
      </c>
      <c r="AH200" s="35" t="str">
        <f>IF('Rewards (Input)'!AF199="C",DEC2HEX(HEX2DEC(VLOOKUP('Rewards (Input)'!AH199,'Reference Table'!$G$3:$H$317,2,FALSE))+HEX2DEC(VLOOKUP('Rewards (Input)'!AG199,'Reference Table'!$J$3:$K$29,2,FALSE)),4),DEC2HEX(HEX2DEC(VLOOKUP('Rewards (Input)'!AF199,'Reference Table'!$B$3:$D$6,3,FALSE))+'Rewards (Input)'!AH199))</f>
        <v>070A</v>
      </c>
      <c r="AI200" s="35" t="e">
        <f>IF('Rewards (Input)'!AG199="C",DEC2HEX(HEX2DEC(VLOOKUP('Rewards (Input)'!AI199,'Reference Table'!$G$3:$H$317,2,FALSE))+HEX2DEC(VLOOKUP('Rewards (Input)'!AH199,'Reference Table'!$J$3:$K$29,2,FALSE)),4),DEC2HEX(HEX2DEC(VLOOKUP('Rewards (Input)'!AG199,'Reference Table'!$B$3:$D$6,3,FALSE))+'Rewards (Input)'!AI199))</f>
        <v>#N/A</v>
      </c>
      <c r="AJ200" s="35" t="e">
        <f>IF('Rewards (Input)'!AH199="C",DEC2HEX(HEX2DEC(VLOOKUP('Rewards (Input)'!AJ199,'Reference Table'!$G$3:$H$317,2,FALSE))+HEX2DEC(VLOOKUP('Rewards (Input)'!AI199,'Reference Table'!$J$3:$K$29,2,FALSE)),4),DEC2HEX(HEX2DEC(VLOOKUP('Rewards (Input)'!AH199,'Reference Table'!$B$3:$D$6,3,FALSE))+'Rewards (Input)'!AJ199))</f>
        <v>#N/A</v>
      </c>
      <c r="AK200" s="35" t="str">
        <f>IF('Rewards (Input)'!AI199="C",DEC2HEX(HEX2DEC(VLOOKUP('Rewards (Input)'!AK199,'Reference Table'!$G$3:$H$317,2,FALSE))+HEX2DEC(VLOOKUP('Rewards (Input)'!AJ199,'Reference Table'!$J$3:$K$29,2,FALSE)),4),DEC2HEX(HEX2DEC(VLOOKUP('Rewards (Input)'!AI199,'Reference Table'!$B$3:$D$6,3,FALSE))+'Rewards (Input)'!AK199))</f>
        <v>070A</v>
      </c>
      <c r="AL200" s="35" t="e">
        <f>IF('Rewards (Input)'!AJ199="C",DEC2HEX(HEX2DEC(VLOOKUP('Rewards (Input)'!AL199,'Reference Table'!$G$3:$H$317,2,FALSE))+HEX2DEC(VLOOKUP('Rewards (Input)'!AK199,'Reference Table'!$J$3:$K$29,2,FALSE)),4),DEC2HEX(HEX2DEC(VLOOKUP('Rewards (Input)'!AJ199,'Reference Table'!$B$3:$D$6,3,FALSE))+'Rewards (Input)'!AL199))</f>
        <v>#N/A</v>
      </c>
      <c r="AM200" s="35" t="e">
        <f>IF('Rewards (Input)'!AK199="C",DEC2HEX(HEX2DEC(VLOOKUP('Rewards (Input)'!AM199,'Reference Table'!$G$3:$H$317,2,FALSE))+HEX2DEC(VLOOKUP('Rewards (Input)'!AL199,'Reference Table'!$J$3:$K$29,2,FALSE)),4),DEC2HEX(HEX2DEC(VLOOKUP('Rewards (Input)'!AK199,'Reference Table'!$B$3:$D$6,3,FALSE))+'Rewards (Input)'!AM199))</f>
        <v>#N/A</v>
      </c>
      <c r="AN200" s="35" t="str">
        <f>IF('Rewards (Input)'!AL199="C",DEC2HEX(HEX2DEC(VLOOKUP('Rewards (Input)'!AN199,'Reference Table'!$G$3:$H$317,2,FALSE))+HEX2DEC(VLOOKUP('Rewards (Input)'!AM199,'Reference Table'!$J$3:$K$29,2,FALSE)),4),DEC2HEX(HEX2DEC(VLOOKUP('Rewards (Input)'!AL199,'Reference Table'!$B$3:$D$6,3,FALSE))+'Rewards (Input)'!AN199))</f>
        <v>070A</v>
      </c>
      <c r="AO200" s="35" t="e">
        <f>IF('Rewards (Input)'!AM199="C",DEC2HEX(HEX2DEC(VLOOKUP('Rewards (Input)'!AO199,'Reference Table'!$G$3:$H$317,2,FALSE))+HEX2DEC(VLOOKUP('Rewards (Input)'!AN199,'Reference Table'!$J$3:$K$29,2,FALSE)),4),DEC2HEX(HEX2DEC(VLOOKUP('Rewards (Input)'!AM199,'Reference Table'!$B$3:$D$6,3,FALSE))+'Rewards (Input)'!AO199))</f>
        <v>#N/A</v>
      </c>
      <c r="AP200" s="35" t="e">
        <f>IF('Rewards (Input)'!AN199="C",DEC2HEX(HEX2DEC(VLOOKUP('Rewards (Input)'!AP199,'Reference Table'!$G$3:$H$317,2,FALSE))+HEX2DEC(VLOOKUP('Rewards (Input)'!AO199,'Reference Table'!$J$3:$K$29,2,FALSE)),4),DEC2HEX(HEX2DEC(VLOOKUP('Rewards (Input)'!AN199,'Reference Table'!$B$3:$D$6,3,FALSE))+'Rewards (Input)'!AP199))</f>
        <v>#N/A</v>
      </c>
      <c r="AQ200" s="35" t="str">
        <f>IF('Rewards (Input)'!AO199="C",DEC2HEX(HEX2DEC(VLOOKUP('Rewards (Input)'!AQ199,'Reference Table'!$G$3:$H$317,2,FALSE))+HEX2DEC(VLOOKUP('Rewards (Input)'!AP199,'Reference Table'!$J$3:$K$29,2,FALSE)),4),DEC2HEX(HEX2DEC(VLOOKUP('Rewards (Input)'!AO199,'Reference Table'!$B$3:$D$6,3,FALSE))+'Rewards (Input)'!AQ199))</f>
        <v>070A</v>
      </c>
      <c r="AR200" s="28" t="e">
        <f>IF('Rewards (Input)'!AP199="C",DEC2HEX(HEX2DEC(VLOOKUP('Rewards (Input)'!AR199,'Reference Table'!$G$3:$H$317,2,FALSE))+HEX2DEC(VLOOKUP('Rewards (Input)'!AQ199,'Reference Table'!$J$3:$K$29,2,FALSE)),4),DEC2HEX(HEX2DEC(VLOOKUP('Rewards (Input)'!AP199,'Reference Table'!$B$3:$D$6,3,FALSE))+'Rewards (Input)'!AR199))</f>
        <v>#N/A</v>
      </c>
      <c r="AS200" s="46" t="e">
        <f>IF('Rewards (Input)'!AQ199="C",DEC2HEX(HEX2DEC(VLOOKUP('Rewards (Input)'!AS199,'Reference Table'!$G$3:$H$317,2,FALSE))+HEX2DEC(VLOOKUP('Rewards (Input)'!AR199,'Reference Table'!$J$3:$K$29,2,FALSE)),4),DEC2HEX(HEX2DEC(VLOOKUP('Rewards (Input)'!AQ199,'Reference Table'!$B$3:$D$6,3,FALSE))+'Rewards (Input)'!AS199))</f>
        <v>#N/A</v>
      </c>
      <c r="AT200" s="24"/>
      <c r="AU200" s="35" t="str">
        <f>IF('Rewards (Input)'!AS199="C",DEC2HEX(HEX2DEC(VLOOKUP('Rewards (Input)'!AU199,'Reference Table'!$G$3:$H$317,2,FALSE))+HEX2DEC(VLOOKUP('Rewards (Input)'!AT199,'Reference Table'!$J$3:$K$29,2,FALSE)),4),DEC2HEX(HEX2DEC(VLOOKUP('Rewards (Input)'!AS199,'Reference Table'!$B$3:$D$6,3,FALSE))+'Rewards (Input)'!AU199))</f>
        <v>070A</v>
      </c>
      <c r="AV200" s="28" t="e">
        <f>IF('Rewards (Input)'!AT199="C",DEC2HEX(HEX2DEC(VLOOKUP('Rewards (Input)'!AV199,'Reference Table'!$G$3:$H$317,2,FALSE))+HEX2DEC(VLOOKUP('Rewards (Input)'!AU199,'Reference Table'!$J$3:$K$29,2,FALSE)),4),DEC2HEX(HEX2DEC(VLOOKUP('Rewards (Input)'!AT199,'Reference Table'!$B$3:$D$6,3,FALSE))+'Rewards (Input)'!AV199))</f>
        <v>#N/A</v>
      </c>
      <c r="AW200" s="35" t="e">
        <f>IF('Rewards (Input)'!AU199="C",DEC2HEX(HEX2DEC(VLOOKUP('Rewards (Input)'!AW199,'Reference Table'!$G$3:$H$317,2,FALSE))+HEX2DEC(VLOOKUP('Rewards (Input)'!AV199,'Reference Table'!$J$3:$K$29,2,FALSE)),4),DEC2HEX(HEX2DEC(VLOOKUP('Rewards (Input)'!AU199,'Reference Table'!$B$3:$D$6,3,FALSE))+'Rewards (Input)'!AW199))</f>
        <v>#N/A</v>
      </c>
      <c r="AX200" s="35" t="str">
        <f>IF('Rewards (Input)'!AV199="C",DEC2HEX(HEX2DEC(VLOOKUP('Rewards (Input)'!AX199,'Reference Table'!$G$3:$H$317,2,FALSE))+HEX2DEC(VLOOKUP('Rewards (Input)'!AW199,'Reference Table'!$J$3:$K$29,2,FALSE)),4),DEC2HEX(HEX2DEC(VLOOKUP('Rewards (Input)'!AV199,'Reference Table'!$B$3:$D$6,3,FALSE))+'Rewards (Input)'!AX199))</f>
        <v>070A</v>
      </c>
      <c r="AY200" s="35" t="e">
        <f>IF('Rewards (Input)'!AW199="C",DEC2HEX(HEX2DEC(VLOOKUP('Rewards (Input)'!AY199,'Reference Table'!$G$3:$H$317,2,FALSE))+HEX2DEC(VLOOKUP('Rewards (Input)'!AX199,'Reference Table'!$J$3:$K$29,2,FALSE)),4),DEC2HEX(HEX2DEC(VLOOKUP('Rewards (Input)'!AW199,'Reference Table'!$B$3:$D$6,3,FALSE))+'Rewards (Input)'!AY199))</f>
        <v>#N/A</v>
      </c>
      <c r="AZ200" s="35" t="e">
        <f>IF('Rewards (Input)'!AX199="C",DEC2HEX(HEX2DEC(VLOOKUP('Rewards (Input)'!AZ199,'Reference Table'!$G$3:$H$317,2,FALSE))+HEX2DEC(VLOOKUP('Rewards (Input)'!AY199,'Reference Table'!$J$3:$K$29,2,FALSE)),4),DEC2HEX(HEX2DEC(VLOOKUP('Rewards (Input)'!AX199,'Reference Table'!$B$3:$D$6,3,FALSE))+'Rewards (Input)'!AZ199))</f>
        <v>#N/A</v>
      </c>
      <c r="BA200" s="35" t="str">
        <f>IF('Rewards (Input)'!AY199="C",DEC2HEX(HEX2DEC(VLOOKUP('Rewards (Input)'!BA199,'Reference Table'!$G$3:$H$317,2,FALSE))+HEX2DEC(VLOOKUP('Rewards (Input)'!AZ199,'Reference Table'!$J$3:$K$29,2,FALSE)),4),DEC2HEX(HEX2DEC(VLOOKUP('Rewards (Input)'!AY199,'Reference Table'!$B$3:$D$6,3,FALSE))+'Rewards (Input)'!BA199))</f>
        <v>070A</v>
      </c>
      <c r="BB200" s="35" t="e">
        <f>IF('Rewards (Input)'!AZ199="C",DEC2HEX(HEX2DEC(VLOOKUP('Rewards (Input)'!BB199,'Reference Table'!$G$3:$H$317,2,FALSE))+HEX2DEC(VLOOKUP('Rewards (Input)'!BA199,'Reference Table'!$J$3:$K$29,2,FALSE)),4),DEC2HEX(HEX2DEC(VLOOKUP('Rewards (Input)'!AZ199,'Reference Table'!$B$3:$D$6,3,FALSE))+'Rewards (Input)'!BB199))</f>
        <v>#N/A</v>
      </c>
      <c r="BC200" s="35" t="e">
        <f>IF('Rewards (Input)'!BA199="C",DEC2HEX(HEX2DEC(VLOOKUP('Rewards (Input)'!BC199,'Reference Table'!$G$3:$H$317,2,FALSE))+HEX2DEC(VLOOKUP('Rewards (Input)'!BB199,'Reference Table'!$J$3:$K$29,2,FALSE)),4),DEC2HEX(HEX2DEC(VLOOKUP('Rewards (Input)'!BA199,'Reference Table'!$B$3:$D$6,3,FALSE))+'Rewards (Input)'!BC199))</f>
        <v>#N/A</v>
      </c>
      <c r="BD200" s="35" t="str">
        <f>IF('Rewards (Input)'!BB199="C",DEC2HEX(HEX2DEC(VLOOKUP('Rewards (Input)'!BD199,'Reference Table'!$G$3:$H$317,2,FALSE))+HEX2DEC(VLOOKUP('Rewards (Input)'!BC199,'Reference Table'!$J$3:$K$29,2,FALSE)),4),DEC2HEX(HEX2DEC(VLOOKUP('Rewards (Input)'!BB199,'Reference Table'!$B$3:$D$6,3,FALSE))+'Rewards (Input)'!BD199))</f>
        <v>070A</v>
      </c>
      <c r="BE200" s="35" t="e">
        <f>IF('Rewards (Input)'!BC199="C",DEC2HEX(HEX2DEC(VLOOKUP('Rewards (Input)'!BE199,'Reference Table'!$G$3:$H$317,2,FALSE))+HEX2DEC(VLOOKUP('Rewards (Input)'!BD199,'Reference Table'!$J$3:$K$29,2,FALSE)),4),DEC2HEX(HEX2DEC(VLOOKUP('Rewards (Input)'!BC199,'Reference Table'!$B$3:$D$6,3,FALSE))+'Rewards (Input)'!BE199))</f>
        <v>#N/A</v>
      </c>
      <c r="BF200" s="35" t="e">
        <f>IF('Rewards (Input)'!BD199="C",DEC2HEX(HEX2DEC(VLOOKUP('Rewards (Input)'!BF199,'Reference Table'!$G$3:$H$317,2,FALSE))+HEX2DEC(VLOOKUP('Rewards (Input)'!BE199,'Reference Table'!$J$3:$K$29,2,FALSE)),4),DEC2HEX(HEX2DEC(VLOOKUP('Rewards (Input)'!BD199,'Reference Table'!$B$3:$D$6,3,FALSE))+'Rewards (Input)'!BF199))</f>
        <v>#N/A</v>
      </c>
      <c r="BG200" s="35" t="str">
        <f>IF('Rewards (Input)'!BE199="C",DEC2HEX(HEX2DEC(VLOOKUP('Rewards (Input)'!BG199,'Reference Table'!$G$3:$H$317,2,FALSE))+HEX2DEC(VLOOKUP('Rewards (Input)'!BF199,'Reference Table'!$J$3:$K$29,2,FALSE)),4),DEC2HEX(HEX2DEC(VLOOKUP('Rewards (Input)'!BE199,'Reference Table'!$B$3:$D$6,3,FALSE))+'Rewards (Input)'!BG199))</f>
        <v>070A</v>
      </c>
      <c r="BH200" s="35" t="e">
        <f>IF('Rewards (Input)'!BF199="C",DEC2HEX(HEX2DEC(VLOOKUP('Rewards (Input)'!BH199,'Reference Table'!$G$3:$H$317,2,FALSE))+HEX2DEC(VLOOKUP('Rewards (Input)'!BG199,'Reference Table'!$J$3:$K$29,2,FALSE)),4),DEC2HEX(HEX2DEC(VLOOKUP('Rewards (Input)'!BF199,'Reference Table'!$B$3:$D$6,3,FALSE))+'Rewards (Input)'!BH199))</f>
        <v>#N/A</v>
      </c>
      <c r="BI200" s="35" t="e">
        <f>IF('Rewards (Input)'!BG199="C",DEC2HEX(HEX2DEC(VLOOKUP('Rewards (Input)'!BI199,'Reference Table'!$G$3:$H$317,2,FALSE))+HEX2DEC(VLOOKUP('Rewards (Input)'!BH199,'Reference Table'!$J$3:$K$29,2,FALSE)),4),DEC2HEX(HEX2DEC(VLOOKUP('Rewards (Input)'!BG199,'Reference Table'!$B$3:$D$6,3,FALSE))+'Rewards (Input)'!BI199))</f>
        <v>#N/A</v>
      </c>
      <c r="BJ200" s="35" t="str">
        <f>IF('Rewards (Input)'!BH199="C",DEC2HEX(HEX2DEC(VLOOKUP('Rewards (Input)'!BJ199,'Reference Table'!$G$3:$H$317,2,FALSE))+HEX2DEC(VLOOKUP('Rewards (Input)'!BI199,'Reference Table'!$J$3:$K$29,2,FALSE)),4),DEC2HEX(HEX2DEC(VLOOKUP('Rewards (Input)'!BH199,'Reference Table'!$B$3:$D$6,3,FALSE))+'Rewards (Input)'!BJ199))</f>
        <v>070A</v>
      </c>
      <c r="BK200" s="35" t="e">
        <f>IF('Rewards (Input)'!BI199="C",DEC2HEX(HEX2DEC(VLOOKUP('Rewards (Input)'!BK199,'Reference Table'!$G$3:$H$317,2,FALSE))+HEX2DEC(VLOOKUP('Rewards (Input)'!BJ199,'Reference Table'!$J$3:$K$29,2,FALSE)),4),DEC2HEX(HEX2DEC(VLOOKUP('Rewards (Input)'!BI199,'Reference Table'!$B$3:$D$6,3,FALSE))+'Rewards (Input)'!BK199))</f>
        <v>#N/A</v>
      </c>
      <c r="BL200" s="35" t="e">
        <f>IF('Rewards (Input)'!BJ199="C",DEC2HEX(HEX2DEC(VLOOKUP('Rewards (Input)'!BL199,'Reference Table'!$G$3:$H$317,2,FALSE))+HEX2DEC(VLOOKUP('Rewards (Input)'!BK199,'Reference Table'!$J$3:$K$29,2,FALSE)),4),DEC2HEX(HEX2DEC(VLOOKUP('Rewards (Input)'!BJ199,'Reference Table'!$B$3:$D$6,3,FALSE))+'Rewards (Input)'!BL199))</f>
        <v>#N/A</v>
      </c>
      <c r="BM200" s="35" t="str">
        <f>IF('Rewards (Input)'!BK199="C",DEC2HEX(HEX2DEC(VLOOKUP('Rewards (Input)'!BM199,'Reference Table'!$G$3:$H$317,2,FALSE))+HEX2DEC(VLOOKUP('Rewards (Input)'!BL199,'Reference Table'!$J$3:$K$29,2,FALSE)),4),DEC2HEX(HEX2DEC(VLOOKUP('Rewards (Input)'!BK199,'Reference Table'!$B$3:$D$6,3,FALSE))+'Rewards (Input)'!BM199))</f>
        <v>070A</v>
      </c>
      <c r="BN200" s="35" t="e">
        <f>IF('Rewards (Input)'!BL199="C",DEC2HEX(HEX2DEC(VLOOKUP('Rewards (Input)'!BN199,'Reference Table'!$G$3:$H$317,2,FALSE))+HEX2DEC(VLOOKUP('Rewards (Input)'!BM199,'Reference Table'!$J$3:$K$29,2,FALSE)),4),DEC2HEX(HEX2DEC(VLOOKUP('Rewards (Input)'!BL199,'Reference Table'!$B$3:$D$6,3,FALSE))+'Rewards (Input)'!BN199))</f>
        <v>#N/A</v>
      </c>
      <c r="BO200" s="35" t="e">
        <f>IF('Rewards (Input)'!BM199="C",DEC2HEX(HEX2DEC(VLOOKUP('Rewards (Input)'!BO199,'Reference Table'!$G$3:$H$317,2,FALSE))+HEX2DEC(VLOOKUP('Rewards (Input)'!BN199,'Reference Table'!$J$3:$K$29,2,FALSE)),4),DEC2HEX(HEX2DEC(VLOOKUP('Rewards (Input)'!BM199,'Reference Table'!$B$3:$D$6,3,FALSE))+'Rewards (Input)'!BO199))</f>
        <v>#N/A</v>
      </c>
      <c r="BP200" s="35" t="str">
        <f>IF('Rewards (Input)'!BN199="C",DEC2HEX(HEX2DEC(VLOOKUP('Rewards (Input)'!BP199,'Reference Table'!$G$3:$H$317,2,FALSE))+HEX2DEC(VLOOKUP('Rewards (Input)'!BO199,'Reference Table'!$J$3:$K$29,2,FALSE)),4),DEC2HEX(HEX2DEC(VLOOKUP('Rewards (Input)'!BN199,'Reference Table'!$B$3:$D$6,3,FALSE))+'Rewards (Input)'!BP199))</f>
        <v>070A</v>
      </c>
      <c r="BQ200" s="35" t="e">
        <f>IF('Rewards (Input)'!BO199="C",DEC2HEX(HEX2DEC(VLOOKUP('Rewards (Input)'!BQ199,'Reference Table'!$G$3:$H$317,2,FALSE))+HEX2DEC(VLOOKUP('Rewards (Input)'!BP199,'Reference Table'!$J$3:$K$29,2,FALSE)),4),DEC2HEX(HEX2DEC(VLOOKUP('Rewards (Input)'!BO199,'Reference Table'!$B$3:$D$6,3,FALSE))+'Rewards (Input)'!BQ199))</f>
        <v>#N/A</v>
      </c>
      <c r="BR200" s="35" t="e">
        <f>IF('Rewards (Input)'!BP199="C",DEC2HEX(HEX2DEC(VLOOKUP('Rewards (Input)'!BR199,'Reference Table'!$G$3:$H$317,2,FALSE))+HEX2DEC(VLOOKUP('Rewards (Input)'!BQ199,'Reference Table'!$J$3:$K$29,2,FALSE)),4),DEC2HEX(HEX2DEC(VLOOKUP('Rewards (Input)'!BP199,'Reference Table'!$B$3:$D$6,3,FALSE))+'Rewards (Input)'!BR199))</f>
        <v>#N/A</v>
      </c>
      <c r="BS200" s="35" t="str">
        <f>IF('Rewards (Input)'!BQ199="C",DEC2HEX(HEX2DEC(VLOOKUP('Rewards (Input)'!BS199,'Reference Table'!$G$3:$H$317,2,FALSE))+HEX2DEC(VLOOKUP('Rewards (Input)'!BR199,'Reference Table'!$J$3:$K$29,2,FALSE)),4),DEC2HEX(HEX2DEC(VLOOKUP('Rewards (Input)'!BQ199,'Reference Table'!$B$3:$D$6,3,FALSE))+'Rewards (Input)'!BS199))</f>
        <v>070A</v>
      </c>
      <c r="BT200" s="35" t="e">
        <f>IF('Rewards (Input)'!BR199="C",DEC2HEX(HEX2DEC(VLOOKUP('Rewards (Input)'!BT199,'Reference Table'!$G$3:$H$317,2,FALSE))+HEX2DEC(VLOOKUP('Rewards (Input)'!BS199,'Reference Table'!$J$3:$K$29,2,FALSE)),4),DEC2HEX(HEX2DEC(VLOOKUP('Rewards (Input)'!BR199,'Reference Table'!$B$3:$D$6,3,FALSE))+'Rewards (Input)'!BT199))</f>
        <v>#N/A</v>
      </c>
      <c r="BU200" s="35" t="e">
        <f>IF('Rewards (Input)'!BS199="C",DEC2HEX(HEX2DEC(VLOOKUP('Rewards (Input)'!BU199,'Reference Table'!$G$3:$H$317,2,FALSE))+HEX2DEC(VLOOKUP('Rewards (Input)'!BT199,'Reference Table'!$J$3:$K$29,2,FALSE)),4),DEC2HEX(HEX2DEC(VLOOKUP('Rewards (Input)'!BS199,'Reference Table'!$B$3:$D$6,3,FALSE))+'Rewards (Input)'!BU199))</f>
        <v>#N/A</v>
      </c>
      <c r="BV200" s="35" t="str">
        <f>IF('Rewards (Input)'!BT199="C",DEC2HEX(HEX2DEC(VLOOKUP('Rewards (Input)'!BV199,'Reference Table'!$G$3:$H$317,2,FALSE))+HEX2DEC(VLOOKUP('Rewards (Input)'!BU199,'Reference Table'!$J$3:$K$29,2,FALSE)),4),DEC2HEX(HEX2DEC(VLOOKUP('Rewards (Input)'!BT199,'Reference Table'!$B$3:$D$6,3,FALSE))+'Rewards (Input)'!BV199))</f>
        <v>070A</v>
      </c>
      <c r="BW200" s="35" t="e">
        <f>IF('Rewards (Input)'!BU199="C",DEC2HEX(HEX2DEC(VLOOKUP('Rewards (Input)'!BW199,'Reference Table'!$G$3:$H$317,2,FALSE))+HEX2DEC(VLOOKUP('Rewards (Input)'!BV199,'Reference Table'!$J$3:$K$29,2,FALSE)),4),DEC2HEX(HEX2DEC(VLOOKUP('Rewards (Input)'!BU199,'Reference Table'!$B$3:$D$6,3,FALSE))+'Rewards (Input)'!BW199))</f>
        <v>#N/A</v>
      </c>
      <c r="BX200" s="35" t="e">
        <f>IF('Rewards (Input)'!BV199="C",DEC2HEX(HEX2DEC(VLOOKUP('Rewards (Input)'!BX199,'Reference Table'!$G$3:$H$317,2,FALSE))+HEX2DEC(VLOOKUP('Rewards (Input)'!BW199,'Reference Table'!$J$3:$K$29,2,FALSE)),4),DEC2HEX(HEX2DEC(VLOOKUP('Rewards (Input)'!BV199,'Reference Table'!$B$3:$D$6,3,FALSE))+'Rewards (Input)'!BX199))</f>
        <v>#N/A</v>
      </c>
      <c r="BY200" s="35" t="str">
        <f>IF('Rewards (Input)'!BW199="C",DEC2HEX(HEX2DEC(VLOOKUP('Rewards (Input)'!BY199,'Reference Table'!$G$3:$H$317,2,FALSE))+HEX2DEC(VLOOKUP('Rewards (Input)'!BX199,'Reference Table'!$J$3:$K$29,2,FALSE)),4),DEC2HEX(HEX2DEC(VLOOKUP('Rewards (Input)'!BW199,'Reference Table'!$B$3:$D$6,3,FALSE))+'Rewards (Input)'!BY199))</f>
        <v>070A</v>
      </c>
      <c r="BZ200" s="35" t="e">
        <f>IF('Rewards (Input)'!BX199="C",DEC2HEX(HEX2DEC(VLOOKUP('Rewards (Input)'!BZ199,'Reference Table'!$G$3:$H$317,2,FALSE))+HEX2DEC(VLOOKUP('Rewards (Input)'!BY199,'Reference Table'!$J$3:$K$29,2,FALSE)),4),DEC2HEX(HEX2DEC(VLOOKUP('Rewards (Input)'!BX199,'Reference Table'!$B$3:$D$6,3,FALSE))+'Rewards (Input)'!BZ199))</f>
        <v>#N/A</v>
      </c>
      <c r="CA200" s="35" t="e">
        <f>IF('Rewards (Input)'!BY199="C",DEC2HEX(HEX2DEC(VLOOKUP('Rewards (Input)'!CA199,'Reference Table'!$G$3:$H$317,2,FALSE))+HEX2DEC(VLOOKUP('Rewards (Input)'!BZ199,'Reference Table'!$J$3:$K$29,2,FALSE)),4),DEC2HEX(HEX2DEC(VLOOKUP('Rewards (Input)'!BY199,'Reference Table'!$B$3:$D$6,3,FALSE))+'Rewards (Input)'!CA199))</f>
        <v>#N/A</v>
      </c>
      <c r="CB200" s="35" t="str">
        <f>IF('Rewards (Input)'!BZ199="C",DEC2HEX(HEX2DEC(VLOOKUP('Rewards (Input)'!CB199,'Reference Table'!$G$3:$H$317,2,FALSE))+HEX2DEC(VLOOKUP('Rewards (Input)'!CA199,'Reference Table'!$J$3:$K$29,2,FALSE)),4),DEC2HEX(HEX2DEC(VLOOKUP('Rewards (Input)'!BZ199,'Reference Table'!$B$3:$D$6,3,FALSE))+'Rewards (Input)'!CB199))</f>
        <v>070A</v>
      </c>
      <c r="CC200" s="35" t="e">
        <f>IF('Rewards (Input)'!CA199="C",DEC2HEX(HEX2DEC(VLOOKUP('Rewards (Input)'!CC199,'Reference Table'!$G$3:$H$317,2,FALSE))+HEX2DEC(VLOOKUP('Rewards (Input)'!CB199,'Reference Table'!$J$3:$K$29,2,FALSE)),4),DEC2HEX(HEX2DEC(VLOOKUP('Rewards (Input)'!CA199,'Reference Table'!$B$3:$D$6,3,FALSE))+'Rewards (Input)'!CC199))</f>
        <v>#N/A</v>
      </c>
      <c r="CD200" s="35" t="e">
        <f>IF('Rewards (Input)'!CB199="C",DEC2HEX(HEX2DEC(VLOOKUP('Rewards (Input)'!CD199,'Reference Table'!$G$3:$H$317,2,FALSE))+HEX2DEC(VLOOKUP('Rewards (Input)'!CC199,'Reference Table'!$J$3:$K$29,2,FALSE)),4),DEC2HEX(HEX2DEC(VLOOKUP('Rewards (Input)'!CB199,'Reference Table'!$B$3:$D$6,3,FALSE))+'Rewards (Input)'!CD199))</f>
        <v>#N/A</v>
      </c>
      <c r="CE200" s="35" t="str">
        <f>IF('Rewards (Input)'!CC199="C",DEC2HEX(HEX2DEC(VLOOKUP('Rewards (Input)'!CE199,'Reference Table'!$G$3:$H$317,2,FALSE))+HEX2DEC(VLOOKUP('Rewards (Input)'!CD199,'Reference Table'!$J$3:$K$29,2,FALSE)),4),DEC2HEX(HEX2DEC(VLOOKUP('Rewards (Input)'!CC199,'Reference Table'!$B$3:$D$6,3,FALSE))+'Rewards (Input)'!CE199))</f>
        <v>070A</v>
      </c>
      <c r="CF200" s="35" t="e">
        <f>IF('Rewards (Input)'!CD199="C",DEC2HEX(HEX2DEC(VLOOKUP('Rewards (Input)'!CF199,'Reference Table'!$G$3:$H$317,2,FALSE))+HEX2DEC(VLOOKUP('Rewards (Input)'!CE199,'Reference Table'!$J$3:$K$29,2,FALSE)),4),DEC2HEX(HEX2DEC(VLOOKUP('Rewards (Input)'!CD199,'Reference Table'!$B$3:$D$6,3,FALSE))+'Rewards (Input)'!CF199))</f>
        <v>#N/A</v>
      </c>
      <c r="CG200" s="35" t="e">
        <f>IF('Rewards (Input)'!CE199="C",DEC2HEX(HEX2DEC(VLOOKUP('Rewards (Input)'!CG199,'Reference Table'!$G$3:$H$317,2,FALSE))+HEX2DEC(VLOOKUP('Rewards (Input)'!CF199,'Reference Table'!$J$3:$K$29,2,FALSE)),4),DEC2HEX(HEX2DEC(VLOOKUP('Rewards (Input)'!CE199,'Reference Table'!$B$3:$D$6,3,FALSE))+'Rewards (Input)'!CG199))</f>
        <v>#N/A</v>
      </c>
      <c r="CH200" s="35" t="str">
        <f>IF('Rewards (Input)'!CF199="C",DEC2HEX(HEX2DEC(VLOOKUP('Rewards (Input)'!CH199,'Reference Table'!$G$3:$H$317,2,FALSE))+HEX2DEC(VLOOKUP('Rewards (Input)'!CG199,'Reference Table'!$J$3:$K$29,2,FALSE)),4),DEC2HEX(HEX2DEC(VLOOKUP('Rewards (Input)'!CF199,'Reference Table'!$B$3:$D$6,3,FALSE))+'Rewards (Input)'!CH199))</f>
        <v>070A</v>
      </c>
      <c r="CI200" s="28"/>
    </row>
    <row r="201" spans="1:87">
      <c r="A201" s="25" t="str">
        <f t="shared" si="6"/>
        <v>C4</v>
      </c>
      <c r="B201" s="25" t="s">
        <v>227</v>
      </c>
      <c r="C201" s="37" t="str">
        <f t="shared" si="7"/>
        <v>18B88</v>
      </c>
      <c r="D201" s="35" t="str">
        <f>IF('Rewards (Input)'!B200="C",DEC2HEX(HEX2DEC(VLOOKUP('Rewards (Input)'!D200,'Reference Table'!$G$3:$H$317,2,FALSE))+HEX2DEC(VLOOKUP('Rewards (Input)'!C200,'Reference Table'!$J$3:$K$29,2,FALSE)),4),DEC2HEX(HEX2DEC(VLOOKUP('Rewards (Input)'!B200,'Reference Table'!$B$3:$D$6,3,FALSE))+'Rewards (Input)'!D200))</f>
        <v>4FA0</v>
      </c>
      <c r="E201" s="35" t="e">
        <f>IF('Rewards (Input)'!C200="C",DEC2HEX(HEX2DEC(VLOOKUP('Rewards (Input)'!E200,'Reference Table'!$G$3:$H$317,2,FALSE))+HEX2DEC(VLOOKUP('Rewards (Input)'!D200,'Reference Table'!$J$3:$K$29,2,FALSE)),4),DEC2HEX(HEX2DEC(VLOOKUP('Rewards (Input)'!C200,'Reference Table'!$B$3:$D$6,3,FALSE))+'Rewards (Input)'!E200))</f>
        <v>#N/A</v>
      </c>
      <c r="F201" s="35" t="e">
        <f>IF('Rewards (Input)'!D200="C",DEC2HEX(HEX2DEC(VLOOKUP('Rewards (Input)'!F200,'Reference Table'!$G$3:$H$317,2,FALSE))+HEX2DEC(VLOOKUP('Rewards (Input)'!E200,'Reference Table'!$J$3:$K$29,2,FALSE)),4),DEC2HEX(HEX2DEC(VLOOKUP('Rewards (Input)'!D200,'Reference Table'!$B$3:$D$6,3,FALSE))+'Rewards (Input)'!F200))</f>
        <v>#N/A</v>
      </c>
      <c r="G201" s="35" t="str">
        <f>IF('Rewards (Input)'!E200="C",DEC2HEX(HEX2DEC(VLOOKUP('Rewards (Input)'!G200,'Reference Table'!$G$3:$H$317,2,FALSE))+HEX2DEC(VLOOKUP('Rewards (Input)'!F200,'Reference Table'!$J$3:$K$29,2,FALSE)),4),DEC2HEX(HEX2DEC(VLOOKUP('Rewards (Input)'!E200,'Reference Table'!$B$3:$D$6,3,FALSE))+'Rewards (Input)'!G200))</f>
        <v>4FA0</v>
      </c>
      <c r="H201" s="35" t="e">
        <f>IF('Rewards (Input)'!F200="C",DEC2HEX(HEX2DEC(VLOOKUP('Rewards (Input)'!H200,'Reference Table'!$G$3:$H$317,2,FALSE))+HEX2DEC(VLOOKUP('Rewards (Input)'!G200,'Reference Table'!$J$3:$K$29,2,FALSE)),4),DEC2HEX(HEX2DEC(VLOOKUP('Rewards (Input)'!F200,'Reference Table'!$B$3:$D$6,3,FALSE))+'Rewards (Input)'!H200))</f>
        <v>#N/A</v>
      </c>
      <c r="I201" s="35" t="e">
        <f>IF('Rewards (Input)'!G200="C",DEC2HEX(HEX2DEC(VLOOKUP('Rewards (Input)'!I200,'Reference Table'!$G$3:$H$317,2,FALSE))+HEX2DEC(VLOOKUP('Rewards (Input)'!H200,'Reference Table'!$J$3:$K$29,2,FALSE)),4),DEC2HEX(HEX2DEC(VLOOKUP('Rewards (Input)'!G200,'Reference Table'!$B$3:$D$6,3,FALSE))+'Rewards (Input)'!I200))</f>
        <v>#N/A</v>
      </c>
      <c r="J201" s="35" t="str">
        <f>IF('Rewards (Input)'!H200="C",DEC2HEX(HEX2DEC(VLOOKUP('Rewards (Input)'!J200,'Reference Table'!$G$3:$H$317,2,FALSE))+HEX2DEC(VLOOKUP('Rewards (Input)'!I200,'Reference Table'!$J$3:$K$29,2,FALSE)),4),DEC2HEX(HEX2DEC(VLOOKUP('Rewards (Input)'!H200,'Reference Table'!$B$3:$D$6,3,FALSE))+'Rewards (Input)'!J200))</f>
        <v>4FA0</v>
      </c>
      <c r="K201" s="35" t="e">
        <f>IF('Rewards (Input)'!I200="C",DEC2HEX(HEX2DEC(VLOOKUP('Rewards (Input)'!K200,'Reference Table'!$G$3:$H$317,2,FALSE))+HEX2DEC(VLOOKUP('Rewards (Input)'!J200,'Reference Table'!$J$3:$K$29,2,FALSE)),4),DEC2HEX(HEX2DEC(VLOOKUP('Rewards (Input)'!I200,'Reference Table'!$B$3:$D$6,3,FALSE))+'Rewards (Input)'!K200))</f>
        <v>#N/A</v>
      </c>
      <c r="L201" s="35" t="e">
        <f>IF('Rewards (Input)'!J200="C",DEC2HEX(HEX2DEC(VLOOKUP('Rewards (Input)'!L200,'Reference Table'!$G$3:$H$317,2,FALSE))+HEX2DEC(VLOOKUP('Rewards (Input)'!K200,'Reference Table'!$J$3:$K$29,2,FALSE)),4),DEC2HEX(HEX2DEC(VLOOKUP('Rewards (Input)'!J200,'Reference Table'!$B$3:$D$6,3,FALSE))+'Rewards (Input)'!L200))</f>
        <v>#N/A</v>
      </c>
      <c r="M201" s="35" t="str">
        <f>IF('Rewards (Input)'!K200="C",DEC2HEX(HEX2DEC(VLOOKUP('Rewards (Input)'!M200,'Reference Table'!$G$3:$H$317,2,FALSE))+HEX2DEC(VLOOKUP('Rewards (Input)'!L200,'Reference Table'!$J$3:$K$29,2,FALSE)),4),DEC2HEX(HEX2DEC(VLOOKUP('Rewards (Input)'!K200,'Reference Table'!$B$3:$D$6,3,FALSE))+'Rewards (Input)'!M200))</f>
        <v>4FA0</v>
      </c>
      <c r="N201" s="35" t="e">
        <f>IF('Rewards (Input)'!L200="C",DEC2HEX(HEX2DEC(VLOOKUP('Rewards (Input)'!N200,'Reference Table'!$G$3:$H$317,2,FALSE))+HEX2DEC(VLOOKUP('Rewards (Input)'!M200,'Reference Table'!$J$3:$K$29,2,FALSE)),4),DEC2HEX(HEX2DEC(VLOOKUP('Rewards (Input)'!L200,'Reference Table'!$B$3:$D$6,3,FALSE))+'Rewards (Input)'!N200))</f>
        <v>#N/A</v>
      </c>
      <c r="O201" s="35" t="e">
        <f>IF('Rewards (Input)'!M200="C",DEC2HEX(HEX2DEC(VLOOKUP('Rewards (Input)'!O200,'Reference Table'!$G$3:$H$317,2,FALSE))+HEX2DEC(VLOOKUP('Rewards (Input)'!N200,'Reference Table'!$J$3:$K$29,2,FALSE)),4),DEC2HEX(HEX2DEC(VLOOKUP('Rewards (Input)'!M200,'Reference Table'!$B$3:$D$6,3,FALSE))+'Rewards (Input)'!O200))</f>
        <v>#N/A</v>
      </c>
      <c r="P201" s="35" t="str">
        <f>IF('Rewards (Input)'!N200="C",DEC2HEX(HEX2DEC(VLOOKUP('Rewards (Input)'!P200,'Reference Table'!$G$3:$H$317,2,FALSE))+HEX2DEC(VLOOKUP('Rewards (Input)'!O200,'Reference Table'!$J$3:$K$29,2,FALSE)),4),DEC2HEX(HEX2DEC(VLOOKUP('Rewards (Input)'!N200,'Reference Table'!$B$3:$D$6,3,FALSE))+'Rewards (Input)'!P200))</f>
        <v>4FA0</v>
      </c>
      <c r="Q201" s="35" t="e">
        <f>IF('Rewards (Input)'!O200="C",DEC2HEX(HEX2DEC(VLOOKUP('Rewards (Input)'!Q200,'Reference Table'!$G$3:$H$317,2,FALSE))+HEX2DEC(VLOOKUP('Rewards (Input)'!P200,'Reference Table'!$J$3:$K$29,2,FALSE)),4),DEC2HEX(HEX2DEC(VLOOKUP('Rewards (Input)'!O200,'Reference Table'!$B$3:$D$6,3,FALSE))+'Rewards (Input)'!Q200))</f>
        <v>#N/A</v>
      </c>
      <c r="R201" s="35" t="e">
        <f>IF('Rewards (Input)'!P200="C",DEC2HEX(HEX2DEC(VLOOKUP('Rewards (Input)'!R200,'Reference Table'!$G$3:$H$317,2,FALSE))+HEX2DEC(VLOOKUP('Rewards (Input)'!Q200,'Reference Table'!$J$3:$K$29,2,FALSE)),4),DEC2HEX(HEX2DEC(VLOOKUP('Rewards (Input)'!P200,'Reference Table'!$B$3:$D$6,3,FALSE))+'Rewards (Input)'!R200))</f>
        <v>#N/A</v>
      </c>
      <c r="S201" s="35" t="str">
        <f>IF('Rewards (Input)'!Q200="C",DEC2HEX(HEX2DEC(VLOOKUP('Rewards (Input)'!S200,'Reference Table'!$G$3:$H$317,2,FALSE))+HEX2DEC(VLOOKUP('Rewards (Input)'!R200,'Reference Table'!$J$3:$K$29,2,FALSE)),4),DEC2HEX(HEX2DEC(VLOOKUP('Rewards (Input)'!Q200,'Reference Table'!$B$3:$D$6,3,FALSE))+'Rewards (Input)'!S200))</f>
        <v>4FA0</v>
      </c>
      <c r="T201" s="35" t="e">
        <f>IF('Rewards (Input)'!R200="C",DEC2HEX(HEX2DEC(VLOOKUP('Rewards (Input)'!T200,'Reference Table'!$G$3:$H$317,2,FALSE))+HEX2DEC(VLOOKUP('Rewards (Input)'!S200,'Reference Table'!$J$3:$K$29,2,FALSE)),4),DEC2HEX(HEX2DEC(VLOOKUP('Rewards (Input)'!R200,'Reference Table'!$B$3:$D$6,3,FALSE))+'Rewards (Input)'!T200))</f>
        <v>#N/A</v>
      </c>
      <c r="U201" s="35" t="e">
        <f>IF('Rewards (Input)'!S200="C",DEC2HEX(HEX2DEC(VLOOKUP('Rewards (Input)'!U200,'Reference Table'!$G$3:$H$317,2,FALSE))+HEX2DEC(VLOOKUP('Rewards (Input)'!T200,'Reference Table'!$J$3:$K$29,2,FALSE)),4),DEC2HEX(HEX2DEC(VLOOKUP('Rewards (Input)'!S200,'Reference Table'!$B$3:$D$6,3,FALSE))+'Rewards (Input)'!U200))</f>
        <v>#N/A</v>
      </c>
      <c r="V201" s="35" t="str">
        <f>IF('Rewards (Input)'!T200="C",DEC2HEX(HEX2DEC(VLOOKUP('Rewards (Input)'!V200,'Reference Table'!$G$3:$H$317,2,FALSE))+HEX2DEC(VLOOKUP('Rewards (Input)'!U200,'Reference Table'!$J$3:$K$29,2,FALSE)),4),DEC2HEX(HEX2DEC(VLOOKUP('Rewards (Input)'!T200,'Reference Table'!$B$3:$D$6,3,FALSE))+'Rewards (Input)'!V200))</f>
        <v>4FA0</v>
      </c>
      <c r="W201" s="35" t="e">
        <f>IF('Rewards (Input)'!U200="C",DEC2HEX(HEX2DEC(VLOOKUP('Rewards (Input)'!W200,'Reference Table'!$G$3:$H$317,2,FALSE))+HEX2DEC(VLOOKUP('Rewards (Input)'!V200,'Reference Table'!$J$3:$K$29,2,FALSE)),4),DEC2HEX(HEX2DEC(VLOOKUP('Rewards (Input)'!U200,'Reference Table'!$B$3:$D$6,3,FALSE))+'Rewards (Input)'!W200))</f>
        <v>#N/A</v>
      </c>
      <c r="X201" s="35" t="e">
        <f>IF('Rewards (Input)'!V200="C",DEC2HEX(HEX2DEC(VLOOKUP('Rewards (Input)'!X200,'Reference Table'!$G$3:$H$317,2,FALSE))+HEX2DEC(VLOOKUP('Rewards (Input)'!W200,'Reference Table'!$J$3:$K$29,2,FALSE)),4),DEC2HEX(HEX2DEC(VLOOKUP('Rewards (Input)'!V200,'Reference Table'!$B$3:$D$6,3,FALSE))+'Rewards (Input)'!X200))</f>
        <v>#N/A</v>
      </c>
      <c r="Y201" s="35" t="str">
        <f>IF('Rewards (Input)'!W200="C",DEC2HEX(HEX2DEC(VLOOKUP('Rewards (Input)'!Y200,'Reference Table'!$G$3:$H$317,2,FALSE))+HEX2DEC(VLOOKUP('Rewards (Input)'!X200,'Reference Table'!$J$3:$K$29,2,FALSE)),4),DEC2HEX(HEX2DEC(VLOOKUP('Rewards (Input)'!W200,'Reference Table'!$B$3:$D$6,3,FALSE))+'Rewards (Input)'!Y200))</f>
        <v>4FA0</v>
      </c>
      <c r="Z201" s="35" t="e">
        <f>IF('Rewards (Input)'!X200="C",DEC2HEX(HEX2DEC(VLOOKUP('Rewards (Input)'!Z200,'Reference Table'!$G$3:$H$317,2,FALSE))+HEX2DEC(VLOOKUP('Rewards (Input)'!Y200,'Reference Table'!$J$3:$K$29,2,FALSE)),4),DEC2HEX(HEX2DEC(VLOOKUP('Rewards (Input)'!X200,'Reference Table'!$B$3:$D$6,3,FALSE))+'Rewards (Input)'!Z200))</f>
        <v>#N/A</v>
      </c>
      <c r="AA201" s="35" t="e">
        <f>IF('Rewards (Input)'!Y200="C",DEC2HEX(HEX2DEC(VLOOKUP('Rewards (Input)'!AA200,'Reference Table'!$G$3:$H$317,2,FALSE))+HEX2DEC(VLOOKUP('Rewards (Input)'!Z200,'Reference Table'!$J$3:$K$29,2,FALSE)),4),DEC2HEX(HEX2DEC(VLOOKUP('Rewards (Input)'!Y200,'Reference Table'!$B$3:$D$6,3,FALSE))+'Rewards (Input)'!AA200))</f>
        <v>#N/A</v>
      </c>
      <c r="AB201" s="35" t="str">
        <f>IF('Rewards (Input)'!Z200="C",DEC2HEX(HEX2DEC(VLOOKUP('Rewards (Input)'!AB200,'Reference Table'!$G$3:$H$317,2,FALSE))+HEX2DEC(VLOOKUP('Rewards (Input)'!AA200,'Reference Table'!$J$3:$K$29,2,FALSE)),4),DEC2HEX(HEX2DEC(VLOOKUP('Rewards (Input)'!Z200,'Reference Table'!$B$3:$D$6,3,FALSE))+'Rewards (Input)'!AB200))</f>
        <v>4FA0</v>
      </c>
      <c r="AC201" s="35" t="e">
        <f>IF('Rewards (Input)'!AA200="C",DEC2HEX(HEX2DEC(VLOOKUP('Rewards (Input)'!AC200,'Reference Table'!$G$3:$H$317,2,FALSE))+HEX2DEC(VLOOKUP('Rewards (Input)'!AB200,'Reference Table'!$J$3:$K$29,2,FALSE)),4),DEC2HEX(HEX2DEC(VLOOKUP('Rewards (Input)'!AA200,'Reference Table'!$B$3:$D$6,3,FALSE))+'Rewards (Input)'!AC200))</f>
        <v>#N/A</v>
      </c>
      <c r="AD201" s="35" t="e">
        <f>IF('Rewards (Input)'!AB200="C",DEC2HEX(HEX2DEC(VLOOKUP('Rewards (Input)'!AD200,'Reference Table'!$G$3:$H$317,2,FALSE))+HEX2DEC(VLOOKUP('Rewards (Input)'!AC200,'Reference Table'!$J$3:$K$29,2,FALSE)),4),DEC2HEX(HEX2DEC(VLOOKUP('Rewards (Input)'!AB200,'Reference Table'!$B$3:$D$6,3,FALSE))+'Rewards (Input)'!AD200))</f>
        <v>#N/A</v>
      </c>
      <c r="AE201" s="35" t="str">
        <f>IF('Rewards (Input)'!AC200="C",DEC2HEX(HEX2DEC(VLOOKUP('Rewards (Input)'!AE200,'Reference Table'!$G$3:$H$317,2,FALSE))+HEX2DEC(VLOOKUP('Rewards (Input)'!AD200,'Reference Table'!$J$3:$K$29,2,FALSE)),4),DEC2HEX(HEX2DEC(VLOOKUP('Rewards (Input)'!AC200,'Reference Table'!$B$3:$D$6,3,FALSE))+'Rewards (Input)'!AE200))</f>
        <v>4FA0</v>
      </c>
      <c r="AF201" s="35" t="e">
        <f>IF('Rewards (Input)'!AD200="C",DEC2HEX(HEX2DEC(VLOOKUP('Rewards (Input)'!AF200,'Reference Table'!$G$3:$H$317,2,FALSE))+HEX2DEC(VLOOKUP('Rewards (Input)'!AE200,'Reference Table'!$J$3:$K$29,2,FALSE)),4),DEC2HEX(HEX2DEC(VLOOKUP('Rewards (Input)'!AD200,'Reference Table'!$B$3:$D$6,3,FALSE))+'Rewards (Input)'!AF200))</f>
        <v>#N/A</v>
      </c>
      <c r="AG201" s="35" t="e">
        <f>IF('Rewards (Input)'!AE200="C",DEC2HEX(HEX2DEC(VLOOKUP('Rewards (Input)'!AG200,'Reference Table'!$G$3:$H$317,2,FALSE))+HEX2DEC(VLOOKUP('Rewards (Input)'!AF200,'Reference Table'!$J$3:$K$29,2,FALSE)),4),DEC2HEX(HEX2DEC(VLOOKUP('Rewards (Input)'!AE200,'Reference Table'!$B$3:$D$6,3,FALSE))+'Rewards (Input)'!AG200))</f>
        <v>#N/A</v>
      </c>
      <c r="AH201" s="35" t="str">
        <f>IF('Rewards (Input)'!AF200="C",DEC2HEX(HEX2DEC(VLOOKUP('Rewards (Input)'!AH200,'Reference Table'!$G$3:$H$317,2,FALSE))+HEX2DEC(VLOOKUP('Rewards (Input)'!AG200,'Reference Table'!$J$3:$K$29,2,FALSE)),4),DEC2HEX(HEX2DEC(VLOOKUP('Rewards (Input)'!AF200,'Reference Table'!$B$3:$D$6,3,FALSE))+'Rewards (Input)'!AH200))</f>
        <v>4FA0</v>
      </c>
      <c r="AI201" s="35" t="e">
        <f>IF('Rewards (Input)'!AG200="C",DEC2HEX(HEX2DEC(VLOOKUP('Rewards (Input)'!AI200,'Reference Table'!$G$3:$H$317,2,FALSE))+HEX2DEC(VLOOKUP('Rewards (Input)'!AH200,'Reference Table'!$J$3:$K$29,2,FALSE)),4),DEC2HEX(HEX2DEC(VLOOKUP('Rewards (Input)'!AG200,'Reference Table'!$B$3:$D$6,3,FALSE))+'Rewards (Input)'!AI200))</f>
        <v>#N/A</v>
      </c>
      <c r="AJ201" s="35" t="e">
        <f>IF('Rewards (Input)'!AH200="C",DEC2HEX(HEX2DEC(VLOOKUP('Rewards (Input)'!AJ200,'Reference Table'!$G$3:$H$317,2,FALSE))+HEX2DEC(VLOOKUP('Rewards (Input)'!AI200,'Reference Table'!$J$3:$K$29,2,FALSE)),4),DEC2HEX(HEX2DEC(VLOOKUP('Rewards (Input)'!AH200,'Reference Table'!$B$3:$D$6,3,FALSE))+'Rewards (Input)'!AJ200))</f>
        <v>#N/A</v>
      </c>
      <c r="AK201" s="35" t="str">
        <f>IF('Rewards (Input)'!AI200="C",DEC2HEX(HEX2DEC(VLOOKUP('Rewards (Input)'!AK200,'Reference Table'!$G$3:$H$317,2,FALSE))+HEX2DEC(VLOOKUP('Rewards (Input)'!AJ200,'Reference Table'!$J$3:$K$29,2,FALSE)),4),DEC2HEX(HEX2DEC(VLOOKUP('Rewards (Input)'!AI200,'Reference Table'!$B$3:$D$6,3,FALSE))+'Rewards (Input)'!AK200))</f>
        <v>4FA0</v>
      </c>
      <c r="AL201" s="35" t="e">
        <f>IF('Rewards (Input)'!AJ200="C",DEC2HEX(HEX2DEC(VLOOKUP('Rewards (Input)'!AL200,'Reference Table'!$G$3:$H$317,2,FALSE))+HEX2DEC(VLOOKUP('Rewards (Input)'!AK200,'Reference Table'!$J$3:$K$29,2,FALSE)),4),DEC2HEX(HEX2DEC(VLOOKUP('Rewards (Input)'!AJ200,'Reference Table'!$B$3:$D$6,3,FALSE))+'Rewards (Input)'!AL200))</f>
        <v>#N/A</v>
      </c>
      <c r="AM201" s="35" t="e">
        <f>IF('Rewards (Input)'!AK200="C",DEC2HEX(HEX2DEC(VLOOKUP('Rewards (Input)'!AM200,'Reference Table'!$G$3:$H$317,2,FALSE))+HEX2DEC(VLOOKUP('Rewards (Input)'!AL200,'Reference Table'!$J$3:$K$29,2,FALSE)),4),DEC2HEX(HEX2DEC(VLOOKUP('Rewards (Input)'!AK200,'Reference Table'!$B$3:$D$6,3,FALSE))+'Rewards (Input)'!AM200))</f>
        <v>#N/A</v>
      </c>
      <c r="AN201" s="35" t="str">
        <f>IF('Rewards (Input)'!AL200="C",DEC2HEX(HEX2DEC(VLOOKUP('Rewards (Input)'!AN200,'Reference Table'!$G$3:$H$317,2,FALSE))+HEX2DEC(VLOOKUP('Rewards (Input)'!AM200,'Reference Table'!$J$3:$K$29,2,FALSE)),4),DEC2HEX(HEX2DEC(VLOOKUP('Rewards (Input)'!AL200,'Reference Table'!$B$3:$D$6,3,FALSE))+'Rewards (Input)'!AN200))</f>
        <v>4FA0</v>
      </c>
      <c r="AO201" s="35" t="e">
        <f>IF('Rewards (Input)'!AM200="C",DEC2HEX(HEX2DEC(VLOOKUP('Rewards (Input)'!AO200,'Reference Table'!$G$3:$H$317,2,FALSE))+HEX2DEC(VLOOKUP('Rewards (Input)'!AN200,'Reference Table'!$J$3:$K$29,2,FALSE)),4),DEC2HEX(HEX2DEC(VLOOKUP('Rewards (Input)'!AM200,'Reference Table'!$B$3:$D$6,3,FALSE))+'Rewards (Input)'!AO200))</f>
        <v>#N/A</v>
      </c>
      <c r="AP201" s="35" t="e">
        <f>IF('Rewards (Input)'!AN200="C",DEC2HEX(HEX2DEC(VLOOKUP('Rewards (Input)'!AP200,'Reference Table'!$G$3:$H$317,2,FALSE))+HEX2DEC(VLOOKUP('Rewards (Input)'!AO200,'Reference Table'!$J$3:$K$29,2,FALSE)),4),DEC2HEX(HEX2DEC(VLOOKUP('Rewards (Input)'!AN200,'Reference Table'!$B$3:$D$6,3,FALSE))+'Rewards (Input)'!AP200))</f>
        <v>#N/A</v>
      </c>
      <c r="AQ201" s="35" t="str">
        <f>IF('Rewards (Input)'!AO200="C",DEC2HEX(HEX2DEC(VLOOKUP('Rewards (Input)'!AQ200,'Reference Table'!$G$3:$H$317,2,FALSE))+HEX2DEC(VLOOKUP('Rewards (Input)'!AP200,'Reference Table'!$J$3:$K$29,2,FALSE)),4),DEC2HEX(HEX2DEC(VLOOKUP('Rewards (Input)'!AO200,'Reference Table'!$B$3:$D$6,3,FALSE))+'Rewards (Input)'!AQ200))</f>
        <v>4FA0</v>
      </c>
      <c r="AR201" s="28" t="e">
        <f>IF('Rewards (Input)'!AP200="C",DEC2HEX(HEX2DEC(VLOOKUP('Rewards (Input)'!AR200,'Reference Table'!$G$3:$H$317,2,FALSE))+HEX2DEC(VLOOKUP('Rewards (Input)'!AQ200,'Reference Table'!$J$3:$K$29,2,FALSE)),4),DEC2HEX(HEX2DEC(VLOOKUP('Rewards (Input)'!AP200,'Reference Table'!$B$3:$D$6,3,FALSE))+'Rewards (Input)'!AR200))</f>
        <v>#N/A</v>
      </c>
      <c r="AS201" s="46" t="e">
        <f>IF('Rewards (Input)'!AQ200="C",DEC2HEX(HEX2DEC(VLOOKUP('Rewards (Input)'!AS200,'Reference Table'!$G$3:$H$317,2,FALSE))+HEX2DEC(VLOOKUP('Rewards (Input)'!AR200,'Reference Table'!$J$3:$K$29,2,FALSE)),4),DEC2HEX(HEX2DEC(VLOOKUP('Rewards (Input)'!AQ200,'Reference Table'!$B$3:$D$6,3,FALSE))+'Rewards (Input)'!AS200))</f>
        <v>#N/A</v>
      </c>
      <c r="AT201" s="24"/>
      <c r="AU201" s="35" t="str">
        <f>IF('Rewards (Input)'!AS200="C",DEC2HEX(HEX2DEC(VLOOKUP('Rewards (Input)'!AU200,'Reference Table'!$G$3:$H$317,2,FALSE))+HEX2DEC(VLOOKUP('Rewards (Input)'!AT200,'Reference Table'!$J$3:$K$29,2,FALSE)),4),DEC2HEX(HEX2DEC(VLOOKUP('Rewards (Input)'!AS200,'Reference Table'!$B$3:$D$6,3,FALSE))+'Rewards (Input)'!AU200))</f>
        <v>4FA0</v>
      </c>
      <c r="AV201" s="28" t="e">
        <f>IF('Rewards (Input)'!AT200="C",DEC2HEX(HEX2DEC(VLOOKUP('Rewards (Input)'!AV200,'Reference Table'!$G$3:$H$317,2,FALSE))+HEX2DEC(VLOOKUP('Rewards (Input)'!AU200,'Reference Table'!$J$3:$K$29,2,FALSE)),4),DEC2HEX(HEX2DEC(VLOOKUP('Rewards (Input)'!AT200,'Reference Table'!$B$3:$D$6,3,FALSE))+'Rewards (Input)'!AV200))</f>
        <v>#N/A</v>
      </c>
      <c r="AW201" s="35" t="e">
        <f>IF('Rewards (Input)'!AU200="C",DEC2HEX(HEX2DEC(VLOOKUP('Rewards (Input)'!AW200,'Reference Table'!$G$3:$H$317,2,FALSE))+HEX2DEC(VLOOKUP('Rewards (Input)'!AV200,'Reference Table'!$J$3:$K$29,2,FALSE)),4),DEC2HEX(HEX2DEC(VLOOKUP('Rewards (Input)'!AU200,'Reference Table'!$B$3:$D$6,3,FALSE))+'Rewards (Input)'!AW200))</f>
        <v>#N/A</v>
      </c>
      <c r="AX201" s="35" t="str">
        <f>IF('Rewards (Input)'!AV200="C",DEC2HEX(HEX2DEC(VLOOKUP('Rewards (Input)'!AX200,'Reference Table'!$G$3:$H$317,2,FALSE))+HEX2DEC(VLOOKUP('Rewards (Input)'!AW200,'Reference Table'!$J$3:$K$29,2,FALSE)),4),DEC2HEX(HEX2DEC(VLOOKUP('Rewards (Input)'!AV200,'Reference Table'!$B$3:$D$6,3,FALSE))+'Rewards (Input)'!AX200))</f>
        <v>4FA0</v>
      </c>
      <c r="AY201" s="35" t="e">
        <f>IF('Rewards (Input)'!AW200="C",DEC2HEX(HEX2DEC(VLOOKUP('Rewards (Input)'!AY200,'Reference Table'!$G$3:$H$317,2,FALSE))+HEX2DEC(VLOOKUP('Rewards (Input)'!AX200,'Reference Table'!$J$3:$K$29,2,FALSE)),4),DEC2HEX(HEX2DEC(VLOOKUP('Rewards (Input)'!AW200,'Reference Table'!$B$3:$D$6,3,FALSE))+'Rewards (Input)'!AY200))</f>
        <v>#N/A</v>
      </c>
      <c r="AZ201" s="35" t="e">
        <f>IF('Rewards (Input)'!AX200="C",DEC2HEX(HEX2DEC(VLOOKUP('Rewards (Input)'!AZ200,'Reference Table'!$G$3:$H$317,2,FALSE))+HEX2DEC(VLOOKUP('Rewards (Input)'!AY200,'Reference Table'!$J$3:$K$29,2,FALSE)),4),DEC2HEX(HEX2DEC(VLOOKUP('Rewards (Input)'!AX200,'Reference Table'!$B$3:$D$6,3,FALSE))+'Rewards (Input)'!AZ200))</f>
        <v>#N/A</v>
      </c>
      <c r="BA201" s="35" t="str">
        <f>IF('Rewards (Input)'!AY200="C",DEC2HEX(HEX2DEC(VLOOKUP('Rewards (Input)'!BA200,'Reference Table'!$G$3:$H$317,2,FALSE))+HEX2DEC(VLOOKUP('Rewards (Input)'!AZ200,'Reference Table'!$J$3:$K$29,2,FALSE)),4),DEC2HEX(HEX2DEC(VLOOKUP('Rewards (Input)'!AY200,'Reference Table'!$B$3:$D$6,3,FALSE))+'Rewards (Input)'!BA200))</f>
        <v>4FA0</v>
      </c>
      <c r="BB201" s="35" t="e">
        <f>IF('Rewards (Input)'!AZ200="C",DEC2HEX(HEX2DEC(VLOOKUP('Rewards (Input)'!BB200,'Reference Table'!$G$3:$H$317,2,FALSE))+HEX2DEC(VLOOKUP('Rewards (Input)'!BA200,'Reference Table'!$J$3:$K$29,2,FALSE)),4),DEC2HEX(HEX2DEC(VLOOKUP('Rewards (Input)'!AZ200,'Reference Table'!$B$3:$D$6,3,FALSE))+'Rewards (Input)'!BB200))</f>
        <v>#N/A</v>
      </c>
      <c r="BC201" s="35" t="e">
        <f>IF('Rewards (Input)'!BA200="C",DEC2HEX(HEX2DEC(VLOOKUP('Rewards (Input)'!BC200,'Reference Table'!$G$3:$H$317,2,FALSE))+HEX2DEC(VLOOKUP('Rewards (Input)'!BB200,'Reference Table'!$J$3:$K$29,2,FALSE)),4),DEC2HEX(HEX2DEC(VLOOKUP('Rewards (Input)'!BA200,'Reference Table'!$B$3:$D$6,3,FALSE))+'Rewards (Input)'!BC200))</f>
        <v>#N/A</v>
      </c>
      <c r="BD201" s="35" t="str">
        <f>IF('Rewards (Input)'!BB200="C",DEC2HEX(HEX2DEC(VLOOKUP('Rewards (Input)'!BD200,'Reference Table'!$G$3:$H$317,2,FALSE))+HEX2DEC(VLOOKUP('Rewards (Input)'!BC200,'Reference Table'!$J$3:$K$29,2,FALSE)),4),DEC2HEX(HEX2DEC(VLOOKUP('Rewards (Input)'!BB200,'Reference Table'!$B$3:$D$6,3,FALSE))+'Rewards (Input)'!BD200))</f>
        <v>4FA0</v>
      </c>
      <c r="BE201" s="35" t="e">
        <f>IF('Rewards (Input)'!BC200="C",DEC2HEX(HEX2DEC(VLOOKUP('Rewards (Input)'!BE200,'Reference Table'!$G$3:$H$317,2,FALSE))+HEX2DEC(VLOOKUP('Rewards (Input)'!BD200,'Reference Table'!$J$3:$K$29,2,FALSE)),4),DEC2HEX(HEX2DEC(VLOOKUP('Rewards (Input)'!BC200,'Reference Table'!$B$3:$D$6,3,FALSE))+'Rewards (Input)'!BE200))</f>
        <v>#N/A</v>
      </c>
      <c r="BF201" s="35" t="e">
        <f>IF('Rewards (Input)'!BD200="C",DEC2HEX(HEX2DEC(VLOOKUP('Rewards (Input)'!BF200,'Reference Table'!$G$3:$H$317,2,FALSE))+HEX2DEC(VLOOKUP('Rewards (Input)'!BE200,'Reference Table'!$J$3:$K$29,2,FALSE)),4),DEC2HEX(HEX2DEC(VLOOKUP('Rewards (Input)'!BD200,'Reference Table'!$B$3:$D$6,3,FALSE))+'Rewards (Input)'!BF200))</f>
        <v>#N/A</v>
      </c>
      <c r="BG201" s="35" t="str">
        <f>IF('Rewards (Input)'!BE200="C",DEC2HEX(HEX2DEC(VLOOKUP('Rewards (Input)'!BG200,'Reference Table'!$G$3:$H$317,2,FALSE))+HEX2DEC(VLOOKUP('Rewards (Input)'!BF200,'Reference Table'!$J$3:$K$29,2,FALSE)),4),DEC2HEX(HEX2DEC(VLOOKUP('Rewards (Input)'!BE200,'Reference Table'!$B$3:$D$6,3,FALSE))+'Rewards (Input)'!BG200))</f>
        <v>4FA0</v>
      </c>
      <c r="BH201" s="35" t="e">
        <f>IF('Rewards (Input)'!BF200="C",DEC2HEX(HEX2DEC(VLOOKUP('Rewards (Input)'!BH200,'Reference Table'!$G$3:$H$317,2,FALSE))+HEX2DEC(VLOOKUP('Rewards (Input)'!BG200,'Reference Table'!$J$3:$K$29,2,FALSE)),4),DEC2HEX(HEX2DEC(VLOOKUP('Rewards (Input)'!BF200,'Reference Table'!$B$3:$D$6,3,FALSE))+'Rewards (Input)'!BH200))</f>
        <v>#N/A</v>
      </c>
      <c r="BI201" s="35" t="e">
        <f>IF('Rewards (Input)'!BG200="C",DEC2HEX(HEX2DEC(VLOOKUP('Rewards (Input)'!BI200,'Reference Table'!$G$3:$H$317,2,FALSE))+HEX2DEC(VLOOKUP('Rewards (Input)'!BH200,'Reference Table'!$J$3:$K$29,2,FALSE)),4),DEC2HEX(HEX2DEC(VLOOKUP('Rewards (Input)'!BG200,'Reference Table'!$B$3:$D$6,3,FALSE))+'Rewards (Input)'!BI200))</f>
        <v>#N/A</v>
      </c>
      <c r="BJ201" s="35" t="str">
        <f>IF('Rewards (Input)'!BH200="C",DEC2HEX(HEX2DEC(VLOOKUP('Rewards (Input)'!BJ200,'Reference Table'!$G$3:$H$317,2,FALSE))+HEX2DEC(VLOOKUP('Rewards (Input)'!BI200,'Reference Table'!$J$3:$K$29,2,FALSE)),4),DEC2HEX(HEX2DEC(VLOOKUP('Rewards (Input)'!BH200,'Reference Table'!$B$3:$D$6,3,FALSE))+'Rewards (Input)'!BJ200))</f>
        <v>4FA0</v>
      </c>
      <c r="BK201" s="35" t="e">
        <f>IF('Rewards (Input)'!BI200="C",DEC2HEX(HEX2DEC(VLOOKUP('Rewards (Input)'!BK200,'Reference Table'!$G$3:$H$317,2,FALSE))+HEX2DEC(VLOOKUP('Rewards (Input)'!BJ200,'Reference Table'!$J$3:$K$29,2,FALSE)),4),DEC2HEX(HEX2DEC(VLOOKUP('Rewards (Input)'!BI200,'Reference Table'!$B$3:$D$6,3,FALSE))+'Rewards (Input)'!BK200))</f>
        <v>#N/A</v>
      </c>
      <c r="BL201" s="35" t="e">
        <f>IF('Rewards (Input)'!BJ200="C",DEC2HEX(HEX2DEC(VLOOKUP('Rewards (Input)'!BL200,'Reference Table'!$G$3:$H$317,2,FALSE))+HEX2DEC(VLOOKUP('Rewards (Input)'!BK200,'Reference Table'!$J$3:$K$29,2,FALSE)),4),DEC2HEX(HEX2DEC(VLOOKUP('Rewards (Input)'!BJ200,'Reference Table'!$B$3:$D$6,3,FALSE))+'Rewards (Input)'!BL200))</f>
        <v>#N/A</v>
      </c>
      <c r="BM201" s="35" t="str">
        <f>IF('Rewards (Input)'!BK200="C",DEC2HEX(HEX2DEC(VLOOKUP('Rewards (Input)'!BM200,'Reference Table'!$G$3:$H$317,2,FALSE))+HEX2DEC(VLOOKUP('Rewards (Input)'!BL200,'Reference Table'!$J$3:$K$29,2,FALSE)),4),DEC2HEX(HEX2DEC(VLOOKUP('Rewards (Input)'!BK200,'Reference Table'!$B$3:$D$6,3,FALSE))+'Rewards (Input)'!BM200))</f>
        <v>4FA0</v>
      </c>
      <c r="BN201" s="35" t="e">
        <f>IF('Rewards (Input)'!BL200="C",DEC2HEX(HEX2DEC(VLOOKUP('Rewards (Input)'!BN200,'Reference Table'!$G$3:$H$317,2,FALSE))+HEX2DEC(VLOOKUP('Rewards (Input)'!BM200,'Reference Table'!$J$3:$K$29,2,FALSE)),4),DEC2HEX(HEX2DEC(VLOOKUP('Rewards (Input)'!BL200,'Reference Table'!$B$3:$D$6,3,FALSE))+'Rewards (Input)'!BN200))</f>
        <v>#N/A</v>
      </c>
      <c r="BO201" s="35" t="e">
        <f>IF('Rewards (Input)'!BM200="C",DEC2HEX(HEX2DEC(VLOOKUP('Rewards (Input)'!BO200,'Reference Table'!$G$3:$H$317,2,FALSE))+HEX2DEC(VLOOKUP('Rewards (Input)'!BN200,'Reference Table'!$J$3:$K$29,2,FALSE)),4),DEC2HEX(HEX2DEC(VLOOKUP('Rewards (Input)'!BM200,'Reference Table'!$B$3:$D$6,3,FALSE))+'Rewards (Input)'!BO200))</f>
        <v>#N/A</v>
      </c>
      <c r="BP201" s="35" t="str">
        <f>IF('Rewards (Input)'!BN200="C",DEC2HEX(HEX2DEC(VLOOKUP('Rewards (Input)'!BP200,'Reference Table'!$G$3:$H$317,2,FALSE))+HEX2DEC(VLOOKUP('Rewards (Input)'!BO200,'Reference Table'!$J$3:$K$29,2,FALSE)),4),DEC2HEX(HEX2DEC(VLOOKUP('Rewards (Input)'!BN200,'Reference Table'!$B$3:$D$6,3,FALSE))+'Rewards (Input)'!BP200))</f>
        <v>4FA0</v>
      </c>
      <c r="BQ201" s="35" t="e">
        <f>IF('Rewards (Input)'!BO200="C",DEC2HEX(HEX2DEC(VLOOKUP('Rewards (Input)'!BQ200,'Reference Table'!$G$3:$H$317,2,FALSE))+HEX2DEC(VLOOKUP('Rewards (Input)'!BP200,'Reference Table'!$J$3:$K$29,2,FALSE)),4),DEC2HEX(HEX2DEC(VLOOKUP('Rewards (Input)'!BO200,'Reference Table'!$B$3:$D$6,3,FALSE))+'Rewards (Input)'!BQ200))</f>
        <v>#N/A</v>
      </c>
      <c r="BR201" s="35" t="e">
        <f>IF('Rewards (Input)'!BP200="C",DEC2HEX(HEX2DEC(VLOOKUP('Rewards (Input)'!BR200,'Reference Table'!$G$3:$H$317,2,FALSE))+HEX2DEC(VLOOKUP('Rewards (Input)'!BQ200,'Reference Table'!$J$3:$K$29,2,FALSE)),4),DEC2HEX(HEX2DEC(VLOOKUP('Rewards (Input)'!BP200,'Reference Table'!$B$3:$D$6,3,FALSE))+'Rewards (Input)'!BR200))</f>
        <v>#N/A</v>
      </c>
      <c r="BS201" s="35" t="str">
        <f>IF('Rewards (Input)'!BQ200="C",DEC2HEX(HEX2DEC(VLOOKUP('Rewards (Input)'!BS200,'Reference Table'!$G$3:$H$317,2,FALSE))+HEX2DEC(VLOOKUP('Rewards (Input)'!BR200,'Reference Table'!$J$3:$K$29,2,FALSE)),4),DEC2HEX(HEX2DEC(VLOOKUP('Rewards (Input)'!BQ200,'Reference Table'!$B$3:$D$6,3,FALSE))+'Rewards (Input)'!BS200))</f>
        <v>4FA0</v>
      </c>
      <c r="BT201" s="35" t="e">
        <f>IF('Rewards (Input)'!BR200="C",DEC2HEX(HEX2DEC(VLOOKUP('Rewards (Input)'!BT200,'Reference Table'!$G$3:$H$317,2,FALSE))+HEX2DEC(VLOOKUP('Rewards (Input)'!BS200,'Reference Table'!$J$3:$K$29,2,FALSE)),4),DEC2HEX(HEX2DEC(VLOOKUP('Rewards (Input)'!BR200,'Reference Table'!$B$3:$D$6,3,FALSE))+'Rewards (Input)'!BT200))</f>
        <v>#N/A</v>
      </c>
      <c r="BU201" s="35" t="e">
        <f>IF('Rewards (Input)'!BS200="C",DEC2HEX(HEX2DEC(VLOOKUP('Rewards (Input)'!BU200,'Reference Table'!$G$3:$H$317,2,FALSE))+HEX2DEC(VLOOKUP('Rewards (Input)'!BT200,'Reference Table'!$J$3:$K$29,2,FALSE)),4),DEC2HEX(HEX2DEC(VLOOKUP('Rewards (Input)'!BS200,'Reference Table'!$B$3:$D$6,3,FALSE))+'Rewards (Input)'!BU200))</f>
        <v>#N/A</v>
      </c>
      <c r="BV201" s="35" t="str">
        <f>IF('Rewards (Input)'!BT200="C",DEC2HEX(HEX2DEC(VLOOKUP('Rewards (Input)'!BV200,'Reference Table'!$G$3:$H$317,2,FALSE))+HEX2DEC(VLOOKUP('Rewards (Input)'!BU200,'Reference Table'!$J$3:$K$29,2,FALSE)),4),DEC2HEX(HEX2DEC(VLOOKUP('Rewards (Input)'!BT200,'Reference Table'!$B$3:$D$6,3,FALSE))+'Rewards (Input)'!BV200))</f>
        <v>4FA0</v>
      </c>
      <c r="BW201" s="35" t="e">
        <f>IF('Rewards (Input)'!BU200="C",DEC2HEX(HEX2DEC(VLOOKUP('Rewards (Input)'!BW200,'Reference Table'!$G$3:$H$317,2,FALSE))+HEX2DEC(VLOOKUP('Rewards (Input)'!BV200,'Reference Table'!$J$3:$K$29,2,FALSE)),4),DEC2HEX(HEX2DEC(VLOOKUP('Rewards (Input)'!BU200,'Reference Table'!$B$3:$D$6,3,FALSE))+'Rewards (Input)'!BW200))</f>
        <v>#N/A</v>
      </c>
      <c r="BX201" s="35" t="e">
        <f>IF('Rewards (Input)'!BV200="C",DEC2HEX(HEX2DEC(VLOOKUP('Rewards (Input)'!BX200,'Reference Table'!$G$3:$H$317,2,FALSE))+HEX2DEC(VLOOKUP('Rewards (Input)'!BW200,'Reference Table'!$J$3:$K$29,2,FALSE)),4),DEC2HEX(HEX2DEC(VLOOKUP('Rewards (Input)'!BV200,'Reference Table'!$B$3:$D$6,3,FALSE))+'Rewards (Input)'!BX200))</f>
        <v>#N/A</v>
      </c>
      <c r="BY201" s="35" t="str">
        <f>IF('Rewards (Input)'!BW200="C",DEC2HEX(HEX2DEC(VLOOKUP('Rewards (Input)'!BY200,'Reference Table'!$G$3:$H$317,2,FALSE))+HEX2DEC(VLOOKUP('Rewards (Input)'!BX200,'Reference Table'!$J$3:$K$29,2,FALSE)),4),DEC2HEX(HEX2DEC(VLOOKUP('Rewards (Input)'!BW200,'Reference Table'!$B$3:$D$6,3,FALSE))+'Rewards (Input)'!BY200))</f>
        <v>4FA0</v>
      </c>
      <c r="BZ201" s="35" t="e">
        <f>IF('Rewards (Input)'!BX200="C",DEC2HEX(HEX2DEC(VLOOKUP('Rewards (Input)'!BZ200,'Reference Table'!$G$3:$H$317,2,FALSE))+HEX2DEC(VLOOKUP('Rewards (Input)'!BY200,'Reference Table'!$J$3:$K$29,2,FALSE)),4),DEC2HEX(HEX2DEC(VLOOKUP('Rewards (Input)'!BX200,'Reference Table'!$B$3:$D$6,3,FALSE))+'Rewards (Input)'!BZ200))</f>
        <v>#N/A</v>
      </c>
      <c r="CA201" s="35" t="e">
        <f>IF('Rewards (Input)'!BY200="C",DEC2HEX(HEX2DEC(VLOOKUP('Rewards (Input)'!CA200,'Reference Table'!$G$3:$H$317,2,FALSE))+HEX2DEC(VLOOKUP('Rewards (Input)'!BZ200,'Reference Table'!$J$3:$K$29,2,FALSE)),4),DEC2HEX(HEX2DEC(VLOOKUP('Rewards (Input)'!BY200,'Reference Table'!$B$3:$D$6,3,FALSE))+'Rewards (Input)'!CA200))</f>
        <v>#N/A</v>
      </c>
      <c r="CB201" s="35" t="str">
        <f>IF('Rewards (Input)'!BZ200="C",DEC2HEX(HEX2DEC(VLOOKUP('Rewards (Input)'!CB200,'Reference Table'!$G$3:$H$317,2,FALSE))+HEX2DEC(VLOOKUP('Rewards (Input)'!CA200,'Reference Table'!$J$3:$K$29,2,FALSE)),4),DEC2HEX(HEX2DEC(VLOOKUP('Rewards (Input)'!BZ200,'Reference Table'!$B$3:$D$6,3,FALSE))+'Rewards (Input)'!CB200))</f>
        <v>4FA0</v>
      </c>
      <c r="CC201" s="35" t="e">
        <f>IF('Rewards (Input)'!CA200="C",DEC2HEX(HEX2DEC(VLOOKUP('Rewards (Input)'!CC200,'Reference Table'!$G$3:$H$317,2,FALSE))+HEX2DEC(VLOOKUP('Rewards (Input)'!CB200,'Reference Table'!$J$3:$K$29,2,FALSE)),4),DEC2HEX(HEX2DEC(VLOOKUP('Rewards (Input)'!CA200,'Reference Table'!$B$3:$D$6,3,FALSE))+'Rewards (Input)'!CC200))</f>
        <v>#N/A</v>
      </c>
      <c r="CD201" s="35" t="e">
        <f>IF('Rewards (Input)'!CB200="C",DEC2HEX(HEX2DEC(VLOOKUP('Rewards (Input)'!CD200,'Reference Table'!$G$3:$H$317,2,FALSE))+HEX2DEC(VLOOKUP('Rewards (Input)'!CC200,'Reference Table'!$J$3:$K$29,2,FALSE)),4),DEC2HEX(HEX2DEC(VLOOKUP('Rewards (Input)'!CB200,'Reference Table'!$B$3:$D$6,3,FALSE))+'Rewards (Input)'!CD200))</f>
        <v>#N/A</v>
      </c>
      <c r="CE201" s="35" t="str">
        <f>IF('Rewards (Input)'!CC200="C",DEC2HEX(HEX2DEC(VLOOKUP('Rewards (Input)'!CE200,'Reference Table'!$G$3:$H$317,2,FALSE))+HEX2DEC(VLOOKUP('Rewards (Input)'!CD200,'Reference Table'!$J$3:$K$29,2,FALSE)),4),DEC2HEX(HEX2DEC(VLOOKUP('Rewards (Input)'!CC200,'Reference Table'!$B$3:$D$6,3,FALSE))+'Rewards (Input)'!CE200))</f>
        <v>4FA0</v>
      </c>
      <c r="CF201" s="35" t="e">
        <f>IF('Rewards (Input)'!CD200="C",DEC2HEX(HEX2DEC(VLOOKUP('Rewards (Input)'!CF200,'Reference Table'!$G$3:$H$317,2,FALSE))+HEX2DEC(VLOOKUP('Rewards (Input)'!CE200,'Reference Table'!$J$3:$K$29,2,FALSE)),4),DEC2HEX(HEX2DEC(VLOOKUP('Rewards (Input)'!CD200,'Reference Table'!$B$3:$D$6,3,FALSE))+'Rewards (Input)'!CF200))</f>
        <v>#N/A</v>
      </c>
      <c r="CG201" s="35" t="e">
        <f>IF('Rewards (Input)'!CE200="C",DEC2HEX(HEX2DEC(VLOOKUP('Rewards (Input)'!CG200,'Reference Table'!$G$3:$H$317,2,FALSE))+HEX2DEC(VLOOKUP('Rewards (Input)'!CF200,'Reference Table'!$J$3:$K$29,2,FALSE)),4),DEC2HEX(HEX2DEC(VLOOKUP('Rewards (Input)'!CE200,'Reference Table'!$B$3:$D$6,3,FALSE))+'Rewards (Input)'!CG200))</f>
        <v>#N/A</v>
      </c>
      <c r="CH201" s="35" t="str">
        <f>IF('Rewards (Input)'!CF200="C",DEC2HEX(HEX2DEC(VLOOKUP('Rewards (Input)'!CH200,'Reference Table'!$G$3:$H$317,2,FALSE))+HEX2DEC(VLOOKUP('Rewards (Input)'!CG200,'Reference Table'!$J$3:$K$29,2,FALSE)),4),DEC2HEX(HEX2DEC(VLOOKUP('Rewards (Input)'!CF200,'Reference Table'!$B$3:$D$6,3,FALSE))+'Rewards (Input)'!CH200))</f>
        <v>4FA0</v>
      </c>
      <c r="CI201" s="28"/>
    </row>
    <row r="202" spans="1:87">
      <c r="A202" s="25" t="str">
        <f t="shared" si="6"/>
        <v>C5</v>
      </c>
      <c r="B202" s="25" t="s">
        <v>228</v>
      </c>
      <c r="C202" s="37" t="str">
        <f t="shared" si="7"/>
        <v>18BC0</v>
      </c>
      <c r="D202" s="35" t="str">
        <f>IF('Rewards (Input)'!B201="C",DEC2HEX(HEX2DEC(VLOOKUP('Rewards (Input)'!D201,'Reference Table'!$G$3:$H$317,2,FALSE))+HEX2DEC(VLOOKUP('Rewards (Input)'!C201,'Reference Table'!$J$3:$K$29,2,FALSE)),4),DEC2HEX(HEX2DEC(VLOOKUP('Rewards (Input)'!B201,'Reference Table'!$B$3:$D$6,3,FALSE))+'Rewards (Input)'!D201))</f>
        <v>4FA0</v>
      </c>
      <c r="E202" s="35" t="e">
        <f>IF('Rewards (Input)'!C201="C",DEC2HEX(HEX2DEC(VLOOKUP('Rewards (Input)'!E201,'Reference Table'!$G$3:$H$317,2,FALSE))+HEX2DEC(VLOOKUP('Rewards (Input)'!D201,'Reference Table'!$J$3:$K$29,2,FALSE)),4),DEC2HEX(HEX2DEC(VLOOKUP('Rewards (Input)'!C201,'Reference Table'!$B$3:$D$6,3,FALSE))+'Rewards (Input)'!E201))</f>
        <v>#N/A</v>
      </c>
      <c r="F202" s="35" t="e">
        <f>IF('Rewards (Input)'!D201="C",DEC2HEX(HEX2DEC(VLOOKUP('Rewards (Input)'!F201,'Reference Table'!$G$3:$H$317,2,FALSE))+HEX2DEC(VLOOKUP('Rewards (Input)'!E201,'Reference Table'!$J$3:$K$29,2,FALSE)),4),DEC2HEX(HEX2DEC(VLOOKUP('Rewards (Input)'!D201,'Reference Table'!$B$3:$D$6,3,FALSE))+'Rewards (Input)'!F201))</f>
        <v>#N/A</v>
      </c>
      <c r="G202" s="35" t="str">
        <f>IF('Rewards (Input)'!E201="C",DEC2HEX(HEX2DEC(VLOOKUP('Rewards (Input)'!G201,'Reference Table'!$G$3:$H$317,2,FALSE))+HEX2DEC(VLOOKUP('Rewards (Input)'!F201,'Reference Table'!$J$3:$K$29,2,FALSE)),4),DEC2HEX(HEX2DEC(VLOOKUP('Rewards (Input)'!E201,'Reference Table'!$B$3:$D$6,3,FALSE))+'Rewards (Input)'!G201))</f>
        <v>4FA0</v>
      </c>
      <c r="H202" s="35" t="e">
        <f>IF('Rewards (Input)'!F201="C",DEC2HEX(HEX2DEC(VLOOKUP('Rewards (Input)'!H201,'Reference Table'!$G$3:$H$317,2,FALSE))+HEX2DEC(VLOOKUP('Rewards (Input)'!G201,'Reference Table'!$J$3:$K$29,2,FALSE)),4),DEC2HEX(HEX2DEC(VLOOKUP('Rewards (Input)'!F201,'Reference Table'!$B$3:$D$6,3,FALSE))+'Rewards (Input)'!H201))</f>
        <v>#N/A</v>
      </c>
      <c r="I202" s="35" t="e">
        <f>IF('Rewards (Input)'!G201="C",DEC2HEX(HEX2DEC(VLOOKUP('Rewards (Input)'!I201,'Reference Table'!$G$3:$H$317,2,FALSE))+HEX2DEC(VLOOKUP('Rewards (Input)'!H201,'Reference Table'!$J$3:$K$29,2,FALSE)),4),DEC2HEX(HEX2DEC(VLOOKUP('Rewards (Input)'!G201,'Reference Table'!$B$3:$D$6,3,FALSE))+'Rewards (Input)'!I201))</f>
        <v>#N/A</v>
      </c>
      <c r="J202" s="35" t="str">
        <f>IF('Rewards (Input)'!H201="C",DEC2HEX(HEX2DEC(VLOOKUP('Rewards (Input)'!J201,'Reference Table'!$G$3:$H$317,2,FALSE))+HEX2DEC(VLOOKUP('Rewards (Input)'!I201,'Reference Table'!$J$3:$K$29,2,FALSE)),4),DEC2HEX(HEX2DEC(VLOOKUP('Rewards (Input)'!H201,'Reference Table'!$B$3:$D$6,3,FALSE))+'Rewards (Input)'!J201))</f>
        <v>4FA0</v>
      </c>
      <c r="K202" s="35" t="e">
        <f>IF('Rewards (Input)'!I201="C",DEC2HEX(HEX2DEC(VLOOKUP('Rewards (Input)'!K201,'Reference Table'!$G$3:$H$317,2,FALSE))+HEX2DEC(VLOOKUP('Rewards (Input)'!J201,'Reference Table'!$J$3:$K$29,2,FALSE)),4),DEC2HEX(HEX2DEC(VLOOKUP('Rewards (Input)'!I201,'Reference Table'!$B$3:$D$6,3,FALSE))+'Rewards (Input)'!K201))</f>
        <v>#N/A</v>
      </c>
      <c r="L202" s="35" t="e">
        <f>IF('Rewards (Input)'!J201="C",DEC2HEX(HEX2DEC(VLOOKUP('Rewards (Input)'!L201,'Reference Table'!$G$3:$H$317,2,FALSE))+HEX2DEC(VLOOKUP('Rewards (Input)'!K201,'Reference Table'!$J$3:$K$29,2,FALSE)),4),DEC2HEX(HEX2DEC(VLOOKUP('Rewards (Input)'!J201,'Reference Table'!$B$3:$D$6,3,FALSE))+'Rewards (Input)'!L201))</f>
        <v>#N/A</v>
      </c>
      <c r="M202" s="35" t="str">
        <f>IF('Rewards (Input)'!K201="C",DEC2HEX(HEX2DEC(VLOOKUP('Rewards (Input)'!M201,'Reference Table'!$G$3:$H$317,2,FALSE))+HEX2DEC(VLOOKUP('Rewards (Input)'!L201,'Reference Table'!$J$3:$K$29,2,FALSE)),4),DEC2HEX(HEX2DEC(VLOOKUP('Rewards (Input)'!K201,'Reference Table'!$B$3:$D$6,3,FALSE))+'Rewards (Input)'!M201))</f>
        <v>4FA0</v>
      </c>
      <c r="N202" s="35" t="e">
        <f>IF('Rewards (Input)'!L201="C",DEC2HEX(HEX2DEC(VLOOKUP('Rewards (Input)'!N201,'Reference Table'!$G$3:$H$317,2,FALSE))+HEX2DEC(VLOOKUP('Rewards (Input)'!M201,'Reference Table'!$J$3:$K$29,2,FALSE)),4),DEC2HEX(HEX2DEC(VLOOKUP('Rewards (Input)'!L201,'Reference Table'!$B$3:$D$6,3,FALSE))+'Rewards (Input)'!N201))</f>
        <v>#N/A</v>
      </c>
      <c r="O202" s="35" t="e">
        <f>IF('Rewards (Input)'!M201="C",DEC2HEX(HEX2DEC(VLOOKUP('Rewards (Input)'!O201,'Reference Table'!$G$3:$H$317,2,FALSE))+HEX2DEC(VLOOKUP('Rewards (Input)'!N201,'Reference Table'!$J$3:$K$29,2,FALSE)),4),DEC2HEX(HEX2DEC(VLOOKUP('Rewards (Input)'!M201,'Reference Table'!$B$3:$D$6,3,FALSE))+'Rewards (Input)'!O201))</f>
        <v>#N/A</v>
      </c>
      <c r="P202" s="35" t="str">
        <f>IF('Rewards (Input)'!N201="C",DEC2HEX(HEX2DEC(VLOOKUP('Rewards (Input)'!P201,'Reference Table'!$G$3:$H$317,2,FALSE))+HEX2DEC(VLOOKUP('Rewards (Input)'!O201,'Reference Table'!$J$3:$K$29,2,FALSE)),4),DEC2HEX(HEX2DEC(VLOOKUP('Rewards (Input)'!N201,'Reference Table'!$B$3:$D$6,3,FALSE))+'Rewards (Input)'!P201))</f>
        <v>4FA0</v>
      </c>
      <c r="Q202" s="35" t="e">
        <f>IF('Rewards (Input)'!O201="C",DEC2HEX(HEX2DEC(VLOOKUP('Rewards (Input)'!Q201,'Reference Table'!$G$3:$H$317,2,FALSE))+HEX2DEC(VLOOKUP('Rewards (Input)'!P201,'Reference Table'!$J$3:$K$29,2,FALSE)),4),DEC2HEX(HEX2DEC(VLOOKUP('Rewards (Input)'!O201,'Reference Table'!$B$3:$D$6,3,FALSE))+'Rewards (Input)'!Q201))</f>
        <v>#N/A</v>
      </c>
      <c r="R202" s="35" t="e">
        <f>IF('Rewards (Input)'!P201="C",DEC2HEX(HEX2DEC(VLOOKUP('Rewards (Input)'!R201,'Reference Table'!$G$3:$H$317,2,FALSE))+HEX2DEC(VLOOKUP('Rewards (Input)'!Q201,'Reference Table'!$J$3:$K$29,2,FALSE)),4),DEC2HEX(HEX2DEC(VLOOKUP('Rewards (Input)'!P201,'Reference Table'!$B$3:$D$6,3,FALSE))+'Rewards (Input)'!R201))</f>
        <v>#N/A</v>
      </c>
      <c r="S202" s="35" t="str">
        <f>IF('Rewards (Input)'!Q201="C",DEC2HEX(HEX2DEC(VLOOKUP('Rewards (Input)'!S201,'Reference Table'!$G$3:$H$317,2,FALSE))+HEX2DEC(VLOOKUP('Rewards (Input)'!R201,'Reference Table'!$J$3:$K$29,2,FALSE)),4),DEC2HEX(HEX2DEC(VLOOKUP('Rewards (Input)'!Q201,'Reference Table'!$B$3:$D$6,3,FALSE))+'Rewards (Input)'!S201))</f>
        <v>4FA0</v>
      </c>
      <c r="T202" s="35" t="e">
        <f>IF('Rewards (Input)'!R201="C",DEC2HEX(HEX2DEC(VLOOKUP('Rewards (Input)'!T201,'Reference Table'!$G$3:$H$317,2,FALSE))+HEX2DEC(VLOOKUP('Rewards (Input)'!S201,'Reference Table'!$J$3:$K$29,2,FALSE)),4),DEC2HEX(HEX2DEC(VLOOKUP('Rewards (Input)'!R201,'Reference Table'!$B$3:$D$6,3,FALSE))+'Rewards (Input)'!T201))</f>
        <v>#N/A</v>
      </c>
      <c r="U202" s="35" t="e">
        <f>IF('Rewards (Input)'!S201="C",DEC2HEX(HEX2DEC(VLOOKUP('Rewards (Input)'!U201,'Reference Table'!$G$3:$H$317,2,FALSE))+HEX2DEC(VLOOKUP('Rewards (Input)'!T201,'Reference Table'!$J$3:$K$29,2,FALSE)),4),DEC2HEX(HEX2DEC(VLOOKUP('Rewards (Input)'!S201,'Reference Table'!$B$3:$D$6,3,FALSE))+'Rewards (Input)'!U201))</f>
        <v>#N/A</v>
      </c>
      <c r="V202" s="35" t="str">
        <f>IF('Rewards (Input)'!T201="C",DEC2HEX(HEX2DEC(VLOOKUP('Rewards (Input)'!V201,'Reference Table'!$G$3:$H$317,2,FALSE))+HEX2DEC(VLOOKUP('Rewards (Input)'!U201,'Reference Table'!$J$3:$K$29,2,FALSE)),4),DEC2HEX(HEX2DEC(VLOOKUP('Rewards (Input)'!T201,'Reference Table'!$B$3:$D$6,3,FALSE))+'Rewards (Input)'!V201))</f>
        <v>4FA0</v>
      </c>
      <c r="W202" s="35" t="e">
        <f>IF('Rewards (Input)'!U201="C",DEC2HEX(HEX2DEC(VLOOKUP('Rewards (Input)'!W201,'Reference Table'!$G$3:$H$317,2,FALSE))+HEX2DEC(VLOOKUP('Rewards (Input)'!V201,'Reference Table'!$J$3:$K$29,2,FALSE)),4),DEC2HEX(HEX2DEC(VLOOKUP('Rewards (Input)'!U201,'Reference Table'!$B$3:$D$6,3,FALSE))+'Rewards (Input)'!W201))</f>
        <v>#N/A</v>
      </c>
      <c r="X202" s="35" t="e">
        <f>IF('Rewards (Input)'!V201="C",DEC2HEX(HEX2DEC(VLOOKUP('Rewards (Input)'!X201,'Reference Table'!$G$3:$H$317,2,FALSE))+HEX2DEC(VLOOKUP('Rewards (Input)'!W201,'Reference Table'!$J$3:$K$29,2,FALSE)),4),DEC2HEX(HEX2DEC(VLOOKUP('Rewards (Input)'!V201,'Reference Table'!$B$3:$D$6,3,FALSE))+'Rewards (Input)'!X201))</f>
        <v>#N/A</v>
      </c>
      <c r="Y202" s="35" t="str">
        <f>IF('Rewards (Input)'!W201="C",DEC2HEX(HEX2DEC(VLOOKUP('Rewards (Input)'!Y201,'Reference Table'!$G$3:$H$317,2,FALSE))+HEX2DEC(VLOOKUP('Rewards (Input)'!X201,'Reference Table'!$J$3:$K$29,2,FALSE)),4),DEC2HEX(HEX2DEC(VLOOKUP('Rewards (Input)'!W201,'Reference Table'!$B$3:$D$6,3,FALSE))+'Rewards (Input)'!Y201))</f>
        <v>4FA0</v>
      </c>
      <c r="Z202" s="35" t="e">
        <f>IF('Rewards (Input)'!X201="C",DEC2HEX(HEX2DEC(VLOOKUP('Rewards (Input)'!Z201,'Reference Table'!$G$3:$H$317,2,FALSE))+HEX2DEC(VLOOKUP('Rewards (Input)'!Y201,'Reference Table'!$J$3:$K$29,2,FALSE)),4),DEC2HEX(HEX2DEC(VLOOKUP('Rewards (Input)'!X201,'Reference Table'!$B$3:$D$6,3,FALSE))+'Rewards (Input)'!Z201))</f>
        <v>#N/A</v>
      </c>
      <c r="AA202" s="35" t="e">
        <f>IF('Rewards (Input)'!Y201="C",DEC2HEX(HEX2DEC(VLOOKUP('Rewards (Input)'!AA201,'Reference Table'!$G$3:$H$317,2,FALSE))+HEX2DEC(VLOOKUP('Rewards (Input)'!Z201,'Reference Table'!$J$3:$K$29,2,FALSE)),4),DEC2HEX(HEX2DEC(VLOOKUP('Rewards (Input)'!Y201,'Reference Table'!$B$3:$D$6,3,FALSE))+'Rewards (Input)'!AA201))</f>
        <v>#N/A</v>
      </c>
      <c r="AB202" s="35" t="str">
        <f>IF('Rewards (Input)'!Z201="C",DEC2HEX(HEX2DEC(VLOOKUP('Rewards (Input)'!AB201,'Reference Table'!$G$3:$H$317,2,FALSE))+HEX2DEC(VLOOKUP('Rewards (Input)'!AA201,'Reference Table'!$J$3:$K$29,2,FALSE)),4),DEC2HEX(HEX2DEC(VLOOKUP('Rewards (Input)'!Z201,'Reference Table'!$B$3:$D$6,3,FALSE))+'Rewards (Input)'!AB201))</f>
        <v>4FA0</v>
      </c>
      <c r="AC202" s="35" t="e">
        <f>IF('Rewards (Input)'!AA201="C",DEC2HEX(HEX2DEC(VLOOKUP('Rewards (Input)'!AC201,'Reference Table'!$G$3:$H$317,2,FALSE))+HEX2DEC(VLOOKUP('Rewards (Input)'!AB201,'Reference Table'!$J$3:$K$29,2,FALSE)),4),DEC2HEX(HEX2DEC(VLOOKUP('Rewards (Input)'!AA201,'Reference Table'!$B$3:$D$6,3,FALSE))+'Rewards (Input)'!AC201))</f>
        <v>#N/A</v>
      </c>
      <c r="AD202" s="35" t="e">
        <f>IF('Rewards (Input)'!AB201="C",DEC2HEX(HEX2DEC(VLOOKUP('Rewards (Input)'!AD201,'Reference Table'!$G$3:$H$317,2,FALSE))+HEX2DEC(VLOOKUP('Rewards (Input)'!AC201,'Reference Table'!$J$3:$K$29,2,FALSE)),4),DEC2HEX(HEX2DEC(VLOOKUP('Rewards (Input)'!AB201,'Reference Table'!$B$3:$D$6,3,FALSE))+'Rewards (Input)'!AD201))</f>
        <v>#N/A</v>
      </c>
      <c r="AE202" s="35" t="str">
        <f>IF('Rewards (Input)'!AC201="C",DEC2HEX(HEX2DEC(VLOOKUP('Rewards (Input)'!AE201,'Reference Table'!$G$3:$H$317,2,FALSE))+HEX2DEC(VLOOKUP('Rewards (Input)'!AD201,'Reference Table'!$J$3:$K$29,2,FALSE)),4),DEC2HEX(HEX2DEC(VLOOKUP('Rewards (Input)'!AC201,'Reference Table'!$B$3:$D$6,3,FALSE))+'Rewards (Input)'!AE201))</f>
        <v>4FA0</v>
      </c>
      <c r="AF202" s="35" t="e">
        <f>IF('Rewards (Input)'!AD201="C",DEC2HEX(HEX2DEC(VLOOKUP('Rewards (Input)'!AF201,'Reference Table'!$G$3:$H$317,2,FALSE))+HEX2DEC(VLOOKUP('Rewards (Input)'!AE201,'Reference Table'!$J$3:$K$29,2,FALSE)),4),DEC2HEX(HEX2DEC(VLOOKUP('Rewards (Input)'!AD201,'Reference Table'!$B$3:$D$6,3,FALSE))+'Rewards (Input)'!AF201))</f>
        <v>#N/A</v>
      </c>
      <c r="AG202" s="35" t="e">
        <f>IF('Rewards (Input)'!AE201="C",DEC2HEX(HEX2DEC(VLOOKUP('Rewards (Input)'!AG201,'Reference Table'!$G$3:$H$317,2,FALSE))+HEX2DEC(VLOOKUP('Rewards (Input)'!AF201,'Reference Table'!$J$3:$K$29,2,FALSE)),4),DEC2HEX(HEX2DEC(VLOOKUP('Rewards (Input)'!AE201,'Reference Table'!$B$3:$D$6,3,FALSE))+'Rewards (Input)'!AG201))</f>
        <v>#N/A</v>
      </c>
      <c r="AH202" s="35" t="str">
        <f>IF('Rewards (Input)'!AF201="C",DEC2HEX(HEX2DEC(VLOOKUP('Rewards (Input)'!AH201,'Reference Table'!$G$3:$H$317,2,FALSE))+HEX2DEC(VLOOKUP('Rewards (Input)'!AG201,'Reference Table'!$J$3:$K$29,2,FALSE)),4),DEC2HEX(HEX2DEC(VLOOKUP('Rewards (Input)'!AF201,'Reference Table'!$B$3:$D$6,3,FALSE))+'Rewards (Input)'!AH201))</f>
        <v>4FA0</v>
      </c>
      <c r="AI202" s="35" t="e">
        <f>IF('Rewards (Input)'!AG201="C",DEC2HEX(HEX2DEC(VLOOKUP('Rewards (Input)'!AI201,'Reference Table'!$G$3:$H$317,2,FALSE))+HEX2DEC(VLOOKUP('Rewards (Input)'!AH201,'Reference Table'!$J$3:$K$29,2,FALSE)),4),DEC2HEX(HEX2DEC(VLOOKUP('Rewards (Input)'!AG201,'Reference Table'!$B$3:$D$6,3,FALSE))+'Rewards (Input)'!AI201))</f>
        <v>#N/A</v>
      </c>
      <c r="AJ202" s="35" t="e">
        <f>IF('Rewards (Input)'!AH201="C",DEC2HEX(HEX2DEC(VLOOKUP('Rewards (Input)'!AJ201,'Reference Table'!$G$3:$H$317,2,FALSE))+HEX2DEC(VLOOKUP('Rewards (Input)'!AI201,'Reference Table'!$J$3:$K$29,2,FALSE)),4),DEC2HEX(HEX2DEC(VLOOKUP('Rewards (Input)'!AH201,'Reference Table'!$B$3:$D$6,3,FALSE))+'Rewards (Input)'!AJ201))</f>
        <v>#N/A</v>
      </c>
      <c r="AK202" s="35" t="str">
        <f>IF('Rewards (Input)'!AI201="C",DEC2HEX(HEX2DEC(VLOOKUP('Rewards (Input)'!AK201,'Reference Table'!$G$3:$H$317,2,FALSE))+HEX2DEC(VLOOKUP('Rewards (Input)'!AJ201,'Reference Table'!$J$3:$K$29,2,FALSE)),4),DEC2HEX(HEX2DEC(VLOOKUP('Rewards (Input)'!AI201,'Reference Table'!$B$3:$D$6,3,FALSE))+'Rewards (Input)'!AK201))</f>
        <v>4FA0</v>
      </c>
      <c r="AL202" s="35" t="e">
        <f>IF('Rewards (Input)'!AJ201="C",DEC2HEX(HEX2DEC(VLOOKUP('Rewards (Input)'!AL201,'Reference Table'!$G$3:$H$317,2,FALSE))+HEX2DEC(VLOOKUP('Rewards (Input)'!AK201,'Reference Table'!$J$3:$K$29,2,FALSE)),4),DEC2HEX(HEX2DEC(VLOOKUP('Rewards (Input)'!AJ201,'Reference Table'!$B$3:$D$6,3,FALSE))+'Rewards (Input)'!AL201))</f>
        <v>#N/A</v>
      </c>
      <c r="AM202" s="35" t="e">
        <f>IF('Rewards (Input)'!AK201="C",DEC2HEX(HEX2DEC(VLOOKUP('Rewards (Input)'!AM201,'Reference Table'!$G$3:$H$317,2,FALSE))+HEX2DEC(VLOOKUP('Rewards (Input)'!AL201,'Reference Table'!$J$3:$K$29,2,FALSE)),4),DEC2HEX(HEX2DEC(VLOOKUP('Rewards (Input)'!AK201,'Reference Table'!$B$3:$D$6,3,FALSE))+'Rewards (Input)'!AM201))</f>
        <v>#N/A</v>
      </c>
      <c r="AN202" s="35" t="str">
        <f>IF('Rewards (Input)'!AL201="C",DEC2HEX(HEX2DEC(VLOOKUP('Rewards (Input)'!AN201,'Reference Table'!$G$3:$H$317,2,FALSE))+HEX2DEC(VLOOKUP('Rewards (Input)'!AM201,'Reference Table'!$J$3:$K$29,2,FALSE)),4),DEC2HEX(HEX2DEC(VLOOKUP('Rewards (Input)'!AL201,'Reference Table'!$B$3:$D$6,3,FALSE))+'Rewards (Input)'!AN201))</f>
        <v>4FA0</v>
      </c>
      <c r="AO202" s="35" t="e">
        <f>IF('Rewards (Input)'!AM201="C",DEC2HEX(HEX2DEC(VLOOKUP('Rewards (Input)'!AO201,'Reference Table'!$G$3:$H$317,2,FALSE))+HEX2DEC(VLOOKUP('Rewards (Input)'!AN201,'Reference Table'!$J$3:$K$29,2,FALSE)),4),DEC2HEX(HEX2DEC(VLOOKUP('Rewards (Input)'!AM201,'Reference Table'!$B$3:$D$6,3,FALSE))+'Rewards (Input)'!AO201))</f>
        <v>#N/A</v>
      </c>
      <c r="AP202" s="35" t="e">
        <f>IF('Rewards (Input)'!AN201="C",DEC2HEX(HEX2DEC(VLOOKUP('Rewards (Input)'!AP201,'Reference Table'!$G$3:$H$317,2,FALSE))+HEX2DEC(VLOOKUP('Rewards (Input)'!AO201,'Reference Table'!$J$3:$K$29,2,FALSE)),4),DEC2HEX(HEX2DEC(VLOOKUP('Rewards (Input)'!AN201,'Reference Table'!$B$3:$D$6,3,FALSE))+'Rewards (Input)'!AP201))</f>
        <v>#N/A</v>
      </c>
      <c r="AQ202" s="35" t="str">
        <f>IF('Rewards (Input)'!AO201="C",DEC2HEX(HEX2DEC(VLOOKUP('Rewards (Input)'!AQ201,'Reference Table'!$G$3:$H$317,2,FALSE))+HEX2DEC(VLOOKUP('Rewards (Input)'!AP201,'Reference Table'!$J$3:$K$29,2,FALSE)),4),DEC2HEX(HEX2DEC(VLOOKUP('Rewards (Input)'!AO201,'Reference Table'!$B$3:$D$6,3,FALSE))+'Rewards (Input)'!AQ201))</f>
        <v>4FA0</v>
      </c>
      <c r="AR202" s="28" t="e">
        <f>IF('Rewards (Input)'!AP201="C",DEC2HEX(HEX2DEC(VLOOKUP('Rewards (Input)'!AR201,'Reference Table'!$G$3:$H$317,2,FALSE))+HEX2DEC(VLOOKUP('Rewards (Input)'!AQ201,'Reference Table'!$J$3:$K$29,2,FALSE)),4),DEC2HEX(HEX2DEC(VLOOKUP('Rewards (Input)'!AP201,'Reference Table'!$B$3:$D$6,3,FALSE))+'Rewards (Input)'!AR201))</f>
        <v>#N/A</v>
      </c>
      <c r="AS202" s="46" t="e">
        <f>IF('Rewards (Input)'!AQ201="C",DEC2HEX(HEX2DEC(VLOOKUP('Rewards (Input)'!AS201,'Reference Table'!$G$3:$H$317,2,FALSE))+HEX2DEC(VLOOKUP('Rewards (Input)'!AR201,'Reference Table'!$J$3:$K$29,2,FALSE)),4),DEC2HEX(HEX2DEC(VLOOKUP('Rewards (Input)'!AQ201,'Reference Table'!$B$3:$D$6,3,FALSE))+'Rewards (Input)'!AS201))</f>
        <v>#N/A</v>
      </c>
      <c r="AT202" s="24"/>
      <c r="AU202" s="35" t="str">
        <f>IF('Rewards (Input)'!AS201="C",DEC2HEX(HEX2DEC(VLOOKUP('Rewards (Input)'!AU201,'Reference Table'!$G$3:$H$317,2,FALSE))+HEX2DEC(VLOOKUP('Rewards (Input)'!AT201,'Reference Table'!$J$3:$K$29,2,FALSE)),4),DEC2HEX(HEX2DEC(VLOOKUP('Rewards (Input)'!AS201,'Reference Table'!$B$3:$D$6,3,FALSE))+'Rewards (Input)'!AU201))</f>
        <v>4FA0</v>
      </c>
      <c r="AV202" s="28" t="e">
        <f>IF('Rewards (Input)'!AT201="C",DEC2HEX(HEX2DEC(VLOOKUP('Rewards (Input)'!AV201,'Reference Table'!$G$3:$H$317,2,FALSE))+HEX2DEC(VLOOKUP('Rewards (Input)'!AU201,'Reference Table'!$J$3:$K$29,2,FALSE)),4),DEC2HEX(HEX2DEC(VLOOKUP('Rewards (Input)'!AT201,'Reference Table'!$B$3:$D$6,3,FALSE))+'Rewards (Input)'!AV201))</f>
        <v>#N/A</v>
      </c>
      <c r="AW202" s="35" t="e">
        <f>IF('Rewards (Input)'!AU201="C",DEC2HEX(HEX2DEC(VLOOKUP('Rewards (Input)'!AW201,'Reference Table'!$G$3:$H$317,2,FALSE))+HEX2DEC(VLOOKUP('Rewards (Input)'!AV201,'Reference Table'!$J$3:$K$29,2,FALSE)),4),DEC2HEX(HEX2DEC(VLOOKUP('Rewards (Input)'!AU201,'Reference Table'!$B$3:$D$6,3,FALSE))+'Rewards (Input)'!AW201))</f>
        <v>#N/A</v>
      </c>
      <c r="AX202" s="35" t="str">
        <f>IF('Rewards (Input)'!AV201="C",DEC2HEX(HEX2DEC(VLOOKUP('Rewards (Input)'!AX201,'Reference Table'!$G$3:$H$317,2,FALSE))+HEX2DEC(VLOOKUP('Rewards (Input)'!AW201,'Reference Table'!$J$3:$K$29,2,FALSE)),4),DEC2HEX(HEX2DEC(VLOOKUP('Rewards (Input)'!AV201,'Reference Table'!$B$3:$D$6,3,FALSE))+'Rewards (Input)'!AX201))</f>
        <v>4FA0</v>
      </c>
      <c r="AY202" s="35" t="e">
        <f>IF('Rewards (Input)'!AW201="C",DEC2HEX(HEX2DEC(VLOOKUP('Rewards (Input)'!AY201,'Reference Table'!$G$3:$H$317,2,FALSE))+HEX2DEC(VLOOKUP('Rewards (Input)'!AX201,'Reference Table'!$J$3:$K$29,2,FALSE)),4),DEC2HEX(HEX2DEC(VLOOKUP('Rewards (Input)'!AW201,'Reference Table'!$B$3:$D$6,3,FALSE))+'Rewards (Input)'!AY201))</f>
        <v>#N/A</v>
      </c>
      <c r="AZ202" s="35" t="e">
        <f>IF('Rewards (Input)'!AX201="C",DEC2HEX(HEX2DEC(VLOOKUP('Rewards (Input)'!AZ201,'Reference Table'!$G$3:$H$317,2,FALSE))+HEX2DEC(VLOOKUP('Rewards (Input)'!AY201,'Reference Table'!$J$3:$K$29,2,FALSE)),4),DEC2HEX(HEX2DEC(VLOOKUP('Rewards (Input)'!AX201,'Reference Table'!$B$3:$D$6,3,FALSE))+'Rewards (Input)'!AZ201))</f>
        <v>#N/A</v>
      </c>
      <c r="BA202" s="35" t="str">
        <f>IF('Rewards (Input)'!AY201="C",DEC2HEX(HEX2DEC(VLOOKUP('Rewards (Input)'!BA201,'Reference Table'!$G$3:$H$317,2,FALSE))+HEX2DEC(VLOOKUP('Rewards (Input)'!AZ201,'Reference Table'!$J$3:$K$29,2,FALSE)),4),DEC2HEX(HEX2DEC(VLOOKUP('Rewards (Input)'!AY201,'Reference Table'!$B$3:$D$6,3,FALSE))+'Rewards (Input)'!BA201))</f>
        <v>4FA0</v>
      </c>
      <c r="BB202" s="35" t="e">
        <f>IF('Rewards (Input)'!AZ201="C",DEC2HEX(HEX2DEC(VLOOKUP('Rewards (Input)'!BB201,'Reference Table'!$G$3:$H$317,2,FALSE))+HEX2DEC(VLOOKUP('Rewards (Input)'!BA201,'Reference Table'!$J$3:$K$29,2,FALSE)),4),DEC2HEX(HEX2DEC(VLOOKUP('Rewards (Input)'!AZ201,'Reference Table'!$B$3:$D$6,3,FALSE))+'Rewards (Input)'!BB201))</f>
        <v>#N/A</v>
      </c>
      <c r="BC202" s="35" t="e">
        <f>IF('Rewards (Input)'!BA201="C",DEC2HEX(HEX2DEC(VLOOKUP('Rewards (Input)'!BC201,'Reference Table'!$G$3:$H$317,2,FALSE))+HEX2DEC(VLOOKUP('Rewards (Input)'!BB201,'Reference Table'!$J$3:$K$29,2,FALSE)),4),DEC2HEX(HEX2DEC(VLOOKUP('Rewards (Input)'!BA201,'Reference Table'!$B$3:$D$6,3,FALSE))+'Rewards (Input)'!BC201))</f>
        <v>#N/A</v>
      </c>
      <c r="BD202" s="35" t="str">
        <f>IF('Rewards (Input)'!BB201="C",DEC2HEX(HEX2DEC(VLOOKUP('Rewards (Input)'!BD201,'Reference Table'!$G$3:$H$317,2,FALSE))+HEX2DEC(VLOOKUP('Rewards (Input)'!BC201,'Reference Table'!$J$3:$K$29,2,FALSE)),4),DEC2HEX(HEX2DEC(VLOOKUP('Rewards (Input)'!BB201,'Reference Table'!$B$3:$D$6,3,FALSE))+'Rewards (Input)'!BD201))</f>
        <v>4FA0</v>
      </c>
      <c r="BE202" s="35" t="e">
        <f>IF('Rewards (Input)'!BC201="C",DEC2HEX(HEX2DEC(VLOOKUP('Rewards (Input)'!BE201,'Reference Table'!$G$3:$H$317,2,FALSE))+HEX2DEC(VLOOKUP('Rewards (Input)'!BD201,'Reference Table'!$J$3:$K$29,2,FALSE)),4),DEC2HEX(HEX2DEC(VLOOKUP('Rewards (Input)'!BC201,'Reference Table'!$B$3:$D$6,3,FALSE))+'Rewards (Input)'!BE201))</f>
        <v>#N/A</v>
      </c>
      <c r="BF202" s="35" t="e">
        <f>IF('Rewards (Input)'!BD201="C",DEC2HEX(HEX2DEC(VLOOKUP('Rewards (Input)'!BF201,'Reference Table'!$G$3:$H$317,2,FALSE))+HEX2DEC(VLOOKUP('Rewards (Input)'!BE201,'Reference Table'!$J$3:$K$29,2,FALSE)),4),DEC2HEX(HEX2DEC(VLOOKUP('Rewards (Input)'!BD201,'Reference Table'!$B$3:$D$6,3,FALSE))+'Rewards (Input)'!BF201))</f>
        <v>#N/A</v>
      </c>
      <c r="BG202" s="35" t="str">
        <f>IF('Rewards (Input)'!BE201="C",DEC2HEX(HEX2DEC(VLOOKUP('Rewards (Input)'!BG201,'Reference Table'!$G$3:$H$317,2,FALSE))+HEX2DEC(VLOOKUP('Rewards (Input)'!BF201,'Reference Table'!$J$3:$K$29,2,FALSE)),4),DEC2HEX(HEX2DEC(VLOOKUP('Rewards (Input)'!BE201,'Reference Table'!$B$3:$D$6,3,FALSE))+'Rewards (Input)'!BG201))</f>
        <v>4FA0</v>
      </c>
      <c r="BH202" s="35" t="e">
        <f>IF('Rewards (Input)'!BF201="C",DEC2HEX(HEX2DEC(VLOOKUP('Rewards (Input)'!BH201,'Reference Table'!$G$3:$H$317,2,FALSE))+HEX2DEC(VLOOKUP('Rewards (Input)'!BG201,'Reference Table'!$J$3:$K$29,2,FALSE)),4),DEC2HEX(HEX2DEC(VLOOKUP('Rewards (Input)'!BF201,'Reference Table'!$B$3:$D$6,3,FALSE))+'Rewards (Input)'!BH201))</f>
        <v>#N/A</v>
      </c>
      <c r="BI202" s="35" t="e">
        <f>IF('Rewards (Input)'!BG201="C",DEC2HEX(HEX2DEC(VLOOKUP('Rewards (Input)'!BI201,'Reference Table'!$G$3:$H$317,2,FALSE))+HEX2DEC(VLOOKUP('Rewards (Input)'!BH201,'Reference Table'!$J$3:$K$29,2,FALSE)),4),DEC2HEX(HEX2DEC(VLOOKUP('Rewards (Input)'!BG201,'Reference Table'!$B$3:$D$6,3,FALSE))+'Rewards (Input)'!BI201))</f>
        <v>#N/A</v>
      </c>
      <c r="BJ202" s="35" t="str">
        <f>IF('Rewards (Input)'!BH201="C",DEC2HEX(HEX2DEC(VLOOKUP('Rewards (Input)'!BJ201,'Reference Table'!$G$3:$H$317,2,FALSE))+HEX2DEC(VLOOKUP('Rewards (Input)'!BI201,'Reference Table'!$J$3:$K$29,2,FALSE)),4),DEC2HEX(HEX2DEC(VLOOKUP('Rewards (Input)'!BH201,'Reference Table'!$B$3:$D$6,3,FALSE))+'Rewards (Input)'!BJ201))</f>
        <v>4FA0</v>
      </c>
      <c r="BK202" s="35" t="e">
        <f>IF('Rewards (Input)'!BI201="C",DEC2HEX(HEX2DEC(VLOOKUP('Rewards (Input)'!BK201,'Reference Table'!$G$3:$H$317,2,FALSE))+HEX2DEC(VLOOKUP('Rewards (Input)'!BJ201,'Reference Table'!$J$3:$K$29,2,FALSE)),4),DEC2HEX(HEX2DEC(VLOOKUP('Rewards (Input)'!BI201,'Reference Table'!$B$3:$D$6,3,FALSE))+'Rewards (Input)'!BK201))</f>
        <v>#N/A</v>
      </c>
      <c r="BL202" s="35" t="e">
        <f>IF('Rewards (Input)'!BJ201="C",DEC2HEX(HEX2DEC(VLOOKUP('Rewards (Input)'!BL201,'Reference Table'!$G$3:$H$317,2,FALSE))+HEX2DEC(VLOOKUP('Rewards (Input)'!BK201,'Reference Table'!$J$3:$K$29,2,FALSE)),4),DEC2HEX(HEX2DEC(VLOOKUP('Rewards (Input)'!BJ201,'Reference Table'!$B$3:$D$6,3,FALSE))+'Rewards (Input)'!BL201))</f>
        <v>#N/A</v>
      </c>
      <c r="BM202" s="35" t="str">
        <f>IF('Rewards (Input)'!BK201="C",DEC2HEX(HEX2DEC(VLOOKUP('Rewards (Input)'!BM201,'Reference Table'!$G$3:$H$317,2,FALSE))+HEX2DEC(VLOOKUP('Rewards (Input)'!BL201,'Reference Table'!$J$3:$K$29,2,FALSE)),4),DEC2HEX(HEX2DEC(VLOOKUP('Rewards (Input)'!BK201,'Reference Table'!$B$3:$D$6,3,FALSE))+'Rewards (Input)'!BM201))</f>
        <v>4FA0</v>
      </c>
      <c r="BN202" s="35" t="e">
        <f>IF('Rewards (Input)'!BL201="C",DEC2HEX(HEX2DEC(VLOOKUP('Rewards (Input)'!BN201,'Reference Table'!$G$3:$H$317,2,FALSE))+HEX2DEC(VLOOKUP('Rewards (Input)'!BM201,'Reference Table'!$J$3:$K$29,2,FALSE)),4),DEC2HEX(HEX2DEC(VLOOKUP('Rewards (Input)'!BL201,'Reference Table'!$B$3:$D$6,3,FALSE))+'Rewards (Input)'!BN201))</f>
        <v>#N/A</v>
      </c>
      <c r="BO202" s="35" t="e">
        <f>IF('Rewards (Input)'!BM201="C",DEC2HEX(HEX2DEC(VLOOKUP('Rewards (Input)'!BO201,'Reference Table'!$G$3:$H$317,2,FALSE))+HEX2DEC(VLOOKUP('Rewards (Input)'!BN201,'Reference Table'!$J$3:$K$29,2,FALSE)),4),DEC2HEX(HEX2DEC(VLOOKUP('Rewards (Input)'!BM201,'Reference Table'!$B$3:$D$6,3,FALSE))+'Rewards (Input)'!BO201))</f>
        <v>#N/A</v>
      </c>
      <c r="BP202" s="35" t="str">
        <f>IF('Rewards (Input)'!BN201="C",DEC2HEX(HEX2DEC(VLOOKUP('Rewards (Input)'!BP201,'Reference Table'!$G$3:$H$317,2,FALSE))+HEX2DEC(VLOOKUP('Rewards (Input)'!BO201,'Reference Table'!$J$3:$K$29,2,FALSE)),4),DEC2HEX(HEX2DEC(VLOOKUP('Rewards (Input)'!BN201,'Reference Table'!$B$3:$D$6,3,FALSE))+'Rewards (Input)'!BP201))</f>
        <v>4FA0</v>
      </c>
      <c r="BQ202" s="35" t="e">
        <f>IF('Rewards (Input)'!BO201="C",DEC2HEX(HEX2DEC(VLOOKUP('Rewards (Input)'!BQ201,'Reference Table'!$G$3:$H$317,2,FALSE))+HEX2DEC(VLOOKUP('Rewards (Input)'!BP201,'Reference Table'!$J$3:$K$29,2,FALSE)),4),DEC2HEX(HEX2DEC(VLOOKUP('Rewards (Input)'!BO201,'Reference Table'!$B$3:$D$6,3,FALSE))+'Rewards (Input)'!BQ201))</f>
        <v>#N/A</v>
      </c>
      <c r="BR202" s="35" t="e">
        <f>IF('Rewards (Input)'!BP201="C",DEC2HEX(HEX2DEC(VLOOKUP('Rewards (Input)'!BR201,'Reference Table'!$G$3:$H$317,2,FALSE))+HEX2DEC(VLOOKUP('Rewards (Input)'!BQ201,'Reference Table'!$J$3:$K$29,2,FALSE)),4),DEC2HEX(HEX2DEC(VLOOKUP('Rewards (Input)'!BP201,'Reference Table'!$B$3:$D$6,3,FALSE))+'Rewards (Input)'!BR201))</f>
        <v>#N/A</v>
      </c>
      <c r="BS202" s="35" t="str">
        <f>IF('Rewards (Input)'!BQ201="C",DEC2HEX(HEX2DEC(VLOOKUP('Rewards (Input)'!BS201,'Reference Table'!$G$3:$H$317,2,FALSE))+HEX2DEC(VLOOKUP('Rewards (Input)'!BR201,'Reference Table'!$J$3:$K$29,2,FALSE)),4),DEC2HEX(HEX2DEC(VLOOKUP('Rewards (Input)'!BQ201,'Reference Table'!$B$3:$D$6,3,FALSE))+'Rewards (Input)'!BS201))</f>
        <v>4FA0</v>
      </c>
      <c r="BT202" s="35" t="e">
        <f>IF('Rewards (Input)'!BR201="C",DEC2HEX(HEX2DEC(VLOOKUP('Rewards (Input)'!BT201,'Reference Table'!$G$3:$H$317,2,FALSE))+HEX2DEC(VLOOKUP('Rewards (Input)'!BS201,'Reference Table'!$J$3:$K$29,2,FALSE)),4),DEC2HEX(HEX2DEC(VLOOKUP('Rewards (Input)'!BR201,'Reference Table'!$B$3:$D$6,3,FALSE))+'Rewards (Input)'!BT201))</f>
        <v>#N/A</v>
      </c>
      <c r="BU202" s="35" t="e">
        <f>IF('Rewards (Input)'!BS201="C",DEC2HEX(HEX2DEC(VLOOKUP('Rewards (Input)'!BU201,'Reference Table'!$G$3:$H$317,2,FALSE))+HEX2DEC(VLOOKUP('Rewards (Input)'!BT201,'Reference Table'!$J$3:$K$29,2,FALSE)),4),DEC2HEX(HEX2DEC(VLOOKUP('Rewards (Input)'!BS201,'Reference Table'!$B$3:$D$6,3,FALSE))+'Rewards (Input)'!BU201))</f>
        <v>#N/A</v>
      </c>
      <c r="BV202" s="35" t="str">
        <f>IF('Rewards (Input)'!BT201="C",DEC2HEX(HEX2DEC(VLOOKUP('Rewards (Input)'!BV201,'Reference Table'!$G$3:$H$317,2,FALSE))+HEX2DEC(VLOOKUP('Rewards (Input)'!BU201,'Reference Table'!$J$3:$K$29,2,FALSE)),4),DEC2HEX(HEX2DEC(VLOOKUP('Rewards (Input)'!BT201,'Reference Table'!$B$3:$D$6,3,FALSE))+'Rewards (Input)'!BV201))</f>
        <v>4FA0</v>
      </c>
      <c r="BW202" s="35" t="e">
        <f>IF('Rewards (Input)'!BU201="C",DEC2HEX(HEX2DEC(VLOOKUP('Rewards (Input)'!BW201,'Reference Table'!$G$3:$H$317,2,FALSE))+HEX2DEC(VLOOKUP('Rewards (Input)'!BV201,'Reference Table'!$J$3:$K$29,2,FALSE)),4),DEC2HEX(HEX2DEC(VLOOKUP('Rewards (Input)'!BU201,'Reference Table'!$B$3:$D$6,3,FALSE))+'Rewards (Input)'!BW201))</f>
        <v>#N/A</v>
      </c>
      <c r="BX202" s="35" t="e">
        <f>IF('Rewards (Input)'!BV201="C",DEC2HEX(HEX2DEC(VLOOKUP('Rewards (Input)'!BX201,'Reference Table'!$G$3:$H$317,2,FALSE))+HEX2DEC(VLOOKUP('Rewards (Input)'!BW201,'Reference Table'!$J$3:$K$29,2,FALSE)),4),DEC2HEX(HEX2DEC(VLOOKUP('Rewards (Input)'!BV201,'Reference Table'!$B$3:$D$6,3,FALSE))+'Rewards (Input)'!BX201))</f>
        <v>#N/A</v>
      </c>
      <c r="BY202" s="35" t="str">
        <f>IF('Rewards (Input)'!BW201="C",DEC2HEX(HEX2DEC(VLOOKUP('Rewards (Input)'!BY201,'Reference Table'!$G$3:$H$317,2,FALSE))+HEX2DEC(VLOOKUP('Rewards (Input)'!BX201,'Reference Table'!$J$3:$K$29,2,FALSE)),4),DEC2HEX(HEX2DEC(VLOOKUP('Rewards (Input)'!BW201,'Reference Table'!$B$3:$D$6,3,FALSE))+'Rewards (Input)'!BY201))</f>
        <v>4FA0</v>
      </c>
      <c r="BZ202" s="35" t="e">
        <f>IF('Rewards (Input)'!BX201="C",DEC2HEX(HEX2DEC(VLOOKUP('Rewards (Input)'!BZ201,'Reference Table'!$G$3:$H$317,2,FALSE))+HEX2DEC(VLOOKUP('Rewards (Input)'!BY201,'Reference Table'!$J$3:$K$29,2,FALSE)),4),DEC2HEX(HEX2DEC(VLOOKUP('Rewards (Input)'!BX201,'Reference Table'!$B$3:$D$6,3,FALSE))+'Rewards (Input)'!BZ201))</f>
        <v>#N/A</v>
      </c>
      <c r="CA202" s="35" t="e">
        <f>IF('Rewards (Input)'!BY201="C",DEC2HEX(HEX2DEC(VLOOKUP('Rewards (Input)'!CA201,'Reference Table'!$G$3:$H$317,2,FALSE))+HEX2DEC(VLOOKUP('Rewards (Input)'!BZ201,'Reference Table'!$J$3:$K$29,2,FALSE)),4),DEC2HEX(HEX2DEC(VLOOKUP('Rewards (Input)'!BY201,'Reference Table'!$B$3:$D$6,3,FALSE))+'Rewards (Input)'!CA201))</f>
        <v>#N/A</v>
      </c>
      <c r="CB202" s="35" t="str">
        <f>IF('Rewards (Input)'!BZ201="C",DEC2HEX(HEX2DEC(VLOOKUP('Rewards (Input)'!CB201,'Reference Table'!$G$3:$H$317,2,FALSE))+HEX2DEC(VLOOKUP('Rewards (Input)'!CA201,'Reference Table'!$J$3:$K$29,2,FALSE)),4),DEC2HEX(HEX2DEC(VLOOKUP('Rewards (Input)'!BZ201,'Reference Table'!$B$3:$D$6,3,FALSE))+'Rewards (Input)'!CB201))</f>
        <v>4FA0</v>
      </c>
      <c r="CC202" s="35" t="e">
        <f>IF('Rewards (Input)'!CA201="C",DEC2HEX(HEX2DEC(VLOOKUP('Rewards (Input)'!CC201,'Reference Table'!$G$3:$H$317,2,FALSE))+HEX2DEC(VLOOKUP('Rewards (Input)'!CB201,'Reference Table'!$J$3:$K$29,2,FALSE)),4),DEC2HEX(HEX2DEC(VLOOKUP('Rewards (Input)'!CA201,'Reference Table'!$B$3:$D$6,3,FALSE))+'Rewards (Input)'!CC201))</f>
        <v>#N/A</v>
      </c>
      <c r="CD202" s="35" t="e">
        <f>IF('Rewards (Input)'!CB201="C",DEC2HEX(HEX2DEC(VLOOKUP('Rewards (Input)'!CD201,'Reference Table'!$G$3:$H$317,2,FALSE))+HEX2DEC(VLOOKUP('Rewards (Input)'!CC201,'Reference Table'!$J$3:$K$29,2,FALSE)),4),DEC2HEX(HEX2DEC(VLOOKUP('Rewards (Input)'!CB201,'Reference Table'!$B$3:$D$6,3,FALSE))+'Rewards (Input)'!CD201))</f>
        <v>#N/A</v>
      </c>
      <c r="CE202" s="35" t="str">
        <f>IF('Rewards (Input)'!CC201="C",DEC2HEX(HEX2DEC(VLOOKUP('Rewards (Input)'!CE201,'Reference Table'!$G$3:$H$317,2,FALSE))+HEX2DEC(VLOOKUP('Rewards (Input)'!CD201,'Reference Table'!$J$3:$K$29,2,FALSE)),4),DEC2HEX(HEX2DEC(VLOOKUP('Rewards (Input)'!CC201,'Reference Table'!$B$3:$D$6,3,FALSE))+'Rewards (Input)'!CE201))</f>
        <v>4FA0</v>
      </c>
      <c r="CF202" s="35" t="e">
        <f>IF('Rewards (Input)'!CD201="C",DEC2HEX(HEX2DEC(VLOOKUP('Rewards (Input)'!CF201,'Reference Table'!$G$3:$H$317,2,FALSE))+HEX2DEC(VLOOKUP('Rewards (Input)'!CE201,'Reference Table'!$J$3:$K$29,2,FALSE)),4),DEC2HEX(HEX2DEC(VLOOKUP('Rewards (Input)'!CD201,'Reference Table'!$B$3:$D$6,3,FALSE))+'Rewards (Input)'!CF201))</f>
        <v>#N/A</v>
      </c>
      <c r="CG202" s="35" t="e">
        <f>IF('Rewards (Input)'!CE201="C",DEC2HEX(HEX2DEC(VLOOKUP('Rewards (Input)'!CG201,'Reference Table'!$G$3:$H$317,2,FALSE))+HEX2DEC(VLOOKUP('Rewards (Input)'!CF201,'Reference Table'!$J$3:$K$29,2,FALSE)),4),DEC2HEX(HEX2DEC(VLOOKUP('Rewards (Input)'!CE201,'Reference Table'!$B$3:$D$6,3,FALSE))+'Rewards (Input)'!CG201))</f>
        <v>#N/A</v>
      </c>
      <c r="CH202" s="35" t="str">
        <f>IF('Rewards (Input)'!CF201="C",DEC2HEX(HEX2DEC(VLOOKUP('Rewards (Input)'!CH201,'Reference Table'!$G$3:$H$317,2,FALSE))+HEX2DEC(VLOOKUP('Rewards (Input)'!CG201,'Reference Table'!$J$3:$K$29,2,FALSE)),4),DEC2HEX(HEX2DEC(VLOOKUP('Rewards (Input)'!CF201,'Reference Table'!$B$3:$D$6,3,FALSE))+'Rewards (Input)'!CH201))</f>
        <v>4FA0</v>
      </c>
      <c r="CI202" s="28"/>
    </row>
    <row r="203" spans="1:87">
      <c r="A203" s="25" t="str">
        <f t="shared" si="6"/>
        <v>C6</v>
      </c>
      <c r="B203" s="25" t="s">
        <v>272</v>
      </c>
      <c r="C203" s="37" t="str">
        <f t="shared" si="7"/>
        <v>18BF8</v>
      </c>
      <c r="D203" s="35" t="str">
        <f>IF('Rewards (Input)'!B202="C",DEC2HEX(HEX2DEC(VLOOKUP('Rewards (Input)'!D202,'Reference Table'!$G$3:$H$317,2,FALSE))+HEX2DEC(VLOOKUP('Rewards (Input)'!C202,'Reference Table'!$J$3:$K$29,2,FALSE)),4),DEC2HEX(HEX2DEC(VLOOKUP('Rewards (Input)'!B202,'Reference Table'!$B$3:$D$6,3,FALSE))+'Rewards (Input)'!D202))</f>
        <v>4FA0</v>
      </c>
      <c r="E203" s="35" t="e">
        <f>IF('Rewards (Input)'!C202="C",DEC2HEX(HEX2DEC(VLOOKUP('Rewards (Input)'!E202,'Reference Table'!$G$3:$H$317,2,FALSE))+HEX2DEC(VLOOKUP('Rewards (Input)'!D202,'Reference Table'!$J$3:$K$29,2,FALSE)),4),DEC2HEX(HEX2DEC(VLOOKUP('Rewards (Input)'!C202,'Reference Table'!$B$3:$D$6,3,FALSE))+'Rewards (Input)'!E202))</f>
        <v>#N/A</v>
      </c>
      <c r="F203" s="35" t="e">
        <f>IF('Rewards (Input)'!D202="C",DEC2HEX(HEX2DEC(VLOOKUP('Rewards (Input)'!F202,'Reference Table'!$G$3:$H$317,2,FALSE))+HEX2DEC(VLOOKUP('Rewards (Input)'!E202,'Reference Table'!$J$3:$K$29,2,FALSE)),4),DEC2HEX(HEX2DEC(VLOOKUP('Rewards (Input)'!D202,'Reference Table'!$B$3:$D$6,3,FALSE))+'Rewards (Input)'!F202))</f>
        <v>#N/A</v>
      </c>
      <c r="G203" s="35" t="str">
        <f>IF('Rewards (Input)'!E202="C",DEC2HEX(HEX2DEC(VLOOKUP('Rewards (Input)'!G202,'Reference Table'!$G$3:$H$317,2,FALSE))+HEX2DEC(VLOOKUP('Rewards (Input)'!F202,'Reference Table'!$J$3:$K$29,2,FALSE)),4),DEC2HEX(HEX2DEC(VLOOKUP('Rewards (Input)'!E202,'Reference Table'!$B$3:$D$6,3,FALSE))+'Rewards (Input)'!G202))</f>
        <v>4FA0</v>
      </c>
      <c r="H203" s="35" t="e">
        <f>IF('Rewards (Input)'!F202="C",DEC2HEX(HEX2DEC(VLOOKUP('Rewards (Input)'!H202,'Reference Table'!$G$3:$H$317,2,FALSE))+HEX2DEC(VLOOKUP('Rewards (Input)'!G202,'Reference Table'!$J$3:$K$29,2,FALSE)),4),DEC2HEX(HEX2DEC(VLOOKUP('Rewards (Input)'!F202,'Reference Table'!$B$3:$D$6,3,FALSE))+'Rewards (Input)'!H202))</f>
        <v>#N/A</v>
      </c>
      <c r="I203" s="35" t="e">
        <f>IF('Rewards (Input)'!G202="C",DEC2HEX(HEX2DEC(VLOOKUP('Rewards (Input)'!I202,'Reference Table'!$G$3:$H$317,2,FALSE))+HEX2DEC(VLOOKUP('Rewards (Input)'!H202,'Reference Table'!$J$3:$K$29,2,FALSE)),4),DEC2HEX(HEX2DEC(VLOOKUP('Rewards (Input)'!G202,'Reference Table'!$B$3:$D$6,3,FALSE))+'Rewards (Input)'!I202))</f>
        <v>#N/A</v>
      </c>
      <c r="J203" s="35" t="str">
        <f>IF('Rewards (Input)'!H202="C",DEC2HEX(HEX2DEC(VLOOKUP('Rewards (Input)'!J202,'Reference Table'!$G$3:$H$317,2,FALSE))+HEX2DEC(VLOOKUP('Rewards (Input)'!I202,'Reference Table'!$J$3:$K$29,2,FALSE)),4),DEC2HEX(HEX2DEC(VLOOKUP('Rewards (Input)'!H202,'Reference Table'!$B$3:$D$6,3,FALSE))+'Rewards (Input)'!J202))</f>
        <v>4FA0</v>
      </c>
      <c r="K203" s="35" t="e">
        <f>IF('Rewards (Input)'!I202="C",DEC2HEX(HEX2DEC(VLOOKUP('Rewards (Input)'!K202,'Reference Table'!$G$3:$H$317,2,FALSE))+HEX2DEC(VLOOKUP('Rewards (Input)'!J202,'Reference Table'!$J$3:$K$29,2,FALSE)),4),DEC2HEX(HEX2DEC(VLOOKUP('Rewards (Input)'!I202,'Reference Table'!$B$3:$D$6,3,FALSE))+'Rewards (Input)'!K202))</f>
        <v>#N/A</v>
      </c>
      <c r="L203" s="35" t="e">
        <f>IF('Rewards (Input)'!J202="C",DEC2HEX(HEX2DEC(VLOOKUP('Rewards (Input)'!L202,'Reference Table'!$G$3:$H$317,2,FALSE))+HEX2DEC(VLOOKUP('Rewards (Input)'!K202,'Reference Table'!$J$3:$K$29,2,FALSE)),4),DEC2HEX(HEX2DEC(VLOOKUP('Rewards (Input)'!J202,'Reference Table'!$B$3:$D$6,3,FALSE))+'Rewards (Input)'!L202))</f>
        <v>#N/A</v>
      </c>
      <c r="M203" s="35" t="str">
        <f>IF('Rewards (Input)'!K202="C",DEC2HEX(HEX2DEC(VLOOKUP('Rewards (Input)'!M202,'Reference Table'!$G$3:$H$317,2,FALSE))+HEX2DEC(VLOOKUP('Rewards (Input)'!L202,'Reference Table'!$J$3:$K$29,2,FALSE)),4),DEC2HEX(HEX2DEC(VLOOKUP('Rewards (Input)'!K202,'Reference Table'!$B$3:$D$6,3,FALSE))+'Rewards (Input)'!M202))</f>
        <v>4FA0</v>
      </c>
      <c r="N203" s="35" t="e">
        <f>IF('Rewards (Input)'!L202="C",DEC2HEX(HEX2DEC(VLOOKUP('Rewards (Input)'!N202,'Reference Table'!$G$3:$H$317,2,FALSE))+HEX2DEC(VLOOKUP('Rewards (Input)'!M202,'Reference Table'!$J$3:$K$29,2,FALSE)),4),DEC2HEX(HEX2DEC(VLOOKUP('Rewards (Input)'!L202,'Reference Table'!$B$3:$D$6,3,FALSE))+'Rewards (Input)'!N202))</f>
        <v>#N/A</v>
      </c>
      <c r="O203" s="35" t="e">
        <f>IF('Rewards (Input)'!M202="C",DEC2HEX(HEX2DEC(VLOOKUP('Rewards (Input)'!O202,'Reference Table'!$G$3:$H$317,2,FALSE))+HEX2DEC(VLOOKUP('Rewards (Input)'!N202,'Reference Table'!$J$3:$K$29,2,FALSE)),4),DEC2HEX(HEX2DEC(VLOOKUP('Rewards (Input)'!M202,'Reference Table'!$B$3:$D$6,3,FALSE))+'Rewards (Input)'!O202))</f>
        <v>#N/A</v>
      </c>
      <c r="P203" s="35" t="str">
        <f>IF('Rewards (Input)'!N202="C",DEC2HEX(HEX2DEC(VLOOKUP('Rewards (Input)'!P202,'Reference Table'!$G$3:$H$317,2,FALSE))+HEX2DEC(VLOOKUP('Rewards (Input)'!O202,'Reference Table'!$J$3:$K$29,2,FALSE)),4),DEC2HEX(HEX2DEC(VLOOKUP('Rewards (Input)'!N202,'Reference Table'!$B$3:$D$6,3,FALSE))+'Rewards (Input)'!P202))</f>
        <v>4FA0</v>
      </c>
      <c r="Q203" s="35" t="e">
        <f>IF('Rewards (Input)'!O202="C",DEC2HEX(HEX2DEC(VLOOKUP('Rewards (Input)'!Q202,'Reference Table'!$G$3:$H$317,2,FALSE))+HEX2DEC(VLOOKUP('Rewards (Input)'!P202,'Reference Table'!$J$3:$K$29,2,FALSE)),4),DEC2HEX(HEX2DEC(VLOOKUP('Rewards (Input)'!O202,'Reference Table'!$B$3:$D$6,3,FALSE))+'Rewards (Input)'!Q202))</f>
        <v>#N/A</v>
      </c>
      <c r="R203" s="35" t="e">
        <f>IF('Rewards (Input)'!P202="C",DEC2HEX(HEX2DEC(VLOOKUP('Rewards (Input)'!R202,'Reference Table'!$G$3:$H$317,2,FALSE))+HEX2DEC(VLOOKUP('Rewards (Input)'!Q202,'Reference Table'!$J$3:$K$29,2,FALSE)),4),DEC2HEX(HEX2DEC(VLOOKUP('Rewards (Input)'!P202,'Reference Table'!$B$3:$D$6,3,FALSE))+'Rewards (Input)'!R202))</f>
        <v>#N/A</v>
      </c>
      <c r="S203" s="35" t="str">
        <f>IF('Rewards (Input)'!Q202="C",DEC2HEX(HEX2DEC(VLOOKUP('Rewards (Input)'!S202,'Reference Table'!$G$3:$H$317,2,FALSE))+HEX2DEC(VLOOKUP('Rewards (Input)'!R202,'Reference Table'!$J$3:$K$29,2,FALSE)),4),DEC2HEX(HEX2DEC(VLOOKUP('Rewards (Input)'!Q202,'Reference Table'!$B$3:$D$6,3,FALSE))+'Rewards (Input)'!S202))</f>
        <v>4FA0</v>
      </c>
      <c r="T203" s="35" t="e">
        <f>IF('Rewards (Input)'!R202="C",DEC2HEX(HEX2DEC(VLOOKUP('Rewards (Input)'!T202,'Reference Table'!$G$3:$H$317,2,FALSE))+HEX2DEC(VLOOKUP('Rewards (Input)'!S202,'Reference Table'!$J$3:$K$29,2,FALSE)),4),DEC2HEX(HEX2DEC(VLOOKUP('Rewards (Input)'!R202,'Reference Table'!$B$3:$D$6,3,FALSE))+'Rewards (Input)'!T202))</f>
        <v>#N/A</v>
      </c>
      <c r="U203" s="35" t="e">
        <f>IF('Rewards (Input)'!S202="C",DEC2HEX(HEX2DEC(VLOOKUP('Rewards (Input)'!U202,'Reference Table'!$G$3:$H$317,2,FALSE))+HEX2DEC(VLOOKUP('Rewards (Input)'!T202,'Reference Table'!$J$3:$K$29,2,FALSE)),4),DEC2HEX(HEX2DEC(VLOOKUP('Rewards (Input)'!S202,'Reference Table'!$B$3:$D$6,3,FALSE))+'Rewards (Input)'!U202))</f>
        <v>#N/A</v>
      </c>
      <c r="V203" s="35" t="str">
        <f>IF('Rewards (Input)'!T202="C",DEC2HEX(HEX2DEC(VLOOKUP('Rewards (Input)'!V202,'Reference Table'!$G$3:$H$317,2,FALSE))+HEX2DEC(VLOOKUP('Rewards (Input)'!U202,'Reference Table'!$J$3:$K$29,2,FALSE)),4),DEC2HEX(HEX2DEC(VLOOKUP('Rewards (Input)'!T202,'Reference Table'!$B$3:$D$6,3,FALSE))+'Rewards (Input)'!V202))</f>
        <v>4FA0</v>
      </c>
      <c r="W203" s="35" t="e">
        <f>IF('Rewards (Input)'!U202="C",DEC2HEX(HEX2DEC(VLOOKUP('Rewards (Input)'!W202,'Reference Table'!$G$3:$H$317,2,FALSE))+HEX2DEC(VLOOKUP('Rewards (Input)'!V202,'Reference Table'!$J$3:$K$29,2,FALSE)),4),DEC2HEX(HEX2DEC(VLOOKUP('Rewards (Input)'!U202,'Reference Table'!$B$3:$D$6,3,FALSE))+'Rewards (Input)'!W202))</f>
        <v>#N/A</v>
      </c>
      <c r="X203" s="35" t="e">
        <f>IF('Rewards (Input)'!V202="C",DEC2HEX(HEX2DEC(VLOOKUP('Rewards (Input)'!X202,'Reference Table'!$G$3:$H$317,2,FALSE))+HEX2DEC(VLOOKUP('Rewards (Input)'!W202,'Reference Table'!$J$3:$K$29,2,FALSE)),4),DEC2HEX(HEX2DEC(VLOOKUP('Rewards (Input)'!V202,'Reference Table'!$B$3:$D$6,3,FALSE))+'Rewards (Input)'!X202))</f>
        <v>#N/A</v>
      </c>
      <c r="Y203" s="35" t="str">
        <f>IF('Rewards (Input)'!W202="C",DEC2HEX(HEX2DEC(VLOOKUP('Rewards (Input)'!Y202,'Reference Table'!$G$3:$H$317,2,FALSE))+HEX2DEC(VLOOKUP('Rewards (Input)'!X202,'Reference Table'!$J$3:$K$29,2,FALSE)),4),DEC2HEX(HEX2DEC(VLOOKUP('Rewards (Input)'!W202,'Reference Table'!$B$3:$D$6,3,FALSE))+'Rewards (Input)'!Y202))</f>
        <v>4FA0</v>
      </c>
      <c r="Z203" s="35" t="e">
        <f>IF('Rewards (Input)'!X202="C",DEC2HEX(HEX2DEC(VLOOKUP('Rewards (Input)'!Z202,'Reference Table'!$G$3:$H$317,2,FALSE))+HEX2DEC(VLOOKUP('Rewards (Input)'!Y202,'Reference Table'!$J$3:$K$29,2,FALSE)),4),DEC2HEX(HEX2DEC(VLOOKUP('Rewards (Input)'!X202,'Reference Table'!$B$3:$D$6,3,FALSE))+'Rewards (Input)'!Z202))</f>
        <v>#N/A</v>
      </c>
      <c r="AA203" s="35" t="e">
        <f>IF('Rewards (Input)'!Y202="C",DEC2HEX(HEX2DEC(VLOOKUP('Rewards (Input)'!AA202,'Reference Table'!$G$3:$H$317,2,FALSE))+HEX2DEC(VLOOKUP('Rewards (Input)'!Z202,'Reference Table'!$J$3:$K$29,2,FALSE)),4),DEC2HEX(HEX2DEC(VLOOKUP('Rewards (Input)'!Y202,'Reference Table'!$B$3:$D$6,3,FALSE))+'Rewards (Input)'!AA202))</f>
        <v>#N/A</v>
      </c>
      <c r="AB203" s="35" t="str">
        <f>IF('Rewards (Input)'!Z202="C",DEC2HEX(HEX2DEC(VLOOKUP('Rewards (Input)'!AB202,'Reference Table'!$G$3:$H$317,2,FALSE))+HEX2DEC(VLOOKUP('Rewards (Input)'!AA202,'Reference Table'!$J$3:$K$29,2,FALSE)),4),DEC2HEX(HEX2DEC(VLOOKUP('Rewards (Input)'!Z202,'Reference Table'!$B$3:$D$6,3,FALSE))+'Rewards (Input)'!AB202))</f>
        <v>4FA0</v>
      </c>
      <c r="AC203" s="35" t="e">
        <f>IF('Rewards (Input)'!AA202="C",DEC2HEX(HEX2DEC(VLOOKUP('Rewards (Input)'!AC202,'Reference Table'!$G$3:$H$317,2,FALSE))+HEX2DEC(VLOOKUP('Rewards (Input)'!AB202,'Reference Table'!$J$3:$K$29,2,FALSE)),4),DEC2HEX(HEX2DEC(VLOOKUP('Rewards (Input)'!AA202,'Reference Table'!$B$3:$D$6,3,FALSE))+'Rewards (Input)'!AC202))</f>
        <v>#N/A</v>
      </c>
      <c r="AD203" s="35" t="e">
        <f>IF('Rewards (Input)'!AB202="C",DEC2HEX(HEX2DEC(VLOOKUP('Rewards (Input)'!AD202,'Reference Table'!$G$3:$H$317,2,FALSE))+HEX2DEC(VLOOKUP('Rewards (Input)'!AC202,'Reference Table'!$J$3:$K$29,2,FALSE)),4),DEC2HEX(HEX2DEC(VLOOKUP('Rewards (Input)'!AB202,'Reference Table'!$B$3:$D$6,3,FALSE))+'Rewards (Input)'!AD202))</f>
        <v>#N/A</v>
      </c>
      <c r="AE203" s="35" t="str">
        <f>IF('Rewards (Input)'!AC202="C",DEC2HEX(HEX2DEC(VLOOKUP('Rewards (Input)'!AE202,'Reference Table'!$G$3:$H$317,2,FALSE))+HEX2DEC(VLOOKUP('Rewards (Input)'!AD202,'Reference Table'!$J$3:$K$29,2,FALSE)),4),DEC2HEX(HEX2DEC(VLOOKUP('Rewards (Input)'!AC202,'Reference Table'!$B$3:$D$6,3,FALSE))+'Rewards (Input)'!AE202))</f>
        <v>4FA0</v>
      </c>
      <c r="AF203" s="35" t="e">
        <f>IF('Rewards (Input)'!AD202="C",DEC2HEX(HEX2DEC(VLOOKUP('Rewards (Input)'!AF202,'Reference Table'!$G$3:$H$317,2,FALSE))+HEX2DEC(VLOOKUP('Rewards (Input)'!AE202,'Reference Table'!$J$3:$K$29,2,FALSE)),4),DEC2HEX(HEX2DEC(VLOOKUP('Rewards (Input)'!AD202,'Reference Table'!$B$3:$D$6,3,FALSE))+'Rewards (Input)'!AF202))</f>
        <v>#N/A</v>
      </c>
      <c r="AG203" s="35" t="e">
        <f>IF('Rewards (Input)'!AE202="C",DEC2HEX(HEX2DEC(VLOOKUP('Rewards (Input)'!AG202,'Reference Table'!$G$3:$H$317,2,FALSE))+HEX2DEC(VLOOKUP('Rewards (Input)'!AF202,'Reference Table'!$J$3:$K$29,2,FALSE)),4),DEC2HEX(HEX2DEC(VLOOKUP('Rewards (Input)'!AE202,'Reference Table'!$B$3:$D$6,3,FALSE))+'Rewards (Input)'!AG202))</f>
        <v>#N/A</v>
      </c>
      <c r="AH203" s="35" t="str">
        <f>IF('Rewards (Input)'!AF202="C",DEC2HEX(HEX2DEC(VLOOKUP('Rewards (Input)'!AH202,'Reference Table'!$G$3:$H$317,2,FALSE))+HEX2DEC(VLOOKUP('Rewards (Input)'!AG202,'Reference Table'!$J$3:$K$29,2,FALSE)),4),DEC2HEX(HEX2DEC(VLOOKUP('Rewards (Input)'!AF202,'Reference Table'!$B$3:$D$6,3,FALSE))+'Rewards (Input)'!AH202))</f>
        <v>4FA0</v>
      </c>
      <c r="AI203" s="35" t="e">
        <f>IF('Rewards (Input)'!AG202="C",DEC2HEX(HEX2DEC(VLOOKUP('Rewards (Input)'!AI202,'Reference Table'!$G$3:$H$317,2,FALSE))+HEX2DEC(VLOOKUP('Rewards (Input)'!AH202,'Reference Table'!$J$3:$K$29,2,FALSE)),4),DEC2HEX(HEX2DEC(VLOOKUP('Rewards (Input)'!AG202,'Reference Table'!$B$3:$D$6,3,FALSE))+'Rewards (Input)'!AI202))</f>
        <v>#N/A</v>
      </c>
      <c r="AJ203" s="35" t="e">
        <f>IF('Rewards (Input)'!AH202="C",DEC2HEX(HEX2DEC(VLOOKUP('Rewards (Input)'!AJ202,'Reference Table'!$G$3:$H$317,2,FALSE))+HEX2DEC(VLOOKUP('Rewards (Input)'!AI202,'Reference Table'!$J$3:$K$29,2,FALSE)),4),DEC2HEX(HEX2DEC(VLOOKUP('Rewards (Input)'!AH202,'Reference Table'!$B$3:$D$6,3,FALSE))+'Rewards (Input)'!AJ202))</f>
        <v>#N/A</v>
      </c>
      <c r="AK203" s="35" t="str">
        <f>IF('Rewards (Input)'!AI202="C",DEC2HEX(HEX2DEC(VLOOKUP('Rewards (Input)'!AK202,'Reference Table'!$G$3:$H$317,2,FALSE))+HEX2DEC(VLOOKUP('Rewards (Input)'!AJ202,'Reference Table'!$J$3:$K$29,2,FALSE)),4),DEC2HEX(HEX2DEC(VLOOKUP('Rewards (Input)'!AI202,'Reference Table'!$B$3:$D$6,3,FALSE))+'Rewards (Input)'!AK202))</f>
        <v>4FA0</v>
      </c>
      <c r="AL203" s="35" t="e">
        <f>IF('Rewards (Input)'!AJ202="C",DEC2HEX(HEX2DEC(VLOOKUP('Rewards (Input)'!AL202,'Reference Table'!$G$3:$H$317,2,FALSE))+HEX2DEC(VLOOKUP('Rewards (Input)'!AK202,'Reference Table'!$J$3:$K$29,2,FALSE)),4),DEC2HEX(HEX2DEC(VLOOKUP('Rewards (Input)'!AJ202,'Reference Table'!$B$3:$D$6,3,FALSE))+'Rewards (Input)'!AL202))</f>
        <v>#N/A</v>
      </c>
      <c r="AM203" s="35" t="e">
        <f>IF('Rewards (Input)'!AK202="C",DEC2HEX(HEX2DEC(VLOOKUP('Rewards (Input)'!AM202,'Reference Table'!$G$3:$H$317,2,FALSE))+HEX2DEC(VLOOKUP('Rewards (Input)'!AL202,'Reference Table'!$J$3:$K$29,2,FALSE)),4),DEC2HEX(HEX2DEC(VLOOKUP('Rewards (Input)'!AK202,'Reference Table'!$B$3:$D$6,3,FALSE))+'Rewards (Input)'!AM202))</f>
        <v>#N/A</v>
      </c>
      <c r="AN203" s="35" t="str">
        <f>IF('Rewards (Input)'!AL202="C",DEC2HEX(HEX2DEC(VLOOKUP('Rewards (Input)'!AN202,'Reference Table'!$G$3:$H$317,2,FALSE))+HEX2DEC(VLOOKUP('Rewards (Input)'!AM202,'Reference Table'!$J$3:$K$29,2,FALSE)),4),DEC2HEX(HEX2DEC(VLOOKUP('Rewards (Input)'!AL202,'Reference Table'!$B$3:$D$6,3,FALSE))+'Rewards (Input)'!AN202))</f>
        <v>4FA0</v>
      </c>
      <c r="AO203" s="35" t="e">
        <f>IF('Rewards (Input)'!AM202="C",DEC2HEX(HEX2DEC(VLOOKUP('Rewards (Input)'!AO202,'Reference Table'!$G$3:$H$317,2,FALSE))+HEX2DEC(VLOOKUP('Rewards (Input)'!AN202,'Reference Table'!$J$3:$K$29,2,FALSE)),4),DEC2HEX(HEX2DEC(VLOOKUP('Rewards (Input)'!AM202,'Reference Table'!$B$3:$D$6,3,FALSE))+'Rewards (Input)'!AO202))</f>
        <v>#N/A</v>
      </c>
      <c r="AP203" s="35" t="e">
        <f>IF('Rewards (Input)'!AN202="C",DEC2HEX(HEX2DEC(VLOOKUP('Rewards (Input)'!AP202,'Reference Table'!$G$3:$H$317,2,FALSE))+HEX2DEC(VLOOKUP('Rewards (Input)'!AO202,'Reference Table'!$J$3:$K$29,2,FALSE)),4),DEC2HEX(HEX2DEC(VLOOKUP('Rewards (Input)'!AN202,'Reference Table'!$B$3:$D$6,3,FALSE))+'Rewards (Input)'!AP202))</f>
        <v>#N/A</v>
      </c>
      <c r="AQ203" s="35" t="str">
        <f>IF('Rewards (Input)'!AO202="C",DEC2HEX(HEX2DEC(VLOOKUP('Rewards (Input)'!AQ202,'Reference Table'!$G$3:$H$317,2,FALSE))+HEX2DEC(VLOOKUP('Rewards (Input)'!AP202,'Reference Table'!$J$3:$K$29,2,FALSE)),4),DEC2HEX(HEX2DEC(VLOOKUP('Rewards (Input)'!AO202,'Reference Table'!$B$3:$D$6,3,FALSE))+'Rewards (Input)'!AQ202))</f>
        <v>4FA0</v>
      </c>
      <c r="AR203" s="28" t="e">
        <f>IF('Rewards (Input)'!AP202="C",DEC2HEX(HEX2DEC(VLOOKUP('Rewards (Input)'!AR202,'Reference Table'!$G$3:$H$317,2,FALSE))+HEX2DEC(VLOOKUP('Rewards (Input)'!AQ202,'Reference Table'!$J$3:$K$29,2,FALSE)),4),DEC2HEX(HEX2DEC(VLOOKUP('Rewards (Input)'!AP202,'Reference Table'!$B$3:$D$6,3,FALSE))+'Rewards (Input)'!AR202))</f>
        <v>#N/A</v>
      </c>
      <c r="AS203" s="46" t="e">
        <f>IF('Rewards (Input)'!AQ202="C",DEC2HEX(HEX2DEC(VLOOKUP('Rewards (Input)'!AS202,'Reference Table'!$G$3:$H$317,2,FALSE))+HEX2DEC(VLOOKUP('Rewards (Input)'!AR202,'Reference Table'!$J$3:$K$29,2,FALSE)),4),DEC2HEX(HEX2DEC(VLOOKUP('Rewards (Input)'!AQ202,'Reference Table'!$B$3:$D$6,3,FALSE))+'Rewards (Input)'!AS202))</f>
        <v>#N/A</v>
      </c>
      <c r="AT203" s="24"/>
      <c r="AU203" s="35" t="str">
        <f>IF('Rewards (Input)'!AS202="C",DEC2HEX(HEX2DEC(VLOOKUP('Rewards (Input)'!AU202,'Reference Table'!$G$3:$H$317,2,FALSE))+HEX2DEC(VLOOKUP('Rewards (Input)'!AT202,'Reference Table'!$J$3:$K$29,2,FALSE)),4),DEC2HEX(HEX2DEC(VLOOKUP('Rewards (Input)'!AS202,'Reference Table'!$B$3:$D$6,3,FALSE))+'Rewards (Input)'!AU202))</f>
        <v>4FA0</v>
      </c>
      <c r="AV203" s="28" t="e">
        <f>IF('Rewards (Input)'!AT202="C",DEC2HEX(HEX2DEC(VLOOKUP('Rewards (Input)'!AV202,'Reference Table'!$G$3:$H$317,2,FALSE))+HEX2DEC(VLOOKUP('Rewards (Input)'!AU202,'Reference Table'!$J$3:$K$29,2,FALSE)),4),DEC2HEX(HEX2DEC(VLOOKUP('Rewards (Input)'!AT202,'Reference Table'!$B$3:$D$6,3,FALSE))+'Rewards (Input)'!AV202))</f>
        <v>#N/A</v>
      </c>
      <c r="AW203" s="35" t="e">
        <f>IF('Rewards (Input)'!AU202="C",DEC2HEX(HEX2DEC(VLOOKUP('Rewards (Input)'!AW202,'Reference Table'!$G$3:$H$317,2,FALSE))+HEX2DEC(VLOOKUP('Rewards (Input)'!AV202,'Reference Table'!$J$3:$K$29,2,FALSE)),4),DEC2HEX(HEX2DEC(VLOOKUP('Rewards (Input)'!AU202,'Reference Table'!$B$3:$D$6,3,FALSE))+'Rewards (Input)'!AW202))</f>
        <v>#N/A</v>
      </c>
      <c r="AX203" s="35" t="str">
        <f>IF('Rewards (Input)'!AV202="C",DEC2HEX(HEX2DEC(VLOOKUP('Rewards (Input)'!AX202,'Reference Table'!$G$3:$H$317,2,FALSE))+HEX2DEC(VLOOKUP('Rewards (Input)'!AW202,'Reference Table'!$J$3:$K$29,2,FALSE)),4),DEC2HEX(HEX2DEC(VLOOKUP('Rewards (Input)'!AV202,'Reference Table'!$B$3:$D$6,3,FALSE))+'Rewards (Input)'!AX202))</f>
        <v>4FA0</v>
      </c>
      <c r="AY203" s="35" t="e">
        <f>IF('Rewards (Input)'!AW202="C",DEC2HEX(HEX2DEC(VLOOKUP('Rewards (Input)'!AY202,'Reference Table'!$G$3:$H$317,2,FALSE))+HEX2DEC(VLOOKUP('Rewards (Input)'!AX202,'Reference Table'!$J$3:$K$29,2,FALSE)),4),DEC2HEX(HEX2DEC(VLOOKUP('Rewards (Input)'!AW202,'Reference Table'!$B$3:$D$6,3,FALSE))+'Rewards (Input)'!AY202))</f>
        <v>#N/A</v>
      </c>
      <c r="AZ203" s="35" t="e">
        <f>IF('Rewards (Input)'!AX202="C",DEC2HEX(HEX2DEC(VLOOKUP('Rewards (Input)'!AZ202,'Reference Table'!$G$3:$H$317,2,FALSE))+HEX2DEC(VLOOKUP('Rewards (Input)'!AY202,'Reference Table'!$J$3:$K$29,2,FALSE)),4),DEC2HEX(HEX2DEC(VLOOKUP('Rewards (Input)'!AX202,'Reference Table'!$B$3:$D$6,3,FALSE))+'Rewards (Input)'!AZ202))</f>
        <v>#N/A</v>
      </c>
      <c r="BA203" s="35" t="str">
        <f>IF('Rewards (Input)'!AY202="C",DEC2HEX(HEX2DEC(VLOOKUP('Rewards (Input)'!BA202,'Reference Table'!$G$3:$H$317,2,FALSE))+HEX2DEC(VLOOKUP('Rewards (Input)'!AZ202,'Reference Table'!$J$3:$K$29,2,FALSE)),4),DEC2HEX(HEX2DEC(VLOOKUP('Rewards (Input)'!AY202,'Reference Table'!$B$3:$D$6,3,FALSE))+'Rewards (Input)'!BA202))</f>
        <v>4FA0</v>
      </c>
      <c r="BB203" s="35" t="e">
        <f>IF('Rewards (Input)'!AZ202="C",DEC2HEX(HEX2DEC(VLOOKUP('Rewards (Input)'!BB202,'Reference Table'!$G$3:$H$317,2,FALSE))+HEX2DEC(VLOOKUP('Rewards (Input)'!BA202,'Reference Table'!$J$3:$K$29,2,FALSE)),4),DEC2HEX(HEX2DEC(VLOOKUP('Rewards (Input)'!AZ202,'Reference Table'!$B$3:$D$6,3,FALSE))+'Rewards (Input)'!BB202))</f>
        <v>#N/A</v>
      </c>
      <c r="BC203" s="35" t="e">
        <f>IF('Rewards (Input)'!BA202="C",DEC2HEX(HEX2DEC(VLOOKUP('Rewards (Input)'!BC202,'Reference Table'!$G$3:$H$317,2,FALSE))+HEX2DEC(VLOOKUP('Rewards (Input)'!BB202,'Reference Table'!$J$3:$K$29,2,FALSE)),4),DEC2HEX(HEX2DEC(VLOOKUP('Rewards (Input)'!BA202,'Reference Table'!$B$3:$D$6,3,FALSE))+'Rewards (Input)'!BC202))</f>
        <v>#N/A</v>
      </c>
      <c r="BD203" s="35" t="str">
        <f>IF('Rewards (Input)'!BB202="C",DEC2HEX(HEX2DEC(VLOOKUP('Rewards (Input)'!BD202,'Reference Table'!$G$3:$H$317,2,FALSE))+HEX2DEC(VLOOKUP('Rewards (Input)'!BC202,'Reference Table'!$J$3:$K$29,2,FALSE)),4),DEC2HEX(HEX2DEC(VLOOKUP('Rewards (Input)'!BB202,'Reference Table'!$B$3:$D$6,3,FALSE))+'Rewards (Input)'!BD202))</f>
        <v>4FA0</v>
      </c>
      <c r="BE203" s="35" t="e">
        <f>IF('Rewards (Input)'!BC202="C",DEC2HEX(HEX2DEC(VLOOKUP('Rewards (Input)'!BE202,'Reference Table'!$G$3:$H$317,2,FALSE))+HEX2DEC(VLOOKUP('Rewards (Input)'!BD202,'Reference Table'!$J$3:$K$29,2,FALSE)),4),DEC2HEX(HEX2DEC(VLOOKUP('Rewards (Input)'!BC202,'Reference Table'!$B$3:$D$6,3,FALSE))+'Rewards (Input)'!BE202))</f>
        <v>#N/A</v>
      </c>
      <c r="BF203" s="35" t="e">
        <f>IF('Rewards (Input)'!BD202="C",DEC2HEX(HEX2DEC(VLOOKUP('Rewards (Input)'!BF202,'Reference Table'!$G$3:$H$317,2,FALSE))+HEX2DEC(VLOOKUP('Rewards (Input)'!BE202,'Reference Table'!$J$3:$K$29,2,FALSE)),4),DEC2HEX(HEX2DEC(VLOOKUP('Rewards (Input)'!BD202,'Reference Table'!$B$3:$D$6,3,FALSE))+'Rewards (Input)'!BF202))</f>
        <v>#N/A</v>
      </c>
      <c r="BG203" s="35" t="str">
        <f>IF('Rewards (Input)'!BE202="C",DEC2HEX(HEX2DEC(VLOOKUP('Rewards (Input)'!BG202,'Reference Table'!$G$3:$H$317,2,FALSE))+HEX2DEC(VLOOKUP('Rewards (Input)'!BF202,'Reference Table'!$J$3:$K$29,2,FALSE)),4),DEC2HEX(HEX2DEC(VLOOKUP('Rewards (Input)'!BE202,'Reference Table'!$B$3:$D$6,3,FALSE))+'Rewards (Input)'!BG202))</f>
        <v>4FA0</v>
      </c>
      <c r="BH203" s="35" t="e">
        <f>IF('Rewards (Input)'!BF202="C",DEC2HEX(HEX2DEC(VLOOKUP('Rewards (Input)'!BH202,'Reference Table'!$G$3:$H$317,2,FALSE))+HEX2DEC(VLOOKUP('Rewards (Input)'!BG202,'Reference Table'!$J$3:$K$29,2,FALSE)),4),DEC2HEX(HEX2DEC(VLOOKUP('Rewards (Input)'!BF202,'Reference Table'!$B$3:$D$6,3,FALSE))+'Rewards (Input)'!BH202))</f>
        <v>#N/A</v>
      </c>
      <c r="BI203" s="35" t="e">
        <f>IF('Rewards (Input)'!BG202="C",DEC2HEX(HEX2DEC(VLOOKUP('Rewards (Input)'!BI202,'Reference Table'!$G$3:$H$317,2,FALSE))+HEX2DEC(VLOOKUP('Rewards (Input)'!BH202,'Reference Table'!$J$3:$K$29,2,FALSE)),4),DEC2HEX(HEX2DEC(VLOOKUP('Rewards (Input)'!BG202,'Reference Table'!$B$3:$D$6,3,FALSE))+'Rewards (Input)'!BI202))</f>
        <v>#N/A</v>
      </c>
      <c r="BJ203" s="35" t="str">
        <f>IF('Rewards (Input)'!BH202="C",DEC2HEX(HEX2DEC(VLOOKUP('Rewards (Input)'!BJ202,'Reference Table'!$G$3:$H$317,2,FALSE))+HEX2DEC(VLOOKUP('Rewards (Input)'!BI202,'Reference Table'!$J$3:$K$29,2,FALSE)),4),DEC2HEX(HEX2DEC(VLOOKUP('Rewards (Input)'!BH202,'Reference Table'!$B$3:$D$6,3,FALSE))+'Rewards (Input)'!BJ202))</f>
        <v>4FA0</v>
      </c>
      <c r="BK203" s="35" t="e">
        <f>IF('Rewards (Input)'!BI202="C",DEC2HEX(HEX2DEC(VLOOKUP('Rewards (Input)'!BK202,'Reference Table'!$G$3:$H$317,2,FALSE))+HEX2DEC(VLOOKUP('Rewards (Input)'!BJ202,'Reference Table'!$J$3:$K$29,2,FALSE)),4),DEC2HEX(HEX2DEC(VLOOKUP('Rewards (Input)'!BI202,'Reference Table'!$B$3:$D$6,3,FALSE))+'Rewards (Input)'!BK202))</f>
        <v>#N/A</v>
      </c>
      <c r="BL203" s="35" t="e">
        <f>IF('Rewards (Input)'!BJ202="C",DEC2HEX(HEX2DEC(VLOOKUP('Rewards (Input)'!BL202,'Reference Table'!$G$3:$H$317,2,FALSE))+HEX2DEC(VLOOKUP('Rewards (Input)'!BK202,'Reference Table'!$J$3:$K$29,2,FALSE)),4),DEC2HEX(HEX2DEC(VLOOKUP('Rewards (Input)'!BJ202,'Reference Table'!$B$3:$D$6,3,FALSE))+'Rewards (Input)'!BL202))</f>
        <v>#N/A</v>
      </c>
      <c r="BM203" s="35" t="str">
        <f>IF('Rewards (Input)'!BK202="C",DEC2HEX(HEX2DEC(VLOOKUP('Rewards (Input)'!BM202,'Reference Table'!$G$3:$H$317,2,FALSE))+HEX2DEC(VLOOKUP('Rewards (Input)'!BL202,'Reference Table'!$J$3:$K$29,2,FALSE)),4),DEC2HEX(HEX2DEC(VLOOKUP('Rewards (Input)'!BK202,'Reference Table'!$B$3:$D$6,3,FALSE))+'Rewards (Input)'!BM202))</f>
        <v>4FA0</v>
      </c>
      <c r="BN203" s="35" t="e">
        <f>IF('Rewards (Input)'!BL202="C",DEC2HEX(HEX2DEC(VLOOKUP('Rewards (Input)'!BN202,'Reference Table'!$G$3:$H$317,2,FALSE))+HEX2DEC(VLOOKUP('Rewards (Input)'!BM202,'Reference Table'!$J$3:$K$29,2,FALSE)),4),DEC2HEX(HEX2DEC(VLOOKUP('Rewards (Input)'!BL202,'Reference Table'!$B$3:$D$6,3,FALSE))+'Rewards (Input)'!BN202))</f>
        <v>#N/A</v>
      </c>
      <c r="BO203" s="35" t="e">
        <f>IF('Rewards (Input)'!BM202="C",DEC2HEX(HEX2DEC(VLOOKUP('Rewards (Input)'!BO202,'Reference Table'!$G$3:$H$317,2,FALSE))+HEX2DEC(VLOOKUP('Rewards (Input)'!BN202,'Reference Table'!$J$3:$K$29,2,FALSE)),4),DEC2HEX(HEX2DEC(VLOOKUP('Rewards (Input)'!BM202,'Reference Table'!$B$3:$D$6,3,FALSE))+'Rewards (Input)'!BO202))</f>
        <v>#N/A</v>
      </c>
      <c r="BP203" s="35" t="str">
        <f>IF('Rewards (Input)'!BN202="C",DEC2HEX(HEX2DEC(VLOOKUP('Rewards (Input)'!BP202,'Reference Table'!$G$3:$H$317,2,FALSE))+HEX2DEC(VLOOKUP('Rewards (Input)'!BO202,'Reference Table'!$J$3:$K$29,2,FALSE)),4),DEC2HEX(HEX2DEC(VLOOKUP('Rewards (Input)'!BN202,'Reference Table'!$B$3:$D$6,3,FALSE))+'Rewards (Input)'!BP202))</f>
        <v>4FA0</v>
      </c>
      <c r="BQ203" s="35" t="e">
        <f>IF('Rewards (Input)'!BO202="C",DEC2HEX(HEX2DEC(VLOOKUP('Rewards (Input)'!BQ202,'Reference Table'!$G$3:$H$317,2,FALSE))+HEX2DEC(VLOOKUP('Rewards (Input)'!BP202,'Reference Table'!$J$3:$K$29,2,FALSE)),4),DEC2HEX(HEX2DEC(VLOOKUP('Rewards (Input)'!BO202,'Reference Table'!$B$3:$D$6,3,FALSE))+'Rewards (Input)'!BQ202))</f>
        <v>#N/A</v>
      </c>
      <c r="BR203" s="35" t="e">
        <f>IF('Rewards (Input)'!BP202="C",DEC2HEX(HEX2DEC(VLOOKUP('Rewards (Input)'!BR202,'Reference Table'!$G$3:$H$317,2,FALSE))+HEX2DEC(VLOOKUP('Rewards (Input)'!BQ202,'Reference Table'!$J$3:$K$29,2,FALSE)),4),DEC2HEX(HEX2DEC(VLOOKUP('Rewards (Input)'!BP202,'Reference Table'!$B$3:$D$6,3,FALSE))+'Rewards (Input)'!BR202))</f>
        <v>#N/A</v>
      </c>
      <c r="BS203" s="35" t="str">
        <f>IF('Rewards (Input)'!BQ202="C",DEC2HEX(HEX2DEC(VLOOKUP('Rewards (Input)'!BS202,'Reference Table'!$G$3:$H$317,2,FALSE))+HEX2DEC(VLOOKUP('Rewards (Input)'!BR202,'Reference Table'!$J$3:$K$29,2,FALSE)),4),DEC2HEX(HEX2DEC(VLOOKUP('Rewards (Input)'!BQ202,'Reference Table'!$B$3:$D$6,3,FALSE))+'Rewards (Input)'!BS202))</f>
        <v>4FA0</v>
      </c>
      <c r="BT203" s="35" t="e">
        <f>IF('Rewards (Input)'!BR202="C",DEC2HEX(HEX2DEC(VLOOKUP('Rewards (Input)'!BT202,'Reference Table'!$G$3:$H$317,2,FALSE))+HEX2DEC(VLOOKUP('Rewards (Input)'!BS202,'Reference Table'!$J$3:$K$29,2,FALSE)),4),DEC2HEX(HEX2DEC(VLOOKUP('Rewards (Input)'!BR202,'Reference Table'!$B$3:$D$6,3,FALSE))+'Rewards (Input)'!BT202))</f>
        <v>#N/A</v>
      </c>
      <c r="BU203" s="35" t="e">
        <f>IF('Rewards (Input)'!BS202="C",DEC2HEX(HEX2DEC(VLOOKUP('Rewards (Input)'!BU202,'Reference Table'!$G$3:$H$317,2,FALSE))+HEX2DEC(VLOOKUP('Rewards (Input)'!BT202,'Reference Table'!$J$3:$K$29,2,FALSE)),4),DEC2HEX(HEX2DEC(VLOOKUP('Rewards (Input)'!BS202,'Reference Table'!$B$3:$D$6,3,FALSE))+'Rewards (Input)'!BU202))</f>
        <v>#N/A</v>
      </c>
      <c r="BV203" s="35" t="str">
        <f>IF('Rewards (Input)'!BT202="C",DEC2HEX(HEX2DEC(VLOOKUP('Rewards (Input)'!BV202,'Reference Table'!$G$3:$H$317,2,FALSE))+HEX2DEC(VLOOKUP('Rewards (Input)'!BU202,'Reference Table'!$J$3:$K$29,2,FALSE)),4),DEC2HEX(HEX2DEC(VLOOKUP('Rewards (Input)'!BT202,'Reference Table'!$B$3:$D$6,3,FALSE))+'Rewards (Input)'!BV202))</f>
        <v>4FA0</v>
      </c>
      <c r="BW203" s="35" t="e">
        <f>IF('Rewards (Input)'!BU202="C",DEC2HEX(HEX2DEC(VLOOKUP('Rewards (Input)'!BW202,'Reference Table'!$G$3:$H$317,2,FALSE))+HEX2DEC(VLOOKUP('Rewards (Input)'!BV202,'Reference Table'!$J$3:$K$29,2,FALSE)),4),DEC2HEX(HEX2DEC(VLOOKUP('Rewards (Input)'!BU202,'Reference Table'!$B$3:$D$6,3,FALSE))+'Rewards (Input)'!BW202))</f>
        <v>#N/A</v>
      </c>
      <c r="BX203" s="35" t="e">
        <f>IF('Rewards (Input)'!BV202="C",DEC2HEX(HEX2DEC(VLOOKUP('Rewards (Input)'!BX202,'Reference Table'!$G$3:$H$317,2,FALSE))+HEX2DEC(VLOOKUP('Rewards (Input)'!BW202,'Reference Table'!$J$3:$K$29,2,FALSE)),4),DEC2HEX(HEX2DEC(VLOOKUP('Rewards (Input)'!BV202,'Reference Table'!$B$3:$D$6,3,FALSE))+'Rewards (Input)'!BX202))</f>
        <v>#N/A</v>
      </c>
      <c r="BY203" s="35" t="str">
        <f>IF('Rewards (Input)'!BW202="C",DEC2HEX(HEX2DEC(VLOOKUP('Rewards (Input)'!BY202,'Reference Table'!$G$3:$H$317,2,FALSE))+HEX2DEC(VLOOKUP('Rewards (Input)'!BX202,'Reference Table'!$J$3:$K$29,2,FALSE)),4),DEC2HEX(HEX2DEC(VLOOKUP('Rewards (Input)'!BW202,'Reference Table'!$B$3:$D$6,3,FALSE))+'Rewards (Input)'!BY202))</f>
        <v>4FA0</v>
      </c>
      <c r="BZ203" s="35" t="e">
        <f>IF('Rewards (Input)'!BX202="C",DEC2HEX(HEX2DEC(VLOOKUP('Rewards (Input)'!BZ202,'Reference Table'!$G$3:$H$317,2,FALSE))+HEX2DEC(VLOOKUP('Rewards (Input)'!BY202,'Reference Table'!$J$3:$K$29,2,FALSE)),4),DEC2HEX(HEX2DEC(VLOOKUP('Rewards (Input)'!BX202,'Reference Table'!$B$3:$D$6,3,FALSE))+'Rewards (Input)'!BZ202))</f>
        <v>#N/A</v>
      </c>
      <c r="CA203" s="35" t="e">
        <f>IF('Rewards (Input)'!BY202="C",DEC2HEX(HEX2DEC(VLOOKUP('Rewards (Input)'!CA202,'Reference Table'!$G$3:$H$317,2,FALSE))+HEX2DEC(VLOOKUP('Rewards (Input)'!BZ202,'Reference Table'!$J$3:$K$29,2,FALSE)),4),DEC2HEX(HEX2DEC(VLOOKUP('Rewards (Input)'!BY202,'Reference Table'!$B$3:$D$6,3,FALSE))+'Rewards (Input)'!CA202))</f>
        <v>#N/A</v>
      </c>
      <c r="CB203" s="35" t="str">
        <f>IF('Rewards (Input)'!BZ202="C",DEC2HEX(HEX2DEC(VLOOKUP('Rewards (Input)'!CB202,'Reference Table'!$G$3:$H$317,2,FALSE))+HEX2DEC(VLOOKUP('Rewards (Input)'!CA202,'Reference Table'!$J$3:$K$29,2,FALSE)),4),DEC2HEX(HEX2DEC(VLOOKUP('Rewards (Input)'!BZ202,'Reference Table'!$B$3:$D$6,3,FALSE))+'Rewards (Input)'!CB202))</f>
        <v>4FA0</v>
      </c>
      <c r="CC203" s="35" t="e">
        <f>IF('Rewards (Input)'!CA202="C",DEC2HEX(HEX2DEC(VLOOKUP('Rewards (Input)'!CC202,'Reference Table'!$G$3:$H$317,2,FALSE))+HEX2DEC(VLOOKUP('Rewards (Input)'!CB202,'Reference Table'!$J$3:$K$29,2,FALSE)),4),DEC2HEX(HEX2DEC(VLOOKUP('Rewards (Input)'!CA202,'Reference Table'!$B$3:$D$6,3,FALSE))+'Rewards (Input)'!CC202))</f>
        <v>#N/A</v>
      </c>
      <c r="CD203" s="35" t="e">
        <f>IF('Rewards (Input)'!CB202="C",DEC2HEX(HEX2DEC(VLOOKUP('Rewards (Input)'!CD202,'Reference Table'!$G$3:$H$317,2,FALSE))+HEX2DEC(VLOOKUP('Rewards (Input)'!CC202,'Reference Table'!$J$3:$K$29,2,FALSE)),4),DEC2HEX(HEX2DEC(VLOOKUP('Rewards (Input)'!CB202,'Reference Table'!$B$3:$D$6,3,FALSE))+'Rewards (Input)'!CD202))</f>
        <v>#N/A</v>
      </c>
      <c r="CE203" s="35" t="str">
        <f>IF('Rewards (Input)'!CC202="C",DEC2HEX(HEX2DEC(VLOOKUP('Rewards (Input)'!CE202,'Reference Table'!$G$3:$H$317,2,FALSE))+HEX2DEC(VLOOKUP('Rewards (Input)'!CD202,'Reference Table'!$J$3:$K$29,2,FALSE)),4),DEC2HEX(HEX2DEC(VLOOKUP('Rewards (Input)'!CC202,'Reference Table'!$B$3:$D$6,3,FALSE))+'Rewards (Input)'!CE202))</f>
        <v>4FA0</v>
      </c>
      <c r="CF203" s="35" t="e">
        <f>IF('Rewards (Input)'!CD202="C",DEC2HEX(HEX2DEC(VLOOKUP('Rewards (Input)'!CF202,'Reference Table'!$G$3:$H$317,2,FALSE))+HEX2DEC(VLOOKUP('Rewards (Input)'!CE202,'Reference Table'!$J$3:$K$29,2,FALSE)),4),DEC2HEX(HEX2DEC(VLOOKUP('Rewards (Input)'!CD202,'Reference Table'!$B$3:$D$6,3,FALSE))+'Rewards (Input)'!CF202))</f>
        <v>#N/A</v>
      </c>
      <c r="CG203" s="35" t="e">
        <f>IF('Rewards (Input)'!CE202="C",DEC2HEX(HEX2DEC(VLOOKUP('Rewards (Input)'!CG202,'Reference Table'!$G$3:$H$317,2,FALSE))+HEX2DEC(VLOOKUP('Rewards (Input)'!CF202,'Reference Table'!$J$3:$K$29,2,FALSE)),4),DEC2HEX(HEX2DEC(VLOOKUP('Rewards (Input)'!CE202,'Reference Table'!$B$3:$D$6,3,FALSE))+'Rewards (Input)'!CG202))</f>
        <v>#N/A</v>
      </c>
      <c r="CH203" s="35" t="str">
        <f>IF('Rewards (Input)'!CF202="C",DEC2HEX(HEX2DEC(VLOOKUP('Rewards (Input)'!CH202,'Reference Table'!$G$3:$H$317,2,FALSE))+HEX2DEC(VLOOKUP('Rewards (Input)'!CG202,'Reference Table'!$J$3:$K$29,2,FALSE)),4),DEC2HEX(HEX2DEC(VLOOKUP('Rewards (Input)'!CF202,'Reference Table'!$B$3:$D$6,3,FALSE))+'Rewards (Input)'!CH202))</f>
        <v>4FA0</v>
      </c>
      <c r="CI203" s="28"/>
    </row>
    <row r="204" spans="1:87">
      <c r="A204" s="25" t="str">
        <f t="shared" si="6"/>
        <v>C7</v>
      </c>
      <c r="B204" s="25" t="s">
        <v>272</v>
      </c>
      <c r="C204" s="37" t="str">
        <f t="shared" si="7"/>
        <v>18C30</v>
      </c>
      <c r="D204" s="35" t="str">
        <f>IF('Rewards (Input)'!B203="C",DEC2HEX(HEX2DEC(VLOOKUP('Rewards (Input)'!D203,'Reference Table'!$G$3:$H$317,2,FALSE))+HEX2DEC(VLOOKUP('Rewards (Input)'!C203,'Reference Table'!$J$3:$K$29,2,FALSE)),4),DEC2HEX(HEX2DEC(VLOOKUP('Rewards (Input)'!B203,'Reference Table'!$B$3:$D$6,3,FALSE))+'Rewards (Input)'!D203))</f>
        <v>4FA0</v>
      </c>
      <c r="E204" s="35" t="e">
        <f>IF('Rewards (Input)'!C203="C",DEC2HEX(HEX2DEC(VLOOKUP('Rewards (Input)'!E203,'Reference Table'!$G$3:$H$317,2,FALSE))+HEX2DEC(VLOOKUP('Rewards (Input)'!D203,'Reference Table'!$J$3:$K$29,2,FALSE)),4),DEC2HEX(HEX2DEC(VLOOKUP('Rewards (Input)'!C203,'Reference Table'!$B$3:$D$6,3,FALSE))+'Rewards (Input)'!E203))</f>
        <v>#N/A</v>
      </c>
      <c r="F204" s="35" t="e">
        <f>IF('Rewards (Input)'!D203="C",DEC2HEX(HEX2DEC(VLOOKUP('Rewards (Input)'!F203,'Reference Table'!$G$3:$H$317,2,FALSE))+HEX2DEC(VLOOKUP('Rewards (Input)'!E203,'Reference Table'!$J$3:$K$29,2,FALSE)),4),DEC2HEX(HEX2DEC(VLOOKUP('Rewards (Input)'!D203,'Reference Table'!$B$3:$D$6,3,FALSE))+'Rewards (Input)'!F203))</f>
        <v>#N/A</v>
      </c>
      <c r="G204" s="35" t="str">
        <f>IF('Rewards (Input)'!E203="C",DEC2HEX(HEX2DEC(VLOOKUP('Rewards (Input)'!G203,'Reference Table'!$G$3:$H$317,2,FALSE))+HEX2DEC(VLOOKUP('Rewards (Input)'!F203,'Reference Table'!$J$3:$K$29,2,FALSE)),4),DEC2HEX(HEX2DEC(VLOOKUP('Rewards (Input)'!E203,'Reference Table'!$B$3:$D$6,3,FALSE))+'Rewards (Input)'!G203))</f>
        <v>4FA0</v>
      </c>
      <c r="H204" s="35" t="e">
        <f>IF('Rewards (Input)'!F203="C",DEC2HEX(HEX2DEC(VLOOKUP('Rewards (Input)'!H203,'Reference Table'!$G$3:$H$317,2,FALSE))+HEX2DEC(VLOOKUP('Rewards (Input)'!G203,'Reference Table'!$J$3:$K$29,2,FALSE)),4),DEC2HEX(HEX2DEC(VLOOKUP('Rewards (Input)'!F203,'Reference Table'!$B$3:$D$6,3,FALSE))+'Rewards (Input)'!H203))</f>
        <v>#N/A</v>
      </c>
      <c r="I204" s="35" t="e">
        <f>IF('Rewards (Input)'!G203="C",DEC2HEX(HEX2DEC(VLOOKUP('Rewards (Input)'!I203,'Reference Table'!$G$3:$H$317,2,FALSE))+HEX2DEC(VLOOKUP('Rewards (Input)'!H203,'Reference Table'!$J$3:$K$29,2,FALSE)),4),DEC2HEX(HEX2DEC(VLOOKUP('Rewards (Input)'!G203,'Reference Table'!$B$3:$D$6,3,FALSE))+'Rewards (Input)'!I203))</f>
        <v>#N/A</v>
      </c>
      <c r="J204" s="35" t="str">
        <f>IF('Rewards (Input)'!H203="C",DEC2HEX(HEX2DEC(VLOOKUP('Rewards (Input)'!J203,'Reference Table'!$G$3:$H$317,2,FALSE))+HEX2DEC(VLOOKUP('Rewards (Input)'!I203,'Reference Table'!$J$3:$K$29,2,FALSE)),4),DEC2HEX(HEX2DEC(VLOOKUP('Rewards (Input)'!H203,'Reference Table'!$B$3:$D$6,3,FALSE))+'Rewards (Input)'!J203))</f>
        <v>4FA0</v>
      </c>
      <c r="K204" s="35" t="e">
        <f>IF('Rewards (Input)'!I203="C",DEC2HEX(HEX2DEC(VLOOKUP('Rewards (Input)'!K203,'Reference Table'!$G$3:$H$317,2,FALSE))+HEX2DEC(VLOOKUP('Rewards (Input)'!J203,'Reference Table'!$J$3:$K$29,2,FALSE)),4),DEC2HEX(HEX2DEC(VLOOKUP('Rewards (Input)'!I203,'Reference Table'!$B$3:$D$6,3,FALSE))+'Rewards (Input)'!K203))</f>
        <v>#N/A</v>
      </c>
      <c r="L204" s="35" t="e">
        <f>IF('Rewards (Input)'!J203="C",DEC2HEX(HEX2DEC(VLOOKUP('Rewards (Input)'!L203,'Reference Table'!$G$3:$H$317,2,FALSE))+HEX2DEC(VLOOKUP('Rewards (Input)'!K203,'Reference Table'!$J$3:$K$29,2,FALSE)),4),DEC2HEX(HEX2DEC(VLOOKUP('Rewards (Input)'!J203,'Reference Table'!$B$3:$D$6,3,FALSE))+'Rewards (Input)'!L203))</f>
        <v>#N/A</v>
      </c>
      <c r="M204" s="35" t="str">
        <f>IF('Rewards (Input)'!K203="C",DEC2HEX(HEX2DEC(VLOOKUP('Rewards (Input)'!M203,'Reference Table'!$G$3:$H$317,2,FALSE))+HEX2DEC(VLOOKUP('Rewards (Input)'!L203,'Reference Table'!$J$3:$K$29,2,FALSE)),4),DEC2HEX(HEX2DEC(VLOOKUP('Rewards (Input)'!K203,'Reference Table'!$B$3:$D$6,3,FALSE))+'Rewards (Input)'!M203))</f>
        <v>4FA0</v>
      </c>
      <c r="N204" s="35" t="e">
        <f>IF('Rewards (Input)'!L203="C",DEC2HEX(HEX2DEC(VLOOKUP('Rewards (Input)'!N203,'Reference Table'!$G$3:$H$317,2,FALSE))+HEX2DEC(VLOOKUP('Rewards (Input)'!M203,'Reference Table'!$J$3:$K$29,2,FALSE)),4),DEC2HEX(HEX2DEC(VLOOKUP('Rewards (Input)'!L203,'Reference Table'!$B$3:$D$6,3,FALSE))+'Rewards (Input)'!N203))</f>
        <v>#N/A</v>
      </c>
      <c r="O204" s="35" t="e">
        <f>IF('Rewards (Input)'!M203="C",DEC2HEX(HEX2DEC(VLOOKUP('Rewards (Input)'!O203,'Reference Table'!$G$3:$H$317,2,FALSE))+HEX2DEC(VLOOKUP('Rewards (Input)'!N203,'Reference Table'!$J$3:$K$29,2,FALSE)),4),DEC2HEX(HEX2DEC(VLOOKUP('Rewards (Input)'!M203,'Reference Table'!$B$3:$D$6,3,FALSE))+'Rewards (Input)'!O203))</f>
        <v>#N/A</v>
      </c>
      <c r="P204" s="35" t="str">
        <f>IF('Rewards (Input)'!N203="C",DEC2HEX(HEX2DEC(VLOOKUP('Rewards (Input)'!P203,'Reference Table'!$G$3:$H$317,2,FALSE))+HEX2DEC(VLOOKUP('Rewards (Input)'!O203,'Reference Table'!$J$3:$K$29,2,FALSE)),4),DEC2HEX(HEX2DEC(VLOOKUP('Rewards (Input)'!N203,'Reference Table'!$B$3:$D$6,3,FALSE))+'Rewards (Input)'!P203))</f>
        <v>4FA0</v>
      </c>
      <c r="Q204" s="35" t="e">
        <f>IF('Rewards (Input)'!O203="C",DEC2HEX(HEX2DEC(VLOOKUP('Rewards (Input)'!Q203,'Reference Table'!$G$3:$H$317,2,FALSE))+HEX2DEC(VLOOKUP('Rewards (Input)'!P203,'Reference Table'!$J$3:$K$29,2,FALSE)),4),DEC2HEX(HEX2DEC(VLOOKUP('Rewards (Input)'!O203,'Reference Table'!$B$3:$D$6,3,FALSE))+'Rewards (Input)'!Q203))</f>
        <v>#N/A</v>
      </c>
      <c r="R204" s="35" t="e">
        <f>IF('Rewards (Input)'!P203="C",DEC2HEX(HEX2DEC(VLOOKUP('Rewards (Input)'!R203,'Reference Table'!$G$3:$H$317,2,FALSE))+HEX2DEC(VLOOKUP('Rewards (Input)'!Q203,'Reference Table'!$J$3:$K$29,2,FALSE)),4),DEC2HEX(HEX2DEC(VLOOKUP('Rewards (Input)'!P203,'Reference Table'!$B$3:$D$6,3,FALSE))+'Rewards (Input)'!R203))</f>
        <v>#N/A</v>
      </c>
      <c r="S204" s="35" t="str">
        <f>IF('Rewards (Input)'!Q203="C",DEC2HEX(HEX2DEC(VLOOKUP('Rewards (Input)'!S203,'Reference Table'!$G$3:$H$317,2,FALSE))+HEX2DEC(VLOOKUP('Rewards (Input)'!R203,'Reference Table'!$J$3:$K$29,2,FALSE)),4),DEC2HEX(HEX2DEC(VLOOKUP('Rewards (Input)'!Q203,'Reference Table'!$B$3:$D$6,3,FALSE))+'Rewards (Input)'!S203))</f>
        <v>4FA0</v>
      </c>
      <c r="T204" s="35" t="e">
        <f>IF('Rewards (Input)'!R203="C",DEC2HEX(HEX2DEC(VLOOKUP('Rewards (Input)'!T203,'Reference Table'!$G$3:$H$317,2,FALSE))+HEX2DEC(VLOOKUP('Rewards (Input)'!S203,'Reference Table'!$J$3:$K$29,2,FALSE)),4),DEC2HEX(HEX2DEC(VLOOKUP('Rewards (Input)'!R203,'Reference Table'!$B$3:$D$6,3,FALSE))+'Rewards (Input)'!T203))</f>
        <v>#N/A</v>
      </c>
      <c r="U204" s="35" t="e">
        <f>IF('Rewards (Input)'!S203="C",DEC2HEX(HEX2DEC(VLOOKUP('Rewards (Input)'!U203,'Reference Table'!$G$3:$H$317,2,FALSE))+HEX2DEC(VLOOKUP('Rewards (Input)'!T203,'Reference Table'!$J$3:$K$29,2,FALSE)),4),DEC2HEX(HEX2DEC(VLOOKUP('Rewards (Input)'!S203,'Reference Table'!$B$3:$D$6,3,FALSE))+'Rewards (Input)'!U203))</f>
        <v>#N/A</v>
      </c>
      <c r="V204" s="35" t="str">
        <f>IF('Rewards (Input)'!T203="C",DEC2HEX(HEX2DEC(VLOOKUP('Rewards (Input)'!V203,'Reference Table'!$G$3:$H$317,2,FALSE))+HEX2DEC(VLOOKUP('Rewards (Input)'!U203,'Reference Table'!$J$3:$K$29,2,FALSE)),4),DEC2HEX(HEX2DEC(VLOOKUP('Rewards (Input)'!T203,'Reference Table'!$B$3:$D$6,3,FALSE))+'Rewards (Input)'!V203))</f>
        <v>4FA0</v>
      </c>
      <c r="W204" s="35" t="e">
        <f>IF('Rewards (Input)'!U203="C",DEC2HEX(HEX2DEC(VLOOKUP('Rewards (Input)'!W203,'Reference Table'!$G$3:$H$317,2,FALSE))+HEX2DEC(VLOOKUP('Rewards (Input)'!V203,'Reference Table'!$J$3:$K$29,2,FALSE)),4),DEC2HEX(HEX2DEC(VLOOKUP('Rewards (Input)'!U203,'Reference Table'!$B$3:$D$6,3,FALSE))+'Rewards (Input)'!W203))</f>
        <v>#N/A</v>
      </c>
      <c r="X204" s="35" t="e">
        <f>IF('Rewards (Input)'!V203="C",DEC2HEX(HEX2DEC(VLOOKUP('Rewards (Input)'!X203,'Reference Table'!$G$3:$H$317,2,FALSE))+HEX2DEC(VLOOKUP('Rewards (Input)'!W203,'Reference Table'!$J$3:$K$29,2,FALSE)),4),DEC2HEX(HEX2DEC(VLOOKUP('Rewards (Input)'!V203,'Reference Table'!$B$3:$D$6,3,FALSE))+'Rewards (Input)'!X203))</f>
        <v>#N/A</v>
      </c>
      <c r="Y204" s="35" t="str">
        <f>IF('Rewards (Input)'!W203="C",DEC2HEX(HEX2DEC(VLOOKUP('Rewards (Input)'!Y203,'Reference Table'!$G$3:$H$317,2,FALSE))+HEX2DEC(VLOOKUP('Rewards (Input)'!X203,'Reference Table'!$J$3:$K$29,2,FALSE)),4),DEC2HEX(HEX2DEC(VLOOKUP('Rewards (Input)'!W203,'Reference Table'!$B$3:$D$6,3,FALSE))+'Rewards (Input)'!Y203))</f>
        <v>4FA0</v>
      </c>
      <c r="Z204" s="35" t="e">
        <f>IF('Rewards (Input)'!X203="C",DEC2HEX(HEX2DEC(VLOOKUP('Rewards (Input)'!Z203,'Reference Table'!$G$3:$H$317,2,FALSE))+HEX2DEC(VLOOKUP('Rewards (Input)'!Y203,'Reference Table'!$J$3:$K$29,2,FALSE)),4),DEC2HEX(HEX2DEC(VLOOKUP('Rewards (Input)'!X203,'Reference Table'!$B$3:$D$6,3,FALSE))+'Rewards (Input)'!Z203))</f>
        <v>#N/A</v>
      </c>
      <c r="AA204" s="35" t="e">
        <f>IF('Rewards (Input)'!Y203="C",DEC2HEX(HEX2DEC(VLOOKUP('Rewards (Input)'!AA203,'Reference Table'!$G$3:$H$317,2,FALSE))+HEX2DEC(VLOOKUP('Rewards (Input)'!Z203,'Reference Table'!$J$3:$K$29,2,FALSE)),4),DEC2HEX(HEX2DEC(VLOOKUP('Rewards (Input)'!Y203,'Reference Table'!$B$3:$D$6,3,FALSE))+'Rewards (Input)'!AA203))</f>
        <v>#N/A</v>
      </c>
      <c r="AB204" s="35" t="str">
        <f>IF('Rewards (Input)'!Z203="C",DEC2HEX(HEX2DEC(VLOOKUP('Rewards (Input)'!AB203,'Reference Table'!$G$3:$H$317,2,FALSE))+HEX2DEC(VLOOKUP('Rewards (Input)'!AA203,'Reference Table'!$J$3:$K$29,2,FALSE)),4),DEC2HEX(HEX2DEC(VLOOKUP('Rewards (Input)'!Z203,'Reference Table'!$B$3:$D$6,3,FALSE))+'Rewards (Input)'!AB203))</f>
        <v>4FA0</v>
      </c>
      <c r="AC204" s="35" t="e">
        <f>IF('Rewards (Input)'!AA203="C",DEC2HEX(HEX2DEC(VLOOKUP('Rewards (Input)'!AC203,'Reference Table'!$G$3:$H$317,2,FALSE))+HEX2DEC(VLOOKUP('Rewards (Input)'!AB203,'Reference Table'!$J$3:$K$29,2,FALSE)),4),DEC2HEX(HEX2DEC(VLOOKUP('Rewards (Input)'!AA203,'Reference Table'!$B$3:$D$6,3,FALSE))+'Rewards (Input)'!AC203))</f>
        <v>#N/A</v>
      </c>
      <c r="AD204" s="35" t="e">
        <f>IF('Rewards (Input)'!AB203="C",DEC2HEX(HEX2DEC(VLOOKUP('Rewards (Input)'!AD203,'Reference Table'!$G$3:$H$317,2,FALSE))+HEX2DEC(VLOOKUP('Rewards (Input)'!AC203,'Reference Table'!$J$3:$K$29,2,FALSE)),4),DEC2HEX(HEX2DEC(VLOOKUP('Rewards (Input)'!AB203,'Reference Table'!$B$3:$D$6,3,FALSE))+'Rewards (Input)'!AD203))</f>
        <v>#N/A</v>
      </c>
      <c r="AE204" s="35" t="str">
        <f>IF('Rewards (Input)'!AC203="C",DEC2HEX(HEX2DEC(VLOOKUP('Rewards (Input)'!AE203,'Reference Table'!$G$3:$H$317,2,FALSE))+HEX2DEC(VLOOKUP('Rewards (Input)'!AD203,'Reference Table'!$J$3:$K$29,2,FALSE)),4),DEC2HEX(HEX2DEC(VLOOKUP('Rewards (Input)'!AC203,'Reference Table'!$B$3:$D$6,3,FALSE))+'Rewards (Input)'!AE203))</f>
        <v>4FA0</v>
      </c>
      <c r="AF204" s="35" t="e">
        <f>IF('Rewards (Input)'!AD203="C",DEC2HEX(HEX2DEC(VLOOKUP('Rewards (Input)'!AF203,'Reference Table'!$G$3:$H$317,2,FALSE))+HEX2DEC(VLOOKUP('Rewards (Input)'!AE203,'Reference Table'!$J$3:$K$29,2,FALSE)),4),DEC2HEX(HEX2DEC(VLOOKUP('Rewards (Input)'!AD203,'Reference Table'!$B$3:$D$6,3,FALSE))+'Rewards (Input)'!AF203))</f>
        <v>#N/A</v>
      </c>
      <c r="AG204" s="35" t="e">
        <f>IF('Rewards (Input)'!AE203="C",DEC2HEX(HEX2DEC(VLOOKUP('Rewards (Input)'!AG203,'Reference Table'!$G$3:$H$317,2,FALSE))+HEX2DEC(VLOOKUP('Rewards (Input)'!AF203,'Reference Table'!$J$3:$K$29,2,FALSE)),4),DEC2HEX(HEX2DEC(VLOOKUP('Rewards (Input)'!AE203,'Reference Table'!$B$3:$D$6,3,FALSE))+'Rewards (Input)'!AG203))</f>
        <v>#N/A</v>
      </c>
      <c r="AH204" s="35" t="str">
        <f>IF('Rewards (Input)'!AF203="C",DEC2HEX(HEX2DEC(VLOOKUP('Rewards (Input)'!AH203,'Reference Table'!$G$3:$H$317,2,FALSE))+HEX2DEC(VLOOKUP('Rewards (Input)'!AG203,'Reference Table'!$J$3:$K$29,2,FALSE)),4),DEC2HEX(HEX2DEC(VLOOKUP('Rewards (Input)'!AF203,'Reference Table'!$B$3:$D$6,3,FALSE))+'Rewards (Input)'!AH203))</f>
        <v>4FA0</v>
      </c>
      <c r="AI204" s="35" t="e">
        <f>IF('Rewards (Input)'!AG203="C",DEC2HEX(HEX2DEC(VLOOKUP('Rewards (Input)'!AI203,'Reference Table'!$G$3:$H$317,2,FALSE))+HEX2DEC(VLOOKUP('Rewards (Input)'!AH203,'Reference Table'!$J$3:$K$29,2,FALSE)),4),DEC2HEX(HEX2DEC(VLOOKUP('Rewards (Input)'!AG203,'Reference Table'!$B$3:$D$6,3,FALSE))+'Rewards (Input)'!AI203))</f>
        <v>#N/A</v>
      </c>
      <c r="AJ204" s="35" t="e">
        <f>IF('Rewards (Input)'!AH203="C",DEC2HEX(HEX2DEC(VLOOKUP('Rewards (Input)'!AJ203,'Reference Table'!$G$3:$H$317,2,FALSE))+HEX2DEC(VLOOKUP('Rewards (Input)'!AI203,'Reference Table'!$J$3:$K$29,2,FALSE)),4),DEC2HEX(HEX2DEC(VLOOKUP('Rewards (Input)'!AH203,'Reference Table'!$B$3:$D$6,3,FALSE))+'Rewards (Input)'!AJ203))</f>
        <v>#N/A</v>
      </c>
      <c r="AK204" s="35" t="str">
        <f>IF('Rewards (Input)'!AI203="C",DEC2HEX(HEX2DEC(VLOOKUP('Rewards (Input)'!AK203,'Reference Table'!$G$3:$H$317,2,FALSE))+HEX2DEC(VLOOKUP('Rewards (Input)'!AJ203,'Reference Table'!$J$3:$K$29,2,FALSE)),4),DEC2HEX(HEX2DEC(VLOOKUP('Rewards (Input)'!AI203,'Reference Table'!$B$3:$D$6,3,FALSE))+'Rewards (Input)'!AK203))</f>
        <v>4FA0</v>
      </c>
      <c r="AL204" s="35" t="e">
        <f>IF('Rewards (Input)'!AJ203="C",DEC2HEX(HEX2DEC(VLOOKUP('Rewards (Input)'!AL203,'Reference Table'!$G$3:$H$317,2,FALSE))+HEX2DEC(VLOOKUP('Rewards (Input)'!AK203,'Reference Table'!$J$3:$K$29,2,FALSE)),4),DEC2HEX(HEX2DEC(VLOOKUP('Rewards (Input)'!AJ203,'Reference Table'!$B$3:$D$6,3,FALSE))+'Rewards (Input)'!AL203))</f>
        <v>#N/A</v>
      </c>
      <c r="AM204" s="35" t="e">
        <f>IF('Rewards (Input)'!AK203="C",DEC2HEX(HEX2DEC(VLOOKUP('Rewards (Input)'!AM203,'Reference Table'!$G$3:$H$317,2,FALSE))+HEX2DEC(VLOOKUP('Rewards (Input)'!AL203,'Reference Table'!$J$3:$K$29,2,FALSE)),4),DEC2HEX(HEX2DEC(VLOOKUP('Rewards (Input)'!AK203,'Reference Table'!$B$3:$D$6,3,FALSE))+'Rewards (Input)'!AM203))</f>
        <v>#N/A</v>
      </c>
      <c r="AN204" s="35" t="str">
        <f>IF('Rewards (Input)'!AL203="C",DEC2HEX(HEX2DEC(VLOOKUP('Rewards (Input)'!AN203,'Reference Table'!$G$3:$H$317,2,FALSE))+HEX2DEC(VLOOKUP('Rewards (Input)'!AM203,'Reference Table'!$J$3:$K$29,2,FALSE)),4),DEC2HEX(HEX2DEC(VLOOKUP('Rewards (Input)'!AL203,'Reference Table'!$B$3:$D$6,3,FALSE))+'Rewards (Input)'!AN203))</f>
        <v>4FA0</v>
      </c>
      <c r="AO204" s="35" t="e">
        <f>IF('Rewards (Input)'!AM203="C",DEC2HEX(HEX2DEC(VLOOKUP('Rewards (Input)'!AO203,'Reference Table'!$G$3:$H$317,2,FALSE))+HEX2DEC(VLOOKUP('Rewards (Input)'!AN203,'Reference Table'!$J$3:$K$29,2,FALSE)),4),DEC2HEX(HEX2DEC(VLOOKUP('Rewards (Input)'!AM203,'Reference Table'!$B$3:$D$6,3,FALSE))+'Rewards (Input)'!AO203))</f>
        <v>#N/A</v>
      </c>
      <c r="AP204" s="35" t="e">
        <f>IF('Rewards (Input)'!AN203="C",DEC2HEX(HEX2DEC(VLOOKUP('Rewards (Input)'!AP203,'Reference Table'!$G$3:$H$317,2,FALSE))+HEX2DEC(VLOOKUP('Rewards (Input)'!AO203,'Reference Table'!$J$3:$K$29,2,FALSE)),4),DEC2HEX(HEX2DEC(VLOOKUP('Rewards (Input)'!AN203,'Reference Table'!$B$3:$D$6,3,FALSE))+'Rewards (Input)'!AP203))</f>
        <v>#N/A</v>
      </c>
      <c r="AQ204" s="35" t="str">
        <f>IF('Rewards (Input)'!AO203="C",DEC2HEX(HEX2DEC(VLOOKUP('Rewards (Input)'!AQ203,'Reference Table'!$G$3:$H$317,2,FALSE))+HEX2DEC(VLOOKUP('Rewards (Input)'!AP203,'Reference Table'!$J$3:$K$29,2,FALSE)),4),DEC2HEX(HEX2DEC(VLOOKUP('Rewards (Input)'!AO203,'Reference Table'!$B$3:$D$6,3,FALSE))+'Rewards (Input)'!AQ203))</f>
        <v>4FA0</v>
      </c>
      <c r="AR204" s="28" t="e">
        <f>IF('Rewards (Input)'!AP203="C",DEC2HEX(HEX2DEC(VLOOKUP('Rewards (Input)'!AR203,'Reference Table'!$G$3:$H$317,2,FALSE))+HEX2DEC(VLOOKUP('Rewards (Input)'!AQ203,'Reference Table'!$J$3:$K$29,2,FALSE)),4),DEC2HEX(HEX2DEC(VLOOKUP('Rewards (Input)'!AP203,'Reference Table'!$B$3:$D$6,3,FALSE))+'Rewards (Input)'!AR203))</f>
        <v>#N/A</v>
      </c>
      <c r="AS204" s="46" t="e">
        <f>IF('Rewards (Input)'!AQ203="C",DEC2HEX(HEX2DEC(VLOOKUP('Rewards (Input)'!AS203,'Reference Table'!$G$3:$H$317,2,FALSE))+HEX2DEC(VLOOKUP('Rewards (Input)'!AR203,'Reference Table'!$J$3:$K$29,2,FALSE)),4),DEC2HEX(HEX2DEC(VLOOKUP('Rewards (Input)'!AQ203,'Reference Table'!$B$3:$D$6,3,FALSE))+'Rewards (Input)'!AS203))</f>
        <v>#N/A</v>
      </c>
      <c r="AT204" s="24"/>
      <c r="AU204" s="35" t="str">
        <f>IF('Rewards (Input)'!AS203="C",DEC2HEX(HEX2DEC(VLOOKUP('Rewards (Input)'!AU203,'Reference Table'!$G$3:$H$317,2,FALSE))+HEX2DEC(VLOOKUP('Rewards (Input)'!AT203,'Reference Table'!$J$3:$K$29,2,FALSE)),4),DEC2HEX(HEX2DEC(VLOOKUP('Rewards (Input)'!AS203,'Reference Table'!$B$3:$D$6,3,FALSE))+'Rewards (Input)'!AU203))</f>
        <v>4FA0</v>
      </c>
      <c r="AV204" s="28" t="e">
        <f>IF('Rewards (Input)'!AT203="C",DEC2HEX(HEX2DEC(VLOOKUP('Rewards (Input)'!AV203,'Reference Table'!$G$3:$H$317,2,FALSE))+HEX2DEC(VLOOKUP('Rewards (Input)'!AU203,'Reference Table'!$J$3:$K$29,2,FALSE)),4),DEC2HEX(HEX2DEC(VLOOKUP('Rewards (Input)'!AT203,'Reference Table'!$B$3:$D$6,3,FALSE))+'Rewards (Input)'!AV203))</f>
        <v>#N/A</v>
      </c>
      <c r="AW204" s="35" t="e">
        <f>IF('Rewards (Input)'!AU203="C",DEC2HEX(HEX2DEC(VLOOKUP('Rewards (Input)'!AW203,'Reference Table'!$G$3:$H$317,2,FALSE))+HEX2DEC(VLOOKUP('Rewards (Input)'!AV203,'Reference Table'!$J$3:$K$29,2,FALSE)),4),DEC2HEX(HEX2DEC(VLOOKUP('Rewards (Input)'!AU203,'Reference Table'!$B$3:$D$6,3,FALSE))+'Rewards (Input)'!AW203))</f>
        <v>#N/A</v>
      </c>
      <c r="AX204" s="35" t="str">
        <f>IF('Rewards (Input)'!AV203="C",DEC2HEX(HEX2DEC(VLOOKUP('Rewards (Input)'!AX203,'Reference Table'!$G$3:$H$317,2,FALSE))+HEX2DEC(VLOOKUP('Rewards (Input)'!AW203,'Reference Table'!$J$3:$K$29,2,FALSE)),4),DEC2HEX(HEX2DEC(VLOOKUP('Rewards (Input)'!AV203,'Reference Table'!$B$3:$D$6,3,FALSE))+'Rewards (Input)'!AX203))</f>
        <v>4FA0</v>
      </c>
      <c r="AY204" s="35" t="e">
        <f>IF('Rewards (Input)'!AW203="C",DEC2HEX(HEX2DEC(VLOOKUP('Rewards (Input)'!AY203,'Reference Table'!$G$3:$H$317,2,FALSE))+HEX2DEC(VLOOKUP('Rewards (Input)'!AX203,'Reference Table'!$J$3:$K$29,2,FALSE)),4),DEC2HEX(HEX2DEC(VLOOKUP('Rewards (Input)'!AW203,'Reference Table'!$B$3:$D$6,3,FALSE))+'Rewards (Input)'!AY203))</f>
        <v>#N/A</v>
      </c>
      <c r="AZ204" s="35" t="e">
        <f>IF('Rewards (Input)'!AX203="C",DEC2HEX(HEX2DEC(VLOOKUP('Rewards (Input)'!AZ203,'Reference Table'!$G$3:$H$317,2,FALSE))+HEX2DEC(VLOOKUP('Rewards (Input)'!AY203,'Reference Table'!$J$3:$K$29,2,FALSE)),4),DEC2HEX(HEX2DEC(VLOOKUP('Rewards (Input)'!AX203,'Reference Table'!$B$3:$D$6,3,FALSE))+'Rewards (Input)'!AZ203))</f>
        <v>#N/A</v>
      </c>
      <c r="BA204" s="35" t="str">
        <f>IF('Rewards (Input)'!AY203="C",DEC2HEX(HEX2DEC(VLOOKUP('Rewards (Input)'!BA203,'Reference Table'!$G$3:$H$317,2,FALSE))+HEX2DEC(VLOOKUP('Rewards (Input)'!AZ203,'Reference Table'!$J$3:$K$29,2,FALSE)),4),DEC2HEX(HEX2DEC(VLOOKUP('Rewards (Input)'!AY203,'Reference Table'!$B$3:$D$6,3,FALSE))+'Rewards (Input)'!BA203))</f>
        <v>4FA0</v>
      </c>
      <c r="BB204" s="35" t="e">
        <f>IF('Rewards (Input)'!AZ203="C",DEC2HEX(HEX2DEC(VLOOKUP('Rewards (Input)'!BB203,'Reference Table'!$G$3:$H$317,2,FALSE))+HEX2DEC(VLOOKUP('Rewards (Input)'!BA203,'Reference Table'!$J$3:$K$29,2,FALSE)),4),DEC2HEX(HEX2DEC(VLOOKUP('Rewards (Input)'!AZ203,'Reference Table'!$B$3:$D$6,3,FALSE))+'Rewards (Input)'!BB203))</f>
        <v>#N/A</v>
      </c>
      <c r="BC204" s="35" t="e">
        <f>IF('Rewards (Input)'!BA203="C",DEC2HEX(HEX2DEC(VLOOKUP('Rewards (Input)'!BC203,'Reference Table'!$G$3:$H$317,2,FALSE))+HEX2DEC(VLOOKUP('Rewards (Input)'!BB203,'Reference Table'!$J$3:$K$29,2,FALSE)),4),DEC2HEX(HEX2DEC(VLOOKUP('Rewards (Input)'!BA203,'Reference Table'!$B$3:$D$6,3,FALSE))+'Rewards (Input)'!BC203))</f>
        <v>#N/A</v>
      </c>
      <c r="BD204" s="35" t="str">
        <f>IF('Rewards (Input)'!BB203="C",DEC2HEX(HEX2DEC(VLOOKUP('Rewards (Input)'!BD203,'Reference Table'!$G$3:$H$317,2,FALSE))+HEX2DEC(VLOOKUP('Rewards (Input)'!BC203,'Reference Table'!$J$3:$K$29,2,FALSE)),4),DEC2HEX(HEX2DEC(VLOOKUP('Rewards (Input)'!BB203,'Reference Table'!$B$3:$D$6,3,FALSE))+'Rewards (Input)'!BD203))</f>
        <v>4FA0</v>
      </c>
      <c r="BE204" s="35" t="e">
        <f>IF('Rewards (Input)'!BC203="C",DEC2HEX(HEX2DEC(VLOOKUP('Rewards (Input)'!BE203,'Reference Table'!$G$3:$H$317,2,FALSE))+HEX2DEC(VLOOKUP('Rewards (Input)'!BD203,'Reference Table'!$J$3:$K$29,2,FALSE)),4),DEC2HEX(HEX2DEC(VLOOKUP('Rewards (Input)'!BC203,'Reference Table'!$B$3:$D$6,3,FALSE))+'Rewards (Input)'!BE203))</f>
        <v>#N/A</v>
      </c>
      <c r="BF204" s="35" t="e">
        <f>IF('Rewards (Input)'!BD203="C",DEC2HEX(HEX2DEC(VLOOKUP('Rewards (Input)'!BF203,'Reference Table'!$G$3:$H$317,2,FALSE))+HEX2DEC(VLOOKUP('Rewards (Input)'!BE203,'Reference Table'!$J$3:$K$29,2,FALSE)),4),DEC2HEX(HEX2DEC(VLOOKUP('Rewards (Input)'!BD203,'Reference Table'!$B$3:$D$6,3,FALSE))+'Rewards (Input)'!BF203))</f>
        <v>#N/A</v>
      </c>
      <c r="BG204" s="35" t="str">
        <f>IF('Rewards (Input)'!BE203="C",DEC2HEX(HEX2DEC(VLOOKUP('Rewards (Input)'!BG203,'Reference Table'!$G$3:$H$317,2,FALSE))+HEX2DEC(VLOOKUP('Rewards (Input)'!BF203,'Reference Table'!$J$3:$K$29,2,FALSE)),4),DEC2HEX(HEX2DEC(VLOOKUP('Rewards (Input)'!BE203,'Reference Table'!$B$3:$D$6,3,FALSE))+'Rewards (Input)'!BG203))</f>
        <v>4FA0</v>
      </c>
      <c r="BH204" s="35" t="e">
        <f>IF('Rewards (Input)'!BF203="C",DEC2HEX(HEX2DEC(VLOOKUP('Rewards (Input)'!BH203,'Reference Table'!$G$3:$H$317,2,FALSE))+HEX2DEC(VLOOKUP('Rewards (Input)'!BG203,'Reference Table'!$J$3:$K$29,2,FALSE)),4),DEC2HEX(HEX2DEC(VLOOKUP('Rewards (Input)'!BF203,'Reference Table'!$B$3:$D$6,3,FALSE))+'Rewards (Input)'!BH203))</f>
        <v>#N/A</v>
      </c>
      <c r="BI204" s="35" t="e">
        <f>IF('Rewards (Input)'!BG203="C",DEC2HEX(HEX2DEC(VLOOKUP('Rewards (Input)'!BI203,'Reference Table'!$G$3:$H$317,2,FALSE))+HEX2DEC(VLOOKUP('Rewards (Input)'!BH203,'Reference Table'!$J$3:$K$29,2,FALSE)),4),DEC2HEX(HEX2DEC(VLOOKUP('Rewards (Input)'!BG203,'Reference Table'!$B$3:$D$6,3,FALSE))+'Rewards (Input)'!BI203))</f>
        <v>#N/A</v>
      </c>
      <c r="BJ204" s="35" t="str">
        <f>IF('Rewards (Input)'!BH203="C",DEC2HEX(HEX2DEC(VLOOKUP('Rewards (Input)'!BJ203,'Reference Table'!$G$3:$H$317,2,FALSE))+HEX2DEC(VLOOKUP('Rewards (Input)'!BI203,'Reference Table'!$J$3:$K$29,2,FALSE)),4),DEC2HEX(HEX2DEC(VLOOKUP('Rewards (Input)'!BH203,'Reference Table'!$B$3:$D$6,3,FALSE))+'Rewards (Input)'!BJ203))</f>
        <v>4FA0</v>
      </c>
      <c r="BK204" s="35" t="e">
        <f>IF('Rewards (Input)'!BI203="C",DEC2HEX(HEX2DEC(VLOOKUP('Rewards (Input)'!BK203,'Reference Table'!$G$3:$H$317,2,FALSE))+HEX2DEC(VLOOKUP('Rewards (Input)'!BJ203,'Reference Table'!$J$3:$K$29,2,FALSE)),4),DEC2HEX(HEX2DEC(VLOOKUP('Rewards (Input)'!BI203,'Reference Table'!$B$3:$D$6,3,FALSE))+'Rewards (Input)'!BK203))</f>
        <v>#N/A</v>
      </c>
      <c r="BL204" s="35" t="e">
        <f>IF('Rewards (Input)'!BJ203="C",DEC2HEX(HEX2DEC(VLOOKUP('Rewards (Input)'!BL203,'Reference Table'!$G$3:$H$317,2,FALSE))+HEX2DEC(VLOOKUP('Rewards (Input)'!BK203,'Reference Table'!$J$3:$K$29,2,FALSE)),4),DEC2HEX(HEX2DEC(VLOOKUP('Rewards (Input)'!BJ203,'Reference Table'!$B$3:$D$6,3,FALSE))+'Rewards (Input)'!BL203))</f>
        <v>#N/A</v>
      </c>
      <c r="BM204" s="35" t="str">
        <f>IF('Rewards (Input)'!BK203="C",DEC2HEX(HEX2DEC(VLOOKUP('Rewards (Input)'!BM203,'Reference Table'!$G$3:$H$317,2,FALSE))+HEX2DEC(VLOOKUP('Rewards (Input)'!BL203,'Reference Table'!$J$3:$K$29,2,FALSE)),4),DEC2HEX(HEX2DEC(VLOOKUP('Rewards (Input)'!BK203,'Reference Table'!$B$3:$D$6,3,FALSE))+'Rewards (Input)'!BM203))</f>
        <v>4FA0</v>
      </c>
      <c r="BN204" s="35" t="e">
        <f>IF('Rewards (Input)'!BL203="C",DEC2HEX(HEX2DEC(VLOOKUP('Rewards (Input)'!BN203,'Reference Table'!$G$3:$H$317,2,FALSE))+HEX2DEC(VLOOKUP('Rewards (Input)'!BM203,'Reference Table'!$J$3:$K$29,2,FALSE)),4),DEC2HEX(HEX2DEC(VLOOKUP('Rewards (Input)'!BL203,'Reference Table'!$B$3:$D$6,3,FALSE))+'Rewards (Input)'!BN203))</f>
        <v>#N/A</v>
      </c>
      <c r="BO204" s="35" t="e">
        <f>IF('Rewards (Input)'!BM203="C",DEC2HEX(HEX2DEC(VLOOKUP('Rewards (Input)'!BO203,'Reference Table'!$G$3:$H$317,2,FALSE))+HEX2DEC(VLOOKUP('Rewards (Input)'!BN203,'Reference Table'!$J$3:$K$29,2,FALSE)),4),DEC2HEX(HEX2DEC(VLOOKUP('Rewards (Input)'!BM203,'Reference Table'!$B$3:$D$6,3,FALSE))+'Rewards (Input)'!BO203))</f>
        <v>#N/A</v>
      </c>
      <c r="BP204" s="35" t="str">
        <f>IF('Rewards (Input)'!BN203="C",DEC2HEX(HEX2DEC(VLOOKUP('Rewards (Input)'!BP203,'Reference Table'!$G$3:$H$317,2,FALSE))+HEX2DEC(VLOOKUP('Rewards (Input)'!BO203,'Reference Table'!$J$3:$K$29,2,FALSE)),4),DEC2HEX(HEX2DEC(VLOOKUP('Rewards (Input)'!BN203,'Reference Table'!$B$3:$D$6,3,FALSE))+'Rewards (Input)'!BP203))</f>
        <v>4FA0</v>
      </c>
      <c r="BQ204" s="35" t="e">
        <f>IF('Rewards (Input)'!BO203="C",DEC2HEX(HEX2DEC(VLOOKUP('Rewards (Input)'!BQ203,'Reference Table'!$G$3:$H$317,2,FALSE))+HEX2DEC(VLOOKUP('Rewards (Input)'!BP203,'Reference Table'!$J$3:$K$29,2,FALSE)),4),DEC2HEX(HEX2DEC(VLOOKUP('Rewards (Input)'!BO203,'Reference Table'!$B$3:$D$6,3,FALSE))+'Rewards (Input)'!BQ203))</f>
        <v>#N/A</v>
      </c>
      <c r="BR204" s="35" t="e">
        <f>IF('Rewards (Input)'!BP203="C",DEC2HEX(HEX2DEC(VLOOKUP('Rewards (Input)'!BR203,'Reference Table'!$G$3:$H$317,2,FALSE))+HEX2DEC(VLOOKUP('Rewards (Input)'!BQ203,'Reference Table'!$J$3:$K$29,2,FALSE)),4),DEC2HEX(HEX2DEC(VLOOKUP('Rewards (Input)'!BP203,'Reference Table'!$B$3:$D$6,3,FALSE))+'Rewards (Input)'!BR203))</f>
        <v>#N/A</v>
      </c>
      <c r="BS204" s="35" t="str">
        <f>IF('Rewards (Input)'!BQ203="C",DEC2HEX(HEX2DEC(VLOOKUP('Rewards (Input)'!BS203,'Reference Table'!$G$3:$H$317,2,FALSE))+HEX2DEC(VLOOKUP('Rewards (Input)'!BR203,'Reference Table'!$J$3:$K$29,2,FALSE)),4),DEC2HEX(HEX2DEC(VLOOKUP('Rewards (Input)'!BQ203,'Reference Table'!$B$3:$D$6,3,FALSE))+'Rewards (Input)'!BS203))</f>
        <v>4FA0</v>
      </c>
      <c r="BT204" s="35" t="e">
        <f>IF('Rewards (Input)'!BR203="C",DEC2HEX(HEX2DEC(VLOOKUP('Rewards (Input)'!BT203,'Reference Table'!$G$3:$H$317,2,FALSE))+HEX2DEC(VLOOKUP('Rewards (Input)'!BS203,'Reference Table'!$J$3:$K$29,2,FALSE)),4),DEC2HEX(HEX2DEC(VLOOKUP('Rewards (Input)'!BR203,'Reference Table'!$B$3:$D$6,3,FALSE))+'Rewards (Input)'!BT203))</f>
        <v>#N/A</v>
      </c>
      <c r="BU204" s="35" t="e">
        <f>IF('Rewards (Input)'!BS203="C",DEC2HEX(HEX2DEC(VLOOKUP('Rewards (Input)'!BU203,'Reference Table'!$G$3:$H$317,2,FALSE))+HEX2DEC(VLOOKUP('Rewards (Input)'!BT203,'Reference Table'!$J$3:$K$29,2,FALSE)),4),DEC2HEX(HEX2DEC(VLOOKUP('Rewards (Input)'!BS203,'Reference Table'!$B$3:$D$6,3,FALSE))+'Rewards (Input)'!BU203))</f>
        <v>#N/A</v>
      </c>
      <c r="BV204" s="35" t="str">
        <f>IF('Rewards (Input)'!BT203="C",DEC2HEX(HEX2DEC(VLOOKUP('Rewards (Input)'!BV203,'Reference Table'!$G$3:$H$317,2,FALSE))+HEX2DEC(VLOOKUP('Rewards (Input)'!BU203,'Reference Table'!$J$3:$K$29,2,FALSE)),4),DEC2HEX(HEX2DEC(VLOOKUP('Rewards (Input)'!BT203,'Reference Table'!$B$3:$D$6,3,FALSE))+'Rewards (Input)'!BV203))</f>
        <v>4FA0</v>
      </c>
      <c r="BW204" s="35" t="e">
        <f>IF('Rewards (Input)'!BU203="C",DEC2HEX(HEX2DEC(VLOOKUP('Rewards (Input)'!BW203,'Reference Table'!$G$3:$H$317,2,FALSE))+HEX2DEC(VLOOKUP('Rewards (Input)'!BV203,'Reference Table'!$J$3:$K$29,2,FALSE)),4),DEC2HEX(HEX2DEC(VLOOKUP('Rewards (Input)'!BU203,'Reference Table'!$B$3:$D$6,3,FALSE))+'Rewards (Input)'!BW203))</f>
        <v>#N/A</v>
      </c>
      <c r="BX204" s="35" t="e">
        <f>IF('Rewards (Input)'!BV203="C",DEC2HEX(HEX2DEC(VLOOKUP('Rewards (Input)'!BX203,'Reference Table'!$G$3:$H$317,2,FALSE))+HEX2DEC(VLOOKUP('Rewards (Input)'!BW203,'Reference Table'!$J$3:$K$29,2,FALSE)),4),DEC2HEX(HEX2DEC(VLOOKUP('Rewards (Input)'!BV203,'Reference Table'!$B$3:$D$6,3,FALSE))+'Rewards (Input)'!BX203))</f>
        <v>#N/A</v>
      </c>
      <c r="BY204" s="35" t="str">
        <f>IF('Rewards (Input)'!BW203="C",DEC2HEX(HEX2DEC(VLOOKUP('Rewards (Input)'!BY203,'Reference Table'!$G$3:$H$317,2,FALSE))+HEX2DEC(VLOOKUP('Rewards (Input)'!BX203,'Reference Table'!$J$3:$K$29,2,FALSE)),4),DEC2HEX(HEX2DEC(VLOOKUP('Rewards (Input)'!BW203,'Reference Table'!$B$3:$D$6,3,FALSE))+'Rewards (Input)'!BY203))</f>
        <v>4FA0</v>
      </c>
      <c r="BZ204" s="35" t="e">
        <f>IF('Rewards (Input)'!BX203="C",DEC2HEX(HEX2DEC(VLOOKUP('Rewards (Input)'!BZ203,'Reference Table'!$G$3:$H$317,2,FALSE))+HEX2DEC(VLOOKUP('Rewards (Input)'!BY203,'Reference Table'!$J$3:$K$29,2,FALSE)),4),DEC2HEX(HEX2DEC(VLOOKUP('Rewards (Input)'!BX203,'Reference Table'!$B$3:$D$6,3,FALSE))+'Rewards (Input)'!BZ203))</f>
        <v>#N/A</v>
      </c>
      <c r="CA204" s="35" t="e">
        <f>IF('Rewards (Input)'!BY203="C",DEC2HEX(HEX2DEC(VLOOKUP('Rewards (Input)'!CA203,'Reference Table'!$G$3:$H$317,2,FALSE))+HEX2DEC(VLOOKUP('Rewards (Input)'!BZ203,'Reference Table'!$J$3:$K$29,2,FALSE)),4),DEC2HEX(HEX2DEC(VLOOKUP('Rewards (Input)'!BY203,'Reference Table'!$B$3:$D$6,3,FALSE))+'Rewards (Input)'!CA203))</f>
        <v>#N/A</v>
      </c>
      <c r="CB204" s="35" t="str">
        <f>IF('Rewards (Input)'!BZ203="C",DEC2HEX(HEX2DEC(VLOOKUP('Rewards (Input)'!CB203,'Reference Table'!$G$3:$H$317,2,FALSE))+HEX2DEC(VLOOKUP('Rewards (Input)'!CA203,'Reference Table'!$J$3:$K$29,2,FALSE)),4),DEC2HEX(HEX2DEC(VLOOKUP('Rewards (Input)'!BZ203,'Reference Table'!$B$3:$D$6,3,FALSE))+'Rewards (Input)'!CB203))</f>
        <v>4FA0</v>
      </c>
      <c r="CC204" s="35" t="e">
        <f>IF('Rewards (Input)'!CA203="C",DEC2HEX(HEX2DEC(VLOOKUP('Rewards (Input)'!CC203,'Reference Table'!$G$3:$H$317,2,FALSE))+HEX2DEC(VLOOKUP('Rewards (Input)'!CB203,'Reference Table'!$J$3:$K$29,2,FALSE)),4),DEC2HEX(HEX2DEC(VLOOKUP('Rewards (Input)'!CA203,'Reference Table'!$B$3:$D$6,3,FALSE))+'Rewards (Input)'!CC203))</f>
        <v>#N/A</v>
      </c>
      <c r="CD204" s="35" t="e">
        <f>IF('Rewards (Input)'!CB203="C",DEC2HEX(HEX2DEC(VLOOKUP('Rewards (Input)'!CD203,'Reference Table'!$G$3:$H$317,2,FALSE))+HEX2DEC(VLOOKUP('Rewards (Input)'!CC203,'Reference Table'!$J$3:$K$29,2,FALSE)),4),DEC2HEX(HEX2DEC(VLOOKUP('Rewards (Input)'!CB203,'Reference Table'!$B$3:$D$6,3,FALSE))+'Rewards (Input)'!CD203))</f>
        <v>#N/A</v>
      </c>
      <c r="CE204" s="35" t="str">
        <f>IF('Rewards (Input)'!CC203="C",DEC2HEX(HEX2DEC(VLOOKUP('Rewards (Input)'!CE203,'Reference Table'!$G$3:$H$317,2,FALSE))+HEX2DEC(VLOOKUP('Rewards (Input)'!CD203,'Reference Table'!$J$3:$K$29,2,FALSE)),4),DEC2HEX(HEX2DEC(VLOOKUP('Rewards (Input)'!CC203,'Reference Table'!$B$3:$D$6,3,FALSE))+'Rewards (Input)'!CE203))</f>
        <v>4FA0</v>
      </c>
      <c r="CF204" s="35" t="e">
        <f>IF('Rewards (Input)'!CD203="C",DEC2HEX(HEX2DEC(VLOOKUP('Rewards (Input)'!CF203,'Reference Table'!$G$3:$H$317,2,FALSE))+HEX2DEC(VLOOKUP('Rewards (Input)'!CE203,'Reference Table'!$J$3:$K$29,2,FALSE)),4),DEC2HEX(HEX2DEC(VLOOKUP('Rewards (Input)'!CD203,'Reference Table'!$B$3:$D$6,3,FALSE))+'Rewards (Input)'!CF203))</f>
        <v>#N/A</v>
      </c>
      <c r="CG204" s="35" t="e">
        <f>IF('Rewards (Input)'!CE203="C",DEC2HEX(HEX2DEC(VLOOKUP('Rewards (Input)'!CG203,'Reference Table'!$G$3:$H$317,2,FALSE))+HEX2DEC(VLOOKUP('Rewards (Input)'!CF203,'Reference Table'!$J$3:$K$29,2,FALSE)),4),DEC2HEX(HEX2DEC(VLOOKUP('Rewards (Input)'!CE203,'Reference Table'!$B$3:$D$6,3,FALSE))+'Rewards (Input)'!CG203))</f>
        <v>#N/A</v>
      </c>
      <c r="CH204" s="35" t="str">
        <f>IF('Rewards (Input)'!CF203="C",DEC2HEX(HEX2DEC(VLOOKUP('Rewards (Input)'!CH203,'Reference Table'!$G$3:$H$317,2,FALSE))+HEX2DEC(VLOOKUP('Rewards (Input)'!CG203,'Reference Table'!$J$3:$K$29,2,FALSE)),4),DEC2HEX(HEX2DEC(VLOOKUP('Rewards (Input)'!CF203,'Reference Table'!$B$3:$D$6,3,FALSE))+'Rewards (Input)'!CH203))</f>
        <v>4FA0</v>
      </c>
      <c r="CI204" s="28"/>
    </row>
    <row r="205" spans="1:87">
      <c r="A205" s="25" t="str">
        <f t="shared" si="6"/>
        <v>C8</v>
      </c>
      <c r="B205" s="25" t="s">
        <v>229</v>
      </c>
      <c r="C205" s="37" t="str">
        <f t="shared" si="7"/>
        <v>18C68</v>
      </c>
      <c r="D205" s="35" t="str">
        <f>IF('Rewards (Input)'!B204="C",DEC2HEX(HEX2DEC(VLOOKUP('Rewards (Input)'!D204,'Reference Table'!$G$3:$H$317,2,FALSE))+HEX2DEC(VLOOKUP('Rewards (Input)'!C204,'Reference Table'!$J$3:$K$29,2,FALSE)),4),DEC2HEX(HEX2DEC(VLOOKUP('Rewards (Input)'!B204,'Reference Table'!$B$3:$D$6,3,FALSE))+'Rewards (Input)'!D204))</f>
        <v>0CDE</v>
      </c>
      <c r="E205" s="35" t="e">
        <f>IF('Rewards (Input)'!C204="C",DEC2HEX(HEX2DEC(VLOOKUP('Rewards (Input)'!E204,'Reference Table'!$G$3:$H$317,2,FALSE))+HEX2DEC(VLOOKUP('Rewards (Input)'!D204,'Reference Table'!$J$3:$K$29,2,FALSE)),4),DEC2HEX(HEX2DEC(VLOOKUP('Rewards (Input)'!C204,'Reference Table'!$B$3:$D$6,3,FALSE))+'Rewards (Input)'!E204))</f>
        <v>#N/A</v>
      </c>
      <c r="F205" s="35" t="e">
        <f>IF('Rewards (Input)'!D204="C",DEC2HEX(HEX2DEC(VLOOKUP('Rewards (Input)'!F204,'Reference Table'!$G$3:$H$317,2,FALSE))+HEX2DEC(VLOOKUP('Rewards (Input)'!E204,'Reference Table'!$J$3:$K$29,2,FALSE)),4),DEC2HEX(HEX2DEC(VLOOKUP('Rewards (Input)'!D204,'Reference Table'!$B$3:$D$6,3,FALSE))+'Rewards (Input)'!F204))</f>
        <v>#N/A</v>
      </c>
      <c r="G205" s="35" t="str">
        <f>IF('Rewards (Input)'!E204="C",DEC2HEX(HEX2DEC(VLOOKUP('Rewards (Input)'!G204,'Reference Table'!$G$3:$H$317,2,FALSE))+HEX2DEC(VLOOKUP('Rewards (Input)'!F204,'Reference Table'!$J$3:$K$29,2,FALSE)),4),DEC2HEX(HEX2DEC(VLOOKUP('Rewards (Input)'!E204,'Reference Table'!$B$3:$D$6,3,FALSE))+'Rewards (Input)'!G204))</f>
        <v>0CDE</v>
      </c>
      <c r="H205" s="35" t="e">
        <f>IF('Rewards (Input)'!F204="C",DEC2HEX(HEX2DEC(VLOOKUP('Rewards (Input)'!H204,'Reference Table'!$G$3:$H$317,2,FALSE))+HEX2DEC(VLOOKUP('Rewards (Input)'!G204,'Reference Table'!$J$3:$K$29,2,FALSE)),4),DEC2HEX(HEX2DEC(VLOOKUP('Rewards (Input)'!F204,'Reference Table'!$B$3:$D$6,3,FALSE))+'Rewards (Input)'!H204))</f>
        <v>#N/A</v>
      </c>
      <c r="I205" s="35" t="e">
        <f>IF('Rewards (Input)'!G204="C",DEC2HEX(HEX2DEC(VLOOKUP('Rewards (Input)'!I204,'Reference Table'!$G$3:$H$317,2,FALSE))+HEX2DEC(VLOOKUP('Rewards (Input)'!H204,'Reference Table'!$J$3:$K$29,2,FALSE)),4),DEC2HEX(HEX2DEC(VLOOKUP('Rewards (Input)'!G204,'Reference Table'!$B$3:$D$6,3,FALSE))+'Rewards (Input)'!I204))</f>
        <v>#N/A</v>
      </c>
      <c r="J205" s="35" t="str">
        <f>IF('Rewards (Input)'!H204="C",DEC2HEX(HEX2DEC(VLOOKUP('Rewards (Input)'!J204,'Reference Table'!$G$3:$H$317,2,FALSE))+HEX2DEC(VLOOKUP('Rewards (Input)'!I204,'Reference Table'!$J$3:$K$29,2,FALSE)),4),DEC2HEX(HEX2DEC(VLOOKUP('Rewards (Input)'!H204,'Reference Table'!$B$3:$D$6,3,FALSE))+'Rewards (Input)'!J204))</f>
        <v>0CDE</v>
      </c>
      <c r="K205" s="35" t="e">
        <f>IF('Rewards (Input)'!I204="C",DEC2HEX(HEX2DEC(VLOOKUP('Rewards (Input)'!K204,'Reference Table'!$G$3:$H$317,2,FALSE))+HEX2DEC(VLOOKUP('Rewards (Input)'!J204,'Reference Table'!$J$3:$K$29,2,FALSE)),4),DEC2HEX(HEX2DEC(VLOOKUP('Rewards (Input)'!I204,'Reference Table'!$B$3:$D$6,3,FALSE))+'Rewards (Input)'!K204))</f>
        <v>#N/A</v>
      </c>
      <c r="L205" s="35" t="e">
        <f>IF('Rewards (Input)'!J204="C",DEC2HEX(HEX2DEC(VLOOKUP('Rewards (Input)'!L204,'Reference Table'!$G$3:$H$317,2,FALSE))+HEX2DEC(VLOOKUP('Rewards (Input)'!K204,'Reference Table'!$J$3:$K$29,2,FALSE)),4),DEC2HEX(HEX2DEC(VLOOKUP('Rewards (Input)'!J204,'Reference Table'!$B$3:$D$6,3,FALSE))+'Rewards (Input)'!L204))</f>
        <v>#N/A</v>
      </c>
      <c r="M205" s="35" t="str">
        <f>IF('Rewards (Input)'!K204="C",DEC2HEX(HEX2DEC(VLOOKUP('Rewards (Input)'!M204,'Reference Table'!$G$3:$H$317,2,FALSE))+HEX2DEC(VLOOKUP('Rewards (Input)'!L204,'Reference Table'!$J$3:$K$29,2,FALSE)),4),DEC2HEX(HEX2DEC(VLOOKUP('Rewards (Input)'!K204,'Reference Table'!$B$3:$D$6,3,FALSE))+'Rewards (Input)'!M204))</f>
        <v>0CDE</v>
      </c>
      <c r="N205" s="35" t="e">
        <f>IF('Rewards (Input)'!L204="C",DEC2HEX(HEX2DEC(VLOOKUP('Rewards (Input)'!N204,'Reference Table'!$G$3:$H$317,2,FALSE))+HEX2DEC(VLOOKUP('Rewards (Input)'!M204,'Reference Table'!$J$3:$K$29,2,FALSE)),4),DEC2HEX(HEX2DEC(VLOOKUP('Rewards (Input)'!L204,'Reference Table'!$B$3:$D$6,3,FALSE))+'Rewards (Input)'!N204))</f>
        <v>#N/A</v>
      </c>
      <c r="O205" s="35" t="e">
        <f>IF('Rewards (Input)'!M204="C",DEC2HEX(HEX2DEC(VLOOKUP('Rewards (Input)'!O204,'Reference Table'!$G$3:$H$317,2,FALSE))+HEX2DEC(VLOOKUP('Rewards (Input)'!N204,'Reference Table'!$J$3:$K$29,2,FALSE)),4),DEC2HEX(HEX2DEC(VLOOKUP('Rewards (Input)'!M204,'Reference Table'!$B$3:$D$6,3,FALSE))+'Rewards (Input)'!O204))</f>
        <v>#N/A</v>
      </c>
      <c r="P205" s="35" t="str">
        <f>IF('Rewards (Input)'!N204="C",DEC2HEX(HEX2DEC(VLOOKUP('Rewards (Input)'!P204,'Reference Table'!$G$3:$H$317,2,FALSE))+HEX2DEC(VLOOKUP('Rewards (Input)'!O204,'Reference Table'!$J$3:$K$29,2,FALSE)),4),DEC2HEX(HEX2DEC(VLOOKUP('Rewards (Input)'!N204,'Reference Table'!$B$3:$D$6,3,FALSE))+'Rewards (Input)'!P204))</f>
        <v>0CDE</v>
      </c>
      <c r="Q205" s="35" t="e">
        <f>IF('Rewards (Input)'!O204="C",DEC2HEX(HEX2DEC(VLOOKUP('Rewards (Input)'!Q204,'Reference Table'!$G$3:$H$317,2,FALSE))+HEX2DEC(VLOOKUP('Rewards (Input)'!P204,'Reference Table'!$J$3:$K$29,2,FALSE)),4),DEC2HEX(HEX2DEC(VLOOKUP('Rewards (Input)'!O204,'Reference Table'!$B$3:$D$6,3,FALSE))+'Rewards (Input)'!Q204))</f>
        <v>#N/A</v>
      </c>
      <c r="R205" s="35" t="e">
        <f>IF('Rewards (Input)'!P204="C",DEC2HEX(HEX2DEC(VLOOKUP('Rewards (Input)'!R204,'Reference Table'!$G$3:$H$317,2,FALSE))+HEX2DEC(VLOOKUP('Rewards (Input)'!Q204,'Reference Table'!$J$3:$K$29,2,FALSE)),4),DEC2HEX(HEX2DEC(VLOOKUP('Rewards (Input)'!P204,'Reference Table'!$B$3:$D$6,3,FALSE))+'Rewards (Input)'!R204))</f>
        <v>#N/A</v>
      </c>
      <c r="S205" s="35" t="str">
        <f>IF('Rewards (Input)'!Q204="C",DEC2HEX(HEX2DEC(VLOOKUP('Rewards (Input)'!S204,'Reference Table'!$G$3:$H$317,2,FALSE))+HEX2DEC(VLOOKUP('Rewards (Input)'!R204,'Reference Table'!$J$3:$K$29,2,FALSE)),4),DEC2HEX(HEX2DEC(VLOOKUP('Rewards (Input)'!Q204,'Reference Table'!$B$3:$D$6,3,FALSE))+'Rewards (Input)'!S204))</f>
        <v>0CDE</v>
      </c>
      <c r="T205" s="35" t="e">
        <f>IF('Rewards (Input)'!R204="C",DEC2HEX(HEX2DEC(VLOOKUP('Rewards (Input)'!T204,'Reference Table'!$G$3:$H$317,2,FALSE))+HEX2DEC(VLOOKUP('Rewards (Input)'!S204,'Reference Table'!$J$3:$K$29,2,FALSE)),4),DEC2HEX(HEX2DEC(VLOOKUP('Rewards (Input)'!R204,'Reference Table'!$B$3:$D$6,3,FALSE))+'Rewards (Input)'!T204))</f>
        <v>#N/A</v>
      </c>
      <c r="U205" s="35" t="e">
        <f>IF('Rewards (Input)'!S204="C",DEC2HEX(HEX2DEC(VLOOKUP('Rewards (Input)'!U204,'Reference Table'!$G$3:$H$317,2,FALSE))+HEX2DEC(VLOOKUP('Rewards (Input)'!T204,'Reference Table'!$J$3:$K$29,2,FALSE)),4),DEC2HEX(HEX2DEC(VLOOKUP('Rewards (Input)'!S204,'Reference Table'!$B$3:$D$6,3,FALSE))+'Rewards (Input)'!U204))</f>
        <v>#N/A</v>
      </c>
      <c r="V205" s="35" t="str">
        <f>IF('Rewards (Input)'!T204="C",DEC2HEX(HEX2DEC(VLOOKUP('Rewards (Input)'!V204,'Reference Table'!$G$3:$H$317,2,FALSE))+HEX2DEC(VLOOKUP('Rewards (Input)'!U204,'Reference Table'!$J$3:$K$29,2,FALSE)),4),DEC2HEX(HEX2DEC(VLOOKUP('Rewards (Input)'!T204,'Reference Table'!$B$3:$D$6,3,FALSE))+'Rewards (Input)'!V204))</f>
        <v>0CDE</v>
      </c>
      <c r="W205" s="35" t="e">
        <f>IF('Rewards (Input)'!U204="C",DEC2HEX(HEX2DEC(VLOOKUP('Rewards (Input)'!W204,'Reference Table'!$G$3:$H$317,2,FALSE))+HEX2DEC(VLOOKUP('Rewards (Input)'!V204,'Reference Table'!$J$3:$K$29,2,FALSE)),4),DEC2HEX(HEX2DEC(VLOOKUP('Rewards (Input)'!U204,'Reference Table'!$B$3:$D$6,3,FALSE))+'Rewards (Input)'!W204))</f>
        <v>#N/A</v>
      </c>
      <c r="X205" s="35" t="e">
        <f>IF('Rewards (Input)'!V204="C",DEC2HEX(HEX2DEC(VLOOKUP('Rewards (Input)'!X204,'Reference Table'!$G$3:$H$317,2,FALSE))+HEX2DEC(VLOOKUP('Rewards (Input)'!W204,'Reference Table'!$J$3:$K$29,2,FALSE)),4),DEC2HEX(HEX2DEC(VLOOKUP('Rewards (Input)'!V204,'Reference Table'!$B$3:$D$6,3,FALSE))+'Rewards (Input)'!X204))</f>
        <v>#N/A</v>
      </c>
      <c r="Y205" s="35" t="str">
        <f>IF('Rewards (Input)'!W204="C",DEC2HEX(HEX2DEC(VLOOKUP('Rewards (Input)'!Y204,'Reference Table'!$G$3:$H$317,2,FALSE))+HEX2DEC(VLOOKUP('Rewards (Input)'!X204,'Reference Table'!$J$3:$K$29,2,FALSE)),4),DEC2HEX(HEX2DEC(VLOOKUP('Rewards (Input)'!W204,'Reference Table'!$B$3:$D$6,3,FALSE))+'Rewards (Input)'!Y204))</f>
        <v>0CDE</v>
      </c>
      <c r="Z205" s="35" t="e">
        <f>IF('Rewards (Input)'!X204="C",DEC2HEX(HEX2DEC(VLOOKUP('Rewards (Input)'!Z204,'Reference Table'!$G$3:$H$317,2,FALSE))+HEX2DEC(VLOOKUP('Rewards (Input)'!Y204,'Reference Table'!$J$3:$K$29,2,FALSE)),4),DEC2HEX(HEX2DEC(VLOOKUP('Rewards (Input)'!X204,'Reference Table'!$B$3:$D$6,3,FALSE))+'Rewards (Input)'!Z204))</f>
        <v>#N/A</v>
      </c>
      <c r="AA205" s="35" t="e">
        <f>IF('Rewards (Input)'!Y204="C",DEC2HEX(HEX2DEC(VLOOKUP('Rewards (Input)'!AA204,'Reference Table'!$G$3:$H$317,2,FALSE))+HEX2DEC(VLOOKUP('Rewards (Input)'!Z204,'Reference Table'!$J$3:$K$29,2,FALSE)),4),DEC2HEX(HEX2DEC(VLOOKUP('Rewards (Input)'!Y204,'Reference Table'!$B$3:$D$6,3,FALSE))+'Rewards (Input)'!AA204))</f>
        <v>#N/A</v>
      </c>
      <c r="AB205" s="35" t="str">
        <f>IF('Rewards (Input)'!Z204="C",DEC2HEX(HEX2DEC(VLOOKUP('Rewards (Input)'!AB204,'Reference Table'!$G$3:$H$317,2,FALSE))+HEX2DEC(VLOOKUP('Rewards (Input)'!AA204,'Reference Table'!$J$3:$K$29,2,FALSE)),4),DEC2HEX(HEX2DEC(VLOOKUP('Rewards (Input)'!Z204,'Reference Table'!$B$3:$D$6,3,FALSE))+'Rewards (Input)'!AB204))</f>
        <v>0CDE</v>
      </c>
      <c r="AC205" s="35" t="e">
        <f>IF('Rewards (Input)'!AA204="C",DEC2HEX(HEX2DEC(VLOOKUP('Rewards (Input)'!AC204,'Reference Table'!$G$3:$H$317,2,FALSE))+HEX2DEC(VLOOKUP('Rewards (Input)'!AB204,'Reference Table'!$J$3:$K$29,2,FALSE)),4),DEC2HEX(HEX2DEC(VLOOKUP('Rewards (Input)'!AA204,'Reference Table'!$B$3:$D$6,3,FALSE))+'Rewards (Input)'!AC204))</f>
        <v>#N/A</v>
      </c>
      <c r="AD205" s="35" t="e">
        <f>IF('Rewards (Input)'!AB204="C",DEC2HEX(HEX2DEC(VLOOKUP('Rewards (Input)'!AD204,'Reference Table'!$G$3:$H$317,2,FALSE))+HEX2DEC(VLOOKUP('Rewards (Input)'!AC204,'Reference Table'!$J$3:$K$29,2,FALSE)),4),DEC2HEX(HEX2DEC(VLOOKUP('Rewards (Input)'!AB204,'Reference Table'!$B$3:$D$6,3,FALSE))+'Rewards (Input)'!AD204))</f>
        <v>#N/A</v>
      </c>
      <c r="AE205" s="35" t="str">
        <f>IF('Rewards (Input)'!AC204="C",DEC2HEX(HEX2DEC(VLOOKUP('Rewards (Input)'!AE204,'Reference Table'!$G$3:$H$317,2,FALSE))+HEX2DEC(VLOOKUP('Rewards (Input)'!AD204,'Reference Table'!$J$3:$K$29,2,FALSE)),4),DEC2HEX(HEX2DEC(VLOOKUP('Rewards (Input)'!AC204,'Reference Table'!$B$3:$D$6,3,FALSE))+'Rewards (Input)'!AE204))</f>
        <v>0CDE</v>
      </c>
      <c r="AF205" s="35" t="e">
        <f>IF('Rewards (Input)'!AD204="C",DEC2HEX(HEX2DEC(VLOOKUP('Rewards (Input)'!AF204,'Reference Table'!$G$3:$H$317,2,FALSE))+HEX2DEC(VLOOKUP('Rewards (Input)'!AE204,'Reference Table'!$J$3:$K$29,2,FALSE)),4),DEC2HEX(HEX2DEC(VLOOKUP('Rewards (Input)'!AD204,'Reference Table'!$B$3:$D$6,3,FALSE))+'Rewards (Input)'!AF204))</f>
        <v>#N/A</v>
      </c>
      <c r="AG205" s="35" t="e">
        <f>IF('Rewards (Input)'!AE204="C",DEC2HEX(HEX2DEC(VLOOKUP('Rewards (Input)'!AG204,'Reference Table'!$G$3:$H$317,2,FALSE))+HEX2DEC(VLOOKUP('Rewards (Input)'!AF204,'Reference Table'!$J$3:$K$29,2,FALSE)),4),DEC2HEX(HEX2DEC(VLOOKUP('Rewards (Input)'!AE204,'Reference Table'!$B$3:$D$6,3,FALSE))+'Rewards (Input)'!AG204))</f>
        <v>#N/A</v>
      </c>
      <c r="AH205" s="35" t="str">
        <f>IF('Rewards (Input)'!AF204="C",DEC2HEX(HEX2DEC(VLOOKUP('Rewards (Input)'!AH204,'Reference Table'!$G$3:$H$317,2,FALSE))+HEX2DEC(VLOOKUP('Rewards (Input)'!AG204,'Reference Table'!$J$3:$K$29,2,FALSE)),4),DEC2HEX(HEX2DEC(VLOOKUP('Rewards (Input)'!AF204,'Reference Table'!$B$3:$D$6,3,FALSE))+'Rewards (Input)'!AH204))</f>
        <v>0CDE</v>
      </c>
      <c r="AI205" s="35" t="e">
        <f>IF('Rewards (Input)'!AG204="C",DEC2HEX(HEX2DEC(VLOOKUP('Rewards (Input)'!AI204,'Reference Table'!$G$3:$H$317,2,FALSE))+HEX2DEC(VLOOKUP('Rewards (Input)'!AH204,'Reference Table'!$J$3:$K$29,2,FALSE)),4),DEC2HEX(HEX2DEC(VLOOKUP('Rewards (Input)'!AG204,'Reference Table'!$B$3:$D$6,3,FALSE))+'Rewards (Input)'!AI204))</f>
        <v>#N/A</v>
      </c>
      <c r="AJ205" s="35" t="e">
        <f>IF('Rewards (Input)'!AH204="C",DEC2HEX(HEX2DEC(VLOOKUP('Rewards (Input)'!AJ204,'Reference Table'!$G$3:$H$317,2,FALSE))+HEX2DEC(VLOOKUP('Rewards (Input)'!AI204,'Reference Table'!$J$3:$K$29,2,FALSE)),4),DEC2HEX(HEX2DEC(VLOOKUP('Rewards (Input)'!AH204,'Reference Table'!$B$3:$D$6,3,FALSE))+'Rewards (Input)'!AJ204))</f>
        <v>#N/A</v>
      </c>
      <c r="AK205" s="35" t="str">
        <f>IF('Rewards (Input)'!AI204="C",DEC2HEX(HEX2DEC(VLOOKUP('Rewards (Input)'!AK204,'Reference Table'!$G$3:$H$317,2,FALSE))+HEX2DEC(VLOOKUP('Rewards (Input)'!AJ204,'Reference Table'!$J$3:$K$29,2,FALSE)),4),DEC2HEX(HEX2DEC(VLOOKUP('Rewards (Input)'!AI204,'Reference Table'!$B$3:$D$6,3,FALSE))+'Rewards (Input)'!AK204))</f>
        <v>0CDE</v>
      </c>
      <c r="AL205" s="35" t="e">
        <f>IF('Rewards (Input)'!AJ204="C",DEC2HEX(HEX2DEC(VLOOKUP('Rewards (Input)'!AL204,'Reference Table'!$G$3:$H$317,2,FALSE))+HEX2DEC(VLOOKUP('Rewards (Input)'!AK204,'Reference Table'!$J$3:$K$29,2,FALSE)),4),DEC2HEX(HEX2DEC(VLOOKUP('Rewards (Input)'!AJ204,'Reference Table'!$B$3:$D$6,3,FALSE))+'Rewards (Input)'!AL204))</f>
        <v>#N/A</v>
      </c>
      <c r="AM205" s="35" t="e">
        <f>IF('Rewards (Input)'!AK204="C",DEC2HEX(HEX2DEC(VLOOKUP('Rewards (Input)'!AM204,'Reference Table'!$G$3:$H$317,2,FALSE))+HEX2DEC(VLOOKUP('Rewards (Input)'!AL204,'Reference Table'!$J$3:$K$29,2,FALSE)),4),DEC2HEX(HEX2DEC(VLOOKUP('Rewards (Input)'!AK204,'Reference Table'!$B$3:$D$6,3,FALSE))+'Rewards (Input)'!AM204))</f>
        <v>#N/A</v>
      </c>
      <c r="AN205" s="35" t="str">
        <f>IF('Rewards (Input)'!AL204="C",DEC2HEX(HEX2DEC(VLOOKUP('Rewards (Input)'!AN204,'Reference Table'!$G$3:$H$317,2,FALSE))+HEX2DEC(VLOOKUP('Rewards (Input)'!AM204,'Reference Table'!$J$3:$K$29,2,FALSE)),4),DEC2HEX(HEX2DEC(VLOOKUP('Rewards (Input)'!AL204,'Reference Table'!$B$3:$D$6,3,FALSE))+'Rewards (Input)'!AN204))</f>
        <v>0CDE</v>
      </c>
      <c r="AO205" s="35" t="e">
        <f>IF('Rewards (Input)'!AM204="C",DEC2HEX(HEX2DEC(VLOOKUP('Rewards (Input)'!AO204,'Reference Table'!$G$3:$H$317,2,FALSE))+HEX2DEC(VLOOKUP('Rewards (Input)'!AN204,'Reference Table'!$J$3:$K$29,2,FALSE)),4),DEC2HEX(HEX2DEC(VLOOKUP('Rewards (Input)'!AM204,'Reference Table'!$B$3:$D$6,3,FALSE))+'Rewards (Input)'!AO204))</f>
        <v>#N/A</v>
      </c>
      <c r="AP205" s="35" t="e">
        <f>IF('Rewards (Input)'!AN204="C",DEC2HEX(HEX2DEC(VLOOKUP('Rewards (Input)'!AP204,'Reference Table'!$G$3:$H$317,2,FALSE))+HEX2DEC(VLOOKUP('Rewards (Input)'!AO204,'Reference Table'!$J$3:$K$29,2,FALSE)),4),DEC2HEX(HEX2DEC(VLOOKUP('Rewards (Input)'!AN204,'Reference Table'!$B$3:$D$6,3,FALSE))+'Rewards (Input)'!AP204))</f>
        <v>#N/A</v>
      </c>
      <c r="AQ205" s="35" t="str">
        <f>IF('Rewards (Input)'!AO204="C",DEC2HEX(HEX2DEC(VLOOKUP('Rewards (Input)'!AQ204,'Reference Table'!$G$3:$H$317,2,FALSE))+HEX2DEC(VLOOKUP('Rewards (Input)'!AP204,'Reference Table'!$J$3:$K$29,2,FALSE)),4),DEC2HEX(HEX2DEC(VLOOKUP('Rewards (Input)'!AO204,'Reference Table'!$B$3:$D$6,3,FALSE))+'Rewards (Input)'!AQ204))</f>
        <v>0CDE</v>
      </c>
      <c r="AR205" s="28" t="e">
        <f>IF('Rewards (Input)'!AP204="C",DEC2HEX(HEX2DEC(VLOOKUP('Rewards (Input)'!AR204,'Reference Table'!$G$3:$H$317,2,FALSE))+HEX2DEC(VLOOKUP('Rewards (Input)'!AQ204,'Reference Table'!$J$3:$K$29,2,FALSE)),4),DEC2HEX(HEX2DEC(VLOOKUP('Rewards (Input)'!AP204,'Reference Table'!$B$3:$D$6,3,FALSE))+'Rewards (Input)'!AR204))</f>
        <v>#N/A</v>
      </c>
      <c r="AS205" s="46" t="e">
        <f>IF('Rewards (Input)'!AQ204="C",DEC2HEX(HEX2DEC(VLOOKUP('Rewards (Input)'!AS204,'Reference Table'!$G$3:$H$317,2,FALSE))+HEX2DEC(VLOOKUP('Rewards (Input)'!AR204,'Reference Table'!$J$3:$K$29,2,FALSE)),4),DEC2HEX(HEX2DEC(VLOOKUP('Rewards (Input)'!AQ204,'Reference Table'!$B$3:$D$6,3,FALSE))+'Rewards (Input)'!AS204))</f>
        <v>#N/A</v>
      </c>
      <c r="AT205" s="24"/>
      <c r="AU205" s="35" t="str">
        <f>IF('Rewards (Input)'!AS204="C",DEC2HEX(HEX2DEC(VLOOKUP('Rewards (Input)'!AU204,'Reference Table'!$G$3:$H$317,2,FALSE))+HEX2DEC(VLOOKUP('Rewards (Input)'!AT204,'Reference Table'!$J$3:$K$29,2,FALSE)),4),DEC2HEX(HEX2DEC(VLOOKUP('Rewards (Input)'!AS204,'Reference Table'!$B$3:$D$6,3,FALSE))+'Rewards (Input)'!AU204))</f>
        <v>0CDE</v>
      </c>
      <c r="AV205" s="28" t="e">
        <f>IF('Rewards (Input)'!AT204="C",DEC2HEX(HEX2DEC(VLOOKUP('Rewards (Input)'!AV204,'Reference Table'!$G$3:$H$317,2,FALSE))+HEX2DEC(VLOOKUP('Rewards (Input)'!AU204,'Reference Table'!$J$3:$K$29,2,FALSE)),4),DEC2HEX(HEX2DEC(VLOOKUP('Rewards (Input)'!AT204,'Reference Table'!$B$3:$D$6,3,FALSE))+'Rewards (Input)'!AV204))</f>
        <v>#N/A</v>
      </c>
      <c r="AW205" s="35" t="e">
        <f>IF('Rewards (Input)'!AU204="C",DEC2HEX(HEX2DEC(VLOOKUP('Rewards (Input)'!AW204,'Reference Table'!$G$3:$H$317,2,FALSE))+HEX2DEC(VLOOKUP('Rewards (Input)'!AV204,'Reference Table'!$J$3:$K$29,2,FALSE)),4),DEC2HEX(HEX2DEC(VLOOKUP('Rewards (Input)'!AU204,'Reference Table'!$B$3:$D$6,3,FALSE))+'Rewards (Input)'!AW204))</f>
        <v>#N/A</v>
      </c>
      <c r="AX205" s="35" t="str">
        <f>IF('Rewards (Input)'!AV204="C",DEC2HEX(HEX2DEC(VLOOKUP('Rewards (Input)'!AX204,'Reference Table'!$G$3:$H$317,2,FALSE))+HEX2DEC(VLOOKUP('Rewards (Input)'!AW204,'Reference Table'!$J$3:$K$29,2,FALSE)),4),DEC2HEX(HEX2DEC(VLOOKUP('Rewards (Input)'!AV204,'Reference Table'!$B$3:$D$6,3,FALSE))+'Rewards (Input)'!AX204))</f>
        <v>0CDE</v>
      </c>
      <c r="AY205" s="35" t="e">
        <f>IF('Rewards (Input)'!AW204="C",DEC2HEX(HEX2DEC(VLOOKUP('Rewards (Input)'!AY204,'Reference Table'!$G$3:$H$317,2,FALSE))+HEX2DEC(VLOOKUP('Rewards (Input)'!AX204,'Reference Table'!$J$3:$K$29,2,FALSE)),4),DEC2HEX(HEX2DEC(VLOOKUP('Rewards (Input)'!AW204,'Reference Table'!$B$3:$D$6,3,FALSE))+'Rewards (Input)'!AY204))</f>
        <v>#N/A</v>
      </c>
      <c r="AZ205" s="35" t="e">
        <f>IF('Rewards (Input)'!AX204="C",DEC2HEX(HEX2DEC(VLOOKUP('Rewards (Input)'!AZ204,'Reference Table'!$G$3:$H$317,2,FALSE))+HEX2DEC(VLOOKUP('Rewards (Input)'!AY204,'Reference Table'!$J$3:$K$29,2,FALSE)),4),DEC2HEX(HEX2DEC(VLOOKUP('Rewards (Input)'!AX204,'Reference Table'!$B$3:$D$6,3,FALSE))+'Rewards (Input)'!AZ204))</f>
        <v>#N/A</v>
      </c>
      <c r="BA205" s="35" t="str">
        <f>IF('Rewards (Input)'!AY204="C",DEC2HEX(HEX2DEC(VLOOKUP('Rewards (Input)'!BA204,'Reference Table'!$G$3:$H$317,2,FALSE))+HEX2DEC(VLOOKUP('Rewards (Input)'!AZ204,'Reference Table'!$J$3:$K$29,2,FALSE)),4),DEC2HEX(HEX2DEC(VLOOKUP('Rewards (Input)'!AY204,'Reference Table'!$B$3:$D$6,3,FALSE))+'Rewards (Input)'!BA204))</f>
        <v>0CDE</v>
      </c>
      <c r="BB205" s="35" t="e">
        <f>IF('Rewards (Input)'!AZ204="C",DEC2HEX(HEX2DEC(VLOOKUP('Rewards (Input)'!BB204,'Reference Table'!$G$3:$H$317,2,FALSE))+HEX2DEC(VLOOKUP('Rewards (Input)'!BA204,'Reference Table'!$J$3:$K$29,2,FALSE)),4),DEC2HEX(HEX2DEC(VLOOKUP('Rewards (Input)'!AZ204,'Reference Table'!$B$3:$D$6,3,FALSE))+'Rewards (Input)'!BB204))</f>
        <v>#N/A</v>
      </c>
      <c r="BC205" s="35" t="e">
        <f>IF('Rewards (Input)'!BA204="C",DEC2HEX(HEX2DEC(VLOOKUP('Rewards (Input)'!BC204,'Reference Table'!$G$3:$H$317,2,FALSE))+HEX2DEC(VLOOKUP('Rewards (Input)'!BB204,'Reference Table'!$J$3:$K$29,2,FALSE)),4),DEC2HEX(HEX2DEC(VLOOKUP('Rewards (Input)'!BA204,'Reference Table'!$B$3:$D$6,3,FALSE))+'Rewards (Input)'!BC204))</f>
        <v>#N/A</v>
      </c>
      <c r="BD205" s="35" t="str">
        <f>IF('Rewards (Input)'!BB204="C",DEC2HEX(HEX2DEC(VLOOKUP('Rewards (Input)'!BD204,'Reference Table'!$G$3:$H$317,2,FALSE))+HEX2DEC(VLOOKUP('Rewards (Input)'!BC204,'Reference Table'!$J$3:$K$29,2,FALSE)),4),DEC2HEX(HEX2DEC(VLOOKUP('Rewards (Input)'!BB204,'Reference Table'!$B$3:$D$6,3,FALSE))+'Rewards (Input)'!BD204))</f>
        <v>0CDE</v>
      </c>
      <c r="BE205" s="35" t="e">
        <f>IF('Rewards (Input)'!BC204="C",DEC2HEX(HEX2DEC(VLOOKUP('Rewards (Input)'!BE204,'Reference Table'!$G$3:$H$317,2,FALSE))+HEX2DEC(VLOOKUP('Rewards (Input)'!BD204,'Reference Table'!$J$3:$K$29,2,FALSE)),4),DEC2HEX(HEX2DEC(VLOOKUP('Rewards (Input)'!BC204,'Reference Table'!$B$3:$D$6,3,FALSE))+'Rewards (Input)'!BE204))</f>
        <v>#N/A</v>
      </c>
      <c r="BF205" s="35" t="e">
        <f>IF('Rewards (Input)'!BD204="C",DEC2HEX(HEX2DEC(VLOOKUP('Rewards (Input)'!BF204,'Reference Table'!$G$3:$H$317,2,FALSE))+HEX2DEC(VLOOKUP('Rewards (Input)'!BE204,'Reference Table'!$J$3:$K$29,2,FALSE)),4),DEC2HEX(HEX2DEC(VLOOKUP('Rewards (Input)'!BD204,'Reference Table'!$B$3:$D$6,3,FALSE))+'Rewards (Input)'!BF204))</f>
        <v>#N/A</v>
      </c>
      <c r="BG205" s="35" t="str">
        <f>IF('Rewards (Input)'!BE204="C",DEC2HEX(HEX2DEC(VLOOKUP('Rewards (Input)'!BG204,'Reference Table'!$G$3:$H$317,2,FALSE))+HEX2DEC(VLOOKUP('Rewards (Input)'!BF204,'Reference Table'!$J$3:$K$29,2,FALSE)),4),DEC2HEX(HEX2DEC(VLOOKUP('Rewards (Input)'!BE204,'Reference Table'!$B$3:$D$6,3,FALSE))+'Rewards (Input)'!BG204))</f>
        <v>0CDE</v>
      </c>
      <c r="BH205" s="35" t="e">
        <f>IF('Rewards (Input)'!BF204="C",DEC2HEX(HEX2DEC(VLOOKUP('Rewards (Input)'!BH204,'Reference Table'!$G$3:$H$317,2,FALSE))+HEX2DEC(VLOOKUP('Rewards (Input)'!BG204,'Reference Table'!$J$3:$K$29,2,FALSE)),4),DEC2HEX(HEX2DEC(VLOOKUP('Rewards (Input)'!BF204,'Reference Table'!$B$3:$D$6,3,FALSE))+'Rewards (Input)'!BH204))</f>
        <v>#N/A</v>
      </c>
      <c r="BI205" s="35" t="e">
        <f>IF('Rewards (Input)'!BG204="C",DEC2HEX(HEX2DEC(VLOOKUP('Rewards (Input)'!BI204,'Reference Table'!$G$3:$H$317,2,FALSE))+HEX2DEC(VLOOKUP('Rewards (Input)'!BH204,'Reference Table'!$J$3:$K$29,2,FALSE)),4),DEC2HEX(HEX2DEC(VLOOKUP('Rewards (Input)'!BG204,'Reference Table'!$B$3:$D$6,3,FALSE))+'Rewards (Input)'!BI204))</f>
        <v>#N/A</v>
      </c>
      <c r="BJ205" s="35" t="str">
        <f>IF('Rewards (Input)'!BH204="C",DEC2HEX(HEX2DEC(VLOOKUP('Rewards (Input)'!BJ204,'Reference Table'!$G$3:$H$317,2,FALSE))+HEX2DEC(VLOOKUP('Rewards (Input)'!BI204,'Reference Table'!$J$3:$K$29,2,FALSE)),4),DEC2HEX(HEX2DEC(VLOOKUP('Rewards (Input)'!BH204,'Reference Table'!$B$3:$D$6,3,FALSE))+'Rewards (Input)'!BJ204))</f>
        <v>0CDE</v>
      </c>
      <c r="BK205" s="35" t="e">
        <f>IF('Rewards (Input)'!BI204="C",DEC2HEX(HEX2DEC(VLOOKUP('Rewards (Input)'!BK204,'Reference Table'!$G$3:$H$317,2,FALSE))+HEX2DEC(VLOOKUP('Rewards (Input)'!BJ204,'Reference Table'!$J$3:$K$29,2,FALSE)),4),DEC2HEX(HEX2DEC(VLOOKUP('Rewards (Input)'!BI204,'Reference Table'!$B$3:$D$6,3,FALSE))+'Rewards (Input)'!BK204))</f>
        <v>#N/A</v>
      </c>
      <c r="BL205" s="35" t="e">
        <f>IF('Rewards (Input)'!BJ204="C",DEC2HEX(HEX2DEC(VLOOKUP('Rewards (Input)'!BL204,'Reference Table'!$G$3:$H$317,2,FALSE))+HEX2DEC(VLOOKUP('Rewards (Input)'!BK204,'Reference Table'!$J$3:$K$29,2,FALSE)),4),DEC2HEX(HEX2DEC(VLOOKUP('Rewards (Input)'!BJ204,'Reference Table'!$B$3:$D$6,3,FALSE))+'Rewards (Input)'!BL204))</f>
        <v>#N/A</v>
      </c>
      <c r="BM205" s="35" t="str">
        <f>IF('Rewards (Input)'!BK204="C",DEC2HEX(HEX2DEC(VLOOKUP('Rewards (Input)'!BM204,'Reference Table'!$G$3:$H$317,2,FALSE))+HEX2DEC(VLOOKUP('Rewards (Input)'!BL204,'Reference Table'!$J$3:$K$29,2,FALSE)),4),DEC2HEX(HEX2DEC(VLOOKUP('Rewards (Input)'!BK204,'Reference Table'!$B$3:$D$6,3,FALSE))+'Rewards (Input)'!BM204))</f>
        <v>0CDE</v>
      </c>
      <c r="BN205" s="35" t="e">
        <f>IF('Rewards (Input)'!BL204="C",DEC2HEX(HEX2DEC(VLOOKUP('Rewards (Input)'!BN204,'Reference Table'!$G$3:$H$317,2,FALSE))+HEX2DEC(VLOOKUP('Rewards (Input)'!BM204,'Reference Table'!$J$3:$K$29,2,FALSE)),4),DEC2HEX(HEX2DEC(VLOOKUP('Rewards (Input)'!BL204,'Reference Table'!$B$3:$D$6,3,FALSE))+'Rewards (Input)'!BN204))</f>
        <v>#N/A</v>
      </c>
      <c r="BO205" s="35" t="e">
        <f>IF('Rewards (Input)'!BM204="C",DEC2HEX(HEX2DEC(VLOOKUP('Rewards (Input)'!BO204,'Reference Table'!$G$3:$H$317,2,FALSE))+HEX2DEC(VLOOKUP('Rewards (Input)'!BN204,'Reference Table'!$J$3:$K$29,2,FALSE)),4),DEC2HEX(HEX2DEC(VLOOKUP('Rewards (Input)'!BM204,'Reference Table'!$B$3:$D$6,3,FALSE))+'Rewards (Input)'!BO204))</f>
        <v>#N/A</v>
      </c>
      <c r="BP205" s="35" t="str">
        <f>IF('Rewards (Input)'!BN204="C",DEC2HEX(HEX2DEC(VLOOKUP('Rewards (Input)'!BP204,'Reference Table'!$G$3:$H$317,2,FALSE))+HEX2DEC(VLOOKUP('Rewards (Input)'!BO204,'Reference Table'!$J$3:$K$29,2,FALSE)),4),DEC2HEX(HEX2DEC(VLOOKUP('Rewards (Input)'!BN204,'Reference Table'!$B$3:$D$6,3,FALSE))+'Rewards (Input)'!BP204))</f>
        <v>0CDE</v>
      </c>
      <c r="BQ205" s="35" t="e">
        <f>IF('Rewards (Input)'!BO204="C",DEC2HEX(HEX2DEC(VLOOKUP('Rewards (Input)'!BQ204,'Reference Table'!$G$3:$H$317,2,FALSE))+HEX2DEC(VLOOKUP('Rewards (Input)'!BP204,'Reference Table'!$J$3:$K$29,2,FALSE)),4),DEC2HEX(HEX2DEC(VLOOKUP('Rewards (Input)'!BO204,'Reference Table'!$B$3:$D$6,3,FALSE))+'Rewards (Input)'!BQ204))</f>
        <v>#N/A</v>
      </c>
      <c r="BR205" s="35" t="e">
        <f>IF('Rewards (Input)'!BP204="C",DEC2HEX(HEX2DEC(VLOOKUP('Rewards (Input)'!BR204,'Reference Table'!$G$3:$H$317,2,FALSE))+HEX2DEC(VLOOKUP('Rewards (Input)'!BQ204,'Reference Table'!$J$3:$K$29,2,FALSE)),4),DEC2HEX(HEX2DEC(VLOOKUP('Rewards (Input)'!BP204,'Reference Table'!$B$3:$D$6,3,FALSE))+'Rewards (Input)'!BR204))</f>
        <v>#N/A</v>
      </c>
      <c r="BS205" s="35" t="str">
        <f>IF('Rewards (Input)'!BQ204="C",DEC2HEX(HEX2DEC(VLOOKUP('Rewards (Input)'!BS204,'Reference Table'!$G$3:$H$317,2,FALSE))+HEX2DEC(VLOOKUP('Rewards (Input)'!BR204,'Reference Table'!$J$3:$K$29,2,FALSE)),4),DEC2HEX(HEX2DEC(VLOOKUP('Rewards (Input)'!BQ204,'Reference Table'!$B$3:$D$6,3,FALSE))+'Rewards (Input)'!BS204))</f>
        <v>0CDE</v>
      </c>
      <c r="BT205" s="35" t="e">
        <f>IF('Rewards (Input)'!BR204="C",DEC2HEX(HEX2DEC(VLOOKUP('Rewards (Input)'!BT204,'Reference Table'!$G$3:$H$317,2,FALSE))+HEX2DEC(VLOOKUP('Rewards (Input)'!BS204,'Reference Table'!$J$3:$K$29,2,FALSE)),4),DEC2HEX(HEX2DEC(VLOOKUP('Rewards (Input)'!BR204,'Reference Table'!$B$3:$D$6,3,FALSE))+'Rewards (Input)'!BT204))</f>
        <v>#N/A</v>
      </c>
      <c r="BU205" s="35" t="e">
        <f>IF('Rewards (Input)'!BS204="C",DEC2HEX(HEX2DEC(VLOOKUP('Rewards (Input)'!BU204,'Reference Table'!$G$3:$H$317,2,FALSE))+HEX2DEC(VLOOKUP('Rewards (Input)'!BT204,'Reference Table'!$J$3:$K$29,2,FALSE)),4),DEC2HEX(HEX2DEC(VLOOKUP('Rewards (Input)'!BS204,'Reference Table'!$B$3:$D$6,3,FALSE))+'Rewards (Input)'!BU204))</f>
        <v>#N/A</v>
      </c>
      <c r="BV205" s="35" t="str">
        <f>IF('Rewards (Input)'!BT204="C",DEC2HEX(HEX2DEC(VLOOKUP('Rewards (Input)'!BV204,'Reference Table'!$G$3:$H$317,2,FALSE))+HEX2DEC(VLOOKUP('Rewards (Input)'!BU204,'Reference Table'!$J$3:$K$29,2,FALSE)),4),DEC2HEX(HEX2DEC(VLOOKUP('Rewards (Input)'!BT204,'Reference Table'!$B$3:$D$6,3,FALSE))+'Rewards (Input)'!BV204))</f>
        <v>0CDE</v>
      </c>
      <c r="BW205" s="35" t="e">
        <f>IF('Rewards (Input)'!BU204="C",DEC2HEX(HEX2DEC(VLOOKUP('Rewards (Input)'!BW204,'Reference Table'!$G$3:$H$317,2,FALSE))+HEX2DEC(VLOOKUP('Rewards (Input)'!BV204,'Reference Table'!$J$3:$K$29,2,FALSE)),4),DEC2HEX(HEX2DEC(VLOOKUP('Rewards (Input)'!BU204,'Reference Table'!$B$3:$D$6,3,FALSE))+'Rewards (Input)'!BW204))</f>
        <v>#N/A</v>
      </c>
      <c r="BX205" s="35" t="e">
        <f>IF('Rewards (Input)'!BV204="C",DEC2HEX(HEX2DEC(VLOOKUP('Rewards (Input)'!BX204,'Reference Table'!$G$3:$H$317,2,FALSE))+HEX2DEC(VLOOKUP('Rewards (Input)'!BW204,'Reference Table'!$J$3:$K$29,2,FALSE)),4),DEC2HEX(HEX2DEC(VLOOKUP('Rewards (Input)'!BV204,'Reference Table'!$B$3:$D$6,3,FALSE))+'Rewards (Input)'!BX204))</f>
        <v>#N/A</v>
      </c>
      <c r="BY205" s="35" t="str">
        <f>IF('Rewards (Input)'!BW204="C",DEC2HEX(HEX2DEC(VLOOKUP('Rewards (Input)'!BY204,'Reference Table'!$G$3:$H$317,2,FALSE))+HEX2DEC(VLOOKUP('Rewards (Input)'!BX204,'Reference Table'!$J$3:$K$29,2,FALSE)),4),DEC2HEX(HEX2DEC(VLOOKUP('Rewards (Input)'!BW204,'Reference Table'!$B$3:$D$6,3,FALSE))+'Rewards (Input)'!BY204))</f>
        <v>0CDE</v>
      </c>
      <c r="BZ205" s="35" t="e">
        <f>IF('Rewards (Input)'!BX204="C",DEC2HEX(HEX2DEC(VLOOKUP('Rewards (Input)'!BZ204,'Reference Table'!$G$3:$H$317,2,FALSE))+HEX2DEC(VLOOKUP('Rewards (Input)'!BY204,'Reference Table'!$J$3:$K$29,2,FALSE)),4),DEC2HEX(HEX2DEC(VLOOKUP('Rewards (Input)'!BX204,'Reference Table'!$B$3:$D$6,3,FALSE))+'Rewards (Input)'!BZ204))</f>
        <v>#N/A</v>
      </c>
      <c r="CA205" s="35" t="e">
        <f>IF('Rewards (Input)'!BY204="C",DEC2HEX(HEX2DEC(VLOOKUP('Rewards (Input)'!CA204,'Reference Table'!$G$3:$H$317,2,FALSE))+HEX2DEC(VLOOKUP('Rewards (Input)'!BZ204,'Reference Table'!$J$3:$K$29,2,FALSE)),4),DEC2HEX(HEX2DEC(VLOOKUP('Rewards (Input)'!BY204,'Reference Table'!$B$3:$D$6,3,FALSE))+'Rewards (Input)'!CA204))</f>
        <v>#N/A</v>
      </c>
      <c r="CB205" s="35" t="str">
        <f>IF('Rewards (Input)'!BZ204="C",DEC2HEX(HEX2DEC(VLOOKUP('Rewards (Input)'!CB204,'Reference Table'!$G$3:$H$317,2,FALSE))+HEX2DEC(VLOOKUP('Rewards (Input)'!CA204,'Reference Table'!$J$3:$K$29,2,FALSE)),4),DEC2HEX(HEX2DEC(VLOOKUP('Rewards (Input)'!BZ204,'Reference Table'!$B$3:$D$6,3,FALSE))+'Rewards (Input)'!CB204))</f>
        <v>0CDE</v>
      </c>
      <c r="CC205" s="35" t="e">
        <f>IF('Rewards (Input)'!CA204="C",DEC2HEX(HEX2DEC(VLOOKUP('Rewards (Input)'!CC204,'Reference Table'!$G$3:$H$317,2,FALSE))+HEX2DEC(VLOOKUP('Rewards (Input)'!CB204,'Reference Table'!$J$3:$K$29,2,FALSE)),4),DEC2HEX(HEX2DEC(VLOOKUP('Rewards (Input)'!CA204,'Reference Table'!$B$3:$D$6,3,FALSE))+'Rewards (Input)'!CC204))</f>
        <v>#N/A</v>
      </c>
      <c r="CD205" s="35" t="e">
        <f>IF('Rewards (Input)'!CB204="C",DEC2HEX(HEX2DEC(VLOOKUP('Rewards (Input)'!CD204,'Reference Table'!$G$3:$H$317,2,FALSE))+HEX2DEC(VLOOKUP('Rewards (Input)'!CC204,'Reference Table'!$J$3:$K$29,2,FALSE)),4),DEC2HEX(HEX2DEC(VLOOKUP('Rewards (Input)'!CB204,'Reference Table'!$B$3:$D$6,3,FALSE))+'Rewards (Input)'!CD204))</f>
        <v>#N/A</v>
      </c>
      <c r="CE205" s="35" t="str">
        <f>IF('Rewards (Input)'!CC204="C",DEC2HEX(HEX2DEC(VLOOKUP('Rewards (Input)'!CE204,'Reference Table'!$G$3:$H$317,2,FALSE))+HEX2DEC(VLOOKUP('Rewards (Input)'!CD204,'Reference Table'!$J$3:$K$29,2,FALSE)),4),DEC2HEX(HEX2DEC(VLOOKUP('Rewards (Input)'!CC204,'Reference Table'!$B$3:$D$6,3,FALSE))+'Rewards (Input)'!CE204))</f>
        <v>0CDE</v>
      </c>
      <c r="CF205" s="35" t="e">
        <f>IF('Rewards (Input)'!CD204="C",DEC2HEX(HEX2DEC(VLOOKUP('Rewards (Input)'!CF204,'Reference Table'!$G$3:$H$317,2,FALSE))+HEX2DEC(VLOOKUP('Rewards (Input)'!CE204,'Reference Table'!$J$3:$K$29,2,FALSE)),4),DEC2HEX(HEX2DEC(VLOOKUP('Rewards (Input)'!CD204,'Reference Table'!$B$3:$D$6,3,FALSE))+'Rewards (Input)'!CF204))</f>
        <v>#N/A</v>
      </c>
      <c r="CG205" s="35" t="e">
        <f>IF('Rewards (Input)'!CE204="C",DEC2HEX(HEX2DEC(VLOOKUP('Rewards (Input)'!CG204,'Reference Table'!$G$3:$H$317,2,FALSE))+HEX2DEC(VLOOKUP('Rewards (Input)'!CF204,'Reference Table'!$J$3:$K$29,2,FALSE)),4),DEC2HEX(HEX2DEC(VLOOKUP('Rewards (Input)'!CE204,'Reference Table'!$B$3:$D$6,3,FALSE))+'Rewards (Input)'!CG204))</f>
        <v>#N/A</v>
      </c>
      <c r="CH205" s="35" t="str">
        <f>IF('Rewards (Input)'!CF204="C",DEC2HEX(HEX2DEC(VLOOKUP('Rewards (Input)'!CH204,'Reference Table'!$G$3:$H$317,2,FALSE))+HEX2DEC(VLOOKUP('Rewards (Input)'!CG204,'Reference Table'!$J$3:$K$29,2,FALSE)),4),DEC2HEX(HEX2DEC(VLOOKUP('Rewards (Input)'!CF204,'Reference Table'!$B$3:$D$6,3,FALSE))+'Rewards (Input)'!CH204))</f>
        <v>0CDE</v>
      </c>
      <c r="CI205" s="28"/>
    </row>
    <row r="206" spans="1:87">
      <c r="A206" s="25" t="str">
        <f t="shared" si="6"/>
        <v>C9</v>
      </c>
      <c r="B206" s="25" t="s">
        <v>230</v>
      </c>
      <c r="C206" s="37" t="str">
        <f t="shared" si="7"/>
        <v>18CA0</v>
      </c>
      <c r="D206" s="35" t="str">
        <f>IF('Rewards (Input)'!B205="C",DEC2HEX(HEX2DEC(VLOOKUP('Rewards (Input)'!D205,'Reference Table'!$G$3:$H$317,2,FALSE))+HEX2DEC(VLOOKUP('Rewards (Input)'!C205,'Reference Table'!$J$3:$K$29,2,FALSE)),4),DEC2HEX(HEX2DEC(VLOOKUP('Rewards (Input)'!B205,'Reference Table'!$B$3:$D$6,3,FALSE))+'Rewards (Input)'!D205))</f>
        <v>0CDF</v>
      </c>
      <c r="E206" s="35" t="e">
        <f>IF('Rewards (Input)'!C205="C",DEC2HEX(HEX2DEC(VLOOKUP('Rewards (Input)'!E205,'Reference Table'!$G$3:$H$317,2,FALSE))+HEX2DEC(VLOOKUP('Rewards (Input)'!D205,'Reference Table'!$J$3:$K$29,2,FALSE)),4),DEC2HEX(HEX2DEC(VLOOKUP('Rewards (Input)'!C205,'Reference Table'!$B$3:$D$6,3,FALSE))+'Rewards (Input)'!E205))</f>
        <v>#N/A</v>
      </c>
      <c r="F206" s="35" t="e">
        <f>IF('Rewards (Input)'!D205="C",DEC2HEX(HEX2DEC(VLOOKUP('Rewards (Input)'!F205,'Reference Table'!$G$3:$H$317,2,FALSE))+HEX2DEC(VLOOKUP('Rewards (Input)'!E205,'Reference Table'!$J$3:$K$29,2,FALSE)),4),DEC2HEX(HEX2DEC(VLOOKUP('Rewards (Input)'!D205,'Reference Table'!$B$3:$D$6,3,FALSE))+'Rewards (Input)'!F205))</f>
        <v>#N/A</v>
      </c>
      <c r="G206" s="35" t="str">
        <f>IF('Rewards (Input)'!E205="C",DEC2HEX(HEX2DEC(VLOOKUP('Rewards (Input)'!G205,'Reference Table'!$G$3:$H$317,2,FALSE))+HEX2DEC(VLOOKUP('Rewards (Input)'!F205,'Reference Table'!$J$3:$K$29,2,FALSE)),4),DEC2HEX(HEX2DEC(VLOOKUP('Rewards (Input)'!E205,'Reference Table'!$B$3:$D$6,3,FALSE))+'Rewards (Input)'!G205))</f>
        <v>0CDF</v>
      </c>
      <c r="H206" s="35" t="e">
        <f>IF('Rewards (Input)'!F205="C",DEC2HEX(HEX2DEC(VLOOKUP('Rewards (Input)'!H205,'Reference Table'!$G$3:$H$317,2,FALSE))+HEX2DEC(VLOOKUP('Rewards (Input)'!G205,'Reference Table'!$J$3:$K$29,2,FALSE)),4),DEC2HEX(HEX2DEC(VLOOKUP('Rewards (Input)'!F205,'Reference Table'!$B$3:$D$6,3,FALSE))+'Rewards (Input)'!H205))</f>
        <v>#N/A</v>
      </c>
      <c r="I206" s="35" t="e">
        <f>IF('Rewards (Input)'!G205="C",DEC2HEX(HEX2DEC(VLOOKUP('Rewards (Input)'!I205,'Reference Table'!$G$3:$H$317,2,FALSE))+HEX2DEC(VLOOKUP('Rewards (Input)'!H205,'Reference Table'!$J$3:$K$29,2,FALSE)),4),DEC2HEX(HEX2DEC(VLOOKUP('Rewards (Input)'!G205,'Reference Table'!$B$3:$D$6,3,FALSE))+'Rewards (Input)'!I205))</f>
        <v>#N/A</v>
      </c>
      <c r="J206" s="35" t="str">
        <f>IF('Rewards (Input)'!H205="C",DEC2HEX(HEX2DEC(VLOOKUP('Rewards (Input)'!J205,'Reference Table'!$G$3:$H$317,2,FALSE))+HEX2DEC(VLOOKUP('Rewards (Input)'!I205,'Reference Table'!$J$3:$K$29,2,FALSE)),4),DEC2HEX(HEX2DEC(VLOOKUP('Rewards (Input)'!H205,'Reference Table'!$B$3:$D$6,3,FALSE))+'Rewards (Input)'!J205))</f>
        <v>0CDF</v>
      </c>
      <c r="K206" s="35" t="e">
        <f>IF('Rewards (Input)'!I205="C",DEC2HEX(HEX2DEC(VLOOKUP('Rewards (Input)'!K205,'Reference Table'!$G$3:$H$317,2,FALSE))+HEX2DEC(VLOOKUP('Rewards (Input)'!J205,'Reference Table'!$J$3:$K$29,2,FALSE)),4),DEC2HEX(HEX2DEC(VLOOKUP('Rewards (Input)'!I205,'Reference Table'!$B$3:$D$6,3,FALSE))+'Rewards (Input)'!K205))</f>
        <v>#N/A</v>
      </c>
      <c r="L206" s="35" t="e">
        <f>IF('Rewards (Input)'!J205="C",DEC2HEX(HEX2DEC(VLOOKUP('Rewards (Input)'!L205,'Reference Table'!$G$3:$H$317,2,FALSE))+HEX2DEC(VLOOKUP('Rewards (Input)'!K205,'Reference Table'!$J$3:$K$29,2,FALSE)),4),DEC2HEX(HEX2DEC(VLOOKUP('Rewards (Input)'!J205,'Reference Table'!$B$3:$D$6,3,FALSE))+'Rewards (Input)'!L205))</f>
        <v>#N/A</v>
      </c>
      <c r="M206" s="35" t="str">
        <f>IF('Rewards (Input)'!K205="C",DEC2HEX(HEX2DEC(VLOOKUP('Rewards (Input)'!M205,'Reference Table'!$G$3:$H$317,2,FALSE))+HEX2DEC(VLOOKUP('Rewards (Input)'!L205,'Reference Table'!$J$3:$K$29,2,FALSE)),4),DEC2HEX(HEX2DEC(VLOOKUP('Rewards (Input)'!K205,'Reference Table'!$B$3:$D$6,3,FALSE))+'Rewards (Input)'!M205))</f>
        <v>0CDF</v>
      </c>
      <c r="N206" s="35" t="e">
        <f>IF('Rewards (Input)'!L205="C",DEC2HEX(HEX2DEC(VLOOKUP('Rewards (Input)'!N205,'Reference Table'!$G$3:$H$317,2,FALSE))+HEX2DEC(VLOOKUP('Rewards (Input)'!M205,'Reference Table'!$J$3:$K$29,2,FALSE)),4),DEC2HEX(HEX2DEC(VLOOKUP('Rewards (Input)'!L205,'Reference Table'!$B$3:$D$6,3,FALSE))+'Rewards (Input)'!N205))</f>
        <v>#N/A</v>
      </c>
      <c r="O206" s="35" t="e">
        <f>IF('Rewards (Input)'!M205="C",DEC2HEX(HEX2DEC(VLOOKUP('Rewards (Input)'!O205,'Reference Table'!$G$3:$H$317,2,FALSE))+HEX2DEC(VLOOKUP('Rewards (Input)'!N205,'Reference Table'!$J$3:$K$29,2,FALSE)),4),DEC2HEX(HEX2DEC(VLOOKUP('Rewards (Input)'!M205,'Reference Table'!$B$3:$D$6,3,FALSE))+'Rewards (Input)'!O205))</f>
        <v>#N/A</v>
      </c>
      <c r="P206" s="35" t="str">
        <f>IF('Rewards (Input)'!N205="C",DEC2HEX(HEX2DEC(VLOOKUP('Rewards (Input)'!P205,'Reference Table'!$G$3:$H$317,2,FALSE))+HEX2DEC(VLOOKUP('Rewards (Input)'!O205,'Reference Table'!$J$3:$K$29,2,FALSE)),4),DEC2HEX(HEX2DEC(VLOOKUP('Rewards (Input)'!N205,'Reference Table'!$B$3:$D$6,3,FALSE))+'Rewards (Input)'!P205))</f>
        <v>0CDF</v>
      </c>
      <c r="Q206" s="35" t="e">
        <f>IF('Rewards (Input)'!O205="C",DEC2HEX(HEX2DEC(VLOOKUP('Rewards (Input)'!Q205,'Reference Table'!$G$3:$H$317,2,FALSE))+HEX2DEC(VLOOKUP('Rewards (Input)'!P205,'Reference Table'!$J$3:$K$29,2,FALSE)),4),DEC2HEX(HEX2DEC(VLOOKUP('Rewards (Input)'!O205,'Reference Table'!$B$3:$D$6,3,FALSE))+'Rewards (Input)'!Q205))</f>
        <v>#N/A</v>
      </c>
      <c r="R206" s="35" t="e">
        <f>IF('Rewards (Input)'!P205="C",DEC2HEX(HEX2DEC(VLOOKUP('Rewards (Input)'!R205,'Reference Table'!$G$3:$H$317,2,FALSE))+HEX2DEC(VLOOKUP('Rewards (Input)'!Q205,'Reference Table'!$J$3:$K$29,2,FALSE)),4),DEC2HEX(HEX2DEC(VLOOKUP('Rewards (Input)'!P205,'Reference Table'!$B$3:$D$6,3,FALSE))+'Rewards (Input)'!R205))</f>
        <v>#N/A</v>
      </c>
      <c r="S206" s="35" t="str">
        <f>IF('Rewards (Input)'!Q205="C",DEC2HEX(HEX2DEC(VLOOKUP('Rewards (Input)'!S205,'Reference Table'!$G$3:$H$317,2,FALSE))+HEX2DEC(VLOOKUP('Rewards (Input)'!R205,'Reference Table'!$J$3:$K$29,2,FALSE)),4),DEC2HEX(HEX2DEC(VLOOKUP('Rewards (Input)'!Q205,'Reference Table'!$B$3:$D$6,3,FALSE))+'Rewards (Input)'!S205))</f>
        <v>0CDF</v>
      </c>
      <c r="T206" s="35" t="e">
        <f>IF('Rewards (Input)'!R205="C",DEC2HEX(HEX2DEC(VLOOKUP('Rewards (Input)'!T205,'Reference Table'!$G$3:$H$317,2,FALSE))+HEX2DEC(VLOOKUP('Rewards (Input)'!S205,'Reference Table'!$J$3:$K$29,2,FALSE)),4),DEC2HEX(HEX2DEC(VLOOKUP('Rewards (Input)'!R205,'Reference Table'!$B$3:$D$6,3,FALSE))+'Rewards (Input)'!T205))</f>
        <v>#N/A</v>
      </c>
      <c r="U206" s="35" t="e">
        <f>IF('Rewards (Input)'!S205="C",DEC2HEX(HEX2DEC(VLOOKUP('Rewards (Input)'!U205,'Reference Table'!$G$3:$H$317,2,FALSE))+HEX2DEC(VLOOKUP('Rewards (Input)'!T205,'Reference Table'!$J$3:$K$29,2,FALSE)),4),DEC2HEX(HEX2DEC(VLOOKUP('Rewards (Input)'!S205,'Reference Table'!$B$3:$D$6,3,FALSE))+'Rewards (Input)'!U205))</f>
        <v>#N/A</v>
      </c>
      <c r="V206" s="35" t="str">
        <f>IF('Rewards (Input)'!T205="C",DEC2HEX(HEX2DEC(VLOOKUP('Rewards (Input)'!V205,'Reference Table'!$G$3:$H$317,2,FALSE))+HEX2DEC(VLOOKUP('Rewards (Input)'!U205,'Reference Table'!$J$3:$K$29,2,FALSE)),4),DEC2HEX(HEX2DEC(VLOOKUP('Rewards (Input)'!T205,'Reference Table'!$B$3:$D$6,3,FALSE))+'Rewards (Input)'!V205))</f>
        <v>0CDF</v>
      </c>
      <c r="W206" s="35" t="e">
        <f>IF('Rewards (Input)'!U205="C",DEC2HEX(HEX2DEC(VLOOKUP('Rewards (Input)'!W205,'Reference Table'!$G$3:$H$317,2,FALSE))+HEX2DEC(VLOOKUP('Rewards (Input)'!V205,'Reference Table'!$J$3:$K$29,2,FALSE)),4),DEC2HEX(HEX2DEC(VLOOKUP('Rewards (Input)'!U205,'Reference Table'!$B$3:$D$6,3,FALSE))+'Rewards (Input)'!W205))</f>
        <v>#N/A</v>
      </c>
      <c r="X206" s="35" t="e">
        <f>IF('Rewards (Input)'!V205="C",DEC2HEX(HEX2DEC(VLOOKUP('Rewards (Input)'!X205,'Reference Table'!$G$3:$H$317,2,FALSE))+HEX2DEC(VLOOKUP('Rewards (Input)'!W205,'Reference Table'!$J$3:$K$29,2,FALSE)),4),DEC2HEX(HEX2DEC(VLOOKUP('Rewards (Input)'!V205,'Reference Table'!$B$3:$D$6,3,FALSE))+'Rewards (Input)'!X205))</f>
        <v>#N/A</v>
      </c>
      <c r="Y206" s="35" t="str">
        <f>IF('Rewards (Input)'!W205="C",DEC2HEX(HEX2DEC(VLOOKUP('Rewards (Input)'!Y205,'Reference Table'!$G$3:$H$317,2,FALSE))+HEX2DEC(VLOOKUP('Rewards (Input)'!X205,'Reference Table'!$J$3:$K$29,2,FALSE)),4),DEC2HEX(HEX2DEC(VLOOKUP('Rewards (Input)'!W205,'Reference Table'!$B$3:$D$6,3,FALSE))+'Rewards (Input)'!Y205))</f>
        <v>0CDF</v>
      </c>
      <c r="Z206" s="35" t="e">
        <f>IF('Rewards (Input)'!X205="C",DEC2HEX(HEX2DEC(VLOOKUP('Rewards (Input)'!Z205,'Reference Table'!$G$3:$H$317,2,FALSE))+HEX2DEC(VLOOKUP('Rewards (Input)'!Y205,'Reference Table'!$J$3:$K$29,2,FALSE)),4),DEC2HEX(HEX2DEC(VLOOKUP('Rewards (Input)'!X205,'Reference Table'!$B$3:$D$6,3,FALSE))+'Rewards (Input)'!Z205))</f>
        <v>#N/A</v>
      </c>
      <c r="AA206" s="35" t="e">
        <f>IF('Rewards (Input)'!Y205="C",DEC2HEX(HEX2DEC(VLOOKUP('Rewards (Input)'!AA205,'Reference Table'!$G$3:$H$317,2,FALSE))+HEX2DEC(VLOOKUP('Rewards (Input)'!Z205,'Reference Table'!$J$3:$K$29,2,FALSE)),4),DEC2HEX(HEX2DEC(VLOOKUP('Rewards (Input)'!Y205,'Reference Table'!$B$3:$D$6,3,FALSE))+'Rewards (Input)'!AA205))</f>
        <v>#N/A</v>
      </c>
      <c r="AB206" s="35" t="str">
        <f>IF('Rewards (Input)'!Z205="C",DEC2HEX(HEX2DEC(VLOOKUP('Rewards (Input)'!AB205,'Reference Table'!$G$3:$H$317,2,FALSE))+HEX2DEC(VLOOKUP('Rewards (Input)'!AA205,'Reference Table'!$J$3:$K$29,2,FALSE)),4),DEC2HEX(HEX2DEC(VLOOKUP('Rewards (Input)'!Z205,'Reference Table'!$B$3:$D$6,3,FALSE))+'Rewards (Input)'!AB205))</f>
        <v>0CDF</v>
      </c>
      <c r="AC206" s="35" t="e">
        <f>IF('Rewards (Input)'!AA205="C",DEC2HEX(HEX2DEC(VLOOKUP('Rewards (Input)'!AC205,'Reference Table'!$G$3:$H$317,2,FALSE))+HEX2DEC(VLOOKUP('Rewards (Input)'!AB205,'Reference Table'!$J$3:$K$29,2,FALSE)),4),DEC2HEX(HEX2DEC(VLOOKUP('Rewards (Input)'!AA205,'Reference Table'!$B$3:$D$6,3,FALSE))+'Rewards (Input)'!AC205))</f>
        <v>#N/A</v>
      </c>
      <c r="AD206" s="35" t="e">
        <f>IF('Rewards (Input)'!AB205="C",DEC2HEX(HEX2DEC(VLOOKUP('Rewards (Input)'!AD205,'Reference Table'!$G$3:$H$317,2,FALSE))+HEX2DEC(VLOOKUP('Rewards (Input)'!AC205,'Reference Table'!$J$3:$K$29,2,FALSE)),4),DEC2HEX(HEX2DEC(VLOOKUP('Rewards (Input)'!AB205,'Reference Table'!$B$3:$D$6,3,FALSE))+'Rewards (Input)'!AD205))</f>
        <v>#N/A</v>
      </c>
      <c r="AE206" s="35" t="str">
        <f>IF('Rewards (Input)'!AC205="C",DEC2HEX(HEX2DEC(VLOOKUP('Rewards (Input)'!AE205,'Reference Table'!$G$3:$H$317,2,FALSE))+HEX2DEC(VLOOKUP('Rewards (Input)'!AD205,'Reference Table'!$J$3:$K$29,2,FALSE)),4),DEC2HEX(HEX2DEC(VLOOKUP('Rewards (Input)'!AC205,'Reference Table'!$B$3:$D$6,3,FALSE))+'Rewards (Input)'!AE205))</f>
        <v>0CDF</v>
      </c>
      <c r="AF206" s="35" t="e">
        <f>IF('Rewards (Input)'!AD205="C",DEC2HEX(HEX2DEC(VLOOKUP('Rewards (Input)'!AF205,'Reference Table'!$G$3:$H$317,2,FALSE))+HEX2DEC(VLOOKUP('Rewards (Input)'!AE205,'Reference Table'!$J$3:$K$29,2,FALSE)),4),DEC2HEX(HEX2DEC(VLOOKUP('Rewards (Input)'!AD205,'Reference Table'!$B$3:$D$6,3,FALSE))+'Rewards (Input)'!AF205))</f>
        <v>#N/A</v>
      </c>
      <c r="AG206" s="35" t="e">
        <f>IF('Rewards (Input)'!AE205="C",DEC2HEX(HEX2DEC(VLOOKUP('Rewards (Input)'!AG205,'Reference Table'!$G$3:$H$317,2,FALSE))+HEX2DEC(VLOOKUP('Rewards (Input)'!AF205,'Reference Table'!$J$3:$K$29,2,FALSE)),4),DEC2HEX(HEX2DEC(VLOOKUP('Rewards (Input)'!AE205,'Reference Table'!$B$3:$D$6,3,FALSE))+'Rewards (Input)'!AG205))</f>
        <v>#N/A</v>
      </c>
      <c r="AH206" s="35" t="str">
        <f>IF('Rewards (Input)'!AF205="C",DEC2HEX(HEX2DEC(VLOOKUP('Rewards (Input)'!AH205,'Reference Table'!$G$3:$H$317,2,FALSE))+HEX2DEC(VLOOKUP('Rewards (Input)'!AG205,'Reference Table'!$J$3:$K$29,2,FALSE)),4),DEC2HEX(HEX2DEC(VLOOKUP('Rewards (Input)'!AF205,'Reference Table'!$B$3:$D$6,3,FALSE))+'Rewards (Input)'!AH205))</f>
        <v>0CDF</v>
      </c>
      <c r="AI206" s="35" t="e">
        <f>IF('Rewards (Input)'!AG205="C",DEC2HEX(HEX2DEC(VLOOKUP('Rewards (Input)'!AI205,'Reference Table'!$G$3:$H$317,2,FALSE))+HEX2DEC(VLOOKUP('Rewards (Input)'!AH205,'Reference Table'!$J$3:$K$29,2,FALSE)),4),DEC2HEX(HEX2DEC(VLOOKUP('Rewards (Input)'!AG205,'Reference Table'!$B$3:$D$6,3,FALSE))+'Rewards (Input)'!AI205))</f>
        <v>#N/A</v>
      </c>
      <c r="AJ206" s="35" t="e">
        <f>IF('Rewards (Input)'!AH205="C",DEC2HEX(HEX2DEC(VLOOKUP('Rewards (Input)'!AJ205,'Reference Table'!$G$3:$H$317,2,FALSE))+HEX2DEC(VLOOKUP('Rewards (Input)'!AI205,'Reference Table'!$J$3:$K$29,2,FALSE)),4),DEC2HEX(HEX2DEC(VLOOKUP('Rewards (Input)'!AH205,'Reference Table'!$B$3:$D$6,3,FALSE))+'Rewards (Input)'!AJ205))</f>
        <v>#N/A</v>
      </c>
      <c r="AK206" s="35" t="str">
        <f>IF('Rewards (Input)'!AI205="C",DEC2HEX(HEX2DEC(VLOOKUP('Rewards (Input)'!AK205,'Reference Table'!$G$3:$H$317,2,FALSE))+HEX2DEC(VLOOKUP('Rewards (Input)'!AJ205,'Reference Table'!$J$3:$K$29,2,FALSE)),4),DEC2HEX(HEX2DEC(VLOOKUP('Rewards (Input)'!AI205,'Reference Table'!$B$3:$D$6,3,FALSE))+'Rewards (Input)'!AK205))</f>
        <v>0CDF</v>
      </c>
      <c r="AL206" s="35" t="e">
        <f>IF('Rewards (Input)'!AJ205="C",DEC2HEX(HEX2DEC(VLOOKUP('Rewards (Input)'!AL205,'Reference Table'!$G$3:$H$317,2,FALSE))+HEX2DEC(VLOOKUP('Rewards (Input)'!AK205,'Reference Table'!$J$3:$K$29,2,FALSE)),4),DEC2HEX(HEX2DEC(VLOOKUP('Rewards (Input)'!AJ205,'Reference Table'!$B$3:$D$6,3,FALSE))+'Rewards (Input)'!AL205))</f>
        <v>#N/A</v>
      </c>
      <c r="AM206" s="35" t="e">
        <f>IF('Rewards (Input)'!AK205="C",DEC2HEX(HEX2DEC(VLOOKUP('Rewards (Input)'!AM205,'Reference Table'!$G$3:$H$317,2,FALSE))+HEX2DEC(VLOOKUP('Rewards (Input)'!AL205,'Reference Table'!$J$3:$K$29,2,FALSE)),4),DEC2HEX(HEX2DEC(VLOOKUP('Rewards (Input)'!AK205,'Reference Table'!$B$3:$D$6,3,FALSE))+'Rewards (Input)'!AM205))</f>
        <v>#N/A</v>
      </c>
      <c r="AN206" s="35" t="str">
        <f>IF('Rewards (Input)'!AL205="C",DEC2HEX(HEX2DEC(VLOOKUP('Rewards (Input)'!AN205,'Reference Table'!$G$3:$H$317,2,FALSE))+HEX2DEC(VLOOKUP('Rewards (Input)'!AM205,'Reference Table'!$J$3:$K$29,2,FALSE)),4),DEC2HEX(HEX2DEC(VLOOKUP('Rewards (Input)'!AL205,'Reference Table'!$B$3:$D$6,3,FALSE))+'Rewards (Input)'!AN205))</f>
        <v>0CDF</v>
      </c>
      <c r="AO206" s="35" t="e">
        <f>IF('Rewards (Input)'!AM205="C",DEC2HEX(HEX2DEC(VLOOKUP('Rewards (Input)'!AO205,'Reference Table'!$G$3:$H$317,2,FALSE))+HEX2DEC(VLOOKUP('Rewards (Input)'!AN205,'Reference Table'!$J$3:$K$29,2,FALSE)),4),DEC2HEX(HEX2DEC(VLOOKUP('Rewards (Input)'!AM205,'Reference Table'!$B$3:$D$6,3,FALSE))+'Rewards (Input)'!AO205))</f>
        <v>#N/A</v>
      </c>
      <c r="AP206" s="35" t="e">
        <f>IF('Rewards (Input)'!AN205="C",DEC2HEX(HEX2DEC(VLOOKUP('Rewards (Input)'!AP205,'Reference Table'!$G$3:$H$317,2,FALSE))+HEX2DEC(VLOOKUP('Rewards (Input)'!AO205,'Reference Table'!$J$3:$K$29,2,FALSE)),4),DEC2HEX(HEX2DEC(VLOOKUP('Rewards (Input)'!AN205,'Reference Table'!$B$3:$D$6,3,FALSE))+'Rewards (Input)'!AP205))</f>
        <v>#N/A</v>
      </c>
      <c r="AQ206" s="35" t="str">
        <f>IF('Rewards (Input)'!AO205="C",DEC2HEX(HEX2DEC(VLOOKUP('Rewards (Input)'!AQ205,'Reference Table'!$G$3:$H$317,2,FALSE))+HEX2DEC(VLOOKUP('Rewards (Input)'!AP205,'Reference Table'!$J$3:$K$29,2,FALSE)),4),DEC2HEX(HEX2DEC(VLOOKUP('Rewards (Input)'!AO205,'Reference Table'!$B$3:$D$6,3,FALSE))+'Rewards (Input)'!AQ205))</f>
        <v>0CDF</v>
      </c>
      <c r="AR206" s="28" t="e">
        <f>IF('Rewards (Input)'!AP205="C",DEC2HEX(HEX2DEC(VLOOKUP('Rewards (Input)'!AR205,'Reference Table'!$G$3:$H$317,2,FALSE))+HEX2DEC(VLOOKUP('Rewards (Input)'!AQ205,'Reference Table'!$J$3:$K$29,2,FALSE)),4),DEC2HEX(HEX2DEC(VLOOKUP('Rewards (Input)'!AP205,'Reference Table'!$B$3:$D$6,3,FALSE))+'Rewards (Input)'!AR205))</f>
        <v>#N/A</v>
      </c>
      <c r="AS206" s="46" t="e">
        <f>IF('Rewards (Input)'!AQ205="C",DEC2HEX(HEX2DEC(VLOOKUP('Rewards (Input)'!AS205,'Reference Table'!$G$3:$H$317,2,FALSE))+HEX2DEC(VLOOKUP('Rewards (Input)'!AR205,'Reference Table'!$J$3:$K$29,2,FALSE)),4),DEC2HEX(HEX2DEC(VLOOKUP('Rewards (Input)'!AQ205,'Reference Table'!$B$3:$D$6,3,FALSE))+'Rewards (Input)'!AS205))</f>
        <v>#N/A</v>
      </c>
      <c r="AT206" s="24"/>
      <c r="AU206" s="35" t="str">
        <f>IF('Rewards (Input)'!AS205="C",DEC2HEX(HEX2DEC(VLOOKUP('Rewards (Input)'!AU205,'Reference Table'!$G$3:$H$317,2,FALSE))+HEX2DEC(VLOOKUP('Rewards (Input)'!AT205,'Reference Table'!$J$3:$K$29,2,FALSE)),4),DEC2HEX(HEX2DEC(VLOOKUP('Rewards (Input)'!AS205,'Reference Table'!$B$3:$D$6,3,FALSE))+'Rewards (Input)'!AU205))</f>
        <v>0CDF</v>
      </c>
      <c r="AV206" s="28" t="e">
        <f>IF('Rewards (Input)'!AT205="C",DEC2HEX(HEX2DEC(VLOOKUP('Rewards (Input)'!AV205,'Reference Table'!$G$3:$H$317,2,FALSE))+HEX2DEC(VLOOKUP('Rewards (Input)'!AU205,'Reference Table'!$J$3:$K$29,2,FALSE)),4),DEC2HEX(HEX2DEC(VLOOKUP('Rewards (Input)'!AT205,'Reference Table'!$B$3:$D$6,3,FALSE))+'Rewards (Input)'!AV205))</f>
        <v>#N/A</v>
      </c>
      <c r="AW206" s="35" t="e">
        <f>IF('Rewards (Input)'!AU205="C",DEC2HEX(HEX2DEC(VLOOKUP('Rewards (Input)'!AW205,'Reference Table'!$G$3:$H$317,2,FALSE))+HEX2DEC(VLOOKUP('Rewards (Input)'!AV205,'Reference Table'!$J$3:$K$29,2,FALSE)),4),DEC2HEX(HEX2DEC(VLOOKUP('Rewards (Input)'!AU205,'Reference Table'!$B$3:$D$6,3,FALSE))+'Rewards (Input)'!AW205))</f>
        <v>#N/A</v>
      </c>
      <c r="AX206" s="35" t="str">
        <f>IF('Rewards (Input)'!AV205="C",DEC2HEX(HEX2DEC(VLOOKUP('Rewards (Input)'!AX205,'Reference Table'!$G$3:$H$317,2,FALSE))+HEX2DEC(VLOOKUP('Rewards (Input)'!AW205,'Reference Table'!$J$3:$K$29,2,FALSE)),4),DEC2HEX(HEX2DEC(VLOOKUP('Rewards (Input)'!AV205,'Reference Table'!$B$3:$D$6,3,FALSE))+'Rewards (Input)'!AX205))</f>
        <v>0CDF</v>
      </c>
      <c r="AY206" s="35" t="e">
        <f>IF('Rewards (Input)'!AW205="C",DEC2HEX(HEX2DEC(VLOOKUP('Rewards (Input)'!AY205,'Reference Table'!$G$3:$H$317,2,FALSE))+HEX2DEC(VLOOKUP('Rewards (Input)'!AX205,'Reference Table'!$J$3:$K$29,2,FALSE)),4),DEC2HEX(HEX2DEC(VLOOKUP('Rewards (Input)'!AW205,'Reference Table'!$B$3:$D$6,3,FALSE))+'Rewards (Input)'!AY205))</f>
        <v>#N/A</v>
      </c>
      <c r="AZ206" s="35" t="e">
        <f>IF('Rewards (Input)'!AX205="C",DEC2HEX(HEX2DEC(VLOOKUP('Rewards (Input)'!AZ205,'Reference Table'!$G$3:$H$317,2,FALSE))+HEX2DEC(VLOOKUP('Rewards (Input)'!AY205,'Reference Table'!$J$3:$K$29,2,FALSE)),4),DEC2HEX(HEX2DEC(VLOOKUP('Rewards (Input)'!AX205,'Reference Table'!$B$3:$D$6,3,FALSE))+'Rewards (Input)'!AZ205))</f>
        <v>#N/A</v>
      </c>
      <c r="BA206" s="35" t="str">
        <f>IF('Rewards (Input)'!AY205="C",DEC2HEX(HEX2DEC(VLOOKUP('Rewards (Input)'!BA205,'Reference Table'!$G$3:$H$317,2,FALSE))+HEX2DEC(VLOOKUP('Rewards (Input)'!AZ205,'Reference Table'!$J$3:$K$29,2,FALSE)),4),DEC2HEX(HEX2DEC(VLOOKUP('Rewards (Input)'!AY205,'Reference Table'!$B$3:$D$6,3,FALSE))+'Rewards (Input)'!BA205))</f>
        <v>0CDF</v>
      </c>
      <c r="BB206" s="35" t="e">
        <f>IF('Rewards (Input)'!AZ205="C",DEC2HEX(HEX2DEC(VLOOKUP('Rewards (Input)'!BB205,'Reference Table'!$G$3:$H$317,2,FALSE))+HEX2DEC(VLOOKUP('Rewards (Input)'!BA205,'Reference Table'!$J$3:$K$29,2,FALSE)),4),DEC2HEX(HEX2DEC(VLOOKUP('Rewards (Input)'!AZ205,'Reference Table'!$B$3:$D$6,3,FALSE))+'Rewards (Input)'!BB205))</f>
        <v>#N/A</v>
      </c>
      <c r="BC206" s="35" t="e">
        <f>IF('Rewards (Input)'!BA205="C",DEC2HEX(HEX2DEC(VLOOKUP('Rewards (Input)'!BC205,'Reference Table'!$G$3:$H$317,2,FALSE))+HEX2DEC(VLOOKUP('Rewards (Input)'!BB205,'Reference Table'!$J$3:$K$29,2,FALSE)),4),DEC2HEX(HEX2DEC(VLOOKUP('Rewards (Input)'!BA205,'Reference Table'!$B$3:$D$6,3,FALSE))+'Rewards (Input)'!BC205))</f>
        <v>#N/A</v>
      </c>
      <c r="BD206" s="35" t="str">
        <f>IF('Rewards (Input)'!BB205="C",DEC2HEX(HEX2DEC(VLOOKUP('Rewards (Input)'!BD205,'Reference Table'!$G$3:$H$317,2,FALSE))+HEX2DEC(VLOOKUP('Rewards (Input)'!BC205,'Reference Table'!$J$3:$K$29,2,FALSE)),4),DEC2HEX(HEX2DEC(VLOOKUP('Rewards (Input)'!BB205,'Reference Table'!$B$3:$D$6,3,FALSE))+'Rewards (Input)'!BD205))</f>
        <v>0CDF</v>
      </c>
      <c r="BE206" s="35" t="e">
        <f>IF('Rewards (Input)'!BC205="C",DEC2HEX(HEX2DEC(VLOOKUP('Rewards (Input)'!BE205,'Reference Table'!$G$3:$H$317,2,FALSE))+HEX2DEC(VLOOKUP('Rewards (Input)'!BD205,'Reference Table'!$J$3:$K$29,2,FALSE)),4),DEC2HEX(HEX2DEC(VLOOKUP('Rewards (Input)'!BC205,'Reference Table'!$B$3:$D$6,3,FALSE))+'Rewards (Input)'!BE205))</f>
        <v>#N/A</v>
      </c>
      <c r="BF206" s="35" t="e">
        <f>IF('Rewards (Input)'!BD205="C",DEC2HEX(HEX2DEC(VLOOKUP('Rewards (Input)'!BF205,'Reference Table'!$G$3:$H$317,2,FALSE))+HEX2DEC(VLOOKUP('Rewards (Input)'!BE205,'Reference Table'!$J$3:$K$29,2,FALSE)),4),DEC2HEX(HEX2DEC(VLOOKUP('Rewards (Input)'!BD205,'Reference Table'!$B$3:$D$6,3,FALSE))+'Rewards (Input)'!BF205))</f>
        <v>#N/A</v>
      </c>
      <c r="BG206" s="35" t="str">
        <f>IF('Rewards (Input)'!BE205="C",DEC2HEX(HEX2DEC(VLOOKUP('Rewards (Input)'!BG205,'Reference Table'!$G$3:$H$317,2,FALSE))+HEX2DEC(VLOOKUP('Rewards (Input)'!BF205,'Reference Table'!$J$3:$K$29,2,FALSE)),4),DEC2HEX(HEX2DEC(VLOOKUP('Rewards (Input)'!BE205,'Reference Table'!$B$3:$D$6,3,FALSE))+'Rewards (Input)'!BG205))</f>
        <v>0CDF</v>
      </c>
      <c r="BH206" s="35" t="e">
        <f>IF('Rewards (Input)'!BF205="C",DEC2HEX(HEX2DEC(VLOOKUP('Rewards (Input)'!BH205,'Reference Table'!$G$3:$H$317,2,FALSE))+HEX2DEC(VLOOKUP('Rewards (Input)'!BG205,'Reference Table'!$J$3:$K$29,2,FALSE)),4),DEC2HEX(HEX2DEC(VLOOKUP('Rewards (Input)'!BF205,'Reference Table'!$B$3:$D$6,3,FALSE))+'Rewards (Input)'!BH205))</f>
        <v>#N/A</v>
      </c>
      <c r="BI206" s="35" t="e">
        <f>IF('Rewards (Input)'!BG205="C",DEC2HEX(HEX2DEC(VLOOKUP('Rewards (Input)'!BI205,'Reference Table'!$G$3:$H$317,2,FALSE))+HEX2DEC(VLOOKUP('Rewards (Input)'!BH205,'Reference Table'!$J$3:$K$29,2,FALSE)),4),DEC2HEX(HEX2DEC(VLOOKUP('Rewards (Input)'!BG205,'Reference Table'!$B$3:$D$6,3,FALSE))+'Rewards (Input)'!BI205))</f>
        <v>#N/A</v>
      </c>
      <c r="BJ206" s="35" t="str">
        <f>IF('Rewards (Input)'!BH205="C",DEC2HEX(HEX2DEC(VLOOKUP('Rewards (Input)'!BJ205,'Reference Table'!$G$3:$H$317,2,FALSE))+HEX2DEC(VLOOKUP('Rewards (Input)'!BI205,'Reference Table'!$J$3:$K$29,2,FALSE)),4),DEC2HEX(HEX2DEC(VLOOKUP('Rewards (Input)'!BH205,'Reference Table'!$B$3:$D$6,3,FALSE))+'Rewards (Input)'!BJ205))</f>
        <v>0CDF</v>
      </c>
      <c r="BK206" s="35" t="e">
        <f>IF('Rewards (Input)'!BI205="C",DEC2HEX(HEX2DEC(VLOOKUP('Rewards (Input)'!BK205,'Reference Table'!$G$3:$H$317,2,FALSE))+HEX2DEC(VLOOKUP('Rewards (Input)'!BJ205,'Reference Table'!$J$3:$K$29,2,FALSE)),4),DEC2HEX(HEX2DEC(VLOOKUP('Rewards (Input)'!BI205,'Reference Table'!$B$3:$D$6,3,FALSE))+'Rewards (Input)'!BK205))</f>
        <v>#N/A</v>
      </c>
      <c r="BL206" s="35" t="e">
        <f>IF('Rewards (Input)'!BJ205="C",DEC2HEX(HEX2DEC(VLOOKUP('Rewards (Input)'!BL205,'Reference Table'!$G$3:$H$317,2,FALSE))+HEX2DEC(VLOOKUP('Rewards (Input)'!BK205,'Reference Table'!$J$3:$K$29,2,FALSE)),4),DEC2HEX(HEX2DEC(VLOOKUP('Rewards (Input)'!BJ205,'Reference Table'!$B$3:$D$6,3,FALSE))+'Rewards (Input)'!BL205))</f>
        <v>#N/A</v>
      </c>
      <c r="BM206" s="35" t="str">
        <f>IF('Rewards (Input)'!BK205="C",DEC2HEX(HEX2DEC(VLOOKUP('Rewards (Input)'!BM205,'Reference Table'!$G$3:$H$317,2,FALSE))+HEX2DEC(VLOOKUP('Rewards (Input)'!BL205,'Reference Table'!$J$3:$K$29,2,FALSE)),4),DEC2HEX(HEX2DEC(VLOOKUP('Rewards (Input)'!BK205,'Reference Table'!$B$3:$D$6,3,FALSE))+'Rewards (Input)'!BM205))</f>
        <v>0CDF</v>
      </c>
      <c r="BN206" s="35" t="e">
        <f>IF('Rewards (Input)'!BL205="C",DEC2HEX(HEX2DEC(VLOOKUP('Rewards (Input)'!BN205,'Reference Table'!$G$3:$H$317,2,FALSE))+HEX2DEC(VLOOKUP('Rewards (Input)'!BM205,'Reference Table'!$J$3:$K$29,2,FALSE)),4),DEC2HEX(HEX2DEC(VLOOKUP('Rewards (Input)'!BL205,'Reference Table'!$B$3:$D$6,3,FALSE))+'Rewards (Input)'!BN205))</f>
        <v>#N/A</v>
      </c>
      <c r="BO206" s="35" t="e">
        <f>IF('Rewards (Input)'!BM205="C",DEC2HEX(HEX2DEC(VLOOKUP('Rewards (Input)'!BO205,'Reference Table'!$G$3:$H$317,2,FALSE))+HEX2DEC(VLOOKUP('Rewards (Input)'!BN205,'Reference Table'!$J$3:$K$29,2,FALSE)),4),DEC2HEX(HEX2DEC(VLOOKUP('Rewards (Input)'!BM205,'Reference Table'!$B$3:$D$6,3,FALSE))+'Rewards (Input)'!BO205))</f>
        <v>#N/A</v>
      </c>
      <c r="BP206" s="35" t="str">
        <f>IF('Rewards (Input)'!BN205="C",DEC2HEX(HEX2DEC(VLOOKUP('Rewards (Input)'!BP205,'Reference Table'!$G$3:$H$317,2,FALSE))+HEX2DEC(VLOOKUP('Rewards (Input)'!BO205,'Reference Table'!$J$3:$K$29,2,FALSE)),4),DEC2HEX(HEX2DEC(VLOOKUP('Rewards (Input)'!BN205,'Reference Table'!$B$3:$D$6,3,FALSE))+'Rewards (Input)'!BP205))</f>
        <v>0CDF</v>
      </c>
      <c r="BQ206" s="35" t="e">
        <f>IF('Rewards (Input)'!BO205="C",DEC2HEX(HEX2DEC(VLOOKUP('Rewards (Input)'!BQ205,'Reference Table'!$G$3:$H$317,2,FALSE))+HEX2DEC(VLOOKUP('Rewards (Input)'!BP205,'Reference Table'!$J$3:$K$29,2,FALSE)),4),DEC2HEX(HEX2DEC(VLOOKUP('Rewards (Input)'!BO205,'Reference Table'!$B$3:$D$6,3,FALSE))+'Rewards (Input)'!BQ205))</f>
        <v>#N/A</v>
      </c>
      <c r="BR206" s="35" t="e">
        <f>IF('Rewards (Input)'!BP205="C",DEC2HEX(HEX2DEC(VLOOKUP('Rewards (Input)'!BR205,'Reference Table'!$G$3:$H$317,2,FALSE))+HEX2DEC(VLOOKUP('Rewards (Input)'!BQ205,'Reference Table'!$J$3:$K$29,2,FALSE)),4),DEC2HEX(HEX2DEC(VLOOKUP('Rewards (Input)'!BP205,'Reference Table'!$B$3:$D$6,3,FALSE))+'Rewards (Input)'!BR205))</f>
        <v>#N/A</v>
      </c>
      <c r="BS206" s="35" t="str">
        <f>IF('Rewards (Input)'!BQ205="C",DEC2HEX(HEX2DEC(VLOOKUP('Rewards (Input)'!BS205,'Reference Table'!$G$3:$H$317,2,FALSE))+HEX2DEC(VLOOKUP('Rewards (Input)'!BR205,'Reference Table'!$J$3:$K$29,2,FALSE)),4),DEC2HEX(HEX2DEC(VLOOKUP('Rewards (Input)'!BQ205,'Reference Table'!$B$3:$D$6,3,FALSE))+'Rewards (Input)'!BS205))</f>
        <v>0CDF</v>
      </c>
      <c r="BT206" s="35" t="e">
        <f>IF('Rewards (Input)'!BR205="C",DEC2HEX(HEX2DEC(VLOOKUP('Rewards (Input)'!BT205,'Reference Table'!$G$3:$H$317,2,FALSE))+HEX2DEC(VLOOKUP('Rewards (Input)'!BS205,'Reference Table'!$J$3:$K$29,2,FALSE)),4),DEC2HEX(HEX2DEC(VLOOKUP('Rewards (Input)'!BR205,'Reference Table'!$B$3:$D$6,3,FALSE))+'Rewards (Input)'!BT205))</f>
        <v>#N/A</v>
      </c>
      <c r="BU206" s="35" t="e">
        <f>IF('Rewards (Input)'!BS205="C",DEC2HEX(HEX2DEC(VLOOKUP('Rewards (Input)'!BU205,'Reference Table'!$G$3:$H$317,2,FALSE))+HEX2DEC(VLOOKUP('Rewards (Input)'!BT205,'Reference Table'!$J$3:$K$29,2,FALSE)),4),DEC2HEX(HEX2DEC(VLOOKUP('Rewards (Input)'!BS205,'Reference Table'!$B$3:$D$6,3,FALSE))+'Rewards (Input)'!BU205))</f>
        <v>#N/A</v>
      </c>
      <c r="BV206" s="35" t="str">
        <f>IF('Rewards (Input)'!BT205="C",DEC2HEX(HEX2DEC(VLOOKUP('Rewards (Input)'!BV205,'Reference Table'!$G$3:$H$317,2,FALSE))+HEX2DEC(VLOOKUP('Rewards (Input)'!BU205,'Reference Table'!$J$3:$K$29,2,FALSE)),4),DEC2HEX(HEX2DEC(VLOOKUP('Rewards (Input)'!BT205,'Reference Table'!$B$3:$D$6,3,FALSE))+'Rewards (Input)'!BV205))</f>
        <v>0CDF</v>
      </c>
      <c r="BW206" s="35" t="e">
        <f>IF('Rewards (Input)'!BU205="C",DEC2HEX(HEX2DEC(VLOOKUP('Rewards (Input)'!BW205,'Reference Table'!$G$3:$H$317,2,FALSE))+HEX2DEC(VLOOKUP('Rewards (Input)'!BV205,'Reference Table'!$J$3:$K$29,2,FALSE)),4),DEC2HEX(HEX2DEC(VLOOKUP('Rewards (Input)'!BU205,'Reference Table'!$B$3:$D$6,3,FALSE))+'Rewards (Input)'!BW205))</f>
        <v>#N/A</v>
      </c>
      <c r="BX206" s="35" t="e">
        <f>IF('Rewards (Input)'!BV205="C",DEC2HEX(HEX2DEC(VLOOKUP('Rewards (Input)'!BX205,'Reference Table'!$G$3:$H$317,2,FALSE))+HEX2DEC(VLOOKUP('Rewards (Input)'!BW205,'Reference Table'!$J$3:$K$29,2,FALSE)),4),DEC2HEX(HEX2DEC(VLOOKUP('Rewards (Input)'!BV205,'Reference Table'!$B$3:$D$6,3,FALSE))+'Rewards (Input)'!BX205))</f>
        <v>#N/A</v>
      </c>
      <c r="BY206" s="35" t="str">
        <f>IF('Rewards (Input)'!BW205="C",DEC2HEX(HEX2DEC(VLOOKUP('Rewards (Input)'!BY205,'Reference Table'!$G$3:$H$317,2,FALSE))+HEX2DEC(VLOOKUP('Rewards (Input)'!BX205,'Reference Table'!$J$3:$K$29,2,FALSE)),4),DEC2HEX(HEX2DEC(VLOOKUP('Rewards (Input)'!BW205,'Reference Table'!$B$3:$D$6,3,FALSE))+'Rewards (Input)'!BY205))</f>
        <v>0CDF</v>
      </c>
      <c r="BZ206" s="35" t="e">
        <f>IF('Rewards (Input)'!BX205="C",DEC2HEX(HEX2DEC(VLOOKUP('Rewards (Input)'!BZ205,'Reference Table'!$G$3:$H$317,2,FALSE))+HEX2DEC(VLOOKUP('Rewards (Input)'!BY205,'Reference Table'!$J$3:$K$29,2,FALSE)),4),DEC2HEX(HEX2DEC(VLOOKUP('Rewards (Input)'!BX205,'Reference Table'!$B$3:$D$6,3,FALSE))+'Rewards (Input)'!BZ205))</f>
        <v>#N/A</v>
      </c>
      <c r="CA206" s="35" t="e">
        <f>IF('Rewards (Input)'!BY205="C",DEC2HEX(HEX2DEC(VLOOKUP('Rewards (Input)'!CA205,'Reference Table'!$G$3:$H$317,2,FALSE))+HEX2DEC(VLOOKUP('Rewards (Input)'!BZ205,'Reference Table'!$J$3:$K$29,2,FALSE)),4),DEC2HEX(HEX2DEC(VLOOKUP('Rewards (Input)'!BY205,'Reference Table'!$B$3:$D$6,3,FALSE))+'Rewards (Input)'!CA205))</f>
        <v>#N/A</v>
      </c>
      <c r="CB206" s="35" t="str">
        <f>IF('Rewards (Input)'!BZ205="C",DEC2HEX(HEX2DEC(VLOOKUP('Rewards (Input)'!CB205,'Reference Table'!$G$3:$H$317,2,FALSE))+HEX2DEC(VLOOKUP('Rewards (Input)'!CA205,'Reference Table'!$J$3:$K$29,2,FALSE)),4),DEC2HEX(HEX2DEC(VLOOKUP('Rewards (Input)'!BZ205,'Reference Table'!$B$3:$D$6,3,FALSE))+'Rewards (Input)'!CB205))</f>
        <v>0CDF</v>
      </c>
      <c r="CC206" s="35" t="e">
        <f>IF('Rewards (Input)'!CA205="C",DEC2HEX(HEX2DEC(VLOOKUP('Rewards (Input)'!CC205,'Reference Table'!$G$3:$H$317,2,FALSE))+HEX2DEC(VLOOKUP('Rewards (Input)'!CB205,'Reference Table'!$J$3:$K$29,2,FALSE)),4),DEC2HEX(HEX2DEC(VLOOKUP('Rewards (Input)'!CA205,'Reference Table'!$B$3:$D$6,3,FALSE))+'Rewards (Input)'!CC205))</f>
        <v>#N/A</v>
      </c>
      <c r="CD206" s="35" t="e">
        <f>IF('Rewards (Input)'!CB205="C",DEC2HEX(HEX2DEC(VLOOKUP('Rewards (Input)'!CD205,'Reference Table'!$G$3:$H$317,2,FALSE))+HEX2DEC(VLOOKUP('Rewards (Input)'!CC205,'Reference Table'!$J$3:$K$29,2,FALSE)),4),DEC2HEX(HEX2DEC(VLOOKUP('Rewards (Input)'!CB205,'Reference Table'!$B$3:$D$6,3,FALSE))+'Rewards (Input)'!CD205))</f>
        <v>#N/A</v>
      </c>
      <c r="CE206" s="35" t="str">
        <f>IF('Rewards (Input)'!CC205="C",DEC2HEX(HEX2DEC(VLOOKUP('Rewards (Input)'!CE205,'Reference Table'!$G$3:$H$317,2,FALSE))+HEX2DEC(VLOOKUP('Rewards (Input)'!CD205,'Reference Table'!$J$3:$K$29,2,FALSE)),4),DEC2HEX(HEX2DEC(VLOOKUP('Rewards (Input)'!CC205,'Reference Table'!$B$3:$D$6,3,FALSE))+'Rewards (Input)'!CE205))</f>
        <v>0CDF</v>
      </c>
      <c r="CF206" s="35" t="e">
        <f>IF('Rewards (Input)'!CD205="C",DEC2HEX(HEX2DEC(VLOOKUP('Rewards (Input)'!CF205,'Reference Table'!$G$3:$H$317,2,FALSE))+HEX2DEC(VLOOKUP('Rewards (Input)'!CE205,'Reference Table'!$J$3:$K$29,2,FALSE)),4),DEC2HEX(HEX2DEC(VLOOKUP('Rewards (Input)'!CD205,'Reference Table'!$B$3:$D$6,3,FALSE))+'Rewards (Input)'!CF205))</f>
        <v>#N/A</v>
      </c>
      <c r="CG206" s="35" t="e">
        <f>IF('Rewards (Input)'!CE205="C",DEC2HEX(HEX2DEC(VLOOKUP('Rewards (Input)'!CG205,'Reference Table'!$G$3:$H$317,2,FALSE))+HEX2DEC(VLOOKUP('Rewards (Input)'!CF205,'Reference Table'!$J$3:$K$29,2,FALSE)),4),DEC2HEX(HEX2DEC(VLOOKUP('Rewards (Input)'!CE205,'Reference Table'!$B$3:$D$6,3,FALSE))+'Rewards (Input)'!CG205))</f>
        <v>#N/A</v>
      </c>
      <c r="CH206" s="35" t="str">
        <f>IF('Rewards (Input)'!CF205="C",DEC2HEX(HEX2DEC(VLOOKUP('Rewards (Input)'!CH205,'Reference Table'!$G$3:$H$317,2,FALSE))+HEX2DEC(VLOOKUP('Rewards (Input)'!CG205,'Reference Table'!$J$3:$K$29,2,FALSE)),4),DEC2HEX(HEX2DEC(VLOOKUP('Rewards (Input)'!CF205,'Reference Table'!$B$3:$D$6,3,FALSE))+'Rewards (Input)'!CH205))</f>
        <v>0CDF</v>
      </c>
      <c r="CI206" s="28"/>
    </row>
    <row r="207" spans="1:87">
      <c r="A207" s="25" t="str">
        <f t="shared" si="6"/>
        <v>CA</v>
      </c>
      <c r="B207" s="25" t="s">
        <v>231</v>
      </c>
      <c r="C207" s="37" t="str">
        <f t="shared" si="7"/>
        <v>18CD8</v>
      </c>
      <c r="D207" s="35" t="str">
        <f>IF('Rewards (Input)'!B206="C",DEC2HEX(HEX2DEC(VLOOKUP('Rewards (Input)'!D206,'Reference Table'!$G$3:$H$317,2,FALSE))+HEX2DEC(VLOOKUP('Rewards (Input)'!C206,'Reference Table'!$J$3:$K$29,2,FALSE)),4),DEC2HEX(HEX2DEC(VLOOKUP('Rewards (Input)'!B206,'Reference Table'!$B$3:$D$6,3,FALSE))+'Rewards (Input)'!D206))</f>
        <v>41F4</v>
      </c>
      <c r="E207" s="35" t="e">
        <f>IF('Rewards (Input)'!C206="C",DEC2HEX(HEX2DEC(VLOOKUP('Rewards (Input)'!E206,'Reference Table'!$G$3:$H$317,2,FALSE))+HEX2DEC(VLOOKUP('Rewards (Input)'!D206,'Reference Table'!$J$3:$K$29,2,FALSE)),4),DEC2HEX(HEX2DEC(VLOOKUP('Rewards (Input)'!C206,'Reference Table'!$B$3:$D$6,3,FALSE))+'Rewards (Input)'!E206))</f>
        <v>#N/A</v>
      </c>
      <c r="F207" s="35" t="e">
        <f>IF('Rewards (Input)'!D206="C",DEC2HEX(HEX2DEC(VLOOKUP('Rewards (Input)'!F206,'Reference Table'!$G$3:$H$317,2,FALSE))+HEX2DEC(VLOOKUP('Rewards (Input)'!E206,'Reference Table'!$J$3:$K$29,2,FALSE)),4),DEC2HEX(HEX2DEC(VLOOKUP('Rewards (Input)'!D206,'Reference Table'!$B$3:$D$6,3,FALSE))+'Rewards (Input)'!F206))</f>
        <v>#N/A</v>
      </c>
      <c r="G207" s="35" t="str">
        <f>IF('Rewards (Input)'!E206="C",DEC2HEX(HEX2DEC(VLOOKUP('Rewards (Input)'!G206,'Reference Table'!$G$3:$H$317,2,FALSE))+HEX2DEC(VLOOKUP('Rewards (Input)'!F206,'Reference Table'!$J$3:$K$29,2,FALSE)),4),DEC2HEX(HEX2DEC(VLOOKUP('Rewards (Input)'!E206,'Reference Table'!$B$3:$D$6,3,FALSE))+'Rewards (Input)'!G206))</f>
        <v>41F4</v>
      </c>
      <c r="H207" s="35" t="e">
        <f>IF('Rewards (Input)'!F206="C",DEC2HEX(HEX2DEC(VLOOKUP('Rewards (Input)'!H206,'Reference Table'!$G$3:$H$317,2,FALSE))+HEX2DEC(VLOOKUP('Rewards (Input)'!G206,'Reference Table'!$J$3:$K$29,2,FALSE)),4),DEC2HEX(HEX2DEC(VLOOKUP('Rewards (Input)'!F206,'Reference Table'!$B$3:$D$6,3,FALSE))+'Rewards (Input)'!H206))</f>
        <v>#N/A</v>
      </c>
      <c r="I207" s="35" t="e">
        <f>IF('Rewards (Input)'!G206="C",DEC2HEX(HEX2DEC(VLOOKUP('Rewards (Input)'!I206,'Reference Table'!$G$3:$H$317,2,FALSE))+HEX2DEC(VLOOKUP('Rewards (Input)'!H206,'Reference Table'!$J$3:$K$29,2,FALSE)),4),DEC2HEX(HEX2DEC(VLOOKUP('Rewards (Input)'!G206,'Reference Table'!$B$3:$D$6,3,FALSE))+'Rewards (Input)'!I206))</f>
        <v>#N/A</v>
      </c>
      <c r="J207" s="35" t="str">
        <f>IF('Rewards (Input)'!H206="C",DEC2HEX(HEX2DEC(VLOOKUP('Rewards (Input)'!J206,'Reference Table'!$G$3:$H$317,2,FALSE))+HEX2DEC(VLOOKUP('Rewards (Input)'!I206,'Reference Table'!$J$3:$K$29,2,FALSE)),4),DEC2HEX(HEX2DEC(VLOOKUP('Rewards (Input)'!H206,'Reference Table'!$B$3:$D$6,3,FALSE))+'Rewards (Input)'!J206))</f>
        <v>42EE</v>
      </c>
      <c r="K207" s="35" t="e">
        <f>IF('Rewards (Input)'!I206="C",DEC2HEX(HEX2DEC(VLOOKUP('Rewards (Input)'!K206,'Reference Table'!$G$3:$H$317,2,FALSE))+HEX2DEC(VLOOKUP('Rewards (Input)'!J206,'Reference Table'!$J$3:$K$29,2,FALSE)),4),DEC2HEX(HEX2DEC(VLOOKUP('Rewards (Input)'!I206,'Reference Table'!$B$3:$D$6,3,FALSE))+'Rewards (Input)'!K206))</f>
        <v>#N/A</v>
      </c>
      <c r="L207" s="35" t="e">
        <f>IF('Rewards (Input)'!J206="C",DEC2HEX(HEX2DEC(VLOOKUP('Rewards (Input)'!L206,'Reference Table'!$G$3:$H$317,2,FALSE))+HEX2DEC(VLOOKUP('Rewards (Input)'!K206,'Reference Table'!$J$3:$K$29,2,FALSE)),4),DEC2HEX(HEX2DEC(VLOOKUP('Rewards (Input)'!J206,'Reference Table'!$B$3:$D$6,3,FALSE))+'Rewards (Input)'!L206))</f>
        <v>#N/A</v>
      </c>
      <c r="M207" s="35" t="str">
        <f>IF('Rewards (Input)'!K206="C",DEC2HEX(HEX2DEC(VLOOKUP('Rewards (Input)'!M206,'Reference Table'!$G$3:$H$317,2,FALSE))+HEX2DEC(VLOOKUP('Rewards (Input)'!L206,'Reference Table'!$J$3:$K$29,2,FALSE)),4),DEC2HEX(HEX2DEC(VLOOKUP('Rewards (Input)'!K206,'Reference Table'!$B$3:$D$6,3,FALSE))+'Rewards (Input)'!M206))</f>
        <v>42EE</v>
      </c>
      <c r="N207" s="35" t="e">
        <f>IF('Rewards (Input)'!L206="C",DEC2HEX(HEX2DEC(VLOOKUP('Rewards (Input)'!N206,'Reference Table'!$G$3:$H$317,2,FALSE))+HEX2DEC(VLOOKUP('Rewards (Input)'!M206,'Reference Table'!$J$3:$K$29,2,FALSE)),4),DEC2HEX(HEX2DEC(VLOOKUP('Rewards (Input)'!L206,'Reference Table'!$B$3:$D$6,3,FALSE))+'Rewards (Input)'!N206))</f>
        <v>#N/A</v>
      </c>
      <c r="O207" s="35" t="e">
        <f>IF('Rewards (Input)'!M206="C",DEC2HEX(HEX2DEC(VLOOKUP('Rewards (Input)'!O206,'Reference Table'!$G$3:$H$317,2,FALSE))+HEX2DEC(VLOOKUP('Rewards (Input)'!N206,'Reference Table'!$J$3:$K$29,2,FALSE)),4),DEC2HEX(HEX2DEC(VLOOKUP('Rewards (Input)'!M206,'Reference Table'!$B$3:$D$6,3,FALSE))+'Rewards (Input)'!O206))</f>
        <v>#N/A</v>
      </c>
      <c r="P207" s="35" t="str">
        <f>IF('Rewards (Input)'!N206="C",DEC2HEX(HEX2DEC(VLOOKUP('Rewards (Input)'!P206,'Reference Table'!$G$3:$H$317,2,FALSE))+HEX2DEC(VLOOKUP('Rewards (Input)'!O206,'Reference Table'!$J$3:$K$29,2,FALSE)),4),DEC2HEX(HEX2DEC(VLOOKUP('Rewards (Input)'!N206,'Reference Table'!$B$3:$D$6,3,FALSE))+'Rewards (Input)'!P206))</f>
        <v>0CDE</v>
      </c>
      <c r="Q207" s="35" t="e">
        <f>IF('Rewards (Input)'!O206="C",DEC2HEX(HEX2DEC(VLOOKUP('Rewards (Input)'!Q206,'Reference Table'!$G$3:$H$317,2,FALSE))+HEX2DEC(VLOOKUP('Rewards (Input)'!P206,'Reference Table'!$J$3:$K$29,2,FALSE)),4),DEC2HEX(HEX2DEC(VLOOKUP('Rewards (Input)'!O206,'Reference Table'!$B$3:$D$6,3,FALSE))+'Rewards (Input)'!Q206))</f>
        <v>#N/A</v>
      </c>
      <c r="R207" s="35" t="e">
        <f>IF('Rewards (Input)'!P206="C",DEC2HEX(HEX2DEC(VLOOKUP('Rewards (Input)'!R206,'Reference Table'!$G$3:$H$317,2,FALSE))+HEX2DEC(VLOOKUP('Rewards (Input)'!Q206,'Reference Table'!$J$3:$K$29,2,FALSE)),4),DEC2HEX(HEX2DEC(VLOOKUP('Rewards (Input)'!P206,'Reference Table'!$B$3:$D$6,3,FALSE))+'Rewards (Input)'!R206))</f>
        <v>#N/A</v>
      </c>
      <c r="S207" s="35" t="str">
        <f>IF('Rewards (Input)'!Q206="C",DEC2HEX(HEX2DEC(VLOOKUP('Rewards (Input)'!S206,'Reference Table'!$G$3:$H$317,2,FALSE))+HEX2DEC(VLOOKUP('Rewards (Input)'!R206,'Reference Table'!$J$3:$K$29,2,FALSE)),4),DEC2HEX(HEX2DEC(VLOOKUP('Rewards (Input)'!Q206,'Reference Table'!$B$3:$D$6,3,FALSE))+'Rewards (Input)'!S206))</f>
        <v>0CDE</v>
      </c>
      <c r="T207" s="35" t="e">
        <f>IF('Rewards (Input)'!R206="C",DEC2HEX(HEX2DEC(VLOOKUP('Rewards (Input)'!T206,'Reference Table'!$G$3:$H$317,2,FALSE))+HEX2DEC(VLOOKUP('Rewards (Input)'!S206,'Reference Table'!$J$3:$K$29,2,FALSE)),4),DEC2HEX(HEX2DEC(VLOOKUP('Rewards (Input)'!R206,'Reference Table'!$B$3:$D$6,3,FALSE))+'Rewards (Input)'!T206))</f>
        <v>#N/A</v>
      </c>
      <c r="U207" s="35" t="e">
        <f>IF('Rewards (Input)'!S206="C",DEC2HEX(HEX2DEC(VLOOKUP('Rewards (Input)'!U206,'Reference Table'!$G$3:$H$317,2,FALSE))+HEX2DEC(VLOOKUP('Rewards (Input)'!T206,'Reference Table'!$J$3:$K$29,2,FALSE)),4),DEC2HEX(HEX2DEC(VLOOKUP('Rewards (Input)'!S206,'Reference Table'!$B$3:$D$6,3,FALSE))+'Rewards (Input)'!U206))</f>
        <v>#N/A</v>
      </c>
      <c r="V207" s="35" t="str">
        <f>IF('Rewards (Input)'!T206="C",DEC2HEX(HEX2DEC(VLOOKUP('Rewards (Input)'!V206,'Reference Table'!$G$3:$H$317,2,FALSE))+HEX2DEC(VLOOKUP('Rewards (Input)'!U206,'Reference Table'!$J$3:$K$29,2,FALSE)),4),DEC2HEX(HEX2DEC(VLOOKUP('Rewards (Input)'!T206,'Reference Table'!$B$3:$D$6,3,FALSE))+'Rewards (Input)'!V206))</f>
        <v>0CDF</v>
      </c>
      <c r="W207" s="35" t="e">
        <f>IF('Rewards (Input)'!U206="C",DEC2HEX(HEX2DEC(VLOOKUP('Rewards (Input)'!W206,'Reference Table'!$G$3:$H$317,2,FALSE))+HEX2DEC(VLOOKUP('Rewards (Input)'!V206,'Reference Table'!$J$3:$K$29,2,FALSE)),4),DEC2HEX(HEX2DEC(VLOOKUP('Rewards (Input)'!U206,'Reference Table'!$B$3:$D$6,3,FALSE))+'Rewards (Input)'!W206))</f>
        <v>#N/A</v>
      </c>
      <c r="X207" s="35" t="e">
        <f>IF('Rewards (Input)'!V206="C",DEC2HEX(HEX2DEC(VLOOKUP('Rewards (Input)'!X206,'Reference Table'!$G$3:$H$317,2,FALSE))+HEX2DEC(VLOOKUP('Rewards (Input)'!W206,'Reference Table'!$J$3:$K$29,2,FALSE)),4),DEC2HEX(HEX2DEC(VLOOKUP('Rewards (Input)'!V206,'Reference Table'!$B$3:$D$6,3,FALSE))+'Rewards (Input)'!X206))</f>
        <v>#N/A</v>
      </c>
      <c r="Y207" s="35" t="str">
        <f>IF('Rewards (Input)'!W206="C",DEC2HEX(HEX2DEC(VLOOKUP('Rewards (Input)'!Y206,'Reference Table'!$G$3:$H$317,2,FALSE))+HEX2DEC(VLOOKUP('Rewards (Input)'!X206,'Reference Table'!$J$3:$K$29,2,FALSE)),4),DEC2HEX(HEX2DEC(VLOOKUP('Rewards (Input)'!W206,'Reference Table'!$B$3:$D$6,3,FALSE))+'Rewards (Input)'!Y206))</f>
        <v>0CDF</v>
      </c>
      <c r="Z207" s="35" t="e">
        <f>IF('Rewards (Input)'!X206="C",DEC2HEX(HEX2DEC(VLOOKUP('Rewards (Input)'!Z206,'Reference Table'!$G$3:$H$317,2,FALSE))+HEX2DEC(VLOOKUP('Rewards (Input)'!Y206,'Reference Table'!$J$3:$K$29,2,FALSE)),4),DEC2HEX(HEX2DEC(VLOOKUP('Rewards (Input)'!X206,'Reference Table'!$B$3:$D$6,3,FALSE))+'Rewards (Input)'!Z206))</f>
        <v>#N/A</v>
      </c>
      <c r="AA207" s="35" t="e">
        <f>IF('Rewards (Input)'!Y206="C",DEC2HEX(HEX2DEC(VLOOKUP('Rewards (Input)'!AA206,'Reference Table'!$G$3:$H$317,2,FALSE))+HEX2DEC(VLOOKUP('Rewards (Input)'!Z206,'Reference Table'!$J$3:$K$29,2,FALSE)),4),DEC2HEX(HEX2DEC(VLOOKUP('Rewards (Input)'!Y206,'Reference Table'!$B$3:$D$6,3,FALSE))+'Rewards (Input)'!AA206))</f>
        <v>#N/A</v>
      </c>
      <c r="AB207" s="35" t="str">
        <f>IF('Rewards (Input)'!Z206="C",DEC2HEX(HEX2DEC(VLOOKUP('Rewards (Input)'!AB206,'Reference Table'!$G$3:$H$317,2,FALSE))+HEX2DEC(VLOOKUP('Rewards (Input)'!AA206,'Reference Table'!$J$3:$K$29,2,FALSE)),4),DEC2HEX(HEX2DEC(VLOOKUP('Rewards (Input)'!Z206,'Reference Table'!$B$3:$D$6,3,FALSE))+'Rewards (Input)'!AB206))</f>
        <v>0CE0</v>
      </c>
      <c r="AC207" s="35" t="e">
        <f>IF('Rewards (Input)'!AA206="C",DEC2HEX(HEX2DEC(VLOOKUP('Rewards (Input)'!AC206,'Reference Table'!$G$3:$H$317,2,FALSE))+HEX2DEC(VLOOKUP('Rewards (Input)'!AB206,'Reference Table'!$J$3:$K$29,2,FALSE)),4),DEC2HEX(HEX2DEC(VLOOKUP('Rewards (Input)'!AA206,'Reference Table'!$B$3:$D$6,3,FALSE))+'Rewards (Input)'!AC206))</f>
        <v>#N/A</v>
      </c>
      <c r="AD207" s="35" t="e">
        <f>IF('Rewards (Input)'!AB206="C",DEC2HEX(HEX2DEC(VLOOKUP('Rewards (Input)'!AD206,'Reference Table'!$G$3:$H$317,2,FALSE))+HEX2DEC(VLOOKUP('Rewards (Input)'!AC206,'Reference Table'!$J$3:$K$29,2,FALSE)),4),DEC2HEX(HEX2DEC(VLOOKUP('Rewards (Input)'!AB206,'Reference Table'!$B$3:$D$6,3,FALSE))+'Rewards (Input)'!AD206))</f>
        <v>#N/A</v>
      </c>
      <c r="AE207" s="35" t="str">
        <f>IF('Rewards (Input)'!AC206="C",DEC2HEX(HEX2DEC(VLOOKUP('Rewards (Input)'!AE206,'Reference Table'!$G$3:$H$317,2,FALSE))+HEX2DEC(VLOOKUP('Rewards (Input)'!AD206,'Reference Table'!$J$3:$K$29,2,FALSE)),4),DEC2HEX(HEX2DEC(VLOOKUP('Rewards (Input)'!AC206,'Reference Table'!$B$3:$D$6,3,FALSE))+'Rewards (Input)'!AE206))</f>
        <v>0CE0</v>
      </c>
      <c r="AF207" s="35" t="e">
        <f>IF('Rewards (Input)'!AD206="C",DEC2HEX(HEX2DEC(VLOOKUP('Rewards (Input)'!AF206,'Reference Table'!$G$3:$H$317,2,FALSE))+HEX2DEC(VLOOKUP('Rewards (Input)'!AE206,'Reference Table'!$J$3:$K$29,2,FALSE)),4),DEC2HEX(HEX2DEC(VLOOKUP('Rewards (Input)'!AD206,'Reference Table'!$B$3:$D$6,3,FALSE))+'Rewards (Input)'!AF206))</f>
        <v>#N/A</v>
      </c>
      <c r="AG207" s="35" t="e">
        <f>IF('Rewards (Input)'!AE206="C",DEC2HEX(HEX2DEC(VLOOKUP('Rewards (Input)'!AG206,'Reference Table'!$G$3:$H$317,2,FALSE))+HEX2DEC(VLOOKUP('Rewards (Input)'!AF206,'Reference Table'!$J$3:$K$29,2,FALSE)),4),DEC2HEX(HEX2DEC(VLOOKUP('Rewards (Input)'!AE206,'Reference Table'!$B$3:$D$6,3,FALSE))+'Rewards (Input)'!AG206))</f>
        <v>#N/A</v>
      </c>
      <c r="AH207" s="35" t="str">
        <f>IF('Rewards (Input)'!AF206="C",DEC2HEX(HEX2DEC(VLOOKUP('Rewards (Input)'!AH206,'Reference Table'!$G$3:$H$317,2,FALSE))+HEX2DEC(VLOOKUP('Rewards (Input)'!AG206,'Reference Table'!$J$3:$K$29,2,FALSE)),4),DEC2HEX(HEX2DEC(VLOOKUP('Rewards (Input)'!AF206,'Reference Table'!$B$3:$D$6,3,FALSE))+'Rewards (Input)'!AH206))</f>
        <v>0CE1</v>
      </c>
      <c r="AI207" s="35" t="e">
        <f>IF('Rewards (Input)'!AG206="C",DEC2HEX(HEX2DEC(VLOOKUP('Rewards (Input)'!AI206,'Reference Table'!$G$3:$H$317,2,FALSE))+HEX2DEC(VLOOKUP('Rewards (Input)'!AH206,'Reference Table'!$J$3:$K$29,2,FALSE)),4),DEC2HEX(HEX2DEC(VLOOKUP('Rewards (Input)'!AG206,'Reference Table'!$B$3:$D$6,3,FALSE))+'Rewards (Input)'!AI206))</f>
        <v>#N/A</v>
      </c>
      <c r="AJ207" s="35" t="e">
        <f>IF('Rewards (Input)'!AH206="C",DEC2HEX(HEX2DEC(VLOOKUP('Rewards (Input)'!AJ206,'Reference Table'!$G$3:$H$317,2,FALSE))+HEX2DEC(VLOOKUP('Rewards (Input)'!AI206,'Reference Table'!$J$3:$K$29,2,FALSE)),4),DEC2HEX(HEX2DEC(VLOOKUP('Rewards (Input)'!AH206,'Reference Table'!$B$3:$D$6,3,FALSE))+'Rewards (Input)'!AJ206))</f>
        <v>#N/A</v>
      </c>
      <c r="AK207" s="35" t="str">
        <f>IF('Rewards (Input)'!AI206="C",DEC2HEX(HEX2DEC(VLOOKUP('Rewards (Input)'!AK206,'Reference Table'!$G$3:$H$317,2,FALSE))+HEX2DEC(VLOOKUP('Rewards (Input)'!AJ206,'Reference Table'!$J$3:$K$29,2,FALSE)),4),DEC2HEX(HEX2DEC(VLOOKUP('Rewards (Input)'!AI206,'Reference Table'!$B$3:$D$6,3,FALSE))+'Rewards (Input)'!AK206))</f>
        <v>0CE1</v>
      </c>
      <c r="AL207" s="35" t="e">
        <f>IF('Rewards (Input)'!AJ206="C",DEC2HEX(HEX2DEC(VLOOKUP('Rewards (Input)'!AL206,'Reference Table'!$G$3:$H$317,2,FALSE))+HEX2DEC(VLOOKUP('Rewards (Input)'!AK206,'Reference Table'!$J$3:$K$29,2,FALSE)),4),DEC2HEX(HEX2DEC(VLOOKUP('Rewards (Input)'!AJ206,'Reference Table'!$B$3:$D$6,3,FALSE))+'Rewards (Input)'!AL206))</f>
        <v>#N/A</v>
      </c>
      <c r="AM207" s="35" t="e">
        <f>IF('Rewards (Input)'!AK206="C",DEC2HEX(HEX2DEC(VLOOKUP('Rewards (Input)'!AM206,'Reference Table'!$G$3:$H$317,2,FALSE))+HEX2DEC(VLOOKUP('Rewards (Input)'!AL206,'Reference Table'!$J$3:$K$29,2,FALSE)),4),DEC2HEX(HEX2DEC(VLOOKUP('Rewards (Input)'!AK206,'Reference Table'!$B$3:$D$6,3,FALSE))+'Rewards (Input)'!AM206))</f>
        <v>#N/A</v>
      </c>
      <c r="AN207" s="35" t="str">
        <f>IF('Rewards (Input)'!AL206="C",DEC2HEX(HEX2DEC(VLOOKUP('Rewards (Input)'!AN206,'Reference Table'!$G$3:$H$317,2,FALSE))+HEX2DEC(VLOOKUP('Rewards (Input)'!AM206,'Reference Table'!$J$3:$K$29,2,FALSE)),4),DEC2HEX(HEX2DEC(VLOOKUP('Rewards (Input)'!AL206,'Reference Table'!$B$3:$D$6,3,FALSE))+'Rewards (Input)'!AN206))</f>
        <v>0CE1</v>
      </c>
      <c r="AO207" s="35" t="e">
        <f>IF('Rewards (Input)'!AM206="C",DEC2HEX(HEX2DEC(VLOOKUP('Rewards (Input)'!AO206,'Reference Table'!$G$3:$H$317,2,FALSE))+HEX2DEC(VLOOKUP('Rewards (Input)'!AN206,'Reference Table'!$J$3:$K$29,2,FALSE)),4),DEC2HEX(HEX2DEC(VLOOKUP('Rewards (Input)'!AM206,'Reference Table'!$B$3:$D$6,3,FALSE))+'Rewards (Input)'!AO206))</f>
        <v>#N/A</v>
      </c>
      <c r="AP207" s="35" t="e">
        <f>IF('Rewards (Input)'!AN206="C",DEC2HEX(HEX2DEC(VLOOKUP('Rewards (Input)'!AP206,'Reference Table'!$G$3:$H$317,2,FALSE))+HEX2DEC(VLOOKUP('Rewards (Input)'!AO206,'Reference Table'!$J$3:$K$29,2,FALSE)),4),DEC2HEX(HEX2DEC(VLOOKUP('Rewards (Input)'!AN206,'Reference Table'!$B$3:$D$6,3,FALSE))+'Rewards (Input)'!AP206))</f>
        <v>#N/A</v>
      </c>
      <c r="AQ207" s="35" t="str">
        <f>IF('Rewards (Input)'!AO206="C",DEC2HEX(HEX2DEC(VLOOKUP('Rewards (Input)'!AQ206,'Reference Table'!$G$3:$H$317,2,FALSE))+HEX2DEC(VLOOKUP('Rewards (Input)'!AP206,'Reference Table'!$J$3:$K$29,2,FALSE)),4),DEC2HEX(HEX2DEC(VLOOKUP('Rewards (Input)'!AO206,'Reference Table'!$B$3:$D$6,3,FALSE))+'Rewards (Input)'!AQ206))</f>
        <v>0CE1</v>
      </c>
      <c r="AR207" s="28" t="e">
        <f>IF('Rewards (Input)'!AP206="C",DEC2HEX(HEX2DEC(VLOOKUP('Rewards (Input)'!AR206,'Reference Table'!$G$3:$H$317,2,FALSE))+HEX2DEC(VLOOKUP('Rewards (Input)'!AQ206,'Reference Table'!$J$3:$K$29,2,FALSE)),4),DEC2HEX(HEX2DEC(VLOOKUP('Rewards (Input)'!AP206,'Reference Table'!$B$3:$D$6,3,FALSE))+'Rewards (Input)'!AR206))</f>
        <v>#N/A</v>
      </c>
      <c r="AS207" s="46" t="e">
        <f>IF('Rewards (Input)'!AQ206="C",DEC2HEX(HEX2DEC(VLOOKUP('Rewards (Input)'!AS206,'Reference Table'!$G$3:$H$317,2,FALSE))+HEX2DEC(VLOOKUP('Rewards (Input)'!AR206,'Reference Table'!$J$3:$K$29,2,FALSE)),4),DEC2HEX(HEX2DEC(VLOOKUP('Rewards (Input)'!AQ206,'Reference Table'!$B$3:$D$6,3,FALSE))+'Rewards (Input)'!AS206))</f>
        <v>#N/A</v>
      </c>
      <c r="AT207" s="24"/>
      <c r="AU207" s="35" t="str">
        <f>IF('Rewards (Input)'!AS206="C",DEC2HEX(HEX2DEC(VLOOKUP('Rewards (Input)'!AU206,'Reference Table'!$G$3:$H$317,2,FALSE))+HEX2DEC(VLOOKUP('Rewards (Input)'!AT206,'Reference Table'!$J$3:$K$29,2,FALSE)),4),DEC2HEX(HEX2DEC(VLOOKUP('Rewards (Input)'!AS206,'Reference Table'!$B$3:$D$6,3,FALSE))+'Rewards (Input)'!AU206))</f>
        <v>41F4</v>
      </c>
      <c r="AV207" s="28" t="e">
        <f>IF('Rewards (Input)'!AT206="C",DEC2HEX(HEX2DEC(VLOOKUP('Rewards (Input)'!AV206,'Reference Table'!$G$3:$H$317,2,FALSE))+HEX2DEC(VLOOKUP('Rewards (Input)'!AU206,'Reference Table'!$J$3:$K$29,2,FALSE)),4),DEC2HEX(HEX2DEC(VLOOKUP('Rewards (Input)'!AT206,'Reference Table'!$B$3:$D$6,3,FALSE))+'Rewards (Input)'!AV206))</f>
        <v>#N/A</v>
      </c>
      <c r="AW207" s="35" t="e">
        <f>IF('Rewards (Input)'!AU206="C",DEC2HEX(HEX2DEC(VLOOKUP('Rewards (Input)'!AW206,'Reference Table'!$G$3:$H$317,2,FALSE))+HEX2DEC(VLOOKUP('Rewards (Input)'!AV206,'Reference Table'!$J$3:$K$29,2,FALSE)),4),DEC2HEX(HEX2DEC(VLOOKUP('Rewards (Input)'!AU206,'Reference Table'!$B$3:$D$6,3,FALSE))+'Rewards (Input)'!AW206))</f>
        <v>#N/A</v>
      </c>
      <c r="AX207" s="35" t="str">
        <f>IF('Rewards (Input)'!AV206="C",DEC2HEX(HEX2DEC(VLOOKUP('Rewards (Input)'!AX206,'Reference Table'!$G$3:$H$317,2,FALSE))+HEX2DEC(VLOOKUP('Rewards (Input)'!AW206,'Reference Table'!$J$3:$K$29,2,FALSE)),4),DEC2HEX(HEX2DEC(VLOOKUP('Rewards (Input)'!AV206,'Reference Table'!$B$3:$D$6,3,FALSE))+'Rewards (Input)'!AX206))</f>
        <v>41F4</v>
      </c>
      <c r="AY207" s="35" t="e">
        <f>IF('Rewards (Input)'!AW206="C",DEC2HEX(HEX2DEC(VLOOKUP('Rewards (Input)'!AY206,'Reference Table'!$G$3:$H$317,2,FALSE))+HEX2DEC(VLOOKUP('Rewards (Input)'!AX206,'Reference Table'!$J$3:$K$29,2,FALSE)),4),DEC2HEX(HEX2DEC(VLOOKUP('Rewards (Input)'!AW206,'Reference Table'!$B$3:$D$6,3,FALSE))+'Rewards (Input)'!AY206))</f>
        <v>#N/A</v>
      </c>
      <c r="AZ207" s="35" t="e">
        <f>IF('Rewards (Input)'!AX206="C",DEC2HEX(HEX2DEC(VLOOKUP('Rewards (Input)'!AZ206,'Reference Table'!$G$3:$H$317,2,FALSE))+HEX2DEC(VLOOKUP('Rewards (Input)'!AY206,'Reference Table'!$J$3:$K$29,2,FALSE)),4),DEC2HEX(HEX2DEC(VLOOKUP('Rewards (Input)'!AX206,'Reference Table'!$B$3:$D$6,3,FALSE))+'Rewards (Input)'!AZ206))</f>
        <v>#N/A</v>
      </c>
      <c r="BA207" s="35" t="str">
        <f>IF('Rewards (Input)'!AY206="C",DEC2HEX(HEX2DEC(VLOOKUP('Rewards (Input)'!BA206,'Reference Table'!$G$3:$H$317,2,FALSE))+HEX2DEC(VLOOKUP('Rewards (Input)'!AZ206,'Reference Table'!$J$3:$K$29,2,FALSE)),4),DEC2HEX(HEX2DEC(VLOOKUP('Rewards (Input)'!AY206,'Reference Table'!$B$3:$D$6,3,FALSE))+'Rewards (Input)'!BA206))</f>
        <v>42EE</v>
      </c>
      <c r="BB207" s="35" t="e">
        <f>IF('Rewards (Input)'!AZ206="C",DEC2HEX(HEX2DEC(VLOOKUP('Rewards (Input)'!BB206,'Reference Table'!$G$3:$H$317,2,FALSE))+HEX2DEC(VLOOKUP('Rewards (Input)'!BA206,'Reference Table'!$J$3:$K$29,2,FALSE)),4),DEC2HEX(HEX2DEC(VLOOKUP('Rewards (Input)'!AZ206,'Reference Table'!$B$3:$D$6,3,FALSE))+'Rewards (Input)'!BB206))</f>
        <v>#N/A</v>
      </c>
      <c r="BC207" s="35" t="e">
        <f>IF('Rewards (Input)'!BA206="C",DEC2HEX(HEX2DEC(VLOOKUP('Rewards (Input)'!BC206,'Reference Table'!$G$3:$H$317,2,FALSE))+HEX2DEC(VLOOKUP('Rewards (Input)'!BB206,'Reference Table'!$J$3:$K$29,2,FALSE)),4),DEC2HEX(HEX2DEC(VLOOKUP('Rewards (Input)'!BA206,'Reference Table'!$B$3:$D$6,3,FALSE))+'Rewards (Input)'!BC206))</f>
        <v>#N/A</v>
      </c>
      <c r="BD207" s="35" t="str">
        <f>IF('Rewards (Input)'!BB206="C",DEC2HEX(HEX2DEC(VLOOKUP('Rewards (Input)'!BD206,'Reference Table'!$G$3:$H$317,2,FALSE))+HEX2DEC(VLOOKUP('Rewards (Input)'!BC206,'Reference Table'!$J$3:$K$29,2,FALSE)),4),DEC2HEX(HEX2DEC(VLOOKUP('Rewards (Input)'!BB206,'Reference Table'!$B$3:$D$6,3,FALSE))+'Rewards (Input)'!BD206))</f>
        <v>42EE</v>
      </c>
      <c r="BE207" s="35" t="e">
        <f>IF('Rewards (Input)'!BC206="C",DEC2HEX(HEX2DEC(VLOOKUP('Rewards (Input)'!BE206,'Reference Table'!$G$3:$H$317,2,FALSE))+HEX2DEC(VLOOKUP('Rewards (Input)'!BD206,'Reference Table'!$J$3:$K$29,2,FALSE)),4),DEC2HEX(HEX2DEC(VLOOKUP('Rewards (Input)'!BC206,'Reference Table'!$B$3:$D$6,3,FALSE))+'Rewards (Input)'!BE206))</f>
        <v>#N/A</v>
      </c>
      <c r="BF207" s="35" t="e">
        <f>IF('Rewards (Input)'!BD206="C",DEC2HEX(HEX2DEC(VLOOKUP('Rewards (Input)'!BF206,'Reference Table'!$G$3:$H$317,2,FALSE))+HEX2DEC(VLOOKUP('Rewards (Input)'!BE206,'Reference Table'!$J$3:$K$29,2,FALSE)),4),DEC2HEX(HEX2DEC(VLOOKUP('Rewards (Input)'!BD206,'Reference Table'!$B$3:$D$6,3,FALSE))+'Rewards (Input)'!BF206))</f>
        <v>#N/A</v>
      </c>
      <c r="BG207" s="35" t="str">
        <f>IF('Rewards (Input)'!BE206="C",DEC2HEX(HEX2DEC(VLOOKUP('Rewards (Input)'!BG206,'Reference Table'!$G$3:$H$317,2,FALSE))+HEX2DEC(VLOOKUP('Rewards (Input)'!BF206,'Reference Table'!$J$3:$K$29,2,FALSE)),4),DEC2HEX(HEX2DEC(VLOOKUP('Rewards (Input)'!BE206,'Reference Table'!$B$3:$D$6,3,FALSE))+'Rewards (Input)'!BG206))</f>
        <v>0CDE</v>
      </c>
      <c r="BH207" s="35" t="e">
        <f>IF('Rewards (Input)'!BF206="C",DEC2HEX(HEX2DEC(VLOOKUP('Rewards (Input)'!BH206,'Reference Table'!$G$3:$H$317,2,FALSE))+HEX2DEC(VLOOKUP('Rewards (Input)'!BG206,'Reference Table'!$J$3:$K$29,2,FALSE)),4),DEC2HEX(HEX2DEC(VLOOKUP('Rewards (Input)'!BF206,'Reference Table'!$B$3:$D$6,3,FALSE))+'Rewards (Input)'!BH206))</f>
        <v>#N/A</v>
      </c>
      <c r="BI207" s="35" t="e">
        <f>IF('Rewards (Input)'!BG206="C",DEC2HEX(HEX2DEC(VLOOKUP('Rewards (Input)'!BI206,'Reference Table'!$G$3:$H$317,2,FALSE))+HEX2DEC(VLOOKUP('Rewards (Input)'!BH206,'Reference Table'!$J$3:$K$29,2,FALSE)),4),DEC2HEX(HEX2DEC(VLOOKUP('Rewards (Input)'!BG206,'Reference Table'!$B$3:$D$6,3,FALSE))+'Rewards (Input)'!BI206))</f>
        <v>#N/A</v>
      </c>
      <c r="BJ207" s="35" t="str">
        <f>IF('Rewards (Input)'!BH206="C",DEC2HEX(HEX2DEC(VLOOKUP('Rewards (Input)'!BJ206,'Reference Table'!$G$3:$H$317,2,FALSE))+HEX2DEC(VLOOKUP('Rewards (Input)'!BI206,'Reference Table'!$J$3:$K$29,2,FALSE)),4),DEC2HEX(HEX2DEC(VLOOKUP('Rewards (Input)'!BH206,'Reference Table'!$B$3:$D$6,3,FALSE))+'Rewards (Input)'!BJ206))</f>
        <v>0CDE</v>
      </c>
      <c r="BK207" s="35" t="e">
        <f>IF('Rewards (Input)'!BI206="C",DEC2HEX(HEX2DEC(VLOOKUP('Rewards (Input)'!BK206,'Reference Table'!$G$3:$H$317,2,FALSE))+HEX2DEC(VLOOKUP('Rewards (Input)'!BJ206,'Reference Table'!$J$3:$K$29,2,FALSE)),4),DEC2HEX(HEX2DEC(VLOOKUP('Rewards (Input)'!BI206,'Reference Table'!$B$3:$D$6,3,FALSE))+'Rewards (Input)'!BK206))</f>
        <v>#N/A</v>
      </c>
      <c r="BL207" s="35" t="e">
        <f>IF('Rewards (Input)'!BJ206="C",DEC2HEX(HEX2DEC(VLOOKUP('Rewards (Input)'!BL206,'Reference Table'!$G$3:$H$317,2,FALSE))+HEX2DEC(VLOOKUP('Rewards (Input)'!BK206,'Reference Table'!$J$3:$K$29,2,FALSE)),4),DEC2HEX(HEX2DEC(VLOOKUP('Rewards (Input)'!BJ206,'Reference Table'!$B$3:$D$6,3,FALSE))+'Rewards (Input)'!BL206))</f>
        <v>#N/A</v>
      </c>
      <c r="BM207" s="35" t="str">
        <f>IF('Rewards (Input)'!BK206="C",DEC2HEX(HEX2DEC(VLOOKUP('Rewards (Input)'!BM206,'Reference Table'!$G$3:$H$317,2,FALSE))+HEX2DEC(VLOOKUP('Rewards (Input)'!BL206,'Reference Table'!$J$3:$K$29,2,FALSE)),4),DEC2HEX(HEX2DEC(VLOOKUP('Rewards (Input)'!BK206,'Reference Table'!$B$3:$D$6,3,FALSE))+'Rewards (Input)'!BM206))</f>
        <v>0CDF</v>
      </c>
      <c r="BN207" s="35" t="e">
        <f>IF('Rewards (Input)'!BL206="C",DEC2HEX(HEX2DEC(VLOOKUP('Rewards (Input)'!BN206,'Reference Table'!$G$3:$H$317,2,FALSE))+HEX2DEC(VLOOKUP('Rewards (Input)'!BM206,'Reference Table'!$J$3:$K$29,2,FALSE)),4),DEC2HEX(HEX2DEC(VLOOKUP('Rewards (Input)'!BL206,'Reference Table'!$B$3:$D$6,3,FALSE))+'Rewards (Input)'!BN206))</f>
        <v>#N/A</v>
      </c>
      <c r="BO207" s="35" t="e">
        <f>IF('Rewards (Input)'!BM206="C",DEC2HEX(HEX2DEC(VLOOKUP('Rewards (Input)'!BO206,'Reference Table'!$G$3:$H$317,2,FALSE))+HEX2DEC(VLOOKUP('Rewards (Input)'!BN206,'Reference Table'!$J$3:$K$29,2,FALSE)),4),DEC2HEX(HEX2DEC(VLOOKUP('Rewards (Input)'!BM206,'Reference Table'!$B$3:$D$6,3,FALSE))+'Rewards (Input)'!BO206))</f>
        <v>#N/A</v>
      </c>
      <c r="BP207" s="35" t="str">
        <f>IF('Rewards (Input)'!BN206="C",DEC2HEX(HEX2DEC(VLOOKUP('Rewards (Input)'!BP206,'Reference Table'!$G$3:$H$317,2,FALSE))+HEX2DEC(VLOOKUP('Rewards (Input)'!BO206,'Reference Table'!$J$3:$K$29,2,FALSE)),4),DEC2HEX(HEX2DEC(VLOOKUP('Rewards (Input)'!BN206,'Reference Table'!$B$3:$D$6,3,FALSE))+'Rewards (Input)'!BP206))</f>
        <v>0CDF</v>
      </c>
      <c r="BQ207" s="35" t="e">
        <f>IF('Rewards (Input)'!BO206="C",DEC2HEX(HEX2DEC(VLOOKUP('Rewards (Input)'!BQ206,'Reference Table'!$G$3:$H$317,2,FALSE))+HEX2DEC(VLOOKUP('Rewards (Input)'!BP206,'Reference Table'!$J$3:$K$29,2,FALSE)),4),DEC2HEX(HEX2DEC(VLOOKUP('Rewards (Input)'!BO206,'Reference Table'!$B$3:$D$6,3,FALSE))+'Rewards (Input)'!BQ206))</f>
        <v>#N/A</v>
      </c>
      <c r="BR207" s="35" t="e">
        <f>IF('Rewards (Input)'!BP206="C",DEC2HEX(HEX2DEC(VLOOKUP('Rewards (Input)'!BR206,'Reference Table'!$G$3:$H$317,2,FALSE))+HEX2DEC(VLOOKUP('Rewards (Input)'!BQ206,'Reference Table'!$J$3:$K$29,2,FALSE)),4),DEC2HEX(HEX2DEC(VLOOKUP('Rewards (Input)'!BP206,'Reference Table'!$B$3:$D$6,3,FALSE))+'Rewards (Input)'!BR206))</f>
        <v>#N/A</v>
      </c>
      <c r="BS207" s="35" t="str">
        <f>IF('Rewards (Input)'!BQ206="C",DEC2HEX(HEX2DEC(VLOOKUP('Rewards (Input)'!BS206,'Reference Table'!$G$3:$H$317,2,FALSE))+HEX2DEC(VLOOKUP('Rewards (Input)'!BR206,'Reference Table'!$J$3:$K$29,2,FALSE)),4),DEC2HEX(HEX2DEC(VLOOKUP('Rewards (Input)'!BQ206,'Reference Table'!$B$3:$D$6,3,FALSE))+'Rewards (Input)'!BS206))</f>
        <v>0CE0</v>
      </c>
      <c r="BT207" s="35" t="e">
        <f>IF('Rewards (Input)'!BR206="C",DEC2HEX(HEX2DEC(VLOOKUP('Rewards (Input)'!BT206,'Reference Table'!$G$3:$H$317,2,FALSE))+HEX2DEC(VLOOKUP('Rewards (Input)'!BS206,'Reference Table'!$J$3:$K$29,2,FALSE)),4),DEC2HEX(HEX2DEC(VLOOKUP('Rewards (Input)'!BR206,'Reference Table'!$B$3:$D$6,3,FALSE))+'Rewards (Input)'!BT206))</f>
        <v>#N/A</v>
      </c>
      <c r="BU207" s="35" t="e">
        <f>IF('Rewards (Input)'!BS206="C",DEC2HEX(HEX2DEC(VLOOKUP('Rewards (Input)'!BU206,'Reference Table'!$G$3:$H$317,2,FALSE))+HEX2DEC(VLOOKUP('Rewards (Input)'!BT206,'Reference Table'!$J$3:$K$29,2,FALSE)),4),DEC2HEX(HEX2DEC(VLOOKUP('Rewards (Input)'!BS206,'Reference Table'!$B$3:$D$6,3,FALSE))+'Rewards (Input)'!BU206))</f>
        <v>#N/A</v>
      </c>
      <c r="BV207" s="35" t="str">
        <f>IF('Rewards (Input)'!BT206="C",DEC2HEX(HEX2DEC(VLOOKUP('Rewards (Input)'!BV206,'Reference Table'!$G$3:$H$317,2,FALSE))+HEX2DEC(VLOOKUP('Rewards (Input)'!BU206,'Reference Table'!$J$3:$K$29,2,FALSE)),4),DEC2HEX(HEX2DEC(VLOOKUP('Rewards (Input)'!BT206,'Reference Table'!$B$3:$D$6,3,FALSE))+'Rewards (Input)'!BV206))</f>
        <v>0CE0</v>
      </c>
      <c r="BW207" s="35" t="e">
        <f>IF('Rewards (Input)'!BU206="C",DEC2HEX(HEX2DEC(VLOOKUP('Rewards (Input)'!BW206,'Reference Table'!$G$3:$H$317,2,FALSE))+HEX2DEC(VLOOKUP('Rewards (Input)'!BV206,'Reference Table'!$J$3:$K$29,2,FALSE)),4),DEC2HEX(HEX2DEC(VLOOKUP('Rewards (Input)'!BU206,'Reference Table'!$B$3:$D$6,3,FALSE))+'Rewards (Input)'!BW206))</f>
        <v>#N/A</v>
      </c>
      <c r="BX207" s="35" t="e">
        <f>IF('Rewards (Input)'!BV206="C",DEC2HEX(HEX2DEC(VLOOKUP('Rewards (Input)'!BX206,'Reference Table'!$G$3:$H$317,2,FALSE))+HEX2DEC(VLOOKUP('Rewards (Input)'!BW206,'Reference Table'!$J$3:$K$29,2,FALSE)),4),DEC2HEX(HEX2DEC(VLOOKUP('Rewards (Input)'!BV206,'Reference Table'!$B$3:$D$6,3,FALSE))+'Rewards (Input)'!BX206))</f>
        <v>#N/A</v>
      </c>
      <c r="BY207" s="35" t="str">
        <f>IF('Rewards (Input)'!BW206="C",DEC2HEX(HEX2DEC(VLOOKUP('Rewards (Input)'!BY206,'Reference Table'!$G$3:$H$317,2,FALSE))+HEX2DEC(VLOOKUP('Rewards (Input)'!BX206,'Reference Table'!$J$3:$K$29,2,FALSE)),4),DEC2HEX(HEX2DEC(VLOOKUP('Rewards (Input)'!BW206,'Reference Table'!$B$3:$D$6,3,FALSE))+'Rewards (Input)'!BY206))</f>
        <v>0CE1</v>
      </c>
      <c r="BZ207" s="35" t="e">
        <f>IF('Rewards (Input)'!BX206="C",DEC2HEX(HEX2DEC(VLOOKUP('Rewards (Input)'!BZ206,'Reference Table'!$G$3:$H$317,2,FALSE))+HEX2DEC(VLOOKUP('Rewards (Input)'!BY206,'Reference Table'!$J$3:$K$29,2,FALSE)),4),DEC2HEX(HEX2DEC(VLOOKUP('Rewards (Input)'!BX206,'Reference Table'!$B$3:$D$6,3,FALSE))+'Rewards (Input)'!BZ206))</f>
        <v>#N/A</v>
      </c>
      <c r="CA207" s="35" t="e">
        <f>IF('Rewards (Input)'!BY206="C",DEC2HEX(HEX2DEC(VLOOKUP('Rewards (Input)'!CA206,'Reference Table'!$G$3:$H$317,2,FALSE))+HEX2DEC(VLOOKUP('Rewards (Input)'!BZ206,'Reference Table'!$J$3:$K$29,2,FALSE)),4),DEC2HEX(HEX2DEC(VLOOKUP('Rewards (Input)'!BY206,'Reference Table'!$B$3:$D$6,3,FALSE))+'Rewards (Input)'!CA206))</f>
        <v>#N/A</v>
      </c>
      <c r="CB207" s="35" t="str">
        <f>IF('Rewards (Input)'!BZ206="C",DEC2HEX(HEX2DEC(VLOOKUP('Rewards (Input)'!CB206,'Reference Table'!$G$3:$H$317,2,FALSE))+HEX2DEC(VLOOKUP('Rewards (Input)'!CA206,'Reference Table'!$J$3:$K$29,2,FALSE)),4),DEC2HEX(HEX2DEC(VLOOKUP('Rewards (Input)'!BZ206,'Reference Table'!$B$3:$D$6,3,FALSE))+'Rewards (Input)'!CB206))</f>
        <v>0CE1</v>
      </c>
      <c r="CC207" s="35" t="e">
        <f>IF('Rewards (Input)'!CA206="C",DEC2HEX(HEX2DEC(VLOOKUP('Rewards (Input)'!CC206,'Reference Table'!$G$3:$H$317,2,FALSE))+HEX2DEC(VLOOKUP('Rewards (Input)'!CB206,'Reference Table'!$J$3:$K$29,2,FALSE)),4),DEC2HEX(HEX2DEC(VLOOKUP('Rewards (Input)'!CA206,'Reference Table'!$B$3:$D$6,3,FALSE))+'Rewards (Input)'!CC206))</f>
        <v>#N/A</v>
      </c>
      <c r="CD207" s="35" t="e">
        <f>IF('Rewards (Input)'!CB206="C",DEC2HEX(HEX2DEC(VLOOKUP('Rewards (Input)'!CD206,'Reference Table'!$G$3:$H$317,2,FALSE))+HEX2DEC(VLOOKUP('Rewards (Input)'!CC206,'Reference Table'!$J$3:$K$29,2,FALSE)),4),DEC2HEX(HEX2DEC(VLOOKUP('Rewards (Input)'!CB206,'Reference Table'!$B$3:$D$6,3,FALSE))+'Rewards (Input)'!CD206))</f>
        <v>#N/A</v>
      </c>
      <c r="CE207" s="35" t="str">
        <f>IF('Rewards (Input)'!CC206="C",DEC2HEX(HEX2DEC(VLOOKUP('Rewards (Input)'!CE206,'Reference Table'!$G$3:$H$317,2,FALSE))+HEX2DEC(VLOOKUP('Rewards (Input)'!CD206,'Reference Table'!$J$3:$K$29,2,FALSE)),4),DEC2HEX(HEX2DEC(VLOOKUP('Rewards (Input)'!CC206,'Reference Table'!$B$3:$D$6,3,FALSE))+'Rewards (Input)'!CE206))</f>
        <v>0CE1</v>
      </c>
      <c r="CF207" s="35" t="e">
        <f>IF('Rewards (Input)'!CD206="C",DEC2HEX(HEX2DEC(VLOOKUP('Rewards (Input)'!CF206,'Reference Table'!$G$3:$H$317,2,FALSE))+HEX2DEC(VLOOKUP('Rewards (Input)'!CE206,'Reference Table'!$J$3:$K$29,2,FALSE)),4),DEC2HEX(HEX2DEC(VLOOKUP('Rewards (Input)'!CD206,'Reference Table'!$B$3:$D$6,3,FALSE))+'Rewards (Input)'!CF206))</f>
        <v>#N/A</v>
      </c>
      <c r="CG207" s="35" t="e">
        <f>IF('Rewards (Input)'!CE206="C",DEC2HEX(HEX2DEC(VLOOKUP('Rewards (Input)'!CG206,'Reference Table'!$G$3:$H$317,2,FALSE))+HEX2DEC(VLOOKUP('Rewards (Input)'!CF206,'Reference Table'!$J$3:$K$29,2,FALSE)),4),DEC2HEX(HEX2DEC(VLOOKUP('Rewards (Input)'!CE206,'Reference Table'!$B$3:$D$6,3,FALSE))+'Rewards (Input)'!CG206))</f>
        <v>#N/A</v>
      </c>
      <c r="CH207" s="35" t="str">
        <f>IF('Rewards (Input)'!CF206="C",DEC2HEX(HEX2DEC(VLOOKUP('Rewards (Input)'!CH206,'Reference Table'!$G$3:$H$317,2,FALSE))+HEX2DEC(VLOOKUP('Rewards (Input)'!CG206,'Reference Table'!$J$3:$K$29,2,FALSE)),4),DEC2HEX(HEX2DEC(VLOOKUP('Rewards (Input)'!CF206,'Reference Table'!$B$3:$D$6,3,FALSE))+'Rewards (Input)'!CH206))</f>
        <v>0CE1</v>
      </c>
      <c r="CI207" s="28"/>
    </row>
    <row r="208" spans="1:87">
      <c r="A208" s="25" t="str">
        <f t="shared" si="6"/>
        <v>CB</v>
      </c>
      <c r="B208" s="25" t="s">
        <v>232</v>
      </c>
      <c r="C208" s="37" t="str">
        <f t="shared" si="7"/>
        <v>18D10</v>
      </c>
      <c r="D208" s="35" t="str">
        <f>IF('Rewards (Input)'!B207="C",DEC2HEX(HEX2DEC(VLOOKUP('Rewards (Input)'!D207,'Reference Table'!$G$3:$H$317,2,FALSE))+HEX2DEC(VLOOKUP('Rewards (Input)'!C207,'Reference Table'!$J$3:$K$29,2,FALSE)),4),DEC2HEX(HEX2DEC(VLOOKUP('Rewards (Input)'!B207,'Reference Table'!$B$3:$D$6,3,FALSE))+'Rewards (Input)'!D207))</f>
        <v>0CE2</v>
      </c>
      <c r="E208" s="35" t="e">
        <f>IF('Rewards (Input)'!C207="C",DEC2HEX(HEX2DEC(VLOOKUP('Rewards (Input)'!E207,'Reference Table'!$G$3:$H$317,2,FALSE))+HEX2DEC(VLOOKUP('Rewards (Input)'!D207,'Reference Table'!$J$3:$K$29,2,FALSE)),4),DEC2HEX(HEX2DEC(VLOOKUP('Rewards (Input)'!C207,'Reference Table'!$B$3:$D$6,3,FALSE))+'Rewards (Input)'!E207))</f>
        <v>#N/A</v>
      </c>
      <c r="F208" s="35" t="e">
        <f>IF('Rewards (Input)'!D207="C",DEC2HEX(HEX2DEC(VLOOKUP('Rewards (Input)'!F207,'Reference Table'!$G$3:$H$317,2,FALSE))+HEX2DEC(VLOOKUP('Rewards (Input)'!E207,'Reference Table'!$J$3:$K$29,2,FALSE)),4),DEC2HEX(HEX2DEC(VLOOKUP('Rewards (Input)'!D207,'Reference Table'!$B$3:$D$6,3,FALSE))+'Rewards (Input)'!F207))</f>
        <v>#N/A</v>
      </c>
      <c r="G208" s="35" t="str">
        <f>IF('Rewards (Input)'!E207="C",DEC2HEX(HEX2DEC(VLOOKUP('Rewards (Input)'!G207,'Reference Table'!$G$3:$H$317,2,FALSE))+HEX2DEC(VLOOKUP('Rewards (Input)'!F207,'Reference Table'!$J$3:$K$29,2,FALSE)),4),DEC2HEX(HEX2DEC(VLOOKUP('Rewards (Input)'!E207,'Reference Table'!$B$3:$D$6,3,FALSE))+'Rewards (Input)'!G207))</f>
        <v>0CE2</v>
      </c>
      <c r="H208" s="35" t="e">
        <f>IF('Rewards (Input)'!F207="C",DEC2HEX(HEX2DEC(VLOOKUP('Rewards (Input)'!H207,'Reference Table'!$G$3:$H$317,2,FALSE))+HEX2DEC(VLOOKUP('Rewards (Input)'!G207,'Reference Table'!$J$3:$K$29,2,FALSE)),4),DEC2HEX(HEX2DEC(VLOOKUP('Rewards (Input)'!F207,'Reference Table'!$B$3:$D$6,3,FALSE))+'Rewards (Input)'!H207))</f>
        <v>#N/A</v>
      </c>
      <c r="I208" s="35" t="e">
        <f>IF('Rewards (Input)'!G207="C",DEC2HEX(HEX2DEC(VLOOKUP('Rewards (Input)'!I207,'Reference Table'!$G$3:$H$317,2,FALSE))+HEX2DEC(VLOOKUP('Rewards (Input)'!H207,'Reference Table'!$J$3:$K$29,2,FALSE)),4),DEC2HEX(HEX2DEC(VLOOKUP('Rewards (Input)'!G207,'Reference Table'!$B$3:$D$6,3,FALSE))+'Rewards (Input)'!I207))</f>
        <v>#N/A</v>
      </c>
      <c r="J208" s="35" t="str">
        <f>IF('Rewards (Input)'!H207="C",DEC2HEX(HEX2DEC(VLOOKUP('Rewards (Input)'!J207,'Reference Table'!$G$3:$H$317,2,FALSE))+HEX2DEC(VLOOKUP('Rewards (Input)'!I207,'Reference Table'!$J$3:$K$29,2,FALSE)),4),DEC2HEX(HEX2DEC(VLOOKUP('Rewards (Input)'!H207,'Reference Table'!$B$3:$D$6,3,FALSE))+'Rewards (Input)'!J207))</f>
        <v>0CE2</v>
      </c>
      <c r="K208" s="35" t="e">
        <f>IF('Rewards (Input)'!I207="C",DEC2HEX(HEX2DEC(VLOOKUP('Rewards (Input)'!K207,'Reference Table'!$G$3:$H$317,2,FALSE))+HEX2DEC(VLOOKUP('Rewards (Input)'!J207,'Reference Table'!$J$3:$K$29,2,FALSE)),4),DEC2HEX(HEX2DEC(VLOOKUP('Rewards (Input)'!I207,'Reference Table'!$B$3:$D$6,3,FALSE))+'Rewards (Input)'!K207))</f>
        <v>#N/A</v>
      </c>
      <c r="L208" s="35" t="e">
        <f>IF('Rewards (Input)'!J207="C",DEC2HEX(HEX2DEC(VLOOKUP('Rewards (Input)'!L207,'Reference Table'!$G$3:$H$317,2,FALSE))+HEX2DEC(VLOOKUP('Rewards (Input)'!K207,'Reference Table'!$J$3:$K$29,2,FALSE)),4),DEC2HEX(HEX2DEC(VLOOKUP('Rewards (Input)'!J207,'Reference Table'!$B$3:$D$6,3,FALSE))+'Rewards (Input)'!L207))</f>
        <v>#N/A</v>
      </c>
      <c r="M208" s="35" t="str">
        <f>IF('Rewards (Input)'!K207="C",DEC2HEX(HEX2DEC(VLOOKUP('Rewards (Input)'!M207,'Reference Table'!$G$3:$H$317,2,FALSE))+HEX2DEC(VLOOKUP('Rewards (Input)'!L207,'Reference Table'!$J$3:$K$29,2,FALSE)),4),DEC2HEX(HEX2DEC(VLOOKUP('Rewards (Input)'!K207,'Reference Table'!$B$3:$D$6,3,FALSE))+'Rewards (Input)'!M207))</f>
        <v>0CE2</v>
      </c>
      <c r="N208" s="35" t="e">
        <f>IF('Rewards (Input)'!L207="C",DEC2HEX(HEX2DEC(VLOOKUP('Rewards (Input)'!N207,'Reference Table'!$G$3:$H$317,2,FALSE))+HEX2DEC(VLOOKUP('Rewards (Input)'!M207,'Reference Table'!$J$3:$K$29,2,FALSE)),4),DEC2HEX(HEX2DEC(VLOOKUP('Rewards (Input)'!L207,'Reference Table'!$B$3:$D$6,3,FALSE))+'Rewards (Input)'!N207))</f>
        <v>#N/A</v>
      </c>
      <c r="O208" s="35" t="e">
        <f>IF('Rewards (Input)'!M207="C",DEC2HEX(HEX2DEC(VLOOKUP('Rewards (Input)'!O207,'Reference Table'!$G$3:$H$317,2,FALSE))+HEX2DEC(VLOOKUP('Rewards (Input)'!N207,'Reference Table'!$J$3:$K$29,2,FALSE)),4),DEC2HEX(HEX2DEC(VLOOKUP('Rewards (Input)'!M207,'Reference Table'!$B$3:$D$6,3,FALSE))+'Rewards (Input)'!O207))</f>
        <v>#N/A</v>
      </c>
      <c r="P208" s="35" t="str">
        <f>IF('Rewards (Input)'!N207="C",DEC2HEX(HEX2DEC(VLOOKUP('Rewards (Input)'!P207,'Reference Table'!$G$3:$H$317,2,FALSE))+HEX2DEC(VLOOKUP('Rewards (Input)'!O207,'Reference Table'!$J$3:$K$29,2,FALSE)),4),DEC2HEX(HEX2DEC(VLOOKUP('Rewards (Input)'!N207,'Reference Table'!$B$3:$D$6,3,FALSE))+'Rewards (Input)'!P207))</f>
        <v>0CE2</v>
      </c>
      <c r="Q208" s="35" t="e">
        <f>IF('Rewards (Input)'!O207="C",DEC2HEX(HEX2DEC(VLOOKUP('Rewards (Input)'!Q207,'Reference Table'!$G$3:$H$317,2,FALSE))+HEX2DEC(VLOOKUP('Rewards (Input)'!P207,'Reference Table'!$J$3:$K$29,2,FALSE)),4),DEC2HEX(HEX2DEC(VLOOKUP('Rewards (Input)'!O207,'Reference Table'!$B$3:$D$6,3,FALSE))+'Rewards (Input)'!Q207))</f>
        <v>#N/A</v>
      </c>
      <c r="R208" s="35" t="e">
        <f>IF('Rewards (Input)'!P207="C",DEC2HEX(HEX2DEC(VLOOKUP('Rewards (Input)'!R207,'Reference Table'!$G$3:$H$317,2,FALSE))+HEX2DEC(VLOOKUP('Rewards (Input)'!Q207,'Reference Table'!$J$3:$K$29,2,FALSE)),4),DEC2HEX(HEX2DEC(VLOOKUP('Rewards (Input)'!P207,'Reference Table'!$B$3:$D$6,3,FALSE))+'Rewards (Input)'!R207))</f>
        <v>#N/A</v>
      </c>
      <c r="S208" s="35" t="str">
        <f>IF('Rewards (Input)'!Q207="C",DEC2HEX(HEX2DEC(VLOOKUP('Rewards (Input)'!S207,'Reference Table'!$G$3:$H$317,2,FALSE))+HEX2DEC(VLOOKUP('Rewards (Input)'!R207,'Reference Table'!$J$3:$K$29,2,FALSE)),4),DEC2HEX(HEX2DEC(VLOOKUP('Rewards (Input)'!Q207,'Reference Table'!$B$3:$D$6,3,FALSE))+'Rewards (Input)'!S207))</f>
        <v>0CE2</v>
      </c>
      <c r="T208" s="35" t="e">
        <f>IF('Rewards (Input)'!R207="C",DEC2HEX(HEX2DEC(VLOOKUP('Rewards (Input)'!T207,'Reference Table'!$G$3:$H$317,2,FALSE))+HEX2DEC(VLOOKUP('Rewards (Input)'!S207,'Reference Table'!$J$3:$K$29,2,FALSE)),4),DEC2HEX(HEX2DEC(VLOOKUP('Rewards (Input)'!R207,'Reference Table'!$B$3:$D$6,3,FALSE))+'Rewards (Input)'!T207))</f>
        <v>#N/A</v>
      </c>
      <c r="U208" s="35" t="e">
        <f>IF('Rewards (Input)'!S207="C",DEC2HEX(HEX2DEC(VLOOKUP('Rewards (Input)'!U207,'Reference Table'!$G$3:$H$317,2,FALSE))+HEX2DEC(VLOOKUP('Rewards (Input)'!T207,'Reference Table'!$J$3:$K$29,2,FALSE)),4),DEC2HEX(HEX2DEC(VLOOKUP('Rewards (Input)'!S207,'Reference Table'!$B$3:$D$6,3,FALSE))+'Rewards (Input)'!U207))</f>
        <v>#N/A</v>
      </c>
      <c r="V208" s="35" t="str">
        <f>IF('Rewards (Input)'!T207="C",DEC2HEX(HEX2DEC(VLOOKUP('Rewards (Input)'!V207,'Reference Table'!$G$3:$H$317,2,FALSE))+HEX2DEC(VLOOKUP('Rewards (Input)'!U207,'Reference Table'!$J$3:$K$29,2,FALSE)),4),DEC2HEX(HEX2DEC(VLOOKUP('Rewards (Input)'!T207,'Reference Table'!$B$3:$D$6,3,FALSE))+'Rewards (Input)'!V207))</f>
        <v>0CE2</v>
      </c>
      <c r="W208" s="35" t="e">
        <f>IF('Rewards (Input)'!U207="C",DEC2HEX(HEX2DEC(VLOOKUP('Rewards (Input)'!W207,'Reference Table'!$G$3:$H$317,2,FALSE))+HEX2DEC(VLOOKUP('Rewards (Input)'!V207,'Reference Table'!$J$3:$K$29,2,FALSE)),4),DEC2HEX(HEX2DEC(VLOOKUP('Rewards (Input)'!U207,'Reference Table'!$B$3:$D$6,3,FALSE))+'Rewards (Input)'!W207))</f>
        <v>#N/A</v>
      </c>
      <c r="X208" s="35" t="e">
        <f>IF('Rewards (Input)'!V207="C",DEC2HEX(HEX2DEC(VLOOKUP('Rewards (Input)'!X207,'Reference Table'!$G$3:$H$317,2,FALSE))+HEX2DEC(VLOOKUP('Rewards (Input)'!W207,'Reference Table'!$J$3:$K$29,2,FALSE)),4),DEC2HEX(HEX2DEC(VLOOKUP('Rewards (Input)'!V207,'Reference Table'!$B$3:$D$6,3,FALSE))+'Rewards (Input)'!X207))</f>
        <v>#N/A</v>
      </c>
      <c r="Y208" s="35" t="str">
        <f>IF('Rewards (Input)'!W207="C",DEC2HEX(HEX2DEC(VLOOKUP('Rewards (Input)'!Y207,'Reference Table'!$G$3:$H$317,2,FALSE))+HEX2DEC(VLOOKUP('Rewards (Input)'!X207,'Reference Table'!$J$3:$K$29,2,FALSE)),4),DEC2HEX(HEX2DEC(VLOOKUP('Rewards (Input)'!W207,'Reference Table'!$B$3:$D$6,3,FALSE))+'Rewards (Input)'!Y207))</f>
        <v>0CE2</v>
      </c>
      <c r="Z208" s="35" t="e">
        <f>IF('Rewards (Input)'!X207="C",DEC2HEX(HEX2DEC(VLOOKUP('Rewards (Input)'!Z207,'Reference Table'!$G$3:$H$317,2,FALSE))+HEX2DEC(VLOOKUP('Rewards (Input)'!Y207,'Reference Table'!$J$3:$K$29,2,FALSE)),4),DEC2HEX(HEX2DEC(VLOOKUP('Rewards (Input)'!X207,'Reference Table'!$B$3:$D$6,3,FALSE))+'Rewards (Input)'!Z207))</f>
        <v>#N/A</v>
      </c>
      <c r="AA208" s="35" t="e">
        <f>IF('Rewards (Input)'!Y207="C",DEC2HEX(HEX2DEC(VLOOKUP('Rewards (Input)'!AA207,'Reference Table'!$G$3:$H$317,2,FALSE))+HEX2DEC(VLOOKUP('Rewards (Input)'!Z207,'Reference Table'!$J$3:$K$29,2,FALSE)),4),DEC2HEX(HEX2DEC(VLOOKUP('Rewards (Input)'!Y207,'Reference Table'!$B$3:$D$6,3,FALSE))+'Rewards (Input)'!AA207))</f>
        <v>#N/A</v>
      </c>
      <c r="AB208" s="35" t="str">
        <f>IF('Rewards (Input)'!Z207="C",DEC2HEX(HEX2DEC(VLOOKUP('Rewards (Input)'!AB207,'Reference Table'!$G$3:$H$317,2,FALSE))+HEX2DEC(VLOOKUP('Rewards (Input)'!AA207,'Reference Table'!$J$3:$K$29,2,FALSE)),4),DEC2HEX(HEX2DEC(VLOOKUP('Rewards (Input)'!Z207,'Reference Table'!$B$3:$D$6,3,FALSE))+'Rewards (Input)'!AB207))</f>
        <v>0CE2</v>
      </c>
      <c r="AC208" s="35" t="e">
        <f>IF('Rewards (Input)'!AA207="C",DEC2HEX(HEX2DEC(VLOOKUP('Rewards (Input)'!AC207,'Reference Table'!$G$3:$H$317,2,FALSE))+HEX2DEC(VLOOKUP('Rewards (Input)'!AB207,'Reference Table'!$J$3:$K$29,2,FALSE)),4),DEC2HEX(HEX2DEC(VLOOKUP('Rewards (Input)'!AA207,'Reference Table'!$B$3:$D$6,3,FALSE))+'Rewards (Input)'!AC207))</f>
        <v>#N/A</v>
      </c>
      <c r="AD208" s="35" t="e">
        <f>IF('Rewards (Input)'!AB207="C",DEC2HEX(HEX2DEC(VLOOKUP('Rewards (Input)'!AD207,'Reference Table'!$G$3:$H$317,2,FALSE))+HEX2DEC(VLOOKUP('Rewards (Input)'!AC207,'Reference Table'!$J$3:$K$29,2,FALSE)),4),DEC2HEX(HEX2DEC(VLOOKUP('Rewards (Input)'!AB207,'Reference Table'!$B$3:$D$6,3,FALSE))+'Rewards (Input)'!AD207))</f>
        <v>#N/A</v>
      </c>
      <c r="AE208" s="35" t="str">
        <f>IF('Rewards (Input)'!AC207="C",DEC2HEX(HEX2DEC(VLOOKUP('Rewards (Input)'!AE207,'Reference Table'!$G$3:$H$317,2,FALSE))+HEX2DEC(VLOOKUP('Rewards (Input)'!AD207,'Reference Table'!$J$3:$K$29,2,FALSE)),4),DEC2HEX(HEX2DEC(VLOOKUP('Rewards (Input)'!AC207,'Reference Table'!$B$3:$D$6,3,FALSE))+'Rewards (Input)'!AE207))</f>
        <v>0CE2</v>
      </c>
      <c r="AF208" s="35" t="e">
        <f>IF('Rewards (Input)'!AD207="C",DEC2HEX(HEX2DEC(VLOOKUP('Rewards (Input)'!AF207,'Reference Table'!$G$3:$H$317,2,FALSE))+HEX2DEC(VLOOKUP('Rewards (Input)'!AE207,'Reference Table'!$J$3:$K$29,2,FALSE)),4),DEC2HEX(HEX2DEC(VLOOKUP('Rewards (Input)'!AD207,'Reference Table'!$B$3:$D$6,3,FALSE))+'Rewards (Input)'!AF207))</f>
        <v>#N/A</v>
      </c>
      <c r="AG208" s="35" t="e">
        <f>IF('Rewards (Input)'!AE207="C",DEC2HEX(HEX2DEC(VLOOKUP('Rewards (Input)'!AG207,'Reference Table'!$G$3:$H$317,2,FALSE))+HEX2DEC(VLOOKUP('Rewards (Input)'!AF207,'Reference Table'!$J$3:$K$29,2,FALSE)),4),DEC2HEX(HEX2DEC(VLOOKUP('Rewards (Input)'!AE207,'Reference Table'!$B$3:$D$6,3,FALSE))+'Rewards (Input)'!AG207))</f>
        <v>#N/A</v>
      </c>
      <c r="AH208" s="35" t="str">
        <f>IF('Rewards (Input)'!AF207="C",DEC2HEX(HEX2DEC(VLOOKUP('Rewards (Input)'!AH207,'Reference Table'!$G$3:$H$317,2,FALSE))+HEX2DEC(VLOOKUP('Rewards (Input)'!AG207,'Reference Table'!$J$3:$K$29,2,FALSE)),4),DEC2HEX(HEX2DEC(VLOOKUP('Rewards (Input)'!AF207,'Reference Table'!$B$3:$D$6,3,FALSE))+'Rewards (Input)'!AH207))</f>
        <v>0CE2</v>
      </c>
      <c r="AI208" s="35" t="e">
        <f>IF('Rewards (Input)'!AG207="C",DEC2HEX(HEX2DEC(VLOOKUP('Rewards (Input)'!AI207,'Reference Table'!$G$3:$H$317,2,FALSE))+HEX2DEC(VLOOKUP('Rewards (Input)'!AH207,'Reference Table'!$J$3:$K$29,2,FALSE)),4),DEC2HEX(HEX2DEC(VLOOKUP('Rewards (Input)'!AG207,'Reference Table'!$B$3:$D$6,3,FALSE))+'Rewards (Input)'!AI207))</f>
        <v>#N/A</v>
      </c>
      <c r="AJ208" s="35" t="e">
        <f>IF('Rewards (Input)'!AH207="C",DEC2HEX(HEX2DEC(VLOOKUP('Rewards (Input)'!AJ207,'Reference Table'!$G$3:$H$317,2,FALSE))+HEX2DEC(VLOOKUP('Rewards (Input)'!AI207,'Reference Table'!$J$3:$K$29,2,FALSE)),4),DEC2HEX(HEX2DEC(VLOOKUP('Rewards (Input)'!AH207,'Reference Table'!$B$3:$D$6,3,FALSE))+'Rewards (Input)'!AJ207))</f>
        <v>#N/A</v>
      </c>
      <c r="AK208" s="35" t="str">
        <f>IF('Rewards (Input)'!AI207="C",DEC2HEX(HEX2DEC(VLOOKUP('Rewards (Input)'!AK207,'Reference Table'!$G$3:$H$317,2,FALSE))+HEX2DEC(VLOOKUP('Rewards (Input)'!AJ207,'Reference Table'!$J$3:$K$29,2,FALSE)),4),DEC2HEX(HEX2DEC(VLOOKUP('Rewards (Input)'!AI207,'Reference Table'!$B$3:$D$6,3,FALSE))+'Rewards (Input)'!AK207))</f>
        <v>0CE2</v>
      </c>
      <c r="AL208" s="35" t="e">
        <f>IF('Rewards (Input)'!AJ207="C",DEC2HEX(HEX2DEC(VLOOKUP('Rewards (Input)'!AL207,'Reference Table'!$G$3:$H$317,2,FALSE))+HEX2DEC(VLOOKUP('Rewards (Input)'!AK207,'Reference Table'!$J$3:$K$29,2,FALSE)),4),DEC2HEX(HEX2DEC(VLOOKUP('Rewards (Input)'!AJ207,'Reference Table'!$B$3:$D$6,3,FALSE))+'Rewards (Input)'!AL207))</f>
        <v>#N/A</v>
      </c>
      <c r="AM208" s="35" t="e">
        <f>IF('Rewards (Input)'!AK207="C",DEC2HEX(HEX2DEC(VLOOKUP('Rewards (Input)'!AM207,'Reference Table'!$G$3:$H$317,2,FALSE))+HEX2DEC(VLOOKUP('Rewards (Input)'!AL207,'Reference Table'!$J$3:$K$29,2,FALSE)),4),DEC2HEX(HEX2DEC(VLOOKUP('Rewards (Input)'!AK207,'Reference Table'!$B$3:$D$6,3,FALSE))+'Rewards (Input)'!AM207))</f>
        <v>#N/A</v>
      </c>
      <c r="AN208" s="35" t="str">
        <f>IF('Rewards (Input)'!AL207="C",DEC2HEX(HEX2DEC(VLOOKUP('Rewards (Input)'!AN207,'Reference Table'!$G$3:$H$317,2,FALSE))+HEX2DEC(VLOOKUP('Rewards (Input)'!AM207,'Reference Table'!$J$3:$K$29,2,FALSE)),4),DEC2HEX(HEX2DEC(VLOOKUP('Rewards (Input)'!AL207,'Reference Table'!$B$3:$D$6,3,FALSE))+'Rewards (Input)'!AN207))</f>
        <v>0CE2</v>
      </c>
      <c r="AO208" s="35" t="e">
        <f>IF('Rewards (Input)'!AM207="C",DEC2HEX(HEX2DEC(VLOOKUP('Rewards (Input)'!AO207,'Reference Table'!$G$3:$H$317,2,FALSE))+HEX2DEC(VLOOKUP('Rewards (Input)'!AN207,'Reference Table'!$J$3:$K$29,2,FALSE)),4),DEC2HEX(HEX2DEC(VLOOKUP('Rewards (Input)'!AM207,'Reference Table'!$B$3:$D$6,3,FALSE))+'Rewards (Input)'!AO207))</f>
        <v>#N/A</v>
      </c>
      <c r="AP208" s="35" t="e">
        <f>IF('Rewards (Input)'!AN207="C",DEC2HEX(HEX2DEC(VLOOKUP('Rewards (Input)'!AP207,'Reference Table'!$G$3:$H$317,2,FALSE))+HEX2DEC(VLOOKUP('Rewards (Input)'!AO207,'Reference Table'!$J$3:$K$29,2,FALSE)),4),DEC2HEX(HEX2DEC(VLOOKUP('Rewards (Input)'!AN207,'Reference Table'!$B$3:$D$6,3,FALSE))+'Rewards (Input)'!AP207))</f>
        <v>#N/A</v>
      </c>
      <c r="AQ208" s="35" t="str">
        <f>IF('Rewards (Input)'!AO207="C",DEC2HEX(HEX2DEC(VLOOKUP('Rewards (Input)'!AQ207,'Reference Table'!$G$3:$H$317,2,FALSE))+HEX2DEC(VLOOKUP('Rewards (Input)'!AP207,'Reference Table'!$J$3:$K$29,2,FALSE)),4),DEC2HEX(HEX2DEC(VLOOKUP('Rewards (Input)'!AO207,'Reference Table'!$B$3:$D$6,3,FALSE))+'Rewards (Input)'!AQ207))</f>
        <v>0CE2</v>
      </c>
      <c r="AR208" s="28" t="e">
        <f>IF('Rewards (Input)'!AP207="C",DEC2HEX(HEX2DEC(VLOOKUP('Rewards (Input)'!AR207,'Reference Table'!$G$3:$H$317,2,FALSE))+HEX2DEC(VLOOKUP('Rewards (Input)'!AQ207,'Reference Table'!$J$3:$K$29,2,FALSE)),4),DEC2HEX(HEX2DEC(VLOOKUP('Rewards (Input)'!AP207,'Reference Table'!$B$3:$D$6,3,FALSE))+'Rewards (Input)'!AR207))</f>
        <v>#N/A</v>
      </c>
      <c r="AS208" s="46" t="e">
        <f>IF('Rewards (Input)'!AQ207="C",DEC2HEX(HEX2DEC(VLOOKUP('Rewards (Input)'!AS207,'Reference Table'!$G$3:$H$317,2,FALSE))+HEX2DEC(VLOOKUP('Rewards (Input)'!AR207,'Reference Table'!$J$3:$K$29,2,FALSE)),4),DEC2HEX(HEX2DEC(VLOOKUP('Rewards (Input)'!AQ207,'Reference Table'!$B$3:$D$6,3,FALSE))+'Rewards (Input)'!AS207))</f>
        <v>#N/A</v>
      </c>
      <c r="AT208" s="24"/>
      <c r="AU208" s="35" t="str">
        <f>IF('Rewards (Input)'!AS207="C",DEC2HEX(HEX2DEC(VLOOKUP('Rewards (Input)'!AU207,'Reference Table'!$G$3:$H$317,2,FALSE))+HEX2DEC(VLOOKUP('Rewards (Input)'!AT207,'Reference Table'!$J$3:$K$29,2,FALSE)),4),DEC2HEX(HEX2DEC(VLOOKUP('Rewards (Input)'!AS207,'Reference Table'!$B$3:$D$6,3,FALSE))+'Rewards (Input)'!AU207))</f>
        <v>0CE2</v>
      </c>
      <c r="AV208" s="28" t="e">
        <f>IF('Rewards (Input)'!AT207="C",DEC2HEX(HEX2DEC(VLOOKUP('Rewards (Input)'!AV207,'Reference Table'!$G$3:$H$317,2,FALSE))+HEX2DEC(VLOOKUP('Rewards (Input)'!AU207,'Reference Table'!$J$3:$K$29,2,FALSE)),4),DEC2HEX(HEX2DEC(VLOOKUP('Rewards (Input)'!AT207,'Reference Table'!$B$3:$D$6,3,FALSE))+'Rewards (Input)'!AV207))</f>
        <v>#N/A</v>
      </c>
      <c r="AW208" s="35" t="e">
        <f>IF('Rewards (Input)'!AU207="C",DEC2HEX(HEX2DEC(VLOOKUP('Rewards (Input)'!AW207,'Reference Table'!$G$3:$H$317,2,FALSE))+HEX2DEC(VLOOKUP('Rewards (Input)'!AV207,'Reference Table'!$J$3:$K$29,2,FALSE)),4),DEC2HEX(HEX2DEC(VLOOKUP('Rewards (Input)'!AU207,'Reference Table'!$B$3:$D$6,3,FALSE))+'Rewards (Input)'!AW207))</f>
        <v>#N/A</v>
      </c>
      <c r="AX208" s="35" t="str">
        <f>IF('Rewards (Input)'!AV207="C",DEC2HEX(HEX2DEC(VLOOKUP('Rewards (Input)'!AX207,'Reference Table'!$G$3:$H$317,2,FALSE))+HEX2DEC(VLOOKUP('Rewards (Input)'!AW207,'Reference Table'!$J$3:$K$29,2,FALSE)),4),DEC2HEX(HEX2DEC(VLOOKUP('Rewards (Input)'!AV207,'Reference Table'!$B$3:$D$6,3,FALSE))+'Rewards (Input)'!AX207))</f>
        <v>0CE2</v>
      </c>
      <c r="AY208" s="35" t="e">
        <f>IF('Rewards (Input)'!AW207="C",DEC2HEX(HEX2DEC(VLOOKUP('Rewards (Input)'!AY207,'Reference Table'!$G$3:$H$317,2,FALSE))+HEX2DEC(VLOOKUP('Rewards (Input)'!AX207,'Reference Table'!$J$3:$K$29,2,FALSE)),4),DEC2HEX(HEX2DEC(VLOOKUP('Rewards (Input)'!AW207,'Reference Table'!$B$3:$D$6,3,FALSE))+'Rewards (Input)'!AY207))</f>
        <v>#N/A</v>
      </c>
      <c r="AZ208" s="35" t="e">
        <f>IF('Rewards (Input)'!AX207="C",DEC2HEX(HEX2DEC(VLOOKUP('Rewards (Input)'!AZ207,'Reference Table'!$G$3:$H$317,2,FALSE))+HEX2DEC(VLOOKUP('Rewards (Input)'!AY207,'Reference Table'!$J$3:$K$29,2,FALSE)),4),DEC2HEX(HEX2DEC(VLOOKUP('Rewards (Input)'!AX207,'Reference Table'!$B$3:$D$6,3,FALSE))+'Rewards (Input)'!AZ207))</f>
        <v>#N/A</v>
      </c>
      <c r="BA208" s="35" t="str">
        <f>IF('Rewards (Input)'!AY207="C",DEC2HEX(HEX2DEC(VLOOKUP('Rewards (Input)'!BA207,'Reference Table'!$G$3:$H$317,2,FALSE))+HEX2DEC(VLOOKUP('Rewards (Input)'!AZ207,'Reference Table'!$J$3:$K$29,2,FALSE)),4),DEC2HEX(HEX2DEC(VLOOKUP('Rewards (Input)'!AY207,'Reference Table'!$B$3:$D$6,3,FALSE))+'Rewards (Input)'!BA207))</f>
        <v>0CE2</v>
      </c>
      <c r="BB208" s="35" t="e">
        <f>IF('Rewards (Input)'!AZ207="C",DEC2HEX(HEX2DEC(VLOOKUP('Rewards (Input)'!BB207,'Reference Table'!$G$3:$H$317,2,FALSE))+HEX2DEC(VLOOKUP('Rewards (Input)'!BA207,'Reference Table'!$J$3:$K$29,2,FALSE)),4),DEC2HEX(HEX2DEC(VLOOKUP('Rewards (Input)'!AZ207,'Reference Table'!$B$3:$D$6,3,FALSE))+'Rewards (Input)'!BB207))</f>
        <v>#N/A</v>
      </c>
      <c r="BC208" s="35" t="e">
        <f>IF('Rewards (Input)'!BA207="C",DEC2HEX(HEX2DEC(VLOOKUP('Rewards (Input)'!BC207,'Reference Table'!$G$3:$H$317,2,FALSE))+HEX2DEC(VLOOKUP('Rewards (Input)'!BB207,'Reference Table'!$J$3:$K$29,2,FALSE)),4),DEC2HEX(HEX2DEC(VLOOKUP('Rewards (Input)'!BA207,'Reference Table'!$B$3:$D$6,3,FALSE))+'Rewards (Input)'!BC207))</f>
        <v>#N/A</v>
      </c>
      <c r="BD208" s="35" t="str">
        <f>IF('Rewards (Input)'!BB207="C",DEC2HEX(HEX2DEC(VLOOKUP('Rewards (Input)'!BD207,'Reference Table'!$G$3:$H$317,2,FALSE))+HEX2DEC(VLOOKUP('Rewards (Input)'!BC207,'Reference Table'!$J$3:$K$29,2,FALSE)),4),DEC2HEX(HEX2DEC(VLOOKUP('Rewards (Input)'!BB207,'Reference Table'!$B$3:$D$6,3,FALSE))+'Rewards (Input)'!BD207))</f>
        <v>0CE2</v>
      </c>
      <c r="BE208" s="35" t="e">
        <f>IF('Rewards (Input)'!BC207="C",DEC2HEX(HEX2DEC(VLOOKUP('Rewards (Input)'!BE207,'Reference Table'!$G$3:$H$317,2,FALSE))+HEX2DEC(VLOOKUP('Rewards (Input)'!BD207,'Reference Table'!$J$3:$K$29,2,FALSE)),4),DEC2HEX(HEX2DEC(VLOOKUP('Rewards (Input)'!BC207,'Reference Table'!$B$3:$D$6,3,FALSE))+'Rewards (Input)'!BE207))</f>
        <v>#N/A</v>
      </c>
      <c r="BF208" s="35" t="e">
        <f>IF('Rewards (Input)'!BD207="C",DEC2HEX(HEX2DEC(VLOOKUP('Rewards (Input)'!BF207,'Reference Table'!$G$3:$H$317,2,FALSE))+HEX2DEC(VLOOKUP('Rewards (Input)'!BE207,'Reference Table'!$J$3:$K$29,2,FALSE)),4),DEC2HEX(HEX2DEC(VLOOKUP('Rewards (Input)'!BD207,'Reference Table'!$B$3:$D$6,3,FALSE))+'Rewards (Input)'!BF207))</f>
        <v>#N/A</v>
      </c>
      <c r="BG208" s="35" t="str">
        <f>IF('Rewards (Input)'!BE207="C",DEC2HEX(HEX2DEC(VLOOKUP('Rewards (Input)'!BG207,'Reference Table'!$G$3:$H$317,2,FALSE))+HEX2DEC(VLOOKUP('Rewards (Input)'!BF207,'Reference Table'!$J$3:$K$29,2,FALSE)),4),DEC2HEX(HEX2DEC(VLOOKUP('Rewards (Input)'!BE207,'Reference Table'!$B$3:$D$6,3,FALSE))+'Rewards (Input)'!BG207))</f>
        <v>0CE2</v>
      </c>
      <c r="BH208" s="35" t="e">
        <f>IF('Rewards (Input)'!BF207="C",DEC2HEX(HEX2DEC(VLOOKUP('Rewards (Input)'!BH207,'Reference Table'!$G$3:$H$317,2,FALSE))+HEX2DEC(VLOOKUP('Rewards (Input)'!BG207,'Reference Table'!$J$3:$K$29,2,FALSE)),4),DEC2HEX(HEX2DEC(VLOOKUP('Rewards (Input)'!BF207,'Reference Table'!$B$3:$D$6,3,FALSE))+'Rewards (Input)'!BH207))</f>
        <v>#N/A</v>
      </c>
      <c r="BI208" s="35" t="e">
        <f>IF('Rewards (Input)'!BG207="C",DEC2HEX(HEX2DEC(VLOOKUP('Rewards (Input)'!BI207,'Reference Table'!$G$3:$H$317,2,FALSE))+HEX2DEC(VLOOKUP('Rewards (Input)'!BH207,'Reference Table'!$J$3:$K$29,2,FALSE)),4),DEC2HEX(HEX2DEC(VLOOKUP('Rewards (Input)'!BG207,'Reference Table'!$B$3:$D$6,3,FALSE))+'Rewards (Input)'!BI207))</f>
        <v>#N/A</v>
      </c>
      <c r="BJ208" s="35" t="str">
        <f>IF('Rewards (Input)'!BH207="C",DEC2HEX(HEX2DEC(VLOOKUP('Rewards (Input)'!BJ207,'Reference Table'!$G$3:$H$317,2,FALSE))+HEX2DEC(VLOOKUP('Rewards (Input)'!BI207,'Reference Table'!$J$3:$K$29,2,FALSE)),4),DEC2HEX(HEX2DEC(VLOOKUP('Rewards (Input)'!BH207,'Reference Table'!$B$3:$D$6,3,FALSE))+'Rewards (Input)'!BJ207))</f>
        <v>0CE2</v>
      </c>
      <c r="BK208" s="35" t="e">
        <f>IF('Rewards (Input)'!BI207="C",DEC2HEX(HEX2DEC(VLOOKUP('Rewards (Input)'!BK207,'Reference Table'!$G$3:$H$317,2,FALSE))+HEX2DEC(VLOOKUP('Rewards (Input)'!BJ207,'Reference Table'!$J$3:$K$29,2,FALSE)),4),DEC2HEX(HEX2DEC(VLOOKUP('Rewards (Input)'!BI207,'Reference Table'!$B$3:$D$6,3,FALSE))+'Rewards (Input)'!BK207))</f>
        <v>#N/A</v>
      </c>
      <c r="BL208" s="35" t="e">
        <f>IF('Rewards (Input)'!BJ207="C",DEC2HEX(HEX2DEC(VLOOKUP('Rewards (Input)'!BL207,'Reference Table'!$G$3:$H$317,2,FALSE))+HEX2DEC(VLOOKUP('Rewards (Input)'!BK207,'Reference Table'!$J$3:$K$29,2,FALSE)),4),DEC2HEX(HEX2DEC(VLOOKUP('Rewards (Input)'!BJ207,'Reference Table'!$B$3:$D$6,3,FALSE))+'Rewards (Input)'!BL207))</f>
        <v>#N/A</v>
      </c>
      <c r="BM208" s="35" t="str">
        <f>IF('Rewards (Input)'!BK207="C",DEC2HEX(HEX2DEC(VLOOKUP('Rewards (Input)'!BM207,'Reference Table'!$G$3:$H$317,2,FALSE))+HEX2DEC(VLOOKUP('Rewards (Input)'!BL207,'Reference Table'!$J$3:$K$29,2,FALSE)),4),DEC2HEX(HEX2DEC(VLOOKUP('Rewards (Input)'!BK207,'Reference Table'!$B$3:$D$6,3,FALSE))+'Rewards (Input)'!BM207))</f>
        <v>0CE2</v>
      </c>
      <c r="BN208" s="35" t="e">
        <f>IF('Rewards (Input)'!BL207="C",DEC2HEX(HEX2DEC(VLOOKUP('Rewards (Input)'!BN207,'Reference Table'!$G$3:$H$317,2,FALSE))+HEX2DEC(VLOOKUP('Rewards (Input)'!BM207,'Reference Table'!$J$3:$K$29,2,FALSE)),4),DEC2HEX(HEX2DEC(VLOOKUP('Rewards (Input)'!BL207,'Reference Table'!$B$3:$D$6,3,FALSE))+'Rewards (Input)'!BN207))</f>
        <v>#N/A</v>
      </c>
      <c r="BO208" s="35" t="e">
        <f>IF('Rewards (Input)'!BM207="C",DEC2HEX(HEX2DEC(VLOOKUP('Rewards (Input)'!BO207,'Reference Table'!$G$3:$H$317,2,FALSE))+HEX2DEC(VLOOKUP('Rewards (Input)'!BN207,'Reference Table'!$J$3:$K$29,2,FALSE)),4),DEC2HEX(HEX2DEC(VLOOKUP('Rewards (Input)'!BM207,'Reference Table'!$B$3:$D$6,3,FALSE))+'Rewards (Input)'!BO207))</f>
        <v>#N/A</v>
      </c>
      <c r="BP208" s="35" t="str">
        <f>IF('Rewards (Input)'!BN207="C",DEC2HEX(HEX2DEC(VLOOKUP('Rewards (Input)'!BP207,'Reference Table'!$G$3:$H$317,2,FALSE))+HEX2DEC(VLOOKUP('Rewards (Input)'!BO207,'Reference Table'!$J$3:$K$29,2,FALSE)),4),DEC2HEX(HEX2DEC(VLOOKUP('Rewards (Input)'!BN207,'Reference Table'!$B$3:$D$6,3,FALSE))+'Rewards (Input)'!BP207))</f>
        <v>0CE2</v>
      </c>
      <c r="BQ208" s="35" t="e">
        <f>IF('Rewards (Input)'!BO207="C",DEC2HEX(HEX2DEC(VLOOKUP('Rewards (Input)'!BQ207,'Reference Table'!$G$3:$H$317,2,FALSE))+HEX2DEC(VLOOKUP('Rewards (Input)'!BP207,'Reference Table'!$J$3:$K$29,2,FALSE)),4),DEC2HEX(HEX2DEC(VLOOKUP('Rewards (Input)'!BO207,'Reference Table'!$B$3:$D$6,3,FALSE))+'Rewards (Input)'!BQ207))</f>
        <v>#N/A</v>
      </c>
      <c r="BR208" s="35" t="e">
        <f>IF('Rewards (Input)'!BP207="C",DEC2HEX(HEX2DEC(VLOOKUP('Rewards (Input)'!BR207,'Reference Table'!$G$3:$H$317,2,FALSE))+HEX2DEC(VLOOKUP('Rewards (Input)'!BQ207,'Reference Table'!$J$3:$K$29,2,FALSE)),4),DEC2HEX(HEX2DEC(VLOOKUP('Rewards (Input)'!BP207,'Reference Table'!$B$3:$D$6,3,FALSE))+'Rewards (Input)'!BR207))</f>
        <v>#N/A</v>
      </c>
      <c r="BS208" s="35" t="str">
        <f>IF('Rewards (Input)'!BQ207="C",DEC2HEX(HEX2DEC(VLOOKUP('Rewards (Input)'!BS207,'Reference Table'!$G$3:$H$317,2,FALSE))+HEX2DEC(VLOOKUP('Rewards (Input)'!BR207,'Reference Table'!$J$3:$K$29,2,FALSE)),4),DEC2HEX(HEX2DEC(VLOOKUP('Rewards (Input)'!BQ207,'Reference Table'!$B$3:$D$6,3,FALSE))+'Rewards (Input)'!BS207))</f>
        <v>0CE2</v>
      </c>
      <c r="BT208" s="35" t="e">
        <f>IF('Rewards (Input)'!BR207="C",DEC2HEX(HEX2DEC(VLOOKUP('Rewards (Input)'!BT207,'Reference Table'!$G$3:$H$317,2,FALSE))+HEX2DEC(VLOOKUP('Rewards (Input)'!BS207,'Reference Table'!$J$3:$K$29,2,FALSE)),4),DEC2HEX(HEX2DEC(VLOOKUP('Rewards (Input)'!BR207,'Reference Table'!$B$3:$D$6,3,FALSE))+'Rewards (Input)'!BT207))</f>
        <v>#N/A</v>
      </c>
      <c r="BU208" s="35" t="e">
        <f>IF('Rewards (Input)'!BS207="C",DEC2HEX(HEX2DEC(VLOOKUP('Rewards (Input)'!BU207,'Reference Table'!$G$3:$H$317,2,FALSE))+HEX2DEC(VLOOKUP('Rewards (Input)'!BT207,'Reference Table'!$J$3:$K$29,2,FALSE)),4),DEC2HEX(HEX2DEC(VLOOKUP('Rewards (Input)'!BS207,'Reference Table'!$B$3:$D$6,3,FALSE))+'Rewards (Input)'!BU207))</f>
        <v>#N/A</v>
      </c>
      <c r="BV208" s="35" t="str">
        <f>IF('Rewards (Input)'!BT207="C",DEC2HEX(HEX2DEC(VLOOKUP('Rewards (Input)'!BV207,'Reference Table'!$G$3:$H$317,2,FALSE))+HEX2DEC(VLOOKUP('Rewards (Input)'!BU207,'Reference Table'!$J$3:$K$29,2,FALSE)),4),DEC2HEX(HEX2DEC(VLOOKUP('Rewards (Input)'!BT207,'Reference Table'!$B$3:$D$6,3,FALSE))+'Rewards (Input)'!BV207))</f>
        <v>0CE2</v>
      </c>
      <c r="BW208" s="35" t="e">
        <f>IF('Rewards (Input)'!BU207="C",DEC2HEX(HEX2DEC(VLOOKUP('Rewards (Input)'!BW207,'Reference Table'!$G$3:$H$317,2,FALSE))+HEX2DEC(VLOOKUP('Rewards (Input)'!BV207,'Reference Table'!$J$3:$K$29,2,FALSE)),4),DEC2HEX(HEX2DEC(VLOOKUP('Rewards (Input)'!BU207,'Reference Table'!$B$3:$D$6,3,FALSE))+'Rewards (Input)'!BW207))</f>
        <v>#N/A</v>
      </c>
      <c r="BX208" s="35" t="e">
        <f>IF('Rewards (Input)'!BV207="C",DEC2HEX(HEX2DEC(VLOOKUP('Rewards (Input)'!BX207,'Reference Table'!$G$3:$H$317,2,FALSE))+HEX2DEC(VLOOKUP('Rewards (Input)'!BW207,'Reference Table'!$J$3:$K$29,2,FALSE)),4),DEC2HEX(HEX2DEC(VLOOKUP('Rewards (Input)'!BV207,'Reference Table'!$B$3:$D$6,3,FALSE))+'Rewards (Input)'!BX207))</f>
        <v>#N/A</v>
      </c>
      <c r="BY208" s="35" t="str">
        <f>IF('Rewards (Input)'!BW207="C",DEC2HEX(HEX2DEC(VLOOKUP('Rewards (Input)'!BY207,'Reference Table'!$G$3:$H$317,2,FALSE))+HEX2DEC(VLOOKUP('Rewards (Input)'!BX207,'Reference Table'!$J$3:$K$29,2,FALSE)),4),DEC2HEX(HEX2DEC(VLOOKUP('Rewards (Input)'!BW207,'Reference Table'!$B$3:$D$6,3,FALSE))+'Rewards (Input)'!BY207))</f>
        <v>0CE2</v>
      </c>
      <c r="BZ208" s="35" t="e">
        <f>IF('Rewards (Input)'!BX207="C",DEC2HEX(HEX2DEC(VLOOKUP('Rewards (Input)'!BZ207,'Reference Table'!$G$3:$H$317,2,FALSE))+HEX2DEC(VLOOKUP('Rewards (Input)'!BY207,'Reference Table'!$J$3:$K$29,2,FALSE)),4),DEC2HEX(HEX2DEC(VLOOKUP('Rewards (Input)'!BX207,'Reference Table'!$B$3:$D$6,3,FALSE))+'Rewards (Input)'!BZ207))</f>
        <v>#N/A</v>
      </c>
      <c r="CA208" s="35" t="e">
        <f>IF('Rewards (Input)'!BY207="C",DEC2HEX(HEX2DEC(VLOOKUP('Rewards (Input)'!CA207,'Reference Table'!$G$3:$H$317,2,FALSE))+HEX2DEC(VLOOKUP('Rewards (Input)'!BZ207,'Reference Table'!$J$3:$K$29,2,FALSE)),4),DEC2HEX(HEX2DEC(VLOOKUP('Rewards (Input)'!BY207,'Reference Table'!$B$3:$D$6,3,FALSE))+'Rewards (Input)'!CA207))</f>
        <v>#N/A</v>
      </c>
      <c r="CB208" s="35" t="str">
        <f>IF('Rewards (Input)'!BZ207="C",DEC2HEX(HEX2DEC(VLOOKUP('Rewards (Input)'!CB207,'Reference Table'!$G$3:$H$317,2,FALSE))+HEX2DEC(VLOOKUP('Rewards (Input)'!CA207,'Reference Table'!$J$3:$K$29,2,FALSE)),4),DEC2HEX(HEX2DEC(VLOOKUP('Rewards (Input)'!BZ207,'Reference Table'!$B$3:$D$6,3,FALSE))+'Rewards (Input)'!CB207))</f>
        <v>0CE2</v>
      </c>
      <c r="CC208" s="35" t="e">
        <f>IF('Rewards (Input)'!CA207="C",DEC2HEX(HEX2DEC(VLOOKUP('Rewards (Input)'!CC207,'Reference Table'!$G$3:$H$317,2,FALSE))+HEX2DEC(VLOOKUP('Rewards (Input)'!CB207,'Reference Table'!$J$3:$K$29,2,FALSE)),4),DEC2HEX(HEX2DEC(VLOOKUP('Rewards (Input)'!CA207,'Reference Table'!$B$3:$D$6,3,FALSE))+'Rewards (Input)'!CC207))</f>
        <v>#N/A</v>
      </c>
      <c r="CD208" s="35" t="e">
        <f>IF('Rewards (Input)'!CB207="C",DEC2HEX(HEX2DEC(VLOOKUP('Rewards (Input)'!CD207,'Reference Table'!$G$3:$H$317,2,FALSE))+HEX2DEC(VLOOKUP('Rewards (Input)'!CC207,'Reference Table'!$J$3:$K$29,2,FALSE)),4),DEC2HEX(HEX2DEC(VLOOKUP('Rewards (Input)'!CB207,'Reference Table'!$B$3:$D$6,3,FALSE))+'Rewards (Input)'!CD207))</f>
        <v>#N/A</v>
      </c>
      <c r="CE208" s="35" t="str">
        <f>IF('Rewards (Input)'!CC207="C",DEC2HEX(HEX2DEC(VLOOKUP('Rewards (Input)'!CE207,'Reference Table'!$G$3:$H$317,2,FALSE))+HEX2DEC(VLOOKUP('Rewards (Input)'!CD207,'Reference Table'!$J$3:$K$29,2,FALSE)),4),DEC2HEX(HEX2DEC(VLOOKUP('Rewards (Input)'!CC207,'Reference Table'!$B$3:$D$6,3,FALSE))+'Rewards (Input)'!CE207))</f>
        <v>0CE2</v>
      </c>
      <c r="CF208" s="35" t="e">
        <f>IF('Rewards (Input)'!CD207="C",DEC2HEX(HEX2DEC(VLOOKUP('Rewards (Input)'!CF207,'Reference Table'!$G$3:$H$317,2,FALSE))+HEX2DEC(VLOOKUP('Rewards (Input)'!CE207,'Reference Table'!$J$3:$K$29,2,FALSE)),4),DEC2HEX(HEX2DEC(VLOOKUP('Rewards (Input)'!CD207,'Reference Table'!$B$3:$D$6,3,FALSE))+'Rewards (Input)'!CF207))</f>
        <v>#N/A</v>
      </c>
      <c r="CG208" s="35" t="e">
        <f>IF('Rewards (Input)'!CE207="C",DEC2HEX(HEX2DEC(VLOOKUP('Rewards (Input)'!CG207,'Reference Table'!$G$3:$H$317,2,FALSE))+HEX2DEC(VLOOKUP('Rewards (Input)'!CF207,'Reference Table'!$J$3:$K$29,2,FALSE)),4),DEC2HEX(HEX2DEC(VLOOKUP('Rewards (Input)'!CE207,'Reference Table'!$B$3:$D$6,3,FALSE))+'Rewards (Input)'!CG207))</f>
        <v>#N/A</v>
      </c>
      <c r="CH208" s="35" t="str">
        <f>IF('Rewards (Input)'!CF207="C",DEC2HEX(HEX2DEC(VLOOKUP('Rewards (Input)'!CH207,'Reference Table'!$G$3:$H$317,2,FALSE))+HEX2DEC(VLOOKUP('Rewards (Input)'!CG207,'Reference Table'!$J$3:$K$29,2,FALSE)),4),DEC2HEX(HEX2DEC(VLOOKUP('Rewards (Input)'!CF207,'Reference Table'!$B$3:$D$6,3,FALSE))+'Rewards (Input)'!CH207))</f>
        <v>0CE2</v>
      </c>
      <c r="CI208" s="28"/>
    </row>
    <row r="209" spans="1:87">
      <c r="A209" s="25" t="str">
        <f t="shared" si="6"/>
        <v>CC</v>
      </c>
      <c r="B209" s="25" t="s">
        <v>233</v>
      </c>
      <c r="C209" s="37" t="str">
        <f t="shared" si="7"/>
        <v>18D48</v>
      </c>
      <c r="D209" s="35" t="str">
        <f>IF('Rewards (Input)'!B208="C",DEC2HEX(HEX2DEC(VLOOKUP('Rewards (Input)'!D208,'Reference Table'!$G$3:$H$317,2,FALSE))+HEX2DEC(VLOOKUP('Rewards (Input)'!C208,'Reference Table'!$J$3:$K$29,2,FALSE)),4),DEC2HEX(HEX2DEC(VLOOKUP('Rewards (Input)'!B208,'Reference Table'!$B$3:$D$6,3,FALSE))+'Rewards (Input)'!D208))</f>
        <v>02E3</v>
      </c>
      <c r="E209" s="35" t="e">
        <f>IF('Rewards (Input)'!C208="C",DEC2HEX(HEX2DEC(VLOOKUP('Rewards (Input)'!E208,'Reference Table'!$G$3:$H$317,2,FALSE))+HEX2DEC(VLOOKUP('Rewards (Input)'!D208,'Reference Table'!$J$3:$K$29,2,FALSE)),4),DEC2HEX(HEX2DEC(VLOOKUP('Rewards (Input)'!C208,'Reference Table'!$B$3:$D$6,3,FALSE))+'Rewards (Input)'!E208))</f>
        <v>#VALUE!</v>
      </c>
      <c r="F209" s="35" t="e">
        <f>IF('Rewards (Input)'!D208="C",DEC2HEX(HEX2DEC(VLOOKUP('Rewards (Input)'!F208,'Reference Table'!$G$3:$H$317,2,FALSE))+HEX2DEC(VLOOKUP('Rewards (Input)'!E208,'Reference Table'!$J$3:$K$29,2,FALSE)),4),DEC2HEX(HEX2DEC(VLOOKUP('Rewards (Input)'!D208,'Reference Table'!$B$3:$D$6,3,FALSE))+'Rewards (Input)'!F208))</f>
        <v>#N/A</v>
      </c>
      <c r="G209" s="35" t="str">
        <f>IF('Rewards (Input)'!E208="C",DEC2HEX(HEX2DEC(VLOOKUP('Rewards (Input)'!G208,'Reference Table'!$G$3:$H$317,2,FALSE))+HEX2DEC(VLOOKUP('Rewards (Input)'!F208,'Reference Table'!$J$3:$K$29,2,FALSE)),4),DEC2HEX(HEX2DEC(VLOOKUP('Rewards (Input)'!E208,'Reference Table'!$B$3:$D$6,3,FALSE))+'Rewards (Input)'!G208))</f>
        <v>02E3</v>
      </c>
      <c r="H209" s="35" t="e">
        <f>IF('Rewards (Input)'!F208="C",DEC2HEX(HEX2DEC(VLOOKUP('Rewards (Input)'!H208,'Reference Table'!$G$3:$H$317,2,FALSE))+HEX2DEC(VLOOKUP('Rewards (Input)'!G208,'Reference Table'!$J$3:$K$29,2,FALSE)),4),DEC2HEX(HEX2DEC(VLOOKUP('Rewards (Input)'!F208,'Reference Table'!$B$3:$D$6,3,FALSE))+'Rewards (Input)'!H208))</f>
        <v>#VALUE!</v>
      </c>
      <c r="I209" s="35" t="e">
        <f>IF('Rewards (Input)'!G208="C",DEC2HEX(HEX2DEC(VLOOKUP('Rewards (Input)'!I208,'Reference Table'!$G$3:$H$317,2,FALSE))+HEX2DEC(VLOOKUP('Rewards (Input)'!H208,'Reference Table'!$J$3:$K$29,2,FALSE)),4),DEC2HEX(HEX2DEC(VLOOKUP('Rewards (Input)'!G208,'Reference Table'!$B$3:$D$6,3,FALSE))+'Rewards (Input)'!I208))</f>
        <v>#N/A</v>
      </c>
      <c r="J209" s="35" t="str">
        <f>IF('Rewards (Input)'!H208="C",DEC2HEX(HEX2DEC(VLOOKUP('Rewards (Input)'!J208,'Reference Table'!$G$3:$H$317,2,FALSE))+HEX2DEC(VLOOKUP('Rewards (Input)'!I208,'Reference Table'!$J$3:$K$29,2,FALSE)),4),DEC2HEX(HEX2DEC(VLOOKUP('Rewards (Input)'!H208,'Reference Table'!$B$3:$D$6,3,FALSE))+'Rewards (Input)'!J208))</f>
        <v>02E3</v>
      </c>
      <c r="K209" s="35" t="e">
        <f>IF('Rewards (Input)'!I208="C",DEC2HEX(HEX2DEC(VLOOKUP('Rewards (Input)'!K208,'Reference Table'!$G$3:$H$317,2,FALSE))+HEX2DEC(VLOOKUP('Rewards (Input)'!J208,'Reference Table'!$J$3:$K$29,2,FALSE)),4),DEC2HEX(HEX2DEC(VLOOKUP('Rewards (Input)'!I208,'Reference Table'!$B$3:$D$6,3,FALSE))+'Rewards (Input)'!K208))</f>
        <v>#VALUE!</v>
      </c>
      <c r="L209" s="35" t="e">
        <f>IF('Rewards (Input)'!J208="C",DEC2HEX(HEX2DEC(VLOOKUP('Rewards (Input)'!L208,'Reference Table'!$G$3:$H$317,2,FALSE))+HEX2DEC(VLOOKUP('Rewards (Input)'!K208,'Reference Table'!$J$3:$K$29,2,FALSE)),4),DEC2HEX(HEX2DEC(VLOOKUP('Rewards (Input)'!J208,'Reference Table'!$B$3:$D$6,3,FALSE))+'Rewards (Input)'!L208))</f>
        <v>#N/A</v>
      </c>
      <c r="M209" s="35" t="str">
        <f>IF('Rewards (Input)'!K208="C",DEC2HEX(HEX2DEC(VLOOKUP('Rewards (Input)'!M208,'Reference Table'!$G$3:$H$317,2,FALSE))+HEX2DEC(VLOOKUP('Rewards (Input)'!L208,'Reference Table'!$J$3:$K$29,2,FALSE)),4),DEC2HEX(HEX2DEC(VLOOKUP('Rewards (Input)'!K208,'Reference Table'!$B$3:$D$6,3,FALSE))+'Rewards (Input)'!M208))</f>
        <v>02E3</v>
      </c>
      <c r="N209" s="35" t="e">
        <f>IF('Rewards (Input)'!L208="C",DEC2HEX(HEX2DEC(VLOOKUP('Rewards (Input)'!N208,'Reference Table'!$G$3:$H$317,2,FALSE))+HEX2DEC(VLOOKUP('Rewards (Input)'!M208,'Reference Table'!$J$3:$K$29,2,FALSE)),4),DEC2HEX(HEX2DEC(VLOOKUP('Rewards (Input)'!L208,'Reference Table'!$B$3:$D$6,3,FALSE))+'Rewards (Input)'!N208))</f>
        <v>#VALUE!</v>
      </c>
      <c r="O209" s="35" t="e">
        <f>IF('Rewards (Input)'!M208="C",DEC2HEX(HEX2DEC(VLOOKUP('Rewards (Input)'!O208,'Reference Table'!$G$3:$H$317,2,FALSE))+HEX2DEC(VLOOKUP('Rewards (Input)'!N208,'Reference Table'!$J$3:$K$29,2,FALSE)),4),DEC2HEX(HEX2DEC(VLOOKUP('Rewards (Input)'!M208,'Reference Table'!$B$3:$D$6,3,FALSE))+'Rewards (Input)'!O208))</f>
        <v>#N/A</v>
      </c>
      <c r="P209" s="35" t="str">
        <f>IF('Rewards (Input)'!N208="C",DEC2HEX(HEX2DEC(VLOOKUP('Rewards (Input)'!P208,'Reference Table'!$G$3:$H$317,2,FALSE))+HEX2DEC(VLOOKUP('Rewards (Input)'!O208,'Reference Table'!$J$3:$K$29,2,FALSE)),4),DEC2HEX(HEX2DEC(VLOOKUP('Rewards (Input)'!N208,'Reference Table'!$B$3:$D$6,3,FALSE))+'Rewards (Input)'!P208))</f>
        <v>02E3</v>
      </c>
      <c r="Q209" s="35" t="e">
        <f>IF('Rewards (Input)'!O208="C",DEC2HEX(HEX2DEC(VLOOKUP('Rewards (Input)'!Q208,'Reference Table'!$G$3:$H$317,2,FALSE))+HEX2DEC(VLOOKUP('Rewards (Input)'!P208,'Reference Table'!$J$3:$K$29,2,FALSE)),4),DEC2HEX(HEX2DEC(VLOOKUP('Rewards (Input)'!O208,'Reference Table'!$B$3:$D$6,3,FALSE))+'Rewards (Input)'!Q208))</f>
        <v>#VALUE!</v>
      </c>
      <c r="R209" s="35" t="e">
        <f>IF('Rewards (Input)'!P208="C",DEC2HEX(HEX2DEC(VLOOKUP('Rewards (Input)'!R208,'Reference Table'!$G$3:$H$317,2,FALSE))+HEX2DEC(VLOOKUP('Rewards (Input)'!Q208,'Reference Table'!$J$3:$K$29,2,FALSE)),4),DEC2HEX(HEX2DEC(VLOOKUP('Rewards (Input)'!P208,'Reference Table'!$B$3:$D$6,3,FALSE))+'Rewards (Input)'!R208))</f>
        <v>#N/A</v>
      </c>
      <c r="S209" s="35" t="str">
        <f>IF('Rewards (Input)'!Q208="C",DEC2HEX(HEX2DEC(VLOOKUP('Rewards (Input)'!S208,'Reference Table'!$G$3:$H$317,2,FALSE))+HEX2DEC(VLOOKUP('Rewards (Input)'!R208,'Reference Table'!$J$3:$K$29,2,FALSE)),4),DEC2HEX(HEX2DEC(VLOOKUP('Rewards (Input)'!Q208,'Reference Table'!$B$3:$D$6,3,FALSE))+'Rewards (Input)'!S208))</f>
        <v>02E3</v>
      </c>
      <c r="T209" s="35" t="e">
        <f>IF('Rewards (Input)'!R208="C",DEC2HEX(HEX2DEC(VLOOKUP('Rewards (Input)'!T208,'Reference Table'!$G$3:$H$317,2,FALSE))+HEX2DEC(VLOOKUP('Rewards (Input)'!S208,'Reference Table'!$J$3:$K$29,2,FALSE)),4),DEC2HEX(HEX2DEC(VLOOKUP('Rewards (Input)'!R208,'Reference Table'!$B$3:$D$6,3,FALSE))+'Rewards (Input)'!T208))</f>
        <v>#VALUE!</v>
      </c>
      <c r="U209" s="35" t="e">
        <f>IF('Rewards (Input)'!S208="C",DEC2HEX(HEX2DEC(VLOOKUP('Rewards (Input)'!U208,'Reference Table'!$G$3:$H$317,2,FALSE))+HEX2DEC(VLOOKUP('Rewards (Input)'!T208,'Reference Table'!$J$3:$K$29,2,FALSE)),4),DEC2HEX(HEX2DEC(VLOOKUP('Rewards (Input)'!S208,'Reference Table'!$B$3:$D$6,3,FALSE))+'Rewards (Input)'!U208))</f>
        <v>#N/A</v>
      </c>
      <c r="V209" s="35" t="str">
        <f>IF('Rewards (Input)'!T208="C",DEC2HEX(HEX2DEC(VLOOKUP('Rewards (Input)'!V208,'Reference Table'!$G$3:$H$317,2,FALSE))+HEX2DEC(VLOOKUP('Rewards (Input)'!U208,'Reference Table'!$J$3:$K$29,2,FALSE)),4),DEC2HEX(HEX2DEC(VLOOKUP('Rewards (Input)'!T208,'Reference Table'!$B$3:$D$6,3,FALSE))+'Rewards (Input)'!V208))</f>
        <v>02E3</v>
      </c>
      <c r="W209" s="35" t="e">
        <f>IF('Rewards (Input)'!U208="C",DEC2HEX(HEX2DEC(VLOOKUP('Rewards (Input)'!W208,'Reference Table'!$G$3:$H$317,2,FALSE))+HEX2DEC(VLOOKUP('Rewards (Input)'!V208,'Reference Table'!$J$3:$K$29,2,FALSE)),4),DEC2HEX(HEX2DEC(VLOOKUP('Rewards (Input)'!U208,'Reference Table'!$B$3:$D$6,3,FALSE))+'Rewards (Input)'!W208))</f>
        <v>#VALUE!</v>
      </c>
      <c r="X209" s="35" t="e">
        <f>IF('Rewards (Input)'!V208="C",DEC2HEX(HEX2DEC(VLOOKUP('Rewards (Input)'!X208,'Reference Table'!$G$3:$H$317,2,FALSE))+HEX2DEC(VLOOKUP('Rewards (Input)'!W208,'Reference Table'!$J$3:$K$29,2,FALSE)),4),DEC2HEX(HEX2DEC(VLOOKUP('Rewards (Input)'!V208,'Reference Table'!$B$3:$D$6,3,FALSE))+'Rewards (Input)'!X208))</f>
        <v>#N/A</v>
      </c>
      <c r="Y209" s="35" t="str">
        <f>IF('Rewards (Input)'!W208="C",DEC2HEX(HEX2DEC(VLOOKUP('Rewards (Input)'!Y208,'Reference Table'!$G$3:$H$317,2,FALSE))+HEX2DEC(VLOOKUP('Rewards (Input)'!X208,'Reference Table'!$J$3:$K$29,2,FALSE)),4),DEC2HEX(HEX2DEC(VLOOKUP('Rewards (Input)'!W208,'Reference Table'!$B$3:$D$6,3,FALSE))+'Rewards (Input)'!Y208))</f>
        <v>02E3</v>
      </c>
      <c r="Z209" s="35" t="e">
        <f>IF('Rewards (Input)'!X208="C",DEC2HEX(HEX2DEC(VLOOKUP('Rewards (Input)'!Z208,'Reference Table'!$G$3:$H$317,2,FALSE))+HEX2DEC(VLOOKUP('Rewards (Input)'!Y208,'Reference Table'!$J$3:$K$29,2,FALSE)),4),DEC2HEX(HEX2DEC(VLOOKUP('Rewards (Input)'!X208,'Reference Table'!$B$3:$D$6,3,FALSE))+'Rewards (Input)'!Z208))</f>
        <v>#VALUE!</v>
      </c>
      <c r="AA209" s="35" t="e">
        <f>IF('Rewards (Input)'!Y208="C",DEC2HEX(HEX2DEC(VLOOKUP('Rewards (Input)'!AA208,'Reference Table'!$G$3:$H$317,2,FALSE))+HEX2DEC(VLOOKUP('Rewards (Input)'!Z208,'Reference Table'!$J$3:$K$29,2,FALSE)),4),DEC2HEX(HEX2DEC(VLOOKUP('Rewards (Input)'!Y208,'Reference Table'!$B$3:$D$6,3,FALSE))+'Rewards (Input)'!AA208))</f>
        <v>#N/A</v>
      </c>
      <c r="AB209" s="35" t="str">
        <f>IF('Rewards (Input)'!Z208="C",DEC2HEX(HEX2DEC(VLOOKUP('Rewards (Input)'!AB208,'Reference Table'!$G$3:$H$317,2,FALSE))+HEX2DEC(VLOOKUP('Rewards (Input)'!AA208,'Reference Table'!$J$3:$K$29,2,FALSE)),4),DEC2HEX(HEX2DEC(VLOOKUP('Rewards (Input)'!Z208,'Reference Table'!$B$3:$D$6,3,FALSE))+'Rewards (Input)'!AB208))</f>
        <v>02E3</v>
      </c>
      <c r="AC209" s="35" t="e">
        <f>IF('Rewards (Input)'!AA208="C",DEC2HEX(HEX2DEC(VLOOKUP('Rewards (Input)'!AC208,'Reference Table'!$G$3:$H$317,2,FALSE))+HEX2DEC(VLOOKUP('Rewards (Input)'!AB208,'Reference Table'!$J$3:$K$29,2,FALSE)),4),DEC2HEX(HEX2DEC(VLOOKUP('Rewards (Input)'!AA208,'Reference Table'!$B$3:$D$6,3,FALSE))+'Rewards (Input)'!AC208))</f>
        <v>#VALUE!</v>
      </c>
      <c r="AD209" s="35" t="e">
        <f>IF('Rewards (Input)'!AB208="C",DEC2HEX(HEX2DEC(VLOOKUP('Rewards (Input)'!AD208,'Reference Table'!$G$3:$H$317,2,FALSE))+HEX2DEC(VLOOKUP('Rewards (Input)'!AC208,'Reference Table'!$J$3:$K$29,2,FALSE)),4),DEC2HEX(HEX2DEC(VLOOKUP('Rewards (Input)'!AB208,'Reference Table'!$B$3:$D$6,3,FALSE))+'Rewards (Input)'!AD208))</f>
        <v>#N/A</v>
      </c>
      <c r="AE209" s="35" t="str">
        <f>IF('Rewards (Input)'!AC208="C",DEC2HEX(HEX2DEC(VLOOKUP('Rewards (Input)'!AE208,'Reference Table'!$G$3:$H$317,2,FALSE))+HEX2DEC(VLOOKUP('Rewards (Input)'!AD208,'Reference Table'!$J$3:$K$29,2,FALSE)),4),DEC2HEX(HEX2DEC(VLOOKUP('Rewards (Input)'!AC208,'Reference Table'!$B$3:$D$6,3,FALSE))+'Rewards (Input)'!AE208))</f>
        <v>02E3</v>
      </c>
      <c r="AF209" s="35" t="e">
        <f>IF('Rewards (Input)'!AD208="C",DEC2HEX(HEX2DEC(VLOOKUP('Rewards (Input)'!AF208,'Reference Table'!$G$3:$H$317,2,FALSE))+HEX2DEC(VLOOKUP('Rewards (Input)'!AE208,'Reference Table'!$J$3:$K$29,2,FALSE)),4),DEC2HEX(HEX2DEC(VLOOKUP('Rewards (Input)'!AD208,'Reference Table'!$B$3:$D$6,3,FALSE))+'Rewards (Input)'!AF208))</f>
        <v>#VALUE!</v>
      </c>
      <c r="AG209" s="35" t="e">
        <f>IF('Rewards (Input)'!AE208="C",DEC2HEX(HEX2DEC(VLOOKUP('Rewards (Input)'!AG208,'Reference Table'!$G$3:$H$317,2,FALSE))+HEX2DEC(VLOOKUP('Rewards (Input)'!AF208,'Reference Table'!$J$3:$K$29,2,FALSE)),4),DEC2HEX(HEX2DEC(VLOOKUP('Rewards (Input)'!AE208,'Reference Table'!$B$3:$D$6,3,FALSE))+'Rewards (Input)'!AG208))</f>
        <v>#N/A</v>
      </c>
      <c r="AH209" s="35" t="str">
        <f>IF('Rewards (Input)'!AF208="C",DEC2HEX(HEX2DEC(VLOOKUP('Rewards (Input)'!AH208,'Reference Table'!$G$3:$H$317,2,FALSE))+HEX2DEC(VLOOKUP('Rewards (Input)'!AG208,'Reference Table'!$J$3:$K$29,2,FALSE)),4),DEC2HEX(HEX2DEC(VLOOKUP('Rewards (Input)'!AF208,'Reference Table'!$B$3:$D$6,3,FALSE))+'Rewards (Input)'!AH208))</f>
        <v>02E3</v>
      </c>
      <c r="AI209" s="35" t="e">
        <f>IF('Rewards (Input)'!AG208="C",DEC2HEX(HEX2DEC(VLOOKUP('Rewards (Input)'!AI208,'Reference Table'!$G$3:$H$317,2,FALSE))+HEX2DEC(VLOOKUP('Rewards (Input)'!AH208,'Reference Table'!$J$3:$K$29,2,FALSE)),4),DEC2HEX(HEX2DEC(VLOOKUP('Rewards (Input)'!AG208,'Reference Table'!$B$3:$D$6,3,FALSE))+'Rewards (Input)'!AI208))</f>
        <v>#VALUE!</v>
      </c>
      <c r="AJ209" s="35" t="e">
        <f>IF('Rewards (Input)'!AH208="C",DEC2HEX(HEX2DEC(VLOOKUP('Rewards (Input)'!AJ208,'Reference Table'!$G$3:$H$317,2,FALSE))+HEX2DEC(VLOOKUP('Rewards (Input)'!AI208,'Reference Table'!$J$3:$K$29,2,FALSE)),4),DEC2HEX(HEX2DEC(VLOOKUP('Rewards (Input)'!AH208,'Reference Table'!$B$3:$D$6,3,FALSE))+'Rewards (Input)'!AJ208))</f>
        <v>#N/A</v>
      </c>
      <c r="AK209" s="35" t="str">
        <f>IF('Rewards (Input)'!AI208="C",DEC2HEX(HEX2DEC(VLOOKUP('Rewards (Input)'!AK208,'Reference Table'!$G$3:$H$317,2,FALSE))+HEX2DEC(VLOOKUP('Rewards (Input)'!AJ208,'Reference Table'!$J$3:$K$29,2,FALSE)),4),DEC2HEX(HEX2DEC(VLOOKUP('Rewards (Input)'!AI208,'Reference Table'!$B$3:$D$6,3,FALSE))+'Rewards (Input)'!AK208))</f>
        <v>02E3</v>
      </c>
      <c r="AL209" s="35" t="e">
        <f>IF('Rewards (Input)'!AJ208="C",DEC2HEX(HEX2DEC(VLOOKUP('Rewards (Input)'!AL208,'Reference Table'!$G$3:$H$317,2,FALSE))+HEX2DEC(VLOOKUP('Rewards (Input)'!AK208,'Reference Table'!$J$3:$K$29,2,FALSE)),4),DEC2HEX(HEX2DEC(VLOOKUP('Rewards (Input)'!AJ208,'Reference Table'!$B$3:$D$6,3,FALSE))+'Rewards (Input)'!AL208))</f>
        <v>#VALUE!</v>
      </c>
      <c r="AM209" s="35" t="e">
        <f>IF('Rewards (Input)'!AK208="C",DEC2HEX(HEX2DEC(VLOOKUP('Rewards (Input)'!AM208,'Reference Table'!$G$3:$H$317,2,FALSE))+HEX2DEC(VLOOKUP('Rewards (Input)'!AL208,'Reference Table'!$J$3:$K$29,2,FALSE)),4),DEC2HEX(HEX2DEC(VLOOKUP('Rewards (Input)'!AK208,'Reference Table'!$B$3:$D$6,3,FALSE))+'Rewards (Input)'!AM208))</f>
        <v>#N/A</v>
      </c>
      <c r="AN209" s="35" t="str">
        <f>IF('Rewards (Input)'!AL208="C",DEC2HEX(HEX2DEC(VLOOKUP('Rewards (Input)'!AN208,'Reference Table'!$G$3:$H$317,2,FALSE))+HEX2DEC(VLOOKUP('Rewards (Input)'!AM208,'Reference Table'!$J$3:$K$29,2,FALSE)),4),DEC2HEX(HEX2DEC(VLOOKUP('Rewards (Input)'!AL208,'Reference Table'!$B$3:$D$6,3,FALSE))+'Rewards (Input)'!AN208))</f>
        <v>02E3</v>
      </c>
      <c r="AO209" s="35" t="e">
        <f>IF('Rewards (Input)'!AM208="C",DEC2HEX(HEX2DEC(VLOOKUP('Rewards (Input)'!AO208,'Reference Table'!$G$3:$H$317,2,FALSE))+HEX2DEC(VLOOKUP('Rewards (Input)'!AN208,'Reference Table'!$J$3:$K$29,2,FALSE)),4),DEC2HEX(HEX2DEC(VLOOKUP('Rewards (Input)'!AM208,'Reference Table'!$B$3:$D$6,3,FALSE))+'Rewards (Input)'!AO208))</f>
        <v>#VALUE!</v>
      </c>
      <c r="AP209" s="35" t="e">
        <f>IF('Rewards (Input)'!AN208="C",DEC2HEX(HEX2DEC(VLOOKUP('Rewards (Input)'!AP208,'Reference Table'!$G$3:$H$317,2,FALSE))+HEX2DEC(VLOOKUP('Rewards (Input)'!AO208,'Reference Table'!$J$3:$K$29,2,FALSE)),4),DEC2HEX(HEX2DEC(VLOOKUP('Rewards (Input)'!AN208,'Reference Table'!$B$3:$D$6,3,FALSE))+'Rewards (Input)'!AP208))</f>
        <v>#N/A</v>
      </c>
      <c r="AQ209" s="35" t="str">
        <f>IF('Rewards (Input)'!AO208="C",DEC2HEX(HEX2DEC(VLOOKUP('Rewards (Input)'!AQ208,'Reference Table'!$G$3:$H$317,2,FALSE))+HEX2DEC(VLOOKUP('Rewards (Input)'!AP208,'Reference Table'!$J$3:$K$29,2,FALSE)),4),DEC2HEX(HEX2DEC(VLOOKUP('Rewards (Input)'!AO208,'Reference Table'!$B$3:$D$6,3,FALSE))+'Rewards (Input)'!AQ208))</f>
        <v>02E3</v>
      </c>
      <c r="AR209" s="28" t="str">
        <f>IF('Rewards (Input)'!AP208="C",DEC2HEX(HEX2DEC(VLOOKUP('Rewards (Input)'!AR208,'Reference Table'!$G$3:$H$317,2,FALSE))+HEX2DEC(VLOOKUP('Rewards (Input)'!AQ208,'Reference Table'!$J$3:$K$29,2,FALSE)),4),DEC2HEX(HEX2DEC(VLOOKUP('Rewards (Input)'!AP208,'Reference Table'!$B$3:$D$6,3,FALSE))+'Rewards (Input)'!AR208))</f>
        <v>C000</v>
      </c>
      <c r="AS209" s="46" t="e">
        <f>IF('Rewards (Input)'!AQ208="C",DEC2HEX(HEX2DEC(VLOOKUP('Rewards (Input)'!AS208,'Reference Table'!$G$3:$H$317,2,FALSE))+HEX2DEC(VLOOKUP('Rewards (Input)'!AR208,'Reference Table'!$J$3:$K$29,2,FALSE)),4),DEC2HEX(HEX2DEC(VLOOKUP('Rewards (Input)'!AQ208,'Reference Table'!$B$3:$D$6,3,FALSE))+'Rewards (Input)'!AS208))</f>
        <v>#N/A</v>
      </c>
      <c r="AT209" s="24"/>
      <c r="AU209" s="35" t="str">
        <f>IF('Rewards (Input)'!AS208="C",DEC2HEX(HEX2DEC(VLOOKUP('Rewards (Input)'!AU208,'Reference Table'!$G$3:$H$317,2,FALSE))+HEX2DEC(VLOOKUP('Rewards (Input)'!AT208,'Reference Table'!$J$3:$K$29,2,FALSE)),4),DEC2HEX(HEX2DEC(VLOOKUP('Rewards (Input)'!AS208,'Reference Table'!$B$3:$D$6,3,FALSE))+'Rewards (Input)'!AU208))</f>
        <v>02E3</v>
      </c>
      <c r="AV209" s="28" t="e">
        <f>IF('Rewards (Input)'!AT208="C",DEC2HEX(HEX2DEC(VLOOKUP('Rewards (Input)'!AV208,'Reference Table'!$G$3:$H$317,2,FALSE))+HEX2DEC(VLOOKUP('Rewards (Input)'!AU208,'Reference Table'!$J$3:$K$29,2,FALSE)),4),DEC2HEX(HEX2DEC(VLOOKUP('Rewards (Input)'!AT208,'Reference Table'!$B$3:$D$6,3,FALSE))+'Rewards (Input)'!AV208))</f>
        <v>#VALUE!</v>
      </c>
      <c r="AW209" s="35" t="e">
        <f>IF('Rewards (Input)'!AU208="C",DEC2HEX(HEX2DEC(VLOOKUP('Rewards (Input)'!AW208,'Reference Table'!$G$3:$H$317,2,FALSE))+HEX2DEC(VLOOKUP('Rewards (Input)'!AV208,'Reference Table'!$J$3:$K$29,2,FALSE)),4),DEC2HEX(HEX2DEC(VLOOKUP('Rewards (Input)'!AU208,'Reference Table'!$B$3:$D$6,3,FALSE))+'Rewards (Input)'!AW208))</f>
        <v>#N/A</v>
      </c>
      <c r="AX209" s="35" t="str">
        <f>IF('Rewards (Input)'!AV208="C",DEC2HEX(HEX2DEC(VLOOKUP('Rewards (Input)'!AX208,'Reference Table'!$G$3:$H$317,2,FALSE))+HEX2DEC(VLOOKUP('Rewards (Input)'!AW208,'Reference Table'!$J$3:$K$29,2,FALSE)),4),DEC2HEX(HEX2DEC(VLOOKUP('Rewards (Input)'!AV208,'Reference Table'!$B$3:$D$6,3,FALSE))+'Rewards (Input)'!AX208))</f>
        <v>02E3</v>
      </c>
      <c r="AY209" s="35" t="e">
        <f>IF('Rewards (Input)'!AW208="C",DEC2HEX(HEX2DEC(VLOOKUP('Rewards (Input)'!AY208,'Reference Table'!$G$3:$H$317,2,FALSE))+HEX2DEC(VLOOKUP('Rewards (Input)'!AX208,'Reference Table'!$J$3:$K$29,2,FALSE)),4),DEC2HEX(HEX2DEC(VLOOKUP('Rewards (Input)'!AW208,'Reference Table'!$B$3:$D$6,3,FALSE))+'Rewards (Input)'!AY208))</f>
        <v>#VALUE!</v>
      </c>
      <c r="AZ209" s="35" t="e">
        <f>IF('Rewards (Input)'!AX208="C",DEC2HEX(HEX2DEC(VLOOKUP('Rewards (Input)'!AZ208,'Reference Table'!$G$3:$H$317,2,FALSE))+HEX2DEC(VLOOKUP('Rewards (Input)'!AY208,'Reference Table'!$J$3:$K$29,2,FALSE)),4),DEC2HEX(HEX2DEC(VLOOKUP('Rewards (Input)'!AX208,'Reference Table'!$B$3:$D$6,3,FALSE))+'Rewards (Input)'!AZ208))</f>
        <v>#N/A</v>
      </c>
      <c r="BA209" s="35" t="str">
        <f>IF('Rewards (Input)'!AY208="C",DEC2HEX(HEX2DEC(VLOOKUP('Rewards (Input)'!BA208,'Reference Table'!$G$3:$H$317,2,FALSE))+HEX2DEC(VLOOKUP('Rewards (Input)'!AZ208,'Reference Table'!$J$3:$K$29,2,FALSE)),4),DEC2HEX(HEX2DEC(VLOOKUP('Rewards (Input)'!AY208,'Reference Table'!$B$3:$D$6,3,FALSE))+'Rewards (Input)'!BA208))</f>
        <v>02E3</v>
      </c>
      <c r="BB209" s="35" t="e">
        <f>IF('Rewards (Input)'!AZ208="C",DEC2HEX(HEX2DEC(VLOOKUP('Rewards (Input)'!BB208,'Reference Table'!$G$3:$H$317,2,FALSE))+HEX2DEC(VLOOKUP('Rewards (Input)'!BA208,'Reference Table'!$J$3:$K$29,2,FALSE)),4),DEC2HEX(HEX2DEC(VLOOKUP('Rewards (Input)'!AZ208,'Reference Table'!$B$3:$D$6,3,FALSE))+'Rewards (Input)'!BB208))</f>
        <v>#VALUE!</v>
      </c>
      <c r="BC209" s="35" t="e">
        <f>IF('Rewards (Input)'!BA208="C",DEC2HEX(HEX2DEC(VLOOKUP('Rewards (Input)'!BC208,'Reference Table'!$G$3:$H$317,2,FALSE))+HEX2DEC(VLOOKUP('Rewards (Input)'!BB208,'Reference Table'!$J$3:$K$29,2,FALSE)),4),DEC2HEX(HEX2DEC(VLOOKUP('Rewards (Input)'!BA208,'Reference Table'!$B$3:$D$6,3,FALSE))+'Rewards (Input)'!BC208))</f>
        <v>#N/A</v>
      </c>
      <c r="BD209" s="35" t="str">
        <f>IF('Rewards (Input)'!BB208="C",DEC2HEX(HEX2DEC(VLOOKUP('Rewards (Input)'!BD208,'Reference Table'!$G$3:$H$317,2,FALSE))+HEX2DEC(VLOOKUP('Rewards (Input)'!BC208,'Reference Table'!$J$3:$K$29,2,FALSE)),4),DEC2HEX(HEX2DEC(VLOOKUP('Rewards (Input)'!BB208,'Reference Table'!$B$3:$D$6,3,FALSE))+'Rewards (Input)'!BD208))</f>
        <v>02E3</v>
      </c>
      <c r="BE209" s="35" t="e">
        <f>IF('Rewards (Input)'!BC208="C",DEC2HEX(HEX2DEC(VLOOKUP('Rewards (Input)'!BE208,'Reference Table'!$G$3:$H$317,2,FALSE))+HEX2DEC(VLOOKUP('Rewards (Input)'!BD208,'Reference Table'!$J$3:$K$29,2,FALSE)),4),DEC2HEX(HEX2DEC(VLOOKUP('Rewards (Input)'!BC208,'Reference Table'!$B$3:$D$6,3,FALSE))+'Rewards (Input)'!BE208))</f>
        <v>#VALUE!</v>
      </c>
      <c r="BF209" s="35" t="e">
        <f>IF('Rewards (Input)'!BD208="C",DEC2HEX(HEX2DEC(VLOOKUP('Rewards (Input)'!BF208,'Reference Table'!$G$3:$H$317,2,FALSE))+HEX2DEC(VLOOKUP('Rewards (Input)'!BE208,'Reference Table'!$J$3:$K$29,2,FALSE)),4),DEC2HEX(HEX2DEC(VLOOKUP('Rewards (Input)'!BD208,'Reference Table'!$B$3:$D$6,3,FALSE))+'Rewards (Input)'!BF208))</f>
        <v>#N/A</v>
      </c>
      <c r="BG209" s="35" t="str">
        <f>IF('Rewards (Input)'!BE208="C",DEC2HEX(HEX2DEC(VLOOKUP('Rewards (Input)'!BG208,'Reference Table'!$G$3:$H$317,2,FALSE))+HEX2DEC(VLOOKUP('Rewards (Input)'!BF208,'Reference Table'!$J$3:$K$29,2,FALSE)),4),DEC2HEX(HEX2DEC(VLOOKUP('Rewards (Input)'!BE208,'Reference Table'!$B$3:$D$6,3,FALSE))+'Rewards (Input)'!BG208))</f>
        <v>02E3</v>
      </c>
      <c r="BH209" s="35" t="e">
        <f>IF('Rewards (Input)'!BF208="C",DEC2HEX(HEX2DEC(VLOOKUP('Rewards (Input)'!BH208,'Reference Table'!$G$3:$H$317,2,FALSE))+HEX2DEC(VLOOKUP('Rewards (Input)'!BG208,'Reference Table'!$J$3:$K$29,2,FALSE)),4),DEC2HEX(HEX2DEC(VLOOKUP('Rewards (Input)'!BF208,'Reference Table'!$B$3:$D$6,3,FALSE))+'Rewards (Input)'!BH208))</f>
        <v>#VALUE!</v>
      </c>
      <c r="BI209" s="35" t="e">
        <f>IF('Rewards (Input)'!BG208="C",DEC2HEX(HEX2DEC(VLOOKUP('Rewards (Input)'!BI208,'Reference Table'!$G$3:$H$317,2,FALSE))+HEX2DEC(VLOOKUP('Rewards (Input)'!BH208,'Reference Table'!$J$3:$K$29,2,FALSE)),4),DEC2HEX(HEX2DEC(VLOOKUP('Rewards (Input)'!BG208,'Reference Table'!$B$3:$D$6,3,FALSE))+'Rewards (Input)'!BI208))</f>
        <v>#N/A</v>
      </c>
      <c r="BJ209" s="35" t="str">
        <f>IF('Rewards (Input)'!BH208="C",DEC2HEX(HEX2DEC(VLOOKUP('Rewards (Input)'!BJ208,'Reference Table'!$G$3:$H$317,2,FALSE))+HEX2DEC(VLOOKUP('Rewards (Input)'!BI208,'Reference Table'!$J$3:$K$29,2,FALSE)),4),DEC2HEX(HEX2DEC(VLOOKUP('Rewards (Input)'!BH208,'Reference Table'!$B$3:$D$6,3,FALSE))+'Rewards (Input)'!BJ208))</f>
        <v>02E3</v>
      </c>
      <c r="BK209" s="35" t="e">
        <f>IF('Rewards (Input)'!BI208="C",DEC2HEX(HEX2DEC(VLOOKUP('Rewards (Input)'!BK208,'Reference Table'!$G$3:$H$317,2,FALSE))+HEX2DEC(VLOOKUP('Rewards (Input)'!BJ208,'Reference Table'!$J$3:$K$29,2,FALSE)),4),DEC2HEX(HEX2DEC(VLOOKUP('Rewards (Input)'!BI208,'Reference Table'!$B$3:$D$6,3,FALSE))+'Rewards (Input)'!BK208))</f>
        <v>#VALUE!</v>
      </c>
      <c r="BL209" s="35" t="e">
        <f>IF('Rewards (Input)'!BJ208="C",DEC2HEX(HEX2DEC(VLOOKUP('Rewards (Input)'!BL208,'Reference Table'!$G$3:$H$317,2,FALSE))+HEX2DEC(VLOOKUP('Rewards (Input)'!BK208,'Reference Table'!$J$3:$K$29,2,FALSE)),4),DEC2HEX(HEX2DEC(VLOOKUP('Rewards (Input)'!BJ208,'Reference Table'!$B$3:$D$6,3,FALSE))+'Rewards (Input)'!BL208))</f>
        <v>#N/A</v>
      </c>
      <c r="BM209" s="35" t="str">
        <f>IF('Rewards (Input)'!BK208="C",DEC2HEX(HEX2DEC(VLOOKUP('Rewards (Input)'!BM208,'Reference Table'!$G$3:$H$317,2,FALSE))+HEX2DEC(VLOOKUP('Rewards (Input)'!BL208,'Reference Table'!$J$3:$K$29,2,FALSE)),4),DEC2HEX(HEX2DEC(VLOOKUP('Rewards (Input)'!BK208,'Reference Table'!$B$3:$D$6,3,FALSE))+'Rewards (Input)'!BM208))</f>
        <v>02E3</v>
      </c>
      <c r="BN209" s="35" t="e">
        <f>IF('Rewards (Input)'!BL208="C",DEC2HEX(HEX2DEC(VLOOKUP('Rewards (Input)'!BN208,'Reference Table'!$G$3:$H$317,2,FALSE))+HEX2DEC(VLOOKUP('Rewards (Input)'!BM208,'Reference Table'!$J$3:$K$29,2,FALSE)),4),DEC2HEX(HEX2DEC(VLOOKUP('Rewards (Input)'!BL208,'Reference Table'!$B$3:$D$6,3,FALSE))+'Rewards (Input)'!BN208))</f>
        <v>#VALUE!</v>
      </c>
      <c r="BO209" s="35" t="e">
        <f>IF('Rewards (Input)'!BM208="C",DEC2HEX(HEX2DEC(VLOOKUP('Rewards (Input)'!BO208,'Reference Table'!$G$3:$H$317,2,FALSE))+HEX2DEC(VLOOKUP('Rewards (Input)'!BN208,'Reference Table'!$J$3:$K$29,2,FALSE)),4),DEC2HEX(HEX2DEC(VLOOKUP('Rewards (Input)'!BM208,'Reference Table'!$B$3:$D$6,3,FALSE))+'Rewards (Input)'!BO208))</f>
        <v>#N/A</v>
      </c>
      <c r="BP209" s="35" t="str">
        <f>IF('Rewards (Input)'!BN208="C",DEC2HEX(HEX2DEC(VLOOKUP('Rewards (Input)'!BP208,'Reference Table'!$G$3:$H$317,2,FALSE))+HEX2DEC(VLOOKUP('Rewards (Input)'!BO208,'Reference Table'!$J$3:$K$29,2,FALSE)),4),DEC2HEX(HEX2DEC(VLOOKUP('Rewards (Input)'!BN208,'Reference Table'!$B$3:$D$6,3,FALSE))+'Rewards (Input)'!BP208))</f>
        <v>02E3</v>
      </c>
      <c r="BQ209" s="35" t="e">
        <f>IF('Rewards (Input)'!BO208="C",DEC2HEX(HEX2DEC(VLOOKUP('Rewards (Input)'!BQ208,'Reference Table'!$G$3:$H$317,2,FALSE))+HEX2DEC(VLOOKUP('Rewards (Input)'!BP208,'Reference Table'!$J$3:$K$29,2,FALSE)),4),DEC2HEX(HEX2DEC(VLOOKUP('Rewards (Input)'!BO208,'Reference Table'!$B$3:$D$6,3,FALSE))+'Rewards (Input)'!BQ208))</f>
        <v>#VALUE!</v>
      </c>
      <c r="BR209" s="35" t="e">
        <f>IF('Rewards (Input)'!BP208="C",DEC2HEX(HEX2DEC(VLOOKUP('Rewards (Input)'!BR208,'Reference Table'!$G$3:$H$317,2,FALSE))+HEX2DEC(VLOOKUP('Rewards (Input)'!BQ208,'Reference Table'!$J$3:$K$29,2,FALSE)),4),DEC2HEX(HEX2DEC(VLOOKUP('Rewards (Input)'!BP208,'Reference Table'!$B$3:$D$6,3,FALSE))+'Rewards (Input)'!BR208))</f>
        <v>#N/A</v>
      </c>
      <c r="BS209" s="35" t="str">
        <f>IF('Rewards (Input)'!BQ208="C",DEC2HEX(HEX2DEC(VLOOKUP('Rewards (Input)'!BS208,'Reference Table'!$G$3:$H$317,2,FALSE))+HEX2DEC(VLOOKUP('Rewards (Input)'!BR208,'Reference Table'!$J$3:$K$29,2,FALSE)),4),DEC2HEX(HEX2DEC(VLOOKUP('Rewards (Input)'!BQ208,'Reference Table'!$B$3:$D$6,3,FALSE))+'Rewards (Input)'!BS208))</f>
        <v>02E3</v>
      </c>
      <c r="BT209" s="35" t="e">
        <f>IF('Rewards (Input)'!BR208="C",DEC2HEX(HEX2DEC(VLOOKUP('Rewards (Input)'!BT208,'Reference Table'!$G$3:$H$317,2,FALSE))+HEX2DEC(VLOOKUP('Rewards (Input)'!BS208,'Reference Table'!$J$3:$K$29,2,FALSE)),4),DEC2HEX(HEX2DEC(VLOOKUP('Rewards (Input)'!BR208,'Reference Table'!$B$3:$D$6,3,FALSE))+'Rewards (Input)'!BT208))</f>
        <v>#VALUE!</v>
      </c>
      <c r="BU209" s="35" t="e">
        <f>IF('Rewards (Input)'!BS208="C",DEC2HEX(HEX2DEC(VLOOKUP('Rewards (Input)'!BU208,'Reference Table'!$G$3:$H$317,2,FALSE))+HEX2DEC(VLOOKUP('Rewards (Input)'!BT208,'Reference Table'!$J$3:$K$29,2,FALSE)),4),DEC2HEX(HEX2DEC(VLOOKUP('Rewards (Input)'!BS208,'Reference Table'!$B$3:$D$6,3,FALSE))+'Rewards (Input)'!BU208))</f>
        <v>#N/A</v>
      </c>
      <c r="BV209" s="35" t="str">
        <f>IF('Rewards (Input)'!BT208="C",DEC2HEX(HEX2DEC(VLOOKUP('Rewards (Input)'!BV208,'Reference Table'!$G$3:$H$317,2,FALSE))+HEX2DEC(VLOOKUP('Rewards (Input)'!BU208,'Reference Table'!$J$3:$K$29,2,FALSE)),4),DEC2HEX(HEX2DEC(VLOOKUP('Rewards (Input)'!BT208,'Reference Table'!$B$3:$D$6,3,FALSE))+'Rewards (Input)'!BV208))</f>
        <v>02E3</v>
      </c>
      <c r="BW209" s="35" t="e">
        <f>IF('Rewards (Input)'!BU208="C",DEC2HEX(HEX2DEC(VLOOKUP('Rewards (Input)'!BW208,'Reference Table'!$G$3:$H$317,2,FALSE))+HEX2DEC(VLOOKUP('Rewards (Input)'!BV208,'Reference Table'!$J$3:$K$29,2,FALSE)),4),DEC2HEX(HEX2DEC(VLOOKUP('Rewards (Input)'!BU208,'Reference Table'!$B$3:$D$6,3,FALSE))+'Rewards (Input)'!BW208))</f>
        <v>#VALUE!</v>
      </c>
      <c r="BX209" s="35" t="e">
        <f>IF('Rewards (Input)'!BV208="C",DEC2HEX(HEX2DEC(VLOOKUP('Rewards (Input)'!BX208,'Reference Table'!$G$3:$H$317,2,FALSE))+HEX2DEC(VLOOKUP('Rewards (Input)'!BW208,'Reference Table'!$J$3:$K$29,2,FALSE)),4),DEC2HEX(HEX2DEC(VLOOKUP('Rewards (Input)'!BV208,'Reference Table'!$B$3:$D$6,3,FALSE))+'Rewards (Input)'!BX208))</f>
        <v>#N/A</v>
      </c>
      <c r="BY209" s="35" t="str">
        <f>IF('Rewards (Input)'!BW208="C",DEC2HEX(HEX2DEC(VLOOKUP('Rewards (Input)'!BY208,'Reference Table'!$G$3:$H$317,2,FALSE))+HEX2DEC(VLOOKUP('Rewards (Input)'!BX208,'Reference Table'!$J$3:$K$29,2,FALSE)),4),DEC2HEX(HEX2DEC(VLOOKUP('Rewards (Input)'!BW208,'Reference Table'!$B$3:$D$6,3,FALSE))+'Rewards (Input)'!BY208))</f>
        <v>02E3</v>
      </c>
      <c r="BZ209" s="35" t="e">
        <f>IF('Rewards (Input)'!BX208="C",DEC2HEX(HEX2DEC(VLOOKUP('Rewards (Input)'!BZ208,'Reference Table'!$G$3:$H$317,2,FALSE))+HEX2DEC(VLOOKUP('Rewards (Input)'!BY208,'Reference Table'!$J$3:$K$29,2,FALSE)),4),DEC2HEX(HEX2DEC(VLOOKUP('Rewards (Input)'!BX208,'Reference Table'!$B$3:$D$6,3,FALSE))+'Rewards (Input)'!BZ208))</f>
        <v>#VALUE!</v>
      </c>
      <c r="CA209" s="35" t="e">
        <f>IF('Rewards (Input)'!BY208="C",DEC2HEX(HEX2DEC(VLOOKUP('Rewards (Input)'!CA208,'Reference Table'!$G$3:$H$317,2,FALSE))+HEX2DEC(VLOOKUP('Rewards (Input)'!BZ208,'Reference Table'!$J$3:$K$29,2,FALSE)),4),DEC2HEX(HEX2DEC(VLOOKUP('Rewards (Input)'!BY208,'Reference Table'!$B$3:$D$6,3,FALSE))+'Rewards (Input)'!CA208))</f>
        <v>#N/A</v>
      </c>
      <c r="CB209" s="35" t="str">
        <f>IF('Rewards (Input)'!BZ208="C",DEC2HEX(HEX2DEC(VLOOKUP('Rewards (Input)'!CB208,'Reference Table'!$G$3:$H$317,2,FALSE))+HEX2DEC(VLOOKUP('Rewards (Input)'!CA208,'Reference Table'!$J$3:$K$29,2,FALSE)),4),DEC2HEX(HEX2DEC(VLOOKUP('Rewards (Input)'!BZ208,'Reference Table'!$B$3:$D$6,3,FALSE))+'Rewards (Input)'!CB208))</f>
        <v>02E3</v>
      </c>
      <c r="CC209" s="35" t="e">
        <f>IF('Rewards (Input)'!CA208="C",DEC2HEX(HEX2DEC(VLOOKUP('Rewards (Input)'!CC208,'Reference Table'!$G$3:$H$317,2,FALSE))+HEX2DEC(VLOOKUP('Rewards (Input)'!CB208,'Reference Table'!$J$3:$K$29,2,FALSE)),4),DEC2HEX(HEX2DEC(VLOOKUP('Rewards (Input)'!CA208,'Reference Table'!$B$3:$D$6,3,FALSE))+'Rewards (Input)'!CC208))</f>
        <v>#VALUE!</v>
      </c>
      <c r="CD209" s="35" t="e">
        <f>IF('Rewards (Input)'!CB208="C",DEC2HEX(HEX2DEC(VLOOKUP('Rewards (Input)'!CD208,'Reference Table'!$G$3:$H$317,2,FALSE))+HEX2DEC(VLOOKUP('Rewards (Input)'!CC208,'Reference Table'!$J$3:$K$29,2,FALSE)),4),DEC2HEX(HEX2DEC(VLOOKUP('Rewards (Input)'!CB208,'Reference Table'!$B$3:$D$6,3,FALSE))+'Rewards (Input)'!CD208))</f>
        <v>#N/A</v>
      </c>
      <c r="CE209" s="35" t="str">
        <f>IF('Rewards (Input)'!CC208="C",DEC2HEX(HEX2DEC(VLOOKUP('Rewards (Input)'!CE208,'Reference Table'!$G$3:$H$317,2,FALSE))+HEX2DEC(VLOOKUP('Rewards (Input)'!CD208,'Reference Table'!$J$3:$K$29,2,FALSE)),4),DEC2HEX(HEX2DEC(VLOOKUP('Rewards (Input)'!CC208,'Reference Table'!$B$3:$D$6,3,FALSE))+'Rewards (Input)'!CE208))</f>
        <v>02E3</v>
      </c>
      <c r="CF209" s="35" t="e">
        <f>IF('Rewards (Input)'!CD208="C",DEC2HEX(HEX2DEC(VLOOKUP('Rewards (Input)'!CF208,'Reference Table'!$G$3:$H$317,2,FALSE))+HEX2DEC(VLOOKUP('Rewards (Input)'!CE208,'Reference Table'!$J$3:$K$29,2,FALSE)),4),DEC2HEX(HEX2DEC(VLOOKUP('Rewards (Input)'!CD208,'Reference Table'!$B$3:$D$6,3,FALSE))+'Rewards (Input)'!CF208))</f>
        <v>#VALUE!</v>
      </c>
      <c r="CG209" s="35" t="e">
        <f>IF('Rewards (Input)'!CE208="C",DEC2HEX(HEX2DEC(VLOOKUP('Rewards (Input)'!CG208,'Reference Table'!$G$3:$H$317,2,FALSE))+HEX2DEC(VLOOKUP('Rewards (Input)'!CF208,'Reference Table'!$J$3:$K$29,2,FALSE)),4),DEC2HEX(HEX2DEC(VLOOKUP('Rewards (Input)'!CE208,'Reference Table'!$B$3:$D$6,3,FALSE))+'Rewards (Input)'!CG208))</f>
        <v>#N/A</v>
      </c>
      <c r="CH209" s="35" t="str">
        <f>IF('Rewards (Input)'!CF208="C",DEC2HEX(HEX2DEC(VLOOKUP('Rewards (Input)'!CH208,'Reference Table'!$G$3:$H$317,2,FALSE))+HEX2DEC(VLOOKUP('Rewards (Input)'!CG208,'Reference Table'!$J$3:$K$29,2,FALSE)),4),DEC2HEX(HEX2DEC(VLOOKUP('Rewards (Input)'!CF208,'Reference Table'!$B$3:$D$6,3,FALSE))+'Rewards (Input)'!CH208))</f>
        <v>02E3</v>
      </c>
      <c r="CI209" s="28"/>
    </row>
    <row r="210" spans="1:87">
      <c r="A210" s="25" t="str">
        <f t="shared" si="6"/>
        <v>CD</v>
      </c>
      <c r="B210" s="25" t="s">
        <v>234</v>
      </c>
      <c r="C210" s="37" t="str">
        <f t="shared" si="7"/>
        <v>18D80</v>
      </c>
      <c r="D210" s="35" t="str">
        <f>IF('Rewards (Input)'!B209="C",DEC2HEX(HEX2DEC(VLOOKUP('Rewards (Input)'!D209,'Reference Table'!$G$3:$H$317,2,FALSE))+HEX2DEC(VLOOKUP('Rewards (Input)'!C209,'Reference Table'!$J$3:$K$29,2,FALSE)),4),DEC2HEX(HEX2DEC(VLOOKUP('Rewards (Input)'!B209,'Reference Table'!$B$3:$D$6,3,FALSE))+'Rewards (Input)'!D209))</f>
        <v>02E4</v>
      </c>
      <c r="E210" s="35" t="e">
        <f>IF('Rewards (Input)'!C209="C",DEC2HEX(HEX2DEC(VLOOKUP('Rewards (Input)'!E209,'Reference Table'!$G$3:$H$317,2,FALSE))+HEX2DEC(VLOOKUP('Rewards (Input)'!D209,'Reference Table'!$J$3:$K$29,2,FALSE)),4),DEC2HEX(HEX2DEC(VLOOKUP('Rewards (Input)'!C209,'Reference Table'!$B$3:$D$6,3,FALSE))+'Rewards (Input)'!E209))</f>
        <v>#VALUE!</v>
      </c>
      <c r="F210" s="35" t="e">
        <f>IF('Rewards (Input)'!D209="C",DEC2HEX(HEX2DEC(VLOOKUP('Rewards (Input)'!F209,'Reference Table'!$G$3:$H$317,2,FALSE))+HEX2DEC(VLOOKUP('Rewards (Input)'!E209,'Reference Table'!$J$3:$K$29,2,FALSE)),4),DEC2HEX(HEX2DEC(VLOOKUP('Rewards (Input)'!D209,'Reference Table'!$B$3:$D$6,3,FALSE))+'Rewards (Input)'!F209))</f>
        <v>#N/A</v>
      </c>
      <c r="G210" s="35" t="str">
        <f>IF('Rewards (Input)'!E209="C",DEC2HEX(HEX2DEC(VLOOKUP('Rewards (Input)'!G209,'Reference Table'!$G$3:$H$317,2,FALSE))+HEX2DEC(VLOOKUP('Rewards (Input)'!F209,'Reference Table'!$J$3:$K$29,2,FALSE)),4),DEC2HEX(HEX2DEC(VLOOKUP('Rewards (Input)'!E209,'Reference Table'!$B$3:$D$6,3,FALSE))+'Rewards (Input)'!G209))</f>
        <v>02E4</v>
      </c>
      <c r="H210" s="35" t="e">
        <f>IF('Rewards (Input)'!F209="C",DEC2HEX(HEX2DEC(VLOOKUP('Rewards (Input)'!H209,'Reference Table'!$G$3:$H$317,2,FALSE))+HEX2DEC(VLOOKUP('Rewards (Input)'!G209,'Reference Table'!$J$3:$K$29,2,FALSE)),4),DEC2HEX(HEX2DEC(VLOOKUP('Rewards (Input)'!F209,'Reference Table'!$B$3:$D$6,3,FALSE))+'Rewards (Input)'!H209))</f>
        <v>#VALUE!</v>
      </c>
      <c r="I210" s="35" t="e">
        <f>IF('Rewards (Input)'!G209="C",DEC2HEX(HEX2DEC(VLOOKUP('Rewards (Input)'!I209,'Reference Table'!$G$3:$H$317,2,FALSE))+HEX2DEC(VLOOKUP('Rewards (Input)'!H209,'Reference Table'!$J$3:$K$29,2,FALSE)),4),DEC2HEX(HEX2DEC(VLOOKUP('Rewards (Input)'!G209,'Reference Table'!$B$3:$D$6,3,FALSE))+'Rewards (Input)'!I209))</f>
        <v>#N/A</v>
      </c>
      <c r="J210" s="35" t="str">
        <f>IF('Rewards (Input)'!H209="C",DEC2HEX(HEX2DEC(VLOOKUP('Rewards (Input)'!J209,'Reference Table'!$G$3:$H$317,2,FALSE))+HEX2DEC(VLOOKUP('Rewards (Input)'!I209,'Reference Table'!$J$3:$K$29,2,FALSE)),4),DEC2HEX(HEX2DEC(VLOOKUP('Rewards (Input)'!H209,'Reference Table'!$B$3:$D$6,3,FALSE))+'Rewards (Input)'!J209))</f>
        <v>02E4</v>
      </c>
      <c r="K210" s="35" t="e">
        <f>IF('Rewards (Input)'!I209="C",DEC2HEX(HEX2DEC(VLOOKUP('Rewards (Input)'!K209,'Reference Table'!$G$3:$H$317,2,FALSE))+HEX2DEC(VLOOKUP('Rewards (Input)'!J209,'Reference Table'!$J$3:$K$29,2,FALSE)),4),DEC2HEX(HEX2DEC(VLOOKUP('Rewards (Input)'!I209,'Reference Table'!$B$3:$D$6,3,FALSE))+'Rewards (Input)'!K209))</f>
        <v>#VALUE!</v>
      </c>
      <c r="L210" s="35" t="e">
        <f>IF('Rewards (Input)'!J209="C",DEC2HEX(HEX2DEC(VLOOKUP('Rewards (Input)'!L209,'Reference Table'!$G$3:$H$317,2,FALSE))+HEX2DEC(VLOOKUP('Rewards (Input)'!K209,'Reference Table'!$J$3:$K$29,2,FALSE)),4),DEC2HEX(HEX2DEC(VLOOKUP('Rewards (Input)'!J209,'Reference Table'!$B$3:$D$6,3,FALSE))+'Rewards (Input)'!L209))</f>
        <v>#N/A</v>
      </c>
      <c r="M210" s="35" t="str">
        <f>IF('Rewards (Input)'!K209="C",DEC2HEX(HEX2DEC(VLOOKUP('Rewards (Input)'!M209,'Reference Table'!$G$3:$H$317,2,FALSE))+HEX2DEC(VLOOKUP('Rewards (Input)'!L209,'Reference Table'!$J$3:$K$29,2,FALSE)),4),DEC2HEX(HEX2DEC(VLOOKUP('Rewards (Input)'!K209,'Reference Table'!$B$3:$D$6,3,FALSE))+'Rewards (Input)'!M209))</f>
        <v>02E4</v>
      </c>
      <c r="N210" s="35" t="e">
        <f>IF('Rewards (Input)'!L209="C",DEC2HEX(HEX2DEC(VLOOKUP('Rewards (Input)'!N209,'Reference Table'!$G$3:$H$317,2,FALSE))+HEX2DEC(VLOOKUP('Rewards (Input)'!M209,'Reference Table'!$J$3:$K$29,2,FALSE)),4),DEC2HEX(HEX2DEC(VLOOKUP('Rewards (Input)'!L209,'Reference Table'!$B$3:$D$6,3,FALSE))+'Rewards (Input)'!N209))</f>
        <v>#VALUE!</v>
      </c>
      <c r="O210" s="35" t="e">
        <f>IF('Rewards (Input)'!M209="C",DEC2HEX(HEX2DEC(VLOOKUP('Rewards (Input)'!O209,'Reference Table'!$G$3:$H$317,2,FALSE))+HEX2DEC(VLOOKUP('Rewards (Input)'!N209,'Reference Table'!$J$3:$K$29,2,FALSE)),4),DEC2HEX(HEX2DEC(VLOOKUP('Rewards (Input)'!M209,'Reference Table'!$B$3:$D$6,3,FALSE))+'Rewards (Input)'!O209))</f>
        <v>#N/A</v>
      </c>
      <c r="P210" s="35" t="str">
        <f>IF('Rewards (Input)'!N209="C",DEC2HEX(HEX2DEC(VLOOKUP('Rewards (Input)'!P209,'Reference Table'!$G$3:$H$317,2,FALSE))+HEX2DEC(VLOOKUP('Rewards (Input)'!O209,'Reference Table'!$J$3:$K$29,2,FALSE)),4),DEC2HEX(HEX2DEC(VLOOKUP('Rewards (Input)'!N209,'Reference Table'!$B$3:$D$6,3,FALSE))+'Rewards (Input)'!P209))</f>
        <v>02E4</v>
      </c>
      <c r="Q210" s="35" t="e">
        <f>IF('Rewards (Input)'!O209="C",DEC2HEX(HEX2DEC(VLOOKUP('Rewards (Input)'!Q209,'Reference Table'!$G$3:$H$317,2,FALSE))+HEX2DEC(VLOOKUP('Rewards (Input)'!P209,'Reference Table'!$J$3:$K$29,2,FALSE)),4),DEC2HEX(HEX2DEC(VLOOKUP('Rewards (Input)'!O209,'Reference Table'!$B$3:$D$6,3,FALSE))+'Rewards (Input)'!Q209))</f>
        <v>#VALUE!</v>
      </c>
      <c r="R210" s="35" t="e">
        <f>IF('Rewards (Input)'!P209="C",DEC2HEX(HEX2DEC(VLOOKUP('Rewards (Input)'!R209,'Reference Table'!$G$3:$H$317,2,FALSE))+HEX2DEC(VLOOKUP('Rewards (Input)'!Q209,'Reference Table'!$J$3:$K$29,2,FALSE)),4),DEC2HEX(HEX2DEC(VLOOKUP('Rewards (Input)'!P209,'Reference Table'!$B$3:$D$6,3,FALSE))+'Rewards (Input)'!R209))</f>
        <v>#N/A</v>
      </c>
      <c r="S210" s="35" t="str">
        <f>IF('Rewards (Input)'!Q209="C",DEC2HEX(HEX2DEC(VLOOKUP('Rewards (Input)'!S209,'Reference Table'!$G$3:$H$317,2,FALSE))+HEX2DEC(VLOOKUP('Rewards (Input)'!R209,'Reference Table'!$J$3:$K$29,2,FALSE)),4),DEC2HEX(HEX2DEC(VLOOKUP('Rewards (Input)'!Q209,'Reference Table'!$B$3:$D$6,3,FALSE))+'Rewards (Input)'!S209))</f>
        <v>02E4</v>
      </c>
      <c r="T210" s="35" t="e">
        <f>IF('Rewards (Input)'!R209="C",DEC2HEX(HEX2DEC(VLOOKUP('Rewards (Input)'!T209,'Reference Table'!$G$3:$H$317,2,FALSE))+HEX2DEC(VLOOKUP('Rewards (Input)'!S209,'Reference Table'!$J$3:$K$29,2,FALSE)),4),DEC2HEX(HEX2DEC(VLOOKUP('Rewards (Input)'!R209,'Reference Table'!$B$3:$D$6,3,FALSE))+'Rewards (Input)'!T209))</f>
        <v>#VALUE!</v>
      </c>
      <c r="U210" s="35" t="e">
        <f>IF('Rewards (Input)'!S209="C",DEC2HEX(HEX2DEC(VLOOKUP('Rewards (Input)'!U209,'Reference Table'!$G$3:$H$317,2,FALSE))+HEX2DEC(VLOOKUP('Rewards (Input)'!T209,'Reference Table'!$J$3:$K$29,2,FALSE)),4),DEC2HEX(HEX2DEC(VLOOKUP('Rewards (Input)'!S209,'Reference Table'!$B$3:$D$6,3,FALSE))+'Rewards (Input)'!U209))</f>
        <v>#N/A</v>
      </c>
      <c r="V210" s="35" t="str">
        <f>IF('Rewards (Input)'!T209="C",DEC2HEX(HEX2DEC(VLOOKUP('Rewards (Input)'!V209,'Reference Table'!$G$3:$H$317,2,FALSE))+HEX2DEC(VLOOKUP('Rewards (Input)'!U209,'Reference Table'!$J$3:$K$29,2,FALSE)),4),DEC2HEX(HEX2DEC(VLOOKUP('Rewards (Input)'!T209,'Reference Table'!$B$3:$D$6,3,FALSE))+'Rewards (Input)'!V209))</f>
        <v>02E4</v>
      </c>
      <c r="W210" s="35" t="e">
        <f>IF('Rewards (Input)'!U209="C",DEC2HEX(HEX2DEC(VLOOKUP('Rewards (Input)'!W209,'Reference Table'!$G$3:$H$317,2,FALSE))+HEX2DEC(VLOOKUP('Rewards (Input)'!V209,'Reference Table'!$J$3:$K$29,2,FALSE)),4),DEC2HEX(HEX2DEC(VLOOKUP('Rewards (Input)'!U209,'Reference Table'!$B$3:$D$6,3,FALSE))+'Rewards (Input)'!W209))</f>
        <v>#VALUE!</v>
      </c>
      <c r="X210" s="35" t="e">
        <f>IF('Rewards (Input)'!V209="C",DEC2HEX(HEX2DEC(VLOOKUP('Rewards (Input)'!X209,'Reference Table'!$G$3:$H$317,2,FALSE))+HEX2DEC(VLOOKUP('Rewards (Input)'!W209,'Reference Table'!$J$3:$K$29,2,FALSE)),4),DEC2HEX(HEX2DEC(VLOOKUP('Rewards (Input)'!V209,'Reference Table'!$B$3:$D$6,3,FALSE))+'Rewards (Input)'!X209))</f>
        <v>#N/A</v>
      </c>
      <c r="Y210" s="35" t="str">
        <f>IF('Rewards (Input)'!W209="C",DEC2HEX(HEX2DEC(VLOOKUP('Rewards (Input)'!Y209,'Reference Table'!$G$3:$H$317,2,FALSE))+HEX2DEC(VLOOKUP('Rewards (Input)'!X209,'Reference Table'!$J$3:$K$29,2,FALSE)),4),DEC2HEX(HEX2DEC(VLOOKUP('Rewards (Input)'!W209,'Reference Table'!$B$3:$D$6,3,FALSE))+'Rewards (Input)'!Y209))</f>
        <v>02E4</v>
      </c>
      <c r="Z210" s="35" t="e">
        <f>IF('Rewards (Input)'!X209="C",DEC2HEX(HEX2DEC(VLOOKUP('Rewards (Input)'!Z209,'Reference Table'!$G$3:$H$317,2,FALSE))+HEX2DEC(VLOOKUP('Rewards (Input)'!Y209,'Reference Table'!$J$3:$K$29,2,FALSE)),4),DEC2HEX(HEX2DEC(VLOOKUP('Rewards (Input)'!X209,'Reference Table'!$B$3:$D$6,3,FALSE))+'Rewards (Input)'!Z209))</f>
        <v>#VALUE!</v>
      </c>
      <c r="AA210" s="35" t="e">
        <f>IF('Rewards (Input)'!Y209="C",DEC2HEX(HEX2DEC(VLOOKUP('Rewards (Input)'!AA209,'Reference Table'!$G$3:$H$317,2,FALSE))+HEX2DEC(VLOOKUP('Rewards (Input)'!Z209,'Reference Table'!$J$3:$K$29,2,FALSE)),4),DEC2HEX(HEX2DEC(VLOOKUP('Rewards (Input)'!Y209,'Reference Table'!$B$3:$D$6,3,FALSE))+'Rewards (Input)'!AA209))</f>
        <v>#N/A</v>
      </c>
      <c r="AB210" s="35" t="str">
        <f>IF('Rewards (Input)'!Z209="C",DEC2HEX(HEX2DEC(VLOOKUP('Rewards (Input)'!AB209,'Reference Table'!$G$3:$H$317,2,FALSE))+HEX2DEC(VLOOKUP('Rewards (Input)'!AA209,'Reference Table'!$J$3:$K$29,2,FALSE)),4),DEC2HEX(HEX2DEC(VLOOKUP('Rewards (Input)'!Z209,'Reference Table'!$B$3:$D$6,3,FALSE))+'Rewards (Input)'!AB209))</f>
        <v>02E4</v>
      </c>
      <c r="AC210" s="35" t="e">
        <f>IF('Rewards (Input)'!AA209="C",DEC2HEX(HEX2DEC(VLOOKUP('Rewards (Input)'!AC209,'Reference Table'!$G$3:$H$317,2,FALSE))+HEX2DEC(VLOOKUP('Rewards (Input)'!AB209,'Reference Table'!$J$3:$K$29,2,FALSE)),4),DEC2HEX(HEX2DEC(VLOOKUP('Rewards (Input)'!AA209,'Reference Table'!$B$3:$D$6,3,FALSE))+'Rewards (Input)'!AC209))</f>
        <v>#VALUE!</v>
      </c>
      <c r="AD210" s="35" t="e">
        <f>IF('Rewards (Input)'!AB209="C",DEC2HEX(HEX2DEC(VLOOKUP('Rewards (Input)'!AD209,'Reference Table'!$G$3:$H$317,2,FALSE))+HEX2DEC(VLOOKUP('Rewards (Input)'!AC209,'Reference Table'!$J$3:$K$29,2,FALSE)),4),DEC2HEX(HEX2DEC(VLOOKUP('Rewards (Input)'!AB209,'Reference Table'!$B$3:$D$6,3,FALSE))+'Rewards (Input)'!AD209))</f>
        <v>#N/A</v>
      </c>
      <c r="AE210" s="35" t="str">
        <f>IF('Rewards (Input)'!AC209="C",DEC2HEX(HEX2DEC(VLOOKUP('Rewards (Input)'!AE209,'Reference Table'!$G$3:$H$317,2,FALSE))+HEX2DEC(VLOOKUP('Rewards (Input)'!AD209,'Reference Table'!$J$3:$K$29,2,FALSE)),4),DEC2HEX(HEX2DEC(VLOOKUP('Rewards (Input)'!AC209,'Reference Table'!$B$3:$D$6,3,FALSE))+'Rewards (Input)'!AE209))</f>
        <v>02E4</v>
      </c>
      <c r="AF210" s="35" t="e">
        <f>IF('Rewards (Input)'!AD209="C",DEC2HEX(HEX2DEC(VLOOKUP('Rewards (Input)'!AF209,'Reference Table'!$G$3:$H$317,2,FALSE))+HEX2DEC(VLOOKUP('Rewards (Input)'!AE209,'Reference Table'!$J$3:$K$29,2,FALSE)),4),DEC2HEX(HEX2DEC(VLOOKUP('Rewards (Input)'!AD209,'Reference Table'!$B$3:$D$6,3,FALSE))+'Rewards (Input)'!AF209))</f>
        <v>#VALUE!</v>
      </c>
      <c r="AG210" s="35" t="e">
        <f>IF('Rewards (Input)'!AE209="C",DEC2HEX(HEX2DEC(VLOOKUP('Rewards (Input)'!AG209,'Reference Table'!$G$3:$H$317,2,FALSE))+HEX2DEC(VLOOKUP('Rewards (Input)'!AF209,'Reference Table'!$J$3:$K$29,2,FALSE)),4),DEC2HEX(HEX2DEC(VLOOKUP('Rewards (Input)'!AE209,'Reference Table'!$B$3:$D$6,3,FALSE))+'Rewards (Input)'!AG209))</f>
        <v>#N/A</v>
      </c>
      <c r="AH210" s="35" t="str">
        <f>IF('Rewards (Input)'!AF209="C",DEC2HEX(HEX2DEC(VLOOKUP('Rewards (Input)'!AH209,'Reference Table'!$G$3:$H$317,2,FALSE))+HEX2DEC(VLOOKUP('Rewards (Input)'!AG209,'Reference Table'!$J$3:$K$29,2,FALSE)),4),DEC2HEX(HEX2DEC(VLOOKUP('Rewards (Input)'!AF209,'Reference Table'!$B$3:$D$6,3,FALSE))+'Rewards (Input)'!AH209))</f>
        <v>02E4</v>
      </c>
      <c r="AI210" s="35" t="e">
        <f>IF('Rewards (Input)'!AG209="C",DEC2HEX(HEX2DEC(VLOOKUP('Rewards (Input)'!AI209,'Reference Table'!$G$3:$H$317,2,FALSE))+HEX2DEC(VLOOKUP('Rewards (Input)'!AH209,'Reference Table'!$J$3:$K$29,2,FALSE)),4),DEC2HEX(HEX2DEC(VLOOKUP('Rewards (Input)'!AG209,'Reference Table'!$B$3:$D$6,3,FALSE))+'Rewards (Input)'!AI209))</f>
        <v>#VALUE!</v>
      </c>
      <c r="AJ210" s="35" t="e">
        <f>IF('Rewards (Input)'!AH209="C",DEC2HEX(HEX2DEC(VLOOKUP('Rewards (Input)'!AJ209,'Reference Table'!$G$3:$H$317,2,FALSE))+HEX2DEC(VLOOKUP('Rewards (Input)'!AI209,'Reference Table'!$J$3:$K$29,2,FALSE)),4),DEC2HEX(HEX2DEC(VLOOKUP('Rewards (Input)'!AH209,'Reference Table'!$B$3:$D$6,3,FALSE))+'Rewards (Input)'!AJ209))</f>
        <v>#N/A</v>
      </c>
      <c r="AK210" s="35" t="str">
        <f>IF('Rewards (Input)'!AI209="C",DEC2HEX(HEX2DEC(VLOOKUP('Rewards (Input)'!AK209,'Reference Table'!$G$3:$H$317,2,FALSE))+HEX2DEC(VLOOKUP('Rewards (Input)'!AJ209,'Reference Table'!$J$3:$K$29,2,FALSE)),4),DEC2HEX(HEX2DEC(VLOOKUP('Rewards (Input)'!AI209,'Reference Table'!$B$3:$D$6,3,FALSE))+'Rewards (Input)'!AK209))</f>
        <v>02E4</v>
      </c>
      <c r="AL210" s="35" t="e">
        <f>IF('Rewards (Input)'!AJ209="C",DEC2HEX(HEX2DEC(VLOOKUP('Rewards (Input)'!AL209,'Reference Table'!$G$3:$H$317,2,FALSE))+HEX2DEC(VLOOKUP('Rewards (Input)'!AK209,'Reference Table'!$J$3:$K$29,2,FALSE)),4),DEC2HEX(HEX2DEC(VLOOKUP('Rewards (Input)'!AJ209,'Reference Table'!$B$3:$D$6,3,FALSE))+'Rewards (Input)'!AL209))</f>
        <v>#VALUE!</v>
      </c>
      <c r="AM210" s="35" t="e">
        <f>IF('Rewards (Input)'!AK209="C",DEC2HEX(HEX2DEC(VLOOKUP('Rewards (Input)'!AM209,'Reference Table'!$G$3:$H$317,2,FALSE))+HEX2DEC(VLOOKUP('Rewards (Input)'!AL209,'Reference Table'!$J$3:$K$29,2,FALSE)),4),DEC2HEX(HEX2DEC(VLOOKUP('Rewards (Input)'!AK209,'Reference Table'!$B$3:$D$6,3,FALSE))+'Rewards (Input)'!AM209))</f>
        <v>#N/A</v>
      </c>
      <c r="AN210" s="35" t="str">
        <f>IF('Rewards (Input)'!AL209="C",DEC2HEX(HEX2DEC(VLOOKUP('Rewards (Input)'!AN209,'Reference Table'!$G$3:$H$317,2,FALSE))+HEX2DEC(VLOOKUP('Rewards (Input)'!AM209,'Reference Table'!$J$3:$K$29,2,FALSE)),4),DEC2HEX(HEX2DEC(VLOOKUP('Rewards (Input)'!AL209,'Reference Table'!$B$3:$D$6,3,FALSE))+'Rewards (Input)'!AN209))</f>
        <v>02E4</v>
      </c>
      <c r="AO210" s="35" t="e">
        <f>IF('Rewards (Input)'!AM209="C",DEC2HEX(HEX2DEC(VLOOKUP('Rewards (Input)'!AO209,'Reference Table'!$G$3:$H$317,2,FALSE))+HEX2DEC(VLOOKUP('Rewards (Input)'!AN209,'Reference Table'!$J$3:$K$29,2,FALSE)),4),DEC2HEX(HEX2DEC(VLOOKUP('Rewards (Input)'!AM209,'Reference Table'!$B$3:$D$6,3,FALSE))+'Rewards (Input)'!AO209))</f>
        <v>#VALUE!</v>
      </c>
      <c r="AP210" s="35" t="e">
        <f>IF('Rewards (Input)'!AN209="C",DEC2HEX(HEX2DEC(VLOOKUP('Rewards (Input)'!AP209,'Reference Table'!$G$3:$H$317,2,FALSE))+HEX2DEC(VLOOKUP('Rewards (Input)'!AO209,'Reference Table'!$J$3:$K$29,2,FALSE)),4),DEC2HEX(HEX2DEC(VLOOKUP('Rewards (Input)'!AN209,'Reference Table'!$B$3:$D$6,3,FALSE))+'Rewards (Input)'!AP209))</f>
        <v>#N/A</v>
      </c>
      <c r="AQ210" s="35" t="str">
        <f>IF('Rewards (Input)'!AO209="C",DEC2HEX(HEX2DEC(VLOOKUP('Rewards (Input)'!AQ209,'Reference Table'!$G$3:$H$317,2,FALSE))+HEX2DEC(VLOOKUP('Rewards (Input)'!AP209,'Reference Table'!$J$3:$K$29,2,FALSE)),4),DEC2HEX(HEX2DEC(VLOOKUP('Rewards (Input)'!AO209,'Reference Table'!$B$3:$D$6,3,FALSE))+'Rewards (Input)'!AQ209))</f>
        <v>02E4</v>
      </c>
      <c r="AR210" s="28" t="str">
        <f>IF('Rewards (Input)'!AP209="C",DEC2HEX(HEX2DEC(VLOOKUP('Rewards (Input)'!AR209,'Reference Table'!$G$3:$H$317,2,FALSE))+HEX2DEC(VLOOKUP('Rewards (Input)'!AQ209,'Reference Table'!$J$3:$K$29,2,FALSE)),4),DEC2HEX(HEX2DEC(VLOOKUP('Rewards (Input)'!AP209,'Reference Table'!$B$3:$D$6,3,FALSE))+'Rewards (Input)'!AR209))</f>
        <v>C000</v>
      </c>
      <c r="AS210" s="46" t="e">
        <f>IF('Rewards (Input)'!AQ209="C",DEC2HEX(HEX2DEC(VLOOKUP('Rewards (Input)'!AS209,'Reference Table'!$G$3:$H$317,2,FALSE))+HEX2DEC(VLOOKUP('Rewards (Input)'!AR209,'Reference Table'!$J$3:$K$29,2,FALSE)),4),DEC2HEX(HEX2DEC(VLOOKUP('Rewards (Input)'!AQ209,'Reference Table'!$B$3:$D$6,3,FALSE))+'Rewards (Input)'!AS209))</f>
        <v>#N/A</v>
      </c>
      <c r="AT210" s="24"/>
      <c r="AU210" s="35" t="str">
        <f>IF('Rewards (Input)'!AS209="C",DEC2HEX(HEX2DEC(VLOOKUP('Rewards (Input)'!AU209,'Reference Table'!$G$3:$H$317,2,FALSE))+HEX2DEC(VLOOKUP('Rewards (Input)'!AT209,'Reference Table'!$J$3:$K$29,2,FALSE)),4),DEC2HEX(HEX2DEC(VLOOKUP('Rewards (Input)'!AS209,'Reference Table'!$B$3:$D$6,3,FALSE))+'Rewards (Input)'!AU209))</f>
        <v>02E4</v>
      </c>
      <c r="AV210" s="28" t="e">
        <f>IF('Rewards (Input)'!AT209="C",DEC2HEX(HEX2DEC(VLOOKUP('Rewards (Input)'!AV209,'Reference Table'!$G$3:$H$317,2,FALSE))+HEX2DEC(VLOOKUP('Rewards (Input)'!AU209,'Reference Table'!$J$3:$K$29,2,FALSE)),4),DEC2HEX(HEX2DEC(VLOOKUP('Rewards (Input)'!AT209,'Reference Table'!$B$3:$D$6,3,FALSE))+'Rewards (Input)'!AV209))</f>
        <v>#VALUE!</v>
      </c>
      <c r="AW210" s="35" t="e">
        <f>IF('Rewards (Input)'!AU209="C",DEC2HEX(HEX2DEC(VLOOKUP('Rewards (Input)'!AW209,'Reference Table'!$G$3:$H$317,2,FALSE))+HEX2DEC(VLOOKUP('Rewards (Input)'!AV209,'Reference Table'!$J$3:$K$29,2,FALSE)),4),DEC2HEX(HEX2DEC(VLOOKUP('Rewards (Input)'!AU209,'Reference Table'!$B$3:$D$6,3,FALSE))+'Rewards (Input)'!AW209))</f>
        <v>#N/A</v>
      </c>
      <c r="AX210" s="35" t="str">
        <f>IF('Rewards (Input)'!AV209="C",DEC2HEX(HEX2DEC(VLOOKUP('Rewards (Input)'!AX209,'Reference Table'!$G$3:$H$317,2,FALSE))+HEX2DEC(VLOOKUP('Rewards (Input)'!AW209,'Reference Table'!$J$3:$K$29,2,FALSE)),4),DEC2HEX(HEX2DEC(VLOOKUP('Rewards (Input)'!AV209,'Reference Table'!$B$3:$D$6,3,FALSE))+'Rewards (Input)'!AX209))</f>
        <v>02E4</v>
      </c>
      <c r="AY210" s="35" t="e">
        <f>IF('Rewards (Input)'!AW209="C",DEC2HEX(HEX2DEC(VLOOKUP('Rewards (Input)'!AY209,'Reference Table'!$G$3:$H$317,2,FALSE))+HEX2DEC(VLOOKUP('Rewards (Input)'!AX209,'Reference Table'!$J$3:$K$29,2,FALSE)),4),DEC2HEX(HEX2DEC(VLOOKUP('Rewards (Input)'!AW209,'Reference Table'!$B$3:$D$6,3,FALSE))+'Rewards (Input)'!AY209))</f>
        <v>#VALUE!</v>
      </c>
      <c r="AZ210" s="35" t="e">
        <f>IF('Rewards (Input)'!AX209="C",DEC2HEX(HEX2DEC(VLOOKUP('Rewards (Input)'!AZ209,'Reference Table'!$G$3:$H$317,2,FALSE))+HEX2DEC(VLOOKUP('Rewards (Input)'!AY209,'Reference Table'!$J$3:$K$29,2,FALSE)),4),DEC2HEX(HEX2DEC(VLOOKUP('Rewards (Input)'!AX209,'Reference Table'!$B$3:$D$6,3,FALSE))+'Rewards (Input)'!AZ209))</f>
        <v>#N/A</v>
      </c>
      <c r="BA210" s="35" t="str">
        <f>IF('Rewards (Input)'!AY209="C",DEC2HEX(HEX2DEC(VLOOKUP('Rewards (Input)'!BA209,'Reference Table'!$G$3:$H$317,2,FALSE))+HEX2DEC(VLOOKUP('Rewards (Input)'!AZ209,'Reference Table'!$J$3:$K$29,2,FALSE)),4),DEC2HEX(HEX2DEC(VLOOKUP('Rewards (Input)'!AY209,'Reference Table'!$B$3:$D$6,3,FALSE))+'Rewards (Input)'!BA209))</f>
        <v>02E4</v>
      </c>
      <c r="BB210" s="35" t="e">
        <f>IF('Rewards (Input)'!AZ209="C",DEC2HEX(HEX2DEC(VLOOKUP('Rewards (Input)'!BB209,'Reference Table'!$G$3:$H$317,2,FALSE))+HEX2DEC(VLOOKUP('Rewards (Input)'!BA209,'Reference Table'!$J$3:$K$29,2,FALSE)),4),DEC2HEX(HEX2DEC(VLOOKUP('Rewards (Input)'!AZ209,'Reference Table'!$B$3:$D$6,3,FALSE))+'Rewards (Input)'!BB209))</f>
        <v>#VALUE!</v>
      </c>
      <c r="BC210" s="35" t="e">
        <f>IF('Rewards (Input)'!BA209="C",DEC2HEX(HEX2DEC(VLOOKUP('Rewards (Input)'!BC209,'Reference Table'!$G$3:$H$317,2,FALSE))+HEX2DEC(VLOOKUP('Rewards (Input)'!BB209,'Reference Table'!$J$3:$K$29,2,FALSE)),4),DEC2HEX(HEX2DEC(VLOOKUP('Rewards (Input)'!BA209,'Reference Table'!$B$3:$D$6,3,FALSE))+'Rewards (Input)'!BC209))</f>
        <v>#N/A</v>
      </c>
      <c r="BD210" s="35" t="str">
        <f>IF('Rewards (Input)'!BB209="C",DEC2HEX(HEX2DEC(VLOOKUP('Rewards (Input)'!BD209,'Reference Table'!$G$3:$H$317,2,FALSE))+HEX2DEC(VLOOKUP('Rewards (Input)'!BC209,'Reference Table'!$J$3:$K$29,2,FALSE)),4),DEC2HEX(HEX2DEC(VLOOKUP('Rewards (Input)'!BB209,'Reference Table'!$B$3:$D$6,3,FALSE))+'Rewards (Input)'!BD209))</f>
        <v>02E4</v>
      </c>
      <c r="BE210" s="35" t="e">
        <f>IF('Rewards (Input)'!BC209="C",DEC2HEX(HEX2DEC(VLOOKUP('Rewards (Input)'!BE209,'Reference Table'!$G$3:$H$317,2,FALSE))+HEX2DEC(VLOOKUP('Rewards (Input)'!BD209,'Reference Table'!$J$3:$K$29,2,FALSE)),4),DEC2HEX(HEX2DEC(VLOOKUP('Rewards (Input)'!BC209,'Reference Table'!$B$3:$D$6,3,FALSE))+'Rewards (Input)'!BE209))</f>
        <v>#VALUE!</v>
      </c>
      <c r="BF210" s="35" t="e">
        <f>IF('Rewards (Input)'!BD209="C",DEC2HEX(HEX2DEC(VLOOKUP('Rewards (Input)'!BF209,'Reference Table'!$G$3:$H$317,2,FALSE))+HEX2DEC(VLOOKUP('Rewards (Input)'!BE209,'Reference Table'!$J$3:$K$29,2,FALSE)),4),DEC2HEX(HEX2DEC(VLOOKUP('Rewards (Input)'!BD209,'Reference Table'!$B$3:$D$6,3,FALSE))+'Rewards (Input)'!BF209))</f>
        <v>#N/A</v>
      </c>
      <c r="BG210" s="35" t="str">
        <f>IF('Rewards (Input)'!BE209="C",DEC2HEX(HEX2DEC(VLOOKUP('Rewards (Input)'!BG209,'Reference Table'!$G$3:$H$317,2,FALSE))+HEX2DEC(VLOOKUP('Rewards (Input)'!BF209,'Reference Table'!$J$3:$K$29,2,FALSE)),4),DEC2HEX(HEX2DEC(VLOOKUP('Rewards (Input)'!BE209,'Reference Table'!$B$3:$D$6,3,FALSE))+'Rewards (Input)'!BG209))</f>
        <v>02E4</v>
      </c>
      <c r="BH210" s="35" t="e">
        <f>IF('Rewards (Input)'!BF209="C",DEC2HEX(HEX2DEC(VLOOKUP('Rewards (Input)'!BH209,'Reference Table'!$G$3:$H$317,2,FALSE))+HEX2DEC(VLOOKUP('Rewards (Input)'!BG209,'Reference Table'!$J$3:$K$29,2,FALSE)),4),DEC2HEX(HEX2DEC(VLOOKUP('Rewards (Input)'!BF209,'Reference Table'!$B$3:$D$6,3,FALSE))+'Rewards (Input)'!BH209))</f>
        <v>#VALUE!</v>
      </c>
      <c r="BI210" s="35" t="e">
        <f>IF('Rewards (Input)'!BG209="C",DEC2HEX(HEX2DEC(VLOOKUP('Rewards (Input)'!BI209,'Reference Table'!$G$3:$H$317,2,FALSE))+HEX2DEC(VLOOKUP('Rewards (Input)'!BH209,'Reference Table'!$J$3:$K$29,2,FALSE)),4),DEC2HEX(HEX2DEC(VLOOKUP('Rewards (Input)'!BG209,'Reference Table'!$B$3:$D$6,3,FALSE))+'Rewards (Input)'!BI209))</f>
        <v>#N/A</v>
      </c>
      <c r="BJ210" s="35" t="str">
        <f>IF('Rewards (Input)'!BH209="C",DEC2HEX(HEX2DEC(VLOOKUP('Rewards (Input)'!BJ209,'Reference Table'!$G$3:$H$317,2,FALSE))+HEX2DEC(VLOOKUP('Rewards (Input)'!BI209,'Reference Table'!$J$3:$K$29,2,FALSE)),4),DEC2HEX(HEX2DEC(VLOOKUP('Rewards (Input)'!BH209,'Reference Table'!$B$3:$D$6,3,FALSE))+'Rewards (Input)'!BJ209))</f>
        <v>02E4</v>
      </c>
      <c r="BK210" s="35" t="e">
        <f>IF('Rewards (Input)'!BI209="C",DEC2HEX(HEX2DEC(VLOOKUP('Rewards (Input)'!BK209,'Reference Table'!$G$3:$H$317,2,FALSE))+HEX2DEC(VLOOKUP('Rewards (Input)'!BJ209,'Reference Table'!$J$3:$K$29,2,FALSE)),4),DEC2HEX(HEX2DEC(VLOOKUP('Rewards (Input)'!BI209,'Reference Table'!$B$3:$D$6,3,FALSE))+'Rewards (Input)'!BK209))</f>
        <v>#VALUE!</v>
      </c>
      <c r="BL210" s="35" t="e">
        <f>IF('Rewards (Input)'!BJ209="C",DEC2HEX(HEX2DEC(VLOOKUP('Rewards (Input)'!BL209,'Reference Table'!$G$3:$H$317,2,FALSE))+HEX2DEC(VLOOKUP('Rewards (Input)'!BK209,'Reference Table'!$J$3:$K$29,2,FALSE)),4),DEC2HEX(HEX2DEC(VLOOKUP('Rewards (Input)'!BJ209,'Reference Table'!$B$3:$D$6,3,FALSE))+'Rewards (Input)'!BL209))</f>
        <v>#N/A</v>
      </c>
      <c r="BM210" s="35" t="str">
        <f>IF('Rewards (Input)'!BK209="C",DEC2HEX(HEX2DEC(VLOOKUP('Rewards (Input)'!BM209,'Reference Table'!$G$3:$H$317,2,FALSE))+HEX2DEC(VLOOKUP('Rewards (Input)'!BL209,'Reference Table'!$J$3:$K$29,2,FALSE)),4),DEC2HEX(HEX2DEC(VLOOKUP('Rewards (Input)'!BK209,'Reference Table'!$B$3:$D$6,3,FALSE))+'Rewards (Input)'!BM209))</f>
        <v>02E4</v>
      </c>
      <c r="BN210" s="35" t="e">
        <f>IF('Rewards (Input)'!BL209="C",DEC2HEX(HEX2DEC(VLOOKUP('Rewards (Input)'!BN209,'Reference Table'!$G$3:$H$317,2,FALSE))+HEX2DEC(VLOOKUP('Rewards (Input)'!BM209,'Reference Table'!$J$3:$K$29,2,FALSE)),4),DEC2HEX(HEX2DEC(VLOOKUP('Rewards (Input)'!BL209,'Reference Table'!$B$3:$D$6,3,FALSE))+'Rewards (Input)'!BN209))</f>
        <v>#VALUE!</v>
      </c>
      <c r="BO210" s="35" t="e">
        <f>IF('Rewards (Input)'!BM209="C",DEC2HEX(HEX2DEC(VLOOKUP('Rewards (Input)'!BO209,'Reference Table'!$G$3:$H$317,2,FALSE))+HEX2DEC(VLOOKUP('Rewards (Input)'!BN209,'Reference Table'!$J$3:$K$29,2,FALSE)),4),DEC2HEX(HEX2DEC(VLOOKUP('Rewards (Input)'!BM209,'Reference Table'!$B$3:$D$6,3,FALSE))+'Rewards (Input)'!BO209))</f>
        <v>#N/A</v>
      </c>
      <c r="BP210" s="35" t="str">
        <f>IF('Rewards (Input)'!BN209="C",DEC2HEX(HEX2DEC(VLOOKUP('Rewards (Input)'!BP209,'Reference Table'!$G$3:$H$317,2,FALSE))+HEX2DEC(VLOOKUP('Rewards (Input)'!BO209,'Reference Table'!$J$3:$K$29,2,FALSE)),4),DEC2HEX(HEX2DEC(VLOOKUP('Rewards (Input)'!BN209,'Reference Table'!$B$3:$D$6,3,FALSE))+'Rewards (Input)'!BP209))</f>
        <v>02E4</v>
      </c>
      <c r="BQ210" s="35" t="e">
        <f>IF('Rewards (Input)'!BO209="C",DEC2HEX(HEX2DEC(VLOOKUP('Rewards (Input)'!BQ209,'Reference Table'!$G$3:$H$317,2,FALSE))+HEX2DEC(VLOOKUP('Rewards (Input)'!BP209,'Reference Table'!$J$3:$K$29,2,FALSE)),4),DEC2HEX(HEX2DEC(VLOOKUP('Rewards (Input)'!BO209,'Reference Table'!$B$3:$D$6,3,FALSE))+'Rewards (Input)'!BQ209))</f>
        <v>#VALUE!</v>
      </c>
      <c r="BR210" s="35" t="e">
        <f>IF('Rewards (Input)'!BP209="C",DEC2HEX(HEX2DEC(VLOOKUP('Rewards (Input)'!BR209,'Reference Table'!$G$3:$H$317,2,FALSE))+HEX2DEC(VLOOKUP('Rewards (Input)'!BQ209,'Reference Table'!$J$3:$K$29,2,FALSE)),4),DEC2HEX(HEX2DEC(VLOOKUP('Rewards (Input)'!BP209,'Reference Table'!$B$3:$D$6,3,FALSE))+'Rewards (Input)'!BR209))</f>
        <v>#N/A</v>
      </c>
      <c r="BS210" s="35" t="str">
        <f>IF('Rewards (Input)'!BQ209="C",DEC2HEX(HEX2DEC(VLOOKUP('Rewards (Input)'!BS209,'Reference Table'!$G$3:$H$317,2,FALSE))+HEX2DEC(VLOOKUP('Rewards (Input)'!BR209,'Reference Table'!$J$3:$K$29,2,FALSE)),4),DEC2HEX(HEX2DEC(VLOOKUP('Rewards (Input)'!BQ209,'Reference Table'!$B$3:$D$6,3,FALSE))+'Rewards (Input)'!BS209))</f>
        <v>02E4</v>
      </c>
      <c r="BT210" s="35" t="e">
        <f>IF('Rewards (Input)'!BR209="C",DEC2HEX(HEX2DEC(VLOOKUP('Rewards (Input)'!BT209,'Reference Table'!$G$3:$H$317,2,FALSE))+HEX2DEC(VLOOKUP('Rewards (Input)'!BS209,'Reference Table'!$J$3:$K$29,2,FALSE)),4),DEC2HEX(HEX2DEC(VLOOKUP('Rewards (Input)'!BR209,'Reference Table'!$B$3:$D$6,3,FALSE))+'Rewards (Input)'!BT209))</f>
        <v>#VALUE!</v>
      </c>
      <c r="BU210" s="35" t="e">
        <f>IF('Rewards (Input)'!BS209="C",DEC2HEX(HEX2DEC(VLOOKUP('Rewards (Input)'!BU209,'Reference Table'!$G$3:$H$317,2,FALSE))+HEX2DEC(VLOOKUP('Rewards (Input)'!BT209,'Reference Table'!$J$3:$K$29,2,FALSE)),4),DEC2HEX(HEX2DEC(VLOOKUP('Rewards (Input)'!BS209,'Reference Table'!$B$3:$D$6,3,FALSE))+'Rewards (Input)'!BU209))</f>
        <v>#N/A</v>
      </c>
      <c r="BV210" s="35" t="str">
        <f>IF('Rewards (Input)'!BT209="C",DEC2HEX(HEX2DEC(VLOOKUP('Rewards (Input)'!BV209,'Reference Table'!$G$3:$H$317,2,FALSE))+HEX2DEC(VLOOKUP('Rewards (Input)'!BU209,'Reference Table'!$J$3:$K$29,2,FALSE)),4),DEC2HEX(HEX2DEC(VLOOKUP('Rewards (Input)'!BT209,'Reference Table'!$B$3:$D$6,3,FALSE))+'Rewards (Input)'!BV209))</f>
        <v>02E4</v>
      </c>
      <c r="BW210" s="35" t="e">
        <f>IF('Rewards (Input)'!BU209="C",DEC2HEX(HEX2DEC(VLOOKUP('Rewards (Input)'!BW209,'Reference Table'!$G$3:$H$317,2,FALSE))+HEX2DEC(VLOOKUP('Rewards (Input)'!BV209,'Reference Table'!$J$3:$K$29,2,FALSE)),4),DEC2HEX(HEX2DEC(VLOOKUP('Rewards (Input)'!BU209,'Reference Table'!$B$3:$D$6,3,FALSE))+'Rewards (Input)'!BW209))</f>
        <v>#VALUE!</v>
      </c>
      <c r="BX210" s="35" t="e">
        <f>IF('Rewards (Input)'!BV209="C",DEC2HEX(HEX2DEC(VLOOKUP('Rewards (Input)'!BX209,'Reference Table'!$G$3:$H$317,2,FALSE))+HEX2DEC(VLOOKUP('Rewards (Input)'!BW209,'Reference Table'!$J$3:$K$29,2,FALSE)),4),DEC2HEX(HEX2DEC(VLOOKUP('Rewards (Input)'!BV209,'Reference Table'!$B$3:$D$6,3,FALSE))+'Rewards (Input)'!BX209))</f>
        <v>#N/A</v>
      </c>
      <c r="BY210" s="35" t="str">
        <f>IF('Rewards (Input)'!BW209="C",DEC2HEX(HEX2DEC(VLOOKUP('Rewards (Input)'!BY209,'Reference Table'!$G$3:$H$317,2,FALSE))+HEX2DEC(VLOOKUP('Rewards (Input)'!BX209,'Reference Table'!$J$3:$K$29,2,FALSE)),4),DEC2HEX(HEX2DEC(VLOOKUP('Rewards (Input)'!BW209,'Reference Table'!$B$3:$D$6,3,FALSE))+'Rewards (Input)'!BY209))</f>
        <v>02E4</v>
      </c>
      <c r="BZ210" s="35" t="e">
        <f>IF('Rewards (Input)'!BX209="C",DEC2HEX(HEX2DEC(VLOOKUP('Rewards (Input)'!BZ209,'Reference Table'!$G$3:$H$317,2,FALSE))+HEX2DEC(VLOOKUP('Rewards (Input)'!BY209,'Reference Table'!$J$3:$K$29,2,FALSE)),4),DEC2HEX(HEX2DEC(VLOOKUP('Rewards (Input)'!BX209,'Reference Table'!$B$3:$D$6,3,FALSE))+'Rewards (Input)'!BZ209))</f>
        <v>#VALUE!</v>
      </c>
      <c r="CA210" s="35" t="e">
        <f>IF('Rewards (Input)'!BY209="C",DEC2HEX(HEX2DEC(VLOOKUP('Rewards (Input)'!CA209,'Reference Table'!$G$3:$H$317,2,FALSE))+HEX2DEC(VLOOKUP('Rewards (Input)'!BZ209,'Reference Table'!$J$3:$K$29,2,FALSE)),4),DEC2HEX(HEX2DEC(VLOOKUP('Rewards (Input)'!BY209,'Reference Table'!$B$3:$D$6,3,FALSE))+'Rewards (Input)'!CA209))</f>
        <v>#N/A</v>
      </c>
      <c r="CB210" s="35" t="str">
        <f>IF('Rewards (Input)'!BZ209="C",DEC2HEX(HEX2DEC(VLOOKUP('Rewards (Input)'!CB209,'Reference Table'!$G$3:$H$317,2,FALSE))+HEX2DEC(VLOOKUP('Rewards (Input)'!CA209,'Reference Table'!$J$3:$K$29,2,FALSE)),4),DEC2HEX(HEX2DEC(VLOOKUP('Rewards (Input)'!BZ209,'Reference Table'!$B$3:$D$6,3,FALSE))+'Rewards (Input)'!CB209))</f>
        <v>02E4</v>
      </c>
      <c r="CC210" s="35" t="e">
        <f>IF('Rewards (Input)'!CA209="C",DEC2HEX(HEX2DEC(VLOOKUP('Rewards (Input)'!CC209,'Reference Table'!$G$3:$H$317,2,FALSE))+HEX2DEC(VLOOKUP('Rewards (Input)'!CB209,'Reference Table'!$J$3:$K$29,2,FALSE)),4),DEC2HEX(HEX2DEC(VLOOKUP('Rewards (Input)'!CA209,'Reference Table'!$B$3:$D$6,3,FALSE))+'Rewards (Input)'!CC209))</f>
        <v>#VALUE!</v>
      </c>
      <c r="CD210" s="35" t="e">
        <f>IF('Rewards (Input)'!CB209="C",DEC2HEX(HEX2DEC(VLOOKUP('Rewards (Input)'!CD209,'Reference Table'!$G$3:$H$317,2,FALSE))+HEX2DEC(VLOOKUP('Rewards (Input)'!CC209,'Reference Table'!$J$3:$K$29,2,FALSE)),4),DEC2HEX(HEX2DEC(VLOOKUP('Rewards (Input)'!CB209,'Reference Table'!$B$3:$D$6,3,FALSE))+'Rewards (Input)'!CD209))</f>
        <v>#N/A</v>
      </c>
      <c r="CE210" s="35" t="str">
        <f>IF('Rewards (Input)'!CC209="C",DEC2HEX(HEX2DEC(VLOOKUP('Rewards (Input)'!CE209,'Reference Table'!$G$3:$H$317,2,FALSE))+HEX2DEC(VLOOKUP('Rewards (Input)'!CD209,'Reference Table'!$J$3:$K$29,2,FALSE)),4),DEC2HEX(HEX2DEC(VLOOKUP('Rewards (Input)'!CC209,'Reference Table'!$B$3:$D$6,3,FALSE))+'Rewards (Input)'!CE209))</f>
        <v>02E4</v>
      </c>
      <c r="CF210" s="35" t="e">
        <f>IF('Rewards (Input)'!CD209="C",DEC2HEX(HEX2DEC(VLOOKUP('Rewards (Input)'!CF209,'Reference Table'!$G$3:$H$317,2,FALSE))+HEX2DEC(VLOOKUP('Rewards (Input)'!CE209,'Reference Table'!$J$3:$K$29,2,FALSE)),4),DEC2HEX(HEX2DEC(VLOOKUP('Rewards (Input)'!CD209,'Reference Table'!$B$3:$D$6,3,FALSE))+'Rewards (Input)'!CF209))</f>
        <v>#VALUE!</v>
      </c>
      <c r="CG210" s="35" t="e">
        <f>IF('Rewards (Input)'!CE209="C",DEC2HEX(HEX2DEC(VLOOKUP('Rewards (Input)'!CG209,'Reference Table'!$G$3:$H$317,2,FALSE))+HEX2DEC(VLOOKUP('Rewards (Input)'!CF209,'Reference Table'!$J$3:$K$29,2,FALSE)),4),DEC2HEX(HEX2DEC(VLOOKUP('Rewards (Input)'!CE209,'Reference Table'!$B$3:$D$6,3,FALSE))+'Rewards (Input)'!CG209))</f>
        <v>#N/A</v>
      </c>
      <c r="CH210" s="35" t="str">
        <f>IF('Rewards (Input)'!CF209="C",DEC2HEX(HEX2DEC(VLOOKUP('Rewards (Input)'!CH209,'Reference Table'!$G$3:$H$317,2,FALSE))+HEX2DEC(VLOOKUP('Rewards (Input)'!CG209,'Reference Table'!$J$3:$K$29,2,FALSE)),4),DEC2HEX(HEX2DEC(VLOOKUP('Rewards (Input)'!CF209,'Reference Table'!$B$3:$D$6,3,FALSE))+'Rewards (Input)'!CH209))</f>
        <v>02E4</v>
      </c>
      <c r="CI210" s="28"/>
    </row>
    <row r="211" spans="1:87">
      <c r="A211" s="25" t="str">
        <f t="shared" si="6"/>
        <v>CE</v>
      </c>
      <c r="B211" s="25" t="s">
        <v>235</v>
      </c>
      <c r="C211" s="37" t="str">
        <f t="shared" si="7"/>
        <v>18DB8</v>
      </c>
      <c r="D211" s="35" t="str">
        <f>IF('Rewards (Input)'!B210="C",DEC2HEX(HEX2DEC(VLOOKUP('Rewards (Input)'!D210,'Reference Table'!$G$3:$H$317,2,FALSE))+HEX2DEC(VLOOKUP('Rewards (Input)'!C210,'Reference Table'!$J$3:$K$29,2,FALSE)),4),DEC2HEX(HEX2DEC(VLOOKUP('Rewards (Input)'!B210,'Reference Table'!$B$3:$D$6,3,FALSE))+'Rewards (Input)'!D210))</f>
        <v>41F4</v>
      </c>
      <c r="E211" s="35" t="e">
        <f>IF('Rewards (Input)'!C210="C",DEC2HEX(HEX2DEC(VLOOKUP('Rewards (Input)'!E210,'Reference Table'!$G$3:$H$317,2,FALSE))+HEX2DEC(VLOOKUP('Rewards (Input)'!D210,'Reference Table'!$J$3:$K$29,2,FALSE)),4),DEC2HEX(HEX2DEC(VLOOKUP('Rewards (Input)'!C210,'Reference Table'!$B$3:$D$6,3,FALSE))+'Rewards (Input)'!E210))</f>
        <v>#N/A</v>
      </c>
      <c r="F211" s="35" t="e">
        <f>IF('Rewards (Input)'!D210="C",DEC2HEX(HEX2DEC(VLOOKUP('Rewards (Input)'!F210,'Reference Table'!$G$3:$H$317,2,FALSE))+HEX2DEC(VLOOKUP('Rewards (Input)'!E210,'Reference Table'!$J$3:$K$29,2,FALSE)),4),DEC2HEX(HEX2DEC(VLOOKUP('Rewards (Input)'!D210,'Reference Table'!$B$3:$D$6,3,FALSE))+'Rewards (Input)'!F210))</f>
        <v>#N/A</v>
      </c>
      <c r="G211" s="35" t="str">
        <f>IF('Rewards (Input)'!E210="C",DEC2HEX(HEX2DEC(VLOOKUP('Rewards (Input)'!G210,'Reference Table'!$G$3:$H$317,2,FALSE))+HEX2DEC(VLOOKUP('Rewards (Input)'!F210,'Reference Table'!$J$3:$K$29,2,FALSE)),4),DEC2HEX(HEX2DEC(VLOOKUP('Rewards (Input)'!E210,'Reference Table'!$B$3:$D$6,3,FALSE))+'Rewards (Input)'!G210))</f>
        <v>41F4</v>
      </c>
      <c r="H211" s="35" t="e">
        <f>IF('Rewards (Input)'!F210="C",DEC2HEX(HEX2DEC(VLOOKUP('Rewards (Input)'!H210,'Reference Table'!$G$3:$H$317,2,FALSE))+HEX2DEC(VLOOKUP('Rewards (Input)'!G210,'Reference Table'!$J$3:$K$29,2,FALSE)),4),DEC2HEX(HEX2DEC(VLOOKUP('Rewards (Input)'!F210,'Reference Table'!$B$3:$D$6,3,FALSE))+'Rewards (Input)'!H210))</f>
        <v>#N/A</v>
      </c>
      <c r="I211" s="35" t="e">
        <f>IF('Rewards (Input)'!G210="C",DEC2HEX(HEX2DEC(VLOOKUP('Rewards (Input)'!I210,'Reference Table'!$G$3:$H$317,2,FALSE))+HEX2DEC(VLOOKUP('Rewards (Input)'!H210,'Reference Table'!$J$3:$K$29,2,FALSE)),4),DEC2HEX(HEX2DEC(VLOOKUP('Rewards (Input)'!G210,'Reference Table'!$B$3:$D$6,3,FALSE))+'Rewards (Input)'!I210))</f>
        <v>#N/A</v>
      </c>
      <c r="J211" s="35" t="str">
        <f>IF('Rewards (Input)'!H210="C",DEC2HEX(HEX2DEC(VLOOKUP('Rewards (Input)'!J210,'Reference Table'!$G$3:$H$317,2,FALSE))+HEX2DEC(VLOOKUP('Rewards (Input)'!I210,'Reference Table'!$J$3:$K$29,2,FALSE)),4),DEC2HEX(HEX2DEC(VLOOKUP('Rewards (Input)'!H210,'Reference Table'!$B$3:$D$6,3,FALSE))+'Rewards (Input)'!J210))</f>
        <v>42EE</v>
      </c>
      <c r="K211" s="35" t="e">
        <f>IF('Rewards (Input)'!I210="C",DEC2HEX(HEX2DEC(VLOOKUP('Rewards (Input)'!K210,'Reference Table'!$G$3:$H$317,2,FALSE))+HEX2DEC(VLOOKUP('Rewards (Input)'!J210,'Reference Table'!$J$3:$K$29,2,FALSE)),4),DEC2HEX(HEX2DEC(VLOOKUP('Rewards (Input)'!I210,'Reference Table'!$B$3:$D$6,3,FALSE))+'Rewards (Input)'!K210))</f>
        <v>#N/A</v>
      </c>
      <c r="L211" s="35" t="e">
        <f>IF('Rewards (Input)'!J210="C",DEC2HEX(HEX2DEC(VLOOKUP('Rewards (Input)'!L210,'Reference Table'!$G$3:$H$317,2,FALSE))+HEX2DEC(VLOOKUP('Rewards (Input)'!K210,'Reference Table'!$J$3:$K$29,2,FALSE)),4),DEC2HEX(HEX2DEC(VLOOKUP('Rewards (Input)'!J210,'Reference Table'!$B$3:$D$6,3,FALSE))+'Rewards (Input)'!L210))</f>
        <v>#N/A</v>
      </c>
      <c r="M211" s="35" t="str">
        <f>IF('Rewards (Input)'!K210="C",DEC2HEX(HEX2DEC(VLOOKUP('Rewards (Input)'!M210,'Reference Table'!$G$3:$H$317,2,FALSE))+HEX2DEC(VLOOKUP('Rewards (Input)'!L210,'Reference Table'!$J$3:$K$29,2,FALSE)),4),DEC2HEX(HEX2DEC(VLOOKUP('Rewards (Input)'!K210,'Reference Table'!$B$3:$D$6,3,FALSE))+'Rewards (Input)'!M210))</f>
        <v>42EE</v>
      </c>
      <c r="N211" s="35" t="e">
        <f>IF('Rewards (Input)'!L210="C",DEC2HEX(HEX2DEC(VLOOKUP('Rewards (Input)'!N210,'Reference Table'!$G$3:$H$317,2,FALSE))+HEX2DEC(VLOOKUP('Rewards (Input)'!M210,'Reference Table'!$J$3:$K$29,2,FALSE)),4),DEC2HEX(HEX2DEC(VLOOKUP('Rewards (Input)'!L210,'Reference Table'!$B$3:$D$6,3,FALSE))+'Rewards (Input)'!N210))</f>
        <v>#N/A</v>
      </c>
      <c r="O211" s="35" t="e">
        <f>IF('Rewards (Input)'!M210="C",DEC2HEX(HEX2DEC(VLOOKUP('Rewards (Input)'!O210,'Reference Table'!$G$3:$H$317,2,FALSE))+HEX2DEC(VLOOKUP('Rewards (Input)'!N210,'Reference Table'!$J$3:$K$29,2,FALSE)),4),DEC2HEX(HEX2DEC(VLOOKUP('Rewards (Input)'!M210,'Reference Table'!$B$3:$D$6,3,FALSE))+'Rewards (Input)'!O210))</f>
        <v>#N/A</v>
      </c>
      <c r="P211" s="35" t="str">
        <f>IF('Rewards (Input)'!N210="C",DEC2HEX(HEX2DEC(VLOOKUP('Rewards (Input)'!P210,'Reference Table'!$G$3:$H$317,2,FALSE))+HEX2DEC(VLOOKUP('Rewards (Input)'!O210,'Reference Table'!$J$3:$K$29,2,FALSE)),4),DEC2HEX(HEX2DEC(VLOOKUP('Rewards (Input)'!N210,'Reference Table'!$B$3:$D$6,3,FALSE))+'Rewards (Input)'!P210))</f>
        <v>43E8</v>
      </c>
      <c r="Q211" s="35" t="e">
        <f>IF('Rewards (Input)'!O210="C",DEC2HEX(HEX2DEC(VLOOKUP('Rewards (Input)'!Q210,'Reference Table'!$G$3:$H$317,2,FALSE))+HEX2DEC(VLOOKUP('Rewards (Input)'!P210,'Reference Table'!$J$3:$K$29,2,FALSE)),4),DEC2HEX(HEX2DEC(VLOOKUP('Rewards (Input)'!O210,'Reference Table'!$B$3:$D$6,3,FALSE))+'Rewards (Input)'!Q210))</f>
        <v>#N/A</v>
      </c>
      <c r="R211" s="35" t="e">
        <f>IF('Rewards (Input)'!P210="C",DEC2HEX(HEX2DEC(VLOOKUP('Rewards (Input)'!R210,'Reference Table'!$G$3:$H$317,2,FALSE))+HEX2DEC(VLOOKUP('Rewards (Input)'!Q210,'Reference Table'!$J$3:$K$29,2,FALSE)),4),DEC2HEX(HEX2DEC(VLOOKUP('Rewards (Input)'!P210,'Reference Table'!$B$3:$D$6,3,FALSE))+'Rewards (Input)'!R210))</f>
        <v>#N/A</v>
      </c>
      <c r="S211" s="35" t="str">
        <f>IF('Rewards (Input)'!Q210="C",DEC2HEX(HEX2DEC(VLOOKUP('Rewards (Input)'!S210,'Reference Table'!$G$3:$H$317,2,FALSE))+HEX2DEC(VLOOKUP('Rewards (Input)'!R210,'Reference Table'!$J$3:$K$29,2,FALSE)),4),DEC2HEX(HEX2DEC(VLOOKUP('Rewards (Input)'!Q210,'Reference Table'!$B$3:$D$6,3,FALSE))+'Rewards (Input)'!S210))</f>
        <v>43E8</v>
      </c>
      <c r="T211" s="35" t="e">
        <f>IF('Rewards (Input)'!R210="C",DEC2HEX(HEX2DEC(VLOOKUP('Rewards (Input)'!T210,'Reference Table'!$G$3:$H$317,2,FALSE))+HEX2DEC(VLOOKUP('Rewards (Input)'!S210,'Reference Table'!$J$3:$K$29,2,FALSE)),4),DEC2HEX(HEX2DEC(VLOOKUP('Rewards (Input)'!R210,'Reference Table'!$B$3:$D$6,3,FALSE))+'Rewards (Input)'!T210))</f>
        <v>#N/A</v>
      </c>
      <c r="U211" s="35" t="e">
        <f>IF('Rewards (Input)'!S210="C",DEC2HEX(HEX2DEC(VLOOKUP('Rewards (Input)'!U210,'Reference Table'!$G$3:$H$317,2,FALSE))+HEX2DEC(VLOOKUP('Rewards (Input)'!T210,'Reference Table'!$J$3:$K$29,2,FALSE)),4),DEC2HEX(HEX2DEC(VLOOKUP('Rewards (Input)'!S210,'Reference Table'!$B$3:$D$6,3,FALSE))+'Rewards (Input)'!U210))</f>
        <v>#N/A</v>
      </c>
      <c r="V211" s="35" t="str">
        <f>IF('Rewards (Input)'!T210="C",DEC2HEX(HEX2DEC(VLOOKUP('Rewards (Input)'!V210,'Reference Table'!$G$3:$H$317,2,FALSE))+HEX2DEC(VLOOKUP('Rewards (Input)'!U210,'Reference Table'!$J$3:$K$29,2,FALSE)),4),DEC2HEX(HEX2DEC(VLOOKUP('Rewards (Input)'!T210,'Reference Table'!$B$3:$D$6,3,FALSE))+'Rewards (Input)'!V210))</f>
        <v>45DC</v>
      </c>
      <c r="W211" s="35" t="e">
        <f>IF('Rewards (Input)'!U210="C",DEC2HEX(HEX2DEC(VLOOKUP('Rewards (Input)'!W210,'Reference Table'!$G$3:$H$317,2,FALSE))+HEX2DEC(VLOOKUP('Rewards (Input)'!V210,'Reference Table'!$J$3:$K$29,2,FALSE)),4),DEC2HEX(HEX2DEC(VLOOKUP('Rewards (Input)'!U210,'Reference Table'!$B$3:$D$6,3,FALSE))+'Rewards (Input)'!W210))</f>
        <v>#N/A</v>
      </c>
      <c r="X211" s="35" t="e">
        <f>IF('Rewards (Input)'!V210="C",DEC2HEX(HEX2DEC(VLOOKUP('Rewards (Input)'!X210,'Reference Table'!$G$3:$H$317,2,FALSE))+HEX2DEC(VLOOKUP('Rewards (Input)'!W210,'Reference Table'!$J$3:$K$29,2,FALSE)),4),DEC2HEX(HEX2DEC(VLOOKUP('Rewards (Input)'!V210,'Reference Table'!$B$3:$D$6,3,FALSE))+'Rewards (Input)'!X210))</f>
        <v>#N/A</v>
      </c>
      <c r="Y211" s="35" t="str">
        <f>IF('Rewards (Input)'!W210="C",DEC2HEX(HEX2DEC(VLOOKUP('Rewards (Input)'!Y210,'Reference Table'!$G$3:$H$317,2,FALSE))+HEX2DEC(VLOOKUP('Rewards (Input)'!X210,'Reference Table'!$J$3:$K$29,2,FALSE)),4),DEC2HEX(HEX2DEC(VLOOKUP('Rewards (Input)'!W210,'Reference Table'!$B$3:$D$6,3,FALSE))+'Rewards (Input)'!Y210))</f>
        <v>45DC</v>
      </c>
      <c r="Z211" s="35" t="e">
        <f>IF('Rewards (Input)'!X210="C",DEC2HEX(HEX2DEC(VLOOKUP('Rewards (Input)'!Z210,'Reference Table'!$G$3:$H$317,2,FALSE))+HEX2DEC(VLOOKUP('Rewards (Input)'!Y210,'Reference Table'!$J$3:$K$29,2,FALSE)),4),DEC2HEX(HEX2DEC(VLOOKUP('Rewards (Input)'!X210,'Reference Table'!$B$3:$D$6,3,FALSE))+'Rewards (Input)'!Z210))</f>
        <v>#N/A</v>
      </c>
      <c r="AA211" s="35" t="e">
        <f>IF('Rewards (Input)'!Y210="C",DEC2HEX(HEX2DEC(VLOOKUP('Rewards (Input)'!AA210,'Reference Table'!$G$3:$H$317,2,FALSE))+HEX2DEC(VLOOKUP('Rewards (Input)'!Z210,'Reference Table'!$J$3:$K$29,2,FALSE)),4),DEC2HEX(HEX2DEC(VLOOKUP('Rewards (Input)'!Y210,'Reference Table'!$B$3:$D$6,3,FALSE))+'Rewards (Input)'!AA210))</f>
        <v>#N/A</v>
      </c>
      <c r="AB211" s="35" t="str">
        <f>IF('Rewards (Input)'!Z210="C",DEC2HEX(HEX2DEC(VLOOKUP('Rewards (Input)'!AB210,'Reference Table'!$G$3:$H$317,2,FALSE))+HEX2DEC(VLOOKUP('Rewards (Input)'!AA210,'Reference Table'!$J$3:$K$29,2,FALSE)),4),DEC2HEX(HEX2DEC(VLOOKUP('Rewards (Input)'!Z210,'Reference Table'!$B$3:$D$6,3,FALSE))+'Rewards (Input)'!AB210))</f>
        <v>02E5</v>
      </c>
      <c r="AC211" s="35" t="e">
        <f>IF('Rewards (Input)'!AA210="C",DEC2HEX(HEX2DEC(VLOOKUP('Rewards (Input)'!AC210,'Reference Table'!$G$3:$H$317,2,FALSE))+HEX2DEC(VLOOKUP('Rewards (Input)'!AB210,'Reference Table'!$J$3:$K$29,2,FALSE)),4),DEC2HEX(HEX2DEC(VLOOKUP('Rewards (Input)'!AA210,'Reference Table'!$B$3:$D$6,3,FALSE))+'Rewards (Input)'!AC210))</f>
        <v>#VALUE!</v>
      </c>
      <c r="AD211" s="35" t="e">
        <f>IF('Rewards (Input)'!AB210="C",DEC2HEX(HEX2DEC(VLOOKUP('Rewards (Input)'!AD210,'Reference Table'!$G$3:$H$317,2,FALSE))+HEX2DEC(VLOOKUP('Rewards (Input)'!AC210,'Reference Table'!$J$3:$K$29,2,FALSE)),4),DEC2HEX(HEX2DEC(VLOOKUP('Rewards (Input)'!AB210,'Reference Table'!$B$3:$D$6,3,FALSE))+'Rewards (Input)'!AD210))</f>
        <v>#N/A</v>
      </c>
      <c r="AE211" s="35" t="str">
        <f>IF('Rewards (Input)'!AC210="C",DEC2HEX(HEX2DEC(VLOOKUP('Rewards (Input)'!AE210,'Reference Table'!$G$3:$H$317,2,FALSE))+HEX2DEC(VLOOKUP('Rewards (Input)'!AD210,'Reference Table'!$J$3:$K$29,2,FALSE)),4),DEC2HEX(HEX2DEC(VLOOKUP('Rewards (Input)'!AC210,'Reference Table'!$B$3:$D$6,3,FALSE))+'Rewards (Input)'!AE210))</f>
        <v>02E5</v>
      </c>
      <c r="AF211" s="35" t="e">
        <f>IF('Rewards (Input)'!AD210="C",DEC2HEX(HEX2DEC(VLOOKUP('Rewards (Input)'!AF210,'Reference Table'!$G$3:$H$317,2,FALSE))+HEX2DEC(VLOOKUP('Rewards (Input)'!AE210,'Reference Table'!$J$3:$K$29,2,FALSE)),4),DEC2HEX(HEX2DEC(VLOOKUP('Rewards (Input)'!AD210,'Reference Table'!$B$3:$D$6,3,FALSE))+'Rewards (Input)'!AF210))</f>
        <v>#VALUE!</v>
      </c>
      <c r="AG211" s="35" t="e">
        <f>IF('Rewards (Input)'!AE210="C",DEC2HEX(HEX2DEC(VLOOKUP('Rewards (Input)'!AG210,'Reference Table'!$G$3:$H$317,2,FALSE))+HEX2DEC(VLOOKUP('Rewards (Input)'!AF210,'Reference Table'!$J$3:$K$29,2,FALSE)),4),DEC2HEX(HEX2DEC(VLOOKUP('Rewards (Input)'!AE210,'Reference Table'!$B$3:$D$6,3,FALSE))+'Rewards (Input)'!AG210))</f>
        <v>#N/A</v>
      </c>
      <c r="AH211" s="35" t="str">
        <f>IF('Rewards (Input)'!AF210="C",DEC2HEX(HEX2DEC(VLOOKUP('Rewards (Input)'!AH210,'Reference Table'!$G$3:$H$317,2,FALSE))+HEX2DEC(VLOOKUP('Rewards (Input)'!AG210,'Reference Table'!$J$3:$K$29,2,FALSE)),4),DEC2HEX(HEX2DEC(VLOOKUP('Rewards (Input)'!AF210,'Reference Table'!$B$3:$D$6,3,FALSE))+'Rewards (Input)'!AH210))</f>
        <v>02E6</v>
      </c>
      <c r="AI211" s="35" t="e">
        <f>IF('Rewards (Input)'!AG210="C",DEC2HEX(HEX2DEC(VLOOKUP('Rewards (Input)'!AI210,'Reference Table'!$G$3:$H$317,2,FALSE))+HEX2DEC(VLOOKUP('Rewards (Input)'!AH210,'Reference Table'!$J$3:$K$29,2,FALSE)),4),DEC2HEX(HEX2DEC(VLOOKUP('Rewards (Input)'!AG210,'Reference Table'!$B$3:$D$6,3,FALSE))+'Rewards (Input)'!AI210))</f>
        <v>#VALUE!</v>
      </c>
      <c r="AJ211" s="35" t="e">
        <f>IF('Rewards (Input)'!AH210="C",DEC2HEX(HEX2DEC(VLOOKUP('Rewards (Input)'!AJ210,'Reference Table'!$G$3:$H$317,2,FALSE))+HEX2DEC(VLOOKUP('Rewards (Input)'!AI210,'Reference Table'!$J$3:$K$29,2,FALSE)),4),DEC2HEX(HEX2DEC(VLOOKUP('Rewards (Input)'!AH210,'Reference Table'!$B$3:$D$6,3,FALSE))+'Rewards (Input)'!AJ210))</f>
        <v>#N/A</v>
      </c>
      <c r="AK211" s="35" t="str">
        <f>IF('Rewards (Input)'!AI210="C",DEC2HEX(HEX2DEC(VLOOKUP('Rewards (Input)'!AK210,'Reference Table'!$G$3:$H$317,2,FALSE))+HEX2DEC(VLOOKUP('Rewards (Input)'!AJ210,'Reference Table'!$J$3:$K$29,2,FALSE)),4),DEC2HEX(HEX2DEC(VLOOKUP('Rewards (Input)'!AI210,'Reference Table'!$B$3:$D$6,3,FALSE))+'Rewards (Input)'!AK210))</f>
        <v>02E6</v>
      </c>
      <c r="AL211" s="35" t="e">
        <f>IF('Rewards (Input)'!AJ210="C",DEC2HEX(HEX2DEC(VLOOKUP('Rewards (Input)'!AL210,'Reference Table'!$G$3:$H$317,2,FALSE))+HEX2DEC(VLOOKUP('Rewards (Input)'!AK210,'Reference Table'!$J$3:$K$29,2,FALSE)),4),DEC2HEX(HEX2DEC(VLOOKUP('Rewards (Input)'!AJ210,'Reference Table'!$B$3:$D$6,3,FALSE))+'Rewards (Input)'!AL210))</f>
        <v>#VALUE!</v>
      </c>
      <c r="AM211" s="35" t="e">
        <f>IF('Rewards (Input)'!AK210="C",DEC2HEX(HEX2DEC(VLOOKUP('Rewards (Input)'!AM210,'Reference Table'!$G$3:$H$317,2,FALSE))+HEX2DEC(VLOOKUP('Rewards (Input)'!AL210,'Reference Table'!$J$3:$K$29,2,FALSE)),4),DEC2HEX(HEX2DEC(VLOOKUP('Rewards (Input)'!AK210,'Reference Table'!$B$3:$D$6,3,FALSE))+'Rewards (Input)'!AM210))</f>
        <v>#N/A</v>
      </c>
      <c r="AN211" s="35" t="str">
        <f>IF('Rewards (Input)'!AL210="C",DEC2HEX(HEX2DEC(VLOOKUP('Rewards (Input)'!AN210,'Reference Table'!$G$3:$H$317,2,FALSE))+HEX2DEC(VLOOKUP('Rewards (Input)'!AM210,'Reference Table'!$J$3:$K$29,2,FALSE)),4),DEC2HEX(HEX2DEC(VLOOKUP('Rewards (Input)'!AL210,'Reference Table'!$B$3:$D$6,3,FALSE))+'Rewards (Input)'!AN210))</f>
        <v>02E6</v>
      </c>
      <c r="AO211" s="35" t="e">
        <f>IF('Rewards (Input)'!AM210="C",DEC2HEX(HEX2DEC(VLOOKUP('Rewards (Input)'!AO210,'Reference Table'!$G$3:$H$317,2,FALSE))+HEX2DEC(VLOOKUP('Rewards (Input)'!AN210,'Reference Table'!$J$3:$K$29,2,FALSE)),4),DEC2HEX(HEX2DEC(VLOOKUP('Rewards (Input)'!AM210,'Reference Table'!$B$3:$D$6,3,FALSE))+'Rewards (Input)'!AO210))</f>
        <v>#VALUE!</v>
      </c>
      <c r="AP211" s="35" t="e">
        <f>IF('Rewards (Input)'!AN210="C",DEC2HEX(HEX2DEC(VLOOKUP('Rewards (Input)'!AP210,'Reference Table'!$G$3:$H$317,2,FALSE))+HEX2DEC(VLOOKUP('Rewards (Input)'!AO210,'Reference Table'!$J$3:$K$29,2,FALSE)),4),DEC2HEX(HEX2DEC(VLOOKUP('Rewards (Input)'!AN210,'Reference Table'!$B$3:$D$6,3,FALSE))+'Rewards (Input)'!AP210))</f>
        <v>#N/A</v>
      </c>
      <c r="AQ211" s="35" t="str">
        <f>IF('Rewards (Input)'!AO210="C",DEC2HEX(HEX2DEC(VLOOKUP('Rewards (Input)'!AQ210,'Reference Table'!$G$3:$H$317,2,FALSE))+HEX2DEC(VLOOKUP('Rewards (Input)'!AP210,'Reference Table'!$J$3:$K$29,2,FALSE)),4),DEC2HEX(HEX2DEC(VLOOKUP('Rewards (Input)'!AO210,'Reference Table'!$B$3:$D$6,3,FALSE))+'Rewards (Input)'!AQ210))</f>
        <v>02E6</v>
      </c>
      <c r="AR211" s="28" t="str">
        <f>IF('Rewards (Input)'!AP210="C",DEC2HEX(HEX2DEC(VLOOKUP('Rewards (Input)'!AR210,'Reference Table'!$G$3:$H$317,2,FALSE))+HEX2DEC(VLOOKUP('Rewards (Input)'!AQ210,'Reference Table'!$J$3:$K$29,2,FALSE)),4),DEC2HEX(HEX2DEC(VLOOKUP('Rewards (Input)'!AP210,'Reference Table'!$B$3:$D$6,3,FALSE))+'Rewards (Input)'!AR210))</f>
        <v>C000</v>
      </c>
      <c r="AS211" s="46" t="e">
        <f>IF('Rewards (Input)'!AQ210="C",DEC2HEX(HEX2DEC(VLOOKUP('Rewards (Input)'!AS210,'Reference Table'!$G$3:$H$317,2,FALSE))+HEX2DEC(VLOOKUP('Rewards (Input)'!AR210,'Reference Table'!$J$3:$K$29,2,FALSE)),4),DEC2HEX(HEX2DEC(VLOOKUP('Rewards (Input)'!AQ210,'Reference Table'!$B$3:$D$6,3,FALSE))+'Rewards (Input)'!AS210))</f>
        <v>#N/A</v>
      </c>
      <c r="AT211" s="24"/>
      <c r="AU211" s="35" t="str">
        <f>IF('Rewards (Input)'!AS210="C",DEC2HEX(HEX2DEC(VLOOKUP('Rewards (Input)'!AU210,'Reference Table'!$G$3:$H$317,2,FALSE))+HEX2DEC(VLOOKUP('Rewards (Input)'!AT210,'Reference Table'!$J$3:$K$29,2,FALSE)),4),DEC2HEX(HEX2DEC(VLOOKUP('Rewards (Input)'!AS210,'Reference Table'!$B$3:$D$6,3,FALSE))+'Rewards (Input)'!AU210))</f>
        <v>41F4</v>
      </c>
      <c r="AV211" s="28" t="e">
        <f>IF('Rewards (Input)'!AT210="C",DEC2HEX(HEX2DEC(VLOOKUP('Rewards (Input)'!AV210,'Reference Table'!$G$3:$H$317,2,FALSE))+HEX2DEC(VLOOKUP('Rewards (Input)'!AU210,'Reference Table'!$J$3:$K$29,2,FALSE)),4),DEC2HEX(HEX2DEC(VLOOKUP('Rewards (Input)'!AT210,'Reference Table'!$B$3:$D$6,3,FALSE))+'Rewards (Input)'!AV210))</f>
        <v>#N/A</v>
      </c>
      <c r="AW211" s="35" t="e">
        <f>IF('Rewards (Input)'!AU210="C",DEC2HEX(HEX2DEC(VLOOKUP('Rewards (Input)'!AW210,'Reference Table'!$G$3:$H$317,2,FALSE))+HEX2DEC(VLOOKUP('Rewards (Input)'!AV210,'Reference Table'!$J$3:$K$29,2,FALSE)),4),DEC2HEX(HEX2DEC(VLOOKUP('Rewards (Input)'!AU210,'Reference Table'!$B$3:$D$6,3,FALSE))+'Rewards (Input)'!AW210))</f>
        <v>#N/A</v>
      </c>
      <c r="AX211" s="35" t="str">
        <f>IF('Rewards (Input)'!AV210="C",DEC2HEX(HEX2DEC(VLOOKUP('Rewards (Input)'!AX210,'Reference Table'!$G$3:$H$317,2,FALSE))+HEX2DEC(VLOOKUP('Rewards (Input)'!AW210,'Reference Table'!$J$3:$K$29,2,FALSE)),4),DEC2HEX(HEX2DEC(VLOOKUP('Rewards (Input)'!AV210,'Reference Table'!$B$3:$D$6,3,FALSE))+'Rewards (Input)'!AX210))</f>
        <v>41F4</v>
      </c>
      <c r="AY211" s="35" t="e">
        <f>IF('Rewards (Input)'!AW210="C",DEC2HEX(HEX2DEC(VLOOKUP('Rewards (Input)'!AY210,'Reference Table'!$G$3:$H$317,2,FALSE))+HEX2DEC(VLOOKUP('Rewards (Input)'!AX210,'Reference Table'!$J$3:$K$29,2,FALSE)),4),DEC2HEX(HEX2DEC(VLOOKUP('Rewards (Input)'!AW210,'Reference Table'!$B$3:$D$6,3,FALSE))+'Rewards (Input)'!AY210))</f>
        <v>#N/A</v>
      </c>
      <c r="AZ211" s="35" t="e">
        <f>IF('Rewards (Input)'!AX210="C",DEC2HEX(HEX2DEC(VLOOKUP('Rewards (Input)'!AZ210,'Reference Table'!$G$3:$H$317,2,FALSE))+HEX2DEC(VLOOKUP('Rewards (Input)'!AY210,'Reference Table'!$J$3:$K$29,2,FALSE)),4),DEC2HEX(HEX2DEC(VLOOKUP('Rewards (Input)'!AX210,'Reference Table'!$B$3:$D$6,3,FALSE))+'Rewards (Input)'!AZ210))</f>
        <v>#N/A</v>
      </c>
      <c r="BA211" s="35" t="str">
        <f>IF('Rewards (Input)'!AY210="C",DEC2HEX(HEX2DEC(VLOOKUP('Rewards (Input)'!BA210,'Reference Table'!$G$3:$H$317,2,FALSE))+HEX2DEC(VLOOKUP('Rewards (Input)'!AZ210,'Reference Table'!$J$3:$K$29,2,FALSE)),4),DEC2HEX(HEX2DEC(VLOOKUP('Rewards (Input)'!AY210,'Reference Table'!$B$3:$D$6,3,FALSE))+'Rewards (Input)'!BA210))</f>
        <v>42EE</v>
      </c>
      <c r="BB211" s="35" t="e">
        <f>IF('Rewards (Input)'!AZ210="C",DEC2HEX(HEX2DEC(VLOOKUP('Rewards (Input)'!BB210,'Reference Table'!$G$3:$H$317,2,FALSE))+HEX2DEC(VLOOKUP('Rewards (Input)'!BA210,'Reference Table'!$J$3:$K$29,2,FALSE)),4),DEC2HEX(HEX2DEC(VLOOKUP('Rewards (Input)'!AZ210,'Reference Table'!$B$3:$D$6,3,FALSE))+'Rewards (Input)'!BB210))</f>
        <v>#N/A</v>
      </c>
      <c r="BC211" s="35" t="e">
        <f>IF('Rewards (Input)'!BA210="C",DEC2HEX(HEX2DEC(VLOOKUP('Rewards (Input)'!BC210,'Reference Table'!$G$3:$H$317,2,FALSE))+HEX2DEC(VLOOKUP('Rewards (Input)'!BB210,'Reference Table'!$J$3:$K$29,2,FALSE)),4),DEC2HEX(HEX2DEC(VLOOKUP('Rewards (Input)'!BA210,'Reference Table'!$B$3:$D$6,3,FALSE))+'Rewards (Input)'!BC210))</f>
        <v>#N/A</v>
      </c>
      <c r="BD211" s="35" t="str">
        <f>IF('Rewards (Input)'!BB210="C",DEC2HEX(HEX2DEC(VLOOKUP('Rewards (Input)'!BD210,'Reference Table'!$G$3:$H$317,2,FALSE))+HEX2DEC(VLOOKUP('Rewards (Input)'!BC210,'Reference Table'!$J$3:$K$29,2,FALSE)),4),DEC2HEX(HEX2DEC(VLOOKUP('Rewards (Input)'!BB210,'Reference Table'!$B$3:$D$6,3,FALSE))+'Rewards (Input)'!BD210))</f>
        <v>42EE</v>
      </c>
      <c r="BE211" s="35" t="e">
        <f>IF('Rewards (Input)'!BC210="C",DEC2HEX(HEX2DEC(VLOOKUP('Rewards (Input)'!BE210,'Reference Table'!$G$3:$H$317,2,FALSE))+HEX2DEC(VLOOKUP('Rewards (Input)'!BD210,'Reference Table'!$J$3:$K$29,2,FALSE)),4),DEC2HEX(HEX2DEC(VLOOKUP('Rewards (Input)'!BC210,'Reference Table'!$B$3:$D$6,3,FALSE))+'Rewards (Input)'!BE210))</f>
        <v>#N/A</v>
      </c>
      <c r="BF211" s="35" t="e">
        <f>IF('Rewards (Input)'!BD210="C",DEC2HEX(HEX2DEC(VLOOKUP('Rewards (Input)'!BF210,'Reference Table'!$G$3:$H$317,2,FALSE))+HEX2DEC(VLOOKUP('Rewards (Input)'!BE210,'Reference Table'!$J$3:$K$29,2,FALSE)),4),DEC2HEX(HEX2DEC(VLOOKUP('Rewards (Input)'!BD210,'Reference Table'!$B$3:$D$6,3,FALSE))+'Rewards (Input)'!BF210))</f>
        <v>#N/A</v>
      </c>
      <c r="BG211" s="35" t="str">
        <f>IF('Rewards (Input)'!BE210="C",DEC2HEX(HEX2DEC(VLOOKUP('Rewards (Input)'!BG210,'Reference Table'!$G$3:$H$317,2,FALSE))+HEX2DEC(VLOOKUP('Rewards (Input)'!BF210,'Reference Table'!$J$3:$K$29,2,FALSE)),4),DEC2HEX(HEX2DEC(VLOOKUP('Rewards (Input)'!BE210,'Reference Table'!$B$3:$D$6,3,FALSE))+'Rewards (Input)'!BG210))</f>
        <v>43E8</v>
      </c>
      <c r="BH211" s="35" t="e">
        <f>IF('Rewards (Input)'!BF210="C",DEC2HEX(HEX2DEC(VLOOKUP('Rewards (Input)'!BH210,'Reference Table'!$G$3:$H$317,2,FALSE))+HEX2DEC(VLOOKUP('Rewards (Input)'!BG210,'Reference Table'!$J$3:$K$29,2,FALSE)),4),DEC2HEX(HEX2DEC(VLOOKUP('Rewards (Input)'!BF210,'Reference Table'!$B$3:$D$6,3,FALSE))+'Rewards (Input)'!BH210))</f>
        <v>#N/A</v>
      </c>
      <c r="BI211" s="35" t="e">
        <f>IF('Rewards (Input)'!BG210="C",DEC2HEX(HEX2DEC(VLOOKUP('Rewards (Input)'!BI210,'Reference Table'!$G$3:$H$317,2,FALSE))+HEX2DEC(VLOOKUP('Rewards (Input)'!BH210,'Reference Table'!$J$3:$K$29,2,FALSE)),4),DEC2HEX(HEX2DEC(VLOOKUP('Rewards (Input)'!BG210,'Reference Table'!$B$3:$D$6,3,FALSE))+'Rewards (Input)'!BI210))</f>
        <v>#N/A</v>
      </c>
      <c r="BJ211" s="35" t="str">
        <f>IF('Rewards (Input)'!BH210="C",DEC2HEX(HEX2DEC(VLOOKUP('Rewards (Input)'!BJ210,'Reference Table'!$G$3:$H$317,2,FALSE))+HEX2DEC(VLOOKUP('Rewards (Input)'!BI210,'Reference Table'!$J$3:$K$29,2,FALSE)),4),DEC2HEX(HEX2DEC(VLOOKUP('Rewards (Input)'!BH210,'Reference Table'!$B$3:$D$6,3,FALSE))+'Rewards (Input)'!BJ210))</f>
        <v>43E8</v>
      </c>
      <c r="BK211" s="35" t="e">
        <f>IF('Rewards (Input)'!BI210="C",DEC2HEX(HEX2DEC(VLOOKUP('Rewards (Input)'!BK210,'Reference Table'!$G$3:$H$317,2,FALSE))+HEX2DEC(VLOOKUP('Rewards (Input)'!BJ210,'Reference Table'!$J$3:$K$29,2,FALSE)),4),DEC2HEX(HEX2DEC(VLOOKUP('Rewards (Input)'!BI210,'Reference Table'!$B$3:$D$6,3,FALSE))+'Rewards (Input)'!BK210))</f>
        <v>#N/A</v>
      </c>
      <c r="BL211" s="35" t="e">
        <f>IF('Rewards (Input)'!BJ210="C",DEC2HEX(HEX2DEC(VLOOKUP('Rewards (Input)'!BL210,'Reference Table'!$G$3:$H$317,2,FALSE))+HEX2DEC(VLOOKUP('Rewards (Input)'!BK210,'Reference Table'!$J$3:$K$29,2,FALSE)),4),DEC2HEX(HEX2DEC(VLOOKUP('Rewards (Input)'!BJ210,'Reference Table'!$B$3:$D$6,3,FALSE))+'Rewards (Input)'!BL210))</f>
        <v>#N/A</v>
      </c>
      <c r="BM211" s="35" t="str">
        <f>IF('Rewards (Input)'!BK210="C",DEC2HEX(HEX2DEC(VLOOKUP('Rewards (Input)'!BM210,'Reference Table'!$G$3:$H$317,2,FALSE))+HEX2DEC(VLOOKUP('Rewards (Input)'!BL210,'Reference Table'!$J$3:$K$29,2,FALSE)),4),DEC2HEX(HEX2DEC(VLOOKUP('Rewards (Input)'!BK210,'Reference Table'!$B$3:$D$6,3,FALSE))+'Rewards (Input)'!BM210))</f>
        <v>45DC</v>
      </c>
      <c r="BN211" s="35" t="e">
        <f>IF('Rewards (Input)'!BL210="C",DEC2HEX(HEX2DEC(VLOOKUP('Rewards (Input)'!BN210,'Reference Table'!$G$3:$H$317,2,FALSE))+HEX2DEC(VLOOKUP('Rewards (Input)'!BM210,'Reference Table'!$J$3:$K$29,2,FALSE)),4),DEC2HEX(HEX2DEC(VLOOKUP('Rewards (Input)'!BL210,'Reference Table'!$B$3:$D$6,3,FALSE))+'Rewards (Input)'!BN210))</f>
        <v>#N/A</v>
      </c>
      <c r="BO211" s="35" t="e">
        <f>IF('Rewards (Input)'!BM210="C",DEC2HEX(HEX2DEC(VLOOKUP('Rewards (Input)'!BO210,'Reference Table'!$G$3:$H$317,2,FALSE))+HEX2DEC(VLOOKUP('Rewards (Input)'!BN210,'Reference Table'!$J$3:$K$29,2,FALSE)),4),DEC2HEX(HEX2DEC(VLOOKUP('Rewards (Input)'!BM210,'Reference Table'!$B$3:$D$6,3,FALSE))+'Rewards (Input)'!BO210))</f>
        <v>#N/A</v>
      </c>
      <c r="BP211" s="35" t="str">
        <f>IF('Rewards (Input)'!BN210="C",DEC2HEX(HEX2DEC(VLOOKUP('Rewards (Input)'!BP210,'Reference Table'!$G$3:$H$317,2,FALSE))+HEX2DEC(VLOOKUP('Rewards (Input)'!BO210,'Reference Table'!$J$3:$K$29,2,FALSE)),4),DEC2HEX(HEX2DEC(VLOOKUP('Rewards (Input)'!BN210,'Reference Table'!$B$3:$D$6,3,FALSE))+'Rewards (Input)'!BP210))</f>
        <v>45DC</v>
      </c>
      <c r="BQ211" s="35" t="e">
        <f>IF('Rewards (Input)'!BO210="C",DEC2HEX(HEX2DEC(VLOOKUP('Rewards (Input)'!BQ210,'Reference Table'!$G$3:$H$317,2,FALSE))+HEX2DEC(VLOOKUP('Rewards (Input)'!BP210,'Reference Table'!$J$3:$K$29,2,FALSE)),4),DEC2HEX(HEX2DEC(VLOOKUP('Rewards (Input)'!BO210,'Reference Table'!$B$3:$D$6,3,FALSE))+'Rewards (Input)'!BQ210))</f>
        <v>#N/A</v>
      </c>
      <c r="BR211" s="35" t="e">
        <f>IF('Rewards (Input)'!BP210="C",DEC2HEX(HEX2DEC(VLOOKUP('Rewards (Input)'!BR210,'Reference Table'!$G$3:$H$317,2,FALSE))+HEX2DEC(VLOOKUP('Rewards (Input)'!BQ210,'Reference Table'!$J$3:$K$29,2,FALSE)),4),DEC2HEX(HEX2DEC(VLOOKUP('Rewards (Input)'!BP210,'Reference Table'!$B$3:$D$6,3,FALSE))+'Rewards (Input)'!BR210))</f>
        <v>#N/A</v>
      </c>
      <c r="BS211" s="35" t="str">
        <f>IF('Rewards (Input)'!BQ210="C",DEC2HEX(HEX2DEC(VLOOKUP('Rewards (Input)'!BS210,'Reference Table'!$G$3:$H$317,2,FALSE))+HEX2DEC(VLOOKUP('Rewards (Input)'!BR210,'Reference Table'!$J$3:$K$29,2,FALSE)),4),DEC2HEX(HEX2DEC(VLOOKUP('Rewards (Input)'!BQ210,'Reference Table'!$B$3:$D$6,3,FALSE))+'Rewards (Input)'!BS210))</f>
        <v>02E5</v>
      </c>
      <c r="BT211" s="35" t="e">
        <f>IF('Rewards (Input)'!BR210="C",DEC2HEX(HEX2DEC(VLOOKUP('Rewards (Input)'!BT210,'Reference Table'!$G$3:$H$317,2,FALSE))+HEX2DEC(VLOOKUP('Rewards (Input)'!BS210,'Reference Table'!$J$3:$K$29,2,FALSE)),4),DEC2HEX(HEX2DEC(VLOOKUP('Rewards (Input)'!BR210,'Reference Table'!$B$3:$D$6,3,FALSE))+'Rewards (Input)'!BT210))</f>
        <v>#VALUE!</v>
      </c>
      <c r="BU211" s="35" t="e">
        <f>IF('Rewards (Input)'!BS210="C",DEC2HEX(HEX2DEC(VLOOKUP('Rewards (Input)'!BU210,'Reference Table'!$G$3:$H$317,2,FALSE))+HEX2DEC(VLOOKUP('Rewards (Input)'!BT210,'Reference Table'!$J$3:$K$29,2,FALSE)),4),DEC2HEX(HEX2DEC(VLOOKUP('Rewards (Input)'!BS210,'Reference Table'!$B$3:$D$6,3,FALSE))+'Rewards (Input)'!BU210))</f>
        <v>#N/A</v>
      </c>
      <c r="BV211" s="35" t="str">
        <f>IF('Rewards (Input)'!BT210="C",DEC2HEX(HEX2DEC(VLOOKUP('Rewards (Input)'!BV210,'Reference Table'!$G$3:$H$317,2,FALSE))+HEX2DEC(VLOOKUP('Rewards (Input)'!BU210,'Reference Table'!$J$3:$K$29,2,FALSE)),4),DEC2HEX(HEX2DEC(VLOOKUP('Rewards (Input)'!BT210,'Reference Table'!$B$3:$D$6,3,FALSE))+'Rewards (Input)'!BV210))</f>
        <v>02E5</v>
      </c>
      <c r="BW211" s="35" t="e">
        <f>IF('Rewards (Input)'!BU210="C",DEC2HEX(HEX2DEC(VLOOKUP('Rewards (Input)'!BW210,'Reference Table'!$G$3:$H$317,2,FALSE))+HEX2DEC(VLOOKUP('Rewards (Input)'!BV210,'Reference Table'!$J$3:$K$29,2,FALSE)),4),DEC2HEX(HEX2DEC(VLOOKUP('Rewards (Input)'!BU210,'Reference Table'!$B$3:$D$6,3,FALSE))+'Rewards (Input)'!BW210))</f>
        <v>#VALUE!</v>
      </c>
      <c r="BX211" s="35" t="e">
        <f>IF('Rewards (Input)'!BV210="C",DEC2HEX(HEX2DEC(VLOOKUP('Rewards (Input)'!BX210,'Reference Table'!$G$3:$H$317,2,FALSE))+HEX2DEC(VLOOKUP('Rewards (Input)'!BW210,'Reference Table'!$J$3:$K$29,2,FALSE)),4),DEC2HEX(HEX2DEC(VLOOKUP('Rewards (Input)'!BV210,'Reference Table'!$B$3:$D$6,3,FALSE))+'Rewards (Input)'!BX210))</f>
        <v>#N/A</v>
      </c>
      <c r="BY211" s="35" t="str">
        <f>IF('Rewards (Input)'!BW210="C",DEC2HEX(HEX2DEC(VLOOKUP('Rewards (Input)'!BY210,'Reference Table'!$G$3:$H$317,2,FALSE))+HEX2DEC(VLOOKUP('Rewards (Input)'!BX210,'Reference Table'!$J$3:$K$29,2,FALSE)),4),DEC2HEX(HEX2DEC(VLOOKUP('Rewards (Input)'!BW210,'Reference Table'!$B$3:$D$6,3,FALSE))+'Rewards (Input)'!BY210))</f>
        <v>02E6</v>
      </c>
      <c r="BZ211" s="35" t="e">
        <f>IF('Rewards (Input)'!BX210="C",DEC2HEX(HEX2DEC(VLOOKUP('Rewards (Input)'!BZ210,'Reference Table'!$G$3:$H$317,2,FALSE))+HEX2DEC(VLOOKUP('Rewards (Input)'!BY210,'Reference Table'!$J$3:$K$29,2,FALSE)),4),DEC2HEX(HEX2DEC(VLOOKUP('Rewards (Input)'!BX210,'Reference Table'!$B$3:$D$6,3,FALSE))+'Rewards (Input)'!BZ210))</f>
        <v>#VALUE!</v>
      </c>
      <c r="CA211" s="35" t="e">
        <f>IF('Rewards (Input)'!BY210="C",DEC2HEX(HEX2DEC(VLOOKUP('Rewards (Input)'!CA210,'Reference Table'!$G$3:$H$317,2,FALSE))+HEX2DEC(VLOOKUP('Rewards (Input)'!BZ210,'Reference Table'!$J$3:$K$29,2,FALSE)),4),DEC2HEX(HEX2DEC(VLOOKUP('Rewards (Input)'!BY210,'Reference Table'!$B$3:$D$6,3,FALSE))+'Rewards (Input)'!CA210))</f>
        <v>#N/A</v>
      </c>
      <c r="CB211" s="35" t="str">
        <f>IF('Rewards (Input)'!BZ210="C",DEC2HEX(HEX2DEC(VLOOKUP('Rewards (Input)'!CB210,'Reference Table'!$G$3:$H$317,2,FALSE))+HEX2DEC(VLOOKUP('Rewards (Input)'!CA210,'Reference Table'!$J$3:$K$29,2,FALSE)),4),DEC2HEX(HEX2DEC(VLOOKUP('Rewards (Input)'!BZ210,'Reference Table'!$B$3:$D$6,3,FALSE))+'Rewards (Input)'!CB210))</f>
        <v>02E6</v>
      </c>
      <c r="CC211" s="35" t="e">
        <f>IF('Rewards (Input)'!CA210="C",DEC2HEX(HEX2DEC(VLOOKUP('Rewards (Input)'!CC210,'Reference Table'!$G$3:$H$317,2,FALSE))+HEX2DEC(VLOOKUP('Rewards (Input)'!CB210,'Reference Table'!$J$3:$K$29,2,FALSE)),4),DEC2HEX(HEX2DEC(VLOOKUP('Rewards (Input)'!CA210,'Reference Table'!$B$3:$D$6,3,FALSE))+'Rewards (Input)'!CC210))</f>
        <v>#VALUE!</v>
      </c>
      <c r="CD211" s="35" t="e">
        <f>IF('Rewards (Input)'!CB210="C",DEC2HEX(HEX2DEC(VLOOKUP('Rewards (Input)'!CD210,'Reference Table'!$G$3:$H$317,2,FALSE))+HEX2DEC(VLOOKUP('Rewards (Input)'!CC210,'Reference Table'!$J$3:$K$29,2,FALSE)),4),DEC2HEX(HEX2DEC(VLOOKUP('Rewards (Input)'!CB210,'Reference Table'!$B$3:$D$6,3,FALSE))+'Rewards (Input)'!CD210))</f>
        <v>#N/A</v>
      </c>
      <c r="CE211" s="35" t="str">
        <f>IF('Rewards (Input)'!CC210="C",DEC2HEX(HEX2DEC(VLOOKUP('Rewards (Input)'!CE210,'Reference Table'!$G$3:$H$317,2,FALSE))+HEX2DEC(VLOOKUP('Rewards (Input)'!CD210,'Reference Table'!$J$3:$K$29,2,FALSE)),4),DEC2HEX(HEX2DEC(VLOOKUP('Rewards (Input)'!CC210,'Reference Table'!$B$3:$D$6,3,FALSE))+'Rewards (Input)'!CE210))</f>
        <v>02E6</v>
      </c>
      <c r="CF211" s="35" t="e">
        <f>IF('Rewards (Input)'!CD210="C",DEC2HEX(HEX2DEC(VLOOKUP('Rewards (Input)'!CF210,'Reference Table'!$G$3:$H$317,2,FALSE))+HEX2DEC(VLOOKUP('Rewards (Input)'!CE210,'Reference Table'!$J$3:$K$29,2,FALSE)),4),DEC2HEX(HEX2DEC(VLOOKUP('Rewards (Input)'!CD210,'Reference Table'!$B$3:$D$6,3,FALSE))+'Rewards (Input)'!CF210))</f>
        <v>#VALUE!</v>
      </c>
      <c r="CG211" s="35" t="e">
        <f>IF('Rewards (Input)'!CE210="C",DEC2HEX(HEX2DEC(VLOOKUP('Rewards (Input)'!CG210,'Reference Table'!$G$3:$H$317,2,FALSE))+HEX2DEC(VLOOKUP('Rewards (Input)'!CF210,'Reference Table'!$J$3:$K$29,2,FALSE)),4),DEC2HEX(HEX2DEC(VLOOKUP('Rewards (Input)'!CE210,'Reference Table'!$B$3:$D$6,3,FALSE))+'Rewards (Input)'!CG210))</f>
        <v>#N/A</v>
      </c>
      <c r="CH211" s="35" t="str">
        <f>IF('Rewards (Input)'!CF210="C",DEC2HEX(HEX2DEC(VLOOKUP('Rewards (Input)'!CH210,'Reference Table'!$G$3:$H$317,2,FALSE))+HEX2DEC(VLOOKUP('Rewards (Input)'!CG210,'Reference Table'!$J$3:$K$29,2,FALSE)),4),DEC2HEX(HEX2DEC(VLOOKUP('Rewards (Input)'!CF210,'Reference Table'!$B$3:$D$6,3,FALSE))+'Rewards (Input)'!CH210))</f>
        <v>02E6</v>
      </c>
      <c r="CI211" s="28"/>
    </row>
    <row r="212" spans="1:87">
      <c r="A212" s="25" t="str">
        <f t="shared" si="6"/>
        <v>CF</v>
      </c>
      <c r="B212" s="25" t="s">
        <v>236</v>
      </c>
      <c r="C212" s="37" t="str">
        <f t="shared" si="7"/>
        <v>18DF0</v>
      </c>
      <c r="D212" s="35" t="str">
        <f>IF('Rewards (Input)'!B211="C",DEC2HEX(HEX2DEC(VLOOKUP('Rewards (Input)'!D211,'Reference Table'!$G$3:$H$317,2,FALSE))+HEX2DEC(VLOOKUP('Rewards (Input)'!C211,'Reference Table'!$J$3:$K$29,2,FALSE)),4),DEC2HEX(HEX2DEC(VLOOKUP('Rewards (Input)'!B211,'Reference Table'!$B$3:$D$6,3,FALSE))+'Rewards (Input)'!D211))</f>
        <v>02E7</v>
      </c>
      <c r="E212" s="35" t="e">
        <f>IF('Rewards (Input)'!C211="C",DEC2HEX(HEX2DEC(VLOOKUP('Rewards (Input)'!E211,'Reference Table'!$G$3:$H$317,2,FALSE))+HEX2DEC(VLOOKUP('Rewards (Input)'!D211,'Reference Table'!$J$3:$K$29,2,FALSE)),4),DEC2HEX(HEX2DEC(VLOOKUP('Rewards (Input)'!C211,'Reference Table'!$B$3:$D$6,3,FALSE))+'Rewards (Input)'!E211))</f>
        <v>#VALUE!</v>
      </c>
      <c r="F212" s="35" t="e">
        <f>IF('Rewards (Input)'!D211="C",DEC2HEX(HEX2DEC(VLOOKUP('Rewards (Input)'!F211,'Reference Table'!$G$3:$H$317,2,FALSE))+HEX2DEC(VLOOKUP('Rewards (Input)'!E211,'Reference Table'!$J$3:$K$29,2,FALSE)),4),DEC2HEX(HEX2DEC(VLOOKUP('Rewards (Input)'!D211,'Reference Table'!$B$3:$D$6,3,FALSE))+'Rewards (Input)'!F211))</f>
        <v>#N/A</v>
      </c>
      <c r="G212" s="35" t="str">
        <f>IF('Rewards (Input)'!E211="C",DEC2HEX(HEX2DEC(VLOOKUP('Rewards (Input)'!G211,'Reference Table'!$G$3:$H$317,2,FALSE))+HEX2DEC(VLOOKUP('Rewards (Input)'!F211,'Reference Table'!$J$3:$K$29,2,FALSE)),4),DEC2HEX(HEX2DEC(VLOOKUP('Rewards (Input)'!E211,'Reference Table'!$B$3:$D$6,3,FALSE))+'Rewards (Input)'!G211))</f>
        <v>02E7</v>
      </c>
      <c r="H212" s="35" t="e">
        <f>IF('Rewards (Input)'!F211="C",DEC2HEX(HEX2DEC(VLOOKUP('Rewards (Input)'!H211,'Reference Table'!$G$3:$H$317,2,FALSE))+HEX2DEC(VLOOKUP('Rewards (Input)'!G211,'Reference Table'!$J$3:$K$29,2,FALSE)),4),DEC2HEX(HEX2DEC(VLOOKUP('Rewards (Input)'!F211,'Reference Table'!$B$3:$D$6,3,FALSE))+'Rewards (Input)'!H211))</f>
        <v>#VALUE!</v>
      </c>
      <c r="I212" s="35" t="e">
        <f>IF('Rewards (Input)'!G211="C",DEC2HEX(HEX2DEC(VLOOKUP('Rewards (Input)'!I211,'Reference Table'!$G$3:$H$317,2,FALSE))+HEX2DEC(VLOOKUP('Rewards (Input)'!H211,'Reference Table'!$J$3:$K$29,2,FALSE)),4),DEC2HEX(HEX2DEC(VLOOKUP('Rewards (Input)'!G211,'Reference Table'!$B$3:$D$6,3,FALSE))+'Rewards (Input)'!I211))</f>
        <v>#N/A</v>
      </c>
      <c r="J212" s="35" t="str">
        <f>IF('Rewards (Input)'!H211="C",DEC2HEX(HEX2DEC(VLOOKUP('Rewards (Input)'!J211,'Reference Table'!$G$3:$H$317,2,FALSE))+HEX2DEC(VLOOKUP('Rewards (Input)'!I211,'Reference Table'!$J$3:$K$29,2,FALSE)),4),DEC2HEX(HEX2DEC(VLOOKUP('Rewards (Input)'!H211,'Reference Table'!$B$3:$D$6,3,FALSE))+'Rewards (Input)'!J211))</f>
        <v>02E7</v>
      </c>
      <c r="K212" s="35" t="e">
        <f>IF('Rewards (Input)'!I211="C",DEC2HEX(HEX2DEC(VLOOKUP('Rewards (Input)'!K211,'Reference Table'!$G$3:$H$317,2,FALSE))+HEX2DEC(VLOOKUP('Rewards (Input)'!J211,'Reference Table'!$J$3:$K$29,2,FALSE)),4),DEC2HEX(HEX2DEC(VLOOKUP('Rewards (Input)'!I211,'Reference Table'!$B$3:$D$6,3,FALSE))+'Rewards (Input)'!K211))</f>
        <v>#VALUE!</v>
      </c>
      <c r="L212" s="35" t="e">
        <f>IF('Rewards (Input)'!J211="C",DEC2HEX(HEX2DEC(VLOOKUP('Rewards (Input)'!L211,'Reference Table'!$G$3:$H$317,2,FALSE))+HEX2DEC(VLOOKUP('Rewards (Input)'!K211,'Reference Table'!$J$3:$K$29,2,FALSE)),4),DEC2HEX(HEX2DEC(VLOOKUP('Rewards (Input)'!J211,'Reference Table'!$B$3:$D$6,3,FALSE))+'Rewards (Input)'!L211))</f>
        <v>#N/A</v>
      </c>
      <c r="M212" s="35" t="str">
        <f>IF('Rewards (Input)'!K211="C",DEC2HEX(HEX2DEC(VLOOKUP('Rewards (Input)'!M211,'Reference Table'!$G$3:$H$317,2,FALSE))+HEX2DEC(VLOOKUP('Rewards (Input)'!L211,'Reference Table'!$J$3:$K$29,2,FALSE)),4),DEC2HEX(HEX2DEC(VLOOKUP('Rewards (Input)'!K211,'Reference Table'!$B$3:$D$6,3,FALSE))+'Rewards (Input)'!M211))</f>
        <v>02E7</v>
      </c>
      <c r="N212" s="35" t="e">
        <f>IF('Rewards (Input)'!L211="C",DEC2HEX(HEX2DEC(VLOOKUP('Rewards (Input)'!N211,'Reference Table'!$G$3:$H$317,2,FALSE))+HEX2DEC(VLOOKUP('Rewards (Input)'!M211,'Reference Table'!$J$3:$K$29,2,FALSE)),4),DEC2HEX(HEX2DEC(VLOOKUP('Rewards (Input)'!L211,'Reference Table'!$B$3:$D$6,3,FALSE))+'Rewards (Input)'!N211))</f>
        <v>#VALUE!</v>
      </c>
      <c r="O212" s="35" t="e">
        <f>IF('Rewards (Input)'!M211="C",DEC2HEX(HEX2DEC(VLOOKUP('Rewards (Input)'!O211,'Reference Table'!$G$3:$H$317,2,FALSE))+HEX2DEC(VLOOKUP('Rewards (Input)'!N211,'Reference Table'!$J$3:$K$29,2,FALSE)),4),DEC2HEX(HEX2DEC(VLOOKUP('Rewards (Input)'!M211,'Reference Table'!$B$3:$D$6,3,FALSE))+'Rewards (Input)'!O211))</f>
        <v>#N/A</v>
      </c>
      <c r="P212" s="35" t="str">
        <f>IF('Rewards (Input)'!N211="C",DEC2HEX(HEX2DEC(VLOOKUP('Rewards (Input)'!P211,'Reference Table'!$G$3:$H$317,2,FALSE))+HEX2DEC(VLOOKUP('Rewards (Input)'!O211,'Reference Table'!$J$3:$K$29,2,FALSE)),4),DEC2HEX(HEX2DEC(VLOOKUP('Rewards (Input)'!N211,'Reference Table'!$B$3:$D$6,3,FALSE))+'Rewards (Input)'!P211))</f>
        <v>02E7</v>
      </c>
      <c r="Q212" s="35" t="e">
        <f>IF('Rewards (Input)'!O211="C",DEC2HEX(HEX2DEC(VLOOKUP('Rewards (Input)'!Q211,'Reference Table'!$G$3:$H$317,2,FALSE))+HEX2DEC(VLOOKUP('Rewards (Input)'!P211,'Reference Table'!$J$3:$K$29,2,FALSE)),4),DEC2HEX(HEX2DEC(VLOOKUP('Rewards (Input)'!O211,'Reference Table'!$B$3:$D$6,3,FALSE))+'Rewards (Input)'!Q211))</f>
        <v>#VALUE!</v>
      </c>
      <c r="R212" s="35" t="e">
        <f>IF('Rewards (Input)'!P211="C",DEC2HEX(HEX2DEC(VLOOKUP('Rewards (Input)'!R211,'Reference Table'!$G$3:$H$317,2,FALSE))+HEX2DEC(VLOOKUP('Rewards (Input)'!Q211,'Reference Table'!$J$3:$K$29,2,FALSE)),4),DEC2HEX(HEX2DEC(VLOOKUP('Rewards (Input)'!P211,'Reference Table'!$B$3:$D$6,3,FALSE))+'Rewards (Input)'!R211))</f>
        <v>#N/A</v>
      </c>
      <c r="S212" s="35" t="str">
        <f>IF('Rewards (Input)'!Q211="C",DEC2HEX(HEX2DEC(VLOOKUP('Rewards (Input)'!S211,'Reference Table'!$G$3:$H$317,2,FALSE))+HEX2DEC(VLOOKUP('Rewards (Input)'!R211,'Reference Table'!$J$3:$K$29,2,FALSE)),4),DEC2HEX(HEX2DEC(VLOOKUP('Rewards (Input)'!Q211,'Reference Table'!$B$3:$D$6,3,FALSE))+'Rewards (Input)'!S211))</f>
        <v>02E7</v>
      </c>
      <c r="T212" s="35" t="e">
        <f>IF('Rewards (Input)'!R211="C",DEC2HEX(HEX2DEC(VLOOKUP('Rewards (Input)'!T211,'Reference Table'!$G$3:$H$317,2,FALSE))+HEX2DEC(VLOOKUP('Rewards (Input)'!S211,'Reference Table'!$J$3:$K$29,2,FALSE)),4),DEC2HEX(HEX2DEC(VLOOKUP('Rewards (Input)'!R211,'Reference Table'!$B$3:$D$6,3,FALSE))+'Rewards (Input)'!T211))</f>
        <v>#VALUE!</v>
      </c>
      <c r="U212" s="35" t="e">
        <f>IF('Rewards (Input)'!S211="C",DEC2HEX(HEX2DEC(VLOOKUP('Rewards (Input)'!U211,'Reference Table'!$G$3:$H$317,2,FALSE))+HEX2DEC(VLOOKUP('Rewards (Input)'!T211,'Reference Table'!$J$3:$K$29,2,FALSE)),4),DEC2HEX(HEX2DEC(VLOOKUP('Rewards (Input)'!S211,'Reference Table'!$B$3:$D$6,3,FALSE))+'Rewards (Input)'!U211))</f>
        <v>#N/A</v>
      </c>
      <c r="V212" s="35" t="str">
        <f>IF('Rewards (Input)'!T211="C",DEC2HEX(HEX2DEC(VLOOKUP('Rewards (Input)'!V211,'Reference Table'!$G$3:$H$317,2,FALSE))+HEX2DEC(VLOOKUP('Rewards (Input)'!U211,'Reference Table'!$J$3:$K$29,2,FALSE)),4),DEC2HEX(HEX2DEC(VLOOKUP('Rewards (Input)'!T211,'Reference Table'!$B$3:$D$6,3,FALSE))+'Rewards (Input)'!V211))</f>
        <v>02E7</v>
      </c>
      <c r="W212" s="35" t="e">
        <f>IF('Rewards (Input)'!U211="C",DEC2HEX(HEX2DEC(VLOOKUP('Rewards (Input)'!W211,'Reference Table'!$G$3:$H$317,2,FALSE))+HEX2DEC(VLOOKUP('Rewards (Input)'!V211,'Reference Table'!$J$3:$K$29,2,FALSE)),4),DEC2HEX(HEX2DEC(VLOOKUP('Rewards (Input)'!U211,'Reference Table'!$B$3:$D$6,3,FALSE))+'Rewards (Input)'!W211))</f>
        <v>#VALUE!</v>
      </c>
      <c r="X212" s="35" t="e">
        <f>IF('Rewards (Input)'!V211="C",DEC2HEX(HEX2DEC(VLOOKUP('Rewards (Input)'!X211,'Reference Table'!$G$3:$H$317,2,FALSE))+HEX2DEC(VLOOKUP('Rewards (Input)'!W211,'Reference Table'!$J$3:$K$29,2,FALSE)),4),DEC2HEX(HEX2DEC(VLOOKUP('Rewards (Input)'!V211,'Reference Table'!$B$3:$D$6,3,FALSE))+'Rewards (Input)'!X211))</f>
        <v>#N/A</v>
      </c>
      <c r="Y212" s="35" t="str">
        <f>IF('Rewards (Input)'!W211="C",DEC2HEX(HEX2DEC(VLOOKUP('Rewards (Input)'!Y211,'Reference Table'!$G$3:$H$317,2,FALSE))+HEX2DEC(VLOOKUP('Rewards (Input)'!X211,'Reference Table'!$J$3:$K$29,2,FALSE)),4),DEC2HEX(HEX2DEC(VLOOKUP('Rewards (Input)'!W211,'Reference Table'!$B$3:$D$6,3,FALSE))+'Rewards (Input)'!Y211))</f>
        <v>02E7</v>
      </c>
      <c r="Z212" s="35" t="e">
        <f>IF('Rewards (Input)'!X211="C",DEC2HEX(HEX2DEC(VLOOKUP('Rewards (Input)'!Z211,'Reference Table'!$G$3:$H$317,2,FALSE))+HEX2DEC(VLOOKUP('Rewards (Input)'!Y211,'Reference Table'!$J$3:$K$29,2,FALSE)),4),DEC2HEX(HEX2DEC(VLOOKUP('Rewards (Input)'!X211,'Reference Table'!$B$3:$D$6,3,FALSE))+'Rewards (Input)'!Z211))</f>
        <v>#VALUE!</v>
      </c>
      <c r="AA212" s="35" t="e">
        <f>IF('Rewards (Input)'!Y211="C",DEC2HEX(HEX2DEC(VLOOKUP('Rewards (Input)'!AA211,'Reference Table'!$G$3:$H$317,2,FALSE))+HEX2DEC(VLOOKUP('Rewards (Input)'!Z211,'Reference Table'!$J$3:$K$29,2,FALSE)),4),DEC2HEX(HEX2DEC(VLOOKUP('Rewards (Input)'!Y211,'Reference Table'!$B$3:$D$6,3,FALSE))+'Rewards (Input)'!AA211))</f>
        <v>#N/A</v>
      </c>
      <c r="AB212" s="35" t="str">
        <f>IF('Rewards (Input)'!Z211="C",DEC2HEX(HEX2DEC(VLOOKUP('Rewards (Input)'!AB211,'Reference Table'!$G$3:$H$317,2,FALSE))+HEX2DEC(VLOOKUP('Rewards (Input)'!AA211,'Reference Table'!$J$3:$K$29,2,FALSE)),4),DEC2HEX(HEX2DEC(VLOOKUP('Rewards (Input)'!Z211,'Reference Table'!$B$3:$D$6,3,FALSE))+'Rewards (Input)'!AB211))</f>
        <v>02E7</v>
      </c>
      <c r="AC212" s="35" t="e">
        <f>IF('Rewards (Input)'!AA211="C",DEC2HEX(HEX2DEC(VLOOKUP('Rewards (Input)'!AC211,'Reference Table'!$G$3:$H$317,2,FALSE))+HEX2DEC(VLOOKUP('Rewards (Input)'!AB211,'Reference Table'!$J$3:$K$29,2,FALSE)),4),DEC2HEX(HEX2DEC(VLOOKUP('Rewards (Input)'!AA211,'Reference Table'!$B$3:$D$6,3,FALSE))+'Rewards (Input)'!AC211))</f>
        <v>#VALUE!</v>
      </c>
      <c r="AD212" s="35" t="e">
        <f>IF('Rewards (Input)'!AB211="C",DEC2HEX(HEX2DEC(VLOOKUP('Rewards (Input)'!AD211,'Reference Table'!$G$3:$H$317,2,FALSE))+HEX2DEC(VLOOKUP('Rewards (Input)'!AC211,'Reference Table'!$J$3:$K$29,2,FALSE)),4),DEC2HEX(HEX2DEC(VLOOKUP('Rewards (Input)'!AB211,'Reference Table'!$B$3:$D$6,3,FALSE))+'Rewards (Input)'!AD211))</f>
        <v>#N/A</v>
      </c>
      <c r="AE212" s="35" t="str">
        <f>IF('Rewards (Input)'!AC211="C",DEC2HEX(HEX2DEC(VLOOKUP('Rewards (Input)'!AE211,'Reference Table'!$G$3:$H$317,2,FALSE))+HEX2DEC(VLOOKUP('Rewards (Input)'!AD211,'Reference Table'!$J$3:$K$29,2,FALSE)),4),DEC2HEX(HEX2DEC(VLOOKUP('Rewards (Input)'!AC211,'Reference Table'!$B$3:$D$6,3,FALSE))+'Rewards (Input)'!AE211))</f>
        <v>02E7</v>
      </c>
      <c r="AF212" s="35" t="e">
        <f>IF('Rewards (Input)'!AD211="C",DEC2HEX(HEX2DEC(VLOOKUP('Rewards (Input)'!AF211,'Reference Table'!$G$3:$H$317,2,FALSE))+HEX2DEC(VLOOKUP('Rewards (Input)'!AE211,'Reference Table'!$J$3:$K$29,2,FALSE)),4),DEC2HEX(HEX2DEC(VLOOKUP('Rewards (Input)'!AD211,'Reference Table'!$B$3:$D$6,3,FALSE))+'Rewards (Input)'!AF211))</f>
        <v>#VALUE!</v>
      </c>
      <c r="AG212" s="35" t="e">
        <f>IF('Rewards (Input)'!AE211="C",DEC2HEX(HEX2DEC(VLOOKUP('Rewards (Input)'!AG211,'Reference Table'!$G$3:$H$317,2,FALSE))+HEX2DEC(VLOOKUP('Rewards (Input)'!AF211,'Reference Table'!$J$3:$K$29,2,FALSE)),4),DEC2HEX(HEX2DEC(VLOOKUP('Rewards (Input)'!AE211,'Reference Table'!$B$3:$D$6,3,FALSE))+'Rewards (Input)'!AG211))</f>
        <v>#N/A</v>
      </c>
      <c r="AH212" s="35" t="str">
        <f>IF('Rewards (Input)'!AF211="C",DEC2HEX(HEX2DEC(VLOOKUP('Rewards (Input)'!AH211,'Reference Table'!$G$3:$H$317,2,FALSE))+HEX2DEC(VLOOKUP('Rewards (Input)'!AG211,'Reference Table'!$J$3:$K$29,2,FALSE)),4),DEC2HEX(HEX2DEC(VLOOKUP('Rewards (Input)'!AF211,'Reference Table'!$B$3:$D$6,3,FALSE))+'Rewards (Input)'!AH211))</f>
        <v>02E7</v>
      </c>
      <c r="AI212" s="35" t="e">
        <f>IF('Rewards (Input)'!AG211="C",DEC2HEX(HEX2DEC(VLOOKUP('Rewards (Input)'!AI211,'Reference Table'!$G$3:$H$317,2,FALSE))+HEX2DEC(VLOOKUP('Rewards (Input)'!AH211,'Reference Table'!$J$3:$K$29,2,FALSE)),4),DEC2HEX(HEX2DEC(VLOOKUP('Rewards (Input)'!AG211,'Reference Table'!$B$3:$D$6,3,FALSE))+'Rewards (Input)'!AI211))</f>
        <v>#VALUE!</v>
      </c>
      <c r="AJ212" s="35" t="e">
        <f>IF('Rewards (Input)'!AH211="C",DEC2HEX(HEX2DEC(VLOOKUP('Rewards (Input)'!AJ211,'Reference Table'!$G$3:$H$317,2,FALSE))+HEX2DEC(VLOOKUP('Rewards (Input)'!AI211,'Reference Table'!$J$3:$K$29,2,FALSE)),4),DEC2HEX(HEX2DEC(VLOOKUP('Rewards (Input)'!AH211,'Reference Table'!$B$3:$D$6,3,FALSE))+'Rewards (Input)'!AJ211))</f>
        <v>#N/A</v>
      </c>
      <c r="AK212" s="35" t="str">
        <f>IF('Rewards (Input)'!AI211="C",DEC2HEX(HEX2DEC(VLOOKUP('Rewards (Input)'!AK211,'Reference Table'!$G$3:$H$317,2,FALSE))+HEX2DEC(VLOOKUP('Rewards (Input)'!AJ211,'Reference Table'!$J$3:$K$29,2,FALSE)),4),DEC2HEX(HEX2DEC(VLOOKUP('Rewards (Input)'!AI211,'Reference Table'!$B$3:$D$6,3,FALSE))+'Rewards (Input)'!AK211))</f>
        <v>02E7</v>
      </c>
      <c r="AL212" s="35" t="e">
        <f>IF('Rewards (Input)'!AJ211="C",DEC2HEX(HEX2DEC(VLOOKUP('Rewards (Input)'!AL211,'Reference Table'!$G$3:$H$317,2,FALSE))+HEX2DEC(VLOOKUP('Rewards (Input)'!AK211,'Reference Table'!$J$3:$K$29,2,FALSE)),4),DEC2HEX(HEX2DEC(VLOOKUP('Rewards (Input)'!AJ211,'Reference Table'!$B$3:$D$6,3,FALSE))+'Rewards (Input)'!AL211))</f>
        <v>#VALUE!</v>
      </c>
      <c r="AM212" s="35" t="e">
        <f>IF('Rewards (Input)'!AK211="C",DEC2HEX(HEX2DEC(VLOOKUP('Rewards (Input)'!AM211,'Reference Table'!$G$3:$H$317,2,FALSE))+HEX2DEC(VLOOKUP('Rewards (Input)'!AL211,'Reference Table'!$J$3:$K$29,2,FALSE)),4),DEC2HEX(HEX2DEC(VLOOKUP('Rewards (Input)'!AK211,'Reference Table'!$B$3:$D$6,3,FALSE))+'Rewards (Input)'!AM211))</f>
        <v>#N/A</v>
      </c>
      <c r="AN212" s="35" t="str">
        <f>IF('Rewards (Input)'!AL211="C",DEC2HEX(HEX2DEC(VLOOKUP('Rewards (Input)'!AN211,'Reference Table'!$G$3:$H$317,2,FALSE))+HEX2DEC(VLOOKUP('Rewards (Input)'!AM211,'Reference Table'!$J$3:$K$29,2,FALSE)),4),DEC2HEX(HEX2DEC(VLOOKUP('Rewards (Input)'!AL211,'Reference Table'!$B$3:$D$6,3,FALSE))+'Rewards (Input)'!AN211))</f>
        <v>02E7</v>
      </c>
      <c r="AO212" s="35" t="e">
        <f>IF('Rewards (Input)'!AM211="C",DEC2HEX(HEX2DEC(VLOOKUP('Rewards (Input)'!AO211,'Reference Table'!$G$3:$H$317,2,FALSE))+HEX2DEC(VLOOKUP('Rewards (Input)'!AN211,'Reference Table'!$J$3:$K$29,2,FALSE)),4),DEC2HEX(HEX2DEC(VLOOKUP('Rewards (Input)'!AM211,'Reference Table'!$B$3:$D$6,3,FALSE))+'Rewards (Input)'!AO211))</f>
        <v>#VALUE!</v>
      </c>
      <c r="AP212" s="35" t="e">
        <f>IF('Rewards (Input)'!AN211="C",DEC2HEX(HEX2DEC(VLOOKUP('Rewards (Input)'!AP211,'Reference Table'!$G$3:$H$317,2,FALSE))+HEX2DEC(VLOOKUP('Rewards (Input)'!AO211,'Reference Table'!$J$3:$K$29,2,FALSE)),4),DEC2HEX(HEX2DEC(VLOOKUP('Rewards (Input)'!AN211,'Reference Table'!$B$3:$D$6,3,FALSE))+'Rewards (Input)'!AP211))</f>
        <v>#N/A</v>
      </c>
      <c r="AQ212" s="35" t="str">
        <f>IF('Rewards (Input)'!AO211="C",DEC2HEX(HEX2DEC(VLOOKUP('Rewards (Input)'!AQ211,'Reference Table'!$G$3:$H$317,2,FALSE))+HEX2DEC(VLOOKUP('Rewards (Input)'!AP211,'Reference Table'!$J$3:$K$29,2,FALSE)),4),DEC2HEX(HEX2DEC(VLOOKUP('Rewards (Input)'!AO211,'Reference Table'!$B$3:$D$6,3,FALSE))+'Rewards (Input)'!AQ211))</f>
        <v>02E7</v>
      </c>
      <c r="AR212" s="28" t="str">
        <f>IF('Rewards (Input)'!AP211="C",DEC2HEX(HEX2DEC(VLOOKUP('Rewards (Input)'!AR211,'Reference Table'!$G$3:$H$317,2,FALSE))+HEX2DEC(VLOOKUP('Rewards (Input)'!AQ211,'Reference Table'!$J$3:$K$29,2,FALSE)),4),DEC2HEX(HEX2DEC(VLOOKUP('Rewards (Input)'!AP211,'Reference Table'!$B$3:$D$6,3,FALSE))+'Rewards (Input)'!AR211))</f>
        <v>C000</v>
      </c>
      <c r="AS212" s="46" t="e">
        <f>IF('Rewards (Input)'!AQ211="C",DEC2HEX(HEX2DEC(VLOOKUP('Rewards (Input)'!AS211,'Reference Table'!$G$3:$H$317,2,FALSE))+HEX2DEC(VLOOKUP('Rewards (Input)'!AR211,'Reference Table'!$J$3:$K$29,2,FALSE)),4),DEC2HEX(HEX2DEC(VLOOKUP('Rewards (Input)'!AQ211,'Reference Table'!$B$3:$D$6,3,FALSE))+'Rewards (Input)'!AS211))</f>
        <v>#N/A</v>
      </c>
      <c r="AT212" s="24"/>
      <c r="AU212" s="35" t="str">
        <f>IF('Rewards (Input)'!AS211="C",DEC2HEX(HEX2DEC(VLOOKUP('Rewards (Input)'!AU211,'Reference Table'!$G$3:$H$317,2,FALSE))+HEX2DEC(VLOOKUP('Rewards (Input)'!AT211,'Reference Table'!$J$3:$K$29,2,FALSE)),4),DEC2HEX(HEX2DEC(VLOOKUP('Rewards (Input)'!AS211,'Reference Table'!$B$3:$D$6,3,FALSE))+'Rewards (Input)'!AU211))</f>
        <v>02E7</v>
      </c>
      <c r="AV212" s="28" t="e">
        <f>IF('Rewards (Input)'!AT211="C",DEC2HEX(HEX2DEC(VLOOKUP('Rewards (Input)'!AV211,'Reference Table'!$G$3:$H$317,2,FALSE))+HEX2DEC(VLOOKUP('Rewards (Input)'!AU211,'Reference Table'!$J$3:$K$29,2,FALSE)),4),DEC2HEX(HEX2DEC(VLOOKUP('Rewards (Input)'!AT211,'Reference Table'!$B$3:$D$6,3,FALSE))+'Rewards (Input)'!AV211))</f>
        <v>#VALUE!</v>
      </c>
      <c r="AW212" s="35" t="e">
        <f>IF('Rewards (Input)'!AU211="C",DEC2HEX(HEX2DEC(VLOOKUP('Rewards (Input)'!AW211,'Reference Table'!$G$3:$H$317,2,FALSE))+HEX2DEC(VLOOKUP('Rewards (Input)'!AV211,'Reference Table'!$J$3:$K$29,2,FALSE)),4),DEC2HEX(HEX2DEC(VLOOKUP('Rewards (Input)'!AU211,'Reference Table'!$B$3:$D$6,3,FALSE))+'Rewards (Input)'!AW211))</f>
        <v>#N/A</v>
      </c>
      <c r="AX212" s="35" t="str">
        <f>IF('Rewards (Input)'!AV211="C",DEC2HEX(HEX2DEC(VLOOKUP('Rewards (Input)'!AX211,'Reference Table'!$G$3:$H$317,2,FALSE))+HEX2DEC(VLOOKUP('Rewards (Input)'!AW211,'Reference Table'!$J$3:$K$29,2,FALSE)),4),DEC2HEX(HEX2DEC(VLOOKUP('Rewards (Input)'!AV211,'Reference Table'!$B$3:$D$6,3,FALSE))+'Rewards (Input)'!AX211))</f>
        <v>02E7</v>
      </c>
      <c r="AY212" s="35" t="e">
        <f>IF('Rewards (Input)'!AW211="C",DEC2HEX(HEX2DEC(VLOOKUP('Rewards (Input)'!AY211,'Reference Table'!$G$3:$H$317,2,FALSE))+HEX2DEC(VLOOKUP('Rewards (Input)'!AX211,'Reference Table'!$J$3:$K$29,2,FALSE)),4),DEC2HEX(HEX2DEC(VLOOKUP('Rewards (Input)'!AW211,'Reference Table'!$B$3:$D$6,3,FALSE))+'Rewards (Input)'!AY211))</f>
        <v>#VALUE!</v>
      </c>
      <c r="AZ212" s="35" t="e">
        <f>IF('Rewards (Input)'!AX211="C",DEC2HEX(HEX2DEC(VLOOKUP('Rewards (Input)'!AZ211,'Reference Table'!$G$3:$H$317,2,FALSE))+HEX2DEC(VLOOKUP('Rewards (Input)'!AY211,'Reference Table'!$J$3:$K$29,2,FALSE)),4),DEC2HEX(HEX2DEC(VLOOKUP('Rewards (Input)'!AX211,'Reference Table'!$B$3:$D$6,3,FALSE))+'Rewards (Input)'!AZ211))</f>
        <v>#N/A</v>
      </c>
      <c r="BA212" s="35" t="str">
        <f>IF('Rewards (Input)'!AY211="C",DEC2HEX(HEX2DEC(VLOOKUP('Rewards (Input)'!BA211,'Reference Table'!$G$3:$H$317,2,FALSE))+HEX2DEC(VLOOKUP('Rewards (Input)'!AZ211,'Reference Table'!$J$3:$K$29,2,FALSE)),4),DEC2HEX(HEX2DEC(VLOOKUP('Rewards (Input)'!AY211,'Reference Table'!$B$3:$D$6,3,FALSE))+'Rewards (Input)'!BA211))</f>
        <v>02E7</v>
      </c>
      <c r="BB212" s="35" t="e">
        <f>IF('Rewards (Input)'!AZ211="C",DEC2HEX(HEX2DEC(VLOOKUP('Rewards (Input)'!BB211,'Reference Table'!$G$3:$H$317,2,FALSE))+HEX2DEC(VLOOKUP('Rewards (Input)'!BA211,'Reference Table'!$J$3:$K$29,2,FALSE)),4),DEC2HEX(HEX2DEC(VLOOKUP('Rewards (Input)'!AZ211,'Reference Table'!$B$3:$D$6,3,FALSE))+'Rewards (Input)'!BB211))</f>
        <v>#VALUE!</v>
      </c>
      <c r="BC212" s="35" t="e">
        <f>IF('Rewards (Input)'!BA211="C",DEC2HEX(HEX2DEC(VLOOKUP('Rewards (Input)'!BC211,'Reference Table'!$G$3:$H$317,2,FALSE))+HEX2DEC(VLOOKUP('Rewards (Input)'!BB211,'Reference Table'!$J$3:$K$29,2,FALSE)),4),DEC2HEX(HEX2DEC(VLOOKUP('Rewards (Input)'!BA211,'Reference Table'!$B$3:$D$6,3,FALSE))+'Rewards (Input)'!BC211))</f>
        <v>#N/A</v>
      </c>
      <c r="BD212" s="35" t="str">
        <f>IF('Rewards (Input)'!BB211="C",DEC2HEX(HEX2DEC(VLOOKUP('Rewards (Input)'!BD211,'Reference Table'!$G$3:$H$317,2,FALSE))+HEX2DEC(VLOOKUP('Rewards (Input)'!BC211,'Reference Table'!$J$3:$K$29,2,FALSE)),4),DEC2HEX(HEX2DEC(VLOOKUP('Rewards (Input)'!BB211,'Reference Table'!$B$3:$D$6,3,FALSE))+'Rewards (Input)'!BD211))</f>
        <v>02E7</v>
      </c>
      <c r="BE212" s="35" t="e">
        <f>IF('Rewards (Input)'!BC211="C",DEC2HEX(HEX2DEC(VLOOKUP('Rewards (Input)'!BE211,'Reference Table'!$G$3:$H$317,2,FALSE))+HEX2DEC(VLOOKUP('Rewards (Input)'!BD211,'Reference Table'!$J$3:$K$29,2,FALSE)),4),DEC2HEX(HEX2DEC(VLOOKUP('Rewards (Input)'!BC211,'Reference Table'!$B$3:$D$6,3,FALSE))+'Rewards (Input)'!BE211))</f>
        <v>#VALUE!</v>
      </c>
      <c r="BF212" s="35" t="e">
        <f>IF('Rewards (Input)'!BD211="C",DEC2HEX(HEX2DEC(VLOOKUP('Rewards (Input)'!BF211,'Reference Table'!$G$3:$H$317,2,FALSE))+HEX2DEC(VLOOKUP('Rewards (Input)'!BE211,'Reference Table'!$J$3:$K$29,2,FALSE)),4),DEC2HEX(HEX2DEC(VLOOKUP('Rewards (Input)'!BD211,'Reference Table'!$B$3:$D$6,3,FALSE))+'Rewards (Input)'!BF211))</f>
        <v>#N/A</v>
      </c>
      <c r="BG212" s="35" t="str">
        <f>IF('Rewards (Input)'!BE211="C",DEC2HEX(HEX2DEC(VLOOKUP('Rewards (Input)'!BG211,'Reference Table'!$G$3:$H$317,2,FALSE))+HEX2DEC(VLOOKUP('Rewards (Input)'!BF211,'Reference Table'!$J$3:$K$29,2,FALSE)),4),DEC2HEX(HEX2DEC(VLOOKUP('Rewards (Input)'!BE211,'Reference Table'!$B$3:$D$6,3,FALSE))+'Rewards (Input)'!BG211))</f>
        <v>02E7</v>
      </c>
      <c r="BH212" s="35" t="e">
        <f>IF('Rewards (Input)'!BF211="C",DEC2HEX(HEX2DEC(VLOOKUP('Rewards (Input)'!BH211,'Reference Table'!$G$3:$H$317,2,FALSE))+HEX2DEC(VLOOKUP('Rewards (Input)'!BG211,'Reference Table'!$J$3:$K$29,2,FALSE)),4),DEC2HEX(HEX2DEC(VLOOKUP('Rewards (Input)'!BF211,'Reference Table'!$B$3:$D$6,3,FALSE))+'Rewards (Input)'!BH211))</f>
        <v>#VALUE!</v>
      </c>
      <c r="BI212" s="35" t="e">
        <f>IF('Rewards (Input)'!BG211="C",DEC2HEX(HEX2DEC(VLOOKUP('Rewards (Input)'!BI211,'Reference Table'!$G$3:$H$317,2,FALSE))+HEX2DEC(VLOOKUP('Rewards (Input)'!BH211,'Reference Table'!$J$3:$K$29,2,FALSE)),4),DEC2HEX(HEX2DEC(VLOOKUP('Rewards (Input)'!BG211,'Reference Table'!$B$3:$D$6,3,FALSE))+'Rewards (Input)'!BI211))</f>
        <v>#N/A</v>
      </c>
      <c r="BJ212" s="35" t="str">
        <f>IF('Rewards (Input)'!BH211="C",DEC2HEX(HEX2DEC(VLOOKUP('Rewards (Input)'!BJ211,'Reference Table'!$G$3:$H$317,2,FALSE))+HEX2DEC(VLOOKUP('Rewards (Input)'!BI211,'Reference Table'!$J$3:$K$29,2,FALSE)),4),DEC2HEX(HEX2DEC(VLOOKUP('Rewards (Input)'!BH211,'Reference Table'!$B$3:$D$6,3,FALSE))+'Rewards (Input)'!BJ211))</f>
        <v>02E7</v>
      </c>
      <c r="BK212" s="35" t="e">
        <f>IF('Rewards (Input)'!BI211="C",DEC2HEX(HEX2DEC(VLOOKUP('Rewards (Input)'!BK211,'Reference Table'!$G$3:$H$317,2,FALSE))+HEX2DEC(VLOOKUP('Rewards (Input)'!BJ211,'Reference Table'!$J$3:$K$29,2,FALSE)),4),DEC2HEX(HEX2DEC(VLOOKUP('Rewards (Input)'!BI211,'Reference Table'!$B$3:$D$6,3,FALSE))+'Rewards (Input)'!BK211))</f>
        <v>#VALUE!</v>
      </c>
      <c r="BL212" s="35" t="e">
        <f>IF('Rewards (Input)'!BJ211="C",DEC2HEX(HEX2DEC(VLOOKUP('Rewards (Input)'!BL211,'Reference Table'!$G$3:$H$317,2,FALSE))+HEX2DEC(VLOOKUP('Rewards (Input)'!BK211,'Reference Table'!$J$3:$K$29,2,FALSE)),4),DEC2HEX(HEX2DEC(VLOOKUP('Rewards (Input)'!BJ211,'Reference Table'!$B$3:$D$6,3,FALSE))+'Rewards (Input)'!BL211))</f>
        <v>#N/A</v>
      </c>
      <c r="BM212" s="35" t="str">
        <f>IF('Rewards (Input)'!BK211="C",DEC2HEX(HEX2DEC(VLOOKUP('Rewards (Input)'!BM211,'Reference Table'!$G$3:$H$317,2,FALSE))+HEX2DEC(VLOOKUP('Rewards (Input)'!BL211,'Reference Table'!$J$3:$K$29,2,FALSE)),4),DEC2HEX(HEX2DEC(VLOOKUP('Rewards (Input)'!BK211,'Reference Table'!$B$3:$D$6,3,FALSE))+'Rewards (Input)'!BM211))</f>
        <v>02E7</v>
      </c>
      <c r="BN212" s="35" t="e">
        <f>IF('Rewards (Input)'!BL211="C",DEC2HEX(HEX2DEC(VLOOKUP('Rewards (Input)'!BN211,'Reference Table'!$G$3:$H$317,2,FALSE))+HEX2DEC(VLOOKUP('Rewards (Input)'!BM211,'Reference Table'!$J$3:$K$29,2,FALSE)),4),DEC2HEX(HEX2DEC(VLOOKUP('Rewards (Input)'!BL211,'Reference Table'!$B$3:$D$6,3,FALSE))+'Rewards (Input)'!BN211))</f>
        <v>#VALUE!</v>
      </c>
      <c r="BO212" s="35" t="e">
        <f>IF('Rewards (Input)'!BM211="C",DEC2HEX(HEX2DEC(VLOOKUP('Rewards (Input)'!BO211,'Reference Table'!$G$3:$H$317,2,FALSE))+HEX2DEC(VLOOKUP('Rewards (Input)'!BN211,'Reference Table'!$J$3:$K$29,2,FALSE)),4),DEC2HEX(HEX2DEC(VLOOKUP('Rewards (Input)'!BM211,'Reference Table'!$B$3:$D$6,3,FALSE))+'Rewards (Input)'!BO211))</f>
        <v>#N/A</v>
      </c>
      <c r="BP212" s="35" t="str">
        <f>IF('Rewards (Input)'!BN211="C",DEC2HEX(HEX2DEC(VLOOKUP('Rewards (Input)'!BP211,'Reference Table'!$G$3:$H$317,2,FALSE))+HEX2DEC(VLOOKUP('Rewards (Input)'!BO211,'Reference Table'!$J$3:$K$29,2,FALSE)),4),DEC2HEX(HEX2DEC(VLOOKUP('Rewards (Input)'!BN211,'Reference Table'!$B$3:$D$6,3,FALSE))+'Rewards (Input)'!BP211))</f>
        <v>02E7</v>
      </c>
      <c r="BQ212" s="35" t="e">
        <f>IF('Rewards (Input)'!BO211="C",DEC2HEX(HEX2DEC(VLOOKUP('Rewards (Input)'!BQ211,'Reference Table'!$G$3:$H$317,2,FALSE))+HEX2DEC(VLOOKUP('Rewards (Input)'!BP211,'Reference Table'!$J$3:$K$29,2,FALSE)),4),DEC2HEX(HEX2DEC(VLOOKUP('Rewards (Input)'!BO211,'Reference Table'!$B$3:$D$6,3,FALSE))+'Rewards (Input)'!BQ211))</f>
        <v>#VALUE!</v>
      </c>
      <c r="BR212" s="35" t="e">
        <f>IF('Rewards (Input)'!BP211="C",DEC2HEX(HEX2DEC(VLOOKUP('Rewards (Input)'!BR211,'Reference Table'!$G$3:$H$317,2,FALSE))+HEX2DEC(VLOOKUP('Rewards (Input)'!BQ211,'Reference Table'!$J$3:$K$29,2,FALSE)),4),DEC2HEX(HEX2DEC(VLOOKUP('Rewards (Input)'!BP211,'Reference Table'!$B$3:$D$6,3,FALSE))+'Rewards (Input)'!BR211))</f>
        <v>#N/A</v>
      </c>
      <c r="BS212" s="35" t="str">
        <f>IF('Rewards (Input)'!BQ211="C",DEC2HEX(HEX2DEC(VLOOKUP('Rewards (Input)'!BS211,'Reference Table'!$G$3:$H$317,2,FALSE))+HEX2DEC(VLOOKUP('Rewards (Input)'!BR211,'Reference Table'!$J$3:$K$29,2,FALSE)),4),DEC2HEX(HEX2DEC(VLOOKUP('Rewards (Input)'!BQ211,'Reference Table'!$B$3:$D$6,3,FALSE))+'Rewards (Input)'!BS211))</f>
        <v>02E7</v>
      </c>
      <c r="BT212" s="35" t="e">
        <f>IF('Rewards (Input)'!BR211="C",DEC2HEX(HEX2DEC(VLOOKUP('Rewards (Input)'!BT211,'Reference Table'!$G$3:$H$317,2,FALSE))+HEX2DEC(VLOOKUP('Rewards (Input)'!BS211,'Reference Table'!$J$3:$K$29,2,FALSE)),4),DEC2HEX(HEX2DEC(VLOOKUP('Rewards (Input)'!BR211,'Reference Table'!$B$3:$D$6,3,FALSE))+'Rewards (Input)'!BT211))</f>
        <v>#VALUE!</v>
      </c>
      <c r="BU212" s="35" t="e">
        <f>IF('Rewards (Input)'!BS211="C",DEC2HEX(HEX2DEC(VLOOKUP('Rewards (Input)'!BU211,'Reference Table'!$G$3:$H$317,2,FALSE))+HEX2DEC(VLOOKUP('Rewards (Input)'!BT211,'Reference Table'!$J$3:$K$29,2,FALSE)),4),DEC2HEX(HEX2DEC(VLOOKUP('Rewards (Input)'!BS211,'Reference Table'!$B$3:$D$6,3,FALSE))+'Rewards (Input)'!BU211))</f>
        <v>#N/A</v>
      </c>
      <c r="BV212" s="35" t="str">
        <f>IF('Rewards (Input)'!BT211="C",DEC2HEX(HEX2DEC(VLOOKUP('Rewards (Input)'!BV211,'Reference Table'!$G$3:$H$317,2,FALSE))+HEX2DEC(VLOOKUP('Rewards (Input)'!BU211,'Reference Table'!$J$3:$K$29,2,FALSE)),4),DEC2HEX(HEX2DEC(VLOOKUP('Rewards (Input)'!BT211,'Reference Table'!$B$3:$D$6,3,FALSE))+'Rewards (Input)'!BV211))</f>
        <v>02E7</v>
      </c>
      <c r="BW212" s="35" t="e">
        <f>IF('Rewards (Input)'!BU211="C",DEC2HEX(HEX2DEC(VLOOKUP('Rewards (Input)'!BW211,'Reference Table'!$G$3:$H$317,2,FALSE))+HEX2DEC(VLOOKUP('Rewards (Input)'!BV211,'Reference Table'!$J$3:$K$29,2,FALSE)),4),DEC2HEX(HEX2DEC(VLOOKUP('Rewards (Input)'!BU211,'Reference Table'!$B$3:$D$6,3,FALSE))+'Rewards (Input)'!BW211))</f>
        <v>#VALUE!</v>
      </c>
      <c r="BX212" s="35" t="e">
        <f>IF('Rewards (Input)'!BV211="C",DEC2HEX(HEX2DEC(VLOOKUP('Rewards (Input)'!BX211,'Reference Table'!$G$3:$H$317,2,FALSE))+HEX2DEC(VLOOKUP('Rewards (Input)'!BW211,'Reference Table'!$J$3:$K$29,2,FALSE)),4),DEC2HEX(HEX2DEC(VLOOKUP('Rewards (Input)'!BV211,'Reference Table'!$B$3:$D$6,3,FALSE))+'Rewards (Input)'!BX211))</f>
        <v>#N/A</v>
      </c>
      <c r="BY212" s="35" t="str">
        <f>IF('Rewards (Input)'!BW211="C",DEC2HEX(HEX2DEC(VLOOKUP('Rewards (Input)'!BY211,'Reference Table'!$G$3:$H$317,2,FALSE))+HEX2DEC(VLOOKUP('Rewards (Input)'!BX211,'Reference Table'!$J$3:$K$29,2,FALSE)),4),DEC2HEX(HEX2DEC(VLOOKUP('Rewards (Input)'!BW211,'Reference Table'!$B$3:$D$6,3,FALSE))+'Rewards (Input)'!BY211))</f>
        <v>02E7</v>
      </c>
      <c r="BZ212" s="35" t="e">
        <f>IF('Rewards (Input)'!BX211="C",DEC2HEX(HEX2DEC(VLOOKUP('Rewards (Input)'!BZ211,'Reference Table'!$G$3:$H$317,2,FALSE))+HEX2DEC(VLOOKUP('Rewards (Input)'!BY211,'Reference Table'!$J$3:$K$29,2,FALSE)),4),DEC2HEX(HEX2DEC(VLOOKUP('Rewards (Input)'!BX211,'Reference Table'!$B$3:$D$6,3,FALSE))+'Rewards (Input)'!BZ211))</f>
        <v>#VALUE!</v>
      </c>
      <c r="CA212" s="35" t="e">
        <f>IF('Rewards (Input)'!BY211="C",DEC2HEX(HEX2DEC(VLOOKUP('Rewards (Input)'!CA211,'Reference Table'!$G$3:$H$317,2,FALSE))+HEX2DEC(VLOOKUP('Rewards (Input)'!BZ211,'Reference Table'!$J$3:$K$29,2,FALSE)),4),DEC2HEX(HEX2DEC(VLOOKUP('Rewards (Input)'!BY211,'Reference Table'!$B$3:$D$6,3,FALSE))+'Rewards (Input)'!CA211))</f>
        <v>#N/A</v>
      </c>
      <c r="CB212" s="35" t="str">
        <f>IF('Rewards (Input)'!BZ211="C",DEC2HEX(HEX2DEC(VLOOKUP('Rewards (Input)'!CB211,'Reference Table'!$G$3:$H$317,2,FALSE))+HEX2DEC(VLOOKUP('Rewards (Input)'!CA211,'Reference Table'!$J$3:$K$29,2,FALSE)),4),DEC2HEX(HEX2DEC(VLOOKUP('Rewards (Input)'!BZ211,'Reference Table'!$B$3:$D$6,3,FALSE))+'Rewards (Input)'!CB211))</f>
        <v>02E7</v>
      </c>
      <c r="CC212" s="35" t="e">
        <f>IF('Rewards (Input)'!CA211="C",DEC2HEX(HEX2DEC(VLOOKUP('Rewards (Input)'!CC211,'Reference Table'!$G$3:$H$317,2,FALSE))+HEX2DEC(VLOOKUP('Rewards (Input)'!CB211,'Reference Table'!$J$3:$K$29,2,FALSE)),4),DEC2HEX(HEX2DEC(VLOOKUP('Rewards (Input)'!CA211,'Reference Table'!$B$3:$D$6,3,FALSE))+'Rewards (Input)'!CC211))</f>
        <v>#VALUE!</v>
      </c>
      <c r="CD212" s="35" t="e">
        <f>IF('Rewards (Input)'!CB211="C",DEC2HEX(HEX2DEC(VLOOKUP('Rewards (Input)'!CD211,'Reference Table'!$G$3:$H$317,2,FALSE))+HEX2DEC(VLOOKUP('Rewards (Input)'!CC211,'Reference Table'!$J$3:$K$29,2,FALSE)),4),DEC2HEX(HEX2DEC(VLOOKUP('Rewards (Input)'!CB211,'Reference Table'!$B$3:$D$6,3,FALSE))+'Rewards (Input)'!CD211))</f>
        <v>#N/A</v>
      </c>
      <c r="CE212" s="35" t="str">
        <f>IF('Rewards (Input)'!CC211="C",DEC2HEX(HEX2DEC(VLOOKUP('Rewards (Input)'!CE211,'Reference Table'!$G$3:$H$317,2,FALSE))+HEX2DEC(VLOOKUP('Rewards (Input)'!CD211,'Reference Table'!$J$3:$K$29,2,FALSE)),4),DEC2HEX(HEX2DEC(VLOOKUP('Rewards (Input)'!CC211,'Reference Table'!$B$3:$D$6,3,FALSE))+'Rewards (Input)'!CE211))</f>
        <v>02E7</v>
      </c>
      <c r="CF212" s="35" t="e">
        <f>IF('Rewards (Input)'!CD211="C",DEC2HEX(HEX2DEC(VLOOKUP('Rewards (Input)'!CF211,'Reference Table'!$G$3:$H$317,2,FALSE))+HEX2DEC(VLOOKUP('Rewards (Input)'!CE211,'Reference Table'!$J$3:$K$29,2,FALSE)),4),DEC2HEX(HEX2DEC(VLOOKUP('Rewards (Input)'!CD211,'Reference Table'!$B$3:$D$6,3,FALSE))+'Rewards (Input)'!CF211))</f>
        <v>#VALUE!</v>
      </c>
      <c r="CG212" s="35" t="e">
        <f>IF('Rewards (Input)'!CE211="C",DEC2HEX(HEX2DEC(VLOOKUP('Rewards (Input)'!CG211,'Reference Table'!$G$3:$H$317,2,FALSE))+HEX2DEC(VLOOKUP('Rewards (Input)'!CF211,'Reference Table'!$J$3:$K$29,2,FALSE)),4),DEC2HEX(HEX2DEC(VLOOKUP('Rewards (Input)'!CE211,'Reference Table'!$B$3:$D$6,3,FALSE))+'Rewards (Input)'!CG211))</f>
        <v>#N/A</v>
      </c>
      <c r="CH212" s="35" t="str">
        <f>IF('Rewards (Input)'!CF211="C",DEC2HEX(HEX2DEC(VLOOKUP('Rewards (Input)'!CH211,'Reference Table'!$G$3:$H$317,2,FALSE))+HEX2DEC(VLOOKUP('Rewards (Input)'!CG211,'Reference Table'!$J$3:$K$29,2,FALSE)),4),DEC2HEX(HEX2DEC(VLOOKUP('Rewards (Input)'!CF211,'Reference Table'!$B$3:$D$6,3,FALSE))+'Rewards (Input)'!CH211))</f>
        <v>02E7</v>
      </c>
      <c r="CI212" s="28"/>
    </row>
    <row r="213" spans="1:87">
      <c r="A213" s="25" t="str">
        <f t="shared" si="6"/>
        <v>D0</v>
      </c>
      <c r="B213" s="25" t="s">
        <v>237</v>
      </c>
      <c r="C213" s="37" t="str">
        <f t="shared" si="7"/>
        <v>18E28</v>
      </c>
      <c r="D213" s="35" t="str">
        <f>IF('Rewards (Input)'!B212="C",DEC2HEX(HEX2DEC(VLOOKUP('Rewards (Input)'!D212,'Reference Table'!$G$3:$H$317,2,FALSE))+HEX2DEC(VLOOKUP('Rewards (Input)'!C212,'Reference Table'!$J$3:$K$29,2,FALSE)),4),DEC2HEX(HEX2DEC(VLOOKUP('Rewards (Input)'!B212,'Reference Table'!$B$3:$D$6,3,FALSE))+'Rewards (Input)'!D212))</f>
        <v>190B</v>
      </c>
      <c r="E213" s="35" t="e">
        <f>IF('Rewards (Input)'!C212="C",DEC2HEX(HEX2DEC(VLOOKUP('Rewards (Input)'!E212,'Reference Table'!$G$3:$H$317,2,FALSE))+HEX2DEC(VLOOKUP('Rewards (Input)'!D212,'Reference Table'!$J$3:$K$29,2,FALSE)),4),DEC2HEX(HEX2DEC(VLOOKUP('Rewards (Input)'!C212,'Reference Table'!$B$3:$D$6,3,FALSE))+'Rewards (Input)'!E212))</f>
        <v>#N/A</v>
      </c>
      <c r="F213" s="35" t="e">
        <f>IF('Rewards (Input)'!D212="C",DEC2HEX(HEX2DEC(VLOOKUP('Rewards (Input)'!F212,'Reference Table'!$G$3:$H$317,2,FALSE))+HEX2DEC(VLOOKUP('Rewards (Input)'!E212,'Reference Table'!$J$3:$K$29,2,FALSE)),4),DEC2HEX(HEX2DEC(VLOOKUP('Rewards (Input)'!D212,'Reference Table'!$B$3:$D$6,3,FALSE))+'Rewards (Input)'!F212))</f>
        <v>#N/A</v>
      </c>
      <c r="G213" s="35" t="str">
        <f>IF('Rewards (Input)'!E212="C",DEC2HEX(HEX2DEC(VLOOKUP('Rewards (Input)'!G212,'Reference Table'!$G$3:$H$317,2,FALSE))+HEX2DEC(VLOOKUP('Rewards (Input)'!F212,'Reference Table'!$J$3:$K$29,2,FALSE)),4),DEC2HEX(HEX2DEC(VLOOKUP('Rewards (Input)'!E212,'Reference Table'!$B$3:$D$6,3,FALSE))+'Rewards (Input)'!G212))</f>
        <v>190B</v>
      </c>
      <c r="H213" s="35" t="e">
        <f>IF('Rewards (Input)'!F212="C",DEC2HEX(HEX2DEC(VLOOKUP('Rewards (Input)'!H212,'Reference Table'!$G$3:$H$317,2,FALSE))+HEX2DEC(VLOOKUP('Rewards (Input)'!G212,'Reference Table'!$J$3:$K$29,2,FALSE)),4),DEC2HEX(HEX2DEC(VLOOKUP('Rewards (Input)'!F212,'Reference Table'!$B$3:$D$6,3,FALSE))+'Rewards (Input)'!H212))</f>
        <v>#N/A</v>
      </c>
      <c r="I213" s="35" t="e">
        <f>IF('Rewards (Input)'!G212="C",DEC2HEX(HEX2DEC(VLOOKUP('Rewards (Input)'!I212,'Reference Table'!$G$3:$H$317,2,FALSE))+HEX2DEC(VLOOKUP('Rewards (Input)'!H212,'Reference Table'!$J$3:$K$29,2,FALSE)),4),DEC2HEX(HEX2DEC(VLOOKUP('Rewards (Input)'!G212,'Reference Table'!$B$3:$D$6,3,FALSE))+'Rewards (Input)'!I212))</f>
        <v>#N/A</v>
      </c>
      <c r="J213" s="35" t="str">
        <f>IF('Rewards (Input)'!H212="C",DEC2HEX(HEX2DEC(VLOOKUP('Rewards (Input)'!J212,'Reference Table'!$G$3:$H$317,2,FALSE))+HEX2DEC(VLOOKUP('Rewards (Input)'!I212,'Reference Table'!$J$3:$K$29,2,FALSE)),4),DEC2HEX(HEX2DEC(VLOOKUP('Rewards (Input)'!H212,'Reference Table'!$B$3:$D$6,3,FALSE))+'Rewards (Input)'!J212))</f>
        <v>190B</v>
      </c>
      <c r="K213" s="35" t="e">
        <f>IF('Rewards (Input)'!I212="C",DEC2HEX(HEX2DEC(VLOOKUP('Rewards (Input)'!K212,'Reference Table'!$G$3:$H$317,2,FALSE))+HEX2DEC(VLOOKUP('Rewards (Input)'!J212,'Reference Table'!$J$3:$K$29,2,FALSE)),4),DEC2HEX(HEX2DEC(VLOOKUP('Rewards (Input)'!I212,'Reference Table'!$B$3:$D$6,3,FALSE))+'Rewards (Input)'!K212))</f>
        <v>#N/A</v>
      </c>
      <c r="L213" s="35" t="e">
        <f>IF('Rewards (Input)'!J212="C",DEC2HEX(HEX2DEC(VLOOKUP('Rewards (Input)'!L212,'Reference Table'!$G$3:$H$317,2,FALSE))+HEX2DEC(VLOOKUP('Rewards (Input)'!K212,'Reference Table'!$J$3:$K$29,2,FALSE)),4),DEC2HEX(HEX2DEC(VLOOKUP('Rewards (Input)'!J212,'Reference Table'!$B$3:$D$6,3,FALSE))+'Rewards (Input)'!L212))</f>
        <v>#N/A</v>
      </c>
      <c r="M213" s="35" t="str">
        <f>IF('Rewards (Input)'!K212="C",DEC2HEX(HEX2DEC(VLOOKUP('Rewards (Input)'!M212,'Reference Table'!$G$3:$H$317,2,FALSE))+HEX2DEC(VLOOKUP('Rewards (Input)'!L212,'Reference Table'!$J$3:$K$29,2,FALSE)),4),DEC2HEX(HEX2DEC(VLOOKUP('Rewards (Input)'!K212,'Reference Table'!$B$3:$D$6,3,FALSE))+'Rewards (Input)'!M212))</f>
        <v>190B</v>
      </c>
      <c r="N213" s="35" t="e">
        <f>IF('Rewards (Input)'!L212="C",DEC2HEX(HEX2DEC(VLOOKUP('Rewards (Input)'!N212,'Reference Table'!$G$3:$H$317,2,FALSE))+HEX2DEC(VLOOKUP('Rewards (Input)'!M212,'Reference Table'!$J$3:$K$29,2,FALSE)),4),DEC2HEX(HEX2DEC(VLOOKUP('Rewards (Input)'!L212,'Reference Table'!$B$3:$D$6,3,FALSE))+'Rewards (Input)'!N212))</f>
        <v>#N/A</v>
      </c>
      <c r="O213" s="35" t="e">
        <f>IF('Rewards (Input)'!M212="C",DEC2HEX(HEX2DEC(VLOOKUP('Rewards (Input)'!O212,'Reference Table'!$G$3:$H$317,2,FALSE))+HEX2DEC(VLOOKUP('Rewards (Input)'!N212,'Reference Table'!$J$3:$K$29,2,FALSE)),4),DEC2HEX(HEX2DEC(VLOOKUP('Rewards (Input)'!M212,'Reference Table'!$B$3:$D$6,3,FALSE))+'Rewards (Input)'!O212))</f>
        <v>#N/A</v>
      </c>
      <c r="P213" s="35" t="str">
        <f>IF('Rewards (Input)'!N212="C",DEC2HEX(HEX2DEC(VLOOKUP('Rewards (Input)'!P212,'Reference Table'!$G$3:$H$317,2,FALSE))+HEX2DEC(VLOOKUP('Rewards (Input)'!O212,'Reference Table'!$J$3:$K$29,2,FALSE)),4),DEC2HEX(HEX2DEC(VLOOKUP('Rewards (Input)'!N212,'Reference Table'!$B$3:$D$6,3,FALSE))+'Rewards (Input)'!P212))</f>
        <v>190B</v>
      </c>
      <c r="Q213" s="35" t="e">
        <f>IF('Rewards (Input)'!O212="C",DEC2HEX(HEX2DEC(VLOOKUP('Rewards (Input)'!Q212,'Reference Table'!$G$3:$H$317,2,FALSE))+HEX2DEC(VLOOKUP('Rewards (Input)'!P212,'Reference Table'!$J$3:$K$29,2,FALSE)),4),DEC2HEX(HEX2DEC(VLOOKUP('Rewards (Input)'!O212,'Reference Table'!$B$3:$D$6,3,FALSE))+'Rewards (Input)'!Q212))</f>
        <v>#N/A</v>
      </c>
      <c r="R213" s="35" t="e">
        <f>IF('Rewards (Input)'!P212="C",DEC2HEX(HEX2DEC(VLOOKUP('Rewards (Input)'!R212,'Reference Table'!$G$3:$H$317,2,FALSE))+HEX2DEC(VLOOKUP('Rewards (Input)'!Q212,'Reference Table'!$J$3:$K$29,2,FALSE)),4),DEC2HEX(HEX2DEC(VLOOKUP('Rewards (Input)'!P212,'Reference Table'!$B$3:$D$6,3,FALSE))+'Rewards (Input)'!R212))</f>
        <v>#N/A</v>
      </c>
      <c r="S213" s="35" t="str">
        <f>IF('Rewards (Input)'!Q212="C",DEC2HEX(HEX2DEC(VLOOKUP('Rewards (Input)'!S212,'Reference Table'!$G$3:$H$317,2,FALSE))+HEX2DEC(VLOOKUP('Rewards (Input)'!R212,'Reference Table'!$J$3:$K$29,2,FALSE)),4),DEC2HEX(HEX2DEC(VLOOKUP('Rewards (Input)'!Q212,'Reference Table'!$B$3:$D$6,3,FALSE))+'Rewards (Input)'!S212))</f>
        <v>190B</v>
      </c>
      <c r="T213" s="35" t="e">
        <f>IF('Rewards (Input)'!R212="C",DEC2HEX(HEX2DEC(VLOOKUP('Rewards (Input)'!T212,'Reference Table'!$G$3:$H$317,2,FALSE))+HEX2DEC(VLOOKUP('Rewards (Input)'!S212,'Reference Table'!$J$3:$K$29,2,FALSE)),4),DEC2HEX(HEX2DEC(VLOOKUP('Rewards (Input)'!R212,'Reference Table'!$B$3:$D$6,3,FALSE))+'Rewards (Input)'!T212))</f>
        <v>#N/A</v>
      </c>
      <c r="U213" s="35" t="e">
        <f>IF('Rewards (Input)'!S212="C",DEC2HEX(HEX2DEC(VLOOKUP('Rewards (Input)'!U212,'Reference Table'!$G$3:$H$317,2,FALSE))+HEX2DEC(VLOOKUP('Rewards (Input)'!T212,'Reference Table'!$J$3:$K$29,2,FALSE)),4),DEC2HEX(HEX2DEC(VLOOKUP('Rewards (Input)'!S212,'Reference Table'!$B$3:$D$6,3,FALSE))+'Rewards (Input)'!U212))</f>
        <v>#N/A</v>
      </c>
      <c r="V213" s="35" t="str">
        <f>IF('Rewards (Input)'!T212="C",DEC2HEX(HEX2DEC(VLOOKUP('Rewards (Input)'!V212,'Reference Table'!$G$3:$H$317,2,FALSE))+HEX2DEC(VLOOKUP('Rewards (Input)'!U212,'Reference Table'!$J$3:$K$29,2,FALSE)),4),DEC2HEX(HEX2DEC(VLOOKUP('Rewards (Input)'!T212,'Reference Table'!$B$3:$D$6,3,FALSE))+'Rewards (Input)'!V212))</f>
        <v>190B</v>
      </c>
      <c r="W213" s="35" t="e">
        <f>IF('Rewards (Input)'!U212="C",DEC2HEX(HEX2DEC(VLOOKUP('Rewards (Input)'!W212,'Reference Table'!$G$3:$H$317,2,FALSE))+HEX2DEC(VLOOKUP('Rewards (Input)'!V212,'Reference Table'!$J$3:$K$29,2,FALSE)),4),DEC2HEX(HEX2DEC(VLOOKUP('Rewards (Input)'!U212,'Reference Table'!$B$3:$D$6,3,FALSE))+'Rewards (Input)'!W212))</f>
        <v>#N/A</v>
      </c>
      <c r="X213" s="35" t="e">
        <f>IF('Rewards (Input)'!V212="C",DEC2HEX(HEX2DEC(VLOOKUP('Rewards (Input)'!X212,'Reference Table'!$G$3:$H$317,2,FALSE))+HEX2DEC(VLOOKUP('Rewards (Input)'!W212,'Reference Table'!$J$3:$K$29,2,FALSE)),4),DEC2HEX(HEX2DEC(VLOOKUP('Rewards (Input)'!V212,'Reference Table'!$B$3:$D$6,3,FALSE))+'Rewards (Input)'!X212))</f>
        <v>#N/A</v>
      </c>
      <c r="Y213" s="35" t="str">
        <f>IF('Rewards (Input)'!W212="C",DEC2HEX(HEX2DEC(VLOOKUP('Rewards (Input)'!Y212,'Reference Table'!$G$3:$H$317,2,FALSE))+HEX2DEC(VLOOKUP('Rewards (Input)'!X212,'Reference Table'!$J$3:$K$29,2,FALSE)),4),DEC2HEX(HEX2DEC(VLOOKUP('Rewards (Input)'!W212,'Reference Table'!$B$3:$D$6,3,FALSE))+'Rewards (Input)'!Y212))</f>
        <v>190B</v>
      </c>
      <c r="Z213" s="35" t="e">
        <f>IF('Rewards (Input)'!X212="C",DEC2HEX(HEX2DEC(VLOOKUP('Rewards (Input)'!Z212,'Reference Table'!$G$3:$H$317,2,FALSE))+HEX2DEC(VLOOKUP('Rewards (Input)'!Y212,'Reference Table'!$J$3:$K$29,2,FALSE)),4),DEC2HEX(HEX2DEC(VLOOKUP('Rewards (Input)'!X212,'Reference Table'!$B$3:$D$6,3,FALSE))+'Rewards (Input)'!Z212))</f>
        <v>#N/A</v>
      </c>
      <c r="AA213" s="35" t="e">
        <f>IF('Rewards (Input)'!Y212="C",DEC2HEX(HEX2DEC(VLOOKUP('Rewards (Input)'!AA212,'Reference Table'!$G$3:$H$317,2,FALSE))+HEX2DEC(VLOOKUP('Rewards (Input)'!Z212,'Reference Table'!$J$3:$K$29,2,FALSE)),4),DEC2HEX(HEX2DEC(VLOOKUP('Rewards (Input)'!Y212,'Reference Table'!$B$3:$D$6,3,FALSE))+'Rewards (Input)'!AA212))</f>
        <v>#N/A</v>
      </c>
      <c r="AB213" s="35" t="str">
        <f>IF('Rewards (Input)'!Z212="C",DEC2HEX(HEX2DEC(VLOOKUP('Rewards (Input)'!AB212,'Reference Table'!$G$3:$H$317,2,FALSE))+HEX2DEC(VLOOKUP('Rewards (Input)'!AA212,'Reference Table'!$J$3:$K$29,2,FALSE)),4),DEC2HEX(HEX2DEC(VLOOKUP('Rewards (Input)'!Z212,'Reference Table'!$B$3:$D$6,3,FALSE))+'Rewards (Input)'!AB212))</f>
        <v>190B</v>
      </c>
      <c r="AC213" s="35" t="e">
        <f>IF('Rewards (Input)'!AA212="C",DEC2HEX(HEX2DEC(VLOOKUP('Rewards (Input)'!AC212,'Reference Table'!$G$3:$H$317,2,FALSE))+HEX2DEC(VLOOKUP('Rewards (Input)'!AB212,'Reference Table'!$J$3:$K$29,2,FALSE)),4),DEC2HEX(HEX2DEC(VLOOKUP('Rewards (Input)'!AA212,'Reference Table'!$B$3:$D$6,3,FALSE))+'Rewards (Input)'!AC212))</f>
        <v>#N/A</v>
      </c>
      <c r="AD213" s="35" t="e">
        <f>IF('Rewards (Input)'!AB212="C",DEC2HEX(HEX2DEC(VLOOKUP('Rewards (Input)'!AD212,'Reference Table'!$G$3:$H$317,2,FALSE))+HEX2DEC(VLOOKUP('Rewards (Input)'!AC212,'Reference Table'!$J$3:$K$29,2,FALSE)),4),DEC2HEX(HEX2DEC(VLOOKUP('Rewards (Input)'!AB212,'Reference Table'!$B$3:$D$6,3,FALSE))+'Rewards (Input)'!AD212))</f>
        <v>#N/A</v>
      </c>
      <c r="AE213" s="35" t="str">
        <f>IF('Rewards (Input)'!AC212="C",DEC2HEX(HEX2DEC(VLOOKUP('Rewards (Input)'!AE212,'Reference Table'!$G$3:$H$317,2,FALSE))+HEX2DEC(VLOOKUP('Rewards (Input)'!AD212,'Reference Table'!$J$3:$K$29,2,FALSE)),4),DEC2HEX(HEX2DEC(VLOOKUP('Rewards (Input)'!AC212,'Reference Table'!$B$3:$D$6,3,FALSE))+'Rewards (Input)'!AE212))</f>
        <v>190B</v>
      </c>
      <c r="AF213" s="35" t="e">
        <f>IF('Rewards (Input)'!AD212="C",DEC2HEX(HEX2DEC(VLOOKUP('Rewards (Input)'!AF212,'Reference Table'!$G$3:$H$317,2,FALSE))+HEX2DEC(VLOOKUP('Rewards (Input)'!AE212,'Reference Table'!$J$3:$K$29,2,FALSE)),4),DEC2HEX(HEX2DEC(VLOOKUP('Rewards (Input)'!AD212,'Reference Table'!$B$3:$D$6,3,FALSE))+'Rewards (Input)'!AF212))</f>
        <v>#N/A</v>
      </c>
      <c r="AG213" s="35" t="e">
        <f>IF('Rewards (Input)'!AE212="C",DEC2HEX(HEX2DEC(VLOOKUP('Rewards (Input)'!AG212,'Reference Table'!$G$3:$H$317,2,FALSE))+HEX2DEC(VLOOKUP('Rewards (Input)'!AF212,'Reference Table'!$J$3:$K$29,2,FALSE)),4),DEC2HEX(HEX2DEC(VLOOKUP('Rewards (Input)'!AE212,'Reference Table'!$B$3:$D$6,3,FALSE))+'Rewards (Input)'!AG212))</f>
        <v>#N/A</v>
      </c>
      <c r="AH213" s="35" t="str">
        <f>IF('Rewards (Input)'!AF212="C",DEC2HEX(HEX2DEC(VLOOKUP('Rewards (Input)'!AH212,'Reference Table'!$G$3:$H$317,2,FALSE))+HEX2DEC(VLOOKUP('Rewards (Input)'!AG212,'Reference Table'!$J$3:$K$29,2,FALSE)),4),DEC2HEX(HEX2DEC(VLOOKUP('Rewards (Input)'!AF212,'Reference Table'!$B$3:$D$6,3,FALSE))+'Rewards (Input)'!AH212))</f>
        <v>190B</v>
      </c>
      <c r="AI213" s="35" t="e">
        <f>IF('Rewards (Input)'!AG212="C",DEC2HEX(HEX2DEC(VLOOKUP('Rewards (Input)'!AI212,'Reference Table'!$G$3:$H$317,2,FALSE))+HEX2DEC(VLOOKUP('Rewards (Input)'!AH212,'Reference Table'!$J$3:$K$29,2,FALSE)),4),DEC2HEX(HEX2DEC(VLOOKUP('Rewards (Input)'!AG212,'Reference Table'!$B$3:$D$6,3,FALSE))+'Rewards (Input)'!AI212))</f>
        <v>#N/A</v>
      </c>
      <c r="AJ213" s="35" t="e">
        <f>IF('Rewards (Input)'!AH212="C",DEC2HEX(HEX2DEC(VLOOKUP('Rewards (Input)'!AJ212,'Reference Table'!$G$3:$H$317,2,FALSE))+HEX2DEC(VLOOKUP('Rewards (Input)'!AI212,'Reference Table'!$J$3:$K$29,2,FALSE)),4),DEC2HEX(HEX2DEC(VLOOKUP('Rewards (Input)'!AH212,'Reference Table'!$B$3:$D$6,3,FALSE))+'Rewards (Input)'!AJ212))</f>
        <v>#N/A</v>
      </c>
      <c r="AK213" s="35" t="str">
        <f>IF('Rewards (Input)'!AI212="C",DEC2HEX(HEX2DEC(VLOOKUP('Rewards (Input)'!AK212,'Reference Table'!$G$3:$H$317,2,FALSE))+HEX2DEC(VLOOKUP('Rewards (Input)'!AJ212,'Reference Table'!$J$3:$K$29,2,FALSE)),4),DEC2HEX(HEX2DEC(VLOOKUP('Rewards (Input)'!AI212,'Reference Table'!$B$3:$D$6,3,FALSE))+'Rewards (Input)'!AK212))</f>
        <v>190B</v>
      </c>
      <c r="AL213" s="35" t="e">
        <f>IF('Rewards (Input)'!AJ212="C",DEC2HEX(HEX2DEC(VLOOKUP('Rewards (Input)'!AL212,'Reference Table'!$G$3:$H$317,2,FALSE))+HEX2DEC(VLOOKUP('Rewards (Input)'!AK212,'Reference Table'!$J$3:$K$29,2,FALSE)),4),DEC2HEX(HEX2DEC(VLOOKUP('Rewards (Input)'!AJ212,'Reference Table'!$B$3:$D$6,3,FALSE))+'Rewards (Input)'!AL212))</f>
        <v>#N/A</v>
      </c>
      <c r="AM213" s="35" t="e">
        <f>IF('Rewards (Input)'!AK212="C",DEC2HEX(HEX2DEC(VLOOKUP('Rewards (Input)'!AM212,'Reference Table'!$G$3:$H$317,2,FALSE))+HEX2DEC(VLOOKUP('Rewards (Input)'!AL212,'Reference Table'!$J$3:$K$29,2,FALSE)),4),DEC2HEX(HEX2DEC(VLOOKUP('Rewards (Input)'!AK212,'Reference Table'!$B$3:$D$6,3,FALSE))+'Rewards (Input)'!AM212))</f>
        <v>#N/A</v>
      </c>
      <c r="AN213" s="35" t="str">
        <f>IF('Rewards (Input)'!AL212="C",DEC2HEX(HEX2DEC(VLOOKUP('Rewards (Input)'!AN212,'Reference Table'!$G$3:$H$317,2,FALSE))+HEX2DEC(VLOOKUP('Rewards (Input)'!AM212,'Reference Table'!$J$3:$K$29,2,FALSE)),4),DEC2HEX(HEX2DEC(VLOOKUP('Rewards (Input)'!AL212,'Reference Table'!$B$3:$D$6,3,FALSE))+'Rewards (Input)'!AN212))</f>
        <v>190B</v>
      </c>
      <c r="AO213" s="35" t="e">
        <f>IF('Rewards (Input)'!AM212="C",DEC2HEX(HEX2DEC(VLOOKUP('Rewards (Input)'!AO212,'Reference Table'!$G$3:$H$317,2,FALSE))+HEX2DEC(VLOOKUP('Rewards (Input)'!AN212,'Reference Table'!$J$3:$K$29,2,FALSE)),4),DEC2HEX(HEX2DEC(VLOOKUP('Rewards (Input)'!AM212,'Reference Table'!$B$3:$D$6,3,FALSE))+'Rewards (Input)'!AO212))</f>
        <v>#N/A</v>
      </c>
      <c r="AP213" s="35" t="e">
        <f>IF('Rewards (Input)'!AN212="C",DEC2HEX(HEX2DEC(VLOOKUP('Rewards (Input)'!AP212,'Reference Table'!$G$3:$H$317,2,FALSE))+HEX2DEC(VLOOKUP('Rewards (Input)'!AO212,'Reference Table'!$J$3:$K$29,2,FALSE)),4),DEC2HEX(HEX2DEC(VLOOKUP('Rewards (Input)'!AN212,'Reference Table'!$B$3:$D$6,3,FALSE))+'Rewards (Input)'!AP212))</f>
        <v>#N/A</v>
      </c>
      <c r="AQ213" s="35" t="str">
        <f>IF('Rewards (Input)'!AO212="C",DEC2HEX(HEX2DEC(VLOOKUP('Rewards (Input)'!AQ212,'Reference Table'!$G$3:$H$317,2,FALSE))+HEX2DEC(VLOOKUP('Rewards (Input)'!AP212,'Reference Table'!$J$3:$K$29,2,FALSE)),4),DEC2HEX(HEX2DEC(VLOOKUP('Rewards (Input)'!AO212,'Reference Table'!$B$3:$D$6,3,FALSE))+'Rewards (Input)'!AQ212))</f>
        <v>190B</v>
      </c>
      <c r="AR213" s="28" t="e">
        <f>IF('Rewards (Input)'!AP212="C",DEC2HEX(HEX2DEC(VLOOKUP('Rewards (Input)'!AR212,'Reference Table'!$G$3:$H$317,2,FALSE))+HEX2DEC(VLOOKUP('Rewards (Input)'!AQ212,'Reference Table'!$J$3:$K$29,2,FALSE)),4),DEC2HEX(HEX2DEC(VLOOKUP('Rewards (Input)'!AP212,'Reference Table'!$B$3:$D$6,3,FALSE))+'Rewards (Input)'!AR212))</f>
        <v>#N/A</v>
      </c>
      <c r="AS213" s="46" t="e">
        <f>IF('Rewards (Input)'!AQ212="C",DEC2HEX(HEX2DEC(VLOOKUP('Rewards (Input)'!AS212,'Reference Table'!$G$3:$H$317,2,FALSE))+HEX2DEC(VLOOKUP('Rewards (Input)'!AR212,'Reference Table'!$J$3:$K$29,2,FALSE)),4),DEC2HEX(HEX2DEC(VLOOKUP('Rewards (Input)'!AQ212,'Reference Table'!$B$3:$D$6,3,FALSE))+'Rewards (Input)'!AS212))</f>
        <v>#N/A</v>
      </c>
      <c r="AT213" s="24"/>
      <c r="AU213" s="35" t="str">
        <f>IF('Rewards (Input)'!AS212="C",DEC2HEX(HEX2DEC(VLOOKUP('Rewards (Input)'!AU212,'Reference Table'!$G$3:$H$317,2,FALSE))+HEX2DEC(VLOOKUP('Rewards (Input)'!AT212,'Reference Table'!$J$3:$K$29,2,FALSE)),4),DEC2HEX(HEX2DEC(VLOOKUP('Rewards (Input)'!AS212,'Reference Table'!$B$3:$D$6,3,FALSE))+'Rewards (Input)'!AU212))</f>
        <v>190B</v>
      </c>
      <c r="AV213" s="28" t="e">
        <f>IF('Rewards (Input)'!AT212="C",DEC2HEX(HEX2DEC(VLOOKUP('Rewards (Input)'!AV212,'Reference Table'!$G$3:$H$317,2,FALSE))+HEX2DEC(VLOOKUP('Rewards (Input)'!AU212,'Reference Table'!$J$3:$K$29,2,FALSE)),4),DEC2HEX(HEX2DEC(VLOOKUP('Rewards (Input)'!AT212,'Reference Table'!$B$3:$D$6,3,FALSE))+'Rewards (Input)'!AV212))</f>
        <v>#N/A</v>
      </c>
      <c r="AW213" s="35" t="e">
        <f>IF('Rewards (Input)'!AU212="C",DEC2HEX(HEX2DEC(VLOOKUP('Rewards (Input)'!AW212,'Reference Table'!$G$3:$H$317,2,FALSE))+HEX2DEC(VLOOKUP('Rewards (Input)'!AV212,'Reference Table'!$J$3:$K$29,2,FALSE)),4),DEC2HEX(HEX2DEC(VLOOKUP('Rewards (Input)'!AU212,'Reference Table'!$B$3:$D$6,3,FALSE))+'Rewards (Input)'!AW212))</f>
        <v>#N/A</v>
      </c>
      <c r="AX213" s="35" t="str">
        <f>IF('Rewards (Input)'!AV212="C",DEC2HEX(HEX2DEC(VLOOKUP('Rewards (Input)'!AX212,'Reference Table'!$G$3:$H$317,2,FALSE))+HEX2DEC(VLOOKUP('Rewards (Input)'!AW212,'Reference Table'!$J$3:$K$29,2,FALSE)),4),DEC2HEX(HEX2DEC(VLOOKUP('Rewards (Input)'!AV212,'Reference Table'!$B$3:$D$6,3,FALSE))+'Rewards (Input)'!AX212))</f>
        <v>190B</v>
      </c>
      <c r="AY213" s="35" t="e">
        <f>IF('Rewards (Input)'!AW212="C",DEC2HEX(HEX2DEC(VLOOKUP('Rewards (Input)'!AY212,'Reference Table'!$G$3:$H$317,2,FALSE))+HEX2DEC(VLOOKUP('Rewards (Input)'!AX212,'Reference Table'!$J$3:$K$29,2,FALSE)),4),DEC2HEX(HEX2DEC(VLOOKUP('Rewards (Input)'!AW212,'Reference Table'!$B$3:$D$6,3,FALSE))+'Rewards (Input)'!AY212))</f>
        <v>#N/A</v>
      </c>
      <c r="AZ213" s="35" t="e">
        <f>IF('Rewards (Input)'!AX212="C",DEC2HEX(HEX2DEC(VLOOKUP('Rewards (Input)'!AZ212,'Reference Table'!$G$3:$H$317,2,FALSE))+HEX2DEC(VLOOKUP('Rewards (Input)'!AY212,'Reference Table'!$J$3:$K$29,2,FALSE)),4),DEC2HEX(HEX2DEC(VLOOKUP('Rewards (Input)'!AX212,'Reference Table'!$B$3:$D$6,3,FALSE))+'Rewards (Input)'!AZ212))</f>
        <v>#N/A</v>
      </c>
      <c r="BA213" s="35" t="str">
        <f>IF('Rewards (Input)'!AY212="C",DEC2HEX(HEX2DEC(VLOOKUP('Rewards (Input)'!BA212,'Reference Table'!$G$3:$H$317,2,FALSE))+HEX2DEC(VLOOKUP('Rewards (Input)'!AZ212,'Reference Table'!$J$3:$K$29,2,FALSE)),4),DEC2HEX(HEX2DEC(VLOOKUP('Rewards (Input)'!AY212,'Reference Table'!$B$3:$D$6,3,FALSE))+'Rewards (Input)'!BA212))</f>
        <v>190B</v>
      </c>
      <c r="BB213" s="35" t="e">
        <f>IF('Rewards (Input)'!AZ212="C",DEC2HEX(HEX2DEC(VLOOKUP('Rewards (Input)'!BB212,'Reference Table'!$G$3:$H$317,2,FALSE))+HEX2DEC(VLOOKUP('Rewards (Input)'!BA212,'Reference Table'!$J$3:$K$29,2,FALSE)),4),DEC2HEX(HEX2DEC(VLOOKUP('Rewards (Input)'!AZ212,'Reference Table'!$B$3:$D$6,3,FALSE))+'Rewards (Input)'!BB212))</f>
        <v>#N/A</v>
      </c>
      <c r="BC213" s="35" t="e">
        <f>IF('Rewards (Input)'!BA212="C",DEC2HEX(HEX2DEC(VLOOKUP('Rewards (Input)'!BC212,'Reference Table'!$G$3:$H$317,2,FALSE))+HEX2DEC(VLOOKUP('Rewards (Input)'!BB212,'Reference Table'!$J$3:$K$29,2,FALSE)),4),DEC2HEX(HEX2DEC(VLOOKUP('Rewards (Input)'!BA212,'Reference Table'!$B$3:$D$6,3,FALSE))+'Rewards (Input)'!BC212))</f>
        <v>#N/A</v>
      </c>
      <c r="BD213" s="35" t="str">
        <f>IF('Rewards (Input)'!BB212="C",DEC2HEX(HEX2DEC(VLOOKUP('Rewards (Input)'!BD212,'Reference Table'!$G$3:$H$317,2,FALSE))+HEX2DEC(VLOOKUP('Rewards (Input)'!BC212,'Reference Table'!$J$3:$K$29,2,FALSE)),4),DEC2HEX(HEX2DEC(VLOOKUP('Rewards (Input)'!BB212,'Reference Table'!$B$3:$D$6,3,FALSE))+'Rewards (Input)'!BD212))</f>
        <v>190B</v>
      </c>
      <c r="BE213" s="35" t="e">
        <f>IF('Rewards (Input)'!BC212="C",DEC2HEX(HEX2DEC(VLOOKUP('Rewards (Input)'!BE212,'Reference Table'!$G$3:$H$317,2,FALSE))+HEX2DEC(VLOOKUP('Rewards (Input)'!BD212,'Reference Table'!$J$3:$K$29,2,FALSE)),4),DEC2HEX(HEX2DEC(VLOOKUP('Rewards (Input)'!BC212,'Reference Table'!$B$3:$D$6,3,FALSE))+'Rewards (Input)'!BE212))</f>
        <v>#N/A</v>
      </c>
      <c r="BF213" s="35" t="e">
        <f>IF('Rewards (Input)'!BD212="C",DEC2HEX(HEX2DEC(VLOOKUP('Rewards (Input)'!BF212,'Reference Table'!$G$3:$H$317,2,FALSE))+HEX2DEC(VLOOKUP('Rewards (Input)'!BE212,'Reference Table'!$J$3:$K$29,2,FALSE)),4),DEC2HEX(HEX2DEC(VLOOKUP('Rewards (Input)'!BD212,'Reference Table'!$B$3:$D$6,3,FALSE))+'Rewards (Input)'!BF212))</f>
        <v>#N/A</v>
      </c>
      <c r="BG213" s="35" t="str">
        <f>IF('Rewards (Input)'!BE212="C",DEC2HEX(HEX2DEC(VLOOKUP('Rewards (Input)'!BG212,'Reference Table'!$G$3:$H$317,2,FALSE))+HEX2DEC(VLOOKUP('Rewards (Input)'!BF212,'Reference Table'!$J$3:$K$29,2,FALSE)),4),DEC2HEX(HEX2DEC(VLOOKUP('Rewards (Input)'!BE212,'Reference Table'!$B$3:$D$6,3,FALSE))+'Rewards (Input)'!BG212))</f>
        <v>190B</v>
      </c>
      <c r="BH213" s="35" t="e">
        <f>IF('Rewards (Input)'!BF212="C",DEC2HEX(HEX2DEC(VLOOKUP('Rewards (Input)'!BH212,'Reference Table'!$G$3:$H$317,2,FALSE))+HEX2DEC(VLOOKUP('Rewards (Input)'!BG212,'Reference Table'!$J$3:$K$29,2,FALSE)),4),DEC2HEX(HEX2DEC(VLOOKUP('Rewards (Input)'!BF212,'Reference Table'!$B$3:$D$6,3,FALSE))+'Rewards (Input)'!BH212))</f>
        <v>#N/A</v>
      </c>
      <c r="BI213" s="35" t="e">
        <f>IF('Rewards (Input)'!BG212="C",DEC2HEX(HEX2DEC(VLOOKUP('Rewards (Input)'!BI212,'Reference Table'!$G$3:$H$317,2,FALSE))+HEX2DEC(VLOOKUP('Rewards (Input)'!BH212,'Reference Table'!$J$3:$K$29,2,FALSE)),4),DEC2HEX(HEX2DEC(VLOOKUP('Rewards (Input)'!BG212,'Reference Table'!$B$3:$D$6,3,FALSE))+'Rewards (Input)'!BI212))</f>
        <v>#N/A</v>
      </c>
      <c r="BJ213" s="35" t="str">
        <f>IF('Rewards (Input)'!BH212="C",DEC2HEX(HEX2DEC(VLOOKUP('Rewards (Input)'!BJ212,'Reference Table'!$G$3:$H$317,2,FALSE))+HEX2DEC(VLOOKUP('Rewards (Input)'!BI212,'Reference Table'!$J$3:$K$29,2,FALSE)),4),DEC2HEX(HEX2DEC(VLOOKUP('Rewards (Input)'!BH212,'Reference Table'!$B$3:$D$6,3,FALSE))+'Rewards (Input)'!BJ212))</f>
        <v>190B</v>
      </c>
      <c r="BK213" s="35" t="e">
        <f>IF('Rewards (Input)'!BI212="C",DEC2HEX(HEX2DEC(VLOOKUP('Rewards (Input)'!BK212,'Reference Table'!$G$3:$H$317,2,FALSE))+HEX2DEC(VLOOKUP('Rewards (Input)'!BJ212,'Reference Table'!$J$3:$K$29,2,FALSE)),4),DEC2HEX(HEX2DEC(VLOOKUP('Rewards (Input)'!BI212,'Reference Table'!$B$3:$D$6,3,FALSE))+'Rewards (Input)'!BK212))</f>
        <v>#N/A</v>
      </c>
      <c r="BL213" s="35" t="e">
        <f>IF('Rewards (Input)'!BJ212="C",DEC2HEX(HEX2DEC(VLOOKUP('Rewards (Input)'!BL212,'Reference Table'!$G$3:$H$317,2,FALSE))+HEX2DEC(VLOOKUP('Rewards (Input)'!BK212,'Reference Table'!$J$3:$K$29,2,FALSE)),4),DEC2HEX(HEX2DEC(VLOOKUP('Rewards (Input)'!BJ212,'Reference Table'!$B$3:$D$6,3,FALSE))+'Rewards (Input)'!BL212))</f>
        <v>#N/A</v>
      </c>
      <c r="BM213" s="35" t="str">
        <f>IF('Rewards (Input)'!BK212="C",DEC2HEX(HEX2DEC(VLOOKUP('Rewards (Input)'!BM212,'Reference Table'!$G$3:$H$317,2,FALSE))+HEX2DEC(VLOOKUP('Rewards (Input)'!BL212,'Reference Table'!$J$3:$K$29,2,FALSE)),4),DEC2HEX(HEX2DEC(VLOOKUP('Rewards (Input)'!BK212,'Reference Table'!$B$3:$D$6,3,FALSE))+'Rewards (Input)'!BM212))</f>
        <v>190B</v>
      </c>
      <c r="BN213" s="35" t="e">
        <f>IF('Rewards (Input)'!BL212="C",DEC2HEX(HEX2DEC(VLOOKUP('Rewards (Input)'!BN212,'Reference Table'!$G$3:$H$317,2,FALSE))+HEX2DEC(VLOOKUP('Rewards (Input)'!BM212,'Reference Table'!$J$3:$K$29,2,FALSE)),4),DEC2HEX(HEX2DEC(VLOOKUP('Rewards (Input)'!BL212,'Reference Table'!$B$3:$D$6,3,FALSE))+'Rewards (Input)'!BN212))</f>
        <v>#N/A</v>
      </c>
      <c r="BO213" s="35" t="e">
        <f>IF('Rewards (Input)'!BM212="C",DEC2HEX(HEX2DEC(VLOOKUP('Rewards (Input)'!BO212,'Reference Table'!$G$3:$H$317,2,FALSE))+HEX2DEC(VLOOKUP('Rewards (Input)'!BN212,'Reference Table'!$J$3:$K$29,2,FALSE)),4),DEC2HEX(HEX2DEC(VLOOKUP('Rewards (Input)'!BM212,'Reference Table'!$B$3:$D$6,3,FALSE))+'Rewards (Input)'!BO212))</f>
        <v>#N/A</v>
      </c>
      <c r="BP213" s="35" t="str">
        <f>IF('Rewards (Input)'!BN212="C",DEC2HEX(HEX2DEC(VLOOKUP('Rewards (Input)'!BP212,'Reference Table'!$G$3:$H$317,2,FALSE))+HEX2DEC(VLOOKUP('Rewards (Input)'!BO212,'Reference Table'!$J$3:$K$29,2,FALSE)),4),DEC2HEX(HEX2DEC(VLOOKUP('Rewards (Input)'!BN212,'Reference Table'!$B$3:$D$6,3,FALSE))+'Rewards (Input)'!BP212))</f>
        <v>190B</v>
      </c>
      <c r="BQ213" s="35" t="e">
        <f>IF('Rewards (Input)'!BO212="C",DEC2HEX(HEX2DEC(VLOOKUP('Rewards (Input)'!BQ212,'Reference Table'!$G$3:$H$317,2,FALSE))+HEX2DEC(VLOOKUP('Rewards (Input)'!BP212,'Reference Table'!$J$3:$K$29,2,FALSE)),4),DEC2HEX(HEX2DEC(VLOOKUP('Rewards (Input)'!BO212,'Reference Table'!$B$3:$D$6,3,FALSE))+'Rewards (Input)'!BQ212))</f>
        <v>#N/A</v>
      </c>
      <c r="BR213" s="35" t="e">
        <f>IF('Rewards (Input)'!BP212="C",DEC2HEX(HEX2DEC(VLOOKUP('Rewards (Input)'!BR212,'Reference Table'!$G$3:$H$317,2,FALSE))+HEX2DEC(VLOOKUP('Rewards (Input)'!BQ212,'Reference Table'!$J$3:$K$29,2,FALSE)),4),DEC2HEX(HEX2DEC(VLOOKUP('Rewards (Input)'!BP212,'Reference Table'!$B$3:$D$6,3,FALSE))+'Rewards (Input)'!BR212))</f>
        <v>#N/A</v>
      </c>
      <c r="BS213" s="35" t="str">
        <f>IF('Rewards (Input)'!BQ212="C",DEC2HEX(HEX2DEC(VLOOKUP('Rewards (Input)'!BS212,'Reference Table'!$G$3:$H$317,2,FALSE))+HEX2DEC(VLOOKUP('Rewards (Input)'!BR212,'Reference Table'!$J$3:$K$29,2,FALSE)),4),DEC2HEX(HEX2DEC(VLOOKUP('Rewards (Input)'!BQ212,'Reference Table'!$B$3:$D$6,3,FALSE))+'Rewards (Input)'!BS212))</f>
        <v>190B</v>
      </c>
      <c r="BT213" s="35" t="e">
        <f>IF('Rewards (Input)'!BR212="C",DEC2HEX(HEX2DEC(VLOOKUP('Rewards (Input)'!BT212,'Reference Table'!$G$3:$H$317,2,FALSE))+HEX2DEC(VLOOKUP('Rewards (Input)'!BS212,'Reference Table'!$J$3:$K$29,2,FALSE)),4),DEC2HEX(HEX2DEC(VLOOKUP('Rewards (Input)'!BR212,'Reference Table'!$B$3:$D$6,3,FALSE))+'Rewards (Input)'!BT212))</f>
        <v>#N/A</v>
      </c>
      <c r="BU213" s="35" t="e">
        <f>IF('Rewards (Input)'!BS212="C",DEC2HEX(HEX2DEC(VLOOKUP('Rewards (Input)'!BU212,'Reference Table'!$G$3:$H$317,2,FALSE))+HEX2DEC(VLOOKUP('Rewards (Input)'!BT212,'Reference Table'!$J$3:$K$29,2,FALSE)),4),DEC2HEX(HEX2DEC(VLOOKUP('Rewards (Input)'!BS212,'Reference Table'!$B$3:$D$6,3,FALSE))+'Rewards (Input)'!BU212))</f>
        <v>#N/A</v>
      </c>
      <c r="BV213" s="35" t="str">
        <f>IF('Rewards (Input)'!BT212="C",DEC2HEX(HEX2DEC(VLOOKUP('Rewards (Input)'!BV212,'Reference Table'!$G$3:$H$317,2,FALSE))+HEX2DEC(VLOOKUP('Rewards (Input)'!BU212,'Reference Table'!$J$3:$K$29,2,FALSE)),4),DEC2HEX(HEX2DEC(VLOOKUP('Rewards (Input)'!BT212,'Reference Table'!$B$3:$D$6,3,FALSE))+'Rewards (Input)'!BV212))</f>
        <v>190B</v>
      </c>
      <c r="BW213" s="35" t="e">
        <f>IF('Rewards (Input)'!BU212="C",DEC2HEX(HEX2DEC(VLOOKUP('Rewards (Input)'!BW212,'Reference Table'!$G$3:$H$317,2,FALSE))+HEX2DEC(VLOOKUP('Rewards (Input)'!BV212,'Reference Table'!$J$3:$K$29,2,FALSE)),4),DEC2HEX(HEX2DEC(VLOOKUP('Rewards (Input)'!BU212,'Reference Table'!$B$3:$D$6,3,FALSE))+'Rewards (Input)'!BW212))</f>
        <v>#N/A</v>
      </c>
      <c r="BX213" s="35" t="e">
        <f>IF('Rewards (Input)'!BV212="C",DEC2HEX(HEX2DEC(VLOOKUP('Rewards (Input)'!BX212,'Reference Table'!$G$3:$H$317,2,FALSE))+HEX2DEC(VLOOKUP('Rewards (Input)'!BW212,'Reference Table'!$J$3:$K$29,2,FALSE)),4),DEC2HEX(HEX2DEC(VLOOKUP('Rewards (Input)'!BV212,'Reference Table'!$B$3:$D$6,3,FALSE))+'Rewards (Input)'!BX212))</f>
        <v>#N/A</v>
      </c>
      <c r="BY213" s="35" t="str">
        <f>IF('Rewards (Input)'!BW212="C",DEC2HEX(HEX2DEC(VLOOKUP('Rewards (Input)'!BY212,'Reference Table'!$G$3:$H$317,2,FALSE))+HEX2DEC(VLOOKUP('Rewards (Input)'!BX212,'Reference Table'!$J$3:$K$29,2,FALSE)),4),DEC2HEX(HEX2DEC(VLOOKUP('Rewards (Input)'!BW212,'Reference Table'!$B$3:$D$6,3,FALSE))+'Rewards (Input)'!BY212))</f>
        <v>190B</v>
      </c>
      <c r="BZ213" s="35" t="e">
        <f>IF('Rewards (Input)'!BX212="C",DEC2HEX(HEX2DEC(VLOOKUP('Rewards (Input)'!BZ212,'Reference Table'!$G$3:$H$317,2,FALSE))+HEX2DEC(VLOOKUP('Rewards (Input)'!BY212,'Reference Table'!$J$3:$K$29,2,FALSE)),4),DEC2HEX(HEX2DEC(VLOOKUP('Rewards (Input)'!BX212,'Reference Table'!$B$3:$D$6,3,FALSE))+'Rewards (Input)'!BZ212))</f>
        <v>#N/A</v>
      </c>
      <c r="CA213" s="35" t="e">
        <f>IF('Rewards (Input)'!BY212="C",DEC2HEX(HEX2DEC(VLOOKUP('Rewards (Input)'!CA212,'Reference Table'!$G$3:$H$317,2,FALSE))+HEX2DEC(VLOOKUP('Rewards (Input)'!BZ212,'Reference Table'!$J$3:$K$29,2,FALSE)),4),DEC2HEX(HEX2DEC(VLOOKUP('Rewards (Input)'!BY212,'Reference Table'!$B$3:$D$6,3,FALSE))+'Rewards (Input)'!CA212))</f>
        <v>#N/A</v>
      </c>
      <c r="CB213" s="35" t="str">
        <f>IF('Rewards (Input)'!BZ212="C",DEC2HEX(HEX2DEC(VLOOKUP('Rewards (Input)'!CB212,'Reference Table'!$G$3:$H$317,2,FALSE))+HEX2DEC(VLOOKUP('Rewards (Input)'!CA212,'Reference Table'!$J$3:$K$29,2,FALSE)),4),DEC2HEX(HEX2DEC(VLOOKUP('Rewards (Input)'!BZ212,'Reference Table'!$B$3:$D$6,3,FALSE))+'Rewards (Input)'!CB212))</f>
        <v>190B</v>
      </c>
      <c r="CC213" s="35" t="e">
        <f>IF('Rewards (Input)'!CA212="C",DEC2HEX(HEX2DEC(VLOOKUP('Rewards (Input)'!CC212,'Reference Table'!$G$3:$H$317,2,FALSE))+HEX2DEC(VLOOKUP('Rewards (Input)'!CB212,'Reference Table'!$J$3:$K$29,2,FALSE)),4),DEC2HEX(HEX2DEC(VLOOKUP('Rewards (Input)'!CA212,'Reference Table'!$B$3:$D$6,3,FALSE))+'Rewards (Input)'!CC212))</f>
        <v>#N/A</v>
      </c>
      <c r="CD213" s="35" t="e">
        <f>IF('Rewards (Input)'!CB212="C",DEC2HEX(HEX2DEC(VLOOKUP('Rewards (Input)'!CD212,'Reference Table'!$G$3:$H$317,2,FALSE))+HEX2DEC(VLOOKUP('Rewards (Input)'!CC212,'Reference Table'!$J$3:$K$29,2,FALSE)),4),DEC2HEX(HEX2DEC(VLOOKUP('Rewards (Input)'!CB212,'Reference Table'!$B$3:$D$6,3,FALSE))+'Rewards (Input)'!CD212))</f>
        <v>#N/A</v>
      </c>
      <c r="CE213" s="35" t="str">
        <f>IF('Rewards (Input)'!CC212="C",DEC2HEX(HEX2DEC(VLOOKUP('Rewards (Input)'!CE212,'Reference Table'!$G$3:$H$317,2,FALSE))+HEX2DEC(VLOOKUP('Rewards (Input)'!CD212,'Reference Table'!$J$3:$K$29,2,FALSE)),4),DEC2HEX(HEX2DEC(VLOOKUP('Rewards (Input)'!CC212,'Reference Table'!$B$3:$D$6,3,FALSE))+'Rewards (Input)'!CE212))</f>
        <v>190B</v>
      </c>
      <c r="CF213" s="35" t="e">
        <f>IF('Rewards (Input)'!CD212="C",DEC2HEX(HEX2DEC(VLOOKUP('Rewards (Input)'!CF212,'Reference Table'!$G$3:$H$317,2,FALSE))+HEX2DEC(VLOOKUP('Rewards (Input)'!CE212,'Reference Table'!$J$3:$K$29,2,FALSE)),4),DEC2HEX(HEX2DEC(VLOOKUP('Rewards (Input)'!CD212,'Reference Table'!$B$3:$D$6,3,FALSE))+'Rewards (Input)'!CF212))</f>
        <v>#N/A</v>
      </c>
      <c r="CG213" s="35" t="e">
        <f>IF('Rewards (Input)'!CE212="C",DEC2HEX(HEX2DEC(VLOOKUP('Rewards (Input)'!CG212,'Reference Table'!$G$3:$H$317,2,FALSE))+HEX2DEC(VLOOKUP('Rewards (Input)'!CF212,'Reference Table'!$J$3:$K$29,2,FALSE)),4),DEC2HEX(HEX2DEC(VLOOKUP('Rewards (Input)'!CE212,'Reference Table'!$B$3:$D$6,3,FALSE))+'Rewards (Input)'!CG212))</f>
        <v>#N/A</v>
      </c>
      <c r="CH213" s="35" t="str">
        <f>IF('Rewards (Input)'!CF212="C",DEC2HEX(HEX2DEC(VLOOKUP('Rewards (Input)'!CH212,'Reference Table'!$G$3:$H$317,2,FALSE))+HEX2DEC(VLOOKUP('Rewards (Input)'!CG212,'Reference Table'!$J$3:$K$29,2,FALSE)),4),DEC2HEX(HEX2DEC(VLOOKUP('Rewards (Input)'!CF212,'Reference Table'!$B$3:$D$6,3,FALSE))+'Rewards (Input)'!CH212))</f>
        <v>190B</v>
      </c>
      <c r="CI213" s="28"/>
    </row>
    <row r="214" spans="1:87">
      <c r="A214" s="25" t="str">
        <f t="shared" si="6"/>
        <v>D1</v>
      </c>
      <c r="B214" s="25" t="s">
        <v>238</v>
      </c>
      <c r="C214" s="37" t="str">
        <f t="shared" si="7"/>
        <v>18E60</v>
      </c>
      <c r="D214" s="35" t="str">
        <f>IF('Rewards (Input)'!B213="C",DEC2HEX(HEX2DEC(VLOOKUP('Rewards (Input)'!D213,'Reference Table'!$G$3:$H$317,2,FALSE))+HEX2DEC(VLOOKUP('Rewards (Input)'!C213,'Reference Table'!$J$3:$K$29,2,FALSE)),4),DEC2HEX(HEX2DEC(VLOOKUP('Rewards (Input)'!B213,'Reference Table'!$B$3:$D$6,3,FALSE))+'Rewards (Input)'!D213))</f>
        <v>190C</v>
      </c>
      <c r="E214" s="35" t="e">
        <f>IF('Rewards (Input)'!C213="C",DEC2HEX(HEX2DEC(VLOOKUP('Rewards (Input)'!E213,'Reference Table'!$G$3:$H$317,2,FALSE))+HEX2DEC(VLOOKUP('Rewards (Input)'!D213,'Reference Table'!$J$3:$K$29,2,FALSE)),4),DEC2HEX(HEX2DEC(VLOOKUP('Rewards (Input)'!C213,'Reference Table'!$B$3:$D$6,3,FALSE))+'Rewards (Input)'!E213))</f>
        <v>#N/A</v>
      </c>
      <c r="F214" s="35" t="e">
        <f>IF('Rewards (Input)'!D213="C",DEC2HEX(HEX2DEC(VLOOKUP('Rewards (Input)'!F213,'Reference Table'!$G$3:$H$317,2,FALSE))+HEX2DEC(VLOOKUP('Rewards (Input)'!E213,'Reference Table'!$J$3:$K$29,2,FALSE)),4),DEC2HEX(HEX2DEC(VLOOKUP('Rewards (Input)'!D213,'Reference Table'!$B$3:$D$6,3,FALSE))+'Rewards (Input)'!F213))</f>
        <v>#N/A</v>
      </c>
      <c r="G214" s="35" t="str">
        <f>IF('Rewards (Input)'!E213="C",DEC2HEX(HEX2DEC(VLOOKUP('Rewards (Input)'!G213,'Reference Table'!$G$3:$H$317,2,FALSE))+HEX2DEC(VLOOKUP('Rewards (Input)'!F213,'Reference Table'!$J$3:$K$29,2,FALSE)),4),DEC2HEX(HEX2DEC(VLOOKUP('Rewards (Input)'!E213,'Reference Table'!$B$3:$D$6,3,FALSE))+'Rewards (Input)'!G213))</f>
        <v>190C</v>
      </c>
      <c r="H214" s="35" t="e">
        <f>IF('Rewards (Input)'!F213="C",DEC2HEX(HEX2DEC(VLOOKUP('Rewards (Input)'!H213,'Reference Table'!$G$3:$H$317,2,FALSE))+HEX2DEC(VLOOKUP('Rewards (Input)'!G213,'Reference Table'!$J$3:$K$29,2,FALSE)),4),DEC2HEX(HEX2DEC(VLOOKUP('Rewards (Input)'!F213,'Reference Table'!$B$3:$D$6,3,FALSE))+'Rewards (Input)'!H213))</f>
        <v>#N/A</v>
      </c>
      <c r="I214" s="35" t="e">
        <f>IF('Rewards (Input)'!G213="C",DEC2HEX(HEX2DEC(VLOOKUP('Rewards (Input)'!I213,'Reference Table'!$G$3:$H$317,2,FALSE))+HEX2DEC(VLOOKUP('Rewards (Input)'!H213,'Reference Table'!$J$3:$K$29,2,FALSE)),4),DEC2HEX(HEX2DEC(VLOOKUP('Rewards (Input)'!G213,'Reference Table'!$B$3:$D$6,3,FALSE))+'Rewards (Input)'!I213))</f>
        <v>#N/A</v>
      </c>
      <c r="J214" s="35" t="str">
        <f>IF('Rewards (Input)'!H213="C",DEC2HEX(HEX2DEC(VLOOKUP('Rewards (Input)'!J213,'Reference Table'!$G$3:$H$317,2,FALSE))+HEX2DEC(VLOOKUP('Rewards (Input)'!I213,'Reference Table'!$J$3:$K$29,2,FALSE)),4),DEC2HEX(HEX2DEC(VLOOKUP('Rewards (Input)'!H213,'Reference Table'!$B$3:$D$6,3,FALSE))+'Rewards (Input)'!J213))</f>
        <v>190C</v>
      </c>
      <c r="K214" s="35" t="e">
        <f>IF('Rewards (Input)'!I213="C",DEC2HEX(HEX2DEC(VLOOKUP('Rewards (Input)'!K213,'Reference Table'!$G$3:$H$317,2,FALSE))+HEX2DEC(VLOOKUP('Rewards (Input)'!J213,'Reference Table'!$J$3:$K$29,2,FALSE)),4),DEC2HEX(HEX2DEC(VLOOKUP('Rewards (Input)'!I213,'Reference Table'!$B$3:$D$6,3,FALSE))+'Rewards (Input)'!K213))</f>
        <v>#N/A</v>
      </c>
      <c r="L214" s="35" t="e">
        <f>IF('Rewards (Input)'!J213="C",DEC2HEX(HEX2DEC(VLOOKUP('Rewards (Input)'!L213,'Reference Table'!$G$3:$H$317,2,FALSE))+HEX2DEC(VLOOKUP('Rewards (Input)'!K213,'Reference Table'!$J$3:$K$29,2,FALSE)),4),DEC2HEX(HEX2DEC(VLOOKUP('Rewards (Input)'!J213,'Reference Table'!$B$3:$D$6,3,FALSE))+'Rewards (Input)'!L213))</f>
        <v>#N/A</v>
      </c>
      <c r="M214" s="35" t="str">
        <f>IF('Rewards (Input)'!K213="C",DEC2HEX(HEX2DEC(VLOOKUP('Rewards (Input)'!M213,'Reference Table'!$G$3:$H$317,2,FALSE))+HEX2DEC(VLOOKUP('Rewards (Input)'!L213,'Reference Table'!$J$3:$K$29,2,FALSE)),4),DEC2HEX(HEX2DEC(VLOOKUP('Rewards (Input)'!K213,'Reference Table'!$B$3:$D$6,3,FALSE))+'Rewards (Input)'!M213))</f>
        <v>190C</v>
      </c>
      <c r="N214" s="35" t="e">
        <f>IF('Rewards (Input)'!L213="C",DEC2HEX(HEX2DEC(VLOOKUP('Rewards (Input)'!N213,'Reference Table'!$G$3:$H$317,2,FALSE))+HEX2DEC(VLOOKUP('Rewards (Input)'!M213,'Reference Table'!$J$3:$K$29,2,FALSE)),4),DEC2HEX(HEX2DEC(VLOOKUP('Rewards (Input)'!L213,'Reference Table'!$B$3:$D$6,3,FALSE))+'Rewards (Input)'!N213))</f>
        <v>#N/A</v>
      </c>
      <c r="O214" s="35" t="e">
        <f>IF('Rewards (Input)'!M213="C",DEC2HEX(HEX2DEC(VLOOKUP('Rewards (Input)'!O213,'Reference Table'!$G$3:$H$317,2,FALSE))+HEX2DEC(VLOOKUP('Rewards (Input)'!N213,'Reference Table'!$J$3:$K$29,2,FALSE)),4),DEC2HEX(HEX2DEC(VLOOKUP('Rewards (Input)'!M213,'Reference Table'!$B$3:$D$6,3,FALSE))+'Rewards (Input)'!O213))</f>
        <v>#N/A</v>
      </c>
      <c r="P214" s="35" t="str">
        <f>IF('Rewards (Input)'!N213="C",DEC2HEX(HEX2DEC(VLOOKUP('Rewards (Input)'!P213,'Reference Table'!$G$3:$H$317,2,FALSE))+HEX2DEC(VLOOKUP('Rewards (Input)'!O213,'Reference Table'!$J$3:$K$29,2,FALSE)),4),DEC2HEX(HEX2DEC(VLOOKUP('Rewards (Input)'!N213,'Reference Table'!$B$3:$D$6,3,FALSE))+'Rewards (Input)'!P213))</f>
        <v>190C</v>
      </c>
      <c r="Q214" s="35" t="e">
        <f>IF('Rewards (Input)'!O213="C",DEC2HEX(HEX2DEC(VLOOKUP('Rewards (Input)'!Q213,'Reference Table'!$G$3:$H$317,2,FALSE))+HEX2DEC(VLOOKUP('Rewards (Input)'!P213,'Reference Table'!$J$3:$K$29,2,FALSE)),4),DEC2HEX(HEX2DEC(VLOOKUP('Rewards (Input)'!O213,'Reference Table'!$B$3:$D$6,3,FALSE))+'Rewards (Input)'!Q213))</f>
        <v>#N/A</v>
      </c>
      <c r="R214" s="35" t="e">
        <f>IF('Rewards (Input)'!P213="C",DEC2HEX(HEX2DEC(VLOOKUP('Rewards (Input)'!R213,'Reference Table'!$G$3:$H$317,2,FALSE))+HEX2DEC(VLOOKUP('Rewards (Input)'!Q213,'Reference Table'!$J$3:$K$29,2,FALSE)),4),DEC2HEX(HEX2DEC(VLOOKUP('Rewards (Input)'!P213,'Reference Table'!$B$3:$D$6,3,FALSE))+'Rewards (Input)'!R213))</f>
        <v>#N/A</v>
      </c>
      <c r="S214" s="35" t="str">
        <f>IF('Rewards (Input)'!Q213="C",DEC2HEX(HEX2DEC(VLOOKUP('Rewards (Input)'!S213,'Reference Table'!$G$3:$H$317,2,FALSE))+HEX2DEC(VLOOKUP('Rewards (Input)'!R213,'Reference Table'!$J$3:$K$29,2,FALSE)),4),DEC2HEX(HEX2DEC(VLOOKUP('Rewards (Input)'!Q213,'Reference Table'!$B$3:$D$6,3,FALSE))+'Rewards (Input)'!S213))</f>
        <v>190C</v>
      </c>
      <c r="T214" s="35" t="e">
        <f>IF('Rewards (Input)'!R213="C",DEC2HEX(HEX2DEC(VLOOKUP('Rewards (Input)'!T213,'Reference Table'!$G$3:$H$317,2,FALSE))+HEX2DEC(VLOOKUP('Rewards (Input)'!S213,'Reference Table'!$J$3:$K$29,2,FALSE)),4),DEC2HEX(HEX2DEC(VLOOKUP('Rewards (Input)'!R213,'Reference Table'!$B$3:$D$6,3,FALSE))+'Rewards (Input)'!T213))</f>
        <v>#N/A</v>
      </c>
      <c r="U214" s="35" t="e">
        <f>IF('Rewards (Input)'!S213="C",DEC2HEX(HEX2DEC(VLOOKUP('Rewards (Input)'!U213,'Reference Table'!$G$3:$H$317,2,FALSE))+HEX2DEC(VLOOKUP('Rewards (Input)'!T213,'Reference Table'!$J$3:$K$29,2,FALSE)),4),DEC2HEX(HEX2DEC(VLOOKUP('Rewards (Input)'!S213,'Reference Table'!$B$3:$D$6,3,FALSE))+'Rewards (Input)'!U213))</f>
        <v>#N/A</v>
      </c>
      <c r="V214" s="35" t="str">
        <f>IF('Rewards (Input)'!T213="C",DEC2HEX(HEX2DEC(VLOOKUP('Rewards (Input)'!V213,'Reference Table'!$G$3:$H$317,2,FALSE))+HEX2DEC(VLOOKUP('Rewards (Input)'!U213,'Reference Table'!$J$3:$K$29,2,FALSE)),4),DEC2HEX(HEX2DEC(VLOOKUP('Rewards (Input)'!T213,'Reference Table'!$B$3:$D$6,3,FALSE))+'Rewards (Input)'!V213))</f>
        <v>190C</v>
      </c>
      <c r="W214" s="35" t="e">
        <f>IF('Rewards (Input)'!U213="C",DEC2HEX(HEX2DEC(VLOOKUP('Rewards (Input)'!W213,'Reference Table'!$G$3:$H$317,2,FALSE))+HEX2DEC(VLOOKUP('Rewards (Input)'!V213,'Reference Table'!$J$3:$K$29,2,FALSE)),4),DEC2HEX(HEX2DEC(VLOOKUP('Rewards (Input)'!U213,'Reference Table'!$B$3:$D$6,3,FALSE))+'Rewards (Input)'!W213))</f>
        <v>#N/A</v>
      </c>
      <c r="X214" s="35" t="e">
        <f>IF('Rewards (Input)'!V213="C",DEC2HEX(HEX2DEC(VLOOKUP('Rewards (Input)'!X213,'Reference Table'!$G$3:$H$317,2,FALSE))+HEX2DEC(VLOOKUP('Rewards (Input)'!W213,'Reference Table'!$J$3:$K$29,2,FALSE)),4),DEC2HEX(HEX2DEC(VLOOKUP('Rewards (Input)'!V213,'Reference Table'!$B$3:$D$6,3,FALSE))+'Rewards (Input)'!X213))</f>
        <v>#N/A</v>
      </c>
      <c r="Y214" s="35" t="str">
        <f>IF('Rewards (Input)'!W213="C",DEC2HEX(HEX2DEC(VLOOKUP('Rewards (Input)'!Y213,'Reference Table'!$G$3:$H$317,2,FALSE))+HEX2DEC(VLOOKUP('Rewards (Input)'!X213,'Reference Table'!$J$3:$K$29,2,FALSE)),4),DEC2HEX(HEX2DEC(VLOOKUP('Rewards (Input)'!W213,'Reference Table'!$B$3:$D$6,3,FALSE))+'Rewards (Input)'!Y213))</f>
        <v>190C</v>
      </c>
      <c r="Z214" s="35" t="e">
        <f>IF('Rewards (Input)'!X213="C",DEC2HEX(HEX2DEC(VLOOKUP('Rewards (Input)'!Z213,'Reference Table'!$G$3:$H$317,2,FALSE))+HEX2DEC(VLOOKUP('Rewards (Input)'!Y213,'Reference Table'!$J$3:$K$29,2,FALSE)),4),DEC2HEX(HEX2DEC(VLOOKUP('Rewards (Input)'!X213,'Reference Table'!$B$3:$D$6,3,FALSE))+'Rewards (Input)'!Z213))</f>
        <v>#N/A</v>
      </c>
      <c r="AA214" s="35" t="e">
        <f>IF('Rewards (Input)'!Y213="C",DEC2HEX(HEX2DEC(VLOOKUP('Rewards (Input)'!AA213,'Reference Table'!$G$3:$H$317,2,FALSE))+HEX2DEC(VLOOKUP('Rewards (Input)'!Z213,'Reference Table'!$J$3:$K$29,2,FALSE)),4),DEC2HEX(HEX2DEC(VLOOKUP('Rewards (Input)'!Y213,'Reference Table'!$B$3:$D$6,3,FALSE))+'Rewards (Input)'!AA213))</f>
        <v>#N/A</v>
      </c>
      <c r="AB214" s="35" t="str">
        <f>IF('Rewards (Input)'!Z213="C",DEC2HEX(HEX2DEC(VLOOKUP('Rewards (Input)'!AB213,'Reference Table'!$G$3:$H$317,2,FALSE))+HEX2DEC(VLOOKUP('Rewards (Input)'!AA213,'Reference Table'!$J$3:$K$29,2,FALSE)),4),DEC2HEX(HEX2DEC(VLOOKUP('Rewards (Input)'!Z213,'Reference Table'!$B$3:$D$6,3,FALSE))+'Rewards (Input)'!AB213))</f>
        <v>190C</v>
      </c>
      <c r="AC214" s="35" t="e">
        <f>IF('Rewards (Input)'!AA213="C",DEC2HEX(HEX2DEC(VLOOKUP('Rewards (Input)'!AC213,'Reference Table'!$G$3:$H$317,2,FALSE))+HEX2DEC(VLOOKUP('Rewards (Input)'!AB213,'Reference Table'!$J$3:$K$29,2,FALSE)),4),DEC2HEX(HEX2DEC(VLOOKUP('Rewards (Input)'!AA213,'Reference Table'!$B$3:$D$6,3,FALSE))+'Rewards (Input)'!AC213))</f>
        <v>#N/A</v>
      </c>
      <c r="AD214" s="35" t="e">
        <f>IF('Rewards (Input)'!AB213="C",DEC2HEX(HEX2DEC(VLOOKUP('Rewards (Input)'!AD213,'Reference Table'!$G$3:$H$317,2,FALSE))+HEX2DEC(VLOOKUP('Rewards (Input)'!AC213,'Reference Table'!$J$3:$K$29,2,FALSE)),4),DEC2HEX(HEX2DEC(VLOOKUP('Rewards (Input)'!AB213,'Reference Table'!$B$3:$D$6,3,FALSE))+'Rewards (Input)'!AD213))</f>
        <v>#N/A</v>
      </c>
      <c r="AE214" s="35" t="str">
        <f>IF('Rewards (Input)'!AC213="C",DEC2HEX(HEX2DEC(VLOOKUP('Rewards (Input)'!AE213,'Reference Table'!$G$3:$H$317,2,FALSE))+HEX2DEC(VLOOKUP('Rewards (Input)'!AD213,'Reference Table'!$J$3:$K$29,2,FALSE)),4),DEC2HEX(HEX2DEC(VLOOKUP('Rewards (Input)'!AC213,'Reference Table'!$B$3:$D$6,3,FALSE))+'Rewards (Input)'!AE213))</f>
        <v>190C</v>
      </c>
      <c r="AF214" s="35" t="e">
        <f>IF('Rewards (Input)'!AD213="C",DEC2HEX(HEX2DEC(VLOOKUP('Rewards (Input)'!AF213,'Reference Table'!$G$3:$H$317,2,FALSE))+HEX2DEC(VLOOKUP('Rewards (Input)'!AE213,'Reference Table'!$J$3:$K$29,2,FALSE)),4),DEC2HEX(HEX2DEC(VLOOKUP('Rewards (Input)'!AD213,'Reference Table'!$B$3:$D$6,3,FALSE))+'Rewards (Input)'!AF213))</f>
        <v>#N/A</v>
      </c>
      <c r="AG214" s="35" t="e">
        <f>IF('Rewards (Input)'!AE213="C",DEC2HEX(HEX2DEC(VLOOKUP('Rewards (Input)'!AG213,'Reference Table'!$G$3:$H$317,2,FALSE))+HEX2DEC(VLOOKUP('Rewards (Input)'!AF213,'Reference Table'!$J$3:$K$29,2,FALSE)),4),DEC2HEX(HEX2DEC(VLOOKUP('Rewards (Input)'!AE213,'Reference Table'!$B$3:$D$6,3,FALSE))+'Rewards (Input)'!AG213))</f>
        <v>#N/A</v>
      </c>
      <c r="AH214" s="35" t="str">
        <f>IF('Rewards (Input)'!AF213="C",DEC2HEX(HEX2DEC(VLOOKUP('Rewards (Input)'!AH213,'Reference Table'!$G$3:$H$317,2,FALSE))+HEX2DEC(VLOOKUP('Rewards (Input)'!AG213,'Reference Table'!$J$3:$K$29,2,FALSE)),4),DEC2HEX(HEX2DEC(VLOOKUP('Rewards (Input)'!AF213,'Reference Table'!$B$3:$D$6,3,FALSE))+'Rewards (Input)'!AH213))</f>
        <v>190C</v>
      </c>
      <c r="AI214" s="35" t="e">
        <f>IF('Rewards (Input)'!AG213="C",DEC2HEX(HEX2DEC(VLOOKUP('Rewards (Input)'!AI213,'Reference Table'!$G$3:$H$317,2,FALSE))+HEX2DEC(VLOOKUP('Rewards (Input)'!AH213,'Reference Table'!$J$3:$K$29,2,FALSE)),4),DEC2HEX(HEX2DEC(VLOOKUP('Rewards (Input)'!AG213,'Reference Table'!$B$3:$D$6,3,FALSE))+'Rewards (Input)'!AI213))</f>
        <v>#N/A</v>
      </c>
      <c r="AJ214" s="35" t="e">
        <f>IF('Rewards (Input)'!AH213="C",DEC2HEX(HEX2DEC(VLOOKUP('Rewards (Input)'!AJ213,'Reference Table'!$G$3:$H$317,2,FALSE))+HEX2DEC(VLOOKUP('Rewards (Input)'!AI213,'Reference Table'!$J$3:$K$29,2,FALSE)),4),DEC2HEX(HEX2DEC(VLOOKUP('Rewards (Input)'!AH213,'Reference Table'!$B$3:$D$6,3,FALSE))+'Rewards (Input)'!AJ213))</f>
        <v>#N/A</v>
      </c>
      <c r="AK214" s="35" t="str">
        <f>IF('Rewards (Input)'!AI213="C",DEC2HEX(HEX2DEC(VLOOKUP('Rewards (Input)'!AK213,'Reference Table'!$G$3:$H$317,2,FALSE))+HEX2DEC(VLOOKUP('Rewards (Input)'!AJ213,'Reference Table'!$J$3:$K$29,2,FALSE)),4),DEC2HEX(HEX2DEC(VLOOKUP('Rewards (Input)'!AI213,'Reference Table'!$B$3:$D$6,3,FALSE))+'Rewards (Input)'!AK213))</f>
        <v>190C</v>
      </c>
      <c r="AL214" s="35" t="e">
        <f>IF('Rewards (Input)'!AJ213="C",DEC2HEX(HEX2DEC(VLOOKUP('Rewards (Input)'!AL213,'Reference Table'!$G$3:$H$317,2,FALSE))+HEX2DEC(VLOOKUP('Rewards (Input)'!AK213,'Reference Table'!$J$3:$K$29,2,FALSE)),4),DEC2HEX(HEX2DEC(VLOOKUP('Rewards (Input)'!AJ213,'Reference Table'!$B$3:$D$6,3,FALSE))+'Rewards (Input)'!AL213))</f>
        <v>#N/A</v>
      </c>
      <c r="AM214" s="35" t="e">
        <f>IF('Rewards (Input)'!AK213="C",DEC2HEX(HEX2DEC(VLOOKUP('Rewards (Input)'!AM213,'Reference Table'!$G$3:$H$317,2,FALSE))+HEX2DEC(VLOOKUP('Rewards (Input)'!AL213,'Reference Table'!$J$3:$K$29,2,FALSE)),4),DEC2HEX(HEX2DEC(VLOOKUP('Rewards (Input)'!AK213,'Reference Table'!$B$3:$D$6,3,FALSE))+'Rewards (Input)'!AM213))</f>
        <v>#N/A</v>
      </c>
      <c r="AN214" s="35" t="str">
        <f>IF('Rewards (Input)'!AL213="C",DEC2HEX(HEX2DEC(VLOOKUP('Rewards (Input)'!AN213,'Reference Table'!$G$3:$H$317,2,FALSE))+HEX2DEC(VLOOKUP('Rewards (Input)'!AM213,'Reference Table'!$J$3:$K$29,2,FALSE)),4),DEC2HEX(HEX2DEC(VLOOKUP('Rewards (Input)'!AL213,'Reference Table'!$B$3:$D$6,3,FALSE))+'Rewards (Input)'!AN213))</f>
        <v>190C</v>
      </c>
      <c r="AO214" s="35" t="e">
        <f>IF('Rewards (Input)'!AM213="C",DEC2HEX(HEX2DEC(VLOOKUP('Rewards (Input)'!AO213,'Reference Table'!$G$3:$H$317,2,FALSE))+HEX2DEC(VLOOKUP('Rewards (Input)'!AN213,'Reference Table'!$J$3:$K$29,2,FALSE)),4),DEC2HEX(HEX2DEC(VLOOKUP('Rewards (Input)'!AM213,'Reference Table'!$B$3:$D$6,3,FALSE))+'Rewards (Input)'!AO213))</f>
        <v>#N/A</v>
      </c>
      <c r="AP214" s="35" t="e">
        <f>IF('Rewards (Input)'!AN213="C",DEC2HEX(HEX2DEC(VLOOKUP('Rewards (Input)'!AP213,'Reference Table'!$G$3:$H$317,2,FALSE))+HEX2DEC(VLOOKUP('Rewards (Input)'!AO213,'Reference Table'!$J$3:$K$29,2,FALSE)),4),DEC2HEX(HEX2DEC(VLOOKUP('Rewards (Input)'!AN213,'Reference Table'!$B$3:$D$6,3,FALSE))+'Rewards (Input)'!AP213))</f>
        <v>#N/A</v>
      </c>
      <c r="AQ214" s="35" t="str">
        <f>IF('Rewards (Input)'!AO213="C",DEC2HEX(HEX2DEC(VLOOKUP('Rewards (Input)'!AQ213,'Reference Table'!$G$3:$H$317,2,FALSE))+HEX2DEC(VLOOKUP('Rewards (Input)'!AP213,'Reference Table'!$J$3:$K$29,2,FALSE)),4),DEC2HEX(HEX2DEC(VLOOKUP('Rewards (Input)'!AO213,'Reference Table'!$B$3:$D$6,3,FALSE))+'Rewards (Input)'!AQ213))</f>
        <v>190C</v>
      </c>
      <c r="AR214" s="28" t="e">
        <f>IF('Rewards (Input)'!AP213="C",DEC2HEX(HEX2DEC(VLOOKUP('Rewards (Input)'!AR213,'Reference Table'!$G$3:$H$317,2,FALSE))+HEX2DEC(VLOOKUP('Rewards (Input)'!AQ213,'Reference Table'!$J$3:$K$29,2,FALSE)),4),DEC2HEX(HEX2DEC(VLOOKUP('Rewards (Input)'!AP213,'Reference Table'!$B$3:$D$6,3,FALSE))+'Rewards (Input)'!AR213))</f>
        <v>#N/A</v>
      </c>
      <c r="AS214" s="46" t="e">
        <f>IF('Rewards (Input)'!AQ213="C",DEC2HEX(HEX2DEC(VLOOKUP('Rewards (Input)'!AS213,'Reference Table'!$G$3:$H$317,2,FALSE))+HEX2DEC(VLOOKUP('Rewards (Input)'!AR213,'Reference Table'!$J$3:$K$29,2,FALSE)),4),DEC2HEX(HEX2DEC(VLOOKUP('Rewards (Input)'!AQ213,'Reference Table'!$B$3:$D$6,3,FALSE))+'Rewards (Input)'!AS213))</f>
        <v>#N/A</v>
      </c>
      <c r="AT214" s="24"/>
      <c r="AU214" s="35" t="str">
        <f>IF('Rewards (Input)'!AS213="C",DEC2HEX(HEX2DEC(VLOOKUP('Rewards (Input)'!AU213,'Reference Table'!$G$3:$H$317,2,FALSE))+HEX2DEC(VLOOKUP('Rewards (Input)'!AT213,'Reference Table'!$J$3:$K$29,2,FALSE)),4),DEC2HEX(HEX2DEC(VLOOKUP('Rewards (Input)'!AS213,'Reference Table'!$B$3:$D$6,3,FALSE))+'Rewards (Input)'!AU213))</f>
        <v>190C</v>
      </c>
      <c r="AV214" s="28" t="e">
        <f>IF('Rewards (Input)'!AT213="C",DEC2HEX(HEX2DEC(VLOOKUP('Rewards (Input)'!AV213,'Reference Table'!$G$3:$H$317,2,FALSE))+HEX2DEC(VLOOKUP('Rewards (Input)'!AU213,'Reference Table'!$J$3:$K$29,2,FALSE)),4),DEC2HEX(HEX2DEC(VLOOKUP('Rewards (Input)'!AT213,'Reference Table'!$B$3:$D$6,3,FALSE))+'Rewards (Input)'!AV213))</f>
        <v>#N/A</v>
      </c>
      <c r="AW214" s="35" t="e">
        <f>IF('Rewards (Input)'!AU213="C",DEC2HEX(HEX2DEC(VLOOKUP('Rewards (Input)'!AW213,'Reference Table'!$G$3:$H$317,2,FALSE))+HEX2DEC(VLOOKUP('Rewards (Input)'!AV213,'Reference Table'!$J$3:$K$29,2,FALSE)),4),DEC2HEX(HEX2DEC(VLOOKUP('Rewards (Input)'!AU213,'Reference Table'!$B$3:$D$6,3,FALSE))+'Rewards (Input)'!AW213))</f>
        <v>#N/A</v>
      </c>
      <c r="AX214" s="35" t="str">
        <f>IF('Rewards (Input)'!AV213="C",DEC2HEX(HEX2DEC(VLOOKUP('Rewards (Input)'!AX213,'Reference Table'!$G$3:$H$317,2,FALSE))+HEX2DEC(VLOOKUP('Rewards (Input)'!AW213,'Reference Table'!$J$3:$K$29,2,FALSE)),4),DEC2HEX(HEX2DEC(VLOOKUP('Rewards (Input)'!AV213,'Reference Table'!$B$3:$D$6,3,FALSE))+'Rewards (Input)'!AX213))</f>
        <v>190C</v>
      </c>
      <c r="AY214" s="35" t="e">
        <f>IF('Rewards (Input)'!AW213="C",DEC2HEX(HEX2DEC(VLOOKUP('Rewards (Input)'!AY213,'Reference Table'!$G$3:$H$317,2,FALSE))+HEX2DEC(VLOOKUP('Rewards (Input)'!AX213,'Reference Table'!$J$3:$K$29,2,FALSE)),4),DEC2HEX(HEX2DEC(VLOOKUP('Rewards (Input)'!AW213,'Reference Table'!$B$3:$D$6,3,FALSE))+'Rewards (Input)'!AY213))</f>
        <v>#N/A</v>
      </c>
      <c r="AZ214" s="35" t="e">
        <f>IF('Rewards (Input)'!AX213="C",DEC2HEX(HEX2DEC(VLOOKUP('Rewards (Input)'!AZ213,'Reference Table'!$G$3:$H$317,2,FALSE))+HEX2DEC(VLOOKUP('Rewards (Input)'!AY213,'Reference Table'!$J$3:$K$29,2,FALSE)),4),DEC2HEX(HEX2DEC(VLOOKUP('Rewards (Input)'!AX213,'Reference Table'!$B$3:$D$6,3,FALSE))+'Rewards (Input)'!AZ213))</f>
        <v>#N/A</v>
      </c>
      <c r="BA214" s="35" t="str">
        <f>IF('Rewards (Input)'!AY213="C",DEC2HEX(HEX2DEC(VLOOKUP('Rewards (Input)'!BA213,'Reference Table'!$G$3:$H$317,2,FALSE))+HEX2DEC(VLOOKUP('Rewards (Input)'!AZ213,'Reference Table'!$J$3:$K$29,2,FALSE)),4),DEC2HEX(HEX2DEC(VLOOKUP('Rewards (Input)'!AY213,'Reference Table'!$B$3:$D$6,3,FALSE))+'Rewards (Input)'!BA213))</f>
        <v>190C</v>
      </c>
      <c r="BB214" s="35" t="e">
        <f>IF('Rewards (Input)'!AZ213="C",DEC2HEX(HEX2DEC(VLOOKUP('Rewards (Input)'!BB213,'Reference Table'!$G$3:$H$317,2,FALSE))+HEX2DEC(VLOOKUP('Rewards (Input)'!BA213,'Reference Table'!$J$3:$K$29,2,FALSE)),4),DEC2HEX(HEX2DEC(VLOOKUP('Rewards (Input)'!AZ213,'Reference Table'!$B$3:$D$6,3,FALSE))+'Rewards (Input)'!BB213))</f>
        <v>#N/A</v>
      </c>
      <c r="BC214" s="35" t="e">
        <f>IF('Rewards (Input)'!BA213="C",DEC2HEX(HEX2DEC(VLOOKUP('Rewards (Input)'!BC213,'Reference Table'!$G$3:$H$317,2,FALSE))+HEX2DEC(VLOOKUP('Rewards (Input)'!BB213,'Reference Table'!$J$3:$K$29,2,FALSE)),4),DEC2HEX(HEX2DEC(VLOOKUP('Rewards (Input)'!BA213,'Reference Table'!$B$3:$D$6,3,FALSE))+'Rewards (Input)'!BC213))</f>
        <v>#N/A</v>
      </c>
      <c r="BD214" s="35" t="str">
        <f>IF('Rewards (Input)'!BB213="C",DEC2HEX(HEX2DEC(VLOOKUP('Rewards (Input)'!BD213,'Reference Table'!$G$3:$H$317,2,FALSE))+HEX2DEC(VLOOKUP('Rewards (Input)'!BC213,'Reference Table'!$J$3:$K$29,2,FALSE)),4),DEC2HEX(HEX2DEC(VLOOKUP('Rewards (Input)'!BB213,'Reference Table'!$B$3:$D$6,3,FALSE))+'Rewards (Input)'!BD213))</f>
        <v>190C</v>
      </c>
      <c r="BE214" s="35" t="e">
        <f>IF('Rewards (Input)'!BC213="C",DEC2HEX(HEX2DEC(VLOOKUP('Rewards (Input)'!BE213,'Reference Table'!$G$3:$H$317,2,FALSE))+HEX2DEC(VLOOKUP('Rewards (Input)'!BD213,'Reference Table'!$J$3:$K$29,2,FALSE)),4),DEC2HEX(HEX2DEC(VLOOKUP('Rewards (Input)'!BC213,'Reference Table'!$B$3:$D$6,3,FALSE))+'Rewards (Input)'!BE213))</f>
        <v>#N/A</v>
      </c>
      <c r="BF214" s="35" t="e">
        <f>IF('Rewards (Input)'!BD213="C",DEC2HEX(HEX2DEC(VLOOKUP('Rewards (Input)'!BF213,'Reference Table'!$G$3:$H$317,2,FALSE))+HEX2DEC(VLOOKUP('Rewards (Input)'!BE213,'Reference Table'!$J$3:$K$29,2,FALSE)),4),DEC2HEX(HEX2DEC(VLOOKUP('Rewards (Input)'!BD213,'Reference Table'!$B$3:$D$6,3,FALSE))+'Rewards (Input)'!BF213))</f>
        <v>#N/A</v>
      </c>
      <c r="BG214" s="35" t="str">
        <f>IF('Rewards (Input)'!BE213="C",DEC2HEX(HEX2DEC(VLOOKUP('Rewards (Input)'!BG213,'Reference Table'!$G$3:$H$317,2,FALSE))+HEX2DEC(VLOOKUP('Rewards (Input)'!BF213,'Reference Table'!$J$3:$K$29,2,FALSE)),4),DEC2HEX(HEX2DEC(VLOOKUP('Rewards (Input)'!BE213,'Reference Table'!$B$3:$D$6,3,FALSE))+'Rewards (Input)'!BG213))</f>
        <v>190C</v>
      </c>
      <c r="BH214" s="35" t="e">
        <f>IF('Rewards (Input)'!BF213="C",DEC2HEX(HEX2DEC(VLOOKUP('Rewards (Input)'!BH213,'Reference Table'!$G$3:$H$317,2,FALSE))+HEX2DEC(VLOOKUP('Rewards (Input)'!BG213,'Reference Table'!$J$3:$K$29,2,FALSE)),4),DEC2HEX(HEX2DEC(VLOOKUP('Rewards (Input)'!BF213,'Reference Table'!$B$3:$D$6,3,FALSE))+'Rewards (Input)'!BH213))</f>
        <v>#N/A</v>
      </c>
      <c r="BI214" s="35" t="e">
        <f>IF('Rewards (Input)'!BG213="C",DEC2HEX(HEX2DEC(VLOOKUP('Rewards (Input)'!BI213,'Reference Table'!$G$3:$H$317,2,FALSE))+HEX2DEC(VLOOKUP('Rewards (Input)'!BH213,'Reference Table'!$J$3:$K$29,2,FALSE)),4),DEC2HEX(HEX2DEC(VLOOKUP('Rewards (Input)'!BG213,'Reference Table'!$B$3:$D$6,3,FALSE))+'Rewards (Input)'!BI213))</f>
        <v>#N/A</v>
      </c>
      <c r="BJ214" s="35" t="str">
        <f>IF('Rewards (Input)'!BH213="C",DEC2HEX(HEX2DEC(VLOOKUP('Rewards (Input)'!BJ213,'Reference Table'!$G$3:$H$317,2,FALSE))+HEX2DEC(VLOOKUP('Rewards (Input)'!BI213,'Reference Table'!$J$3:$K$29,2,FALSE)),4),DEC2HEX(HEX2DEC(VLOOKUP('Rewards (Input)'!BH213,'Reference Table'!$B$3:$D$6,3,FALSE))+'Rewards (Input)'!BJ213))</f>
        <v>190C</v>
      </c>
      <c r="BK214" s="35" t="e">
        <f>IF('Rewards (Input)'!BI213="C",DEC2HEX(HEX2DEC(VLOOKUP('Rewards (Input)'!BK213,'Reference Table'!$G$3:$H$317,2,FALSE))+HEX2DEC(VLOOKUP('Rewards (Input)'!BJ213,'Reference Table'!$J$3:$K$29,2,FALSE)),4),DEC2HEX(HEX2DEC(VLOOKUP('Rewards (Input)'!BI213,'Reference Table'!$B$3:$D$6,3,FALSE))+'Rewards (Input)'!BK213))</f>
        <v>#N/A</v>
      </c>
      <c r="BL214" s="35" t="e">
        <f>IF('Rewards (Input)'!BJ213="C",DEC2HEX(HEX2DEC(VLOOKUP('Rewards (Input)'!BL213,'Reference Table'!$G$3:$H$317,2,FALSE))+HEX2DEC(VLOOKUP('Rewards (Input)'!BK213,'Reference Table'!$J$3:$K$29,2,FALSE)),4),DEC2HEX(HEX2DEC(VLOOKUP('Rewards (Input)'!BJ213,'Reference Table'!$B$3:$D$6,3,FALSE))+'Rewards (Input)'!BL213))</f>
        <v>#N/A</v>
      </c>
      <c r="BM214" s="35" t="str">
        <f>IF('Rewards (Input)'!BK213="C",DEC2HEX(HEX2DEC(VLOOKUP('Rewards (Input)'!BM213,'Reference Table'!$G$3:$H$317,2,FALSE))+HEX2DEC(VLOOKUP('Rewards (Input)'!BL213,'Reference Table'!$J$3:$K$29,2,FALSE)),4),DEC2HEX(HEX2DEC(VLOOKUP('Rewards (Input)'!BK213,'Reference Table'!$B$3:$D$6,3,FALSE))+'Rewards (Input)'!BM213))</f>
        <v>190C</v>
      </c>
      <c r="BN214" s="35" t="e">
        <f>IF('Rewards (Input)'!BL213="C",DEC2HEX(HEX2DEC(VLOOKUP('Rewards (Input)'!BN213,'Reference Table'!$G$3:$H$317,2,FALSE))+HEX2DEC(VLOOKUP('Rewards (Input)'!BM213,'Reference Table'!$J$3:$K$29,2,FALSE)),4),DEC2HEX(HEX2DEC(VLOOKUP('Rewards (Input)'!BL213,'Reference Table'!$B$3:$D$6,3,FALSE))+'Rewards (Input)'!BN213))</f>
        <v>#N/A</v>
      </c>
      <c r="BO214" s="35" t="e">
        <f>IF('Rewards (Input)'!BM213="C",DEC2HEX(HEX2DEC(VLOOKUP('Rewards (Input)'!BO213,'Reference Table'!$G$3:$H$317,2,FALSE))+HEX2DEC(VLOOKUP('Rewards (Input)'!BN213,'Reference Table'!$J$3:$K$29,2,FALSE)),4),DEC2HEX(HEX2DEC(VLOOKUP('Rewards (Input)'!BM213,'Reference Table'!$B$3:$D$6,3,FALSE))+'Rewards (Input)'!BO213))</f>
        <v>#N/A</v>
      </c>
      <c r="BP214" s="35" t="str">
        <f>IF('Rewards (Input)'!BN213="C",DEC2HEX(HEX2DEC(VLOOKUP('Rewards (Input)'!BP213,'Reference Table'!$G$3:$H$317,2,FALSE))+HEX2DEC(VLOOKUP('Rewards (Input)'!BO213,'Reference Table'!$J$3:$K$29,2,FALSE)),4),DEC2HEX(HEX2DEC(VLOOKUP('Rewards (Input)'!BN213,'Reference Table'!$B$3:$D$6,3,FALSE))+'Rewards (Input)'!BP213))</f>
        <v>190C</v>
      </c>
      <c r="BQ214" s="35" t="e">
        <f>IF('Rewards (Input)'!BO213="C",DEC2HEX(HEX2DEC(VLOOKUP('Rewards (Input)'!BQ213,'Reference Table'!$G$3:$H$317,2,FALSE))+HEX2DEC(VLOOKUP('Rewards (Input)'!BP213,'Reference Table'!$J$3:$K$29,2,FALSE)),4),DEC2HEX(HEX2DEC(VLOOKUP('Rewards (Input)'!BO213,'Reference Table'!$B$3:$D$6,3,FALSE))+'Rewards (Input)'!BQ213))</f>
        <v>#N/A</v>
      </c>
      <c r="BR214" s="35" t="e">
        <f>IF('Rewards (Input)'!BP213="C",DEC2HEX(HEX2DEC(VLOOKUP('Rewards (Input)'!BR213,'Reference Table'!$G$3:$H$317,2,FALSE))+HEX2DEC(VLOOKUP('Rewards (Input)'!BQ213,'Reference Table'!$J$3:$K$29,2,FALSE)),4),DEC2HEX(HEX2DEC(VLOOKUP('Rewards (Input)'!BP213,'Reference Table'!$B$3:$D$6,3,FALSE))+'Rewards (Input)'!BR213))</f>
        <v>#N/A</v>
      </c>
      <c r="BS214" s="35" t="str">
        <f>IF('Rewards (Input)'!BQ213="C",DEC2HEX(HEX2DEC(VLOOKUP('Rewards (Input)'!BS213,'Reference Table'!$G$3:$H$317,2,FALSE))+HEX2DEC(VLOOKUP('Rewards (Input)'!BR213,'Reference Table'!$J$3:$K$29,2,FALSE)),4),DEC2HEX(HEX2DEC(VLOOKUP('Rewards (Input)'!BQ213,'Reference Table'!$B$3:$D$6,3,FALSE))+'Rewards (Input)'!BS213))</f>
        <v>190C</v>
      </c>
      <c r="BT214" s="35" t="e">
        <f>IF('Rewards (Input)'!BR213="C",DEC2HEX(HEX2DEC(VLOOKUP('Rewards (Input)'!BT213,'Reference Table'!$G$3:$H$317,2,FALSE))+HEX2DEC(VLOOKUP('Rewards (Input)'!BS213,'Reference Table'!$J$3:$K$29,2,FALSE)),4),DEC2HEX(HEX2DEC(VLOOKUP('Rewards (Input)'!BR213,'Reference Table'!$B$3:$D$6,3,FALSE))+'Rewards (Input)'!BT213))</f>
        <v>#N/A</v>
      </c>
      <c r="BU214" s="35" t="e">
        <f>IF('Rewards (Input)'!BS213="C",DEC2HEX(HEX2DEC(VLOOKUP('Rewards (Input)'!BU213,'Reference Table'!$G$3:$H$317,2,FALSE))+HEX2DEC(VLOOKUP('Rewards (Input)'!BT213,'Reference Table'!$J$3:$K$29,2,FALSE)),4),DEC2HEX(HEX2DEC(VLOOKUP('Rewards (Input)'!BS213,'Reference Table'!$B$3:$D$6,3,FALSE))+'Rewards (Input)'!BU213))</f>
        <v>#N/A</v>
      </c>
      <c r="BV214" s="35" t="str">
        <f>IF('Rewards (Input)'!BT213="C",DEC2HEX(HEX2DEC(VLOOKUP('Rewards (Input)'!BV213,'Reference Table'!$G$3:$H$317,2,FALSE))+HEX2DEC(VLOOKUP('Rewards (Input)'!BU213,'Reference Table'!$J$3:$K$29,2,FALSE)),4),DEC2HEX(HEX2DEC(VLOOKUP('Rewards (Input)'!BT213,'Reference Table'!$B$3:$D$6,3,FALSE))+'Rewards (Input)'!BV213))</f>
        <v>190C</v>
      </c>
      <c r="BW214" s="35" t="e">
        <f>IF('Rewards (Input)'!BU213="C",DEC2HEX(HEX2DEC(VLOOKUP('Rewards (Input)'!BW213,'Reference Table'!$G$3:$H$317,2,FALSE))+HEX2DEC(VLOOKUP('Rewards (Input)'!BV213,'Reference Table'!$J$3:$K$29,2,FALSE)),4),DEC2HEX(HEX2DEC(VLOOKUP('Rewards (Input)'!BU213,'Reference Table'!$B$3:$D$6,3,FALSE))+'Rewards (Input)'!BW213))</f>
        <v>#N/A</v>
      </c>
      <c r="BX214" s="35" t="e">
        <f>IF('Rewards (Input)'!BV213="C",DEC2HEX(HEX2DEC(VLOOKUP('Rewards (Input)'!BX213,'Reference Table'!$G$3:$H$317,2,FALSE))+HEX2DEC(VLOOKUP('Rewards (Input)'!BW213,'Reference Table'!$J$3:$K$29,2,FALSE)),4),DEC2HEX(HEX2DEC(VLOOKUP('Rewards (Input)'!BV213,'Reference Table'!$B$3:$D$6,3,FALSE))+'Rewards (Input)'!BX213))</f>
        <v>#N/A</v>
      </c>
      <c r="BY214" s="35" t="str">
        <f>IF('Rewards (Input)'!BW213="C",DEC2HEX(HEX2DEC(VLOOKUP('Rewards (Input)'!BY213,'Reference Table'!$G$3:$H$317,2,FALSE))+HEX2DEC(VLOOKUP('Rewards (Input)'!BX213,'Reference Table'!$J$3:$K$29,2,FALSE)),4),DEC2HEX(HEX2DEC(VLOOKUP('Rewards (Input)'!BW213,'Reference Table'!$B$3:$D$6,3,FALSE))+'Rewards (Input)'!BY213))</f>
        <v>190C</v>
      </c>
      <c r="BZ214" s="35" t="e">
        <f>IF('Rewards (Input)'!BX213="C",DEC2HEX(HEX2DEC(VLOOKUP('Rewards (Input)'!BZ213,'Reference Table'!$G$3:$H$317,2,FALSE))+HEX2DEC(VLOOKUP('Rewards (Input)'!BY213,'Reference Table'!$J$3:$K$29,2,FALSE)),4),DEC2HEX(HEX2DEC(VLOOKUP('Rewards (Input)'!BX213,'Reference Table'!$B$3:$D$6,3,FALSE))+'Rewards (Input)'!BZ213))</f>
        <v>#N/A</v>
      </c>
      <c r="CA214" s="35" t="e">
        <f>IF('Rewards (Input)'!BY213="C",DEC2HEX(HEX2DEC(VLOOKUP('Rewards (Input)'!CA213,'Reference Table'!$G$3:$H$317,2,FALSE))+HEX2DEC(VLOOKUP('Rewards (Input)'!BZ213,'Reference Table'!$J$3:$K$29,2,FALSE)),4),DEC2HEX(HEX2DEC(VLOOKUP('Rewards (Input)'!BY213,'Reference Table'!$B$3:$D$6,3,FALSE))+'Rewards (Input)'!CA213))</f>
        <v>#N/A</v>
      </c>
      <c r="CB214" s="35" t="str">
        <f>IF('Rewards (Input)'!BZ213="C",DEC2HEX(HEX2DEC(VLOOKUP('Rewards (Input)'!CB213,'Reference Table'!$G$3:$H$317,2,FALSE))+HEX2DEC(VLOOKUP('Rewards (Input)'!CA213,'Reference Table'!$J$3:$K$29,2,FALSE)),4),DEC2HEX(HEX2DEC(VLOOKUP('Rewards (Input)'!BZ213,'Reference Table'!$B$3:$D$6,3,FALSE))+'Rewards (Input)'!CB213))</f>
        <v>190C</v>
      </c>
      <c r="CC214" s="35" t="e">
        <f>IF('Rewards (Input)'!CA213="C",DEC2HEX(HEX2DEC(VLOOKUP('Rewards (Input)'!CC213,'Reference Table'!$G$3:$H$317,2,FALSE))+HEX2DEC(VLOOKUP('Rewards (Input)'!CB213,'Reference Table'!$J$3:$K$29,2,FALSE)),4),DEC2HEX(HEX2DEC(VLOOKUP('Rewards (Input)'!CA213,'Reference Table'!$B$3:$D$6,3,FALSE))+'Rewards (Input)'!CC213))</f>
        <v>#N/A</v>
      </c>
      <c r="CD214" s="35" t="e">
        <f>IF('Rewards (Input)'!CB213="C",DEC2HEX(HEX2DEC(VLOOKUP('Rewards (Input)'!CD213,'Reference Table'!$G$3:$H$317,2,FALSE))+HEX2DEC(VLOOKUP('Rewards (Input)'!CC213,'Reference Table'!$J$3:$K$29,2,FALSE)),4),DEC2HEX(HEX2DEC(VLOOKUP('Rewards (Input)'!CB213,'Reference Table'!$B$3:$D$6,3,FALSE))+'Rewards (Input)'!CD213))</f>
        <v>#N/A</v>
      </c>
      <c r="CE214" s="35" t="str">
        <f>IF('Rewards (Input)'!CC213="C",DEC2HEX(HEX2DEC(VLOOKUP('Rewards (Input)'!CE213,'Reference Table'!$G$3:$H$317,2,FALSE))+HEX2DEC(VLOOKUP('Rewards (Input)'!CD213,'Reference Table'!$J$3:$K$29,2,FALSE)),4),DEC2HEX(HEX2DEC(VLOOKUP('Rewards (Input)'!CC213,'Reference Table'!$B$3:$D$6,3,FALSE))+'Rewards (Input)'!CE213))</f>
        <v>190C</v>
      </c>
      <c r="CF214" s="35" t="e">
        <f>IF('Rewards (Input)'!CD213="C",DEC2HEX(HEX2DEC(VLOOKUP('Rewards (Input)'!CF213,'Reference Table'!$G$3:$H$317,2,FALSE))+HEX2DEC(VLOOKUP('Rewards (Input)'!CE213,'Reference Table'!$J$3:$K$29,2,FALSE)),4),DEC2HEX(HEX2DEC(VLOOKUP('Rewards (Input)'!CD213,'Reference Table'!$B$3:$D$6,3,FALSE))+'Rewards (Input)'!CF213))</f>
        <v>#N/A</v>
      </c>
      <c r="CG214" s="35" t="e">
        <f>IF('Rewards (Input)'!CE213="C",DEC2HEX(HEX2DEC(VLOOKUP('Rewards (Input)'!CG213,'Reference Table'!$G$3:$H$317,2,FALSE))+HEX2DEC(VLOOKUP('Rewards (Input)'!CF213,'Reference Table'!$J$3:$K$29,2,FALSE)),4),DEC2HEX(HEX2DEC(VLOOKUP('Rewards (Input)'!CE213,'Reference Table'!$B$3:$D$6,3,FALSE))+'Rewards (Input)'!CG213))</f>
        <v>#N/A</v>
      </c>
      <c r="CH214" s="35" t="str">
        <f>IF('Rewards (Input)'!CF213="C",DEC2HEX(HEX2DEC(VLOOKUP('Rewards (Input)'!CH213,'Reference Table'!$G$3:$H$317,2,FALSE))+HEX2DEC(VLOOKUP('Rewards (Input)'!CG213,'Reference Table'!$J$3:$K$29,2,FALSE)),4),DEC2HEX(HEX2DEC(VLOOKUP('Rewards (Input)'!CF213,'Reference Table'!$B$3:$D$6,3,FALSE))+'Rewards (Input)'!CH213))</f>
        <v>190C</v>
      </c>
      <c r="CI214" s="28"/>
    </row>
    <row r="215" spans="1:87">
      <c r="A215" s="25" t="str">
        <f t="shared" si="6"/>
        <v>D2</v>
      </c>
      <c r="B215" s="25" t="s">
        <v>239</v>
      </c>
      <c r="C215" s="37" t="str">
        <f t="shared" si="7"/>
        <v>18E98</v>
      </c>
      <c r="D215" s="35" t="str">
        <f>IF('Rewards (Input)'!B214="C",DEC2HEX(HEX2DEC(VLOOKUP('Rewards (Input)'!D214,'Reference Table'!$G$3:$H$317,2,FALSE))+HEX2DEC(VLOOKUP('Rewards (Input)'!C214,'Reference Table'!$J$3:$K$29,2,FALSE)),4),DEC2HEX(HEX2DEC(VLOOKUP('Rewards (Input)'!B214,'Reference Table'!$B$3:$D$6,3,FALSE))+'Rewards (Input)'!D214))</f>
        <v>41F4</v>
      </c>
      <c r="E215" s="35" t="e">
        <f>IF('Rewards (Input)'!C214="C",DEC2HEX(HEX2DEC(VLOOKUP('Rewards (Input)'!E214,'Reference Table'!$G$3:$H$317,2,FALSE))+HEX2DEC(VLOOKUP('Rewards (Input)'!D214,'Reference Table'!$J$3:$K$29,2,FALSE)),4),DEC2HEX(HEX2DEC(VLOOKUP('Rewards (Input)'!C214,'Reference Table'!$B$3:$D$6,3,FALSE))+'Rewards (Input)'!E214))</f>
        <v>#N/A</v>
      </c>
      <c r="F215" s="35" t="e">
        <f>IF('Rewards (Input)'!D214="C",DEC2HEX(HEX2DEC(VLOOKUP('Rewards (Input)'!F214,'Reference Table'!$G$3:$H$317,2,FALSE))+HEX2DEC(VLOOKUP('Rewards (Input)'!E214,'Reference Table'!$J$3:$K$29,2,FALSE)),4),DEC2HEX(HEX2DEC(VLOOKUP('Rewards (Input)'!D214,'Reference Table'!$B$3:$D$6,3,FALSE))+'Rewards (Input)'!F214))</f>
        <v>#N/A</v>
      </c>
      <c r="G215" s="35" t="str">
        <f>IF('Rewards (Input)'!E214="C",DEC2HEX(HEX2DEC(VLOOKUP('Rewards (Input)'!G214,'Reference Table'!$G$3:$H$317,2,FALSE))+HEX2DEC(VLOOKUP('Rewards (Input)'!F214,'Reference Table'!$J$3:$K$29,2,FALSE)),4),DEC2HEX(HEX2DEC(VLOOKUP('Rewards (Input)'!E214,'Reference Table'!$B$3:$D$6,3,FALSE))+'Rewards (Input)'!G214))</f>
        <v>41F4</v>
      </c>
      <c r="H215" s="35" t="e">
        <f>IF('Rewards (Input)'!F214="C",DEC2HEX(HEX2DEC(VLOOKUP('Rewards (Input)'!H214,'Reference Table'!$G$3:$H$317,2,FALSE))+HEX2DEC(VLOOKUP('Rewards (Input)'!G214,'Reference Table'!$J$3:$K$29,2,FALSE)),4),DEC2HEX(HEX2DEC(VLOOKUP('Rewards (Input)'!F214,'Reference Table'!$B$3:$D$6,3,FALSE))+'Rewards (Input)'!H214))</f>
        <v>#N/A</v>
      </c>
      <c r="I215" s="35" t="e">
        <f>IF('Rewards (Input)'!G214="C",DEC2HEX(HEX2DEC(VLOOKUP('Rewards (Input)'!I214,'Reference Table'!$G$3:$H$317,2,FALSE))+HEX2DEC(VLOOKUP('Rewards (Input)'!H214,'Reference Table'!$J$3:$K$29,2,FALSE)),4),DEC2HEX(HEX2DEC(VLOOKUP('Rewards (Input)'!G214,'Reference Table'!$B$3:$D$6,3,FALSE))+'Rewards (Input)'!I214))</f>
        <v>#N/A</v>
      </c>
      <c r="J215" s="35" t="str">
        <f>IF('Rewards (Input)'!H214="C",DEC2HEX(HEX2DEC(VLOOKUP('Rewards (Input)'!J214,'Reference Table'!$G$3:$H$317,2,FALSE))+HEX2DEC(VLOOKUP('Rewards (Input)'!I214,'Reference Table'!$J$3:$K$29,2,FALSE)),4),DEC2HEX(HEX2DEC(VLOOKUP('Rewards (Input)'!H214,'Reference Table'!$B$3:$D$6,3,FALSE))+'Rewards (Input)'!J214))</f>
        <v>42EE</v>
      </c>
      <c r="K215" s="35" t="e">
        <f>IF('Rewards (Input)'!I214="C",DEC2HEX(HEX2DEC(VLOOKUP('Rewards (Input)'!K214,'Reference Table'!$G$3:$H$317,2,FALSE))+HEX2DEC(VLOOKUP('Rewards (Input)'!J214,'Reference Table'!$J$3:$K$29,2,FALSE)),4),DEC2HEX(HEX2DEC(VLOOKUP('Rewards (Input)'!I214,'Reference Table'!$B$3:$D$6,3,FALSE))+'Rewards (Input)'!K214))</f>
        <v>#N/A</v>
      </c>
      <c r="L215" s="35" t="e">
        <f>IF('Rewards (Input)'!J214="C",DEC2HEX(HEX2DEC(VLOOKUP('Rewards (Input)'!L214,'Reference Table'!$G$3:$H$317,2,FALSE))+HEX2DEC(VLOOKUP('Rewards (Input)'!K214,'Reference Table'!$J$3:$K$29,2,FALSE)),4),DEC2HEX(HEX2DEC(VLOOKUP('Rewards (Input)'!J214,'Reference Table'!$B$3:$D$6,3,FALSE))+'Rewards (Input)'!L214))</f>
        <v>#N/A</v>
      </c>
      <c r="M215" s="35" t="str">
        <f>IF('Rewards (Input)'!K214="C",DEC2HEX(HEX2DEC(VLOOKUP('Rewards (Input)'!M214,'Reference Table'!$G$3:$H$317,2,FALSE))+HEX2DEC(VLOOKUP('Rewards (Input)'!L214,'Reference Table'!$J$3:$K$29,2,FALSE)),4),DEC2HEX(HEX2DEC(VLOOKUP('Rewards (Input)'!K214,'Reference Table'!$B$3:$D$6,3,FALSE))+'Rewards (Input)'!M214))</f>
        <v>42EE</v>
      </c>
      <c r="N215" s="35" t="e">
        <f>IF('Rewards (Input)'!L214="C",DEC2HEX(HEX2DEC(VLOOKUP('Rewards (Input)'!N214,'Reference Table'!$G$3:$H$317,2,FALSE))+HEX2DEC(VLOOKUP('Rewards (Input)'!M214,'Reference Table'!$J$3:$K$29,2,FALSE)),4),DEC2HEX(HEX2DEC(VLOOKUP('Rewards (Input)'!L214,'Reference Table'!$B$3:$D$6,3,FALSE))+'Rewards (Input)'!N214))</f>
        <v>#N/A</v>
      </c>
      <c r="O215" s="35" t="e">
        <f>IF('Rewards (Input)'!M214="C",DEC2HEX(HEX2DEC(VLOOKUP('Rewards (Input)'!O214,'Reference Table'!$G$3:$H$317,2,FALSE))+HEX2DEC(VLOOKUP('Rewards (Input)'!N214,'Reference Table'!$J$3:$K$29,2,FALSE)),4),DEC2HEX(HEX2DEC(VLOOKUP('Rewards (Input)'!M214,'Reference Table'!$B$3:$D$6,3,FALSE))+'Rewards (Input)'!O214))</f>
        <v>#N/A</v>
      </c>
      <c r="P215" s="35" t="str">
        <f>IF('Rewards (Input)'!N214="C",DEC2HEX(HEX2DEC(VLOOKUP('Rewards (Input)'!P214,'Reference Table'!$G$3:$H$317,2,FALSE))+HEX2DEC(VLOOKUP('Rewards (Input)'!O214,'Reference Table'!$J$3:$K$29,2,FALSE)),4),DEC2HEX(HEX2DEC(VLOOKUP('Rewards (Input)'!N214,'Reference Table'!$B$3:$D$6,3,FALSE))+'Rewards (Input)'!P214))</f>
        <v>43E8</v>
      </c>
      <c r="Q215" s="35" t="e">
        <f>IF('Rewards (Input)'!O214="C",DEC2HEX(HEX2DEC(VLOOKUP('Rewards (Input)'!Q214,'Reference Table'!$G$3:$H$317,2,FALSE))+HEX2DEC(VLOOKUP('Rewards (Input)'!P214,'Reference Table'!$J$3:$K$29,2,FALSE)),4),DEC2HEX(HEX2DEC(VLOOKUP('Rewards (Input)'!O214,'Reference Table'!$B$3:$D$6,3,FALSE))+'Rewards (Input)'!Q214))</f>
        <v>#N/A</v>
      </c>
      <c r="R215" s="35" t="e">
        <f>IF('Rewards (Input)'!P214="C",DEC2HEX(HEX2DEC(VLOOKUP('Rewards (Input)'!R214,'Reference Table'!$G$3:$H$317,2,FALSE))+HEX2DEC(VLOOKUP('Rewards (Input)'!Q214,'Reference Table'!$J$3:$K$29,2,FALSE)),4),DEC2HEX(HEX2DEC(VLOOKUP('Rewards (Input)'!P214,'Reference Table'!$B$3:$D$6,3,FALSE))+'Rewards (Input)'!R214))</f>
        <v>#N/A</v>
      </c>
      <c r="S215" s="35" t="str">
        <f>IF('Rewards (Input)'!Q214="C",DEC2HEX(HEX2DEC(VLOOKUP('Rewards (Input)'!S214,'Reference Table'!$G$3:$H$317,2,FALSE))+HEX2DEC(VLOOKUP('Rewards (Input)'!R214,'Reference Table'!$J$3:$K$29,2,FALSE)),4),DEC2HEX(HEX2DEC(VLOOKUP('Rewards (Input)'!Q214,'Reference Table'!$B$3:$D$6,3,FALSE))+'Rewards (Input)'!S214))</f>
        <v>43E8</v>
      </c>
      <c r="T215" s="35" t="e">
        <f>IF('Rewards (Input)'!R214="C",DEC2HEX(HEX2DEC(VLOOKUP('Rewards (Input)'!T214,'Reference Table'!$G$3:$H$317,2,FALSE))+HEX2DEC(VLOOKUP('Rewards (Input)'!S214,'Reference Table'!$J$3:$K$29,2,FALSE)),4),DEC2HEX(HEX2DEC(VLOOKUP('Rewards (Input)'!R214,'Reference Table'!$B$3:$D$6,3,FALSE))+'Rewards (Input)'!T214))</f>
        <v>#N/A</v>
      </c>
      <c r="U215" s="35" t="e">
        <f>IF('Rewards (Input)'!S214="C",DEC2HEX(HEX2DEC(VLOOKUP('Rewards (Input)'!U214,'Reference Table'!$G$3:$H$317,2,FALSE))+HEX2DEC(VLOOKUP('Rewards (Input)'!T214,'Reference Table'!$J$3:$K$29,2,FALSE)),4),DEC2HEX(HEX2DEC(VLOOKUP('Rewards (Input)'!S214,'Reference Table'!$B$3:$D$6,3,FALSE))+'Rewards (Input)'!U214))</f>
        <v>#N/A</v>
      </c>
      <c r="V215" s="35" t="str">
        <f>IF('Rewards (Input)'!T214="C",DEC2HEX(HEX2DEC(VLOOKUP('Rewards (Input)'!V214,'Reference Table'!$G$3:$H$317,2,FALSE))+HEX2DEC(VLOOKUP('Rewards (Input)'!U214,'Reference Table'!$J$3:$K$29,2,FALSE)),4),DEC2HEX(HEX2DEC(VLOOKUP('Rewards (Input)'!T214,'Reference Table'!$B$3:$D$6,3,FALSE))+'Rewards (Input)'!V214))</f>
        <v>45DC</v>
      </c>
      <c r="W215" s="35" t="e">
        <f>IF('Rewards (Input)'!U214="C",DEC2HEX(HEX2DEC(VLOOKUP('Rewards (Input)'!W214,'Reference Table'!$G$3:$H$317,2,FALSE))+HEX2DEC(VLOOKUP('Rewards (Input)'!V214,'Reference Table'!$J$3:$K$29,2,FALSE)),4),DEC2HEX(HEX2DEC(VLOOKUP('Rewards (Input)'!U214,'Reference Table'!$B$3:$D$6,3,FALSE))+'Rewards (Input)'!W214))</f>
        <v>#N/A</v>
      </c>
      <c r="X215" s="35" t="e">
        <f>IF('Rewards (Input)'!V214="C",DEC2HEX(HEX2DEC(VLOOKUP('Rewards (Input)'!X214,'Reference Table'!$G$3:$H$317,2,FALSE))+HEX2DEC(VLOOKUP('Rewards (Input)'!W214,'Reference Table'!$J$3:$K$29,2,FALSE)),4),DEC2HEX(HEX2DEC(VLOOKUP('Rewards (Input)'!V214,'Reference Table'!$B$3:$D$6,3,FALSE))+'Rewards (Input)'!X214))</f>
        <v>#N/A</v>
      </c>
      <c r="Y215" s="35" t="str">
        <f>IF('Rewards (Input)'!W214="C",DEC2HEX(HEX2DEC(VLOOKUP('Rewards (Input)'!Y214,'Reference Table'!$G$3:$H$317,2,FALSE))+HEX2DEC(VLOOKUP('Rewards (Input)'!X214,'Reference Table'!$J$3:$K$29,2,FALSE)),4),DEC2HEX(HEX2DEC(VLOOKUP('Rewards (Input)'!W214,'Reference Table'!$B$3:$D$6,3,FALSE))+'Rewards (Input)'!Y214))</f>
        <v>45DC</v>
      </c>
      <c r="Z215" s="35" t="e">
        <f>IF('Rewards (Input)'!X214="C",DEC2HEX(HEX2DEC(VLOOKUP('Rewards (Input)'!Z214,'Reference Table'!$G$3:$H$317,2,FALSE))+HEX2DEC(VLOOKUP('Rewards (Input)'!Y214,'Reference Table'!$J$3:$K$29,2,FALSE)),4),DEC2HEX(HEX2DEC(VLOOKUP('Rewards (Input)'!X214,'Reference Table'!$B$3:$D$6,3,FALSE))+'Rewards (Input)'!Z214))</f>
        <v>#N/A</v>
      </c>
      <c r="AA215" s="35" t="e">
        <f>IF('Rewards (Input)'!Y214="C",DEC2HEX(HEX2DEC(VLOOKUP('Rewards (Input)'!AA214,'Reference Table'!$G$3:$H$317,2,FALSE))+HEX2DEC(VLOOKUP('Rewards (Input)'!Z214,'Reference Table'!$J$3:$K$29,2,FALSE)),4),DEC2HEX(HEX2DEC(VLOOKUP('Rewards (Input)'!Y214,'Reference Table'!$B$3:$D$6,3,FALSE))+'Rewards (Input)'!AA214))</f>
        <v>#N/A</v>
      </c>
      <c r="AB215" s="35" t="str">
        <f>IF('Rewards (Input)'!Z214="C",DEC2HEX(HEX2DEC(VLOOKUP('Rewards (Input)'!AB214,'Reference Table'!$G$3:$H$317,2,FALSE))+HEX2DEC(VLOOKUP('Rewards (Input)'!AA214,'Reference Table'!$J$3:$K$29,2,FALSE)),4),DEC2HEX(HEX2DEC(VLOOKUP('Rewards (Input)'!Z214,'Reference Table'!$B$3:$D$6,3,FALSE))+'Rewards (Input)'!AB214))</f>
        <v>190D</v>
      </c>
      <c r="AC215" s="35" t="e">
        <f>IF('Rewards (Input)'!AA214="C",DEC2HEX(HEX2DEC(VLOOKUP('Rewards (Input)'!AC214,'Reference Table'!$G$3:$H$317,2,FALSE))+HEX2DEC(VLOOKUP('Rewards (Input)'!AB214,'Reference Table'!$J$3:$K$29,2,FALSE)),4),DEC2HEX(HEX2DEC(VLOOKUP('Rewards (Input)'!AA214,'Reference Table'!$B$3:$D$6,3,FALSE))+'Rewards (Input)'!AC214))</f>
        <v>#N/A</v>
      </c>
      <c r="AD215" s="35" t="e">
        <f>IF('Rewards (Input)'!AB214="C",DEC2HEX(HEX2DEC(VLOOKUP('Rewards (Input)'!AD214,'Reference Table'!$G$3:$H$317,2,FALSE))+HEX2DEC(VLOOKUP('Rewards (Input)'!AC214,'Reference Table'!$J$3:$K$29,2,FALSE)),4),DEC2HEX(HEX2DEC(VLOOKUP('Rewards (Input)'!AB214,'Reference Table'!$B$3:$D$6,3,FALSE))+'Rewards (Input)'!AD214))</f>
        <v>#N/A</v>
      </c>
      <c r="AE215" s="35" t="str">
        <f>IF('Rewards (Input)'!AC214="C",DEC2HEX(HEX2DEC(VLOOKUP('Rewards (Input)'!AE214,'Reference Table'!$G$3:$H$317,2,FALSE))+HEX2DEC(VLOOKUP('Rewards (Input)'!AD214,'Reference Table'!$J$3:$K$29,2,FALSE)),4),DEC2HEX(HEX2DEC(VLOOKUP('Rewards (Input)'!AC214,'Reference Table'!$B$3:$D$6,3,FALSE))+'Rewards (Input)'!AE214))</f>
        <v>190D</v>
      </c>
      <c r="AF215" s="35" t="e">
        <f>IF('Rewards (Input)'!AD214="C",DEC2HEX(HEX2DEC(VLOOKUP('Rewards (Input)'!AF214,'Reference Table'!$G$3:$H$317,2,FALSE))+HEX2DEC(VLOOKUP('Rewards (Input)'!AE214,'Reference Table'!$J$3:$K$29,2,FALSE)),4),DEC2HEX(HEX2DEC(VLOOKUP('Rewards (Input)'!AD214,'Reference Table'!$B$3:$D$6,3,FALSE))+'Rewards (Input)'!AF214))</f>
        <v>#N/A</v>
      </c>
      <c r="AG215" s="35" t="e">
        <f>IF('Rewards (Input)'!AE214="C",DEC2HEX(HEX2DEC(VLOOKUP('Rewards (Input)'!AG214,'Reference Table'!$G$3:$H$317,2,FALSE))+HEX2DEC(VLOOKUP('Rewards (Input)'!AF214,'Reference Table'!$J$3:$K$29,2,FALSE)),4),DEC2HEX(HEX2DEC(VLOOKUP('Rewards (Input)'!AE214,'Reference Table'!$B$3:$D$6,3,FALSE))+'Rewards (Input)'!AG214))</f>
        <v>#N/A</v>
      </c>
      <c r="AH215" s="35" t="str">
        <f>IF('Rewards (Input)'!AF214="C",DEC2HEX(HEX2DEC(VLOOKUP('Rewards (Input)'!AH214,'Reference Table'!$G$3:$H$317,2,FALSE))+HEX2DEC(VLOOKUP('Rewards (Input)'!AG214,'Reference Table'!$J$3:$K$29,2,FALSE)),4),DEC2HEX(HEX2DEC(VLOOKUP('Rewards (Input)'!AF214,'Reference Table'!$B$3:$D$6,3,FALSE))+'Rewards (Input)'!AH214))</f>
        <v>190E</v>
      </c>
      <c r="AI215" s="35" t="e">
        <f>IF('Rewards (Input)'!AG214="C",DEC2HEX(HEX2DEC(VLOOKUP('Rewards (Input)'!AI214,'Reference Table'!$G$3:$H$317,2,FALSE))+HEX2DEC(VLOOKUP('Rewards (Input)'!AH214,'Reference Table'!$J$3:$K$29,2,FALSE)),4),DEC2HEX(HEX2DEC(VLOOKUP('Rewards (Input)'!AG214,'Reference Table'!$B$3:$D$6,3,FALSE))+'Rewards (Input)'!AI214))</f>
        <v>#N/A</v>
      </c>
      <c r="AJ215" s="35" t="e">
        <f>IF('Rewards (Input)'!AH214="C",DEC2HEX(HEX2DEC(VLOOKUP('Rewards (Input)'!AJ214,'Reference Table'!$G$3:$H$317,2,FALSE))+HEX2DEC(VLOOKUP('Rewards (Input)'!AI214,'Reference Table'!$J$3:$K$29,2,FALSE)),4),DEC2HEX(HEX2DEC(VLOOKUP('Rewards (Input)'!AH214,'Reference Table'!$B$3:$D$6,3,FALSE))+'Rewards (Input)'!AJ214))</f>
        <v>#N/A</v>
      </c>
      <c r="AK215" s="35" t="str">
        <f>IF('Rewards (Input)'!AI214="C",DEC2HEX(HEX2DEC(VLOOKUP('Rewards (Input)'!AK214,'Reference Table'!$G$3:$H$317,2,FALSE))+HEX2DEC(VLOOKUP('Rewards (Input)'!AJ214,'Reference Table'!$J$3:$K$29,2,FALSE)),4),DEC2HEX(HEX2DEC(VLOOKUP('Rewards (Input)'!AI214,'Reference Table'!$B$3:$D$6,3,FALSE))+'Rewards (Input)'!AK214))</f>
        <v>190E</v>
      </c>
      <c r="AL215" s="35" t="e">
        <f>IF('Rewards (Input)'!AJ214="C",DEC2HEX(HEX2DEC(VLOOKUP('Rewards (Input)'!AL214,'Reference Table'!$G$3:$H$317,2,FALSE))+HEX2DEC(VLOOKUP('Rewards (Input)'!AK214,'Reference Table'!$J$3:$K$29,2,FALSE)),4),DEC2HEX(HEX2DEC(VLOOKUP('Rewards (Input)'!AJ214,'Reference Table'!$B$3:$D$6,3,FALSE))+'Rewards (Input)'!AL214))</f>
        <v>#N/A</v>
      </c>
      <c r="AM215" s="35" t="e">
        <f>IF('Rewards (Input)'!AK214="C",DEC2HEX(HEX2DEC(VLOOKUP('Rewards (Input)'!AM214,'Reference Table'!$G$3:$H$317,2,FALSE))+HEX2DEC(VLOOKUP('Rewards (Input)'!AL214,'Reference Table'!$J$3:$K$29,2,FALSE)),4),DEC2HEX(HEX2DEC(VLOOKUP('Rewards (Input)'!AK214,'Reference Table'!$B$3:$D$6,3,FALSE))+'Rewards (Input)'!AM214))</f>
        <v>#N/A</v>
      </c>
      <c r="AN215" s="35" t="str">
        <f>IF('Rewards (Input)'!AL214="C",DEC2HEX(HEX2DEC(VLOOKUP('Rewards (Input)'!AN214,'Reference Table'!$G$3:$H$317,2,FALSE))+HEX2DEC(VLOOKUP('Rewards (Input)'!AM214,'Reference Table'!$J$3:$K$29,2,FALSE)),4),DEC2HEX(HEX2DEC(VLOOKUP('Rewards (Input)'!AL214,'Reference Table'!$B$3:$D$6,3,FALSE))+'Rewards (Input)'!AN214))</f>
        <v>190E</v>
      </c>
      <c r="AO215" s="35" t="e">
        <f>IF('Rewards (Input)'!AM214="C",DEC2HEX(HEX2DEC(VLOOKUP('Rewards (Input)'!AO214,'Reference Table'!$G$3:$H$317,2,FALSE))+HEX2DEC(VLOOKUP('Rewards (Input)'!AN214,'Reference Table'!$J$3:$K$29,2,FALSE)),4),DEC2HEX(HEX2DEC(VLOOKUP('Rewards (Input)'!AM214,'Reference Table'!$B$3:$D$6,3,FALSE))+'Rewards (Input)'!AO214))</f>
        <v>#N/A</v>
      </c>
      <c r="AP215" s="35" t="e">
        <f>IF('Rewards (Input)'!AN214="C",DEC2HEX(HEX2DEC(VLOOKUP('Rewards (Input)'!AP214,'Reference Table'!$G$3:$H$317,2,FALSE))+HEX2DEC(VLOOKUP('Rewards (Input)'!AO214,'Reference Table'!$J$3:$K$29,2,FALSE)),4),DEC2HEX(HEX2DEC(VLOOKUP('Rewards (Input)'!AN214,'Reference Table'!$B$3:$D$6,3,FALSE))+'Rewards (Input)'!AP214))</f>
        <v>#N/A</v>
      </c>
      <c r="AQ215" s="35" t="str">
        <f>IF('Rewards (Input)'!AO214="C",DEC2HEX(HEX2DEC(VLOOKUP('Rewards (Input)'!AQ214,'Reference Table'!$G$3:$H$317,2,FALSE))+HEX2DEC(VLOOKUP('Rewards (Input)'!AP214,'Reference Table'!$J$3:$K$29,2,FALSE)),4),DEC2HEX(HEX2DEC(VLOOKUP('Rewards (Input)'!AO214,'Reference Table'!$B$3:$D$6,3,FALSE))+'Rewards (Input)'!AQ214))</f>
        <v>190E</v>
      </c>
      <c r="AR215" s="28" t="e">
        <f>IF('Rewards (Input)'!AP214="C",DEC2HEX(HEX2DEC(VLOOKUP('Rewards (Input)'!AR214,'Reference Table'!$G$3:$H$317,2,FALSE))+HEX2DEC(VLOOKUP('Rewards (Input)'!AQ214,'Reference Table'!$J$3:$K$29,2,FALSE)),4),DEC2HEX(HEX2DEC(VLOOKUP('Rewards (Input)'!AP214,'Reference Table'!$B$3:$D$6,3,FALSE))+'Rewards (Input)'!AR214))</f>
        <v>#N/A</v>
      </c>
      <c r="AS215" s="46" t="e">
        <f>IF('Rewards (Input)'!AQ214="C",DEC2HEX(HEX2DEC(VLOOKUP('Rewards (Input)'!AS214,'Reference Table'!$G$3:$H$317,2,FALSE))+HEX2DEC(VLOOKUP('Rewards (Input)'!AR214,'Reference Table'!$J$3:$K$29,2,FALSE)),4),DEC2HEX(HEX2DEC(VLOOKUP('Rewards (Input)'!AQ214,'Reference Table'!$B$3:$D$6,3,FALSE))+'Rewards (Input)'!AS214))</f>
        <v>#N/A</v>
      </c>
      <c r="AT215" s="24"/>
      <c r="AU215" s="35" t="str">
        <f>IF('Rewards (Input)'!AS214="C",DEC2HEX(HEX2DEC(VLOOKUP('Rewards (Input)'!AU214,'Reference Table'!$G$3:$H$317,2,FALSE))+HEX2DEC(VLOOKUP('Rewards (Input)'!AT214,'Reference Table'!$J$3:$K$29,2,FALSE)),4),DEC2HEX(HEX2DEC(VLOOKUP('Rewards (Input)'!AS214,'Reference Table'!$B$3:$D$6,3,FALSE))+'Rewards (Input)'!AU214))</f>
        <v>41F4</v>
      </c>
      <c r="AV215" s="28" t="e">
        <f>IF('Rewards (Input)'!AT214="C",DEC2HEX(HEX2DEC(VLOOKUP('Rewards (Input)'!AV214,'Reference Table'!$G$3:$H$317,2,FALSE))+HEX2DEC(VLOOKUP('Rewards (Input)'!AU214,'Reference Table'!$J$3:$K$29,2,FALSE)),4),DEC2HEX(HEX2DEC(VLOOKUP('Rewards (Input)'!AT214,'Reference Table'!$B$3:$D$6,3,FALSE))+'Rewards (Input)'!AV214))</f>
        <v>#N/A</v>
      </c>
      <c r="AW215" s="35" t="e">
        <f>IF('Rewards (Input)'!AU214="C",DEC2HEX(HEX2DEC(VLOOKUP('Rewards (Input)'!AW214,'Reference Table'!$G$3:$H$317,2,FALSE))+HEX2DEC(VLOOKUP('Rewards (Input)'!AV214,'Reference Table'!$J$3:$K$29,2,FALSE)),4),DEC2HEX(HEX2DEC(VLOOKUP('Rewards (Input)'!AU214,'Reference Table'!$B$3:$D$6,3,FALSE))+'Rewards (Input)'!AW214))</f>
        <v>#N/A</v>
      </c>
      <c r="AX215" s="35" t="str">
        <f>IF('Rewards (Input)'!AV214="C",DEC2HEX(HEX2DEC(VLOOKUP('Rewards (Input)'!AX214,'Reference Table'!$G$3:$H$317,2,FALSE))+HEX2DEC(VLOOKUP('Rewards (Input)'!AW214,'Reference Table'!$J$3:$K$29,2,FALSE)),4),DEC2HEX(HEX2DEC(VLOOKUP('Rewards (Input)'!AV214,'Reference Table'!$B$3:$D$6,3,FALSE))+'Rewards (Input)'!AX214))</f>
        <v>41F4</v>
      </c>
      <c r="AY215" s="35" t="e">
        <f>IF('Rewards (Input)'!AW214="C",DEC2HEX(HEX2DEC(VLOOKUP('Rewards (Input)'!AY214,'Reference Table'!$G$3:$H$317,2,FALSE))+HEX2DEC(VLOOKUP('Rewards (Input)'!AX214,'Reference Table'!$J$3:$K$29,2,FALSE)),4),DEC2HEX(HEX2DEC(VLOOKUP('Rewards (Input)'!AW214,'Reference Table'!$B$3:$D$6,3,FALSE))+'Rewards (Input)'!AY214))</f>
        <v>#N/A</v>
      </c>
      <c r="AZ215" s="35" t="e">
        <f>IF('Rewards (Input)'!AX214="C",DEC2HEX(HEX2DEC(VLOOKUP('Rewards (Input)'!AZ214,'Reference Table'!$G$3:$H$317,2,FALSE))+HEX2DEC(VLOOKUP('Rewards (Input)'!AY214,'Reference Table'!$J$3:$K$29,2,FALSE)),4),DEC2HEX(HEX2DEC(VLOOKUP('Rewards (Input)'!AX214,'Reference Table'!$B$3:$D$6,3,FALSE))+'Rewards (Input)'!AZ214))</f>
        <v>#N/A</v>
      </c>
      <c r="BA215" s="35" t="str">
        <f>IF('Rewards (Input)'!AY214="C",DEC2HEX(HEX2DEC(VLOOKUP('Rewards (Input)'!BA214,'Reference Table'!$G$3:$H$317,2,FALSE))+HEX2DEC(VLOOKUP('Rewards (Input)'!AZ214,'Reference Table'!$J$3:$K$29,2,FALSE)),4),DEC2HEX(HEX2DEC(VLOOKUP('Rewards (Input)'!AY214,'Reference Table'!$B$3:$D$6,3,FALSE))+'Rewards (Input)'!BA214))</f>
        <v>42EE</v>
      </c>
      <c r="BB215" s="35" t="e">
        <f>IF('Rewards (Input)'!AZ214="C",DEC2HEX(HEX2DEC(VLOOKUP('Rewards (Input)'!BB214,'Reference Table'!$G$3:$H$317,2,FALSE))+HEX2DEC(VLOOKUP('Rewards (Input)'!BA214,'Reference Table'!$J$3:$K$29,2,FALSE)),4),DEC2HEX(HEX2DEC(VLOOKUP('Rewards (Input)'!AZ214,'Reference Table'!$B$3:$D$6,3,FALSE))+'Rewards (Input)'!BB214))</f>
        <v>#N/A</v>
      </c>
      <c r="BC215" s="35" t="e">
        <f>IF('Rewards (Input)'!BA214="C",DEC2HEX(HEX2DEC(VLOOKUP('Rewards (Input)'!BC214,'Reference Table'!$G$3:$H$317,2,FALSE))+HEX2DEC(VLOOKUP('Rewards (Input)'!BB214,'Reference Table'!$J$3:$K$29,2,FALSE)),4),DEC2HEX(HEX2DEC(VLOOKUP('Rewards (Input)'!BA214,'Reference Table'!$B$3:$D$6,3,FALSE))+'Rewards (Input)'!BC214))</f>
        <v>#N/A</v>
      </c>
      <c r="BD215" s="35" t="str">
        <f>IF('Rewards (Input)'!BB214="C",DEC2HEX(HEX2DEC(VLOOKUP('Rewards (Input)'!BD214,'Reference Table'!$G$3:$H$317,2,FALSE))+HEX2DEC(VLOOKUP('Rewards (Input)'!BC214,'Reference Table'!$J$3:$K$29,2,FALSE)),4),DEC2HEX(HEX2DEC(VLOOKUP('Rewards (Input)'!BB214,'Reference Table'!$B$3:$D$6,3,FALSE))+'Rewards (Input)'!BD214))</f>
        <v>42EE</v>
      </c>
      <c r="BE215" s="35" t="e">
        <f>IF('Rewards (Input)'!BC214="C",DEC2HEX(HEX2DEC(VLOOKUP('Rewards (Input)'!BE214,'Reference Table'!$G$3:$H$317,2,FALSE))+HEX2DEC(VLOOKUP('Rewards (Input)'!BD214,'Reference Table'!$J$3:$K$29,2,FALSE)),4),DEC2HEX(HEX2DEC(VLOOKUP('Rewards (Input)'!BC214,'Reference Table'!$B$3:$D$6,3,FALSE))+'Rewards (Input)'!BE214))</f>
        <v>#N/A</v>
      </c>
      <c r="BF215" s="35" t="e">
        <f>IF('Rewards (Input)'!BD214="C",DEC2HEX(HEX2DEC(VLOOKUP('Rewards (Input)'!BF214,'Reference Table'!$G$3:$H$317,2,FALSE))+HEX2DEC(VLOOKUP('Rewards (Input)'!BE214,'Reference Table'!$J$3:$K$29,2,FALSE)),4),DEC2HEX(HEX2DEC(VLOOKUP('Rewards (Input)'!BD214,'Reference Table'!$B$3:$D$6,3,FALSE))+'Rewards (Input)'!BF214))</f>
        <v>#N/A</v>
      </c>
      <c r="BG215" s="35" t="str">
        <f>IF('Rewards (Input)'!BE214="C",DEC2HEX(HEX2DEC(VLOOKUP('Rewards (Input)'!BG214,'Reference Table'!$G$3:$H$317,2,FALSE))+HEX2DEC(VLOOKUP('Rewards (Input)'!BF214,'Reference Table'!$J$3:$K$29,2,FALSE)),4),DEC2HEX(HEX2DEC(VLOOKUP('Rewards (Input)'!BE214,'Reference Table'!$B$3:$D$6,3,FALSE))+'Rewards (Input)'!BG214))</f>
        <v>43E8</v>
      </c>
      <c r="BH215" s="35" t="e">
        <f>IF('Rewards (Input)'!BF214="C",DEC2HEX(HEX2DEC(VLOOKUP('Rewards (Input)'!BH214,'Reference Table'!$G$3:$H$317,2,FALSE))+HEX2DEC(VLOOKUP('Rewards (Input)'!BG214,'Reference Table'!$J$3:$K$29,2,FALSE)),4),DEC2HEX(HEX2DEC(VLOOKUP('Rewards (Input)'!BF214,'Reference Table'!$B$3:$D$6,3,FALSE))+'Rewards (Input)'!BH214))</f>
        <v>#N/A</v>
      </c>
      <c r="BI215" s="35" t="e">
        <f>IF('Rewards (Input)'!BG214="C",DEC2HEX(HEX2DEC(VLOOKUP('Rewards (Input)'!BI214,'Reference Table'!$G$3:$H$317,2,FALSE))+HEX2DEC(VLOOKUP('Rewards (Input)'!BH214,'Reference Table'!$J$3:$K$29,2,FALSE)),4),DEC2HEX(HEX2DEC(VLOOKUP('Rewards (Input)'!BG214,'Reference Table'!$B$3:$D$6,3,FALSE))+'Rewards (Input)'!BI214))</f>
        <v>#N/A</v>
      </c>
      <c r="BJ215" s="35" t="str">
        <f>IF('Rewards (Input)'!BH214="C",DEC2HEX(HEX2DEC(VLOOKUP('Rewards (Input)'!BJ214,'Reference Table'!$G$3:$H$317,2,FALSE))+HEX2DEC(VLOOKUP('Rewards (Input)'!BI214,'Reference Table'!$J$3:$K$29,2,FALSE)),4),DEC2HEX(HEX2DEC(VLOOKUP('Rewards (Input)'!BH214,'Reference Table'!$B$3:$D$6,3,FALSE))+'Rewards (Input)'!BJ214))</f>
        <v>43E8</v>
      </c>
      <c r="BK215" s="35" t="e">
        <f>IF('Rewards (Input)'!BI214="C",DEC2HEX(HEX2DEC(VLOOKUP('Rewards (Input)'!BK214,'Reference Table'!$G$3:$H$317,2,FALSE))+HEX2DEC(VLOOKUP('Rewards (Input)'!BJ214,'Reference Table'!$J$3:$K$29,2,FALSE)),4),DEC2HEX(HEX2DEC(VLOOKUP('Rewards (Input)'!BI214,'Reference Table'!$B$3:$D$6,3,FALSE))+'Rewards (Input)'!BK214))</f>
        <v>#N/A</v>
      </c>
      <c r="BL215" s="35" t="e">
        <f>IF('Rewards (Input)'!BJ214="C",DEC2HEX(HEX2DEC(VLOOKUP('Rewards (Input)'!BL214,'Reference Table'!$G$3:$H$317,2,FALSE))+HEX2DEC(VLOOKUP('Rewards (Input)'!BK214,'Reference Table'!$J$3:$K$29,2,FALSE)),4),DEC2HEX(HEX2DEC(VLOOKUP('Rewards (Input)'!BJ214,'Reference Table'!$B$3:$D$6,3,FALSE))+'Rewards (Input)'!BL214))</f>
        <v>#N/A</v>
      </c>
      <c r="BM215" s="35" t="str">
        <f>IF('Rewards (Input)'!BK214="C",DEC2HEX(HEX2DEC(VLOOKUP('Rewards (Input)'!BM214,'Reference Table'!$G$3:$H$317,2,FALSE))+HEX2DEC(VLOOKUP('Rewards (Input)'!BL214,'Reference Table'!$J$3:$K$29,2,FALSE)),4),DEC2HEX(HEX2DEC(VLOOKUP('Rewards (Input)'!BK214,'Reference Table'!$B$3:$D$6,3,FALSE))+'Rewards (Input)'!BM214))</f>
        <v>45DC</v>
      </c>
      <c r="BN215" s="35" t="e">
        <f>IF('Rewards (Input)'!BL214="C",DEC2HEX(HEX2DEC(VLOOKUP('Rewards (Input)'!BN214,'Reference Table'!$G$3:$H$317,2,FALSE))+HEX2DEC(VLOOKUP('Rewards (Input)'!BM214,'Reference Table'!$J$3:$K$29,2,FALSE)),4),DEC2HEX(HEX2DEC(VLOOKUP('Rewards (Input)'!BL214,'Reference Table'!$B$3:$D$6,3,FALSE))+'Rewards (Input)'!BN214))</f>
        <v>#N/A</v>
      </c>
      <c r="BO215" s="35" t="e">
        <f>IF('Rewards (Input)'!BM214="C",DEC2HEX(HEX2DEC(VLOOKUP('Rewards (Input)'!BO214,'Reference Table'!$G$3:$H$317,2,FALSE))+HEX2DEC(VLOOKUP('Rewards (Input)'!BN214,'Reference Table'!$J$3:$K$29,2,FALSE)),4),DEC2HEX(HEX2DEC(VLOOKUP('Rewards (Input)'!BM214,'Reference Table'!$B$3:$D$6,3,FALSE))+'Rewards (Input)'!BO214))</f>
        <v>#N/A</v>
      </c>
      <c r="BP215" s="35" t="str">
        <f>IF('Rewards (Input)'!BN214="C",DEC2HEX(HEX2DEC(VLOOKUP('Rewards (Input)'!BP214,'Reference Table'!$G$3:$H$317,2,FALSE))+HEX2DEC(VLOOKUP('Rewards (Input)'!BO214,'Reference Table'!$J$3:$K$29,2,FALSE)),4),DEC2HEX(HEX2DEC(VLOOKUP('Rewards (Input)'!BN214,'Reference Table'!$B$3:$D$6,3,FALSE))+'Rewards (Input)'!BP214))</f>
        <v>45DC</v>
      </c>
      <c r="BQ215" s="35" t="e">
        <f>IF('Rewards (Input)'!BO214="C",DEC2HEX(HEX2DEC(VLOOKUP('Rewards (Input)'!BQ214,'Reference Table'!$G$3:$H$317,2,FALSE))+HEX2DEC(VLOOKUP('Rewards (Input)'!BP214,'Reference Table'!$J$3:$K$29,2,FALSE)),4),DEC2HEX(HEX2DEC(VLOOKUP('Rewards (Input)'!BO214,'Reference Table'!$B$3:$D$6,3,FALSE))+'Rewards (Input)'!BQ214))</f>
        <v>#N/A</v>
      </c>
      <c r="BR215" s="35" t="e">
        <f>IF('Rewards (Input)'!BP214="C",DEC2HEX(HEX2DEC(VLOOKUP('Rewards (Input)'!BR214,'Reference Table'!$G$3:$H$317,2,FALSE))+HEX2DEC(VLOOKUP('Rewards (Input)'!BQ214,'Reference Table'!$J$3:$K$29,2,FALSE)),4),DEC2HEX(HEX2DEC(VLOOKUP('Rewards (Input)'!BP214,'Reference Table'!$B$3:$D$6,3,FALSE))+'Rewards (Input)'!BR214))</f>
        <v>#N/A</v>
      </c>
      <c r="BS215" s="35" t="str">
        <f>IF('Rewards (Input)'!BQ214="C",DEC2HEX(HEX2DEC(VLOOKUP('Rewards (Input)'!BS214,'Reference Table'!$G$3:$H$317,2,FALSE))+HEX2DEC(VLOOKUP('Rewards (Input)'!BR214,'Reference Table'!$J$3:$K$29,2,FALSE)),4),DEC2HEX(HEX2DEC(VLOOKUP('Rewards (Input)'!BQ214,'Reference Table'!$B$3:$D$6,3,FALSE))+'Rewards (Input)'!BS214))</f>
        <v>190D</v>
      </c>
      <c r="BT215" s="35" t="e">
        <f>IF('Rewards (Input)'!BR214="C",DEC2HEX(HEX2DEC(VLOOKUP('Rewards (Input)'!BT214,'Reference Table'!$G$3:$H$317,2,FALSE))+HEX2DEC(VLOOKUP('Rewards (Input)'!BS214,'Reference Table'!$J$3:$K$29,2,FALSE)),4),DEC2HEX(HEX2DEC(VLOOKUP('Rewards (Input)'!BR214,'Reference Table'!$B$3:$D$6,3,FALSE))+'Rewards (Input)'!BT214))</f>
        <v>#N/A</v>
      </c>
      <c r="BU215" s="35" t="e">
        <f>IF('Rewards (Input)'!BS214="C",DEC2HEX(HEX2DEC(VLOOKUP('Rewards (Input)'!BU214,'Reference Table'!$G$3:$H$317,2,FALSE))+HEX2DEC(VLOOKUP('Rewards (Input)'!BT214,'Reference Table'!$J$3:$K$29,2,FALSE)),4),DEC2HEX(HEX2DEC(VLOOKUP('Rewards (Input)'!BS214,'Reference Table'!$B$3:$D$6,3,FALSE))+'Rewards (Input)'!BU214))</f>
        <v>#N/A</v>
      </c>
      <c r="BV215" s="35" t="str">
        <f>IF('Rewards (Input)'!BT214="C",DEC2HEX(HEX2DEC(VLOOKUP('Rewards (Input)'!BV214,'Reference Table'!$G$3:$H$317,2,FALSE))+HEX2DEC(VLOOKUP('Rewards (Input)'!BU214,'Reference Table'!$J$3:$K$29,2,FALSE)),4),DEC2HEX(HEX2DEC(VLOOKUP('Rewards (Input)'!BT214,'Reference Table'!$B$3:$D$6,3,FALSE))+'Rewards (Input)'!BV214))</f>
        <v>190D</v>
      </c>
      <c r="BW215" s="35" t="e">
        <f>IF('Rewards (Input)'!BU214="C",DEC2HEX(HEX2DEC(VLOOKUP('Rewards (Input)'!BW214,'Reference Table'!$G$3:$H$317,2,FALSE))+HEX2DEC(VLOOKUP('Rewards (Input)'!BV214,'Reference Table'!$J$3:$K$29,2,FALSE)),4),DEC2HEX(HEX2DEC(VLOOKUP('Rewards (Input)'!BU214,'Reference Table'!$B$3:$D$6,3,FALSE))+'Rewards (Input)'!BW214))</f>
        <v>#N/A</v>
      </c>
      <c r="BX215" s="35" t="e">
        <f>IF('Rewards (Input)'!BV214="C",DEC2HEX(HEX2DEC(VLOOKUP('Rewards (Input)'!BX214,'Reference Table'!$G$3:$H$317,2,FALSE))+HEX2DEC(VLOOKUP('Rewards (Input)'!BW214,'Reference Table'!$J$3:$K$29,2,FALSE)),4),DEC2HEX(HEX2DEC(VLOOKUP('Rewards (Input)'!BV214,'Reference Table'!$B$3:$D$6,3,FALSE))+'Rewards (Input)'!BX214))</f>
        <v>#N/A</v>
      </c>
      <c r="BY215" s="35" t="str">
        <f>IF('Rewards (Input)'!BW214="C",DEC2HEX(HEX2DEC(VLOOKUP('Rewards (Input)'!BY214,'Reference Table'!$G$3:$H$317,2,FALSE))+HEX2DEC(VLOOKUP('Rewards (Input)'!BX214,'Reference Table'!$J$3:$K$29,2,FALSE)),4),DEC2HEX(HEX2DEC(VLOOKUP('Rewards (Input)'!BW214,'Reference Table'!$B$3:$D$6,3,FALSE))+'Rewards (Input)'!BY214))</f>
        <v>190E</v>
      </c>
      <c r="BZ215" s="35" t="e">
        <f>IF('Rewards (Input)'!BX214="C",DEC2HEX(HEX2DEC(VLOOKUP('Rewards (Input)'!BZ214,'Reference Table'!$G$3:$H$317,2,FALSE))+HEX2DEC(VLOOKUP('Rewards (Input)'!BY214,'Reference Table'!$J$3:$K$29,2,FALSE)),4),DEC2HEX(HEX2DEC(VLOOKUP('Rewards (Input)'!BX214,'Reference Table'!$B$3:$D$6,3,FALSE))+'Rewards (Input)'!BZ214))</f>
        <v>#N/A</v>
      </c>
      <c r="CA215" s="35" t="e">
        <f>IF('Rewards (Input)'!BY214="C",DEC2HEX(HEX2DEC(VLOOKUP('Rewards (Input)'!CA214,'Reference Table'!$G$3:$H$317,2,FALSE))+HEX2DEC(VLOOKUP('Rewards (Input)'!BZ214,'Reference Table'!$J$3:$K$29,2,FALSE)),4),DEC2HEX(HEX2DEC(VLOOKUP('Rewards (Input)'!BY214,'Reference Table'!$B$3:$D$6,3,FALSE))+'Rewards (Input)'!CA214))</f>
        <v>#N/A</v>
      </c>
      <c r="CB215" s="35" t="str">
        <f>IF('Rewards (Input)'!BZ214="C",DEC2HEX(HEX2DEC(VLOOKUP('Rewards (Input)'!CB214,'Reference Table'!$G$3:$H$317,2,FALSE))+HEX2DEC(VLOOKUP('Rewards (Input)'!CA214,'Reference Table'!$J$3:$K$29,2,FALSE)),4),DEC2HEX(HEX2DEC(VLOOKUP('Rewards (Input)'!BZ214,'Reference Table'!$B$3:$D$6,3,FALSE))+'Rewards (Input)'!CB214))</f>
        <v>190E</v>
      </c>
      <c r="CC215" s="35" t="e">
        <f>IF('Rewards (Input)'!CA214="C",DEC2HEX(HEX2DEC(VLOOKUP('Rewards (Input)'!CC214,'Reference Table'!$G$3:$H$317,2,FALSE))+HEX2DEC(VLOOKUP('Rewards (Input)'!CB214,'Reference Table'!$J$3:$K$29,2,FALSE)),4),DEC2HEX(HEX2DEC(VLOOKUP('Rewards (Input)'!CA214,'Reference Table'!$B$3:$D$6,3,FALSE))+'Rewards (Input)'!CC214))</f>
        <v>#N/A</v>
      </c>
      <c r="CD215" s="35" t="e">
        <f>IF('Rewards (Input)'!CB214="C",DEC2HEX(HEX2DEC(VLOOKUP('Rewards (Input)'!CD214,'Reference Table'!$G$3:$H$317,2,FALSE))+HEX2DEC(VLOOKUP('Rewards (Input)'!CC214,'Reference Table'!$J$3:$K$29,2,FALSE)),4),DEC2HEX(HEX2DEC(VLOOKUP('Rewards (Input)'!CB214,'Reference Table'!$B$3:$D$6,3,FALSE))+'Rewards (Input)'!CD214))</f>
        <v>#N/A</v>
      </c>
      <c r="CE215" s="35" t="str">
        <f>IF('Rewards (Input)'!CC214="C",DEC2HEX(HEX2DEC(VLOOKUP('Rewards (Input)'!CE214,'Reference Table'!$G$3:$H$317,2,FALSE))+HEX2DEC(VLOOKUP('Rewards (Input)'!CD214,'Reference Table'!$J$3:$K$29,2,FALSE)),4),DEC2HEX(HEX2DEC(VLOOKUP('Rewards (Input)'!CC214,'Reference Table'!$B$3:$D$6,3,FALSE))+'Rewards (Input)'!CE214))</f>
        <v>190E</v>
      </c>
      <c r="CF215" s="35" t="e">
        <f>IF('Rewards (Input)'!CD214="C",DEC2HEX(HEX2DEC(VLOOKUP('Rewards (Input)'!CF214,'Reference Table'!$G$3:$H$317,2,FALSE))+HEX2DEC(VLOOKUP('Rewards (Input)'!CE214,'Reference Table'!$J$3:$K$29,2,FALSE)),4),DEC2HEX(HEX2DEC(VLOOKUP('Rewards (Input)'!CD214,'Reference Table'!$B$3:$D$6,3,FALSE))+'Rewards (Input)'!CF214))</f>
        <v>#N/A</v>
      </c>
      <c r="CG215" s="35" t="e">
        <f>IF('Rewards (Input)'!CE214="C",DEC2HEX(HEX2DEC(VLOOKUP('Rewards (Input)'!CG214,'Reference Table'!$G$3:$H$317,2,FALSE))+HEX2DEC(VLOOKUP('Rewards (Input)'!CF214,'Reference Table'!$J$3:$K$29,2,FALSE)),4),DEC2HEX(HEX2DEC(VLOOKUP('Rewards (Input)'!CE214,'Reference Table'!$B$3:$D$6,3,FALSE))+'Rewards (Input)'!CG214))</f>
        <v>#N/A</v>
      </c>
      <c r="CH215" s="35" t="str">
        <f>IF('Rewards (Input)'!CF214="C",DEC2HEX(HEX2DEC(VLOOKUP('Rewards (Input)'!CH214,'Reference Table'!$G$3:$H$317,2,FALSE))+HEX2DEC(VLOOKUP('Rewards (Input)'!CG214,'Reference Table'!$J$3:$K$29,2,FALSE)),4),DEC2HEX(HEX2DEC(VLOOKUP('Rewards (Input)'!CF214,'Reference Table'!$B$3:$D$6,3,FALSE))+'Rewards (Input)'!CH214))</f>
        <v>190E</v>
      </c>
      <c r="CI215" s="28"/>
    </row>
    <row r="216" spans="1:87">
      <c r="A216" s="25" t="str">
        <f t="shared" si="6"/>
        <v>D3</v>
      </c>
      <c r="B216" s="25" t="s">
        <v>240</v>
      </c>
      <c r="C216" s="37" t="str">
        <f t="shared" si="7"/>
        <v>18ED0</v>
      </c>
      <c r="D216" s="35" t="str">
        <f>IF('Rewards (Input)'!B215="C",DEC2HEX(HEX2DEC(VLOOKUP('Rewards (Input)'!D215,'Reference Table'!$G$3:$H$317,2,FALSE))+HEX2DEC(VLOOKUP('Rewards (Input)'!C215,'Reference Table'!$J$3:$K$29,2,FALSE)),4),DEC2HEX(HEX2DEC(VLOOKUP('Rewards (Input)'!B215,'Reference Table'!$B$3:$D$6,3,FALSE))+'Rewards (Input)'!D215))</f>
        <v>190F</v>
      </c>
      <c r="E216" s="35" t="e">
        <f>IF('Rewards (Input)'!C215="C",DEC2HEX(HEX2DEC(VLOOKUP('Rewards (Input)'!E215,'Reference Table'!$G$3:$H$317,2,FALSE))+HEX2DEC(VLOOKUP('Rewards (Input)'!D215,'Reference Table'!$J$3:$K$29,2,FALSE)),4),DEC2HEX(HEX2DEC(VLOOKUP('Rewards (Input)'!C215,'Reference Table'!$B$3:$D$6,3,FALSE))+'Rewards (Input)'!E215))</f>
        <v>#N/A</v>
      </c>
      <c r="F216" s="35" t="e">
        <f>IF('Rewards (Input)'!D215="C",DEC2HEX(HEX2DEC(VLOOKUP('Rewards (Input)'!F215,'Reference Table'!$G$3:$H$317,2,FALSE))+HEX2DEC(VLOOKUP('Rewards (Input)'!E215,'Reference Table'!$J$3:$K$29,2,FALSE)),4),DEC2HEX(HEX2DEC(VLOOKUP('Rewards (Input)'!D215,'Reference Table'!$B$3:$D$6,3,FALSE))+'Rewards (Input)'!F215))</f>
        <v>#N/A</v>
      </c>
      <c r="G216" s="35" t="str">
        <f>IF('Rewards (Input)'!E215="C",DEC2HEX(HEX2DEC(VLOOKUP('Rewards (Input)'!G215,'Reference Table'!$G$3:$H$317,2,FALSE))+HEX2DEC(VLOOKUP('Rewards (Input)'!F215,'Reference Table'!$J$3:$K$29,2,FALSE)),4),DEC2HEX(HEX2DEC(VLOOKUP('Rewards (Input)'!E215,'Reference Table'!$B$3:$D$6,3,FALSE))+'Rewards (Input)'!G215))</f>
        <v>190F</v>
      </c>
      <c r="H216" s="35" t="e">
        <f>IF('Rewards (Input)'!F215="C",DEC2HEX(HEX2DEC(VLOOKUP('Rewards (Input)'!H215,'Reference Table'!$G$3:$H$317,2,FALSE))+HEX2DEC(VLOOKUP('Rewards (Input)'!G215,'Reference Table'!$J$3:$K$29,2,FALSE)),4),DEC2HEX(HEX2DEC(VLOOKUP('Rewards (Input)'!F215,'Reference Table'!$B$3:$D$6,3,FALSE))+'Rewards (Input)'!H215))</f>
        <v>#N/A</v>
      </c>
      <c r="I216" s="35" t="e">
        <f>IF('Rewards (Input)'!G215="C",DEC2HEX(HEX2DEC(VLOOKUP('Rewards (Input)'!I215,'Reference Table'!$G$3:$H$317,2,FALSE))+HEX2DEC(VLOOKUP('Rewards (Input)'!H215,'Reference Table'!$J$3:$K$29,2,FALSE)),4),DEC2HEX(HEX2DEC(VLOOKUP('Rewards (Input)'!G215,'Reference Table'!$B$3:$D$6,3,FALSE))+'Rewards (Input)'!I215))</f>
        <v>#N/A</v>
      </c>
      <c r="J216" s="35" t="str">
        <f>IF('Rewards (Input)'!H215="C",DEC2HEX(HEX2DEC(VLOOKUP('Rewards (Input)'!J215,'Reference Table'!$G$3:$H$317,2,FALSE))+HEX2DEC(VLOOKUP('Rewards (Input)'!I215,'Reference Table'!$J$3:$K$29,2,FALSE)),4),DEC2HEX(HEX2DEC(VLOOKUP('Rewards (Input)'!H215,'Reference Table'!$B$3:$D$6,3,FALSE))+'Rewards (Input)'!J215))</f>
        <v>190F</v>
      </c>
      <c r="K216" s="35" t="e">
        <f>IF('Rewards (Input)'!I215="C",DEC2HEX(HEX2DEC(VLOOKUP('Rewards (Input)'!K215,'Reference Table'!$G$3:$H$317,2,FALSE))+HEX2DEC(VLOOKUP('Rewards (Input)'!J215,'Reference Table'!$J$3:$K$29,2,FALSE)),4),DEC2HEX(HEX2DEC(VLOOKUP('Rewards (Input)'!I215,'Reference Table'!$B$3:$D$6,3,FALSE))+'Rewards (Input)'!K215))</f>
        <v>#N/A</v>
      </c>
      <c r="L216" s="35" t="e">
        <f>IF('Rewards (Input)'!J215="C",DEC2HEX(HEX2DEC(VLOOKUP('Rewards (Input)'!L215,'Reference Table'!$G$3:$H$317,2,FALSE))+HEX2DEC(VLOOKUP('Rewards (Input)'!K215,'Reference Table'!$J$3:$K$29,2,FALSE)),4),DEC2HEX(HEX2DEC(VLOOKUP('Rewards (Input)'!J215,'Reference Table'!$B$3:$D$6,3,FALSE))+'Rewards (Input)'!L215))</f>
        <v>#N/A</v>
      </c>
      <c r="M216" s="35" t="str">
        <f>IF('Rewards (Input)'!K215="C",DEC2HEX(HEX2DEC(VLOOKUP('Rewards (Input)'!M215,'Reference Table'!$G$3:$H$317,2,FALSE))+HEX2DEC(VLOOKUP('Rewards (Input)'!L215,'Reference Table'!$J$3:$K$29,2,FALSE)),4),DEC2HEX(HEX2DEC(VLOOKUP('Rewards (Input)'!K215,'Reference Table'!$B$3:$D$6,3,FALSE))+'Rewards (Input)'!M215))</f>
        <v>190F</v>
      </c>
      <c r="N216" s="35" t="e">
        <f>IF('Rewards (Input)'!L215="C",DEC2HEX(HEX2DEC(VLOOKUP('Rewards (Input)'!N215,'Reference Table'!$G$3:$H$317,2,FALSE))+HEX2DEC(VLOOKUP('Rewards (Input)'!M215,'Reference Table'!$J$3:$K$29,2,FALSE)),4),DEC2HEX(HEX2DEC(VLOOKUP('Rewards (Input)'!L215,'Reference Table'!$B$3:$D$6,3,FALSE))+'Rewards (Input)'!N215))</f>
        <v>#N/A</v>
      </c>
      <c r="O216" s="35" t="e">
        <f>IF('Rewards (Input)'!M215="C",DEC2HEX(HEX2DEC(VLOOKUP('Rewards (Input)'!O215,'Reference Table'!$G$3:$H$317,2,FALSE))+HEX2DEC(VLOOKUP('Rewards (Input)'!N215,'Reference Table'!$J$3:$K$29,2,FALSE)),4),DEC2HEX(HEX2DEC(VLOOKUP('Rewards (Input)'!M215,'Reference Table'!$B$3:$D$6,3,FALSE))+'Rewards (Input)'!O215))</f>
        <v>#N/A</v>
      </c>
      <c r="P216" s="35" t="str">
        <f>IF('Rewards (Input)'!N215="C",DEC2HEX(HEX2DEC(VLOOKUP('Rewards (Input)'!P215,'Reference Table'!$G$3:$H$317,2,FALSE))+HEX2DEC(VLOOKUP('Rewards (Input)'!O215,'Reference Table'!$J$3:$K$29,2,FALSE)),4),DEC2HEX(HEX2DEC(VLOOKUP('Rewards (Input)'!N215,'Reference Table'!$B$3:$D$6,3,FALSE))+'Rewards (Input)'!P215))</f>
        <v>190F</v>
      </c>
      <c r="Q216" s="35" t="e">
        <f>IF('Rewards (Input)'!O215="C",DEC2HEX(HEX2DEC(VLOOKUP('Rewards (Input)'!Q215,'Reference Table'!$G$3:$H$317,2,FALSE))+HEX2DEC(VLOOKUP('Rewards (Input)'!P215,'Reference Table'!$J$3:$K$29,2,FALSE)),4),DEC2HEX(HEX2DEC(VLOOKUP('Rewards (Input)'!O215,'Reference Table'!$B$3:$D$6,3,FALSE))+'Rewards (Input)'!Q215))</f>
        <v>#N/A</v>
      </c>
      <c r="R216" s="35" t="e">
        <f>IF('Rewards (Input)'!P215="C",DEC2HEX(HEX2DEC(VLOOKUP('Rewards (Input)'!R215,'Reference Table'!$G$3:$H$317,2,FALSE))+HEX2DEC(VLOOKUP('Rewards (Input)'!Q215,'Reference Table'!$J$3:$K$29,2,FALSE)),4),DEC2HEX(HEX2DEC(VLOOKUP('Rewards (Input)'!P215,'Reference Table'!$B$3:$D$6,3,FALSE))+'Rewards (Input)'!R215))</f>
        <v>#N/A</v>
      </c>
      <c r="S216" s="35" t="str">
        <f>IF('Rewards (Input)'!Q215="C",DEC2HEX(HEX2DEC(VLOOKUP('Rewards (Input)'!S215,'Reference Table'!$G$3:$H$317,2,FALSE))+HEX2DEC(VLOOKUP('Rewards (Input)'!R215,'Reference Table'!$J$3:$K$29,2,FALSE)),4),DEC2HEX(HEX2DEC(VLOOKUP('Rewards (Input)'!Q215,'Reference Table'!$B$3:$D$6,3,FALSE))+'Rewards (Input)'!S215))</f>
        <v>190F</v>
      </c>
      <c r="T216" s="35" t="e">
        <f>IF('Rewards (Input)'!R215="C",DEC2HEX(HEX2DEC(VLOOKUP('Rewards (Input)'!T215,'Reference Table'!$G$3:$H$317,2,FALSE))+HEX2DEC(VLOOKUP('Rewards (Input)'!S215,'Reference Table'!$J$3:$K$29,2,FALSE)),4),DEC2HEX(HEX2DEC(VLOOKUP('Rewards (Input)'!R215,'Reference Table'!$B$3:$D$6,3,FALSE))+'Rewards (Input)'!T215))</f>
        <v>#N/A</v>
      </c>
      <c r="U216" s="35" t="e">
        <f>IF('Rewards (Input)'!S215="C",DEC2HEX(HEX2DEC(VLOOKUP('Rewards (Input)'!U215,'Reference Table'!$G$3:$H$317,2,FALSE))+HEX2DEC(VLOOKUP('Rewards (Input)'!T215,'Reference Table'!$J$3:$K$29,2,FALSE)),4),DEC2HEX(HEX2DEC(VLOOKUP('Rewards (Input)'!S215,'Reference Table'!$B$3:$D$6,3,FALSE))+'Rewards (Input)'!U215))</f>
        <v>#N/A</v>
      </c>
      <c r="V216" s="35" t="str">
        <f>IF('Rewards (Input)'!T215="C",DEC2HEX(HEX2DEC(VLOOKUP('Rewards (Input)'!V215,'Reference Table'!$G$3:$H$317,2,FALSE))+HEX2DEC(VLOOKUP('Rewards (Input)'!U215,'Reference Table'!$J$3:$K$29,2,FALSE)),4),DEC2HEX(HEX2DEC(VLOOKUP('Rewards (Input)'!T215,'Reference Table'!$B$3:$D$6,3,FALSE))+'Rewards (Input)'!V215))</f>
        <v>190F</v>
      </c>
      <c r="W216" s="35" t="e">
        <f>IF('Rewards (Input)'!U215="C",DEC2HEX(HEX2DEC(VLOOKUP('Rewards (Input)'!W215,'Reference Table'!$G$3:$H$317,2,FALSE))+HEX2DEC(VLOOKUP('Rewards (Input)'!V215,'Reference Table'!$J$3:$K$29,2,FALSE)),4),DEC2HEX(HEX2DEC(VLOOKUP('Rewards (Input)'!U215,'Reference Table'!$B$3:$D$6,3,FALSE))+'Rewards (Input)'!W215))</f>
        <v>#N/A</v>
      </c>
      <c r="X216" s="35" t="e">
        <f>IF('Rewards (Input)'!V215="C",DEC2HEX(HEX2DEC(VLOOKUP('Rewards (Input)'!X215,'Reference Table'!$G$3:$H$317,2,FALSE))+HEX2DEC(VLOOKUP('Rewards (Input)'!W215,'Reference Table'!$J$3:$K$29,2,FALSE)),4),DEC2HEX(HEX2DEC(VLOOKUP('Rewards (Input)'!V215,'Reference Table'!$B$3:$D$6,3,FALSE))+'Rewards (Input)'!X215))</f>
        <v>#N/A</v>
      </c>
      <c r="Y216" s="35" t="str">
        <f>IF('Rewards (Input)'!W215="C",DEC2HEX(HEX2DEC(VLOOKUP('Rewards (Input)'!Y215,'Reference Table'!$G$3:$H$317,2,FALSE))+HEX2DEC(VLOOKUP('Rewards (Input)'!X215,'Reference Table'!$J$3:$K$29,2,FALSE)),4),DEC2HEX(HEX2DEC(VLOOKUP('Rewards (Input)'!W215,'Reference Table'!$B$3:$D$6,3,FALSE))+'Rewards (Input)'!Y215))</f>
        <v>190F</v>
      </c>
      <c r="Z216" s="35" t="e">
        <f>IF('Rewards (Input)'!X215="C",DEC2HEX(HEX2DEC(VLOOKUP('Rewards (Input)'!Z215,'Reference Table'!$G$3:$H$317,2,FALSE))+HEX2DEC(VLOOKUP('Rewards (Input)'!Y215,'Reference Table'!$J$3:$K$29,2,FALSE)),4),DEC2HEX(HEX2DEC(VLOOKUP('Rewards (Input)'!X215,'Reference Table'!$B$3:$D$6,3,FALSE))+'Rewards (Input)'!Z215))</f>
        <v>#N/A</v>
      </c>
      <c r="AA216" s="35" t="e">
        <f>IF('Rewards (Input)'!Y215="C",DEC2HEX(HEX2DEC(VLOOKUP('Rewards (Input)'!AA215,'Reference Table'!$G$3:$H$317,2,FALSE))+HEX2DEC(VLOOKUP('Rewards (Input)'!Z215,'Reference Table'!$J$3:$K$29,2,FALSE)),4),DEC2HEX(HEX2DEC(VLOOKUP('Rewards (Input)'!Y215,'Reference Table'!$B$3:$D$6,3,FALSE))+'Rewards (Input)'!AA215))</f>
        <v>#N/A</v>
      </c>
      <c r="AB216" s="35" t="str">
        <f>IF('Rewards (Input)'!Z215="C",DEC2HEX(HEX2DEC(VLOOKUP('Rewards (Input)'!AB215,'Reference Table'!$G$3:$H$317,2,FALSE))+HEX2DEC(VLOOKUP('Rewards (Input)'!AA215,'Reference Table'!$J$3:$K$29,2,FALSE)),4),DEC2HEX(HEX2DEC(VLOOKUP('Rewards (Input)'!Z215,'Reference Table'!$B$3:$D$6,3,FALSE))+'Rewards (Input)'!AB215))</f>
        <v>190F</v>
      </c>
      <c r="AC216" s="35" t="e">
        <f>IF('Rewards (Input)'!AA215="C",DEC2HEX(HEX2DEC(VLOOKUP('Rewards (Input)'!AC215,'Reference Table'!$G$3:$H$317,2,FALSE))+HEX2DEC(VLOOKUP('Rewards (Input)'!AB215,'Reference Table'!$J$3:$K$29,2,FALSE)),4),DEC2HEX(HEX2DEC(VLOOKUP('Rewards (Input)'!AA215,'Reference Table'!$B$3:$D$6,3,FALSE))+'Rewards (Input)'!AC215))</f>
        <v>#N/A</v>
      </c>
      <c r="AD216" s="35" t="e">
        <f>IF('Rewards (Input)'!AB215="C",DEC2HEX(HEX2DEC(VLOOKUP('Rewards (Input)'!AD215,'Reference Table'!$G$3:$H$317,2,FALSE))+HEX2DEC(VLOOKUP('Rewards (Input)'!AC215,'Reference Table'!$J$3:$K$29,2,FALSE)),4),DEC2HEX(HEX2DEC(VLOOKUP('Rewards (Input)'!AB215,'Reference Table'!$B$3:$D$6,3,FALSE))+'Rewards (Input)'!AD215))</f>
        <v>#N/A</v>
      </c>
      <c r="AE216" s="35" t="str">
        <f>IF('Rewards (Input)'!AC215="C",DEC2HEX(HEX2DEC(VLOOKUP('Rewards (Input)'!AE215,'Reference Table'!$G$3:$H$317,2,FALSE))+HEX2DEC(VLOOKUP('Rewards (Input)'!AD215,'Reference Table'!$J$3:$K$29,2,FALSE)),4),DEC2HEX(HEX2DEC(VLOOKUP('Rewards (Input)'!AC215,'Reference Table'!$B$3:$D$6,3,FALSE))+'Rewards (Input)'!AE215))</f>
        <v>190F</v>
      </c>
      <c r="AF216" s="35" t="e">
        <f>IF('Rewards (Input)'!AD215="C",DEC2HEX(HEX2DEC(VLOOKUP('Rewards (Input)'!AF215,'Reference Table'!$G$3:$H$317,2,FALSE))+HEX2DEC(VLOOKUP('Rewards (Input)'!AE215,'Reference Table'!$J$3:$K$29,2,FALSE)),4),DEC2HEX(HEX2DEC(VLOOKUP('Rewards (Input)'!AD215,'Reference Table'!$B$3:$D$6,3,FALSE))+'Rewards (Input)'!AF215))</f>
        <v>#N/A</v>
      </c>
      <c r="AG216" s="35" t="e">
        <f>IF('Rewards (Input)'!AE215="C",DEC2HEX(HEX2DEC(VLOOKUP('Rewards (Input)'!AG215,'Reference Table'!$G$3:$H$317,2,FALSE))+HEX2DEC(VLOOKUP('Rewards (Input)'!AF215,'Reference Table'!$J$3:$K$29,2,FALSE)),4),DEC2HEX(HEX2DEC(VLOOKUP('Rewards (Input)'!AE215,'Reference Table'!$B$3:$D$6,3,FALSE))+'Rewards (Input)'!AG215))</f>
        <v>#N/A</v>
      </c>
      <c r="AH216" s="35" t="str">
        <f>IF('Rewards (Input)'!AF215="C",DEC2HEX(HEX2DEC(VLOOKUP('Rewards (Input)'!AH215,'Reference Table'!$G$3:$H$317,2,FALSE))+HEX2DEC(VLOOKUP('Rewards (Input)'!AG215,'Reference Table'!$J$3:$K$29,2,FALSE)),4),DEC2HEX(HEX2DEC(VLOOKUP('Rewards (Input)'!AF215,'Reference Table'!$B$3:$D$6,3,FALSE))+'Rewards (Input)'!AH215))</f>
        <v>190F</v>
      </c>
      <c r="AI216" s="35" t="e">
        <f>IF('Rewards (Input)'!AG215="C",DEC2HEX(HEX2DEC(VLOOKUP('Rewards (Input)'!AI215,'Reference Table'!$G$3:$H$317,2,FALSE))+HEX2DEC(VLOOKUP('Rewards (Input)'!AH215,'Reference Table'!$J$3:$K$29,2,FALSE)),4),DEC2HEX(HEX2DEC(VLOOKUP('Rewards (Input)'!AG215,'Reference Table'!$B$3:$D$6,3,FALSE))+'Rewards (Input)'!AI215))</f>
        <v>#N/A</v>
      </c>
      <c r="AJ216" s="35" t="e">
        <f>IF('Rewards (Input)'!AH215="C",DEC2HEX(HEX2DEC(VLOOKUP('Rewards (Input)'!AJ215,'Reference Table'!$G$3:$H$317,2,FALSE))+HEX2DEC(VLOOKUP('Rewards (Input)'!AI215,'Reference Table'!$J$3:$K$29,2,FALSE)),4),DEC2HEX(HEX2DEC(VLOOKUP('Rewards (Input)'!AH215,'Reference Table'!$B$3:$D$6,3,FALSE))+'Rewards (Input)'!AJ215))</f>
        <v>#N/A</v>
      </c>
      <c r="AK216" s="35" t="str">
        <f>IF('Rewards (Input)'!AI215="C",DEC2HEX(HEX2DEC(VLOOKUP('Rewards (Input)'!AK215,'Reference Table'!$G$3:$H$317,2,FALSE))+HEX2DEC(VLOOKUP('Rewards (Input)'!AJ215,'Reference Table'!$J$3:$K$29,2,FALSE)),4),DEC2HEX(HEX2DEC(VLOOKUP('Rewards (Input)'!AI215,'Reference Table'!$B$3:$D$6,3,FALSE))+'Rewards (Input)'!AK215))</f>
        <v>190F</v>
      </c>
      <c r="AL216" s="35" t="e">
        <f>IF('Rewards (Input)'!AJ215="C",DEC2HEX(HEX2DEC(VLOOKUP('Rewards (Input)'!AL215,'Reference Table'!$G$3:$H$317,2,FALSE))+HEX2DEC(VLOOKUP('Rewards (Input)'!AK215,'Reference Table'!$J$3:$K$29,2,FALSE)),4),DEC2HEX(HEX2DEC(VLOOKUP('Rewards (Input)'!AJ215,'Reference Table'!$B$3:$D$6,3,FALSE))+'Rewards (Input)'!AL215))</f>
        <v>#N/A</v>
      </c>
      <c r="AM216" s="35" t="e">
        <f>IF('Rewards (Input)'!AK215="C",DEC2HEX(HEX2DEC(VLOOKUP('Rewards (Input)'!AM215,'Reference Table'!$G$3:$H$317,2,FALSE))+HEX2DEC(VLOOKUP('Rewards (Input)'!AL215,'Reference Table'!$J$3:$K$29,2,FALSE)),4),DEC2HEX(HEX2DEC(VLOOKUP('Rewards (Input)'!AK215,'Reference Table'!$B$3:$D$6,3,FALSE))+'Rewards (Input)'!AM215))</f>
        <v>#N/A</v>
      </c>
      <c r="AN216" s="35" t="str">
        <f>IF('Rewards (Input)'!AL215="C",DEC2HEX(HEX2DEC(VLOOKUP('Rewards (Input)'!AN215,'Reference Table'!$G$3:$H$317,2,FALSE))+HEX2DEC(VLOOKUP('Rewards (Input)'!AM215,'Reference Table'!$J$3:$K$29,2,FALSE)),4),DEC2HEX(HEX2DEC(VLOOKUP('Rewards (Input)'!AL215,'Reference Table'!$B$3:$D$6,3,FALSE))+'Rewards (Input)'!AN215))</f>
        <v>190F</v>
      </c>
      <c r="AO216" s="35" t="e">
        <f>IF('Rewards (Input)'!AM215="C",DEC2HEX(HEX2DEC(VLOOKUP('Rewards (Input)'!AO215,'Reference Table'!$G$3:$H$317,2,FALSE))+HEX2DEC(VLOOKUP('Rewards (Input)'!AN215,'Reference Table'!$J$3:$K$29,2,FALSE)),4),DEC2HEX(HEX2DEC(VLOOKUP('Rewards (Input)'!AM215,'Reference Table'!$B$3:$D$6,3,FALSE))+'Rewards (Input)'!AO215))</f>
        <v>#N/A</v>
      </c>
      <c r="AP216" s="35" t="e">
        <f>IF('Rewards (Input)'!AN215="C",DEC2HEX(HEX2DEC(VLOOKUP('Rewards (Input)'!AP215,'Reference Table'!$G$3:$H$317,2,FALSE))+HEX2DEC(VLOOKUP('Rewards (Input)'!AO215,'Reference Table'!$J$3:$K$29,2,FALSE)),4),DEC2HEX(HEX2DEC(VLOOKUP('Rewards (Input)'!AN215,'Reference Table'!$B$3:$D$6,3,FALSE))+'Rewards (Input)'!AP215))</f>
        <v>#N/A</v>
      </c>
      <c r="AQ216" s="35" t="str">
        <f>IF('Rewards (Input)'!AO215="C",DEC2HEX(HEX2DEC(VLOOKUP('Rewards (Input)'!AQ215,'Reference Table'!$G$3:$H$317,2,FALSE))+HEX2DEC(VLOOKUP('Rewards (Input)'!AP215,'Reference Table'!$J$3:$K$29,2,FALSE)),4),DEC2HEX(HEX2DEC(VLOOKUP('Rewards (Input)'!AO215,'Reference Table'!$B$3:$D$6,3,FALSE))+'Rewards (Input)'!AQ215))</f>
        <v>190F</v>
      </c>
      <c r="AR216" s="28" t="e">
        <f>IF('Rewards (Input)'!AP215="C",DEC2HEX(HEX2DEC(VLOOKUP('Rewards (Input)'!AR215,'Reference Table'!$G$3:$H$317,2,FALSE))+HEX2DEC(VLOOKUP('Rewards (Input)'!AQ215,'Reference Table'!$J$3:$K$29,2,FALSE)),4),DEC2HEX(HEX2DEC(VLOOKUP('Rewards (Input)'!AP215,'Reference Table'!$B$3:$D$6,3,FALSE))+'Rewards (Input)'!AR215))</f>
        <v>#N/A</v>
      </c>
      <c r="AS216" s="46" t="e">
        <f>IF('Rewards (Input)'!AQ215="C",DEC2HEX(HEX2DEC(VLOOKUP('Rewards (Input)'!AS215,'Reference Table'!$G$3:$H$317,2,FALSE))+HEX2DEC(VLOOKUP('Rewards (Input)'!AR215,'Reference Table'!$J$3:$K$29,2,FALSE)),4),DEC2HEX(HEX2DEC(VLOOKUP('Rewards (Input)'!AQ215,'Reference Table'!$B$3:$D$6,3,FALSE))+'Rewards (Input)'!AS215))</f>
        <v>#N/A</v>
      </c>
      <c r="AT216" s="24"/>
      <c r="AU216" s="35" t="str">
        <f>IF('Rewards (Input)'!AS215="C",DEC2HEX(HEX2DEC(VLOOKUP('Rewards (Input)'!AU215,'Reference Table'!$G$3:$H$317,2,FALSE))+HEX2DEC(VLOOKUP('Rewards (Input)'!AT215,'Reference Table'!$J$3:$K$29,2,FALSE)),4),DEC2HEX(HEX2DEC(VLOOKUP('Rewards (Input)'!AS215,'Reference Table'!$B$3:$D$6,3,FALSE))+'Rewards (Input)'!AU215))</f>
        <v>190F</v>
      </c>
      <c r="AV216" s="28" t="e">
        <f>IF('Rewards (Input)'!AT215="C",DEC2HEX(HEX2DEC(VLOOKUP('Rewards (Input)'!AV215,'Reference Table'!$G$3:$H$317,2,FALSE))+HEX2DEC(VLOOKUP('Rewards (Input)'!AU215,'Reference Table'!$J$3:$K$29,2,FALSE)),4),DEC2HEX(HEX2DEC(VLOOKUP('Rewards (Input)'!AT215,'Reference Table'!$B$3:$D$6,3,FALSE))+'Rewards (Input)'!AV215))</f>
        <v>#N/A</v>
      </c>
      <c r="AW216" s="35" t="e">
        <f>IF('Rewards (Input)'!AU215="C",DEC2HEX(HEX2DEC(VLOOKUP('Rewards (Input)'!AW215,'Reference Table'!$G$3:$H$317,2,FALSE))+HEX2DEC(VLOOKUP('Rewards (Input)'!AV215,'Reference Table'!$J$3:$K$29,2,FALSE)),4),DEC2HEX(HEX2DEC(VLOOKUP('Rewards (Input)'!AU215,'Reference Table'!$B$3:$D$6,3,FALSE))+'Rewards (Input)'!AW215))</f>
        <v>#N/A</v>
      </c>
      <c r="AX216" s="35" t="str">
        <f>IF('Rewards (Input)'!AV215="C",DEC2HEX(HEX2DEC(VLOOKUP('Rewards (Input)'!AX215,'Reference Table'!$G$3:$H$317,2,FALSE))+HEX2DEC(VLOOKUP('Rewards (Input)'!AW215,'Reference Table'!$J$3:$K$29,2,FALSE)),4),DEC2HEX(HEX2DEC(VLOOKUP('Rewards (Input)'!AV215,'Reference Table'!$B$3:$D$6,3,FALSE))+'Rewards (Input)'!AX215))</f>
        <v>190F</v>
      </c>
      <c r="AY216" s="35" t="e">
        <f>IF('Rewards (Input)'!AW215="C",DEC2HEX(HEX2DEC(VLOOKUP('Rewards (Input)'!AY215,'Reference Table'!$G$3:$H$317,2,FALSE))+HEX2DEC(VLOOKUP('Rewards (Input)'!AX215,'Reference Table'!$J$3:$K$29,2,FALSE)),4),DEC2HEX(HEX2DEC(VLOOKUP('Rewards (Input)'!AW215,'Reference Table'!$B$3:$D$6,3,FALSE))+'Rewards (Input)'!AY215))</f>
        <v>#N/A</v>
      </c>
      <c r="AZ216" s="35" t="e">
        <f>IF('Rewards (Input)'!AX215="C",DEC2HEX(HEX2DEC(VLOOKUP('Rewards (Input)'!AZ215,'Reference Table'!$G$3:$H$317,2,FALSE))+HEX2DEC(VLOOKUP('Rewards (Input)'!AY215,'Reference Table'!$J$3:$K$29,2,FALSE)),4),DEC2HEX(HEX2DEC(VLOOKUP('Rewards (Input)'!AX215,'Reference Table'!$B$3:$D$6,3,FALSE))+'Rewards (Input)'!AZ215))</f>
        <v>#N/A</v>
      </c>
      <c r="BA216" s="35" t="str">
        <f>IF('Rewards (Input)'!AY215="C",DEC2HEX(HEX2DEC(VLOOKUP('Rewards (Input)'!BA215,'Reference Table'!$G$3:$H$317,2,FALSE))+HEX2DEC(VLOOKUP('Rewards (Input)'!AZ215,'Reference Table'!$J$3:$K$29,2,FALSE)),4),DEC2HEX(HEX2DEC(VLOOKUP('Rewards (Input)'!AY215,'Reference Table'!$B$3:$D$6,3,FALSE))+'Rewards (Input)'!BA215))</f>
        <v>190F</v>
      </c>
      <c r="BB216" s="35" t="e">
        <f>IF('Rewards (Input)'!AZ215="C",DEC2HEX(HEX2DEC(VLOOKUP('Rewards (Input)'!BB215,'Reference Table'!$G$3:$H$317,2,FALSE))+HEX2DEC(VLOOKUP('Rewards (Input)'!BA215,'Reference Table'!$J$3:$K$29,2,FALSE)),4),DEC2HEX(HEX2DEC(VLOOKUP('Rewards (Input)'!AZ215,'Reference Table'!$B$3:$D$6,3,FALSE))+'Rewards (Input)'!BB215))</f>
        <v>#N/A</v>
      </c>
      <c r="BC216" s="35" t="e">
        <f>IF('Rewards (Input)'!BA215="C",DEC2HEX(HEX2DEC(VLOOKUP('Rewards (Input)'!BC215,'Reference Table'!$G$3:$H$317,2,FALSE))+HEX2DEC(VLOOKUP('Rewards (Input)'!BB215,'Reference Table'!$J$3:$K$29,2,FALSE)),4),DEC2HEX(HEX2DEC(VLOOKUP('Rewards (Input)'!BA215,'Reference Table'!$B$3:$D$6,3,FALSE))+'Rewards (Input)'!BC215))</f>
        <v>#N/A</v>
      </c>
      <c r="BD216" s="35" t="str">
        <f>IF('Rewards (Input)'!BB215="C",DEC2HEX(HEX2DEC(VLOOKUP('Rewards (Input)'!BD215,'Reference Table'!$G$3:$H$317,2,FALSE))+HEX2DEC(VLOOKUP('Rewards (Input)'!BC215,'Reference Table'!$J$3:$K$29,2,FALSE)),4),DEC2HEX(HEX2DEC(VLOOKUP('Rewards (Input)'!BB215,'Reference Table'!$B$3:$D$6,3,FALSE))+'Rewards (Input)'!BD215))</f>
        <v>190F</v>
      </c>
      <c r="BE216" s="35" t="e">
        <f>IF('Rewards (Input)'!BC215="C",DEC2HEX(HEX2DEC(VLOOKUP('Rewards (Input)'!BE215,'Reference Table'!$G$3:$H$317,2,FALSE))+HEX2DEC(VLOOKUP('Rewards (Input)'!BD215,'Reference Table'!$J$3:$K$29,2,FALSE)),4),DEC2HEX(HEX2DEC(VLOOKUP('Rewards (Input)'!BC215,'Reference Table'!$B$3:$D$6,3,FALSE))+'Rewards (Input)'!BE215))</f>
        <v>#N/A</v>
      </c>
      <c r="BF216" s="35" t="e">
        <f>IF('Rewards (Input)'!BD215="C",DEC2HEX(HEX2DEC(VLOOKUP('Rewards (Input)'!BF215,'Reference Table'!$G$3:$H$317,2,FALSE))+HEX2DEC(VLOOKUP('Rewards (Input)'!BE215,'Reference Table'!$J$3:$K$29,2,FALSE)),4),DEC2HEX(HEX2DEC(VLOOKUP('Rewards (Input)'!BD215,'Reference Table'!$B$3:$D$6,3,FALSE))+'Rewards (Input)'!BF215))</f>
        <v>#N/A</v>
      </c>
      <c r="BG216" s="35" t="str">
        <f>IF('Rewards (Input)'!BE215="C",DEC2HEX(HEX2DEC(VLOOKUP('Rewards (Input)'!BG215,'Reference Table'!$G$3:$H$317,2,FALSE))+HEX2DEC(VLOOKUP('Rewards (Input)'!BF215,'Reference Table'!$J$3:$K$29,2,FALSE)),4),DEC2HEX(HEX2DEC(VLOOKUP('Rewards (Input)'!BE215,'Reference Table'!$B$3:$D$6,3,FALSE))+'Rewards (Input)'!BG215))</f>
        <v>190F</v>
      </c>
      <c r="BH216" s="35" t="e">
        <f>IF('Rewards (Input)'!BF215="C",DEC2HEX(HEX2DEC(VLOOKUP('Rewards (Input)'!BH215,'Reference Table'!$G$3:$H$317,2,FALSE))+HEX2DEC(VLOOKUP('Rewards (Input)'!BG215,'Reference Table'!$J$3:$K$29,2,FALSE)),4),DEC2HEX(HEX2DEC(VLOOKUP('Rewards (Input)'!BF215,'Reference Table'!$B$3:$D$6,3,FALSE))+'Rewards (Input)'!BH215))</f>
        <v>#N/A</v>
      </c>
      <c r="BI216" s="35" t="e">
        <f>IF('Rewards (Input)'!BG215="C",DEC2HEX(HEX2DEC(VLOOKUP('Rewards (Input)'!BI215,'Reference Table'!$G$3:$H$317,2,FALSE))+HEX2DEC(VLOOKUP('Rewards (Input)'!BH215,'Reference Table'!$J$3:$K$29,2,FALSE)),4),DEC2HEX(HEX2DEC(VLOOKUP('Rewards (Input)'!BG215,'Reference Table'!$B$3:$D$6,3,FALSE))+'Rewards (Input)'!BI215))</f>
        <v>#N/A</v>
      </c>
      <c r="BJ216" s="35" t="str">
        <f>IF('Rewards (Input)'!BH215="C",DEC2HEX(HEX2DEC(VLOOKUP('Rewards (Input)'!BJ215,'Reference Table'!$G$3:$H$317,2,FALSE))+HEX2DEC(VLOOKUP('Rewards (Input)'!BI215,'Reference Table'!$J$3:$K$29,2,FALSE)),4),DEC2HEX(HEX2DEC(VLOOKUP('Rewards (Input)'!BH215,'Reference Table'!$B$3:$D$6,3,FALSE))+'Rewards (Input)'!BJ215))</f>
        <v>190F</v>
      </c>
      <c r="BK216" s="35" t="e">
        <f>IF('Rewards (Input)'!BI215="C",DEC2HEX(HEX2DEC(VLOOKUP('Rewards (Input)'!BK215,'Reference Table'!$G$3:$H$317,2,FALSE))+HEX2DEC(VLOOKUP('Rewards (Input)'!BJ215,'Reference Table'!$J$3:$K$29,2,FALSE)),4),DEC2HEX(HEX2DEC(VLOOKUP('Rewards (Input)'!BI215,'Reference Table'!$B$3:$D$6,3,FALSE))+'Rewards (Input)'!BK215))</f>
        <v>#N/A</v>
      </c>
      <c r="BL216" s="35" t="e">
        <f>IF('Rewards (Input)'!BJ215="C",DEC2HEX(HEX2DEC(VLOOKUP('Rewards (Input)'!BL215,'Reference Table'!$G$3:$H$317,2,FALSE))+HEX2DEC(VLOOKUP('Rewards (Input)'!BK215,'Reference Table'!$J$3:$K$29,2,FALSE)),4),DEC2HEX(HEX2DEC(VLOOKUP('Rewards (Input)'!BJ215,'Reference Table'!$B$3:$D$6,3,FALSE))+'Rewards (Input)'!BL215))</f>
        <v>#N/A</v>
      </c>
      <c r="BM216" s="35" t="str">
        <f>IF('Rewards (Input)'!BK215="C",DEC2HEX(HEX2DEC(VLOOKUP('Rewards (Input)'!BM215,'Reference Table'!$G$3:$H$317,2,FALSE))+HEX2DEC(VLOOKUP('Rewards (Input)'!BL215,'Reference Table'!$J$3:$K$29,2,FALSE)),4),DEC2HEX(HEX2DEC(VLOOKUP('Rewards (Input)'!BK215,'Reference Table'!$B$3:$D$6,3,FALSE))+'Rewards (Input)'!BM215))</f>
        <v>190F</v>
      </c>
      <c r="BN216" s="35" t="e">
        <f>IF('Rewards (Input)'!BL215="C",DEC2HEX(HEX2DEC(VLOOKUP('Rewards (Input)'!BN215,'Reference Table'!$G$3:$H$317,2,FALSE))+HEX2DEC(VLOOKUP('Rewards (Input)'!BM215,'Reference Table'!$J$3:$K$29,2,FALSE)),4),DEC2HEX(HEX2DEC(VLOOKUP('Rewards (Input)'!BL215,'Reference Table'!$B$3:$D$6,3,FALSE))+'Rewards (Input)'!BN215))</f>
        <v>#N/A</v>
      </c>
      <c r="BO216" s="35" t="e">
        <f>IF('Rewards (Input)'!BM215="C",DEC2HEX(HEX2DEC(VLOOKUP('Rewards (Input)'!BO215,'Reference Table'!$G$3:$H$317,2,FALSE))+HEX2DEC(VLOOKUP('Rewards (Input)'!BN215,'Reference Table'!$J$3:$K$29,2,FALSE)),4),DEC2HEX(HEX2DEC(VLOOKUP('Rewards (Input)'!BM215,'Reference Table'!$B$3:$D$6,3,FALSE))+'Rewards (Input)'!BO215))</f>
        <v>#N/A</v>
      </c>
      <c r="BP216" s="35" t="str">
        <f>IF('Rewards (Input)'!BN215="C",DEC2HEX(HEX2DEC(VLOOKUP('Rewards (Input)'!BP215,'Reference Table'!$G$3:$H$317,2,FALSE))+HEX2DEC(VLOOKUP('Rewards (Input)'!BO215,'Reference Table'!$J$3:$K$29,2,FALSE)),4),DEC2HEX(HEX2DEC(VLOOKUP('Rewards (Input)'!BN215,'Reference Table'!$B$3:$D$6,3,FALSE))+'Rewards (Input)'!BP215))</f>
        <v>190F</v>
      </c>
      <c r="BQ216" s="35" t="e">
        <f>IF('Rewards (Input)'!BO215="C",DEC2HEX(HEX2DEC(VLOOKUP('Rewards (Input)'!BQ215,'Reference Table'!$G$3:$H$317,2,FALSE))+HEX2DEC(VLOOKUP('Rewards (Input)'!BP215,'Reference Table'!$J$3:$K$29,2,FALSE)),4),DEC2HEX(HEX2DEC(VLOOKUP('Rewards (Input)'!BO215,'Reference Table'!$B$3:$D$6,3,FALSE))+'Rewards (Input)'!BQ215))</f>
        <v>#N/A</v>
      </c>
      <c r="BR216" s="35" t="e">
        <f>IF('Rewards (Input)'!BP215="C",DEC2HEX(HEX2DEC(VLOOKUP('Rewards (Input)'!BR215,'Reference Table'!$G$3:$H$317,2,FALSE))+HEX2DEC(VLOOKUP('Rewards (Input)'!BQ215,'Reference Table'!$J$3:$K$29,2,FALSE)),4),DEC2HEX(HEX2DEC(VLOOKUP('Rewards (Input)'!BP215,'Reference Table'!$B$3:$D$6,3,FALSE))+'Rewards (Input)'!BR215))</f>
        <v>#N/A</v>
      </c>
      <c r="BS216" s="35" t="str">
        <f>IF('Rewards (Input)'!BQ215="C",DEC2HEX(HEX2DEC(VLOOKUP('Rewards (Input)'!BS215,'Reference Table'!$G$3:$H$317,2,FALSE))+HEX2DEC(VLOOKUP('Rewards (Input)'!BR215,'Reference Table'!$J$3:$K$29,2,FALSE)),4),DEC2HEX(HEX2DEC(VLOOKUP('Rewards (Input)'!BQ215,'Reference Table'!$B$3:$D$6,3,FALSE))+'Rewards (Input)'!BS215))</f>
        <v>190F</v>
      </c>
      <c r="BT216" s="35" t="e">
        <f>IF('Rewards (Input)'!BR215="C",DEC2HEX(HEX2DEC(VLOOKUP('Rewards (Input)'!BT215,'Reference Table'!$G$3:$H$317,2,FALSE))+HEX2DEC(VLOOKUP('Rewards (Input)'!BS215,'Reference Table'!$J$3:$K$29,2,FALSE)),4),DEC2HEX(HEX2DEC(VLOOKUP('Rewards (Input)'!BR215,'Reference Table'!$B$3:$D$6,3,FALSE))+'Rewards (Input)'!BT215))</f>
        <v>#N/A</v>
      </c>
      <c r="BU216" s="35" t="e">
        <f>IF('Rewards (Input)'!BS215="C",DEC2HEX(HEX2DEC(VLOOKUP('Rewards (Input)'!BU215,'Reference Table'!$G$3:$H$317,2,FALSE))+HEX2DEC(VLOOKUP('Rewards (Input)'!BT215,'Reference Table'!$J$3:$K$29,2,FALSE)),4),DEC2HEX(HEX2DEC(VLOOKUP('Rewards (Input)'!BS215,'Reference Table'!$B$3:$D$6,3,FALSE))+'Rewards (Input)'!BU215))</f>
        <v>#N/A</v>
      </c>
      <c r="BV216" s="35" t="str">
        <f>IF('Rewards (Input)'!BT215="C",DEC2HEX(HEX2DEC(VLOOKUP('Rewards (Input)'!BV215,'Reference Table'!$G$3:$H$317,2,FALSE))+HEX2DEC(VLOOKUP('Rewards (Input)'!BU215,'Reference Table'!$J$3:$K$29,2,FALSE)),4),DEC2HEX(HEX2DEC(VLOOKUP('Rewards (Input)'!BT215,'Reference Table'!$B$3:$D$6,3,FALSE))+'Rewards (Input)'!BV215))</f>
        <v>190F</v>
      </c>
      <c r="BW216" s="35" t="e">
        <f>IF('Rewards (Input)'!BU215="C",DEC2HEX(HEX2DEC(VLOOKUP('Rewards (Input)'!BW215,'Reference Table'!$G$3:$H$317,2,FALSE))+HEX2DEC(VLOOKUP('Rewards (Input)'!BV215,'Reference Table'!$J$3:$K$29,2,FALSE)),4),DEC2HEX(HEX2DEC(VLOOKUP('Rewards (Input)'!BU215,'Reference Table'!$B$3:$D$6,3,FALSE))+'Rewards (Input)'!BW215))</f>
        <v>#N/A</v>
      </c>
      <c r="BX216" s="35" t="e">
        <f>IF('Rewards (Input)'!BV215="C",DEC2HEX(HEX2DEC(VLOOKUP('Rewards (Input)'!BX215,'Reference Table'!$G$3:$H$317,2,FALSE))+HEX2DEC(VLOOKUP('Rewards (Input)'!BW215,'Reference Table'!$J$3:$K$29,2,FALSE)),4),DEC2HEX(HEX2DEC(VLOOKUP('Rewards (Input)'!BV215,'Reference Table'!$B$3:$D$6,3,FALSE))+'Rewards (Input)'!BX215))</f>
        <v>#N/A</v>
      </c>
      <c r="BY216" s="35" t="str">
        <f>IF('Rewards (Input)'!BW215="C",DEC2HEX(HEX2DEC(VLOOKUP('Rewards (Input)'!BY215,'Reference Table'!$G$3:$H$317,2,FALSE))+HEX2DEC(VLOOKUP('Rewards (Input)'!BX215,'Reference Table'!$J$3:$K$29,2,FALSE)),4),DEC2HEX(HEX2DEC(VLOOKUP('Rewards (Input)'!BW215,'Reference Table'!$B$3:$D$6,3,FALSE))+'Rewards (Input)'!BY215))</f>
        <v>190F</v>
      </c>
      <c r="BZ216" s="35" t="e">
        <f>IF('Rewards (Input)'!BX215="C",DEC2HEX(HEX2DEC(VLOOKUP('Rewards (Input)'!BZ215,'Reference Table'!$G$3:$H$317,2,FALSE))+HEX2DEC(VLOOKUP('Rewards (Input)'!BY215,'Reference Table'!$J$3:$K$29,2,FALSE)),4),DEC2HEX(HEX2DEC(VLOOKUP('Rewards (Input)'!BX215,'Reference Table'!$B$3:$D$6,3,FALSE))+'Rewards (Input)'!BZ215))</f>
        <v>#N/A</v>
      </c>
      <c r="CA216" s="35" t="e">
        <f>IF('Rewards (Input)'!BY215="C",DEC2HEX(HEX2DEC(VLOOKUP('Rewards (Input)'!CA215,'Reference Table'!$G$3:$H$317,2,FALSE))+HEX2DEC(VLOOKUP('Rewards (Input)'!BZ215,'Reference Table'!$J$3:$K$29,2,FALSE)),4),DEC2HEX(HEX2DEC(VLOOKUP('Rewards (Input)'!BY215,'Reference Table'!$B$3:$D$6,3,FALSE))+'Rewards (Input)'!CA215))</f>
        <v>#N/A</v>
      </c>
      <c r="CB216" s="35" t="str">
        <f>IF('Rewards (Input)'!BZ215="C",DEC2HEX(HEX2DEC(VLOOKUP('Rewards (Input)'!CB215,'Reference Table'!$G$3:$H$317,2,FALSE))+HEX2DEC(VLOOKUP('Rewards (Input)'!CA215,'Reference Table'!$J$3:$K$29,2,FALSE)),4),DEC2HEX(HEX2DEC(VLOOKUP('Rewards (Input)'!BZ215,'Reference Table'!$B$3:$D$6,3,FALSE))+'Rewards (Input)'!CB215))</f>
        <v>190F</v>
      </c>
      <c r="CC216" s="35" t="e">
        <f>IF('Rewards (Input)'!CA215="C",DEC2HEX(HEX2DEC(VLOOKUP('Rewards (Input)'!CC215,'Reference Table'!$G$3:$H$317,2,FALSE))+HEX2DEC(VLOOKUP('Rewards (Input)'!CB215,'Reference Table'!$J$3:$K$29,2,FALSE)),4),DEC2HEX(HEX2DEC(VLOOKUP('Rewards (Input)'!CA215,'Reference Table'!$B$3:$D$6,3,FALSE))+'Rewards (Input)'!CC215))</f>
        <v>#N/A</v>
      </c>
      <c r="CD216" s="35" t="e">
        <f>IF('Rewards (Input)'!CB215="C",DEC2HEX(HEX2DEC(VLOOKUP('Rewards (Input)'!CD215,'Reference Table'!$G$3:$H$317,2,FALSE))+HEX2DEC(VLOOKUP('Rewards (Input)'!CC215,'Reference Table'!$J$3:$K$29,2,FALSE)),4),DEC2HEX(HEX2DEC(VLOOKUP('Rewards (Input)'!CB215,'Reference Table'!$B$3:$D$6,3,FALSE))+'Rewards (Input)'!CD215))</f>
        <v>#N/A</v>
      </c>
      <c r="CE216" s="35" t="str">
        <f>IF('Rewards (Input)'!CC215="C",DEC2HEX(HEX2DEC(VLOOKUP('Rewards (Input)'!CE215,'Reference Table'!$G$3:$H$317,2,FALSE))+HEX2DEC(VLOOKUP('Rewards (Input)'!CD215,'Reference Table'!$J$3:$K$29,2,FALSE)),4),DEC2HEX(HEX2DEC(VLOOKUP('Rewards (Input)'!CC215,'Reference Table'!$B$3:$D$6,3,FALSE))+'Rewards (Input)'!CE215))</f>
        <v>190F</v>
      </c>
      <c r="CF216" s="35" t="e">
        <f>IF('Rewards (Input)'!CD215="C",DEC2HEX(HEX2DEC(VLOOKUP('Rewards (Input)'!CF215,'Reference Table'!$G$3:$H$317,2,FALSE))+HEX2DEC(VLOOKUP('Rewards (Input)'!CE215,'Reference Table'!$J$3:$K$29,2,FALSE)),4),DEC2HEX(HEX2DEC(VLOOKUP('Rewards (Input)'!CD215,'Reference Table'!$B$3:$D$6,3,FALSE))+'Rewards (Input)'!CF215))</f>
        <v>#N/A</v>
      </c>
      <c r="CG216" s="35" t="e">
        <f>IF('Rewards (Input)'!CE215="C",DEC2HEX(HEX2DEC(VLOOKUP('Rewards (Input)'!CG215,'Reference Table'!$G$3:$H$317,2,FALSE))+HEX2DEC(VLOOKUP('Rewards (Input)'!CF215,'Reference Table'!$J$3:$K$29,2,FALSE)),4),DEC2HEX(HEX2DEC(VLOOKUP('Rewards (Input)'!CE215,'Reference Table'!$B$3:$D$6,3,FALSE))+'Rewards (Input)'!CG215))</f>
        <v>#N/A</v>
      </c>
      <c r="CH216" s="35" t="str">
        <f>IF('Rewards (Input)'!CF215="C",DEC2HEX(HEX2DEC(VLOOKUP('Rewards (Input)'!CH215,'Reference Table'!$G$3:$H$317,2,FALSE))+HEX2DEC(VLOOKUP('Rewards (Input)'!CG215,'Reference Table'!$J$3:$K$29,2,FALSE)),4),DEC2HEX(HEX2DEC(VLOOKUP('Rewards (Input)'!CF215,'Reference Table'!$B$3:$D$6,3,FALSE))+'Rewards (Input)'!CH215))</f>
        <v>190F</v>
      </c>
      <c r="CI216" s="28"/>
    </row>
    <row r="217" spans="1:87">
      <c r="A217" s="25" t="str">
        <f t="shared" si="6"/>
        <v>D4</v>
      </c>
      <c r="B217" s="25" t="s">
        <v>241</v>
      </c>
      <c r="C217" s="37" t="str">
        <f t="shared" si="7"/>
        <v>18F08</v>
      </c>
      <c r="D217" s="35" t="str">
        <f>IF('Rewards (Input)'!B216="C",DEC2HEX(HEX2DEC(VLOOKUP('Rewards (Input)'!D216,'Reference Table'!$G$3:$H$317,2,FALSE))+HEX2DEC(VLOOKUP('Rewards (Input)'!C216,'Reference Table'!$J$3:$K$29,2,FALSE)),4),DEC2HEX(HEX2DEC(VLOOKUP('Rewards (Input)'!B216,'Reference Table'!$B$3:$D$6,3,FALSE))+'Rewards (Input)'!D216))</f>
        <v>4FA0</v>
      </c>
      <c r="E217" s="35" t="e">
        <f>IF('Rewards (Input)'!C216="C",DEC2HEX(HEX2DEC(VLOOKUP('Rewards (Input)'!E216,'Reference Table'!$G$3:$H$317,2,FALSE))+HEX2DEC(VLOOKUP('Rewards (Input)'!D216,'Reference Table'!$J$3:$K$29,2,FALSE)),4),DEC2HEX(HEX2DEC(VLOOKUP('Rewards (Input)'!C216,'Reference Table'!$B$3:$D$6,3,FALSE))+'Rewards (Input)'!E216))</f>
        <v>#N/A</v>
      </c>
      <c r="F217" s="35" t="e">
        <f>IF('Rewards (Input)'!D216="C",DEC2HEX(HEX2DEC(VLOOKUP('Rewards (Input)'!F216,'Reference Table'!$G$3:$H$317,2,FALSE))+HEX2DEC(VLOOKUP('Rewards (Input)'!E216,'Reference Table'!$J$3:$K$29,2,FALSE)),4),DEC2HEX(HEX2DEC(VLOOKUP('Rewards (Input)'!D216,'Reference Table'!$B$3:$D$6,3,FALSE))+'Rewards (Input)'!F216))</f>
        <v>#N/A</v>
      </c>
      <c r="G217" s="35" t="str">
        <f>IF('Rewards (Input)'!E216="C",DEC2HEX(HEX2DEC(VLOOKUP('Rewards (Input)'!G216,'Reference Table'!$G$3:$H$317,2,FALSE))+HEX2DEC(VLOOKUP('Rewards (Input)'!F216,'Reference Table'!$J$3:$K$29,2,FALSE)),4),DEC2HEX(HEX2DEC(VLOOKUP('Rewards (Input)'!E216,'Reference Table'!$B$3:$D$6,3,FALSE))+'Rewards (Input)'!G216))</f>
        <v>4FA0</v>
      </c>
      <c r="H217" s="35" t="e">
        <f>IF('Rewards (Input)'!F216="C",DEC2HEX(HEX2DEC(VLOOKUP('Rewards (Input)'!H216,'Reference Table'!$G$3:$H$317,2,FALSE))+HEX2DEC(VLOOKUP('Rewards (Input)'!G216,'Reference Table'!$J$3:$K$29,2,FALSE)),4),DEC2HEX(HEX2DEC(VLOOKUP('Rewards (Input)'!F216,'Reference Table'!$B$3:$D$6,3,FALSE))+'Rewards (Input)'!H216))</f>
        <v>#N/A</v>
      </c>
      <c r="I217" s="35" t="e">
        <f>IF('Rewards (Input)'!G216="C",DEC2HEX(HEX2DEC(VLOOKUP('Rewards (Input)'!I216,'Reference Table'!$G$3:$H$317,2,FALSE))+HEX2DEC(VLOOKUP('Rewards (Input)'!H216,'Reference Table'!$J$3:$K$29,2,FALSE)),4),DEC2HEX(HEX2DEC(VLOOKUP('Rewards (Input)'!G216,'Reference Table'!$B$3:$D$6,3,FALSE))+'Rewards (Input)'!I216))</f>
        <v>#N/A</v>
      </c>
      <c r="J217" s="35" t="str">
        <f>IF('Rewards (Input)'!H216="C",DEC2HEX(HEX2DEC(VLOOKUP('Rewards (Input)'!J216,'Reference Table'!$G$3:$H$317,2,FALSE))+HEX2DEC(VLOOKUP('Rewards (Input)'!I216,'Reference Table'!$J$3:$K$29,2,FALSE)),4),DEC2HEX(HEX2DEC(VLOOKUP('Rewards (Input)'!H216,'Reference Table'!$B$3:$D$6,3,FALSE))+'Rewards (Input)'!J216))</f>
        <v>4FA0</v>
      </c>
      <c r="K217" s="35" t="e">
        <f>IF('Rewards (Input)'!I216="C",DEC2HEX(HEX2DEC(VLOOKUP('Rewards (Input)'!K216,'Reference Table'!$G$3:$H$317,2,FALSE))+HEX2DEC(VLOOKUP('Rewards (Input)'!J216,'Reference Table'!$J$3:$K$29,2,FALSE)),4),DEC2HEX(HEX2DEC(VLOOKUP('Rewards (Input)'!I216,'Reference Table'!$B$3:$D$6,3,FALSE))+'Rewards (Input)'!K216))</f>
        <v>#N/A</v>
      </c>
      <c r="L217" s="35" t="e">
        <f>IF('Rewards (Input)'!J216="C",DEC2HEX(HEX2DEC(VLOOKUP('Rewards (Input)'!L216,'Reference Table'!$G$3:$H$317,2,FALSE))+HEX2DEC(VLOOKUP('Rewards (Input)'!K216,'Reference Table'!$J$3:$K$29,2,FALSE)),4),DEC2HEX(HEX2DEC(VLOOKUP('Rewards (Input)'!J216,'Reference Table'!$B$3:$D$6,3,FALSE))+'Rewards (Input)'!L216))</f>
        <v>#N/A</v>
      </c>
      <c r="M217" s="35" t="str">
        <f>IF('Rewards (Input)'!K216="C",DEC2HEX(HEX2DEC(VLOOKUP('Rewards (Input)'!M216,'Reference Table'!$G$3:$H$317,2,FALSE))+HEX2DEC(VLOOKUP('Rewards (Input)'!L216,'Reference Table'!$J$3:$K$29,2,FALSE)),4),DEC2HEX(HEX2DEC(VLOOKUP('Rewards (Input)'!K216,'Reference Table'!$B$3:$D$6,3,FALSE))+'Rewards (Input)'!M216))</f>
        <v>4FA0</v>
      </c>
      <c r="N217" s="35" t="e">
        <f>IF('Rewards (Input)'!L216="C",DEC2HEX(HEX2DEC(VLOOKUP('Rewards (Input)'!N216,'Reference Table'!$G$3:$H$317,2,FALSE))+HEX2DEC(VLOOKUP('Rewards (Input)'!M216,'Reference Table'!$J$3:$K$29,2,FALSE)),4),DEC2HEX(HEX2DEC(VLOOKUP('Rewards (Input)'!L216,'Reference Table'!$B$3:$D$6,3,FALSE))+'Rewards (Input)'!N216))</f>
        <v>#N/A</v>
      </c>
      <c r="O217" s="35" t="e">
        <f>IF('Rewards (Input)'!M216="C",DEC2HEX(HEX2DEC(VLOOKUP('Rewards (Input)'!O216,'Reference Table'!$G$3:$H$317,2,FALSE))+HEX2DEC(VLOOKUP('Rewards (Input)'!N216,'Reference Table'!$J$3:$K$29,2,FALSE)),4),DEC2HEX(HEX2DEC(VLOOKUP('Rewards (Input)'!M216,'Reference Table'!$B$3:$D$6,3,FALSE))+'Rewards (Input)'!O216))</f>
        <v>#N/A</v>
      </c>
      <c r="P217" s="35" t="str">
        <f>IF('Rewards (Input)'!N216="C",DEC2HEX(HEX2DEC(VLOOKUP('Rewards (Input)'!P216,'Reference Table'!$G$3:$H$317,2,FALSE))+HEX2DEC(VLOOKUP('Rewards (Input)'!O216,'Reference Table'!$J$3:$K$29,2,FALSE)),4),DEC2HEX(HEX2DEC(VLOOKUP('Rewards (Input)'!N216,'Reference Table'!$B$3:$D$6,3,FALSE))+'Rewards (Input)'!P216))</f>
        <v>4FA0</v>
      </c>
      <c r="Q217" s="35" t="e">
        <f>IF('Rewards (Input)'!O216="C",DEC2HEX(HEX2DEC(VLOOKUP('Rewards (Input)'!Q216,'Reference Table'!$G$3:$H$317,2,FALSE))+HEX2DEC(VLOOKUP('Rewards (Input)'!P216,'Reference Table'!$J$3:$K$29,2,FALSE)),4),DEC2HEX(HEX2DEC(VLOOKUP('Rewards (Input)'!O216,'Reference Table'!$B$3:$D$6,3,FALSE))+'Rewards (Input)'!Q216))</f>
        <v>#N/A</v>
      </c>
      <c r="R217" s="35" t="e">
        <f>IF('Rewards (Input)'!P216="C",DEC2HEX(HEX2DEC(VLOOKUP('Rewards (Input)'!R216,'Reference Table'!$G$3:$H$317,2,FALSE))+HEX2DEC(VLOOKUP('Rewards (Input)'!Q216,'Reference Table'!$J$3:$K$29,2,FALSE)),4),DEC2HEX(HEX2DEC(VLOOKUP('Rewards (Input)'!P216,'Reference Table'!$B$3:$D$6,3,FALSE))+'Rewards (Input)'!R216))</f>
        <v>#N/A</v>
      </c>
      <c r="S217" s="35" t="str">
        <f>IF('Rewards (Input)'!Q216="C",DEC2HEX(HEX2DEC(VLOOKUP('Rewards (Input)'!S216,'Reference Table'!$G$3:$H$317,2,FALSE))+HEX2DEC(VLOOKUP('Rewards (Input)'!R216,'Reference Table'!$J$3:$K$29,2,FALSE)),4),DEC2HEX(HEX2DEC(VLOOKUP('Rewards (Input)'!Q216,'Reference Table'!$B$3:$D$6,3,FALSE))+'Rewards (Input)'!S216))</f>
        <v>4FA0</v>
      </c>
      <c r="T217" s="35" t="e">
        <f>IF('Rewards (Input)'!R216="C",DEC2HEX(HEX2DEC(VLOOKUP('Rewards (Input)'!T216,'Reference Table'!$G$3:$H$317,2,FALSE))+HEX2DEC(VLOOKUP('Rewards (Input)'!S216,'Reference Table'!$J$3:$K$29,2,FALSE)),4),DEC2HEX(HEX2DEC(VLOOKUP('Rewards (Input)'!R216,'Reference Table'!$B$3:$D$6,3,FALSE))+'Rewards (Input)'!T216))</f>
        <v>#N/A</v>
      </c>
      <c r="U217" s="35" t="e">
        <f>IF('Rewards (Input)'!S216="C",DEC2HEX(HEX2DEC(VLOOKUP('Rewards (Input)'!U216,'Reference Table'!$G$3:$H$317,2,FALSE))+HEX2DEC(VLOOKUP('Rewards (Input)'!T216,'Reference Table'!$J$3:$K$29,2,FALSE)),4),DEC2HEX(HEX2DEC(VLOOKUP('Rewards (Input)'!S216,'Reference Table'!$B$3:$D$6,3,FALSE))+'Rewards (Input)'!U216))</f>
        <v>#N/A</v>
      </c>
      <c r="V217" s="35" t="str">
        <f>IF('Rewards (Input)'!T216="C",DEC2HEX(HEX2DEC(VLOOKUP('Rewards (Input)'!V216,'Reference Table'!$G$3:$H$317,2,FALSE))+HEX2DEC(VLOOKUP('Rewards (Input)'!U216,'Reference Table'!$J$3:$K$29,2,FALSE)),4),DEC2HEX(HEX2DEC(VLOOKUP('Rewards (Input)'!T216,'Reference Table'!$B$3:$D$6,3,FALSE))+'Rewards (Input)'!V216))</f>
        <v>4FA0</v>
      </c>
      <c r="W217" s="35" t="e">
        <f>IF('Rewards (Input)'!U216="C",DEC2HEX(HEX2DEC(VLOOKUP('Rewards (Input)'!W216,'Reference Table'!$G$3:$H$317,2,FALSE))+HEX2DEC(VLOOKUP('Rewards (Input)'!V216,'Reference Table'!$J$3:$K$29,2,FALSE)),4),DEC2HEX(HEX2DEC(VLOOKUP('Rewards (Input)'!U216,'Reference Table'!$B$3:$D$6,3,FALSE))+'Rewards (Input)'!W216))</f>
        <v>#N/A</v>
      </c>
      <c r="X217" s="35" t="e">
        <f>IF('Rewards (Input)'!V216="C",DEC2HEX(HEX2DEC(VLOOKUP('Rewards (Input)'!X216,'Reference Table'!$G$3:$H$317,2,FALSE))+HEX2DEC(VLOOKUP('Rewards (Input)'!W216,'Reference Table'!$J$3:$K$29,2,FALSE)),4),DEC2HEX(HEX2DEC(VLOOKUP('Rewards (Input)'!V216,'Reference Table'!$B$3:$D$6,3,FALSE))+'Rewards (Input)'!X216))</f>
        <v>#N/A</v>
      </c>
      <c r="Y217" s="35" t="str">
        <f>IF('Rewards (Input)'!W216="C",DEC2HEX(HEX2DEC(VLOOKUP('Rewards (Input)'!Y216,'Reference Table'!$G$3:$H$317,2,FALSE))+HEX2DEC(VLOOKUP('Rewards (Input)'!X216,'Reference Table'!$J$3:$K$29,2,FALSE)),4),DEC2HEX(HEX2DEC(VLOOKUP('Rewards (Input)'!W216,'Reference Table'!$B$3:$D$6,3,FALSE))+'Rewards (Input)'!Y216))</f>
        <v>4FA0</v>
      </c>
      <c r="Z217" s="35" t="e">
        <f>IF('Rewards (Input)'!X216="C",DEC2HEX(HEX2DEC(VLOOKUP('Rewards (Input)'!Z216,'Reference Table'!$G$3:$H$317,2,FALSE))+HEX2DEC(VLOOKUP('Rewards (Input)'!Y216,'Reference Table'!$J$3:$K$29,2,FALSE)),4),DEC2HEX(HEX2DEC(VLOOKUP('Rewards (Input)'!X216,'Reference Table'!$B$3:$D$6,3,FALSE))+'Rewards (Input)'!Z216))</f>
        <v>#N/A</v>
      </c>
      <c r="AA217" s="35" t="e">
        <f>IF('Rewards (Input)'!Y216="C",DEC2HEX(HEX2DEC(VLOOKUP('Rewards (Input)'!AA216,'Reference Table'!$G$3:$H$317,2,FALSE))+HEX2DEC(VLOOKUP('Rewards (Input)'!Z216,'Reference Table'!$J$3:$K$29,2,FALSE)),4),DEC2HEX(HEX2DEC(VLOOKUP('Rewards (Input)'!Y216,'Reference Table'!$B$3:$D$6,3,FALSE))+'Rewards (Input)'!AA216))</f>
        <v>#N/A</v>
      </c>
      <c r="AB217" s="35" t="str">
        <f>IF('Rewards (Input)'!Z216="C",DEC2HEX(HEX2DEC(VLOOKUP('Rewards (Input)'!AB216,'Reference Table'!$G$3:$H$317,2,FALSE))+HEX2DEC(VLOOKUP('Rewards (Input)'!AA216,'Reference Table'!$J$3:$K$29,2,FALSE)),4),DEC2HEX(HEX2DEC(VLOOKUP('Rewards (Input)'!Z216,'Reference Table'!$B$3:$D$6,3,FALSE))+'Rewards (Input)'!AB216))</f>
        <v>4FA0</v>
      </c>
      <c r="AC217" s="35" t="e">
        <f>IF('Rewards (Input)'!AA216="C",DEC2HEX(HEX2DEC(VLOOKUP('Rewards (Input)'!AC216,'Reference Table'!$G$3:$H$317,2,FALSE))+HEX2DEC(VLOOKUP('Rewards (Input)'!AB216,'Reference Table'!$J$3:$K$29,2,FALSE)),4),DEC2HEX(HEX2DEC(VLOOKUP('Rewards (Input)'!AA216,'Reference Table'!$B$3:$D$6,3,FALSE))+'Rewards (Input)'!AC216))</f>
        <v>#N/A</v>
      </c>
      <c r="AD217" s="35" t="e">
        <f>IF('Rewards (Input)'!AB216="C",DEC2HEX(HEX2DEC(VLOOKUP('Rewards (Input)'!AD216,'Reference Table'!$G$3:$H$317,2,FALSE))+HEX2DEC(VLOOKUP('Rewards (Input)'!AC216,'Reference Table'!$J$3:$K$29,2,FALSE)),4),DEC2HEX(HEX2DEC(VLOOKUP('Rewards (Input)'!AB216,'Reference Table'!$B$3:$D$6,3,FALSE))+'Rewards (Input)'!AD216))</f>
        <v>#N/A</v>
      </c>
      <c r="AE217" s="35" t="str">
        <f>IF('Rewards (Input)'!AC216="C",DEC2HEX(HEX2DEC(VLOOKUP('Rewards (Input)'!AE216,'Reference Table'!$G$3:$H$317,2,FALSE))+HEX2DEC(VLOOKUP('Rewards (Input)'!AD216,'Reference Table'!$J$3:$K$29,2,FALSE)),4),DEC2HEX(HEX2DEC(VLOOKUP('Rewards (Input)'!AC216,'Reference Table'!$B$3:$D$6,3,FALSE))+'Rewards (Input)'!AE216))</f>
        <v>4FA0</v>
      </c>
      <c r="AF217" s="35" t="e">
        <f>IF('Rewards (Input)'!AD216="C",DEC2HEX(HEX2DEC(VLOOKUP('Rewards (Input)'!AF216,'Reference Table'!$G$3:$H$317,2,FALSE))+HEX2DEC(VLOOKUP('Rewards (Input)'!AE216,'Reference Table'!$J$3:$K$29,2,FALSE)),4),DEC2HEX(HEX2DEC(VLOOKUP('Rewards (Input)'!AD216,'Reference Table'!$B$3:$D$6,3,FALSE))+'Rewards (Input)'!AF216))</f>
        <v>#N/A</v>
      </c>
      <c r="AG217" s="35" t="e">
        <f>IF('Rewards (Input)'!AE216="C",DEC2HEX(HEX2DEC(VLOOKUP('Rewards (Input)'!AG216,'Reference Table'!$G$3:$H$317,2,FALSE))+HEX2DEC(VLOOKUP('Rewards (Input)'!AF216,'Reference Table'!$J$3:$K$29,2,FALSE)),4),DEC2HEX(HEX2DEC(VLOOKUP('Rewards (Input)'!AE216,'Reference Table'!$B$3:$D$6,3,FALSE))+'Rewards (Input)'!AG216))</f>
        <v>#N/A</v>
      </c>
      <c r="AH217" s="35" t="str">
        <f>IF('Rewards (Input)'!AF216="C",DEC2HEX(HEX2DEC(VLOOKUP('Rewards (Input)'!AH216,'Reference Table'!$G$3:$H$317,2,FALSE))+HEX2DEC(VLOOKUP('Rewards (Input)'!AG216,'Reference Table'!$J$3:$K$29,2,FALSE)),4),DEC2HEX(HEX2DEC(VLOOKUP('Rewards (Input)'!AF216,'Reference Table'!$B$3:$D$6,3,FALSE))+'Rewards (Input)'!AH216))</f>
        <v>4FA0</v>
      </c>
      <c r="AI217" s="35" t="e">
        <f>IF('Rewards (Input)'!AG216="C",DEC2HEX(HEX2DEC(VLOOKUP('Rewards (Input)'!AI216,'Reference Table'!$G$3:$H$317,2,FALSE))+HEX2DEC(VLOOKUP('Rewards (Input)'!AH216,'Reference Table'!$J$3:$K$29,2,FALSE)),4),DEC2HEX(HEX2DEC(VLOOKUP('Rewards (Input)'!AG216,'Reference Table'!$B$3:$D$6,3,FALSE))+'Rewards (Input)'!AI216))</f>
        <v>#N/A</v>
      </c>
      <c r="AJ217" s="35" t="e">
        <f>IF('Rewards (Input)'!AH216="C",DEC2HEX(HEX2DEC(VLOOKUP('Rewards (Input)'!AJ216,'Reference Table'!$G$3:$H$317,2,FALSE))+HEX2DEC(VLOOKUP('Rewards (Input)'!AI216,'Reference Table'!$J$3:$K$29,2,FALSE)),4),DEC2HEX(HEX2DEC(VLOOKUP('Rewards (Input)'!AH216,'Reference Table'!$B$3:$D$6,3,FALSE))+'Rewards (Input)'!AJ216))</f>
        <v>#N/A</v>
      </c>
      <c r="AK217" s="35" t="str">
        <f>IF('Rewards (Input)'!AI216="C",DEC2HEX(HEX2DEC(VLOOKUP('Rewards (Input)'!AK216,'Reference Table'!$G$3:$H$317,2,FALSE))+HEX2DEC(VLOOKUP('Rewards (Input)'!AJ216,'Reference Table'!$J$3:$K$29,2,FALSE)),4),DEC2HEX(HEX2DEC(VLOOKUP('Rewards (Input)'!AI216,'Reference Table'!$B$3:$D$6,3,FALSE))+'Rewards (Input)'!AK216))</f>
        <v>4FA0</v>
      </c>
      <c r="AL217" s="35" t="e">
        <f>IF('Rewards (Input)'!AJ216="C",DEC2HEX(HEX2DEC(VLOOKUP('Rewards (Input)'!AL216,'Reference Table'!$G$3:$H$317,2,FALSE))+HEX2DEC(VLOOKUP('Rewards (Input)'!AK216,'Reference Table'!$J$3:$K$29,2,FALSE)),4),DEC2HEX(HEX2DEC(VLOOKUP('Rewards (Input)'!AJ216,'Reference Table'!$B$3:$D$6,3,FALSE))+'Rewards (Input)'!AL216))</f>
        <v>#N/A</v>
      </c>
      <c r="AM217" s="35" t="e">
        <f>IF('Rewards (Input)'!AK216="C",DEC2HEX(HEX2DEC(VLOOKUP('Rewards (Input)'!AM216,'Reference Table'!$G$3:$H$317,2,FALSE))+HEX2DEC(VLOOKUP('Rewards (Input)'!AL216,'Reference Table'!$J$3:$K$29,2,FALSE)),4),DEC2HEX(HEX2DEC(VLOOKUP('Rewards (Input)'!AK216,'Reference Table'!$B$3:$D$6,3,FALSE))+'Rewards (Input)'!AM216))</f>
        <v>#N/A</v>
      </c>
      <c r="AN217" s="35" t="str">
        <f>IF('Rewards (Input)'!AL216="C",DEC2HEX(HEX2DEC(VLOOKUP('Rewards (Input)'!AN216,'Reference Table'!$G$3:$H$317,2,FALSE))+HEX2DEC(VLOOKUP('Rewards (Input)'!AM216,'Reference Table'!$J$3:$K$29,2,FALSE)),4),DEC2HEX(HEX2DEC(VLOOKUP('Rewards (Input)'!AL216,'Reference Table'!$B$3:$D$6,3,FALSE))+'Rewards (Input)'!AN216))</f>
        <v>4FA0</v>
      </c>
      <c r="AO217" s="35" t="e">
        <f>IF('Rewards (Input)'!AM216="C",DEC2HEX(HEX2DEC(VLOOKUP('Rewards (Input)'!AO216,'Reference Table'!$G$3:$H$317,2,FALSE))+HEX2DEC(VLOOKUP('Rewards (Input)'!AN216,'Reference Table'!$J$3:$K$29,2,FALSE)),4),DEC2HEX(HEX2DEC(VLOOKUP('Rewards (Input)'!AM216,'Reference Table'!$B$3:$D$6,3,FALSE))+'Rewards (Input)'!AO216))</f>
        <v>#N/A</v>
      </c>
      <c r="AP217" s="35" t="e">
        <f>IF('Rewards (Input)'!AN216="C",DEC2HEX(HEX2DEC(VLOOKUP('Rewards (Input)'!AP216,'Reference Table'!$G$3:$H$317,2,FALSE))+HEX2DEC(VLOOKUP('Rewards (Input)'!AO216,'Reference Table'!$J$3:$K$29,2,FALSE)),4),DEC2HEX(HEX2DEC(VLOOKUP('Rewards (Input)'!AN216,'Reference Table'!$B$3:$D$6,3,FALSE))+'Rewards (Input)'!AP216))</f>
        <v>#N/A</v>
      </c>
      <c r="AQ217" s="35" t="str">
        <f>IF('Rewards (Input)'!AO216="C",DEC2HEX(HEX2DEC(VLOOKUP('Rewards (Input)'!AQ216,'Reference Table'!$G$3:$H$317,2,FALSE))+HEX2DEC(VLOOKUP('Rewards (Input)'!AP216,'Reference Table'!$J$3:$K$29,2,FALSE)),4),DEC2HEX(HEX2DEC(VLOOKUP('Rewards (Input)'!AO216,'Reference Table'!$B$3:$D$6,3,FALSE))+'Rewards (Input)'!AQ216))</f>
        <v>4FA0</v>
      </c>
      <c r="AR217" s="28" t="e">
        <f>IF('Rewards (Input)'!AP216="C",DEC2HEX(HEX2DEC(VLOOKUP('Rewards (Input)'!AR216,'Reference Table'!$G$3:$H$317,2,FALSE))+HEX2DEC(VLOOKUP('Rewards (Input)'!AQ216,'Reference Table'!$J$3:$K$29,2,FALSE)),4),DEC2HEX(HEX2DEC(VLOOKUP('Rewards (Input)'!AP216,'Reference Table'!$B$3:$D$6,3,FALSE))+'Rewards (Input)'!AR216))</f>
        <v>#N/A</v>
      </c>
      <c r="AS217" s="46" t="e">
        <f>IF('Rewards (Input)'!AQ216="C",DEC2HEX(HEX2DEC(VLOOKUP('Rewards (Input)'!AS216,'Reference Table'!$G$3:$H$317,2,FALSE))+HEX2DEC(VLOOKUP('Rewards (Input)'!AR216,'Reference Table'!$J$3:$K$29,2,FALSE)),4),DEC2HEX(HEX2DEC(VLOOKUP('Rewards (Input)'!AQ216,'Reference Table'!$B$3:$D$6,3,FALSE))+'Rewards (Input)'!AS216))</f>
        <v>#N/A</v>
      </c>
      <c r="AT217" s="24"/>
      <c r="AU217" s="35" t="str">
        <f>IF('Rewards (Input)'!AS216="C",DEC2HEX(HEX2DEC(VLOOKUP('Rewards (Input)'!AU216,'Reference Table'!$G$3:$H$317,2,FALSE))+HEX2DEC(VLOOKUP('Rewards (Input)'!AT216,'Reference Table'!$J$3:$K$29,2,FALSE)),4),DEC2HEX(HEX2DEC(VLOOKUP('Rewards (Input)'!AS216,'Reference Table'!$B$3:$D$6,3,FALSE))+'Rewards (Input)'!AU216))</f>
        <v>4FA0</v>
      </c>
      <c r="AV217" s="28" t="e">
        <f>IF('Rewards (Input)'!AT216="C",DEC2HEX(HEX2DEC(VLOOKUP('Rewards (Input)'!AV216,'Reference Table'!$G$3:$H$317,2,FALSE))+HEX2DEC(VLOOKUP('Rewards (Input)'!AU216,'Reference Table'!$J$3:$K$29,2,FALSE)),4),DEC2HEX(HEX2DEC(VLOOKUP('Rewards (Input)'!AT216,'Reference Table'!$B$3:$D$6,3,FALSE))+'Rewards (Input)'!AV216))</f>
        <v>#N/A</v>
      </c>
      <c r="AW217" s="35" t="e">
        <f>IF('Rewards (Input)'!AU216="C",DEC2HEX(HEX2DEC(VLOOKUP('Rewards (Input)'!AW216,'Reference Table'!$G$3:$H$317,2,FALSE))+HEX2DEC(VLOOKUP('Rewards (Input)'!AV216,'Reference Table'!$J$3:$K$29,2,FALSE)),4),DEC2HEX(HEX2DEC(VLOOKUP('Rewards (Input)'!AU216,'Reference Table'!$B$3:$D$6,3,FALSE))+'Rewards (Input)'!AW216))</f>
        <v>#N/A</v>
      </c>
      <c r="AX217" s="35" t="str">
        <f>IF('Rewards (Input)'!AV216="C",DEC2HEX(HEX2DEC(VLOOKUP('Rewards (Input)'!AX216,'Reference Table'!$G$3:$H$317,2,FALSE))+HEX2DEC(VLOOKUP('Rewards (Input)'!AW216,'Reference Table'!$J$3:$K$29,2,FALSE)),4),DEC2HEX(HEX2DEC(VLOOKUP('Rewards (Input)'!AV216,'Reference Table'!$B$3:$D$6,3,FALSE))+'Rewards (Input)'!AX216))</f>
        <v>4FA0</v>
      </c>
      <c r="AY217" s="35" t="e">
        <f>IF('Rewards (Input)'!AW216="C",DEC2HEX(HEX2DEC(VLOOKUP('Rewards (Input)'!AY216,'Reference Table'!$G$3:$H$317,2,FALSE))+HEX2DEC(VLOOKUP('Rewards (Input)'!AX216,'Reference Table'!$J$3:$K$29,2,FALSE)),4),DEC2HEX(HEX2DEC(VLOOKUP('Rewards (Input)'!AW216,'Reference Table'!$B$3:$D$6,3,FALSE))+'Rewards (Input)'!AY216))</f>
        <v>#N/A</v>
      </c>
      <c r="AZ217" s="35" t="e">
        <f>IF('Rewards (Input)'!AX216="C",DEC2HEX(HEX2DEC(VLOOKUP('Rewards (Input)'!AZ216,'Reference Table'!$G$3:$H$317,2,FALSE))+HEX2DEC(VLOOKUP('Rewards (Input)'!AY216,'Reference Table'!$J$3:$K$29,2,FALSE)),4),DEC2HEX(HEX2DEC(VLOOKUP('Rewards (Input)'!AX216,'Reference Table'!$B$3:$D$6,3,FALSE))+'Rewards (Input)'!AZ216))</f>
        <v>#N/A</v>
      </c>
      <c r="BA217" s="35" t="str">
        <f>IF('Rewards (Input)'!AY216="C",DEC2HEX(HEX2DEC(VLOOKUP('Rewards (Input)'!BA216,'Reference Table'!$G$3:$H$317,2,FALSE))+HEX2DEC(VLOOKUP('Rewards (Input)'!AZ216,'Reference Table'!$J$3:$K$29,2,FALSE)),4),DEC2HEX(HEX2DEC(VLOOKUP('Rewards (Input)'!AY216,'Reference Table'!$B$3:$D$6,3,FALSE))+'Rewards (Input)'!BA216))</f>
        <v>4FA0</v>
      </c>
      <c r="BB217" s="35" t="e">
        <f>IF('Rewards (Input)'!AZ216="C",DEC2HEX(HEX2DEC(VLOOKUP('Rewards (Input)'!BB216,'Reference Table'!$G$3:$H$317,2,FALSE))+HEX2DEC(VLOOKUP('Rewards (Input)'!BA216,'Reference Table'!$J$3:$K$29,2,FALSE)),4),DEC2HEX(HEX2DEC(VLOOKUP('Rewards (Input)'!AZ216,'Reference Table'!$B$3:$D$6,3,FALSE))+'Rewards (Input)'!BB216))</f>
        <v>#N/A</v>
      </c>
      <c r="BC217" s="35" t="e">
        <f>IF('Rewards (Input)'!BA216="C",DEC2HEX(HEX2DEC(VLOOKUP('Rewards (Input)'!BC216,'Reference Table'!$G$3:$H$317,2,FALSE))+HEX2DEC(VLOOKUP('Rewards (Input)'!BB216,'Reference Table'!$J$3:$K$29,2,FALSE)),4),DEC2HEX(HEX2DEC(VLOOKUP('Rewards (Input)'!BA216,'Reference Table'!$B$3:$D$6,3,FALSE))+'Rewards (Input)'!BC216))</f>
        <v>#N/A</v>
      </c>
      <c r="BD217" s="35" t="str">
        <f>IF('Rewards (Input)'!BB216="C",DEC2HEX(HEX2DEC(VLOOKUP('Rewards (Input)'!BD216,'Reference Table'!$G$3:$H$317,2,FALSE))+HEX2DEC(VLOOKUP('Rewards (Input)'!BC216,'Reference Table'!$J$3:$K$29,2,FALSE)),4),DEC2HEX(HEX2DEC(VLOOKUP('Rewards (Input)'!BB216,'Reference Table'!$B$3:$D$6,3,FALSE))+'Rewards (Input)'!BD216))</f>
        <v>4FA0</v>
      </c>
      <c r="BE217" s="35" t="e">
        <f>IF('Rewards (Input)'!BC216="C",DEC2HEX(HEX2DEC(VLOOKUP('Rewards (Input)'!BE216,'Reference Table'!$G$3:$H$317,2,FALSE))+HEX2DEC(VLOOKUP('Rewards (Input)'!BD216,'Reference Table'!$J$3:$K$29,2,FALSE)),4),DEC2HEX(HEX2DEC(VLOOKUP('Rewards (Input)'!BC216,'Reference Table'!$B$3:$D$6,3,FALSE))+'Rewards (Input)'!BE216))</f>
        <v>#N/A</v>
      </c>
      <c r="BF217" s="35" t="e">
        <f>IF('Rewards (Input)'!BD216="C",DEC2HEX(HEX2DEC(VLOOKUP('Rewards (Input)'!BF216,'Reference Table'!$G$3:$H$317,2,FALSE))+HEX2DEC(VLOOKUP('Rewards (Input)'!BE216,'Reference Table'!$J$3:$K$29,2,FALSE)),4),DEC2HEX(HEX2DEC(VLOOKUP('Rewards (Input)'!BD216,'Reference Table'!$B$3:$D$6,3,FALSE))+'Rewards (Input)'!BF216))</f>
        <v>#N/A</v>
      </c>
      <c r="BG217" s="35" t="str">
        <f>IF('Rewards (Input)'!BE216="C",DEC2HEX(HEX2DEC(VLOOKUP('Rewards (Input)'!BG216,'Reference Table'!$G$3:$H$317,2,FALSE))+HEX2DEC(VLOOKUP('Rewards (Input)'!BF216,'Reference Table'!$J$3:$K$29,2,FALSE)),4),DEC2HEX(HEX2DEC(VLOOKUP('Rewards (Input)'!BE216,'Reference Table'!$B$3:$D$6,3,FALSE))+'Rewards (Input)'!BG216))</f>
        <v>4FA0</v>
      </c>
      <c r="BH217" s="35" t="e">
        <f>IF('Rewards (Input)'!BF216="C",DEC2HEX(HEX2DEC(VLOOKUP('Rewards (Input)'!BH216,'Reference Table'!$G$3:$H$317,2,FALSE))+HEX2DEC(VLOOKUP('Rewards (Input)'!BG216,'Reference Table'!$J$3:$K$29,2,FALSE)),4),DEC2HEX(HEX2DEC(VLOOKUP('Rewards (Input)'!BF216,'Reference Table'!$B$3:$D$6,3,FALSE))+'Rewards (Input)'!BH216))</f>
        <v>#N/A</v>
      </c>
      <c r="BI217" s="35" t="e">
        <f>IF('Rewards (Input)'!BG216="C",DEC2HEX(HEX2DEC(VLOOKUP('Rewards (Input)'!BI216,'Reference Table'!$G$3:$H$317,2,FALSE))+HEX2DEC(VLOOKUP('Rewards (Input)'!BH216,'Reference Table'!$J$3:$K$29,2,FALSE)),4),DEC2HEX(HEX2DEC(VLOOKUP('Rewards (Input)'!BG216,'Reference Table'!$B$3:$D$6,3,FALSE))+'Rewards (Input)'!BI216))</f>
        <v>#N/A</v>
      </c>
      <c r="BJ217" s="35" t="str">
        <f>IF('Rewards (Input)'!BH216="C",DEC2HEX(HEX2DEC(VLOOKUP('Rewards (Input)'!BJ216,'Reference Table'!$G$3:$H$317,2,FALSE))+HEX2DEC(VLOOKUP('Rewards (Input)'!BI216,'Reference Table'!$J$3:$K$29,2,FALSE)),4),DEC2HEX(HEX2DEC(VLOOKUP('Rewards (Input)'!BH216,'Reference Table'!$B$3:$D$6,3,FALSE))+'Rewards (Input)'!BJ216))</f>
        <v>4FA0</v>
      </c>
      <c r="BK217" s="35" t="e">
        <f>IF('Rewards (Input)'!BI216="C",DEC2HEX(HEX2DEC(VLOOKUP('Rewards (Input)'!BK216,'Reference Table'!$G$3:$H$317,2,FALSE))+HEX2DEC(VLOOKUP('Rewards (Input)'!BJ216,'Reference Table'!$J$3:$K$29,2,FALSE)),4),DEC2HEX(HEX2DEC(VLOOKUP('Rewards (Input)'!BI216,'Reference Table'!$B$3:$D$6,3,FALSE))+'Rewards (Input)'!BK216))</f>
        <v>#N/A</v>
      </c>
      <c r="BL217" s="35" t="e">
        <f>IF('Rewards (Input)'!BJ216="C",DEC2HEX(HEX2DEC(VLOOKUP('Rewards (Input)'!BL216,'Reference Table'!$G$3:$H$317,2,FALSE))+HEX2DEC(VLOOKUP('Rewards (Input)'!BK216,'Reference Table'!$J$3:$K$29,2,FALSE)),4),DEC2HEX(HEX2DEC(VLOOKUP('Rewards (Input)'!BJ216,'Reference Table'!$B$3:$D$6,3,FALSE))+'Rewards (Input)'!BL216))</f>
        <v>#N/A</v>
      </c>
      <c r="BM217" s="35" t="str">
        <f>IF('Rewards (Input)'!BK216="C",DEC2HEX(HEX2DEC(VLOOKUP('Rewards (Input)'!BM216,'Reference Table'!$G$3:$H$317,2,FALSE))+HEX2DEC(VLOOKUP('Rewards (Input)'!BL216,'Reference Table'!$J$3:$K$29,2,FALSE)),4),DEC2HEX(HEX2DEC(VLOOKUP('Rewards (Input)'!BK216,'Reference Table'!$B$3:$D$6,3,FALSE))+'Rewards (Input)'!BM216))</f>
        <v>4FA0</v>
      </c>
      <c r="BN217" s="35" t="e">
        <f>IF('Rewards (Input)'!BL216="C",DEC2HEX(HEX2DEC(VLOOKUP('Rewards (Input)'!BN216,'Reference Table'!$G$3:$H$317,2,FALSE))+HEX2DEC(VLOOKUP('Rewards (Input)'!BM216,'Reference Table'!$J$3:$K$29,2,FALSE)),4),DEC2HEX(HEX2DEC(VLOOKUP('Rewards (Input)'!BL216,'Reference Table'!$B$3:$D$6,3,FALSE))+'Rewards (Input)'!BN216))</f>
        <v>#N/A</v>
      </c>
      <c r="BO217" s="35" t="e">
        <f>IF('Rewards (Input)'!BM216="C",DEC2HEX(HEX2DEC(VLOOKUP('Rewards (Input)'!BO216,'Reference Table'!$G$3:$H$317,2,FALSE))+HEX2DEC(VLOOKUP('Rewards (Input)'!BN216,'Reference Table'!$J$3:$K$29,2,FALSE)),4),DEC2HEX(HEX2DEC(VLOOKUP('Rewards (Input)'!BM216,'Reference Table'!$B$3:$D$6,3,FALSE))+'Rewards (Input)'!BO216))</f>
        <v>#N/A</v>
      </c>
      <c r="BP217" s="35" t="str">
        <f>IF('Rewards (Input)'!BN216="C",DEC2HEX(HEX2DEC(VLOOKUP('Rewards (Input)'!BP216,'Reference Table'!$G$3:$H$317,2,FALSE))+HEX2DEC(VLOOKUP('Rewards (Input)'!BO216,'Reference Table'!$J$3:$K$29,2,FALSE)),4),DEC2HEX(HEX2DEC(VLOOKUP('Rewards (Input)'!BN216,'Reference Table'!$B$3:$D$6,3,FALSE))+'Rewards (Input)'!BP216))</f>
        <v>4FA0</v>
      </c>
      <c r="BQ217" s="35" t="e">
        <f>IF('Rewards (Input)'!BO216="C",DEC2HEX(HEX2DEC(VLOOKUP('Rewards (Input)'!BQ216,'Reference Table'!$G$3:$H$317,2,FALSE))+HEX2DEC(VLOOKUP('Rewards (Input)'!BP216,'Reference Table'!$J$3:$K$29,2,FALSE)),4),DEC2HEX(HEX2DEC(VLOOKUP('Rewards (Input)'!BO216,'Reference Table'!$B$3:$D$6,3,FALSE))+'Rewards (Input)'!BQ216))</f>
        <v>#N/A</v>
      </c>
      <c r="BR217" s="35" t="e">
        <f>IF('Rewards (Input)'!BP216="C",DEC2HEX(HEX2DEC(VLOOKUP('Rewards (Input)'!BR216,'Reference Table'!$G$3:$H$317,2,FALSE))+HEX2DEC(VLOOKUP('Rewards (Input)'!BQ216,'Reference Table'!$J$3:$K$29,2,FALSE)),4),DEC2HEX(HEX2DEC(VLOOKUP('Rewards (Input)'!BP216,'Reference Table'!$B$3:$D$6,3,FALSE))+'Rewards (Input)'!BR216))</f>
        <v>#N/A</v>
      </c>
      <c r="BS217" s="35" t="str">
        <f>IF('Rewards (Input)'!BQ216="C",DEC2HEX(HEX2DEC(VLOOKUP('Rewards (Input)'!BS216,'Reference Table'!$G$3:$H$317,2,FALSE))+HEX2DEC(VLOOKUP('Rewards (Input)'!BR216,'Reference Table'!$J$3:$K$29,2,FALSE)),4),DEC2HEX(HEX2DEC(VLOOKUP('Rewards (Input)'!BQ216,'Reference Table'!$B$3:$D$6,3,FALSE))+'Rewards (Input)'!BS216))</f>
        <v>4FA0</v>
      </c>
      <c r="BT217" s="35" t="e">
        <f>IF('Rewards (Input)'!BR216="C",DEC2HEX(HEX2DEC(VLOOKUP('Rewards (Input)'!BT216,'Reference Table'!$G$3:$H$317,2,FALSE))+HEX2DEC(VLOOKUP('Rewards (Input)'!BS216,'Reference Table'!$J$3:$K$29,2,FALSE)),4),DEC2HEX(HEX2DEC(VLOOKUP('Rewards (Input)'!BR216,'Reference Table'!$B$3:$D$6,3,FALSE))+'Rewards (Input)'!BT216))</f>
        <v>#N/A</v>
      </c>
      <c r="BU217" s="35" t="e">
        <f>IF('Rewards (Input)'!BS216="C",DEC2HEX(HEX2DEC(VLOOKUP('Rewards (Input)'!BU216,'Reference Table'!$G$3:$H$317,2,FALSE))+HEX2DEC(VLOOKUP('Rewards (Input)'!BT216,'Reference Table'!$J$3:$K$29,2,FALSE)),4),DEC2HEX(HEX2DEC(VLOOKUP('Rewards (Input)'!BS216,'Reference Table'!$B$3:$D$6,3,FALSE))+'Rewards (Input)'!BU216))</f>
        <v>#N/A</v>
      </c>
      <c r="BV217" s="35" t="str">
        <f>IF('Rewards (Input)'!BT216="C",DEC2HEX(HEX2DEC(VLOOKUP('Rewards (Input)'!BV216,'Reference Table'!$G$3:$H$317,2,FALSE))+HEX2DEC(VLOOKUP('Rewards (Input)'!BU216,'Reference Table'!$J$3:$K$29,2,FALSE)),4),DEC2HEX(HEX2DEC(VLOOKUP('Rewards (Input)'!BT216,'Reference Table'!$B$3:$D$6,3,FALSE))+'Rewards (Input)'!BV216))</f>
        <v>4FA0</v>
      </c>
      <c r="BW217" s="35" t="e">
        <f>IF('Rewards (Input)'!BU216="C",DEC2HEX(HEX2DEC(VLOOKUP('Rewards (Input)'!BW216,'Reference Table'!$G$3:$H$317,2,FALSE))+HEX2DEC(VLOOKUP('Rewards (Input)'!BV216,'Reference Table'!$J$3:$K$29,2,FALSE)),4),DEC2HEX(HEX2DEC(VLOOKUP('Rewards (Input)'!BU216,'Reference Table'!$B$3:$D$6,3,FALSE))+'Rewards (Input)'!BW216))</f>
        <v>#N/A</v>
      </c>
      <c r="BX217" s="35" t="e">
        <f>IF('Rewards (Input)'!BV216="C",DEC2HEX(HEX2DEC(VLOOKUP('Rewards (Input)'!BX216,'Reference Table'!$G$3:$H$317,2,FALSE))+HEX2DEC(VLOOKUP('Rewards (Input)'!BW216,'Reference Table'!$J$3:$K$29,2,FALSE)),4),DEC2HEX(HEX2DEC(VLOOKUP('Rewards (Input)'!BV216,'Reference Table'!$B$3:$D$6,3,FALSE))+'Rewards (Input)'!BX216))</f>
        <v>#N/A</v>
      </c>
      <c r="BY217" s="35" t="str">
        <f>IF('Rewards (Input)'!BW216="C",DEC2HEX(HEX2DEC(VLOOKUP('Rewards (Input)'!BY216,'Reference Table'!$G$3:$H$317,2,FALSE))+HEX2DEC(VLOOKUP('Rewards (Input)'!BX216,'Reference Table'!$J$3:$K$29,2,FALSE)),4),DEC2HEX(HEX2DEC(VLOOKUP('Rewards (Input)'!BW216,'Reference Table'!$B$3:$D$6,3,FALSE))+'Rewards (Input)'!BY216))</f>
        <v>4FA0</v>
      </c>
      <c r="BZ217" s="35" t="e">
        <f>IF('Rewards (Input)'!BX216="C",DEC2HEX(HEX2DEC(VLOOKUP('Rewards (Input)'!BZ216,'Reference Table'!$G$3:$H$317,2,FALSE))+HEX2DEC(VLOOKUP('Rewards (Input)'!BY216,'Reference Table'!$J$3:$K$29,2,FALSE)),4),DEC2HEX(HEX2DEC(VLOOKUP('Rewards (Input)'!BX216,'Reference Table'!$B$3:$D$6,3,FALSE))+'Rewards (Input)'!BZ216))</f>
        <v>#N/A</v>
      </c>
      <c r="CA217" s="35" t="e">
        <f>IF('Rewards (Input)'!BY216="C",DEC2HEX(HEX2DEC(VLOOKUP('Rewards (Input)'!CA216,'Reference Table'!$G$3:$H$317,2,FALSE))+HEX2DEC(VLOOKUP('Rewards (Input)'!BZ216,'Reference Table'!$J$3:$K$29,2,FALSE)),4),DEC2HEX(HEX2DEC(VLOOKUP('Rewards (Input)'!BY216,'Reference Table'!$B$3:$D$6,3,FALSE))+'Rewards (Input)'!CA216))</f>
        <v>#N/A</v>
      </c>
      <c r="CB217" s="35" t="str">
        <f>IF('Rewards (Input)'!BZ216="C",DEC2HEX(HEX2DEC(VLOOKUP('Rewards (Input)'!CB216,'Reference Table'!$G$3:$H$317,2,FALSE))+HEX2DEC(VLOOKUP('Rewards (Input)'!CA216,'Reference Table'!$J$3:$K$29,2,FALSE)),4),DEC2HEX(HEX2DEC(VLOOKUP('Rewards (Input)'!BZ216,'Reference Table'!$B$3:$D$6,3,FALSE))+'Rewards (Input)'!CB216))</f>
        <v>4FA0</v>
      </c>
      <c r="CC217" s="35" t="e">
        <f>IF('Rewards (Input)'!CA216="C",DEC2HEX(HEX2DEC(VLOOKUP('Rewards (Input)'!CC216,'Reference Table'!$G$3:$H$317,2,FALSE))+HEX2DEC(VLOOKUP('Rewards (Input)'!CB216,'Reference Table'!$J$3:$K$29,2,FALSE)),4),DEC2HEX(HEX2DEC(VLOOKUP('Rewards (Input)'!CA216,'Reference Table'!$B$3:$D$6,3,FALSE))+'Rewards (Input)'!CC216))</f>
        <v>#N/A</v>
      </c>
      <c r="CD217" s="35" t="e">
        <f>IF('Rewards (Input)'!CB216="C",DEC2HEX(HEX2DEC(VLOOKUP('Rewards (Input)'!CD216,'Reference Table'!$G$3:$H$317,2,FALSE))+HEX2DEC(VLOOKUP('Rewards (Input)'!CC216,'Reference Table'!$J$3:$K$29,2,FALSE)),4),DEC2HEX(HEX2DEC(VLOOKUP('Rewards (Input)'!CB216,'Reference Table'!$B$3:$D$6,3,FALSE))+'Rewards (Input)'!CD216))</f>
        <v>#N/A</v>
      </c>
      <c r="CE217" s="35" t="str">
        <f>IF('Rewards (Input)'!CC216="C",DEC2HEX(HEX2DEC(VLOOKUP('Rewards (Input)'!CE216,'Reference Table'!$G$3:$H$317,2,FALSE))+HEX2DEC(VLOOKUP('Rewards (Input)'!CD216,'Reference Table'!$J$3:$K$29,2,FALSE)),4),DEC2HEX(HEX2DEC(VLOOKUP('Rewards (Input)'!CC216,'Reference Table'!$B$3:$D$6,3,FALSE))+'Rewards (Input)'!CE216))</f>
        <v>4FA0</v>
      </c>
      <c r="CF217" s="35" t="e">
        <f>IF('Rewards (Input)'!CD216="C",DEC2HEX(HEX2DEC(VLOOKUP('Rewards (Input)'!CF216,'Reference Table'!$G$3:$H$317,2,FALSE))+HEX2DEC(VLOOKUP('Rewards (Input)'!CE216,'Reference Table'!$J$3:$K$29,2,FALSE)),4),DEC2HEX(HEX2DEC(VLOOKUP('Rewards (Input)'!CD216,'Reference Table'!$B$3:$D$6,3,FALSE))+'Rewards (Input)'!CF216))</f>
        <v>#N/A</v>
      </c>
      <c r="CG217" s="35" t="e">
        <f>IF('Rewards (Input)'!CE216="C",DEC2HEX(HEX2DEC(VLOOKUP('Rewards (Input)'!CG216,'Reference Table'!$G$3:$H$317,2,FALSE))+HEX2DEC(VLOOKUP('Rewards (Input)'!CF216,'Reference Table'!$J$3:$K$29,2,FALSE)),4),DEC2HEX(HEX2DEC(VLOOKUP('Rewards (Input)'!CE216,'Reference Table'!$B$3:$D$6,3,FALSE))+'Rewards (Input)'!CG216))</f>
        <v>#N/A</v>
      </c>
      <c r="CH217" s="35" t="str">
        <f>IF('Rewards (Input)'!CF216="C",DEC2HEX(HEX2DEC(VLOOKUP('Rewards (Input)'!CH216,'Reference Table'!$G$3:$H$317,2,FALSE))+HEX2DEC(VLOOKUP('Rewards (Input)'!CG216,'Reference Table'!$J$3:$K$29,2,FALSE)),4),DEC2HEX(HEX2DEC(VLOOKUP('Rewards (Input)'!CF216,'Reference Table'!$B$3:$D$6,3,FALSE))+'Rewards (Input)'!CH216))</f>
        <v>4FA0</v>
      </c>
      <c r="CI217" s="28"/>
    </row>
    <row r="218" spans="1:87">
      <c r="A218" s="25" t="str">
        <f t="shared" si="6"/>
        <v>D5</v>
      </c>
      <c r="B218" s="25" t="s">
        <v>242</v>
      </c>
      <c r="C218" s="37" t="str">
        <f t="shared" si="7"/>
        <v>18F40</v>
      </c>
      <c r="D218" s="35" t="str">
        <f>IF('Rewards (Input)'!B217="C",DEC2HEX(HEX2DEC(VLOOKUP('Rewards (Input)'!D217,'Reference Table'!$G$3:$H$317,2,FALSE))+HEX2DEC(VLOOKUP('Rewards (Input)'!C217,'Reference Table'!$J$3:$K$29,2,FALSE)),4),DEC2HEX(HEX2DEC(VLOOKUP('Rewards (Input)'!B217,'Reference Table'!$B$3:$D$6,3,FALSE))+'Rewards (Input)'!D217))</f>
        <v>6710</v>
      </c>
      <c r="E218" s="35" t="e">
        <f>IF('Rewards (Input)'!C217="C",DEC2HEX(HEX2DEC(VLOOKUP('Rewards (Input)'!E217,'Reference Table'!$G$3:$H$317,2,FALSE))+HEX2DEC(VLOOKUP('Rewards (Input)'!D217,'Reference Table'!$J$3:$K$29,2,FALSE)),4),DEC2HEX(HEX2DEC(VLOOKUP('Rewards (Input)'!C217,'Reference Table'!$B$3:$D$6,3,FALSE))+'Rewards (Input)'!E217))</f>
        <v>#N/A</v>
      </c>
      <c r="F218" s="35" t="e">
        <f>IF('Rewards (Input)'!D217="C",DEC2HEX(HEX2DEC(VLOOKUP('Rewards (Input)'!F217,'Reference Table'!$G$3:$H$317,2,FALSE))+HEX2DEC(VLOOKUP('Rewards (Input)'!E217,'Reference Table'!$J$3:$K$29,2,FALSE)),4),DEC2HEX(HEX2DEC(VLOOKUP('Rewards (Input)'!D217,'Reference Table'!$B$3:$D$6,3,FALSE))+'Rewards (Input)'!F217))</f>
        <v>#N/A</v>
      </c>
      <c r="G218" s="35" t="str">
        <f>IF('Rewards (Input)'!E217="C",DEC2HEX(HEX2DEC(VLOOKUP('Rewards (Input)'!G217,'Reference Table'!$G$3:$H$317,2,FALSE))+HEX2DEC(VLOOKUP('Rewards (Input)'!F217,'Reference Table'!$J$3:$K$29,2,FALSE)),4),DEC2HEX(HEX2DEC(VLOOKUP('Rewards (Input)'!E217,'Reference Table'!$B$3:$D$6,3,FALSE))+'Rewards (Input)'!G217))</f>
        <v>6710</v>
      </c>
      <c r="H218" s="35" t="e">
        <f>IF('Rewards (Input)'!F217="C",DEC2HEX(HEX2DEC(VLOOKUP('Rewards (Input)'!H217,'Reference Table'!$G$3:$H$317,2,FALSE))+HEX2DEC(VLOOKUP('Rewards (Input)'!G217,'Reference Table'!$J$3:$K$29,2,FALSE)),4),DEC2HEX(HEX2DEC(VLOOKUP('Rewards (Input)'!F217,'Reference Table'!$B$3:$D$6,3,FALSE))+'Rewards (Input)'!H217))</f>
        <v>#N/A</v>
      </c>
      <c r="I218" s="35" t="e">
        <f>IF('Rewards (Input)'!G217="C",DEC2HEX(HEX2DEC(VLOOKUP('Rewards (Input)'!I217,'Reference Table'!$G$3:$H$317,2,FALSE))+HEX2DEC(VLOOKUP('Rewards (Input)'!H217,'Reference Table'!$J$3:$K$29,2,FALSE)),4),DEC2HEX(HEX2DEC(VLOOKUP('Rewards (Input)'!G217,'Reference Table'!$B$3:$D$6,3,FALSE))+'Rewards (Input)'!I217))</f>
        <v>#N/A</v>
      </c>
      <c r="J218" s="35" t="str">
        <f>IF('Rewards (Input)'!H217="C",DEC2HEX(HEX2DEC(VLOOKUP('Rewards (Input)'!J217,'Reference Table'!$G$3:$H$317,2,FALSE))+HEX2DEC(VLOOKUP('Rewards (Input)'!I217,'Reference Table'!$J$3:$K$29,2,FALSE)),4),DEC2HEX(HEX2DEC(VLOOKUP('Rewards (Input)'!H217,'Reference Table'!$B$3:$D$6,3,FALSE))+'Rewards (Input)'!J217))</f>
        <v>6710</v>
      </c>
      <c r="K218" s="35" t="e">
        <f>IF('Rewards (Input)'!I217="C",DEC2HEX(HEX2DEC(VLOOKUP('Rewards (Input)'!K217,'Reference Table'!$G$3:$H$317,2,FALSE))+HEX2DEC(VLOOKUP('Rewards (Input)'!J217,'Reference Table'!$J$3:$K$29,2,FALSE)),4),DEC2HEX(HEX2DEC(VLOOKUP('Rewards (Input)'!I217,'Reference Table'!$B$3:$D$6,3,FALSE))+'Rewards (Input)'!K217))</f>
        <v>#N/A</v>
      </c>
      <c r="L218" s="35" t="e">
        <f>IF('Rewards (Input)'!J217="C",DEC2HEX(HEX2DEC(VLOOKUP('Rewards (Input)'!L217,'Reference Table'!$G$3:$H$317,2,FALSE))+HEX2DEC(VLOOKUP('Rewards (Input)'!K217,'Reference Table'!$J$3:$K$29,2,FALSE)),4),DEC2HEX(HEX2DEC(VLOOKUP('Rewards (Input)'!J217,'Reference Table'!$B$3:$D$6,3,FALSE))+'Rewards (Input)'!L217))</f>
        <v>#N/A</v>
      </c>
      <c r="M218" s="35" t="str">
        <f>IF('Rewards (Input)'!K217="C",DEC2HEX(HEX2DEC(VLOOKUP('Rewards (Input)'!M217,'Reference Table'!$G$3:$H$317,2,FALSE))+HEX2DEC(VLOOKUP('Rewards (Input)'!L217,'Reference Table'!$J$3:$K$29,2,FALSE)),4),DEC2HEX(HEX2DEC(VLOOKUP('Rewards (Input)'!K217,'Reference Table'!$B$3:$D$6,3,FALSE))+'Rewards (Input)'!M217))</f>
        <v>6710</v>
      </c>
      <c r="N218" s="35" t="e">
        <f>IF('Rewards (Input)'!L217="C",DEC2HEX(HEX2DEC(VLOOKUP('Rewards (Input)'!N217,'Reference Table'!$G$3:$H$317,2,FALSE))+HEX2DEC(VLOOKUP('Rewards (Input)'!M217,'Reference Table'!$J$3:$K$29,2,FALSE)),4),DEC2HEX(HEX2DEC(VLOOKUP('Rewards (Input)'!L217,'Reference Table'!$B$3:$D$6,3,FALSE))+'Rewards (Input)'!N217))</f>
        <v>#N/A</v>
      </c>
      <c r="O218" s="35" t="e">
        <f>IF('Rewards (Input)'!M217="C",DEC2HEX(HEX2DEC(VLOOKUP('Rewards (Input)'!O217,'Reference Table'!$G$3:$H$317,2,FALSE))+HEX2DEC(VLOOKUP('Rewards (Input)'!N217,'Reference Table'!$J$3:$K$29,2,FALSE)),4),DEC2HEX(HEX2DEC(VLOOKUP('Rewards (Input)'!M217,'Reference Table'!$B$3:$D$6,3,FALSE))+'Rewards (Input)'!O217))</f>
        <v>#N/A</v>
      </c>
      <c r="P218" s="35" t="str">
        <f>IF('Rewards (Input)'!N217="C",DEC2HEX(HEX2DEC(VLOOKUP('Rewards (Input)'!P217,'Reference Table'!$G$3:$H$317,2,FALSE))+HEX2DEC(VLOOKUP('Rewards (Input)'!O217,'Reference Table'!$J$3:$K$29,2,FALSE)),4),DEC2HEX(HEX2DEC(VLOOKUP('Rewards (Input)'!N217,'Reference Table'!$B$3:$D$6,3,FALSE))+'Rewards (Input)'!P217))</f>
        <v>6710</v>
      </c>
      <c r="Q218" s="35" t="e">
        <f>IF('Rewards (Input)'!O217="C",DEC2HEX(HEX2DEC(VLOOKUP('Rewards (Input)'!Q217,'Reference Table'!$G$3:$H$317,2,FALSE))+HEX2DEC(VLOOKUP('Rewards (Input)'!P217,'Reference Table'!$J$3:$K$29,2,FALSE)),4),DEC2HEX(HEX2DEC(VLOOKUP('Rewards (Input)'!O217,'Reference Table'!$B$3:$D$6,3,FALSE))+'Rewards (Input)'!Q217))</f>
        <v>#N/A</v>
      </c>
      <c r="R218" s="35" t="e">
        <f>IF('Rewards (Input)'!P217="C",DEC2HEX(HEX2DEC(VLOOKUP('Rewards (Input)'!R217,'Reference Table'!$G$3:$H$317,2,FALSE))+HEX2DEC(VLOOKUP('Rewards (Input)'!Q217,'Reference Table'!$J$3:$K$29,2,FALSE)),4),DEC2HEX(HEX2DEC(VLOOKUP('Rewards (Input)'!P217,'Reference Table'!$B$3:$D$6,3,FALSE))+'Rewards (Input)'!R217))</f>
        <v>#N/A</v>
      </c>
      <c r="S218" s="35" t="str">
        <f>IF('Rewards (Input)'!Q217="C",DEC2HEX(HEX2DEC(VLOOKUP('Rewards (Input)'!S217,'Reference Table'!$G$3:$H$317,2,FALSE))+HEX2DEC(VLOOKUP('Rewards (Input)'!R217,'Reference Table'!$J$3:$K$29,2,FALSE)),4),DEC2HEX(HEX2DEC(VLOOKUP('Rewards (Input)'!Q217,'Reference Table'!$B$3:$D$6,3,FALSE))+'Rewards (Input)'!S217))</f>
        <v>6710</v>
      </c>
      <c r="T218" s="35" t="e">
        <f>IF('Rewards (Input)'!R217="C",DEC2HEX(HEX2DEC(VLOOKUP('Rewards (Input)'!T217,'Reference Table'!$G$3:$H$317,2,FALSE))+HEX2DEC(VLOOKUP('Rewards (Input)'!S217,'Reference Table'!$J$3:$K$29,2,FALSE)),4),DEC2HEX(HEX2DEC(VLOOKUP('Rewards (Input)'!R217,'Reference Table'!$B$3:$D$6,3,FALSE))+'Rewards (Input)'!T217))</f>
        <v>#N/A</v>
      </c>
      <c r="U218" s="35" t="e">
        <f>IF('Rewards (Input)'!S217="C",DEC2HEX(HEX2DEC(VLOOKUP('Rewards (Input)'!U217,'Reference Table'!$G$3:$H$317,2,FALSE))+HEX2DEC(VLOOKUP('Rewards (Input)'!T217,'Reference Table'!$J$3:$K$29,2,FALSE)),4),DEC2HEX(HEX2DEC(VLOOKUP('Rewards (Input)'!S217,'Reference Table'!$B$3:$D$6,3,FALSE))+'Rewards (Input)'!U217))</f>
        <v>#N/A</v>
      </c>
      <c r="V218" s="35" t="str">
        <f>IF('Rewards (Input)'!T217="C",DEC2HEX(HEX2DEC(VLOOKUP('Rewards (Input)'!V217,'Reference Table'!$G$3:$H$317,2,FALSE))+HEX2DEC(VLOOKUP('Rewards (Input)'!U217,'Reference Table'!$J$3:$K$29,2,FALSE)),4),DEC2HEX(HEX2DEC(VLOOKUP('Rewards (Input)'!T217,'Reference Table'!$B$3:$D$6,3,FALSE))+'Rewards (Input)'!V217))</f>
        <v>6710</v>
      </c>
      <c r="W218" s="35" t="e">
        <f>IF('Rewards (Input)'!U217="C",DEC2HEX(HEX2DEC(VLOOKUP('Rewards (Input)'!W217,'Reference Table'!$G$3:$H$317,2,FALSE))+HEX2DEC(VLOOKUP('Rewards (Input)'!V217,'Reference Table'!$J$3:$K$29,2,FALSE)),4),DEC2HEX(HEX2DEC(VLOOKUP('Rewards (Input)'!U217,'Reference Table'!$B$3:$D$6,3,FALSE))+'Rewards (Input)'!W217))</f>
        <v>#N/A</v>
      </c>
      <c r="X218" s="35" t="e">
        <f>IF('Rewards (Input)'!V217="C",DEC2HEX(HEX2DEC(VLOOKUP('Rewards (Input)'!X217,'Reference Table'!$G$3:$H$317,2,FALSE))+HEX2DEC(VLOOKUP('Rewards (Input)'!W217,'Reference Table'!$J$3:$K$29,2,FALSE)),4),DEC2HEX(HEX2DEC(VLOOKUP('Rewards (Input)'!V217,'Reference Table'!$B$3:$D$6,3,FALSE))+'Rewards (Input)'!X217))</f>
        <v>#N/A</v>
      </c>
      <c r="Y218" s="35" t="str">
        <f>IF('Rewards (Input)'!W217="C",DEC2HEX(HEX2DEC(VLOOKUP('Rewards (Input)'!Y217,'Reference Table'!$G$3:$H$317,2,FALSE))+HEX2DEC(VLOOKUP('Rewards (Input)'!X217,'Reference Table'!$J$3:$K$29,2,FALSE)),4),DEC2HEX(HEX2DEC(VLOOKUP('Rewards (Input)'!W217,'Reference Table'!$B$3:$D$6,3,FALSE))+'Rewards (Input)'!Y217))</f>
        <v>6710</v>
      </c>
      <c r="Z218" s="35" t="e">
        <f>IF('Rewards (Input)'!X217="C",DEC2HEX(HEX2DEC(VLOOKUP('Rewards (Input)'!Z217,'Reference Table'!$G$3:$H$317,2,FALSE))+HEX2DEC(VLOOKUP('Rewards (Input)'!Y217,'Reference Table'!$J$3:$K$29,2,FALSE)),4),DEC2HEX(HEX2DEC(VLOOKUP('Rewards (Input)'!X217,'Reference Table'!$B$3:$D$6,3,FALSE))+'Rewards (Input)'!Z217))</f>
        <v>#N/A</v>
      </c>
      <c r="AA218" s="35" t="e">
        <f>IF('Rewards (Input)'!Y217="C",DEC2HEX(HEX2DEC(VLOOKUP('Rewards (Input)'!AA217,'Reference Table'!$G$3:$H$317,2,FALSE))+HEX2DEC(VLOOKUP('Rewards (Input)'!Z217,'Reference Table'!$J$3:$K$29,2,FALSE)),4),DEC2HEX(HEX2DEC(VLOOKUP('Rewards (Input)'!Y217,'Reference Table'!$B$3:$D$6,3,FALSE))+'Rewards (Input)'!AA217))</f>
        <v>#N/A</v>
      </c>
      <c r="AB218" s="35" t="str">
        <f>IF('Rewards (Input)'!Z217="C",DEC2HEX(HEX2DEC(VLOOKUP('Rewards (Input)'!AB217,'Reference Table'!$G$3:$H$317,2,FALSE))+HEX2DEC(VLOOKUP('Rewards (Input)'!AA217,'Reference Table'!$J$3:$K$29,2,FALSE)),4),DEC2HEX(HEX2DEC(VLOOKUP('Rewards (Input)'!Z217,'Reference Table'!$B$3:$D$6,3,FALSE))+'Rewards (Input)'!AB217))</f>
        <v>6710</v>
      </c>
      <c r="AC218" s="35" t="e">
        <f>IF('Rewards (Input)'!AA217="C",DEC2HEX(HEX2DEC(VLOOKUP('Rewards (Input)'!AC217,'Reference Table'!$G$3:$H$317,2,FALSE))+HEX2DEC(VLOOKUP('Rewards (Input)'!AB217,'Reference Table'!$J$3:$K$29,2,FALSE)),4),DEC2HEX(HEX2DEC(VLOOKUP('Rewards (Input)'!AA217,'Reference Table'!$B$3:$D$6,3,FALSE))+'Rewards (Input)'!AC217))</f>
        <v>#N/A</v>
      </c>
      <c r="AD218" s="35" t="e">
        <f>IF('Rewards (Input)'!AB217="C",DEC2HEX(HEX2DEC(VLOOKUP('Rewards (Input)'!AD217,'Reference Table'!$G$3:$H$317,2,FALSE))+HEX2DEC(VLOOKUP('Rewards (Input)'!AC217,'Reference Table'!$J$3:$K$29,2,FALSE)),4),DEC2HEX(HEX2DEC(VLOOKUP('Rewards (Input)'!AB217,'Reference Table'!$B$3:$D$6,3,FALSE))+'Rewards (Input)'!AD217))</f>
        <v>#N/A</v>
      </c>
      <c r="AE218" s="35" t="str">
        <f>IF('Rewards (Input)'!AC217="C",DEC2HEX(HEX2DEC(VLOOKUP('Rewards (Input)'!AE217,'Reference Table'!$G$3:$H$317,2,FALSE))+HEX2DEC(VLOOKUP('Rewards (Input)'!AD217,'Reference Table'!$J$3:$K$29,2,FALSE)),4),DEC2HEX(HEX2DEC(VLOOKUP('Rewards (Input)'!AC217,'Reference Table'!$B$3:$D$6,3,FALSE))+'Rewards (Input)'!AE217))</f>
        <v>6710</v>
      </c>
      <c r="AF218" s="35" t="e">
        <f>IF('Rewards (Input)'!AD217="C",DEC2HEX(HEX2DEC(VLOOKUP('Rewards (Input)'!AF217,'Reference Table'!$G$3:$H$317,2,FALSE))+HEX2DEC(VLOOKUP('Rewards (Input)'!AE217,'Reference Table'!$J$3:$K$29,2,FALSE)),4),DEC2HEX(HEX2DEC(VLOOKUP('Rewards (Input)'!AD217,'Reference Table'!$B$3:$D$6,3,FALSE))+'Rewards (Input)'!AF217))</f>
        <v>#N/A</v>
      </c>
      <c r="AG218" s="35" t="e">
        <f>IF('Rewards (Input)'!AE217="C",DEC2HEX(HEX2DEC(VLOOKUP('Rewards (Input)'!AG217,'Reference Table'!$G$3:$H$317,2,FALSE))+HEX2DEC(VLOOKUP('Rewards (Input)'!AF217,'Reference Table'!$J$3:$K$29,2,FALSE)),4),DEC2HEX(HEX2DEC(VLOOKUP('Rewards (Input)'!AE217,'Reference Table'!$B$3:$D$6,3,FALSE))+'Rewards (Input)'!AG217))</f>
        <v>#N/A</v>
      </c>
      <c r="AH218" s="35" t="str">
        <f>IF('Rewards (Input)'!AF217="C",DEC2HEX(HEX2DEC(VLOOKUP('Rewards (Input)'!AH217,'Reference Table'!$G$3:$H$317,2,FALSE))+HEX2DEC(VLOOKUP('Rewards (Input)'!AG217,'Reference Table'!$J$3:$K$29,2,FALSE)),4),DEC2HEX(HEX2DEC(VLOOKUP('Rewards (Input)'!AF217,'Reference Table'!$B$3:$D$6,3,FALSE))+'Rewards (Input)'!AH217))</f>
        <v>6710</v>
      </c>
      <c r="AI218" s="35" t="e">
        <f>IF('Rewards (Input)'!AG217="C",DEC2HEX(HEX2DEC(VLOOKUP('Rewards (Input)'!AI217,'Reference Table'!$G$3:$H$317,2,FALSE))+HEX2DEC(VLOOKUP('Rewards (Input)'!AH217,'Reference Table'!$J$3:$K$29,2,FALSE)),4),DEC2HEX(HEX2DEC(VLOOKUP('Rewards (Input)'!AG217,'Reference Table'!$B$3:$D$6,3,FALSE))+'Rewards (Input)'!AI217))</f>
        <v>#N/A</v>
      </c>
      <c r="AJ218" s="35" t="e">
        <f>IF('Rewards (Input)'!AH217="C",DEC2HEX(HEX2DEC(VLOOKUP('Rewards (Input)'!AJ217,'Reference Table'!$G$3:$H$317,2,FALSE))+HEX2DEC(VLOOKUP('Rewards (Input)'!AI217,'Reference Table'!$J$3:$K$29,2,FALSE)),4),DEC2HEX(HEX2DEC(VLOOKUP('Rewards (Input)'!AH217,'Reference Table'!$B$3:$D$6,3,FALSE))+'Rewards (Input)'!AJ217))</f>
        <v>#N/A</v>
      </c>
      <c r="AK218" s="35" t="str">
        <f>IF('Rewards (Input)'!AI217="C",DEC2HEX(HEX2DEC(VLOOKUP('Rewards (Input)'!AK217,'Reference Table'!$G$3:$H$317,2,FALSE))+HEX2DEC(VLOOKUP('Rewards (Input)'!AJ217,'Reference Table'!$J$3:$K$29,2,FALSE)),4),DEC2HEX(HEX2DEC(VLOOKUP('Rewards (Input)'!AI217,'Reference Table'!$B$3:$D$6,3,FALSE))+'Rewards (Input)'!AK217))</f>
        <v>6710</v>
      </c>
      <c r="AL218" s="35" t="e">
        <f>IF('Rewards (Input)'!AJ217="C",DEC2HEX(HEX2DEC(VLOOKUP('Rewards (Input)'!AL217,'Reference Table'!$G$3:$H$317,2,FALSE))+HEX2DEC(VLOOKUP('Rewards (Input)'!AK217,'Reference Table'!$J$3:$K$29,2,FALSE)),4),DEC2HEX(HEX2DEC(VLOOKUP('Rewards (Input)'!AJ217,'Reference Table'!$B$3:$D$6,3,FALSE))+'Rewards (Input)'!AL217))</f>
        <v>#N/A</v>
      </c>
      <c r="AM218" s="35" t="e">
        <f>IF('Rewards (Input)'!AK217="C",DEC2HEX(HEX2DEC(VLOOKUP('Rewards (Input)'!AM217,'Reference Table'!$G$3:$H$317,2,FALSE))+HEX2DEC(VLOOKUP('Rewards (Input)'!AL217,'Reference Table'!$J$3:$K$29,2,FALSE)),4),DEC2HEX(HEX2DEC(VLOOKUP('Rewards (Input)'!AK217,'Reference Table'!$B$3:$D$6,3,FALSE))+'Rewards (Input)'!AM217))</f>
        <v>#N/A</v>
      </c>
      <c r="AN218" s="35" t="str">
        <f>IF('Rewards (Input)'!AL217="C",DEC2HEX(HEX2DEC(VLOOKUP('Rewards (Input)'!AN217,'Reference Table'!$G$3:$H$317,2,FALSE))+HEX2DEC(VLOOKUP('Rewards (Input)'!AM217,'Reference Table'!$J$3:$K$29,2,FALSE)),4),DEC2HEX(HEX2DEC(VLOOKUP('Rewards (Input)'!AL217,'Reference Table'!$B$3:$D$6,3,FALSE))+'Rewards (Input)'!AN217))</f>
        <v>6710</v>
      </c>
      <c r="AO218" s="35" t="e">
        <f>IF('Rewards (Input)'!AM217="C",DEC2HEX(HEX2DEC(VLOOKUP('Rewards (Input)'!AO217,'Reference Table'!$G$3:$H$317,2,FALSE))+HEX2DEC(VLOOKUP('Rewards (Input)'!AN217,'Reference Table'!$J$3:$K$29,2,FALSE)),4),DEC2HEX(HEX2DEC(VLOOKUP('Rewards (Input)'!AM217,'Reference Table'!$B$3:$D$6,3,FALSE))+'Rewards (Input)'!AO217))</f>
        <v>#N/A</v>
      </c>
      <c r="AP218" s="35" t="e">
        <f>IF('Rewards (Input)'!AN217="C",DEC2HEX(HEX2DEC(VLOOKUP('Rewards (Input)'!AP217,'Reference Table'!$G$3:$H$317,2,FALSE))+HEX2DEC(VLOOKUP('Rewards (Input)'!AO217,'Reference Table'!$J$3:$K$29,2,FALSE)),4),DEC2HEX(HEX2DEC(VLOOKUP('Rewards (Input)'!AN217,'Reference Table'!$B$3:$D$6,3,FALSE))+'Rewards (Input)'!AP217))</f>
        <v>#N/A</v>
      </c>
      <c r="AQ218" s="35" t="str">
        <f>IF('Rewards (Input)'!AO217="C",DEC2HEX(HEX2DEC(VLOOKUP('Rewards (Input)'!AQ217,'Reference Table'!$G$3:$H$317,2,FALSE))+HEX2DEC(VLOOKUP('Rewards (Input)'!AP217,'Reference Table'!$J$3:$K$29,2,FALSE)),4),DEC2HEX(HEX2DEC(VLOOKUP('Rewards (Input)'!AO217,'Reference Table'!$B$3:$D$6,3,FALSE))+'Rewards (Input)'!AQ217))</f>
        <v>6710</v>
      </c>
      <c r="AR218" s="28" t="e">
        <f>IF('Rewards (Input)'!AP217="C",DEC2HEX(HEX2DEC(VLOOKUP('Rewards (Input)'!AR217,'Reference Table'!$G$3:$H$317,2,FALSE))+HEX2DEC(VLOOKUP('Rewards (Input)'!AQ217,'Reference Table'!$J$3:$K$29,2,FALSE)),4),DEC2HEX(HEX2DEC(VLOOKUP('Rewards (Input)'!AP217,'Reference Table'!$B$3:$D$6,3,FALSE))+'Rewards (Input)'!AR217))</f>
        <v>#N/A</v>
      </c>
      <c r="AS218" s="46" t="e">
        <f>IF('Rewards (Input)'!AQ217="C",DEC2HEX(HEX2DEC(VLOOKUP('Rewards (Input)'!AS217,'Reference Table'!$G$3:$H$317,2,FALSE))+HEX2DEC(VLOOKUP('Rewards (Input)'!AR217,'Reference Table'!$J$3:$K$29,2,FALSE)),4),DEC2HEX(HEX2DEC(VLOOKUP('Rewards (Input)'!AQ217,'Reference Table'!$B$3:$D$6,3,FALSE))+'Rewards (Input)'!AS217))</f>
        <v>#N/A</v>
      </c>
      <c r="AT218" s="24"/>
      <c r="AU218" s="35" t="str">
        <f>IF('Rewards (Input)'!AS217="C",DEC2HEX(HEX2DEC(VLOOKUP('Rewards (Input)'!AU217,'Reference Table'!$G$3:$H$317,2,FALSE))+HEX2DEC(VLOOKUP('Rewards (Input)'!AT217,'Reference Table'!$J$3:$K$29,2,FALSE)),4),DEC2HEX(HEX2DEC(VLOOKUP('Rewards (Input)'!AS217,'Reference Table'!$B$3:$D$6,3,FALSE))+'Rewards (Input)'!AU217))</f>
        <v>6710</v>
      </c>
      <c r="AV218" s="28" t="e">
        <f>IF('Rewards (Input)'!AT217="C",DEC2HEX(HEX2DEC(VLOOKUP('Rewards (Input)'!AV217,'Reference Table'!$G$3:$H$317,2,FALSE))+HEX2DEC(VLOOKUP('Rewards (Input)'!AU217,'Reference Table'!$J$3:$K$29,2,FALSE)),4),DEC2HEX(HEX2DEC(VLOOKUP('Rewards (Input)'!AT217,'Reference Table'!$B$3:$D$6,3,FALSE))+'Rewards (Input)'!AV217))</f>
        <v>#N/A</v>
      </c>
      <c r="AW218" s="35" t="e">
        <f>IF('Rewards (Input)'!AU217="C",DEC2HEX(HEX2DEC(VLOOKUP('Rewards (Input)'!AW217,'Reference Table'!$G$3:$H$317,2,FALSE))+HEX2DEC(VLOOKUP('Rewards (Input)'!AV217,'Reference Table'!$J$3:$K$29,2,FALSE)),4),DEC2HEX(HEX2DEC(VLOOKUP('Rewards (Input)'!AU217,'Reference Table'!$B$3:$D$6,3,FALSE))+'Rewards (Input)'!AW217))</f>
        <v>#N/A</v>
      </c>
      <c r="AX218" s="35" t="str">
        <f>IF('Rewards (Input)'!AV217="C",DEC2HEX(HEX2DEC(VLOOKUP('Rewards (Input)'!AX217,'Reference Table'!$G$3:$H$317,2,FALSE))+HEX2DEC(VLOOKUP('Rewards (Input)'!AW217,'Reference Table'!$J$3:$K$29,2,FALSE)),4),DEC2HEX(HEX2DEC(VLOOKUP('Rewards (Input)'!AV217,'Reference Table'!$B$3:$D$6,3,FALSE))+'Rewards (Input)'!AX217))</f>
        <v>6710</v>
      </c>
      <c r="AY218" s="35" t="e">
        <f>IF('Rewards (Input)'!AW217="C",DEC2HEX(HEX2DEC(VLOOKUP('Rewards (Input)'!AY217,'Reference Table'!$G$3:$H$317,2,FALSE))+HEX2DEC(VLOOKUP('Rewards (Input)'!AX217,'Reference Table'!$J$3:$K$29,2,FALSE)),4),DEC2HEX(HEX2DEC(VLOOKUP('Rewards (Input)'!AW217,'Reference Table'!$B$3:$D$6,3,FALSE))+'Rewards (Input)'!AY217))</f>
        <v>#N/A</v>
      </c>
      <c r="AZ218" s="35" t="e">
        <f>IF('Rewards (Input)'!AX217="C",DEC2HEX(HEX2DEC(VLOOKUP('Rewards (Input)'!AZ217,'Reference Table'!$G$3:$H$317,2,FALSE))+HEX2DEC(VLOOKUP('Rewards (Input)'!AY217,'Reference Table'!$J$3:$K$29,2,FALSE)),4),DEC2HEX(HEX2DEC(VLOOKUP('Rewards (Input)'!AX217,'Reference Table'!$B$3:$D$6,3,FALSE))+'Rewards (Input)'!AZ217))</f>
        <v>#N/A</v>
      </c>
      <c r="BA218" s="35" t="str">
        <f>IF('Rewards (Input)'!AY217="C",DEC2HEX(HEX2DEC(VLOOKUP('Rewards (Input)'!BA217,'Reference Table'!$G$3:$H$317,2,FALSE))+HEX2DEC(VLOOKUP('Rewards (Input)'!AZ217,'Reference Table'!$J$3:$K$29,2,FALSE)),4),DEC2HEX(HEX2DEC(VLOOKUP('Rewards (Input)'!AY217,'Reference Table'!$B$3:$D$6,3,FALSE))+'Rewards (Input)'!BA217))</f>
        <v>6710</v>
      </c>
      <c r="BB218" s="35" t="e">
        <f>IF('Rewards (Input)'!AZ217="C",DEC2HEX(HEX2DEC(VLOOKUP('Rewards (Input)'!BB217,'Reference Table'!$G$3:$H$317,2,FALSE))+HEX2DEC(VLOOKUP('Rewards (Input)'!BA217,'Reference Table'!$J$3:$K$29,2,FALSE)),4),DEC2HEX(HEX2DEC(VLOOKUP('Rewards (Input)'!AZ217,'Reference Table'!$B$3:$D$6,3,FALSE))+'Rewards (Input)'!BB217))</f>
        <v>#N/A</v>
      </c>
      <c r="BC218" s="35" t="e">
        <f>IF('Rewards (Input)'!BA217="C",DEC2HEX(HEX2DEC(VLOOKUP('Rewards (Input)'!BC217,'Reference Table'!$G$3:$H$317,2,FALSE))+HEX2DEC(VLOOKUP('Rewards (Input)'!BB217,'Reference Table'!$J$3:$K$29,2,FALSE)),4),DEC2HEX(HEX2DEC(VLOOKUP('Rewards (Input)'!BA217,'Reference Table'!$B$3:$D$6,3,FALSE))+'Rewards (Input)'!BC217))</f>
        <v>#N/A</v>
      </c>
      <c r="BD218" s="35" t="str">
        <f>IF('Rewards (Input)'!BB217="C",DEC2HEX(HEX2DEC(VLOOKUP('Rewards (Input)'!BD217,'Reference Table'!$G$3:$H$317,2,FALSE))+HEX2DEC(VLOOKUP('Rewards (Input)'!BC217,'Reference Table'!$J$3:$K$29,2,FALSE)),4),DEC2HEX(HEX2DEC(VLOOKUP('Rewards (Input)'!BB217,'Reference Table'!$B$3:$D$6,3,FALSE))+'Rewards (Input)'!BD217))</f>
        <v>6710</v>
      </c>
      <c r="BE218" s="35" t="e">
        <f>IF('Rewards (Input)'!BC217="C",DEC2HEX(HEX2DEC(VLOOKUP('Rewards (Input)'!BE217,'Reference Table'!$G$3:$H$317,2,FALSE))+HEX2DEC(VLOOKUP('Rewards (Input)'!BD217,'Reference Table'!$J$3:$K$29,2,FALSE)),4),DEC2HEX(HEX2DEC(VLOOKUP('Rewards (Input)'!BC217,'Reference Table'!$B$3:$D$6,3,FALSE))+'Rewards (Input)'!BE217))</f>
        <v>#N/A</v>
      </c>
      <c r="BF218" s="35" t="e">
        <f>IF('Rewards (Input)'!BD217="C",DEC2HEX(HEX2DEC(VLOOKUP('Rewards (Input)'!BF217,'Reference Table'!$G$3:$H$317,2,FALSE))+HEX2DEC(VLOOKUP('Rewards (Input)'!BE217,'Reference Table'!$J$3:$K$29,2,FALSE)),4),DEC2HEX(HEX2DEC(VLOOKUP('Rewards (Input)'!BD217,'Reference Table'!$B$3:$D$6,3,FALSE))+'Rewards (Input)'!BF217))</f>
        <v>#N/A</v>
      </c>
      <c r="BG218" s="35" t="str">
        <f>IF('Rewards (Input)'!BE217="C",DEC2HEX(HEX2DEC(VLOOKUP('Rewards (Input)'!BG217,'Reference Table'!$G$3:$H$317,2,FALSE))+HEX2DEC(VLOOKUP('Rewards (Input)'!BF217,'Reference Table'!$J$3:$K$29,2,FALSE)),4),DEC2HEX(HEX2DEC(VLOOKUP('Rewards (Input)'!BE217,'Reference Table'!$B$3:$D$6,3,FALSE))+'Rewards (Input)'!BG217))</f>
        <v>6710</v>
      </c>
      <c r="BH218" s="35" t="e">
        <f>IF('Rewards (Input)'!BF217="C",DEC2HEX(HEX2DEC(VLOOKUP('Rewards (Input)'!BH217,'Reference Table'!$G$3:$H$317,2,FALSE))+HEX2DEC(VLOOKUP('Rewards (Input)'!BG217,'Reference Table'!$J$3:$K$29,2,FALSE)),4),DEC2HEX(HEX2DEC(VLOOKUP('Rewards (Input)'!BF217,'Reference Table'!$B$3:$D$6,3,FALSE))+'Rewards (Input)'!BH217))</f>
        <v>#N/A</v>
      </c>
      <c r="BI218" s="35" t="e">
        <f>IF('Rewards (Input)'!BG217="C",DEC2HEX(HEX2DEC(VLOOKUP('Rewards (Input)'!BI217,'Reference Table'!$G$3:$H$317,2,FALSE))+HEX2DEC(VLOOKUP('Rewards (Input)'!BH217,'Reference Table'!$J$3:$K$29,2,FALSE)),4),DEC2HEX(HEX2DEC(VLOOKUP('Rewards (Input)'!BG217,'Reference Table'!$B$3:$D$6,3,FALSE))+'Rewards (Input)'!BI217))</f>
        <v>#N/A</v>
      </c>
      <c r="BJ218" s="35" t="str">
        <f>IF('Rewards (Input)'!BH217="C",DEC2HEX(HEX2DEC(VLOOKUP('Rewards (Input)'!BJ217,'Reference Table'!$G$3:$H$317,2,FALSE))+HEX2DEC(VLOOKUP('Rewards (Input)'!BI217,'Reference Table'!$J$3:$K$29,2,FALSE)),4),DEC2HEX(HEX2DEC(VLOOKUP('Rewards (Input)'!BH217,'Reference Table'!$B$3:$D$6,3,FALSE))+'Rewards (Input)'!BJ217))</f>
        <v>6710</v>
      </c>
      <c r="BK218" s="35" t="e">
        <f>IF('Rewards (Input)'!BI217="C",DEC2HEX(HEX2DEC(VLOOKUP('Rewards (Input)'!BK217,'Reference Table'!$G$3:$H$317,2,FALSE))+HEX2DEC(VLOOKUP('Rewards (Input)'!BJ217,'Reference Table'!$J$3:$K$29,2,FALSE)),4),DEC2HEX(HEX2DEC(VLOOKUP('Rewards (Input)'!BI217,'Reference Table'!$B$3:$D$6,3,FALSE))+'Rewards (Input)'!BK217))</f>
        <v>#N/A</v>
      </c>
      <c r="BL218" s="35" t="e">
        <f>IF('Rewards (Input)'!BJ217="C",DEC2HEX(HEX2DEC(VLOOKUP('Rewards (Input)'!BL217,'Reference Table'!$G$3:$H$317,2,FALSE))+HEX2DEC(VLOOKUP('Rewards (Input)'!BK217,'Reference Table'!$J$3:$K$29,2,FALSE)),4),DEC2HEX(HEX2DEC(VLOOKUP('Rewards (Input)'!BJ217,'Reference Table'!$B$3:$D$6,3,FALSE))+'Rewards (Input)'!BL217))</f>
        <v>#N/A</v>
      </c>
      <c r="BM218" s="35" t="str">
        <f>IF('Rewards (Input)'!BK217="C",DEC2HEX(HEX2DEC(VLOOKUP('Rewards (Input)'!BM217,'Reference Table'!$G$3:$H$317,2,FALSE))+HEX2DEC(VLOOKUP('Rewards (Input)'!BL217,'Reference Table'!$J$3:$K$29,2,FALSE)),4),DEC2HEX(HEX2DEC(VLOOKUP('Rewards (Input)'!BK217,'Reference Table'!$B$3:$D$6,3,FALSE))+'Rewards (Input)'!BM217))</f>
        <v>6710</v>
      </c>
      <c r="BN218" s="35" t="e">
        <f>IF('Rewards (Input)'!BL217="C",DEC2HEX(HEX2DEC(VLOOKUP('Rewards (Input)'!BN217,'Reference Table'!$G$3:$H$317,2,FALSE))+HEX2DEC(VLOOKUP('Rewards (Input)'!BM217,'Reference Table'!$J$3:$K$29,2,FALSE)),4),DEC2HEX(HEX2DEC(VLOOKUP('Rewards (Input)'!BL217,'Reference Table'!$B$3:$D$6,3,FALSE))+'Rewards (Input)'!BN217))</f>
        <v>#N/A</v>
      </c>
      <c r="BO218" s="35" t="e">
        <f>IF('Rewards (Input)'!BM217="C",DEC2HEX(HEX2DEC(VLOOKUP('Rewards (Input)'!BO217,'Reference Table'!$G$3:$H$317,2,FALSE))+HEX2DEC(VLOOKUP('Rewards (Input)'!BN217,'Reference Table'!$J$3:$K$29,2,FALSE)),4),DEC2HEX(HEX2DEC(VLOOKUP('Rewards (Input)'!BM217,'Reference Table'!$B$3:$D$6,3,FALSE))+'Rewards (Input)'!BO217))</f>
        <v>#N/A</v>
      </c>
      <c r="BP218" s="35" t="str">
        <f>IF('Rewards (Input)'!BN217="C",DEC2HEX(HEX2DEC(VLOOKUP('Rewards (Input)'!BP217,'Reference Table'!$G$3:$H$317,2,FALSE))+HEX2DEC(VLOOKUP('Rewards (Input)'!BO217,'Reference Table'!$J$3:$K$29,2,FALSE)),4),DEC2HEX(HEX2DEC(VLOOKUP('Rewards (Input)'!BN217,'Reference Table'!$B$3:$D$6,3,FALSE))+'Rewards (Input)'!BP217))</f>
        <v>6710</v>
      </c>
      <c r="BQ218" s="35" t="e">
        <f>IF('Rewards (Input)'!BO217="C",DEC2HEX(HEX2DEC(VLOOKUP('Rewards (Input)'!BQ217,'Reference Table'!$G$3:$H$317,2,FALSE))+HEX2DEC(VLOOKUP('Rewards (Input)'!BP217,'Reference Table'!$J$3:$K$29,2,FALSE)),4),DEC2HEX(HEX2DEC(VLOOKUP('Rewards (Input)'!BO217,'Reference Table'!$B$3:$D$6,3,FALSE))+'Rewards (Input)'!BQ217))</f>
        <v>#N/A</v>
      </c>
      <c r="BR218" s="35" t="e">
        <f>IF('Rewards (Input)'!BP217="C",DEC2HEX(HEX2DEC(VLOOKUP('Rewards (Input)'!BR217,'Reference Table'!$G$3:$H$317,2,FALSE))+HEX2DEC(VLOOKUP('Rewards (Input)'!BQ217,'Reference Table'!$J$3:$K$29,2,FALSE)),4),DEC2HEX(HEX2DEC(VLOOKUP('Rewards (Input)'!BP217,'Reference Table'!$B$3:$D$6,3,FALSE))+'Rewards (Input)'!BR217))</f>
        <v>#N/A</v>
      </c>
      <c r="BS218" s="35" t="str">
        <f>IF('Rewards (Input)'!BQ217="C",DEC2HEX(HEX2DEC(VLOOKUP('Rewards (Input)'!BS217,'Reference Table'!$G$3:$H$317,2,FALSE))+HEX2DEC(VLOOKUP('Rewards (Input)'!BR217,'Reference Table'!$J$3:$K$29,2,FALSE)),4),DEC2HEX(HEX2DEC(VLOOKUP('Rewards (Input)'!BQ217,'Reference Table'!$B$3:$D$6,3,FALSE))+'Rewards (Input)'!BS217))</f>
        <v>6710</v>
      </c>
      <c r="BT218" s="35" t="e">
        <f>IF('Rewards (Input)'!BR217="C",DEC2HEX(HEX2DEC(VLOOKUP('Rewards (Input)'!BT217,'Reference Table'!$G$3:$H$317,2,FALSE))+HEX2DEC(VLOOKUP('Rewards (Input)'!BS217,'Reference Table'!$J$3:$K$29,2,FALSE)),4),DEC2HEX(HEX2DEC(VLOOKUP('Rewards (Input)'!BR217,'Reference Table'!$B$3:$D$6,3,FALSE))+'Rewards (Input)'!BT217))</f>
        <v>#N/A</v>
      </c>
      <c r="BU218" s="35" t="e">
        <f>IF('Rewards (Input)'!BS217="C",DEC2HEX(HEX2DEC(VLOOKUP('Rewards (Input)'!BU217,'Reference Table'!$G$3:$H$317,2,FALSE))+HEX2DEC(VLOOKUP('Rewards (Input)'!BT217,'Reference Table'!$J$3:$K$29,2,FALSE)),4),DEC2HEX(HEX2DEC(VLOOKUP('Rewards (Input)'!BS217,'Reference Table'!$B$3:$D$6,3,FALSE))+'Rewards (Input)'!BU217))</f>
        <v>#N/A</v>
      </c>
      <c r="BV218" s="35" t="str">
        <f>IF('Rewards (Input)'!BT217="C",DEC2HEX(HEX2DEC(VLOOKUP('Rewards (Input)'!BV217,'Reference Table'!$G$3:$H$317,2,FALSE))+HEX2DEC(VLOOKUP('Rewards (Input)'!BU217,'Reference Table'!$J$3:$K$29,2,FALSE)),4),DEC2HEX(HEX2DEC(VLOOKUP('Rewards (Input)'!BT217,'Reference Table'!$B$3:$D$6,3,FALSE))+'Rewards (Input)'!BV217))</f>
        <v>6710</v>
      </c>
      <c r="BW218" s="35" t="e">
        <f>IF('Rewards (Input)'!BU217="C",DEC2HEX(HEX2DEC(VLOOKUP('Rewards (Input)'!BW217,'Reference Table'!$G$3:$H$317,2,FALSE))+HEX2DEC(VLOOKUP('Rewards (Input)'!BV217,'Reference Table'!$J$3:$K$29,2,FALSE)),4),DEC2HEX(HEX2DEC(VLOOKUP('Rewards (Input)'!BU217,'Reference Table'!$B$3:$D$6,3,FALSE))+'Rewards (Input)'!BW217))</f>
        <v>#N/A</v>
      </c>
      <c r="BX218" s="35" t="e">
        <f>IF('Rewards (Input)'!BV217="C",DEC2HEX(HEX2DEC(VLOOKUP('Rewards (Input)'!BX217,'Reference Table'!$G$3:$H$317,2,FALSE))+HEX2DEC(VLOOKUP('Rewards (Input)'!BW217,'Reference Table'!$J$3:$K$29,2,FALSE)),4),DEC2HEX(HEX2DEC(VLOOKUP('Rewards (Input)'!BV217,'Reference Table'!$B$3:$D$6,3,FALSE))+'Rewards (Input)'!BX217))</f>
        <v>#N/A</v>
      </c>
      <c r="BY218" s="35" t="str">
        <f>IF('Rewards (Input)'!BW217="C",DEC2HEX(HEX2DEC(VLOOKUP('Rewards (Input)'!BY217,'Reference Table'!$G$3:$H$317,2,FALSE))+HEX2DEC(VLOOKUP('Rewards (Input)'!BX217,'Reference Table'!$J$3:$K$29,2,FALSE)),4),DEC2HEX(HEX2DEC(VLOOKUP('Rewards (Input)'!BW217,'Reference Table'!$B$3:$D$6,3,FALSE))+'Rewards (Input)'!BY217))</f>
        <v>6710</v>
      </c>
      <c r="BZ218" s="35" t="e">
        <f>IF('Rewards (Input)'!BX217="C",DEC2HEX(HEX2DEC(VLOOKUP('Rewards (Input)'!BZ217,'Reference Table'!$G$3:$H$317,2,FALSE))+HEX2DEC(VLOOKUP('Rewards (Input)'!BY217,'Reference Table'!$J$3:$K$29,2,FALSE)),4),DEC2HEX(HEX2DEC(VLOOKUP('Rewards (Input)'!BX217,'Reference Table'!$B$3:$D$6,3,FALSE))+'Rewards (Input)'!BZ217))</f>
        <v>#N/A</v>
      </c>
      <c r="CA218" s="35" t="e">
        <f>IF('Rewards (Input)'!BY217="C",DEC2HEX(HEX2DEC(VLOOKUP('Rewards (Input)'!CA217,'Reference Table'!$G$3:$H$317,2,FALSE))+HEX2DEC(VLOOKUP('Rewards (Input)'!BZ217,'Reference Table'!$J$3:$K$29,2,FALSE)),4),DEC2HEX(HEX2DEC(VLOOKUP('Rewards (Input)'!BY217,'Reference Table'!$B$3:$D$6,3,FALSE))+'Rewards (Input)'!CA217))</f>
        <v>#N/A</v>
      </c>
      <c r="CB218" s="35" t="str">
        <f>IF('Rewards (Input)'!BZ217="C",DEC2HEX(HEX2DEC(VLOOKUP('Rewards (Input)'!CB217,'Reference Table'!$G$3:$H$317,2,FALSE))+HEX2DEC(VLOOKUP('Rewards (Input)'!CA217,'Reference Table'!$J$3:$K$29,2,FALSE)),4),DEC2HEX(HEX2DEC(VLOOKUP('Rewards (Input)'!BZ217,'Reference Table'!$B$3:$D$6,3,FALSE))+'Rewards (Input)'!CB217))</f>
        <v>6710</v>
      </c>
      <c r="CC218" s="35" t="e">
        <f>IF('Rewards (Input)'!CA217="C",DEC2HEX(HEX2DEC(VLOOKUP('Rewards (Input)'!CC217,'Reference Table'!$G$3:$H$317,2,FALSE))+HEX2DEC(VLOOKUP('Rewards (Input)'!CB217,'Reference Table'!$J$3:$K$29,2,FALSE)),4),DEC2HEX(HEX2DEC(VLOOKUP('Rewards (Input)'!CA217,'Reference Table'!$B$3:$D$6,3,FALSE))+'Rewards (Input)'!CC217))</f>
        <v>#N/A</v>
      </c>
      <c r="CD218" s="35" t="e">
        <f>IF('Rewards (Input)'!CB217="C",DEC2HEX(HEX2DEC(VLOOKUP('Rewards (Input)'!CD217,'Reference Table'!$G$3:$H$317,2,FALSE))+HEX2DEC(VLOOKUP('Rewards (Input)'!CC217,'Reference Table'!$J$3:$K$29,2,FALSE)),4),DEC2HEX(HEX2DEC(VLOOKUP('Rewards (Input)'!CB217,'Reference Table'!$B$3:$D$6,3,FALSE))+'Rewards (Input)'!CD217))</f>
        <v>#N/A</v>
      </c>
      <c r="CE218" s="35" t="str">
        <f>IF('Rewards (Input)'!CC217="C",DEC2HEX(HEX2DEC(VLOOKUP('Rewards (Input)'!CE217,'Reference Table'!$G$3:$H$317,2,FALSE))+HEX2DEC(VLOOKUP('Rewards (Input)'!CD217,'Reference Table'!$J$3:$K$29,2,FALSE)),4),DEC2HEX(HEX2DEC(VLOOKUP('Rewards (Input)'!CC217,'Reference Table'!$B$3:$D$6,3,FALSE))+'Rewards (Input)'!CE217))</f>
        <v>6710</v>
      </c>
      <c r="CF218" s="35" t="e">
        <f>IF('Rewards (Input)'!CD217="C",DEC2HEX(HEX2DEC(VLOOKUP('Rewards (Input)'!CF217,'Reference Table'!$G$3:$H$317,2,FALSE))+HEX2DEC(VLOOKUP('Rewards (Input)'!CE217,'Reference Table'!$J$3:$K$29,2,FALSE)),4),DEC2HEX(HEX2DEC(VLOOKUP('Rewards (Input)'!CD217,'Reference Table'!$B$3:$D$6,3,FALSE))+'Rewards (Input)'!CF217))</f>
        <v>#N/A</v>
      </c>
      <c r="CG218" s="35" t="e">
        <f>IF('Rewards (Input)'!CE217="C",DEC2HEX(HEX2DEC(VLOOKUP('Rewards (Input)'!CG217,'Reference Table'!$G$3:$H$317,2,FALSE))+HEX2DEC(VLOOKUP('Rewards (Input)'!CF217,'Reference Table'!$J$3:$K$29,2,FALSE)),4),DEC2HEX(HEX2DEC(VLOOKUP('Rewards (Input)'!CE217,'Reference Table'!$B$3:$D$6,3,FALSE))+'Rewards (Input)'!CG217))</f>
        <v>#N/A</v>
      </c>
      <c r="CH218" s="35" t="str">
        <f>IF('Rewards (Input)'!CF217="C",DEC2HEX(HEX2DEC(VLOOKUP('Rewards (Input)'!CH217,'Reference Table'!$G$3:$H$317,2,FALSE))+HEX2DEC(VLOOKUP('Rewards (Input)'!CG217,'Reference Table'!$J$3:$K$29,2,FALSE)),4),DEC2HEX(HEX2DEC(VLOOKUP('Rewards (Input)'!CF217,'Reference Table'!$B$3:$D$6,3,FALSE))+'Rewards (Input)'!CH217))</f>
        <v>6710</v>
      </c>
      <c r="CI218" s="28"/>
    </row>
    <row r="219" spans="1:87">
      <c r="A219" s="25" t="str">
        <f t="shared" si="6"/>
        <v>D6</v>
      </c>
      <c r="B219" s="25" t="s">
        <v>243</v>
      </c>
      <c r="C219" s="37" t="str">
        <f t="shared" si="7"/>
        <v>18F78</v>
      </c>
      <c r="D219" s="35" t="str">
        <f>IF('Rewards (Input)'!B218="C",DEC2HEX(HEX2DEC(VLOOKUP('Rewards (Input)'!D218,'Reference Table'!$G$3:$H$317,2,FALSE))+HEX2DEC(VLOOKUP('Rewards (Input)'!C218,'Reference Table'!$J$3:$K$29,2,FALSE)),4),DEC2HEX(HEX2DEC(VLOOKUP('Rewards (Input)'!B218,'Reference Table'!$B$3:$D$6,3,FALSE))+'Rewards (Input)'!D218))</f>
        <v>43E8</v>
      </c>
      <c r="E219" s="35" t="e">
        <f>IF('Rewards (Input)'!C218="C",DEC2HEX(HEX2DEC(VLOOKUP('Rewards (Input)'!E218,'Reference Table'!$G$3:$H$317,2,FALSE))+HEX2DEC(VLOOKUP('Rewards (Input)'!D218,'Reference Table'!$J$3:$K$29,2,FALSE)),4),DEC2HEX(HEX2DEC(VLOOKUP('Rewards (Input)'!C218,'Reference Table'!$B$3:$D$6,3,FALSE))+'Rewards (Input)'!E218))</f>
        <v>#N/A</v>
      </c>
      <c r="F219" s="35" t="e">
        <f>IF('Rewards (Input)'!D218="C",DEC2HEX(HEX2DEC(VLOOKUP('Rewards (Input)'!F218,'Reference Table'!$G$3:$H$317,2,FALSE))+HEX2DEC(VLOOKUP('Rewards (Input)'!E218,'Reference Table'!$J$3:$K$29,2,FALSE)),4),DEC2HEX(HEX2DEC(VLOOKUP('Rewards (Input)'!D218,'Reference Table'!$B$3:$D$6,3,FALSE))+'Rewards (Input)'!F218))</f>
        <v>#N/A</v>
      </c>
      <c r="G219" s="35" t="str">
        <f>IF('Rewards (Input)'!E218="C",DEC2HEX(HEX2DEC(VLOOKUP('Rewards (Input)'!G218,'Reference Table'!$G$3:$H$317,2,FALSE))+HEX2DEC(VLOOKUP('Rewards (Input)'!F218,'Reference Table'!$J$3:$K$29,2,FALSE)),4),DEC2HEX(HEX2DEC(VLOOKUP('Rewards (Input)'!E218,'Reference Table'!$B$3:$D$6,3,FALSE))+'Rewards (Input)'!G218))</f>
        <v>43E8</v>
      </c>
      <c r="H219" s="35" t="e">
        <f>IF('Rewards (Input)'!F218="C",DEC2HEX(HEX2DEC(VLOOKUP('Rewards (Input)'!H218,'Reference Table'!$G$3:$H$317,2,FALSE))+HEX2DEC(VLOOKUP('Rewards (Input)'!G218,'Reference Table'!$J$3:$K$29,2,FALSE)),4),DEC2HEX(HEX2DEC(VLOOKUP('Rewards (Input)'!F218,'Reference Table'!$B$3:$D$6,3,FALSE))+'Rewards (Input)'!H218))</f>
        <v>#N/A</v>
      </c>
      <c r="I219" s="35" t="e">
        <f>IF('Rewards (Input)'!G218="C",DEC2HEX(HEX2DEC(VLOOKUP('Rewards (Input)'!I218,'Reference Table'!$G$3:$H$317,2,FALSE))+HEX2DEC(VLOOKUP('Rewards (Input)'!H218,'Reference Table'!$J$3:$K$29,2,FALSE)),4),DEC2HEX(HEX2DEC(VLOOKUP('Rewards (Input)'!G218,'Reference Table'!$B$3:$D$6,3,FALSE))+'Rewards (Input)'!I218))</f>
        <v>#N/A</v>
      </c>
      <c r="J219" s="35" t="str">
        <f>IF('Rewards (Input)'!H218="C",DEC2HEX(HEX2DEC(VLOOKUP('Rewards (Input)'!J218,'Reference Table'!$G$3:$H$317,2,FALSE))+HEX2DEC(VLOOKUP('Rewards (Input)'!I218,'Reference Table'!$J$3:$K$29,2,FALSE)),4),DEC2HEX(HEX2DEC(VLOOKUP('Rewards (Input)'!H218,'Reference Table'!$B$3:$D$6,3,FALSE))+'Rewards (Input)'!J218))</f>
        <v>43E8</v>
      </c>
      <c r="K219" s="35" t="e">
        <f>IF('Rewards (Input)'!I218="C",DEC2HEX(HEX2DEC(VLOOKUP('Rewards (Input)'!K218,'Reference Table'!$G$3:$H$317,2,FALSE))+HEX2DEC(VLOOKUP('Rewards (Input)'!J218,'Reference Table'!$J$3:$K$29,2,FALSE)),4),DEC2HEX(HEX2DEC(VLOOKUP('Rewards (Input)'!I218,'Reference Table'!$B$3:$D$6,3,FALSE))+'Rewards (Input)'!K218))</f>
        <v>#N/A</v>
      </c>
      <c r="L219" s="35" t="e">
        <f>IF('Rewards (Input)'!J218="C",DEC2HEX(HEX2DEC(VLOOKUP('Rewards (Input)'!L218,'Reference Table'!$G$3:$H$317,2,FALSE))+HEX2DEC(VLOOKUP('Rewards (Input)'!K218,'Reference Table'!$J$3:$K$29,2,FALSE)),4),DEC2HEX(HEX2DEC(VLOOKUP('Rewards (Input)'!J218,'Reference Table'!$B$3:$D$6,3,FALSE))+'Rewards (Input)'!L218))</f>
        <v>#N/A</v>
      </c>
      <c r="M219" s="35" t="str">
        <f>IF('Rewards (Input)'!K218="C",DEC2HEX(HEX2DEC(VLOOKUP('Rewards (Input)'!M218,'Reference Table'!$G$3:$H$317,2,FALSE))+HEX2DEC(VLOOKUP('Rewards (Input)'!L218,'Reference Table'!$J$3:$K$29,2,FALSE)),4),DEC2HEX(HEX2DEC(VLOOKUP('Rewards (Input)'!K218,'Reference Table'!$B$3:$D$6,3,FALSE))+'Rewards (Input)'!M218))</f>
        <v>43E8</v>
      </c>
      <c r="N219" s="35" t="e">
        <f>IF('Rewards (Input)'!L218="C",DEC2HEX(HEX2DEC(VLOOKUP('Rewards (Input)'!N218,'Reference Table'!$G$3:$H$317,2,FALSE))+HEX2DEC(VLOOKUP('Rewards (Input)'!M218,'Reference Table'!$J$3:$K$29,2,FALSE)),4),DEC2HEX(HEX2DEC(VLOOKUP('Rewards (Input)'!L218,'Reference Table'!$B$3:$D$6,3,FALSE))+'Rewards (Input)'!N218))</f>
        <v>#N/A</v>
      </c>
      <c r="O219" s="35" t="e">
        <f>IF('Rewards (Input)'!M218="C",DEC2HEX(HEX2DEC(VLOOKUP('Rewards (Input)'!O218,'Reference Table'!$G$3:$H$317,2,FALSE))+HEX2DEC(VLOOKUP('Rewards (Input)'!N218,'Reference Table'!$J$3:$K$29,2,FALSE)),4),DEC2HEX(HEX2DEC(VLOOKUP('Rewards (Input)'!M218,'Reference Table'!$B$3:$D$6,3,FALSE))+'Rewards (Input)'!O218))</f>
        <v>#N/A</v>
      </c>
      <c r="P219" s="35" t="str">
        <f>IF('Rewards (Input)'!N218="C",DEC2HEX(HEX2DEC(VLOOKUP('Rewards (Input)'!P218,'Reference Table'!$G$3:$H$317,2,FALSE))+HEX2DEC(VLOOKUP('Rewards (Input)'!O218,'Reference Table'!$J$3:$K$29,2,FALSE)),4),DEC2HEX(HEX2DEC(VLOOKUP('Rewards (Input)'!N218,'Reference Table'!$B$3:$D$6,3,FALSE))+'Rewards (Input)'!P218))</f>
        <v>45DC</v>
      </c>
      <c r="Q219" s="35" t="e">
        <f>IF('Rewards (Input)'!O218="C",DEC2HEX(HEX2DEC(VLOOKUP('Rewards (Input)'!Q218,'Reference Table'!$G$3:$H$317,2,FALSE))+HEX2DEC(VLOOKUP('Rewards (Input)'!P218,'Reference Table'!$J$3:$K$29,2,FALSE)),4),DEC2HEX(HEX2DEC(VLOOKUP('Rewards (Input)'!O218,'Reference Table'!$B$3:$D$6,3,FALSE))+'Rewards (Input)'!Q218))</f>
        <v>#N/A</v>
      </c>
      <c r="R219" s="35" t="e">
        <f>IF('Rewards (Input)'!P218="C",DEC2HEX(HEX2DEC(VLOOKUP('Rewards (Input)'!R218,'Reference Table'!$G$3:$H$317,2,FALSE))+HEX2DEC(VLOOKUP('Rewards (Input)'!Q218,'Reference Table'!$J$3:$K$29,2,FALSE)),4),DEC2HEX(HEX2DEC(VLOOKUP('Rewards (Input)'!P218,'Reference Table'!$B$3:$D$6,3,FALSE))+'Rewards (Input)'!R218))</f>
        <v>#N/A</v>
      </c>
      <c r="S219" s="35" t="str">
        <f>IF('Rewards (Input)'!Q218="C",DEC2HEX(HEX2DEC(VLOOKUP('Rewards (Input)'!S218,'Reference Table'!$G$3:$H$317,2,FALSE))+HEX2DEC(VLOOKUP('Rewards (Input)'!R218,'Reference Table'!$J$3:$K$29,2,FALSE)),4),DEC2HEX(HEX2DEC(VLOOKUP('Rewards (Input)'!Q218,'Reference Table'!$B$3:$D$6,3,FALSE))+'Rewards (Input)'!S218))</f>
        <v>45DC</v>
      </c>
      <c r="T219" s="35" t="e">
        <f>IF('Rewards (Input)'!R218="C",DEC2HEX(HEX2DEC(VLOOKUP('Rewards (Input)'!T218,'Reference Table'!$G$3:$H$317,2,FALSE))+HEX2DEC(VLOOKUP('Rewards (Input)'!S218,'Reference Table'!$J$3:$K$29,2,FALSE)),4),DEC2HEX(HEX2DEC(VLOOKUP('Rewards (Input)'!R218,'Reference Table'!$B$3:$D$6,3,FALSE))+'Rewards (Input)'!T218))</f>
        <v>#N/A</v>
      </c>
      <c r="U219" s="35" t="e">
        <f>IF('Rewards (Input)'!S218="C",DEC2HEX(HEX2DEC(VLOOKUP('Rewards (Input)'!U218,'Reference Table'!$G$3:$H$317,2,FALSE))+HEX2DEC(VLOOKUP('Rewards (Input)'!T218,'Reference Table'!$J$3:$K$29,2,FALSE)),4),DEC2HEX(HEX2DEC(VLOOKUP('Rewards (Input)'!S218,'Reference Table'!$B$3:$D$6,3,FALSE))+'Rewards (Input)'!U218))</f>
        <v>#N/A</v>
      </c>
      <c r="V219" s="35" t="str">
        <f>IF('Rewards (Input)'!T218="C",DEC2HEX(HEX2DEC(VLOOKUP('Rewards (Input)'!V218,'Reference Table'!$G$3:$H$317,2,FALSE))+HEX2DEC(VLOOKUP('Rewards (Input)'!U218,'Reference Table'!$J$3:$K$29,2,FALSE)),4),DEC2HEX(HEX2DEC(VLOOKUP('Rewards (Input)'!T218,'Reference Table'!$B$3:$D$6,3,FALSE))+'Rewards (Input)'!V218))</f>
        <v>47D0</v>
      </c>
      <c r="W219" s="35" t="e">
        <f>IF('Rewards (Input)'!U218="C",DEC2HEX(HEX2DEC(VLOOKUP('Rewards (Input)'!W218,'Reference Table'!$G$3:$H$317,2,FALSE))+HEX2DEC(VLOOKUP('Rewards (Input)'!V218,'Reference Table'!$J$3:$K$29,2,FALSE)),4),DEC2HEX(HEX2DEC(VLOOKUP('Rewards (Input)'!U218,'Reference Table'!$B$3:$D$6,3,FALSE))+'Rewards (Input)'!W218))</f>
        <v>#N/A</v>
      </c>
      <c r="X219" s="35" t="e">
        <f>IF('Rewards (Input)'!V218="C",DEC2HEX(HEX2DEC(VLOOKUP('Rewards (Input)'!X218,'Reference Table'!$G$3:$H$317,2,FALSE))+HEX2DEC(VLOOKUP('Rewards (Input)'!W218,'Reference Table'!$J$3:$K$29,2,FALSE)),4),DEC2HEX(HEX2DEC(VLOOKUP('Rewards (Input)'!V218,'Reference Table'!$B$3:$D$6,3,FALSE))+'Rewards (Input)'!X218))</f>
        <v>#N/A</v>
      </c>
      <c r="Y219" s="35" t="str">
        <f>IF('Rewards (Input)'!W218="C",DEC2HEX(HEX2DEC(VLOOKUP('Rewards (Input)'!Y218,'Reference Table'!$G$3:$H$317,2,FALSE))+HEX2DEC(VLOOKUP('Rewards (Input)'!X218,'Reference Table'!$J$3:$K$29,2,FALSE)),4),DEC2HEX(HEX2DEC(VLOOKUP('Rewards (Input)'!W218,'Reference Table'!$B$3:$D$6,3,FALSE))+'Rewards (Input)'!Y218))</f>
        <v>47D0</v>
      </c>
      <c r="Z219" s="35" t="e">
        <f>IF('Rewards (Input)'!X218="C",DEC2HEX(HEX2DEC(VLOOKUP('Rewards (Input)'!Z218,'Reference Table'!$G$3:$H$317,2,FALSE))+HEX2DEC(VLOOKUP('Rewards (Input)'!Y218,'Reference Table'!$J$3:$K$29,2,FALSE)),4),DEC2HEX(HEX2DEC(VLOOKUP('Rewards (Input)'!X218,'Reference Table'!$B$3:$D$6,3,FALSE))+'Rewards (Input)'!Z218))</f>
        <v>#N/A</v>
      </c>
      <c r="AA219" s="35" t="e">
        <f>IF('Rewards (Input)'!Y218="C",DEC2HEX(HEX2DEC(VLOOKUP('Rewards (Input)'!AA218,'Reference Table'!$G$3:$H$317,2,FALSE))+HEX2DEC(VLOOKUP('Rewards (Input)'!Z218,'Reference Table'!$J$3:$K$29,2,FALSE)),4),DEC2HEX(HEX2DEC(VLOOKUP('Rewards (Input)'!Y218,'Reference Table'!$B$3:$D$6,3,FALSE))+'Rewards (Input)'!AA218))</f>
        <v>#N/A</v>
      </c>
      <c r="AB219" s="35" t="str">
        <f>IF('Rewards (Input)'!Z218="C",DEC2HEX(HEX2DEC(VLOOKUP('Rewards (Input)'!AB218,'Reference Table'!$G$3:$H$317,2,FALSE))+HEX2DEC(VLOOKUP('Rewards (Input)'!AA218,'Reference Table'!$J$3:$K$29,2,FALSE)),4),DEC2HEX(HEX2DEC(VLOOKUP('Rewards (Input)'!Z218,'Reference Table'!$B$3:$D$6,3,FALSE))+'Rewards (Input)'!AB218))</f>
        <v>1F10</v>
      </c>
      <c r="AC219" s="35" t="e">
        <f>IF('Rewards (Input)'!AA218="C",DEC2HEX(HEX2DEC(VLOOKUP('Rewards (Input)'!AC218,'Reference Table'!$G$3:$H$317,2,FALSE))+HEX2DEC(VLOOKUP('Rewards (Input)'!AB218,'Reference Table'!$J$3:$K$29,2,FALSE)),4),DEC2HEX(HEX2DEC(VLOOKUP('Rewards (Input)'!AA218,'Reference Table'!$B$3:$D$6,3,FALSE))+'Rewards (Input)'!AC218))</f>
        <v>#N/A</v>
      </c>
      <c r="AD219" s="35" t="e">
        <f>IF('Rewards (Input)'!AB218="C",DEC2HEX(HEX2DEC(VLOOKUP('Rewards (Input)'!AD218,'Reference Table'!$G$3:$H$317,2,FALSE))+HEX2DEC(VLOOKUP('Rewards (Input)'!AC218,'Reference Table'!$J$3:$K$29,2,FALSE)),4),DEC2HEX(HEX2DEC(VLOOKUP('Rewards (Input)'!AB218,'Reference Table'!$B$3:$D$6,3,FALSE))+'Rewards (Input)'!AD218))</f>
        <v>#N/A</v>
      </c>
      <c r="AE219" s="35" t="str">
        <f>IF('Rewards (Input)'!AC218="C",DEC2HEX(HEX2DEC(VLOOKUP('Rewards (Input)'!AE218,'Reference Table'!$G$3:$H$317,2,FALSE))+HEX2DEC(VLOOKUP('Rewards (Input)'!AD218,'Reference Table'!$J$3:$K$29,2,FALSE)),4),DEC2HEX(HEX2DEC(VLOOKUP('Rewards (Input)'!AC218,'Reference Table'!$B$3:$D$6,3,FALSE))+'Rewards (Input)'!AE218))</f>
        <v>1F10</v>
      </c>
      <c r="AF219" s="35" t="e">
        <f>IF('Rewards (Input)'!AD218="C",DEC2HEX(HEX2DEC(VLOOKUP('Rewards (Input)'!AF218,'Reference Table'!$G$3:$H$317,2,FALSE))+HEX2DEC(VLOOKUP('Rewards (Input)'!AE218,'Reference Table'!$J$3:$K$29,2,FALSE)),4),DEC2HEX(HEX2DEC(VLOOKUP('Rewards (Input)'!AD218,'Reference Table'!$B$3:$D$6,3,FALSE))+'Rewards (Input)'!AF218))</f>
        <v>#N/A</v>
      </c>
      <c r="AG219" s="35" t="e">
        <f>IF('Rewards (Input)'!AE218="C",DEC2HEX(HEX2DEC(VLOOKUP('Rewards (Input)'!AG218,'Reference Table'!$G$3:$H$317,2,FALSE))+HEX2DEC(VLOOKUP('Rewards (Input)'!AF218,'Reference Table'!$J$3:$K$29,2,FALSE)),4),DEC2HEX(HEX2DEC(VLOOKUP('Rewards (Input)'!AE218,'Reference Table'!$B$3:$D$6,3,FALSE))+'Rewards (Input)'!AG218))</f>
        <v>#N/A</v>
      </c>
      <c r="AH219" s="35" t="str">
        <f>IF('Rewards (Input)'!AF218="C",DEC2HEX(HEX2DEC(VLOOKUP('Rewards (Input)'!AH218,'Reference Table'!$G$3:$H$317,2,FALSE))+HEX2DEC(VLOOKUP('Rewards (Input)'!AG218,'Reference Table'!$J$3:$K$29,2,FALSE)),4),DEC2HEX(HEX2DEC(VLOOKUP('Rewards (Input)'!AF218,'Reference Table'!$B$3:$D$6,3,FALSE))+'Rewards (Input)'!AH218))</f>
        <v>1F10</v>
      </c>
      <c r="AI219" s="35" t="e">
        <f>IF('Rewards (Input)'!AG218="C",DEC2HEX(HEX2DEC(VLOOKUP('Rewards (Input)'!AI218,'Reference Table'!$G$3:$H$317,2,FALSE))+HEX2DEC(VLOOKUP('Rewards (Input)'!AH218,'Reference Table'!$J$3:$K$29,2,FALSE)),4),DEC2HEX(HEX2DEC(VLOOKUP('Rewards (Input)'!AG218,'Reference Table'!$B$3:$D$6,3,FALSE))+'Rewards (Input)'!AI218))</f>
        <v>#N/A</v>
      </c>
      <c r="AJ219" s="35" t="e">
        <f>IF('Rewards (Input)'!AH218="C",DEC2HEX(HEX2DEC(VLOOKUP('Rewards (Input)'!AJ218,'Reference Table'!$G$3:$H$317,2,FALSE))+HEX2DEC(VLOOKUP('Rewards (Input)'!AI218,'Reference Table'!$J$3:$K$29,2,FALSE)),4),DEC2HEX(HEX2DEC(VLOOKUP('Rewards (Input)'!AH218,'Reference Table'!$B$3:$D$6,3,FALSE))+'Rewards (Input)'!AJ218))</f>
        <v>#N/A</v>
      </c>
      <c r="AK219" s="35" t="str">
        <f>IF('Rewards (Input)'!AI218="C",DEC2HEX(HEX2DEC(VLOOKUP('Rewards (Input)'!AK218,'Reference Table'!$G$3:$H$317,2,FALSE))+HEX2DEC(VLOOKUP('Rewards (Input)'!AJ218,'Reference Table'!$J$3:$K$29,2,FALSE)),4),DEC2HEX(HEX2DEC(VLOOKUP('Rewards (Input)'!AI218,'Reference Table'!$B$3:$D$6,3,FALSE))+'Rewards (Input)'!AK218))</f>
        <v>1F10</v>
      </c>
      <c r="AL219" s="35" t="e">
        <f>IF('Rewards (Input)'!AJ218="C",DEC2HEX(HEX2DEC(VLOOKUP('Rewards (Input)'!AL218,'Reference Table'!$G$3:$H$317,2,FALSE))+HEX2DEC(VLOOKUP('Rewards (Input)'!AK218,'Reference Table'!$J$3:$K$29,2,FALSE)),4),DEC2HEX(HEX2DEC(VLOOKUP('Rewards (Input)'!AJ218,'Reference Table'!$B$3:$D$6,3,FALSE))+'Rewards (Input)'!AL218))</f>
        <v>#N/A</v>
      </c>
      <c r="AM219" s="35" t="e">
        <f>IF('Rewards (Input)'!AK218="C",DEC2HEX(HEX2DEC(VLOOKUP('Rewards (Input)'!AM218,'Reference Table'!$G$3:$H$317,2,FALSE))+HEX2DEC(VLOOKUP('Rewards (Input)'!AL218,'Reference Table'!$J$3:$K$29,2,FALSE)),4),DEC2HEX(HEX2DEC(VLOOKUP('Rewards (Input)'!AK218,'Reference Table'!$B$3:$D$6,3,FALSE))+'Rewards (Input)'!AM218))</f>
        <v>#N/A</v>
      </c>
      <c r="AN219" s="35" t="str">
        <f>IF('Rewards (Input)'!AL218="C",DEC2HEX(HEX2DEC(VLOOKUP('Rewards (Input)'!AN218,'Reference Table'!$G$3:$H$317,2,FALSE))+HEX2DEC(VLOOKUP('Rewards (Input)'!AM218,'Reference Table'!$J$3:$K$29,2,FALSE)),4),DEC2HEX(HEX2DEC(VLOOKUP('Rewards (Input)'!AL218,'Reference Table'!$B$3:$D$6,3,FALSE))+'Rewards (Input)'!AN218))</f>
        <v>1F10</v>
      </c>
      <c r="AO219" s="35" t="e">
        <f>IF('Rewards (Input)'!AM218="C",DEC2HEX(HEX2DEC(VLOOKUP('Rewards (Input)'!AO218,'Reference Table'!$G$3:$H$317,2,FALSE))+HEX2DEC(VLOOKUP('Rewards (Input)'!AN218,'Reference Table'!$J$3:$K$29,2,FALSE)),4),DEC2HEX(HEX2DEC(VLOOKUP('Rewards (Input)'!AM218,'Reference Table'!$B$3:$D$6,3,FALSE))+'Rewards (Input)'!AO218))</f>
        <v>#N/A</v>
      </c>
      <c r="AP219" s="35" t="e">
        <f>IF('Rewards (Input)'!AN218="C",DEC2HEX(HEX2DEC(VLOOKUP('Rewards (Input)'!AP218,'Reference Table'!$G$3:$H$317,2,FALSE))+HEX2DEC(VLOOKUP('Rewards (Input)'!AO218,'Reference Table'!$J$3:$K$29,2,FALSE)),4),DEC2HEX(HEX2DEC(VLOOKUP('Rewards (Input)'!AN218,'Reference Table'!$B$3:$D$6,3,FALSE))+'Rewards (Input)'!AP218))</f>
        <v>#N/A</v>
      </c>
      <c r="AQ219" s="35" t="str">
        <f>IF('Rewards (Input)'!AO218="C",DEC2HEX(HEX2DEC(VLOOKUP('Rewards (Input)'!AQ218,'Reference Table'!$G$3:$H$317,2,FALSE))+HEX2DEC(VLOOKUP('Rewards (Input)'!AP218,'Reference Table'!$J$3:$K$29,2,FALSE)),4),DEC2HEX(HEX2DEC(VLOOKUP('Rewards (Input)'!AO218,'Reference Table'!$B$3:$D$6,3,FALSE))+'Rewards (Input)'!AQ218))</f>
        <v>1F10</v>
      </c>
      <c r="AR219" s="28" t="e">
        <f>IF('Rewards (Input)'!AP218="C",DEC2HEX(HEX2DEC(VLOOKUP('Rewards (Input)'!AR218,'Reference Table'!$G$3:$H$317,2,FALSE))+HEX2DEC(VLOOKUP('Rewards (Input)'!AQ218,'Reference Table'!$J$3:$K$29,2,FALSE)),4),DEC2HEX(HEX2DEC(VLOOKUP('Rewards (Input)'!AP218,'Reference Table'!$B$3:$D$6,3,FALSE))+'Rewards (Input)'!AR218))</f>
        <v>#N/A</v>
      </c>
      <c r="AS219" s="46" t="e">
        <f>IF('Rewards (Input)'!AQ218="C",DEC2HEX(HEX2DEC(VLOOKUP('Rewards (Input)'!AS218,'Reference Table'!$G$3:$H$317,2,FALSE))+HEX2DEC(VLOOKUP('Rewards (Input)'!AR218,'Reference Table'!$J$3:$K$29,2,FALSE)),4),DEC2HEX(HEX2DEC(VLOOKUP('Rewards (Input)'!AQ218,'Reference Table'!$B$3:$D$6,3,FALSE))+'Rewards (Input)'!AS218))</f>
        <v>#N/A</v>
      </c>
      <c r="AT219" s="24"/>
      <c r="AU219" s="35" t="str">
        <f>IF('Rewards (Input)'!AS218="C",DEC2HEX(HEX2DEC(VLOOKUP('Rewards (Input)'!AU218,'Reference Table'!$G$3:$H$317,2,FALSE))+HEX2DEC(VLOOKUP('Rewards (Input)'!AT218,'Reference Table'!$J$3:$K$29,2,FALSE)),4),DEC2HEX(HEX2DEC(VLOOKUP('Rewards (Input)'!AS218,'Reference Table'!$B$3:$D$6,3,FALSE))+'Rewards (Input)'!AU218))</f>
        <v>43E8</v>
      </c>
      <c r="AV219" s="28" t="e">
        <f>IF('Rewards (Input)'!AT218="C",DEC2HEX(HEX2DEC(VLOOKUP('Rewards (Input)'!AV218,'Reference Table'!$G$3:$H$317,2,FALSE))+HEX2DEC(VLOOKUP('Rewards (Input)'!AU218,'Reference Table'!$J$3:$K$29,2,FALSE)),4),DEC2HEX(HEX2DEC(VLOOKUP('Rewards (Input)'!AT218,'Reference Table'!$B$3:$D$6,3,FALSE))+'Rewards (Input)'!AV218))</f>
        <v>#N/A</v>
      </c>
      <c r="AW219" s="35" t="e">
        <f>IF('Rewards (Input)'!AU218="C",DEC2HEX(HEX2DEC(VLOOKUP('Rewards (Input)'!AW218,'Reference Table'!$G$3:$H$317,2,FALSE))+HEX2DEC(VLOOKUP('Rewards (Input)'!AV218,'Reference Table'!$J$3:$K$29,2,FALSE)),4),DEC2HEX(HEX2DEC(VLOOKUP('Rewards (Input)'!AU218,'Reference Table'!$B$3:$D$6,3,FALSE))+'Rewards (Input)'!AW218))</f>
        <v>#N/A</v>
      </c>
      <c r="AX219" s="35" t="str">
        <f>IF('Rewards (Input)'!AV218="C",DEC2HEX(HEX2DEC(VLOOKUP('Rewards (Input)'!AX218,'Reference Table'!$G$3:$H$317,2,FALSE))+HEX2DEC(VLOOKUP('Rewards (Input)'!AW218,'Reference Table'!$J$3:$K$29,2,FALSE)),4),DEC2HEX(HEX2DEC(VLOOKUP('Rewards (Input)'!AV218,'Reference Table'!$B$3:$D$6,3,FALSE))+'Rewards (Input)'!AX218))</f>
        <v>43E8</v>
      </c>
      <c r="AY219" s="35" t="e">
        <f>IF('Rewards (Input)'!AW218="C",DEC2HEX(HEX2DEC(VLOOKUP('Rewards (Input)'!AY218,'Reference Table'!$G$3:$H$317,2,FALSE))+HEX2DEC(VLOOKUP('Rewards (Input)'!AX218,'Reference Table'!$J$3:$K$29,2,FALSE)),4),DEC2HEX(HEX2DEC(VLOOKUP('Rewards (Input)'!AW218,'Reference Table'!$B$3:$D$6,3,FALSE))+'Rewards (Input)'!AY218))</f>
        <v>#N/A</v>
      </c>
      <c r="AZ219" s="35" t="e">
        <f>IF('Rewards (Input)'!AX218="C",DEC2HEX(HEX2DEC(VLOOKUP('Rewards (Input)'!AZ218,'Reference Table'!$G$3:$H$317,2,FALSE))+HEX2DEC(VLOOKUP('Rewards (Input)'!AY218,'Reference Table'!$J$3:$K$29,2,FALSE)),4),DEC2HEX(HEX2DEC(VLOOKUP('Rewards (Input)'!AX218,'Reference Table'!$B$3:$D$6,3,FALSE))+'Rewards (Input)'!AZ218))</f>
        <v>#N/A</v>
      </c>
      <c r="BA219" s="35" t="str">
        <f>IF('Rewards (Input)'!AY218="C",DEC2HEX(HEX2DEC(VLOOKUP('Rewards (Input)'!BA218,'Reference Table'!$G$3:$H$317,2,FALSE))+HEX2DEC(VLOOKUP('Rewards (Input)'!AZ218,'Reference Table'!$J$3:$K$29,2,FALSE)),4),DEC2HEX(HEX2DEC(VLOOKUP('Rewards (Input)'!AY218,'Reference Table'!$B$3:$D$6,3,FALSE))+'Rewards (Input)'!BA218))</f>
        <v>43E8</v>
      </c>
      <c r="BB219" s="35" t="e">
        <f>IF('Rewards (Input)'!AZ218="C",DEC2HEX(HEX2DEC(VLOOKUP('Rewards (Input)'!BB218,'Reference Table'!$G$3:$H$317,2,FALSE))+HEX2DEC(VLOOKUP('Rewards (Input)'!BA218,'Reference Table'!$J$3:$K$29,2,FALSE)),4),DEC2HEX(HEX2DEC(VLOOKUP('Rewards (Input)'!AZ218,'Reference Table'!$B$3:$D$6,3,FALSE))+'Rewards (Input)'!BB218))</f>
        <v>#N/A</v>
      </c>
      <c r="BC219" s="35" t="e">
        <f>IF('Rewards (Input)'!BA218="C",DEC2HEX(HEX2DEC(VLOOKUP('Rewards (Input)'!BC218,'Reference Table'!$G$3:$H$317,2,FALSE))+HEX2DEC(VLOOKUP('Rewards (Input)'!BB218,'Reference Table'!$J$3:$K$29,2,FALSE)),4),DEC2HEX(HEX2DEC(VLOOKUP('Rewards (Input)'!BA218,'Reference Table'!$B$3:$D$6,3,FALSE))+'Rewards (Input)'!BC218))</f>
        <v>#N/A</v>
      </c>
      <c r="BD219" s="35" t="str">
        <f>IF('Rewards (Input)'!BB218="C",DEC2HEX(HEX2DEC(VLOOKUP('Rewards (Input)'!BD218,'Reference Table'!$G$3:$H$317,2,FALSE))+HEX2DEC(VLOOKUP('Rewards (Input)'!BC218,'Reference Table'!$J$3:$K$29,2,FALSE)),4),DEC2HEX(HEX2DEC(VLOOKUP('Rewards (Input)'!BB218,'Reference Table'!$B$3:$D$6,3,FALSE))+'Rewards (Input)'!BD218))</f>
        <v>43E8</v>
      </c>
      <c r="BE219" s="35" t="e">
        <f>IF('Rewards (Input)'!BC218="C",DEC2HEX(HEX2DEC(VLOOKUP('Rewards (Input)'!BE218,'Reference Table'!$G$3:$H$317,2,FALSE))+HEX2DEC(VLOOKUP('Rewards (Input)'!BD218,'Reference Table'!$J$3:$K$29,2,FALSE)),4),DEC2HEX(HEX2DEC(VLOOKUP('Rewards (Input)'!BC218,'Reference Table'!$B$3:$D$6,3,FALSE))+'Rewards (Input)'!BE218))</f>
        <v>#N/A</v>
      </c>
      <c r="BF219" s="35" t="e">
        <f>IF('Rewards (Input)'!BD218="C",DEC2HEX(HEX2DEC(VLOOKUP('Rewards (Input)'!BF218,'Reference Table'!$G$3:$H$317,2,FALSE))+HEX2DEC(VLOOKUP('Rewards (Input)'!BE218,'Reference Table'!$J$3:$K$29,2,FALSE)),4),DEC2HEX(HEX2DEC(VLOOKUP('Rewards (Input)'!BD218,'Reference Table'!$B$3:$D$6,3,FALSE))+'Rewards (Input)'!BF218))</f>
        <v>#N/A</v>
      </c>
      <c r="BG219" s="35" t="str">
        <f>IF('Rewards (Input)'!BE218="C",DEC2HEX(HEX2DEC(VLOOKUP('Rewards (Input)'!BG218,'Reference Table'!$G$3:$H$317,2,FALSE))+HEX2DEC(VLOOKUP('Rewards (Input)'!BF218,'Reference Table'!$J$3:$K$29,2,FALSE)),4),DEC2HEX(HEX2DEC(VLOOKUP('Rewards (Input)'!BE218,'Reference Table'!$B$3:$D$6,3,FALSE))+'Rewards (Input)'!BG218))</f>
        <v>45DC</v>
      </c>
      <c r="BH219" s="35" t="e">
        <f>IF('Rewards (Input)'!BF218="C",DEC2HEX(HEX2DEC(VLOOKUP('Rewards (Input)'!BH218,'Reference Table'!$G$3:$H$317,2,FALSE))+HEX2DEC(VLOOKUP('Rewards (Input)'!BG218,'Reference Table'!$J$3:$K$29,2,FALSE)),4),DEC2HEX(HEX2DEC(VLOOKUP('Rewards (Input)'!BF218,'Reference Table'!$B$3:$D$6,3,FALSE))+'Rewards (Input)'!BH218))</f>
        <v>#N/A</v>
      </c>
      <c r="BI219" s="35" t="e">
        <f>IF('Rewards (Input)'!BG218="C",DEC2HEX(HEX2DEC(VLOOKUP('Rewards (Input)'!BI218,'Reference Table'!$G$3:$H$317,2,FALSE))+HEX2DEC(VLOOKUP('Rewards (Input)'!BH218,'Reference Table'!$J$3:$K$29,2,FALSE)),4),DEC2HEX(HEX2DEC(VLOOKUP('Rewards (Input)'!BG218,'Reference Table'!$B$3:$D$6,3,FALSE))+'Rewards (Input)'!BI218))</f>
        <v>#N/A</v>
      </c>
      <c r="BJ219" s="35" t="str">
        <f>IF('Rewards (Input)'!BH218="C",DEC2HEX(HEX2DEC(VLOOKUP('Rewards (Input)'!BJ218,'Reference Table'!$G$3:$H$317,2,FALSE))+HEX2DEC(VLOOKUP('Rewards (Input)'!BI218,'Reference Table'!$J$3:$K$29,2,FALSE)),4),DEC2HEX(HEX2DEC(VLOOKUP('Rewards (Input)'!BH218,'Reference Table'!$B$3:$D$6,3,FALSE))+'Rewards (Input)'!BJ218))</f>
        <v>45DC</v>
      </c>
      <c r="BK219" s="35" t="e">
        <f>IF('Rewards (Input)'!BI218="C",DEC2HEX(HEX2DEC(VLOOKUP('Rewards (Input)'!BK218,'Reference Table'!$G$3:$H$317,2,FALSE))+HEX2DEC(VLOOKUP('Rewards (Input)'!BJ218,'Reference Table'!$J$3:$K$29,2,FALSE)),4),DEC2HEX(HEX2DEC(VLOOKUP('Rewards (Input)'!BI218,'Reference Table'!$B$3:$D$6,3,FALSE))+'Rewards (Input)'!BK218))</f>
        <v>#N/A</v>
      </c>
      <c r="BL219" s="35" t="e">
        <f>IF('Rewards (Input)'!BJ218="C",DEC2HEX(HEX2DEC(VLOOKUP('Rewards (Input)'!BL218,'Reference Table'!$G$3:$H$317,2,FALSE))+HEX2DEC(VLOOKUP('Rewards (Input)'!BK218,'Reference Table'!$J$3:$K$29,2,FALSE)),4),DEC2HEX(HEX2DEC(VLOOKUP('Rewards (Input)'!BJ218,'Reference Table'!$B$3:$D$6,3,FALSE))+'Rewards (Input)'!BL218))</f>
        <v>#N/A</v>
      </c>
      <c r="BM219" s="35" t="str">
        <f>IF('Rewards (Input)'!BK218="C",DEC2HEX(HEX2DEC(VLOOKUP('Rewards (Input)'!BM218,'Reference Table'!$G$3:$H$317,2,FALSE))+HEX2DEC(VLOOKUP('Rewards (Input)'!BL218,'Reference Table'!$J$3:$K$29,2,FALSE)),4),DEC2HEX(HEX2DEC(VLOOKUP('Rewards (Input)'!BK218,'Reference Table'!$B$3:$D$6,3,FALSE))+'Rewards (Input)'!BM218))</f>
        <v>47D0</v>
      </c>
      <c r="BN219" s="35" t="e">
        <f>IF('Rewards (Input)'!BL218="C",DEC2HEX(HEX2DEC(VLOOKUP('Rewards (Input)'!BN218,'Reference Table'!$G$3:$H$317,2,FALSE))+HEX2DEC(VLOOKUP('Rewards (Input)'!BM218,'Reference Table'!$J$3:$K$29,2,FALSE)),4),DEC2HEX(HEX2DEC(VLOOKUP('Rewards (Input)'!BL218,'Reference Table'!$B$3:$D$6,3,FALSE))+'Rewards (Input)'!BN218))</f>
        <v>#N/A</v>
      </c>
      <c r="BO219" s="35" t="e">
        <f>IF('Rewards (Input)'!BM218="C",DEC2HEX(HEX2DEC(VLOOKUP('Rewards (Input)'!BO218,'Reference Table'!$G$3:$H$317,2,FALSE))+HEX2DEC(VLOOKUP('Rewards (Input)'!BN218,'Reference Table'!$J$3:$K$29,2,FALSE)),4),DEC2HEX(HEX2DEC(VLOOKUP('Rewards (Input)'!BM218,'Reference Table'!$B$3:$D$6,3,FALSE))+'Rewards (Input)'!BO218))</f>
        <v>#N/A</v>
      </c>
      <c r="BP219" s="35" t="str">
        <f>IF('Rewards (Input)'!BN218="C",DEC2HEX(HEX2DEC(VLOOKUP('Rewards (Input)'!BP218,'Reference Table'!$G$3:$H$317,2,FALSE))+HEX2DEC(VLOOKUP('Rewards (Input)'!BO218,'Reference Table'!$J$3:$K$29,2,FALSE)),4),DEC2HEX(HEX2DEC(VLOOKUP('Rewards (Input)'!BN218,'Reference Table'!$B$3:$D$6,3,FALSE))+'Rewards (Input)'!BP218))</f>
        <v>47D0</v>
      </c>
      <c r="BQ219" s="35" t="e">
        <f>IF('Rewards (Input)'!BO218="C",DEC2HEX(HEX2DEC(VLOOKUP('Rewards (Input)'!BQ218,'Reference Table'!$G$3:$H$317,2,FALSE))+HEX2DEC(VLOOKUP('Rewards (Input)'!BP218,'Reference Table'!$J$3:$K$29,2,FALSE)),4),DEC2HEX(HEX2DEC(VLOOKUP('Rewards (Input)'!BO218,'Reference Table'!$B$3:$D$6,3,FALSE))+'Rewards (Input)'!BQ218))</f>
        <v>#N/A</v>
      </c>
      <c r="BR219" s="35" t="e">
        <f>IF('Rewards (Input)'!BP218="C",DEC2HEX(HEX2DEC(VLOOKUP('Rewards (Input)'!BR218,'Reference Table'!$G$3:$H$317,2,FALSE))+HEX2DEC(VLOOKUP('Rewards (Input)'!BQ218,'Reference Table'!$J$3:$K$29,2,FALSE)),4),DEC2HEX(HEX2DEC(VLOOKUP('Rewards (Input)'!BP218,'Reference Table'!$B$3:$D$6,3,FALSE))+'Rewards (Input)'!BR218))</f>
        <v>#N/A</v>
      </c>
      <c r="BS219" s="35" t="str">
        <f>IF('Rewards (Input)'!BQ218="C",DEC2HEX(HEX2DEC(VLOOKUP('Rewards (Input)'!BS218,'Reference Table'!$G$3:$H$317,2,FALSE))+HEX2DEC(VLOOKUP('Rewards (Input)'!BR218,'Reference Table'!$J$3:$K$29,2,FALSE)),4),DEC2HEX(HEX2DEC(VLOOKUP('Rewards (Input)'!BQ218,'Reference Table'!$B$3:$D$6,3,FALSE))+'Rewards (Input)'!BS218))</f>
        <v>1F10</v>
      </c>
      <c r="BT219" s="35" t="e">
        <f>IF('Rewards (Input)'!BR218="C",DEC2HEX(HEX2DEC(VLOOKUP('Rewards (Input)'!BT218,'Reference Table'!$G$3:$H$317,2,FALSE))+HEX2DEC(VLOOKUP('Rewards (Input)'!BS218,'Reference Table'!$J$3:$K$29,2,FALSE)),4),DEC2HEX(HEX2DEC(VLOOKUP('Rewards (Input)'!BR218,'Reference Table'!$B$3:$D$6,3,FALSE))+'Rewards (Input)'!BT218))</f>
        <v>#N/A</v>
      </c>
      <c r="BU219" s="35" t="e">
        <f>IF('Rewards (Input)'!BS218="C",DEC2HEX(HEX2DEC(VLOOKUP('Rewards (Input)'!BU218,'Reference Table'!$G$3:$H$317,2,FALSE))+HEX2DEC(VLOOKUP('Rewards (Input)'!BT218,'Reference Table'!$J$3:$K$29,2,FALSE)),4),DEC2HEX(HEX2DEC(VLOOKUP('Rewards (Input)'!BS218,'Reference Table'!$B$3:$D$6,3,FALSE))+'Rewards (Input)'!BU218))</f>
        <v>#N/A</v>
      </c>
      <c r="BV219" s="35" t="str">
        <f>IF('Rewards (Input)'!BT218="C",DEC2HEX(HEX2DEC(VLOOKUP('Rewards (Input)'!BV218,'Reference Table'!$G$3:$H$317,2,FALSE))+HEX2DEC(VLOOKUP('Rewards (Input)'!BU218,'Reference Table'!$J$3:$K$29,2,FALSE)),4),DEC2HEX(HEX2DEC(VLOOKUP('Rewards (Input)'!BT218,'Reference Table'!$B$3:$D$6,3,FALSE))+'Rewards (Input)'!BV218))</f>
        <v>1F10</v>
      </c>
      <c r="BW219" s="35" t="e">
        <f>IF('Rewards (Input)'!BU218="C",DEC2HEX(HEX2DEC(VLOOKUP('Rewards (Input)'!BW218,'Reference Table'!$G$3:$H$317,2,FALSE))+HEX2DEC(VLOOKUP('Rewards (Input)'!BV218,'Reference Table'!$J$3:$K$29,2,FALSE)),4),DEC2HEX(HEX2DEC(VLOOKUP('Rewards (Input)'!BU218,'Reference Table'!$B$3:$D$6,3,FALSE))+'Rewards (Input)'!BW218))</f>
        <v>#N/A</v>
      </c>
      <c r="BX219" s="35" t="e">
        <f>IF('Rewards (Input)'!BV218="C",DEC2HEX(HEX2DEC(VLOOKUP('Rewards (Input)'!BX218,'Reference Table'!$G$3:$H$317,2,FALSE))+HEX2DEC(VLOOKUP('Rewards (Input)'!BW218,'Reference Table'!$J$3:$K$29,2,FALSE)),4),DEC2HEX(HEX2DEC(VLOOKUP('Rewards (Input)'!BV218,'Reference Table'!$B$3:$D$6,3,FALSE))+'Rewards (Input)'!BX218))</f>
        <v>#N/A</v>
      </c>
      <c r="BY219" s="35" t="str">
        <f>IF('Rewards (Input)'!BW218="C",DEC2HEX(HEX2DEC(VLOOKUP('Rewards (Input)'!BY218,'Reference Table'!$G$3:$H$317,2,FALSE))+HEX2DEC(VLOOKUP('Rewards (Input)'!BX218,'Reference Table'!$J$3:$K$29,2,FALSE)),4),DEC2HEX(HEX2DEC(VLOOKUP('Rewards (Input)'!BW218,'Reference Table'!$B$3:$D$6,3,FALSE))+'Rewards (Input)'!BY218))</f>
        <v>1F10</v>
      </c>
      <c r="BZ219" s="35" t="e">
        <f>IF('Rewards (Input)'!BX218="C",DEC2HEX(HEX2DEC(VLOOKUP('Rewards (Input)'!BZ218,'Reference Table'!$G$3:$H$317,2,FALSE))+HEX2DEC(VLOOKUP('Rewards (Input)'!BY218,'Reference Table'!$J$3:$K$29,2,FALSE)),4),DEC2HEX(HEX2DEC(VLOOKUP('Rewards (Input)'!BX218,'Reference Table'!$B$3:$D$6,3,FALSE))+'Rewards (Input)'!BZ218))</f>
        <v>#N/A</v>
      </c>
      <c r="CA219" s="35" t="e">
        <f>IF('Rewards (Input)'!BY218="C",DEC2HEX(HEX2DEC(VLOOKUP('Rewards (Input)'!CA218,'Reference Table'!$G$3:$H$317,2,FALSE))+HEX2DEC(VLOOKUP('Rewards (Input)'!BZ218,'Reference Table'!$J$3:$K$29,2,FALSE)),4),DEC2HEX(HEX2DEC(VLOOKUP('Rewards (Input)'!BY218,'Reference Table'!$B$3:$D$6,3,FALSE))+'Rewards (Input)'!CA218))</f>
        <v>#N/A</v>
      </c>
      <c r="CB219" s="35" t="str">
        <f>IF('Rewards (Input)'!BZ218="C",DEC2HEX(HEX2DEC(VLOOKUP('Rewards (Input)'!CB218,'Reference Table'!$G$3:$H$317,2,FALSE))+HEX2DEC(VLOOKUP('Rewards (Input)'!CA218,'Reference Table'!$J$3:$K$29,2,FALSE)),4),DEC2HEX(HEX2DEC(VLOOKUP('Rewards (Input)'!BZ218,'Reference Table'!$B$3:$D$6,3,FALSE))+'Rewards (Input)'!CB218))</f>
        <v>1F10</v>
      </c>
      <c r="CC219" s="35" t="e">
        <f>IF('Rewards (Input)'!CA218="C",DEC2HEX(HEX2DEC(VLOOKUP('Rewards (Input)'!CC218,'Reference Table'!$G$3:$H$317,2,FALSE))+HEX2DEC(VLOOKUP('Rewards (Input)'!CB218,'Reference Table'!$J$3:$K$29,2,FALSE)),4),DEC2HEX(HEX2DEC(VLOOKUP('Rewards (Input)'!CA218,'Reference Table'!$B$3:$D$6,3,FALSE))+'Rewards (Input)'!CC218))</f>
        <v>#N/A</v>
      </c>
      <c r="CD219" s="35" t="e">
        <f>IF('Rewards (Input)'!CB218="C",DEC2HEX(HEX2DEC(VLOOKUP('Rewards (Input)'!CD218,'Reference Table'!$G$3:$H$317,2,FALSE))+HEX2DEC(VLOOKUP('Rewards (Input)'!CC218,'Reference Table'!$J$3:$K$29,2,FALSE)),4),DEC2HEX(HEX2DEC(VLOOKUP('Rewards (Input)'!CB218,'Reference Table'!$B$3:$D$6,3,FALSE))+'Rewards (Input)'!CD218))</f>
        <v>#N/A</v>
      </c>
      <c r="CE219" s="35" t="str">
        <f>IF('Rewards (Input)'!CC218="C",DEC2HEX(HEX2DEC(VLOOKUP('Rewards (Input)'!CE218,'Reference Table'!$G$3:$H$317,2,FALSE))+HEX2DEC(VLOOKUP('Rewards (Input)'!CD218,'Reference Table'!$J$3:$K$29,2,FALSE)),4),DEC2HEX(HEX2DEC(VLOOKUP('Rewards (Input)'!CC218,'Reference Table'!$B$3:$D$6,3,FALSE))+'Rewards (Input)'!CE218))</f>
        <v>1F10</v>
      </c>
      <c r="CF219" s="35" t="e">
        <f>IF('Rewards (Input)'!CD218="C",DEC2HEX(HEX2DEC(VLOOKUP('Rewards (Input)'!CF218,'Reference Table'!$G$3:$H$317,2,FALSE))+HEX2DEC(VLOOKUP('Rewards (Input)'!CE218,'Reference Table'!$J$3:$K$29,2,FALSE)),4),DEC2HEX(HEX2DEC(VLOOKUP('Rewards (Input)'!CD218,'Reference Table'!$B$3:$D$6,3,FALSE))+'Rewards (Input)'!CF218))</f>
        <v>#N/A</v>
      </c>
      <c r="CG219" s="35" t="e">
        <f>IF('Rewards (Input)'!CE218="C",DEC2HEX(HEX2DEC(VLOOKUP('Rewards (Input)'!CG218,'Reference Table'!$G$3:$H$317,2,FALSE))+HEX2DEC(VLOOKUP('Rewards (Input)'!CF218,'Reference Table'!$J$3:$K$29,2,FALSE)),4),DEC2HEX(HEX2DEC(VLOOKUP('Rewards (Input)'!CE218,'Reference Table'!$B$3:$D$6,3,FALSE))+'Rewards (Input)'!CG218))</f>
        <v>#N/A</v>
      </c>
      <c r="CH219" s="35" t="str">
        <f>IF('Rewards (Input)'!CF218="C",DEC2HEX(HEX2DEC(VLOOKUP('Rewards (Input)'!CH218,'Reference Table'!$G$3:$H$317,2,FALSE))+HEX2DEC(VLOOKUP('Rewards (Input)'!CG218,'Reference Table'!$J$3:$K$29,2,FALSE)),4),DEC2HEX(HEX2DEC(VLOOKUP('Rewards (Input)'!CF218,'Reference Table'!$B$3:$D$6,3,FALSE))+'Rewards (Input)'!CH218))</f>
        <v>1F10</v>
      </c>
      <c r="CI219" s="28"/>
    </row>
    <row r="220" spans="1:87">
      <c r="A220" s="25" t="str">
        <f t="shared" si="6"/>
        <v>D7</v>
      </c>
      <c r="B220" s="25" t="s">
        <v>244</v>
      </c>
      <c r="C220" s="37" t="str">
        <f t="shared" si="7"/>
        <v>18FB0</v>
      </c>
      <c r="D220" s="35" t="str">
        <f>IF('Rewards (Input)'!B219="C",DEC2HEX(HEX2DEC(VLOOKUP('Rewards (Input)'!D219,'Reference Table'!$G$3:$H$317,2,FALSE))+HEX2DEC(VLOOKUP('Rewards (Input)'!C219,'Reference Table'!$J$3:$K$29,2,FALSE)),4),DEC2HEX(HEX2DEC(VLOOKUP('Rewards (Input)'!B219,'Reference Table'!$B$3:$D$6,3,FALSE))+'Rewards (Input)'!D219))</f>
        <v>1F10</v>
      </c>
      <c r="E220" s="35" t="e">
        <f>IF('Rewards (Input)'!C219="C",DEC2HEX(HEX2DEC(VLOOKUP('Rewards (Input)'!E219,'Reference Table'!$G$3:$H$317,2,FALSE))+HEX2DEC(VLOOKUP('Rewards (Input)'!D219,'Reference Table'!$J$3:$K$29,2,FALSE)),4),DEC2HEX(HEX2DEC(VLOOKUP('Rewards (Input)'!C219,'Reference Table'!$B$3:$D$6,3,FALSE))+'Rewards (Input)'!E219))</f>
        <v>#N/A</v>
      </c>
      <c r="F220" s="35" t="e">
        <f>IF('Rewards (Input)'!D219="C",DEC2HEX(HEX2DEC(VLOOKUP('Rewards (Input)'!F219,'Reference Table'!$G$3:$H$317,2,FALSE))+HEX2DEC(VLOOKUP('Rewards (Input)'!E219,'Reference Table'!$J$3:$K$29,2,FALSE)),4),DEC2HEX(HEX2DEC(VLOOKUP('Rewards (Input)'!D219,'Reference Table'!$B$3:$D$6,3,FALSE))+'Rewards (Input)'!F219))</f>
        <v>#N/A</v>
      </c>
      <c r="G220" s="35" t="str">
        <f>IF('Rewards (Input)'!E219="C",DEC2HEX(HEX2DEC(VLOOKUP('Rewards (Input)'!G219,'Reference Table'!$G$3:$H$317,2,FALSE))+HEX2DEC(VLOOKUP('Rewards (Input)'!F219,'Reference Table'!$J$3:$K$29,2,FALSE)),4),DEC2HEX(HEX2DEC(VLOOKUP('Rewards (Input)'!E219,'Reference Table'!$B$3:$D$6,3,FALSE))+'Rewards (Input)'!G219))</f>
        <v>1F10</v>
      </c>
      <c r="H220" s="35" t="e">
        <f>IF('Rewards (Input)'!F219="C",DEC2HEX(HEX2DEC(VLOOKUP('Rewards (Input)'!H219,'Reference Table'!$G$3:$H$317,2,FALSE))+HEX2DEC(VLOOKUP('Rewards (Input)'!G219,'Reference Table'!$J$3:$K$29,2,FALSE)),4),DEC2HEX(HEX2DEC(VLOOKUP('Rewards (Input)'!F219,'Reference Table'!$B$3:$D$6,3,FALSE))+'Rewards (Input)'!H219))</f>
        <v>#N/A</v>
      </c>
      <c r="I220" s="35" t="e">
        <f>IF('Rewards (Input)'!G219="C",DEC2HEX(HEX2DEC(VLOOKUP('Rewards (Input)'!I219,'Reference Table'!$G$3:$H$317,2,FALSE))+HEX2DEC(VLOOKUP('Rewards (Input)'!H219,'Reference Table'!$J$3:$K$29,2,FALSE)),4),DEC2HEX(HEX2DEC(VLOOKUP('Rewards (Input)'!G219,'Reference Table'!$B$3:$D$6,3,FALSE))+'Rewards (Input)'!I219))</f>
        <v>#N/A</v>
      </c>
      <c r="J220" s="35" t="str">
        <f>IF('Rewards (Input)'!H219="C",DEC2HEX(HEX2DEC(VLOOKUP('Rewards (Input)'!J219,'Reference Table'!$G$3:$H$317,2,FALSE))+HEX2DEC(VLOOKUP('Rewards (Input)'!I219,'Reference Table'!$J$3:$K$29,2,FALSE)),4),DEC2HEX(HEX2DEC(VLOOKUP('Rewards (Input)'!H219,'Reference Table'!$B$3:$D$6,3,FALSE))+'Rewards (Input)'!J219))</f>
        <v>1F10</v>
      </c>
      <c r="K220" s="35" t="e">
        <f>IF('Rewards (Input)'!I219="C",DEC2HEX(HEX2DEC(VLOOKUP('Rewards (Input)'!K219,'Reference Table'!$G$3:$H$317,2,FALSE))+HEX2DEC(VLOOKUP('Rewards (Input)'!J219,'Reference Table'!$J$3:$K$29,2,FALSE)),4),DEC2HEX(HEX2DEC(VLOOKUP('Rewards (Input)'!I219,'Reference Table'!$B$3:$D$6,3,FALSE))+'Rewards (Input)'!K219))</f>
        <v>#N/A</v>
      </c>
      <c r="L220" s="35" t="e">
        <f>IF('Rewards (Input)'!J219="C",DEC2HEX(HEX2DEC(VLOOKUP('Rewards (Input)'!L219,'Reference Table'!$G$3:$H$317,2,FALSE))+HEX2DEC(VLOOKUP('Rewards (Input)'!K219,'Reference Table'!$J$3:$K$29,2,FALSE)),4),DEC2HEX(HEX2DEC(VLOOKUP('Rewards (Input)'!J219,'Reference Table'!$B$3:$D$6,3,FALSE))+'Rewards (Input)'!L219))</f>
        <v>#N/A</v>
      </c>
      <c r="M220" s="35" t="str">
        <f>IF('Rewards (Input)'!K219="C",DEC2HEX(HEX2DEC(VLOOKUP('Rewards (Input)'!M219,'Reference Table'!$G$3:$H$317,2,FALSE))+HEX2DEC(VLOOKUP('Rewards (Input)'!L219,'Reference Table'!$J$3:$K$29,2,FALSE)),4),DEC2HEX(HEX2DEC(VLOOKUP('Rewards (Input)'!K219,'Reference Table'!$B$3:$D$6,3,FALSE))+'Rewards (Input)'!M219))</f>
        <v>1F10</v>
      </c>
      <c r="N220" s="35" t="e">
        <f>IF('Rewards (Input)'!L219="C",DEC2HEX(HEX2DEC(VLOOKUP('Rewards (Input)'!N219,'Reference Table'!$G$3:$H$317,2,FALSE))+HEX2DEC(VLOOKUP('Rewards (Input)'!M219,'Reference Table'!$J$3:$K$29,2,FALSE)),4),DEC2HEX(HEX2DEC(VLOOKUP('Rewards (Input)'!L219,'Reference Table'!$B$3:$D$6,3,FALSE))+'Rewards (Input)'!N219))</f>
        <v>#N/A</v>
      </c>
      <c r="O220" s="35" t="e">
        <f>IF('Rewards (Input)'!M219="C",DEC2HEX(HEX2DEC(VLOOKUP('Rewards (Input)'!O219,'Reference Table'!$G$3:$H$317,2,FALSE))+HEX2DEC(VLOOKUP('Rewards (Input)'!N219,'Reference Table'!$J$3:$K$29,2,FALSE)),4),DEC2HEX(HEX2DEC(VLOOKUP('Rewards (Input)'!M219,'Reference Table'!$B$3:$D$6,3,FALSE))+'Rewards (Input)'!O219))</f>
        <v>#N/A</v>
      </c>
      <c r="P220" s="35" t="str">
        <f>IF('Rewards (Input)'!N219="C",DEC2HEX(HEX2DEC(VLOOKUP('Rewards (Input)'!P219,'Reference Table'!$G$3:$H$317,2,FALSE))+HEX2DEC(VLOOKUP('Rewards (Input)'!O219,'Reference Table'!$J$3:$K$29,2,FALSE)),4),DEC2HEX(HEX2DEC(VLOOKUP('Rewards (Input)'!N219,'Reference Table'!$B$3:$D$6,3,FALSE))+'Rewards (Input)'!P219))</f>
        <v>1F10</v>
      </c>
      <c r="Q220" s="35" t="e">
        <f>IF('Rewards (Input)'!O219="C",DEC2HEX(HEX2DEC(VLOOKUP('Rewards (Input)'!Q219,'Reference Table'!$G$3:$H$317,2,FALSE))+HEX2DEC(VLOOKUP('Rewards (Input)'!P219,'Reference Table'!$J$3:$K$29,2,FALSE)),4),DEC2HEX(HEX2DEC(VLOOKUP('Rewards (Input)'!O219,'Reference Table'!$B$3:$D$6,3,FALSE))+'Rewards (Input)'!Q219))</f>
        <v>#N/A</v>
      </c>
      <c r="R220" s="35" t="e">
        <f>IF('Rewards (Input)'!P219="C",DEC2HEX(HEX2DEC(VLOOKUP('Rewards (Input)'!R219,'Reference Table'!$G$3:$H$317,2,FALSE))+HEX2DEC(VLOOKUP('Rewards (Input)'!Q219,'Reference Table'!$J$3:$K$29,2,FALSE)),4),DEC2HEX(HEX2DEC(VLOOKUP('Rewards (Input)'!P219,'Reference Table'!$B$3:$D$6,3,FALSE))+'Rewards (Input)'!R219))</f>
        <v>#N/A</v>
      </c>
      <c r="S220" s="35" t="str">
        <f>IF('Rewards (Input)'!Q219="C",DEC2HEX(HEX2DEC(VLOOKUP('Rewards (Input)'!S219,'Reference Table'!$G$3:$H$317,2,FALSE))+HEX2DEC(VLOOKUP('Rewards (Input)'!R219,'Reference Table'!$J$3:$K$29,2,FALSE)),4),DEC2HEX(HEX2DEC(VLOOKUP('Rewards (Input)'!Q219,'Reference Table'!$B$3:$D$6,3,FALSE))+'Rewards (Input)'!S219))</f>
        <v>1F10</v>
      </c>
      <c r="T220" s="35" t="e">
        <f>IF('Rewards (Input)'!R219="C",DEC2HEX(HEX2DEC(VLOOKUP('Rewards (Input)'!T219,'Reference Table'!$G$3:$H$317,2,FALSE))+HEX2DEC(VLOOKUP('Rewards (Input)'!S219,'Reference Table'!$J$3:$K$29,2,FALSE)),4),DEC2HEX(HEX2DEC(VLOOKUP('Rewards (Input)'!R219,'Reference Table'!$B$3:$D$6,3,FALSE))+'Rewards (Input)'!T219))</f>
        <v>#N/A</v>
      </c>
      <c r="U220" s="35" t="e">
        <f>IF('Rewards (Input)'!S219="C",DEC2HEX(HEX2DEC(VLOOKUP('Rewards (Input)'!U219,'Reference Table'!$G$3:$H$317,2,FALSE))+HEX2DEC(VLOOKUP('Rewards (Input)'!T219,'Reference Table'!$J$3:$K$29,2,FALSE)),4),DEC2HEX(HEX2DEC(VLOOKUP('Rewards (Input)'!S219,'Reference Table'!$B$3:$D$6,3,FALSE))+'Rewards (Input)'!U219))</f>
        <v>#N/A</v>
      </c>
      <c r="V220" s="35" t="str">
        <f>IF('Rewards (Input)'!T219="C",DEC2HEX(HEX2DEC(VLOOKUP('Rewards (Input)'!V219,'Reference Table'!$G$3:$H$317,2,FALSE))+HEX2DEC(VLOOKUP('Rewards (Input)'!U219,'Reference Table'!$J$3:$K$29,2,FALSE)),4),DEC2HEX(HEX2DEC(VLOOKUP('Rewards (Input)'!T219,'Reference Table'!$B$3:$D$6,3,FALSE))+'Rewards (Input)'!V219))</f>
        <v>1F10</v>
      </c>
      <c r="W220" s="35" t="e">
        <f>IF('Rewards (Input)'!U219="C",DEC2HEX(HEX2DEC(VLOOKUP('Rewards (Input)'!W219,'Reference Table'!$G$3:$H$317,2,FALSE))+HEX2DEC(VLOOKUP('Rewards (Input)'!V219,'Reference Table'!$J$3:$K$29,2,FALSE)),4),DEC2HEX(HEX2DEC(VLOOKUP('Rewards (Input)'!U219,'Reference Table'!$B$3:$D$6,3,FALSE))+'Rewards (Input)'!W219))</f>
        <v>#N/A</v>
      </c>
      <c r="X220" s="35" t="e">
        <f>IF('Rewards (Input)'!V219="C",DEC2HEX(HEX2DEC(VLOOKUP('Rewards (Input)'!X219,'Reference Table'!$G$3:$H$317,2,FALSE))+HEX2DEC(VLOOKUP('Rewards (Input)'!W219,'Reference Table'!$J$3:$K$29,2,FALSE)),4),DEC2HEX(HEX2DEC(VLOOKUP('Rewards (Input)'!V219,'Reference Table'!$B$3:$D$6,3,FALSE))+'Rewards (Input)'!X219))</f>
        <v>#N/A</v>
      </c>
      <c r="Y220" s="35" t="str">
        <f>IF('Rewards (Input)'!W219="C",DEC2HEX(HEX2DEC(VLOOKUP('Rewards (Input)'!Y219,'Reference Table'!$G$3:$H$317,2,FALSE))+HEX2DEC(VLOOKUP('Rewards (Input)'!X219,'Reference Table'!$J$3:$K$29,2,FALSE)),4),DEC2HEX(HEX2DEC(VLOOKUP('Rewards (Input)'!W219,'Reference Table'!$B$3:$D$6,3,FALSE))+'Rewards (Input)'!Y219))</f>
        <v>1F10</v>
      </c>
      <c r="Z220" s="35" t="e">
        <f>IF('Rewards (Input)'!X219="C",DEC2HEX(HEX2DEC(VLOOKUP('Rewards (Input)'!Z219,'Reference Table'!$G$3:$H$317,2,FALSE))+HEX2DEC(VLOOKUP('Rewards (Input)'!Y219,'Reference Table'!$J$3:$K$29,2,FALSE)),4),DEC2HEX(HEX2DEC(VLOOKUP('Rewards (Input)'!X219,'Reference Table'!$B$3:$D$6,3,FALSE))+'Rewards (Input)'!Z219))</f>
        <v>#N/A</v>
      </c>
      <c r="AA220" s="35" t="e">
        <f>IF('Rewards (Input)'!Y219="C",DEC2HEX(HEX2DEC(VLOOKUP('Rewards (Input)'!AA219,'Reference Table'!$G$3:$H$317,2,FALSE))+HEX2DEC(VLOOKUP('Rewards (Input)'!Z219,'Reference Table'!$J$3:$K$29,2,FALSE)),4),DEC2HEX(HEX2DEC(VLOOKUP('Rewards (Input)'!Y219,'Reference Table'!$B$3:$D$6,3,FALSE))+'Rewards (Input)'!AA219))</f>
        <v>#N/A</v>
      </c>
      <c r="AB220" s="35" t="str">
        <f>IF('Rewards (Input)'!Z219="C",DEC2HEX(HEX2DEC(VLOOKUP('Rewards (Input)'!AB219,'Reference Table'!$G$3:$H$317,2,FALSE))+HEX2DEC(VLOOKUP('Rewards (Input)'!AA219,'Reference Table'!$J$3:$K$29,2,FALSE)),4),DEC2HEX(HEX2DEC(VLOOKUP('Rewards (Input)'!Z219,'Reference Table'!$B$3:$D$6,3,FALSE))+'Rewards (Input)'!AB219))</f>
        <v>1F10</v>
      </c>
      <c r="AC220" s="35" t="e">
        <f>IF('Rewards (Input)'!AA219="C",DEC2HEX(HEX2DEC(VLOOKUP('Rewards (Input)'!AC219,'Reference Table'!$G$3:$H$317,2,FALSE))+HEX2DEC(VLOOKUP('Rewards (Input)'!AB219,'Reference Table'!$J$3:$K$29,2,FALSE)),4),DEC2HEX(HEX2DEC(VLOOKUP('Rewards (Input)'!AA219,'Reference Table'!$B$3:$D$6,3,FALSE))+'Rewards (Input)'!AC219))</f>
        <v>#N/A</v>
      </c>
      <c r="AD220" s="35" t="e">
        <f>IF('Rewards (Input)'!AB219="C",DEC2HEX(HEX2DEC(VLOOKUP('Rewards (Input)'!AD219,'Reference Table'!$G$3:$H$317,2,FALSE))+HEX2DEC(VLOOKUP('Rewards (Input)'!AC219,'Reference Table'!$J$3:$K$29,2,FALSE)),4),DEC2HEX(HEX2DEC(VLOOKUP('Rewards (Input)'!AB219,'Reference Table'!$B$3:$D$6,3,FALSE))+'Rewards (Input)'!AD219))</f>
        <v>#N/A</v>
      </c>
      <c r="AE220" s="35" t="str">
        <f>IF('Rewards (Input)'!AC219="C",DEC2HEX(HEX2DEC(VLOOKUP('Rewards (Input)'!AE219,'Reference Table'!$G$3:$H$317,2,FALSE))+HEX2DEC(VLOOKUP('Rewards (Input)'!AD219,'Reference Table'!$J$3:$K$29,2,FALSE)),4),DEC2HEX(HEX2DEC(VLOOKUP('Rewards (Input)'!AC219,'Reference Table'!$B$3:$D$6,3,FALSE))+'Rewards (Input)'!AE219))</f>
        <v>1F10</v>
      </c>
      <c r="AF220" s="35" t="e">
        <f>IF('Rewards (Input)'!AD219="C",DEC2HEX(HEX2DEC(VLOOKUP('Rewards (Input)'!AF219,'Reference Table'!$G$3:$H$317,2,FALSE))+HEX2DEC(VLOOKUP('Rewards (Input)'!AE219,'Reference Table'!$J$3:$K$29,2,FALSE)),4),DEC2HEX(HEX2DEC(VLOOKUP('Rewards (Input)'!AD219,'Reference Table'!$B$3:$D$6,3,FALSE))+'Rewards (Input)'!AF219))</f>
        <v>#N/A</v>
      </c>
      <c r="AG220" s="35" t="e">
        <f>IF('Rewards (Input)'!AE219="C",DEC2HEX(HEX2DEC(VLOOKUP('Rewards (Input)'!AG219,'Reference Table'!$G$3:$H$317,2,FALSE))+HEX2DEC(VLOOKUP('Rewards (Input)'!AF219,'Reference Table'!$J$3:$K$29,2,FALSE)),4),DEC2HEX(HEX2DEC(VLOOKUP('Rewards (Input)'!AE219,'Reference Table'!$B$3:$D$6,3,FALSE))+'Rewards (Input)'!AG219))</f>
        <v>#N/A</v>
      </c>
      <c r="AH220" s="35" t="str">
        <f>IF('Rewards (Input)'!AF219="C",DEC2HEX(HEX2DEC(VLOOKUP('Rewards (Input)'!AH219,'Reference Table'!$G$3:$H$317,2,FALSE))+HEX2DEC(VLOOKUP('Rewards (Input)'!AG219,'Reference Table'!$J$3:$K$29,2,FALSE)),4),DEC2HEX(HEX2DEC(VLOOKUP('Rewards (Input)'!AF219,'Reference Table'!$B$3:$D$6,3,FALSE))+'Rewards (Input)'!AH219))</f>
        <v>1F10</v>
      </c>
      <c r="AI220" s="35" t="e">
        <f>IF('Rewards (Input)'!AG219="C",DEC2HEX(HEX2DEC(VLOOKUP('Rewards (Input)'!AI219,'Reference Table'!$G$3:$H$317,2,FALSE))+HEX2DEC(VLOOKUP('Rewards (Input)'!AH219,'Reference Table'!$J$3:$K$29,2,FALSE)),4),DEC2HEX(HEX2DEC(VLOOKUP('Rewards (Input)'!AG219,'Reference Table'!$B$3:$D$6,3,FALSE))+'Rewards (Input)'!AI219))</f>
        <v>#N/A</v>
      </c>
      <c r="AJ220" s="35" t="e">
        <f>IF('Rewards (Input)'!AH219="C",DEC2HEX(HEX2DEC(VLOOKUP('Rewards (Input)'!AJ219,'Reference Table'!$G$3:$H$317,2,FALSE))+HEX2DEC(VLOOKUP('Rewards (Input)'!AI219,'Reference Table'!$J$3:$K$29,2,FALSE)),4),DEC2HEX(HEX2DEC(VLOOKUP('Rewards (Input)'!AH219,'Reference Table'!$B$3:$D$6,3,FALSE))+'Rewards (Input)'!AJ219))</f>
        <v>#N/A</v>
      </c>
      <c r="AK220" s="35" t="str">
        <f>IF('Rewards (Input)'!AI219="C",DEC2HEX(HEX2DEC(VLOOKUP('Rewards (Input)'!AK219,'Reference Table'!$G$3:$H$317,2,FALSE))+HEX2DEC(VLOOKUP('Rewards (Input)'!AJ219,'Reference Table'!$J$3:$K$29,2,FALSE)),4),DEC2HEX(HEX2DEC(VLOOKUP('Rewards (Input)'!AI219,'Reference Table'!$B$3:$D$6,3,FALSE))+'Rewards (Input)'!AK219))</f>
        <v>1F10</v>
      </c>
      <c r="AL220" s="35" t="e">
        <f>IF('Rewards (Input)'!AJ219="C",DEC2HEX(HEX2DEC(VLOOKUP('Rewards (Input)'!AL219,'Reference Table'!$G$3:$H$317,2,FALSE))+HEX2DEC(VLOOKUP('Rewards (Input)'!AK219,'Reference Table'!$J$3:$K$29,2,FALSE)),4),DEC2HEX(HEX2DEC(VLOOKUP('Rewards (Input)'!AJ219,'Reference Table'!$B$3:$D$6,3,FALSE))+'Rewards (Input)'!AL219))</f>
        <v>#N/A</v>
      </c>
      <c r="AM220" s="35" t="e">
        <f>IF('Rewards (Input)'!AK219="C",DEC2HEX(HEX2DEC(VLOOKUP('Rewards (Input)'!AM219,'Reference Table'!$G$3:$H$317,2,FALSE))+HEX2DEC(VLOOKUP('Rewards (Input)'!AL219,'Reference Table'!$J$3:$K$29,2,FALSE)),4),DEC2HEX(HEX2DEC(VLOOKUP('Rewards (Input)'!AK219,'Reference Table'!$B$3:$D$6,3,FALSE))+'Rewards (Input)'!AM219))</f>
        <v>#N/A</v>
      </c>
      <c r="AN220" s="35" t="str">
        <f>IF('Rewards (Input)'!AL219="C",DEC2HEX(HEX2DEC(VLOOKUP('Rewards (Input)'!AN219,'Reference Table'!$G$3:$H$317,2,FALSE))+HEX2DEC(VLOOKUP('Rewards (Input)'!AM219,'Reference Table'!$J$3:$K$29,2,FALSE)),4),DEC2HEX(HEX2DEC(VLOOKUP('Rewards (Input)'!AL219,'Reference Table'!$B$3:$D$6,3,FALSE))+'Rewards (Input)'!AN219))</f>
        <v>1F10</v>
      </c>
      <c r="AO220" s="35" t="e">
        <f>IF('Rewards (Input)'!AM219="C",DEC2HEX(HEX2DEC(VLOOKUP('Rewards (Input)'!AO219,'Reference Table'!$G$3:$H$317,2,FALSE))+HEX2DEC(VLOOKUP('Rewards (Input)'!AN219,'Reference Table'!$J$3:$K$29,2,FALSE)),4),DEC2HEX(HEX2DEC(VLOOKUP('Rewards (Input)'!AM219,'Reference Table'!$B$3:$D$6,3,FALSE))+'Rewards (Input)'!AO219))</f>
        <v>#N/A</v>
      </c>
      <c r="AP220" s="35" t="e">
        <f>IF('Rewards (Input)'!AN219="C",DEC2HEX(HEX2DEC(VLOOKUP('Rewards (Input)'!AP219,'Reference Table'!$G$3:$H$317,2,FALSE))+HEX2DEC(VLOOKUP('Rewards (Input)'!AO219,'Reference Table'!$J$3:$K$29,2,FALSE)),4),DEC2HEX(HEX2DEC(VLOOKUP('Rewards (Input)'!AN219,'Reference Table'!$B$3:$D$6,3,FALSE))+'Rewards (Input)'!AP219))</f>
        <v>#N/A</v>
      </c>
      <c r="AQ220" s="35" t="str">
        <f>IF('Rewards (Input)'!AO219="C",DEC2HEX(HEX2DEC(VLOOKUP('Rewards (Input)'!AQ219,'Reference Table'!$G$3:$H$317,2,FALSE))+HEX2DEC(VLOOKUP('Rewards (Input)'!AP219,'Reference Table'!$J$3:$K$29,2,FALSE)),4),DEC2HEX(HEX2DEC(VLOOKUP('Rewards (Input)'!AO219,'Reference Table'!$B$3:$D$6,3,FALSE))+'Rewards (Input)'!AQ219))</f>
        <v>1F10</v>
      </c>
      <c r="AR220" s="28" t="e">
        <f>IF('Rewards (Input)'!AP219="C",DEC2HEX(HEX2DEC(VLOOKUP('Rewards (Input)'!AR219,'Reference Table'!$G$3:$H$317,2,FALSE))+HEX2DEC(VLOOKUP('Rewards (Input)'!AQ219,'Reference Table'!$J$3:$K$29,2,FALSE)),4),DEC2HEX(HEX2DEC(VLOOKUP('Rewards (Input)'!AP219,'Reference Table'!$B$3:$D$6,3,FALSE))+'Rewards (Input)'!AR219))</f>
        <v>#N/A</v>
      </c>
      <c r="AS220" s="46" t="e">
        <f>IF('Rewards (Input)'!AQ219="C",DEC2HEX(HEX2DEC(VLOOKUP('Rewards (Input)'!AS219,'Reference Table'!$G$3:$H$317,2,FALSE))+HEX2DEC(VLOOKUP('Rewards (Input)'!AR219,'Reference Table'!$J$3:$K$29,2,FALSE)),4),DEC2HEX(HEX2DEC(VLOOKUP('Rewards (Input)'!AQ219,'Reference Table'!$B$3:$D$6,3,FALSE))+'Rewards (Input)'!AS219))</f>
        <v>#N/A</v>
      </c>
      <c r="AT220" s="24"/>
      <c r="AU220" s="35" t="str">
        <f>IF('Rewards (Input)'!AS219="C",DEC2HEX(HEX2DEC(VLOOKUP('Rewards (Input)'!AU219,'Reference Table'!$G$3:$H$317,2,FALSE))+HEX2DEC(VLOOKUP('Rewards (Input)'!AT219,'Reference Table'!$J$3:$K$29,2,FALSE)),4),DEC2HEX(HEX2DEC(VLOOKUP('Rewards (Input)'!AS219,'Reference Table'!$B$3:$D$6,3,FALSE))+'Rewards (Input)'!AU219))</f>
        <v>1F10</v>
      </c>
      <c r="AV220" s="28" t="e">
        <f>IF('Rewards (Input)'!AT219="C",DEC2HEX(HEX2DEC(VLOOKUP('Rewards (Input)'!AV219,'Reference Table'!$G$3:$H$317,2,FALSE))+HEX2DEC(VLOOKUP('Rewards (Input)'!AU219,'Reference Table'!$J$3:$K$29,2,FALSE)),4),DEC2HEX(HEX2DEC(VLOOKUP('Rewards (Input)'!AT219,'Reference Table'!$B$3:$D$6,3,FALSE))+'Rewards (Input)'!AV219))</f>
        <v>#N/A</v>
      </c>
      <c r="AW220" s="35" t="e">
        <f>IF('Rewards (Input)'!AU219="C",DEC2HEX(HEX2DEC(VLOOKUP('Rewards (Input)'!AW219,'Reference Table'!$G$3:$H$317,2,FALSE))+HEX2DEC(VLOOKUP('Rewards (Input)'!AV219,'Reference Table'!$J$3:$K$29,2,FALSE)),4),DEC2HEX(HEX2DEC(VLOOKUP('Rewards (Input)'!AU219,'Reference Table'!$B$3:$D$6,3,FALSE))+'Rewards (Input)'!AW219))</f>
        <v>#N/A</v>
      </c>
      <c r="AX220" s="35" t="str">
        <f>IF('Rewards (Input)'!AV219="C",DEC2HEX(HEX2DEC(VLOOKUP('Rewards (Input)'!AX219,'Reference Table'!$G$3:$H$317,2,FALSE))+HEX2DEC(VLOOKUP('Rewards (Input)'!AW219,'Reference Table'!$J$3:$K$29,2,FALSE)),4),DEC2HEX(HEX2DEC(VLOOKUP('Rewards (Input)'!AV219,'Reference Table'!$B$3:$D$6,3,FALSE))+'Rewards (Input)'!AX219))</f>
        <v>1F10</v>
      </c>
      <c r="AY220" s="35" t="e">
        <f>IF('Rewards (Input)'!AW219="C",DEC2HEX(HEX2DEC(VLOOKUP('Rewards (Input)'!AY219,'Reference Table'!$G$3:$H$317,2,FALSE))+HEX2DEC(VLOOKUP('Rewards (Input)'!AX219,'Reference Table'!$J$3:$K$29,2,FALSE)),4),DEC2HEX(HEX2DEC(VLOOKUP('Rewards (Input)'!AW219,'Reference Table'!$B$3:$D$6,3,FALSE))+'Rewards (Input)'!AY219))</f>
        <v>#N/A</v>
      </c>
      <c r="AZ220" s="35" t="e">
        <f>IF('Rewards (Input)'!AX219="C",DEC2HEX(HEX2DEC(VLOOKUP('Rewards (Input)'!AZ219,'Reference Table'!$G$3:$H$317,2,FALSE))+HEX2DEC(VLOOKUP('Rewards (Input)'!AY219,'Reference Table'!$J$3:$K$29,2,FALSE)),4),DEC2HEX(HEX2DEC(VLOOKUP('Rewards (Input)'!AX219,'Reference Table'!$B$3:$D$6,3,FALSE))+'Rewards (Input)'!AZ219))</f>
        <v>#N/A</v>
      </c>
      <c r="BA220" s="35" t="str">
        <f>IF('Rewards (Input)'!AY219="C",DEC2HEX(HEX2DEC(VLOOKUP('Rewards (Input)'!BA219,'Reference Table'!$G$3:$H$317,2,FALSE))+HEX2DEC(VLOOKUP('Rewards (Input)'!AZ219,'Reference Table'!$J$3:$K$29,2,FALSE)),4),DEC2HEX(HEX2DEC(VLOOKUP('Rewards (Input)'!AY219,'Reference Table'!$B$3:$D$6,3,FALSE))+'Rewards (Input)'!BA219))</f>
        <v>1F10</v>
      </c>
      <c r="BB220" s="35" t="e">
        <f>IF('Rewards (Input)'!AZ219="C",DEC2HEX(HEX2DEC(VLOOKUP('Rewards (Input)'!BB219,'Reference Table'!$G$3:$H$317,2,FALSE))+HEX2DEC(VLOOKUP('Rewards (Input)'!BA219,'Reference Table'!$J$3:$K$29,2,FALSE)),4),DEC2HEX(HEX2DEC(VLOOKUP('Rewards (Input)'!AZ219,'Reference Table'!$B$3:$D$6,3,FALSE))+'Rewards (Input)'!BB219))</f>
        <v>#N/A</v>
      </c>
      <c r="BC220" s="35" t="e">
        <f>IF('Rewards (Input)'!BA219="C",DEC2HEX(HEX2DEC(VLOOKUP('Rewards (Input)'!BC219,'Reference Table'!$G$3:$H$317,2,FALSE))+HEX2DEC(VLOOKUP('Rewards (Input)'!BB219,'Reference Table'!$J$3:$K$29,2,FALSE)),4),DEC2HEX(HEX2DEC(VLOOKUP('Rewards (Input)'!BA219,'Reference Table'!$B$3:$D$6,3,FALSE))+'Rewards (Input)'!BC219))</f>
        <v>#N/A</v>
      </c>
      <c r="BD220" s="35" t="str">
        <f>IF('Rewards (Input)'!BB219="C",DEC2HEX(HEX2DEC(VLOOKUP('Rewards (Input)'!BD219,'Reference Table'!$G$3:$H$317,2,FALSE))+HEX2DEC(VLOOKUP('Rewards (Input)'!BC219,'Reference Table'!$J$3:$K$29,2,FALSE)),4),DEC2HEX(HEX2DEC(VLOOKUP('Rewards (Input)'!BB219,'Reference Table'!$B$3:$D$6,3,FALSE))+'Rewards (Input)'!BD219))</f>
        <v>1F10</v>
      </c>
      <c r="BE220" s="35" t="e">
        <f>IF('Rewards (Input)'!BC219="C",DEC2HEX(HEX2DEC(VLOOKUP('Rewards (Input)'!BE219,'Reference Table'!$G$3:$H$317,2,FALSE))+HEX2DEC(VLOOKUP('Rewards (Input)'!BD219,'Reference Table'!$J$3:$K$29,2,FALSE)),4),DEC2HEX(HEX2DEC(VLOOKUP('Rewards (Input)'!BC219,'Reference Table'!$B$3:$D$6,3,FALSE))+'Rewards (Input)'!BE219))</f>
        <v>#N/A</v>
      </c>
      <c r="BF220" s="35" t="e">
        <f>IF('Rewards (Input)'!BD219="C",DEC2HEX(HEX2DEC(VLOOKUP('Rewards (Input)'!BF219,'Reference Table'!$G$3:$H$317,2,FALSE))+HEX2DEC(VLOOKUP('Rewards (Input)'!BE219,'Reference Table'!$J$3:$K$29,2,FALSE)),4),DEC2HEX(HEX2DEC(VLOOKUP('Rewards (Input)'!BD219,'Reference Table'!$B$3:$D$6,3,FALSE))+'Rewards (Input)'!BF219))</f>
        <v>#N/A</v>
      </c>
      <c r="BG220" s="35" t="str">
        <f>IF('Rewards (Input)'!BE219="C",DEC2HEX(HEX2DEC(VLOOKUP('Rewards (Input)'!BG219,'Reference Table'!$G$3:$H$317,2,FALSE))+HEX2DEC(VLOOKUP('Rewards (Input)'!BF219,'Reference Table'!$J$3:$K$29,2,FALSE)),4),DEC2HEX(HEX2DEC(VLOOKUP('Rewards (Input)'!BE219,'Reference Table'!$B$3:$D$6,3,FALSE))+'Rewards (Input)'!BG219))</f>
        <v>1F10</v>
      </c>
      <c r="BH220" s="35" t="e">
        <f>IF('Rewards (Input)'!BF219="C",DEC2HEX(HEX2DEC(VLOOKUP('Rewards (Input)'!BH219,'Reference Table'!$G$3:$H$317,2,FALSE))+HEX2DEC(VLOOKUP('Rewards (Input)'!BG219,'Reference Table'!$J$3:$K$29,2,FALSE)),4),DEC2HEX(HEX2DEC(VLOOKUP('Rewards (Input)'!BF219,'Reference Table'!$B$3:$D$6,3,FALSE))+'Rewards (Input)'!BH219))</f>
        <v>#N/A</v>
      </c>
      <c r="BI220" s="35" t="e">
        <f>IF('Rewards (Input)'!BG219="C",DEC2HEX(HEX2DEC(VLOOKUP('Rewards (Input)'!BI219,'Reference Table'!$G$3:$H$317,2,FALSE))+HEX2DEC(VLOOKUP('Rewards (Input)'!BH219,'Reference Table'!$J$3:$K$29,2,FALSE)),4),DEC2HEX(HEX2DEC(VLOOKUP('Rewards (Input)'!BG219,'Reference Table'!$B$3:$D$6,3,FALSE))+'Rewards (Input)'!BI219))</f>
        <v>#N/A</v>
      </c>
      <c r="BJ220" s="35" t="str">
        <f>IF('Rewards (Input)'!BH219="C",DEC2HEX(HEX2DEC(VLOOKUP('Rewards (Input)'!BJ219,'Reference Table'!$G$3:$H$317,2,FALSE))+HEX2DEC(VLOOKUP('Rewards (Input)'!BI219,'Reference Table'!$J$3:$K$29,2,FALSE)),4),DEC2HEX(HEX2DEC(VLOOKUP('Rewards (Input)'!BH219,'Reference Table'!$B$3:$D$6,3,FALSE))+'Rewards (Input)'!BJ219))</f>
        <v>1F10</v>
      </c>
      <c r="BK220" s="35" t="e">
        <f>IF('Rewards (Input)'!BI219="C",DEC2HEX(HEX2DEC(VLOOKUP('Rewards (Input)'!BK219,'Reference Table'!$G$3:$H$317,2,FALSE))+HEX2DEC(VLOOKUP('Rewards (Input)'!BJ219,'Reference Table'!$J$3:$K$29,2,FALSE)),4),DEC2HEX(HEX2DEC(VLOOKUP('Rewards (Input)'!BI219,'Reference Table'!$B$3:$D$6,3,FALSE))+'Rewards (Input)'!BK219))</f>
        <v>#N/A</v>
      </c>
      <c r="BL220" s="35" t="e">
        <f>IF('Rewards (Input)'!BJ219="C",DEC2HEX(HEX2DEC(VLOOKUP('Rewards (Input)'!BL219,'Reference Table'!$G$3:$H$317,2,FALSE))+HEX2DEC(VLOOKUP('Rewards (Input)'!BK219,'Reference Table'!$J$3:$K$29,2,FALSE)),4),DEC2HEX(HEX2DEC(VLOOKUP('Rewards (Input)'!BJ219,'Reference Table'!$B$3:$D$6,3,FALSE))+'Rewards (Input)'!BL219))</f>
        <v>#N/A</v>
      </c>
      <c r="BM220" s="35" t="str">
        <f>IF('Rewards (Input)'!BK219="C",DEC2HEX(HEX2DEC(VLOOKUP('Rewards (Input)'!BM219,'Reference Table'!$G$3:$H$317,2,FALSE))+HEX2DEC(VLOOKUP('Rewards (Input)'!BL219,'Reference Table'!$J$3:$K$29,2,FALSE)),4),DEC2HEX(HEX2DEC(VLOOKUP('Rewards (Input)'!BK219,'Reference Table'!$B$3:$D$6,3,FALSE))+'Rewards (Input)'!BM219))</f>
        <v>1F10</v>
      </c>
      <c r="BN220" s="35" t="e">
        <f>IF('Rewards (Input)'!BL219="C",DEC2HEX(HEX2DEC(VLOOKUP('Rewards (Input)'!BN219,'Reference Table'!$G$3:$H$317,2,FALSE))+HEX2DEC(VLOOKUP('Rewards (Input)'!BM219,'Reference Table'!$J$3:$K$29,2,FALSE)),4),DEC2HEX(HEX2DEC(VLOOKUP('Rewards (Input)'!BL219,'Reference Table'!$B$3:$D$6,3,FALSE))+'Rewards (Input)'!BN219))</f>
        <v>#N/A</v>
      </c>
      <c r="BO220" s="35" t="e">
        <f>IF('Rewards (Input)'!BM219="C",DEC2HEX(HEX2DEC(VLOOKUP('Rewards (Input)'!BO219,'Reference Table'!$G$3:$H$317,2,FALSE))+HEX2DEC(VLOOKUP('Rewards (Input)'!BN219,'Reference Table'!$J$3:$K$29,2,FALSE)),4),DEC2HEX(HEX2DEC(VLOOKUP('Rewards (Input)'!BM219,'Reference Table'!$B$3:$D$6,3,FALSE))+'Rewards (Input)'!BO219))</f>
        <v>#N/A</v>
      </c>
      <c r="BP220" s="35" t="str">
        <f>IF('Rewards (Input)'!BN219="C",DEC2HEX(HEX2DEC(VLOOKUP('Rewards (Input)'!BP219,'Reference Table'!$G$3:$H$317,2,FALSE))+HEX2DEC(VLOOKUP('Rewards (Input)'!BO219,'Reference Table'!$J$3:$K$29,2,FALSE)),4),DEC2HEX(HEX2DEC(VLOOKUP('Rewards (Input)'!BN219,'Reference Table'!$B$3:$D$6,3,FALSE))+'Rewards (Input)'!BP219))</f>
        <v>1F10</v>
      </c>
      <c r="BQ220" s="35" t="e">
        <f>IF('Rewards (Input)'!BO219="C",DEC2HEX(HEX2DEC(VLOOKUP('Rewards (Input)'!BQ219,'Reference Table'!$G$3:$H$317,2,FALSE))+HEX2DEC(VLOOKUP('Rewards (Input)'!BP219,'Reference Table'!$J$3:$K$29,2,FALSE)),4),DEC2HEX(HEX2DEC(VLOOKUP('Rewards (Input)'!BO219,'Reference Table'!$B$3:$D$6,3,FALSE))+'Rewards (Input)'!BQ219))</f>
        <v>#N/A</v>
      </c>
      <c r="BR220" s="35" t="e">
        <f>IF('Rewards (Input)'!BP219="C",DEC2HEX(HEX2DEC(VLOOKUP('Rewards (Input)'!BR219,'Reference Table'!$G$3:$H$317,2,FALSE))+HEX2DEC(VLOOKUP('Rewards (Input)'!BQ219,'Reference Table'!$J$3:$K$29,2,FALSE)),4),DEC2HEX(HEX2DEC(VLOOKUP('Rewards (Input)'!BP219,'Reference Table'!$B$3:$D$6,3,FALSE))+'Rewards (Input)'!BR219))</f>
        <v>#N/A</v>
      </c>
      <c r="BS220" s="35" t="str">
        <f>IF('Rewards (Input)'!BQ219="C",DEC2HEX(HEX2DEC(VLOOKUP('Rewards (Input)'!BS219,'Reference Table'!$G$3:$H$317,2,FALSE))+HEX2DEC(VLOOKUP('Rewards (Input)'!BR219,'Reference Table'!$J$3:$K$29,2,FALSE)),4),DEC2HEX(HEX2DEC(VLOOKUP('Rewards (Input)'!BQ219,'Reference Table'!$B$3:$D$6,3,FALSE))+'Rewards (Input)'!BS219))</f>
        <v>1F10</v>
      </c>
      <c r="BT220" s="35" t="e">
        <f>IF('Rewards (Input)'!BR219="C",DEC2HEX(HEX2DEC(VLOOKUP('Rewards (Input)'!BT219,'Reference Table'!$G$3:$H$317,2,FALSE))+HEX2DEC(VLOOKUP('Rewards (Input)'!BS219,'Reference Table'!$J$3:$K$29,2,FALSE)),4),DEC2HEX(HEX2DEC(VLOOKUP('Rewards (Input)'!BR219,'Reference Table'!$B$3:$D$6,3,FALSE))+'Rewards (Input)'!BT219))</f>
        <v>#N/A</v>
      </c>
      <c r="BU220" s="35" t="e">
        <f>IF('Rewards (Input)'!BS219="C",DEC2HEX(HEX2DEC(VLOOKUP('Rewards (Input)'!BU219,'Reference Table'!$G$3:$H$317,2,FALSE))+HEX2DEC(VLOOKUP('Rewards (Input)'!BT219,'Reference Table'!$J$3:$K$29,2,FALSE)),4),DEC2HEX(HEX2DEC(VLOOKUP('Rewards (Input)'!BS219,'Reference Table'!$B$3:$D$6,3,FALSE))+'Rewards (Input)'!BU219))</f>
        <v>#N/A</v>
      </c>
      <c r="BV220" s="35" t="str">
        <f>IF('Rewards (Input)'!BT219="C",DEC2HEX(HEX2DEC(VLOOKUP('Rewards (Input)'!BV219,'Reference Table'!$G$3:$H$317,2,FALSE))+HEX2DEC(VLOOKUP('Rewards (Input)'!BU219,'Reference Table'!$J$3:$K$29,2,FALSE)),4),DEC2HEX(HEX2DEC(VLOOKUP('Rewards (Input)'!BT219,'Reference Table'!$B$3:$D$6,3,FALSE))+'Rewards (Input)'!BV219))</f>
        <v>1F10</v>
      </c>
      <c r="BW220" s="35" t="e">
        <f>IF('Rewards (Input)'!BU219="C",DEC2HEX(HEX2DEC(VLOOKUP('Rewards (Input)'!BW219,'Reference Table'!$G$3:$H$317,2,FALSE))+HEX2DEC(VLOOKUP('Rewards (Input)'!BV219,'Reference Table'!$J$3:$K$29,2,FALSE)),4),DEC2HEX(HEX2DEC(VLOOKUP('Rewards (Input)'!BU219,'Reference Table'!$B$3:$D$6,3,FALSE))+'Rewards (Input)'!BW219))</f>
        <v>#N/A</v>
      </c>
      <c r="BX220" s="35" t="e">
        <f>IF('Rewards (Input)'!BV219="C",DEC2HEX(HEX2DEC(VLOOKUP('Rewards (Input)'!BX219,'Reference Table'!$G$3:$H$317,2,FALSE))+HEX2DEC(VLOOKUP('Rewards (Input)'!BW219,'Reference Table'!$J$3:$K$29,2,FALSE)),4),DEC2HEX(HEX2DEC(VLOOKUP('Rewards (Input)'!BV219,'Reference Table'!$B$3:$D$6,3,FALSE))+'Rewards (Input)'!BX219))</f>
        <v>#N/A</v>
      </c>
      <c r="BY220" s="35" t="str">
        <f>IF('Rewards (Input)'!BW219="C",DEC2HEX(HEX2DEC(VLOOKUP('Rewards (Input)'!BY219,'Reference Table'!$G$3:$H$317,2,FALSE))+HEX2DEC(VLOOKUP('Rewards (Input)'!BX219,'Reference Table'!$J$3:$K$29,2,FALSE)),4),DEC2HEX(HEX2DEC(VLOOKUP('Rewards (Input)'!BW219,'Reference Table'!$B$3:$D$6,3,FALSE))+'Rewards (Input)'!BY219))</f>
        <v>1F10</v>
      </c>
      <c r="BZ220" s="35" t="e">
        <f>IF('Rewards (Input)'!BX219="C",DEC2HEX(HEX2DEC(VLOOKUP('Rewards (Input)'!BZ219,'Reference Table'!$G$3:$H$317,2,FALSE))+HEX2DEC(VLOOKUP('Rewards (Input)'!BY219,'Reference Table'!$J$3:$K$29,2,FALSE)),4),DEC2HEX(HEX2DEC(VLOOKUP('Rewards (Input)'!BX219,'Reference Table'!$B$3:$D$6,3,FALSE))+'Rewards (Input)'!BZ219))</f>
        <v>#N/A</v>
      </c>
      <c r="CA220" s="35" t="e">
        <f>IF('Rewards (Input)'!BY219="C",DEC2HEX(HEX2DEC(VLOOKUP('Rewards (Input)'!CA219,'Reference Table'!$G$3:$H$317,2,FALSE))+HEX2DEC(VLOOKUP('Rewards (Input)'!BZ219,'Reference Table'!$J$3:$K$29,2,FALSE)),4),DEC2HEX(HEX2DEC(VLOOKUP('Rewards (Input)'!BY219,'Reference Table'!$B$3:$D$6,3,FALSE))+'Rewards (Input)'!CA219))</f>
        <v>#N/A</v>
      </c>
      <c r="CB220" s="35" t="str">
        <f>IF('Rewards (Input)'!BZ219="C",DEC2HEX(HEX2DEC(VLOOKUP('Rewards (Input)'!CB219,'Reference Table'!$G$3:$H$317,2,FALSE))+HEX2DEC(VLOOKUP('Rewards (Input)'!CA219,'Reference Table'!$J$3:$K$29,2,FALSE)),4),DEC2HEX(HEX2DEC(VLOOKUP('Rewards (Input)'!BZ219,'Reference Table'!$B$3:$D$6,3,FALSE))+'Rewards (Input)'!CB219))</f>
        <v>1F10</v>
      </c>
      <c r="CC220" s="35" t="e">
        <f>IF('Rewards (Input)'!CA219="C",DEC2HEX(HEX2DEC(VLOOKUP('Rewards (Input)'!CC219,'Reference Table'!$G$3:$H$317,2,FALSE))+HEX2DEC(VLOOKUP('Rewards (Input)'!CB219,'Reference Table'!$J$3:$K$29,2,FALSE)),4),DEC2HEX(HEX2DEC(VLOOKUP('Rewards (Input)'!CA219,'Reference Table'!$B$3:$D$6,3,FALSE))+'Rewards (Input)'!CC219))</f>
        <v>#N/A</v>
      </c>
      <c r="CD220" s="35" t="e">
        <f>IF('Rewards (Input)'!CB219="C",DEC2HEX(HEX2DEC(VLOOKUP('Rewards (Input)'!CD219,'Reference Table'!$G$3:$H$317,2,FALSE))+HEX2DEC(VLOOKUP('Rewards (Input)'!CC219,'Reference Table'!$J$3:$K$29,2,FALSE)),4),DEC2HEX(HEX2DEC(VLOOKUP('Rewards (Input)'!CB219,'Reference Table'!$B$3:$D$6,3,FALSE))+'Rewards (Input)'!CD219))</f>
        <v>#N/A</v>
      </c>
      <c r="CE220" s="35" t="str">
        <f>IF('Rewards (Input)'!CC219="C",DEC2HEX(HEX2DEC(VLOOKUP('Rewards (Input)'!CE219,'Reference Table'!$G$3:$H$317,2,FALSE))+HEX2DEC(VLOOKUP('Rewards (Input)'!CD219,'Reference Table'!$J$3:$K$29,2,FALSE)),4),DEC2HEX(HEX2DEC(VLOOKUP('Rewards (Input)'!CC219,'Reference Table'!$B$3:$D$6,3,FALSE))+'Rewards (Input)'!CE219))</f>
        <v>1F10</v>
      </c>
      <c r="CF220" s="35" t="e">
        <f>IF('Rewards (Input)'!CD219="C",DEC2HEX(HEX2DEC(VLOOKUP('Rewards (Input)'!CF219,'Reference Table'!$G$3:$H$317,2,FALSE))+HEX2DEC(VLOOKUP('Rewards (Input)'!CE219,'Reference Table'!$J$3:$K$29,2,FALSE)),4),DEC2HEX(HEX2DEC(VLOOKUP('Rewards (Input)'!CD219,'Reference Table'!$B$3:$D$6,3,FALSE))+'Rewards (Input)'!CF219))</f>
        <v>#N/A</v>
      </c>
      <c r="CG220" s="35" t="e">
        <f>IF('Rewards (Input)'!CE219="C",DEC2HEX(HEX2DEC(VLOOKUP('Rewards (Input)'!CG219,'Reference Table'!$G$3:$H$317,2,FALSE))+HEX2DEC(VLOOKUP('Rewards (Input)'!CF219,'Reference Table'!$J$3:$K$29,2,FALSE)),4),DEC2HEX(HEX2DEC(VLOOKUP('Rewards (Input)'!CE219,'Reference Table'!$B$3:$D$6,3,FALSE))+'Rewards (Input)'!CG219))</f>
        <v>#N/A</v>
      </c>
      <c r="CH220" s="35" t="str">
        <f>IF('Rewards (Input)'!CF219="C",DEC2HEX(HEX2DEC(VLOOKUP('Rewards (Input)'!CH219,'Reference Table'!$G$3:$H$317,2,FALSE))+HEX2DEC(VLOOKUP('Rewards (Input)'!CG219,'Reference Table'!$J$3:$K$29,2,FALSE)),4),DEC2HEX(HEX2DEC(VLOOKUP('Rewards (Input)'!CF219,'Reference Table'!$B$3:$D$6,3,FALSE))+'Rewards (Input)'!CH219))</f>
        <v>1F10</v>
      </c>
      <c r="CI220" s="28"/>
    </row>
    <row r="221" spans="1:87">
      <c r="A221" s="25" t="str">
        <f t="shared" si="6"/>
        <v>D8</v>
      </c>
      <c r="B221" s="25" t="s">
        <v>245</v>
      </c>
      <c r="C221" s="37" t="str">
        <f t="shared" si="7"/>
        <v>18FE8</v>
      </c>
      <c r="D221" s="35" t="str">
        <f>IF('Rewards (Input)'!B220="C",DEC2HEX(HEX2DEC(VLOOKUP('Rewards (Input)'!D220,'Reference Table'!$G$3:$H$317,2,FALSE))+HEX2DEC(VLOOKUP('Rewards (Input)'!C220,'Reference Table'!$J$3:$K$29,2,FALSE)),4),DEC2HEX(HEX2DEC(VLOOKUP('Rewards (Input)'!B220,'Reference Table'!$B$3:$D$6,3,FALSE))+'Rewards (Input)'!D220))</f>
        <v>1514</v>
      </c>
      <c r="E221" s="35" t="e">
        <f>IF('Rewards (Input)'!C220="C",DEC2HEX(HEX2DEC(VLOOKUP('Rewards (Input)'!E220,'Reference Table'!$G$3:$H$317,2,FALSE))+HEX2DEC(VLOOKUP('Rewards (Input)'!D220,'Reference Table'!$J$3:$K$29,2,FALSE)),4),DEC2HEX(HEX2DEC(VLOOKUP('Rewards (Input)'!C220,'Reference Table'!$B$3:$D$6,3,FALSE))+'Rewards (Input)'!E220))</f>
        <v>#N/A</v>
      </c>
      <c r="F221" s="35" t="e">
        <f>IF('Rewards (Input)'!D220="C",DEC2HEX(HEX2DEC(VLOOKUP('Rewards (Input)'!F220,'Reference Table'!$G$3:$H$317,2,FALSE))+HEX2DEC(VLOOKUP('Rewards (Input)'!E220,'Reference Table'!$J$3:$K$29,2,FALSE)),4),DEC2HEX(HEX2DEC(VLOOKUP('Rewards (Input)'!D220,'Reference Table'!$B$3:$D$6,3,FALSE))+'Rewards (Input)'!F220))</f>
        <v>#N/A</v>
      </c>
      <c r="G221" s="35" t="str">
        <f>IF('Rewards (Input)'!E220="C",DEC2HEX(HEX2DEC(VLOOKUP('Rewards (Input)'!G220,'Reference Table'!$G$3:$H$317,2,FALSE))+HEX2DEC(VLOOKUP('Rewards (Input)'!F220,'Reference Table'!$J$3:$K$29,2,FALSE)),4),DEC2HEX(HEX2DEC(VLOOKUP('Rewards (Input)'!E220,'Reference Table'!$B$3:$D$6,3,FALSE))+'Rewards (Input)'!G220))</f>
        <v>1514</v>
      </c>
      <c r="H221" s="35" t="e">
        <f>IF('Rewards (Input)'!F220="C",DEC2HEX(HEX2DEC(VLOOKUP('Rewards (Input)'!H220,'Reference Table'!$G$3:$H$317,2,FALSE))+HEX2DEC(VLOOKUP('Rewards (Input)'!G220,'Reference Table'!$J$3:$K$29,2,FALSE)),4),DEC2HEX(HEX2DEC(VLOOKUP('Rewards (Input)'!F220,'Reference Table'!$B$3:$D$6,3,FALSE))+'Rewards (Input)'!H220))</f>
        <v>#N/A</v>
      </c>
      <c r="I221" s="35" t="e">
        <f>IF('Rewards (Input)'!G220="C",DEC2HEX(HEX2DEC(VLOOKUP('Rewards (Input)'!I220,'Reference Table'!$G$3:$H$317,2,FALSE))+HEX2DEC(VLOOKUP('Rewards (Input)'!H220,'Reference Table'!$J$3:$K$29,2,FALSE)),4),DEC2HEX(HEX2DEC(VLOOKUP('Rewards (Input)'!G220,'Reference Table'!$B$3:$D$6,3,FALSE))+'Rewards (Input)'!I220))</f>
        <v>#N/A</v>
      </c>
      <c r="J221" s="35" t="str">
        <f>IF('Rewards (Input)'!H220="C",DEC2HEX(HEX2DEC(VLOOKUP('Rewards (Input)'!J220,'Reference Table'!$G$3:$H$317,2,FALSE))+HEX2DEC(VLOOKUP('Rewards (Input)'!I220,'Reference Table'!$J$3:$K$29,2,FALSE)),4),DEC2HEX(HEX2DEC(VLOOKUP('Rewards (Input)'!H220,'Reference Table'!$B$3:$D$6,3,FALSE))+'Rewards (Input)'!J220))</f>
        <v>1514</v>
      </c>
      <c r="K221" s="35" t="e">
        <f>IF('Rewards (Input)'!I220="C",DEC2HEX(HEX2DEC(VLOOKUP('Rewards (Input)'!K220,'Reference Table'!$G$3:$H$317,2,FALSE))+HEX2DEC(VLOOKUP('Rewards (Input)'!J220,'Reference Table'!$J$3:$K$29,2,FALSE)),4),DEC2HEX(HEX2DEC(VLOOKUP('Rewards (Input)'!I220,'Reference Table'!$B$3:$D$6,3,FALSE))+'Rewards (Input)'!K220))</f>
        <v>#N/A</v>
      </c>
      <c r="L221" s="35" t="e">
        <f>IF('Rewards (Input)'!J220="C",DEC2HEX(HEX2DEC(VLOOKUP('Rewards (Input)'!L220,'Reference Table'!$G$3:$H$317,2,FALSE))+HEX2DEC(VLOOKUP('Rewards (Input)'!K220,'Reference Table'!$J$3:$K$29,2,FALSE)),4),DEC2HEX(HEX2DEC(VLOOKUP('Rewards (Input)'!J220,'Reference Table'!$B$3:$D$6,3,FALSE))+'Rewards (Input)'!L220))</f>
        <v>#N/A</v>
      </c>
      <c r="M221" s="35" t="str">
        <f>IF('Rewards (Input)'!K220="C",DEC2HEX(HEX2DEC(VLOOKUP('Rewards (Input)'!M220,'Reference Table'!$G$3:$H$317,2,FALSE))+HEX2DEC(VLOOKUP('Rewards (Input)'!L220,'Reference Table'!$J$3:$K$29,2,FALSE)),4),DEC2HEX(HEX2DEC(VLOOKUP('Rewards (Input)'!K220,'Reference Table'!$B$3:$D$6,3,FALSE))+'Rewards (Input)'!M220))</f>
        <v>1514</v>
      </c>
      <c r="N221" s="35" t="e">
        <f>IF('Rewards (Input)'!L220="C",DEC2HEX(HEX2DEC(VLOOKUP('Rewards (Input)'!N220,'Reference Table'!$G$3:$H$317,2,FALSE))+HEX2DEC(VLOOKUP('Rewards (Input)'!M220,'Reference Table'!$J$3:$K$29,2,FALSE)),4),DEC2HEX(HEX2DEC(VLOOKUP('Rewards (Input)'!L220,'Reference Table'!$B$3:$D$6,3,FALSE))+'Rewards (Input)'!N220))</f>
        <v>#N/A</v>
      </c>
      <c r="O221" s="35" t="e">
        <f>IF('Rewards (Input)'!M220="C",DEC2HEX(HEX2DEC(VLOOKUP('Rewards (Input)'!O220,'Reference Table'!$G$3:$H$317,2,FALSE))+HEX2DEC(VLOOKUP('Rewards (Input)'!N220,'Reference Table'!$J$3:$K$29,2,FALSE)),4),DEC2HEX(HEX2DEC(VLOOKUP('Rewards (Input)'!M220,'Reference Table'!$B$3:$D$6,3,FALSE))+'Rewards (Input)'!O220))</f>
        <v>#N/A</v>
      </c>
      <c r="P221" s="35" t="str">
        <f>IF('Rewards (Input)'!N220="C",DEC2HEX(HEX2DEC(VLOOKUP('Rewards (Input)'!P220,'Reference Table'!$G$3:$H$317,2,FALSE))+HEX2DEC(VLOOKUP('Rewards (Input)'!O220,'Reference Table'!$J$3:$K$29,2,FALSE)),4),DEC2HEX(HEX2DEC(VLOOKUP('Rewards (Input)'!N220,'Reference Table'!$B$3:$D$6,3,FALSE))+'Rewards (Input)'!P220))</f>
        <v>1514</v>
      </c>
      <c r="Q221" s="35" t="e">
        <f>IF('Rewards (Input)'!O220="C",DEC2HEX(HEX2DEC(VLOOKUP('Rewards (Input)'!Q220,'Reference Table'!$G$3:$H$317,2,FALSE))+HEX2DEC(VLOOKUP('Rewards (Input)'!P220,'Reference Table'!$J$3:$K$29,2,FALSE)),4),DEC2HEX(HEX2DEC(VLOOKUP('Rewards (Input)'!O220,'Reference Table'!$B$3:$D$6,3,FALSE))+'Rewards (Input)'!Q220))</f>
        <v>#N/A</v>
      </c>
      <c r="R221" s="35" t="e">
        <f>IF('Rewards (Input)'!P220="C",DEC2HEX(HEX2DEC(VLOOKUP('Rewards (Input)'!R220,'Reference Table'!$G$3:$H$317,2,FALSE))+HEX2DEC(VLOOKUP('Rewards (Input)'!Q220,'Reference Table'!$J$3:$K$29,2,FALSE)),4),DEC2HEX(HEX2DEC(VLOOKUP('Rewards (Input)'!P220,'Reference Table'!$B$3:$D$6,3,FALSE))+'Rewards (Input)'!R220))</f>
        <v>#N/A</v>
      </c>
      <c r="S221" s="35" t="str">
        <f>IF('Rewards (Input)'!Q220="C",DEC2HEX(HEX2DEC(VLOOKUP('Rewards (Input)'!S220,'Reference Table'!$G$3:$H$317,2,FALSE))+HEX2DEC(VLOOKUP('Rewards (Input)'!R220,'Reference Table'!$J$3:$K$29,2,FALSE)),4),DEC2HEX(HEX2DEC(VLOOKUP('Rewards (Input)'!Q220,'Reference Table'!$B$3:$D$6,3,FALSE))+'Rewards (Input)'!S220))</f>
        <v>1514</v>
      </c>
      <c r="T221" s="35" t="e">
        <f>IF('Rewards (Input)'!R220="C",DEC2HEX(HEX2DEC(VLOOKUP('Rewards (Input)'!T220,'Reference Table'!$G$3:$H$317,2,FALSE))+HEX2DEC(VLOOKUP('Rewards (Input)'!S220,'Reference Table'!$J$3:$K$29,2,FALSE)),4),DEC2HEX(HEX2DEC(VLOOKUP('Rewards (Input)'!R220,'Reference Table'!$B$3:$D$6,3,FALSE))+'Rewards (Input)'!T220))</f>
        <v>#N/A</v>
      </c>
      <c r="U221" s="35" t="e">
        <f>IF('Rewards (Input)'!S220="C",DEC2HEX(HEX2DEC(VLOOKUP('Rewards (Input)'!U220,'Reference Table'!$G$3:$H$317,2,FALSE))+HEX2DEC(VLOOKUP('Rewards (Input)'!T220,'Reference Table'!$J$3:$K$29,2,FALSE)),4),DEC2HEX(HEX2DEC(VLOOKUP('Rewards (Input)'!S220,'Reference Table'!$B$3:$D$6,3,FALSE))+'Rewards (Input)'!U220))</f>
        <v>#N/A</v>
      </c>
      <c r="V221" s="35" t="str">
        <f>IF('Rewards (Input)'!T220="C",DEC2HEX(HEX2DEC(VLOOKUP('Rewards (Input)'!V220,'Reference Table'!$G$3:$H$317,2,FALSE))+HEX2DEC(VLOOKUP('Rewards (Input)'!U220,'Reference Table'!$J$3:$K$29,2,FALSE)),4),DEC2HEX(HEX2DEC(VLOOKUP('Rewards (Input)'!T220,'Reference Table'!$B$3:$D$6,3,FALSE))+'Rewards (Input)'!V220))</f>
        <v>1514</v>
      </c>
      <c r="W221" s="35" t="e">
        <f>IF('Rewards (Input)'!U220="C",DEC2HEX(HEX2DEC(VLOOKUP('Rewards (Input)'!W220,'Reference Table'!$G$3:$H$317,2,FALSE))+HEX2DEC(VLOOKUP('Rewards (Input)'!V220,'Reference Table'!$J$3:$K$29,2,FALSE)),4),DEC2HEX(HEX2DEC(VLOOKUP('Rewards (Input)'!U220,'Reference Table'!$B$3:$D$6,3,FALSE))+'Rewards (Input)'!W220))</f>
        <v>#N/A</v>
      </c>
      <c r="X221" s="35" t="e">
        <f>IF('Rewards (Input)'!V220="C",DEC2HEX(HEX2DEC(VLOOKUP('Rewards (Input)'!X220,'Reference Table'!$G$3:$H$317,2,FALSE))+HEX2DEC(VLOOKUP('Rewards (Input)'!W220,'Reference Table'!$J$3:$K$29,2,FALSE)),4),DEC2HEX(HEX2DEC(VLOOKUP('Rewards (Input)'!V220,'Reference Table'!$B$3:$D$6,3,FALSE))+'Rewards (Input)'!X220))</f>
        <v>#N/A</v>
      </c>
      <c r="Y221" s="35" t="str">
        <f>IF('Rewards (Input)'!W220="C",DEC2HEX(HEX2DEC(VLOOKUP('Rewards (Input)'!Y220,'Reference Table'!$G$3:$H$317,2,FALSE))+HEX2DEC(VLOOKUP('Rewards (Input)'!X220,'Reference Table'!$J$3:$K$29,2,FALSE)),4),DEC2HEX(HEX2DEC(VLOOKUP('Rewards (Input)'!W220,'Reference Table'!$B$3:$D$6,3,FALSE))+'Rewards (Input)'!Y220))</f>
        <v>1514</v>
      </c>
      <c r="Z221" s="35" t="e">
        <f>IF('Rewards (Input)'!X220="C",DEC2HEX(HEX2DEC(VLOOKUP('Rewards (Input)'!Z220,'Reference Table'!$G$3:$H$317,2,FALSE))+HEX2DEC(VLOOKUP('Rewards (Input)'!Y220,'Reference Table'!$J$3:$K$29,2,FALSE)),4),DEC2HEX(HEX2DEC(VLOOKUP('Rewards (Input)'!X220,'Reference Table'!$B$3:$D$6,3,FALSE))+'Rewards (Input)'!Z220))</f>
        <v>#N/A</v>
      </c>
      <c r="AA221" s="35" t="e">
        <f>IF('Rewards (Input)'!Y220="C",DEC2HEX(HEX2DEC(VLOOKUP('Rewards (Input)'!AA220,'Reference Table'!$G$3:$H$317,2,FALSE))+HEX2DEC(VLOOKUP('Rewards (Input)'!Z220,'Reference Table'!$J$3:$K$29,2,FALSE)),4),DEC2HEX(HEX2DEC(VLOOKUP('Rewards (Input)'!Y220,'Reference Table'!$B$3:$D$6,3,FALSE))+'Rewards (Input)'!AA220))</f>
        <v>#N/A</v>
      </c>
      <c r="AB221" s="35" t="str">
        <f>IF('Rewards (Input)'!Z220="C",DEC2HEX(HEX2DEC(VLOOKUP('Rewards (Input)'!AB220,'Reference Table'!$G$3:$H$317,2,FALSE))+HEX2DEC(VLOOKUP('Rewards (Input)'!AA220,'Reference Table'!$J$3:$K$29,2,FALSE)),4),DEC2HEX(HEX2DEC(VLOOKUP('Rewards (Input)'!Z220,'Reference Table'!$B$3:$D$6,3,FALSE))+'Rewards (Input)'!AB220))</f>
        <v>1514</v>
      </c>
      <c r="AC221" s="35" t="e">
        <f>IF('Rewards (Input)'!AA220="C",DEC2HEX(HEX2DEC(VLOOKUP('Rewards (Input)'!AC220,'Reference Table'!$G$3:$H$317,2,FALSE))+HEX2DEC(VLOOKUP('Rewards (Input)'!AB220,'Reference Table'!$J$3:$K$29,2,FALSE)),4),DEC2HEX(HEX2DEC(VLOOKUP('Rewards (Input)'!AA220,'Reference Table'!$B$3:$D$6,3,FALSE))+'Rewards (Input)'!AC220))</f>
        <v>#N/A</v>
      </c>
      <c r="AD221" s="35" t="e">
        <f>IF('Rewards (Input)'!AB220="C",DEC2HEX(HEX2DEC(VLOOKUP('Rewards (Input)'!AD220,'Reference Table'!$G$3:$H$317,2,FALSE))+HEX2DEC(VLOOKUP('Rewards (Input)'!AC220,'Reference Table'!$J$3:$K$29,2,FALSE)),4),DEC2HEX(HEX2DEC(VLOOKUP('Rewards (Input)'!AB220,'Reference Table'!$B$3:$D$6,3,FALSE))+'Rewards (Input)'!AD220))</f>
        <v>#N/A</v>
      </c>
      <c r="AE221" s="35" t="str">
        <f>IF('Rewards (Input)'!AC220="C",DEC2HEX(HEX2DEC(VLOOKUP('Rewards (Input)'!AE220,'Reference Table'!$G$3:$H$317,2,FALSE))+HEX2DEC(VLOOKUP('Rewards (Input)'!AD220,'Reference Table'!$J$3:$K$29,2,FALSE)),4),DEC2HEX(HEX2DEC(VLOOKUP('Rewards (Input)'!AC220,'Reference Table'!$B$3:$D$6,3,FALSE))+'Rewards (Input)'!AE220))</f>
        <v>1514</v>
      </c>
      <c r="AF221" s="35" t="e">
        <f>IF('Rewards (Input)'!AD220="C",DEC2HEX(HEX2DEC(VLOOKUP('Rewards (Input)'!AF220,'Reference Table'!$G$3:$H$317,2,FALSE))+HEX2DEC(VLOOKUP('Rewards (Input)'!AE220,'Reference Table'!$J$3:$K$29,2,FALSE)),4),DEC2HEX(HEX2DEC(VLOOKUP('Rewards (Input)'!AD220,'Reference Table'!$B$3:$D$6,3,FALSE))+'Rewards (Input)'!AF220))</f>
        <v>#N/A</v>
      </c>
      <c r="AG221" s="35" t="e">
        <f>IF('Rewards (Input)'!AE220="C",DEC2HEX(HEX2DEC(VLOOKUP('Rewards (Input)'!AG220,'Reference Table'!$G$3:$H$317,2,FALSE))+HEX2DEC(VLOOKUP('Rewards (Input)'!AF220,'Reference Table'!$J$3:$K$29,2,FALSE)),4),DEC2HEX(HEX2DEC(VLOOKUP('Rewards (Input)'!AE220,'Reference Table'!$B$3:$D$6,3,FALSE))+'Rewards (Input)'!AG220))</f>
        <v>#N/A</v>
      </c>
      <c r="AH221" s="35" t="str">
        <f>IF('Rewards (Input)'!AF220="C",DEC2HEX(HEX2DEC(VLOOKUP('Rewards (Input)'!AH220,'Reference Table'!$G$3:$H$317,2,FALSE))+HEX2DEC(VLOOKUP('Rewards (Input)'!AG220,'Reference Table'!$J$3:$K$29,2,FALSE)),4),DEC2HEX(HEX2DEC(VLOOKUP('Rewards (Input)'!AF220,'Reference Table'!$B$3:$D$6,3,FALSE))+'Rewards (Input)'!AH220))</f>
        <v>1514</v>
      </c>
      <c r="AI221" s="35" t="e">
        <f>IF('Rewards (Input)'!AG220="C",DEC2HEX(HEX2DEC(VLOOKUP('Rewards (Input)'!AI220,'Reference Table'!$G$3:$H$317,2,FALSE))+HEX2DEC(VLOOKUP('Rewards (Input)'!AH220,'Reference Table'!$J$3:$K$29,2,FALSE)),4),DEC2HEX(HEX2DEC(VLOOKUP('Rewards (Input)'!AG220,'Reference Table'!$B$3:$D$6,3,FALSE))+'Rewards (Input)'!AI220))</f>
        <v>#N/A</v>
      </c>
      <c r="AJ221" s="35" t="e">
        <f>IF('Rewards (Input)'!AH220="C",DEC2HEX(HEX2DEC(VLOOKUP('Rewards (Input)'!AJ220,'Reference Table'!$G$3:$H$317,2,FALSE))+HEX2DEC(VLOOKUP('Rewards (Input)'!AI220,'Reference Table'!$J$3:$K$29,2,FALSE)),4),DEC2HEX(HEX2DEC(VLOOKUP('Rewards (Input)'!AH220,'Reference Table'!$B$3:$D$6,3,FALSE))+'Rewards (Input)'!AJ220))</f>
        <v>#N/A</v>
      </c>
      <c r="AK221" s="35" t="str">
        <f>IF('Rewards (Input)'!AI220="C",DEC2HEX(HEX2DEC(VLOOKUP('Rewards (Input)'!AK220,'Reference Table'!$G$3:$H$317,2,FALSE))+HEX2DEC(VLOOKUP('Rewards (Input)'!AJ220,'Reference Table'!$J$3:$K$29,2,FALSE)),4),DEC2HEX(HEX2DEC(VLOOKUP('Rewards (Input)'!AI220,'Reference Table'!$B$3:$D$6,3,FALSE))+'Rewards (Input)'!AK220))</f>
        <v>1514</v>
      </c>
      <c r="AL221" s="35" t="e">
        <f>IF('Rewards (Input)'!AJ220="C",DEC2HEX(HEX2DEC(VLOOKUP('Rewards (Input)'!AL220,'Reference Table'!$G$3:$H$317,2,FALSE))+HEX2DEC(VLOOKUP('Rewards (Input)'!AK220,'Reference Table'!$J$3:$K$29,2,FALSE)),4),DEC2HEX(HEX2DEC(VLOOKUP('Rewards (Input)'!AJ220,'Reference Table'!$B$3:$D$6,3,FALSE))+'Rewards (Input)'!AL220))</f>
        <v>#N/A</v>
      </c>
      <c r="AM221" s="35" t="e">
        <f>IF('Rewards (Input)'!AK220="C",DEC2HEX(HEX2DEC(VLOOKUP('Rewards (Input)'!AM220,'Reference Table'!$G$3:$H$317,2,FALSE))+HEX2DEC(VLOOKUP('Rewards (Input)'!AL220,'Reference Table'!$J$3:$K$29,2,FALSE)),4),DEC2HEX(HEX2DEC(VLOOKUP('Rewards (Input)'!AK220,'Reference Table'!$B$3:$D$6,3,FALSE))+'Rewards (Input)'!AM220))</f>
        <v>#N/A</v>
      </c>
      <c r="AN221" s="35" t="str">
        <f>IF('Rewards (Input)'!AL220="C",DEC2HEX(HEX2DEC(VLOOKUP('Rewards (Input)'!AN220,'Reference Table'!$G$3:$H$317,2,FALSE))+HEX2DEC(VLOOKUP('Rewards (Input)'!AM220,'Reference Table'!$J$3:$K$29,2,FALSE)),4),DEC2HEX(HEX2DEC(VLOOKUP('Rewards (Input)'!AL220,'Reference Table'!$B$3:$D$6,3,FALSE))+'Rewards (Input)'!AN220))</f>
        <v>1514</v>
      </c>
      <c r="AO221" s="35" t="e">
        <f>IF('Rewards (Input)'!AM220="C",DEC2HEX(HEX2DEC(VLOOKUP('Rewards (Input)'!AO220,'Reference Table'!$G$3:$H$317,2,FALSE))+HEX2DEC(VLOOKUP('Rewards (Input)'!AN220,'Reference Table'!$J$3:$K$29,2,FALSE)),4),DEC2HEX(HEX2DEC(VLOOKUP('Rewards (Input)'!AM220,'Reference Table'!$B$3:$D$6,3,FALSE))+'Rewards (Input)'!AO220))</f>
        <v>#N/A</v>
      </c>
      <c r="AP221" s="35" t="e">
        <f>IF('Rewards (Input)'!AN220="C",DEC2HEX(HEX2DEC(VLOOKUP('Rewards (Input)'!AP220,'Reference Table'!$G$3:$H$317,2,FALSE))+HEX2DEC(VLOOKUP('Rewards (Input)'!AO220,'Reference Table'!$J$3:$K$29,2,FALSE)),4),DEC2HEX(HEX2DEC(VLOOKUP('Rewards (Input)'!AN220,'Reference Table'!$B$3:$D$6,3,FALSE))+'Rewards (Input)'!AP220))</f>
        <v>#N/A</v>
      </c>
      <c r="AQ221" s="35" t="str">
        <f>IF('Rewards (Input)'!AO220="C",DEC2HEX(HEX2DEC(VLOOKUP('Rewards (Input)'!AQ220,'Reference Table'!$G$3:$H$317,2,FALSE))+HEX2DEC(VLOOKUP('Rewards (Input)'!AP220,'Reference Table'!$J$3:$K$29,2,FALSE)),4),DEC2HEX(HEX2DEC(VLOOKUP('Rewards (Input)'!AO220,'Reference Table'!$B$3:$D$6,3,FALSE))+'Rewards (Input)'!AQ220))</f>
        <v>1514</v>
      </c>
      <c r="AR221" s="28" t="e">
        <f>IF('Rewards (Input)'!AP220="C",DEC2HEX(HEX2DEC(VLOOKUP('Rewards (Input)'!AR220,'Reference Table'!$G$3:$H$317,2,FALSE))+HEX2DEC(VLOOKUP('Rewards (Input)'!AQ220,'Reference Table'!$J$3:$K$29,2,FALSE)),4),DEC2HEX(HEX2DEC(VLOOKUP('Rewards (Input)'!AP220,'Reference Table'!$B$3:$D$6,3,FALSE))+'Rewards (Input)'!AR220))</f>
        <v>#N/A</v>
      </c>
      <c r="AS221" s="46" t="e">
        <f>IF('Rewards (Input)'!AQ220="C",DEC2HEX(HEX2DEC(VLOOKUP('Rewards (Input)'!AS220,'Reference Table'!$G$3:$H$317,2,FALSE))+HEX2DEC(VLOOKUP('Rewards (Input)'!AR220,'Reference Table'!$J$3:$K$29,2,FALSE)),4),DEC2HEX(HEX2DEC(VLOOKUP('Rewards (Input)'!AQ220,'Reference Table'!$B$3:$D$6,3,FALSE))+'Rewards (Input)'!AS220))</f>
        <v>#N/A</v>
      </c>
      <c r="AT221" s="24"/>
      <c r="AU221" s="35" t="str">
        <f>IF('Rewards (Input)'!AS220="C",DEC2HEX(HEX2DEC(VLOOKUP('Rewards (Input)'!AU220,'Reference Table'!$G$3:$H$317,2,FALSE))+HEX2DEC(VLOOKUP('Rewards (Input)'!AT220,'Reference Table'!$J$3:$K$29,2,FALSE)),4),DEC2HEX(HEX2DEC(VLOOKUP('Rewards (Input)'!AS220,'Reference Table'!$B$3:$D$6,3,FALSE))+'Rewards (Input)'!AU220))</f>
        <v>1514</v>
      </c>
      <c r="AV221" s="28" t="e">
        <f>IF('Rewards (Input)'!AT220="C",DEC2HEX(HEX2DEC(VLOOKUP('Rewards (Input)'!AV220,'Reference Table'!$G$3:$H$317,2,FALSE))+HEX2DEC(VLOOKUP('Rewards (Input)'!AU220,'Reference Table'!$J$3:$K$29,2,FALSE)),4),DEC2HEX(HEX2DEC(VLOOKUP('Rewards (Input)'!AT220,'Reference Table'!$B$3:$D$6,3,FALSE))+'Rewards (Input)'!AV220))</f>
        <v>#N/A</v>
      </c>
      <c r="AW221" s="35" t="e">
        <f>IF('Rewards (Input)'!AU220="C",DEC2HEX(HEX2DEC(VLOOKUP('Rewards (Input)'!AW220,'Reference Table'!$G$3:$H$317,2,FALSE))+HEX2DEC(VLOOKUP('Rewards (Input)'!AV220,'Reference Table'!$J$3:$K$29,2,FALSE)),4),DEC2HEX(HEX2DEC(VLOOKUP('Rewards (Input)'!AU220,'Reference Table'!$B$3:$D$6,3,FALSE))+'Rewards (Input)'!AW220))</f>
        <v>#N/A</v>
      </c>
      <c r="AX221" s="35" t="str">
        <f>IF('Rewards (Input)'!AV220="C",DEC2HEX(HEX2DEC(VLOOKUP('Rewards (Input)'!AX220,'Reference Table'!$G$3:$H$317,2,FALSE))+HEX2DEC(VLOOKUP('Rewards (Input)'!AW220,'Reference Table'!$J$3:$K$29,2,FALSE)),4),DEC2HEX(HEX2DEC(VLOOKUP('Rewards (Input)'!AV220,'Reference Table'!$B$3:$D$6,3,FALSE))+'Rewards (Input)'!AX220))</f>
        <v>1514</v>
      </c>
      <c r="AY221" s="35" t="e">
        <f>IF('Rewards (Input)'!AW220="C",DEC2HEX(HEX2DEC(VLOOKUP('Rewards (Input)'!AY220,'Reference Table'!$G$3:$H$317,2,FALSE))+HEX2DEC(VLOOKUP('Rewards (Input)'!AX220,'Reference Table'!$J$3:$K$29,2,FALSE)),4),DEC2HEX(HEX2DEC(VLOOKUP('Rewards (Input)'!AW220,'Reference Table'!$B$3:$D$6,3,FALSE))+'Rewards (Input)'!AY220))</f>
        <v>#N/A</v>
      </c>
      <c r="AZ221" s="35" t="e">
        <f>IF('Rewards (Input)'!AX220="C",DEC2HEX(HEX2DEC(VLOOKUP('Rewards (Input)'!AZ220,'Reference Table'!$G$3:$H$317,2,FALSE))+HEX2DEC(VLOOKUP('Rewards (Input)'!AY220,'Reference Table'!$J$3:$K$29,2,FALSE)),4),DEC2HEX(HEX2DEC(VLOOKUP('Rewards (Input)'!AX220,'Reference Table'!$B$3:$D$6,3,FALSE))+'Rewards (Input)'!AZ220))</f>
        <v>#N/A</v>
      </c>
      <c r="BA221" s="35" t="str">
        <f>IF('Rewards (Input)'!AY220="C",DEC2HEX(HEX2DEC(VLOOKUP('Rewards (Input)'!BA220,'Reference Table'!$G$3:$H$317,2,FALSE))+HEX2DEC(VLOOKUP('Rewards (Input)'!AZ220,'Reference Table'!$J$3:$K$29,2,FALSE)),4),DEC2HEX(HEX2DEC(VLOOKUP('Rewards (Input)'!AY220,'Reference Table'!$B$3:$D$6,3,FALSE))+'Rewards (Input)'!BA220))</f>
        <v>1514</v>
      </c>
      <c r="BB221" s="35" t="e">
        <f>IF('Rewards (Input)'!AZ220="C",DEC2HEX(HEX2DEC(VLOOKUP('Rewards (Input)'!BB220,'Reference Table'!$G$3:$H$317,2,FALSE))+HEX2DEC(VLOOKUP('Rewards (Input)'!BA220,'Reference Table'!$J$3:$K$29,2,FALSE)),4),DEC2HEX(HEX2DEC(VLOOKUP('Rewards (Input)'!AZ220,'Reference Table'!$B$3:$D$6,3,FALSE))+'Rewards (Input)'!BB220))</f>
        <v>#N/A</v>
      </c>
      <c r="BC221" s="35" t="e">
        <f>IF('Rewards (Input)'!BA220="C",DEC2HEX(HEX2DEC(VLOOKUP('Rewards (Input)'!BC220,'Reference Table'!$G$3:$H$317,2,FALSE))+HEX2DEC(VLOOKUP('Rewards (Input)'!BB220,'Reference Table'!$J$3:$K$29,2,FALSE)),4),DEC2HEX(HEX2DEC(VLOOKUP('Rewards (Input)'!BA220,'Reference Table'!$B$3:$D$6,3,FALSE))+'Rewards (Input)'!BC220))</f>
        <v>#N/A</v>
      </c>
      <c r="BD221" s="35" t="str">
        <f>IF('Rewards (Input)'!BB220="C",DEC2HEX(HEX2DEC(VLOOKUP('Rewards (Input)'!BD220,'Reference Table'!$G$3:$H$317,2,FALSE))+HEX2DEC(VLOOKUP('Rewards (Input)'!BC220,'Reference Table'!$J$3:$K$29,2,FALSE)),4),DEC2HEX(HEX2DEC(VLOOKUP('Rewards (Input)'!BB220,'Reference Table'!$B$3:$D$6,3,FALSE))+'Rewards (Input)'!BD220))</f>
        <v>1514</v>
      </c>
      <c r="BE221" s="35" t="e">
        <f>IF('Rewards (Input)'!BC220="C",DEC2HEX(HEX2DEC(VLOOKUP('Rewards (Input)'!BE220,'Reference Table'!$G$3:$H$317,2,FALSE))+HEX2DEC(VLOOKUP('Rewards (Input)'!BD220,'Reference Table'!$J$3:$K$29,2,FALSE)),4),DEC2HEX(HEX2DEC(VLOOKUP('Rewards (Input)'!BC220,'Reference Table'!$B$3:$D$6,3,FALSE))+'Rewards (Input)'!BE220))</f>
        <v>#N/A</v>
      </c>
      <c r="BF221" s="35" t="e">
        <f>IF('Rewards (Input)'!BD220="C",DEC2HEX(HEX2DEC(VLOOKUP('Rewards (Input)'!BF220,'Reference Table'!$G$3:$H$317,2,FALSE))+HEX2DEC(VLOOKUP('Rewards (Input)'!BE220,'Reference Table'!$J$3:$K$29,2,FALSE)),4),DEC2HEX(HEX2DEC(VLOOKUP('Rewards (Input)'!BD220,'Reference Table'!$B$3:$D$6,3,FALSE))+'Rewards (Input)'!BF220))</f>
        <v>#N/A</v>
      </c>
      <c r="BG221" s="35" t="str">
        <f>IF('Rewards (Input)'!BE220="C",DEC2HEX(HEX2DEC(VLOOKUP('Rewards (Input)'!BG220,'Reference Table'!$G$3:$H$317,2,FALSE))+HEX2DEC(VLOOKUP('Rewards (Input)'!BF220,'Reference Table'!$J$3:$K$29,2,FALSE)),4),DEC2HEX(HEX2DEC(VLOOKUP('Rewards (Input)'!BE220,'Reference Table'!$B$3:$D$6,3,FALSE))+'Rewards (Input)'!BG220))</f>
        <v>1514</v>
      </c>
      <c r="BH221" s="35" t="e">
        <f>IF('Rewards (Input)'!BF220="C",DEC2HEX(HEX2DEC(VLOOKUP('Rewards (Input)'!BH220,'Reference Table'!$G$3:$H$317,2,FALSE))+HEX2DEC(VLOOKUP('Rewards (Input)'!BG220,'Reference Table'!$J$3:$K$29,2,FALSE)),4),DEC2HEX(HEX2DEC(VLOOKUP('Rewards (Input)'!BF220,'Reference Table'!$B$3:$D$6,3,FALSE))+'Rewards (Input)'!BH220))</f>
        <v>#N/A</v>
      </c>
      <c r="BI221" s="35" t="e">
        <f>IF('Rewards (Input)'!BG220="C",DEC2HEX(HEX2DEC(VLOOKUP('Rewards (Input)'!BI220,'Reference Table'!$G$3:$H$317,2,FALSE))+HEX2DEC(VLOOKUP('Rewards (Input)'!BH220,'Reference Table'!$J$3:$K$29,2,FALSE)),4),DEC2HEX(HEX2DEC(VLOOKUP('Rewards (Input)'!BG220,'Reference Table'!$B$3:$D$6,3,FALSE))+'Rewards (Input)'!BI220))</f>
        <v>#N/A</v>
      </c>
      <c r="BJ221" s="35" t="str">
        <f>IF('Rewards (Input)'!BH220="C",DEC2HEX(HEX2DEC(VLOOKUP('Rewards (Input)'!BJ220,'Reference Table'!$G$3:$H$317,2,FALSE))+HEX2DEC(VLOOKUP('Rewards (Input)'!BI220,'Reference Table'!$J$3:$K$29,2,FALSE)),4),DEC2HEX(HEX2DEC(VLOOKUP('Rewards (Input)'!BH220,'Reference Table'!$B$3:$D$6,3,FALSE))+'Rewards (Input)'!BJ220))</f>
        <v>1514</v>
      </c>
      <c r="BK221" s="35" t="e">
        <f>IF('Rewards (Input)'!BI220="C",DEC2HEX(HEX2DEC(VLOOKUP('Rewards (Input)'!BK220,'Reference Table'!$G$3:$H$317,2,FALSE))+HEX2DEC(VLOOKUP('Rewards (Input)'!BJ220,'Reference Table'!$J$3:$K$29,2,FALSE)),4),DEC2HEX(HEX2DEC(VLOOKUP('Rewards (Input)'!BI220,'Reference Table'!$B$3:$D$6,3,FALSE))+'Rewards (Input)'!BK220))</f>
        <v>#N/A</v>
      </c>
      <c r="BL221" s="35" t="e">
        <f>IF('Rewards (Input)'!BJ220="C",DEC2HEX(HEX2DEC(VLOOKUP('Rewards (Input)'!BL220,'Reference Table'!$G$3:$H$317,2,FALSE))+HEX2DEC(VLOOKUP('Rewards (Input)'!BK220,'Reference Table'!$J$3:$K$29,2,FALSE)),4),DEC2HEX(HEX2DEC(VLOOKUP('Rewards (Input)'!BJ220,'Reference Table'!$B$3:$D$6,3,FALSE))+'Rewards (Input)'!BL220))</f>
        <v>#N/A</v>
      </c>
      <c r="BM221" s="35" t="str">
        <f>IF('Rewards (Input)'!BK220="C",DEC2HEX(HEX2DEC(VLOOKUP('Rewards (Input)'!BM220,'Reference Table'!$G$3:$H$317,2,FALSE))+HEX2DEC(VLOOKUP('Rewards (Input)'!BL220,'Reference Table'!$J$3:$K$29,2,FALSE)),4),DEC2HEX(HEX2DEC(VLOOKUP('Rewards (Input)'!BK220,'Reference Table'!$B$3:$D$6,3,FALSE))+'Rewards (Input)'!BM220))</f>
        <v>1514</v>
      </c>
      <c r="BN221" s="35" t="e">
        <f>IF('Rewards (Input)'!BL220="C",DEC2HEX(HEX2DEC(VLOOKUP('Rewards (Input)'!BN220,'Reference Table'!$G$3:$H$317,2,FALSE))+HEX2DEC(VLOOKUP('Rewards (Input)'!BM220,'Reference Table'!$J$3:$K$29,2,FALSE)),4),DEC2HEX(HEX2DEC(VLOOKUP('Rewards (Input)'!BL220,'Reference Table'!$B$3:$D$6,3,FALSE))+'Rewards (Input)'!BN220))</f>
        <v>#N/A</v>
      </c>
      <c r="BO221" s="35" t="e">
        <f>IF('Rewards (Input)'!BM220="C",DEC2HEX(HEX2DEC(VLOOKUP('Rewards (Input)'!BO220,'Reference Table'!$G$3:$H$317,2,FALSE))+HEX2DEC(VLOOKUP('Rewards (Input)'!BN220,'Reference Table'!$J$3:$K$29,2,FALSE)),4),DEC2HEX(HEX2DEC(VLOOKUP('Rewards (Input)'!BM220,'Reference Table'!$B$3:$D$6,3,FALSE))+'Rewards (Input)'!BO220))</f>
        <v>#N/A</v>
      </c>
      <c r="BP221" s="35" t="str">
        <f>IF('Rewards (Input)'!BN220="C",DEC2HEX(HEX2DEC(VLOOKUP('Rewards (Input)'!BP220,'Reference Table'!$G$3:$H$317,2,FALSE))+HEX2DEC(VLOOKUP('Rewards (Input)'!BO220,'Reference Table'!$J$3:$K$29,2,FALSE)),4),DEC2HEX(HEX2DEC(VLOOKUP('Rewards (Input)'!BN220,'Reference Table'!$B$3:$D$6,3,FALSE))+'Rewards (Input)'!BP220))</f>
        <v>1514</v>
      </c>
      <c r="BQ221" s="35" t="e">
        <f>IF('Rewards (Input)'!BO220="C",DEC2HEX(HEX2DEC(VLOOKUP('Rewards (Input)'!BQ220,'Reference Table'!$G$3:$H$317,2,FALSE))+HEX2DEC(VLOOKUP('Rewards (Input)'!BP220,'Reference Table'!$J$3:$K$29,2,FALSE)),4),DEC2HEX(HEX2DEC(VLOOKUP('Rewards (Input)'!BO220,'Reference Table'!$B$3:$D$6,3,FALSE))+'Rewards (Input)'!BQ220))</f>
        <v>#N/A</v>
      </c>
      <c r="BR221" s="35" t="e">
        <f>IF('Rewards (Input)'!BP220="C",DEC2HEX(HEX2DEC(VLOOKUP('Rewards (Input)'!BR220,'Reference Table'!$G$3:$H$317,2,FALSE))+HEX2DEC(VLOOKUP('Rewards (Input)'!BQ220,'Reference Table'!$J$3:$K$29,2,FALSE)),4),DEC2HEX(HEX2DEC(VLOOKUP('Rewards (Input)'!BP220,'Reference Table'!$B$3:$D$6,3,FALSE))+'Rewards (Input)'!BR220))</f>
        <v>#N/A</v>
      </c>
      <c r="BS221" s="35" t="str">
        <f>IF('Rewards (Input)'!BQ220="C",DEC2HEX(HEX2DEC(VLOOKUP('Rewards (Input)'!BS220,'Reference Table'!$G$3:$H$317,2,FALSE))+HEX2DEC(VLOOKUP('Rewards (Input)'!BR220,'Reference Table'!$J$3:$K$29,2,FALSE)),4),DEC2HEX(HEX2DEC(VLOOKUP('Rewards (Input)'!BQ220,'Reference Table'!$B$3:$D$6,3,FALSE))+'Rewards (Input)'!BS220))</f>
        <v>1514</v>
      </c>
      <c r="BT221" s="35" t="e">
        <f>IF('Rewards (Input)'!BR220="C",DEC2HEX(HEX2DEC(VLOOKUP('Rewards (Input)'!BT220,'Reference Table'!$G$3:$H$317,2,FALSE))+HEX2DEC(VLOOKUP('Rewards (Input)'!BS220,'Reference Table'!$J$3:$K$29,2,FALSE)),4),DEC2HEX(HEX2DEC(VLOOKUP('Rewards (Input)'!BR220,'Reference Table'!$B$3:$D$6,3,FALSE))+'Rewards (Input)'!BT220))</f>
        <v>#N/A</v>
      </c>
      <c r="BU221" s="35" t="e">
        <f>IF('Rewards (Input)'!BS220="C",DEC2HEX(HEX2DEC(VLOOKUP('Rewards (Input)'!BU220,'Reference Table'!$G$3:$H$317,2,FALSE))+HEX2DEC(VLOOKUP('Rewards (Input)'!BT220,'Reference Table'!$J$3:$K$29,2,FALSE)),4),DEC2HEX(HEX2DEC(VLOOKUP('Rewards (Input)'!BS220,'Reference Table'!$B$3:$D$6,3,FALSE))+'Rewards (Input)'!BU220))</f>
        <v>#N/A</v>
      </c>
      <c r="BV221" s="35" t="str">
        <f>IF('Rewards (Input)'!BT220="C",DEC2HEX(HEX2DEC(VLOOKUP('Rewards (Input)'!BV220,'Reference Table'!$G$3:$H$317,2,FALSE))+HEX2DEC(VLOOKUP('Rewards (Input)'!BU220,'Reference Table'!$J$3:$K$29,2,FALSE)),4),DEC2HEX(HEX2DEC(VLOOKUP('Rewards (Input)'!BT220,'Reference Table'!$B$3:$D$6,3,FALSE))+'Rewards (Input)'!BV220))</f>
        <v>1514</v>
      </c>
      <c r="BW221" s="35" t="e">
        <f>IF('Rewards (Input)'!BU220="C",DEC2HEX(HEX2DEC(VLOOKUP('Rewards (Input)'!BW220,'Reference Table'!$G$3:$H$317,2,FALSE))+HEX2DEC(VLOOKUP('Rewards (Input)'!BV220,'Reference Table'!$J$3:$K$29,2,FALSE)),4),DEC2HEX(HEX2DEC(VLOOKUP('Rewards (Input)'!BU220,'Reference Table'!$B$3:$D$6,3,FALSE))+'Rewards (Input)'!BW220))</f>
        <v>#N/A</v>
      </c>
      <c r="BX221" s="35" t="e">
        <f>IF('Rewards (Input)'!BV220="C",DEC2HEX(HEX2DEC(VLOOKUP('Rewards (Input)'!BX220,'Reference Table'!$G$3:$H$317,2,FALSE))+HEX2DEC(VLOOKUP('Rewards (Input)'!BW220,'Reference Table'!$J$3:$K$29,2,FALSE)),4),DEC2HEX(HEX2DEC(VLOOKUP('Rewards (Input)'!BV220,'Reference Table'!$B$3:$D$6,3,FALSE))+'Rewards (Input)'!BX220))</f>
        <v>#N/A</v>
      </c>
      <c r="BY221" s="35" t="str">
        <f>IF('Rewards (Input)'!BW220="C",DEC2HEX(HEX2DEC(VLOOKUP('Rewards (Input)'!BY220,'Reference Table'!$G$3:$H$317,2,FALSE))+HEX2DEC(VLOOKUP('Rewards (Input)'!BX220,'Reference Table'!$J$3:$K$29,2,FALSE)),4),DEC2HEX(HEX2DEC(VLOOKUP('Rewards (Input)'!BW220,'Reference Table'!$B$3:$D$6,3,FALSE))+'Rewards (Input)'!BY220))</f>
        <v>1514</v>
      </c>
      <c r="BZ221" s="35" t="e">
        <f>IF('Rewards (Input)'!BX220="C",DEC2HEX(HEX2DEC(VLOOKUP('Rewards (Input)'!BZ220,'Reference Table'!$G$3:$H$317,2,FALSE))+HEX2DEC(VLOOKUP('Rewards (Input)'!BY220,'Reference Table'!$J$3:$K$29,2,FALSE)),4),DEC2HEX(HEX2DEC(VLOOKUP('Rewards (Input)'!BX220,'Reference Table'!$B$3:$D$6,3,FALSE))+'Rewards (Input)'!BZ220))</f>
        <v>#N/A</v>
      </c>
      <c r="CA221" s="35" t="e">
        <f>IF('Rewards (Input)'!BY220="C",DEC2HEX(HEX2DEC(VLOOKUP('Rewards (Input)'!CA220,'Reference Table'!$G$3:$H$317,2,FALSE))+HEX2DEC(VLOOKUP('Rewards (Input)'!BZ220,'Reference Table'!$J$3:$K$29,2,FALSE)),4),DEC2HEX(HEX2DEC(VLOOKUP('Rewards (Input)'!BY220,'Reference Table'!$B$3:$D$6,3,FALSE))+'Rewards (Input)'!CA220))</f>
        <v>#N/A</v>
      </c>
      <c r="CB221" s="35" t="str">
        <f>IF('Rewards (Input)'!BZ220="C",DEC2HEX(HEX2DEC(VLOOKUP('Rewards (Input)'!CB220,'Reference Table'!$G$3:$H$317,2,FALSE))+HEX2DEC(VLOOKUP('Rewards (Input)'!CA220,'Reference Table'!$J$3:$K$29,2,FALSE)),4),DEC2HEX(HEX2DEC(VLOOKUP('Rewards (Input)'!BZ220,'Reference Table'!$B$3:$D$6,3,FALSE))+'Rewards (Input)'!CB220))</f>
        <v>1514</v>
      </c>
      <c r="CC221" s="35" t="e">
        <f>IF('Rewards (Input)'!CA220="C",DEC2HEX(HEX2DEC(VLOOKUP('Rewards (Input)'!CC220,'Reference Table'!$G$3:$H$317,2,FALSE))+HEX2DEC(VLOOKUP('Rewards (Input)'!CB220,'Reference Table'!$J$3:$K$29,2,FALSE)),4),DEC2HEX(HEX2DEC(VLOOKUP('Rewards (Input)'!CA220,'Reference Table'!$B$3:$D$6,3,FALSE))+'Rewards (Input)'!CC220))</f>
        <v>#N/A</v>
      </c>
      <c r="CD221" s="35" t="e">
        <f>IF('Rewards (Input)'!CB220="C",DEC2HEX(HEX2DEC(VLOOKUP('Rewards (Input)'!CD220,'Reference Table'!$G$3:$H$317,2,FALSE))+HEX2DEC(VLOOKUP('Rewards (Input)'!CC220,'Reference Table'!$J$3:$K$29,2,FALSE)),4),DEC2HEX(HEX2DEC(VLOOKUP('Rewards (Input)'!CB220,'Reference Table'!$B$3:$D$6,3,FALSE))+'Rewards (Input)'!CD220))</f>
        <v>#N/A</v>
      </c>
      <c r="CE221" s="35" t="str">
        <f>IF('Rewards (Input)'!CC220="C",DEC2HEX(HEX2DEC(VLOOKUP('Rewards (Input)'!CE220,'Reference Table'!$G$3:$H$317,2,FALSE))+HEX2DEC(VLOOKUP('Rewards (Input)'!CD220,'Reference Table'!$J$3:$K$29,2,FALSE)),4),DEC2HEX(HEX2DEC(VLOOKUP('Rewards (Input)'!CC220,'Reference Table'!$B$3:$D$6,3,FALSE))+'Rewards (Input)'!CE220))</f>
        <v>1514</v>
      </c>
      <c r="CF221" s="35" t="e">
        <f>IF('Rewards (Input)'!CD220="C",DEC2HEX(HEX2DEC(VLOOKUP('Rewards (Input)'!CF220,'Reference Table'!$G$3:$H$317,2,FALSE))+HEX2DEC(VLOOKUP('Rewards (Input)'!CE220,'Reference Table'!$J$3:$K$29,2,FALSE)),4),DEC2HEX(HEX2DEC(VLOOKUP('Rewards (Input)'!CD220,'Reference Table'!$B$3:$D$6,3,FALSE))+'Rewards (Input)'!CF220))</f>
        <v>#N/A</v>
      </c>
      <c r="CG221" s="35" t="e">
        <f>IF('Rewards (Input)'!CE220="C",DEC2HEX(HEX2DEC(VLOOKUP('Rewards (Input)'!CG220,'Reference Table'!$G$3:$H$317,2,FALSE))+HEX2DEC(VLOOKUP('Rewards (Input)'!CF220,'Reference Table'!$J$3:$K$29,2,FALSE)),4),DEC2HEX(HEX2DEC(VLOOKUP('Rewards (Input)'!CE220,'Reference Table'!$B$3:$D$6,3,FALSE))+'Rewards (Input)'!CG220))</f>
        <v>#N/A</v>
      </c>
      <c r="CH221" s="35" t="str">
        <f>IF('Rewards (Input)'!CF220="C",DEC2HEX(HEX2DEC(VLOOKUP('Rewards (Input)'!CH220,'Reference Table'!$G$3:$H$317,2,FALSE))+HEX2DEC(VLOOKUP('Rewards (Input)'!CG220,'Reference Table'!$J$3:$K$29,2,FALSE)),4),DEC2HEX(HEX2DEC(VLOOKUP('Rewards (Input)'!CF220,'Reference Table'!$B$3:$D$6,3,FALSE))+'Rewards (Input)'!CH220))</f>
        <v>1514</v>
      </c>
      <c r="CI221" s="28"/>
    </row>
    <row r="222" spans="1:87">
      <c r="A222" s="25" t="str">
        <f t="shared" si="6"/>
        <v>D9</v>
      </c>
      <c r="B222" s="25" t="s">
        <v>246</v>
      </c>
      <c r="C222" s="37" t="str">
        <f t="shared" si="7"/>
        <v>19020</v>
      </c>
      <c r="D222" s="35" t="str">
        <f>IF('Rewards (Input)'!B221="C",DEC2HEX(HEX2DEC(VLOOKUP('Rewards (Input)'!D221,'Reference Table'!$G$3:$H$317,2,FALSE))+HEX2DEC(VLOOKUP('Rewards (Input)'!C221,'Reference Table'!$J$3:$K$29,2,FALSE)),4),DEC2HEX(HEX2DEC(VLOOKUP('Rewards (Input)'!B221,'Reference Table'!$B$3:$D$6,3,FALSE))+'Rewards (Input)'!D221))</f>
        <v>1515</v>
      </c>
      <c r="E222" s="35" t="e">
        <f>IF('Rewards (Input)'!C221="C",DEC2HEX(HEX2DEC(VLOOKUP('Rewards (Input)'!E221,'Reference Table'!$G$3:$H$317,2,FALSE))+HEX2DEC(VLOOKUP('Rewards (Input)'!D221,'Reference Table'!$J$3:$K$29,2,FALSE)),4),DEC2HEX(HEX2DEC(VLOOKUP('Rewards (Input)'!C221,'Reference Table'!$B$3:$D$6,3,FALSE))+'Rewards (Input)'!E221))</f>
        <v>#N/A</v>
      </c>
      <c r="F222" s="35" t="e">
        <f>IF('Rewards (Input)'!D221="C",DEC2HEX(HEX2DEC(VLOOKUP('Rewards (Input)'!F221,'Reference Table'!$G$3:$H$317,2,FALSE))+HEX2DEC(VLOOKUP('Rewards (Input)'!E221,'Reference Table'!$J$3:$K$29,2,FALSE)),4),DEC2HEX(HEX2DEC(VLOOKUP('Rewards (Input)'!D221,'Reference Table'!$B$3:$D$6,3,FALSE))+'Rewards (Input)'!F221))</f>
        <v>#N/A</v>
      </c>
      <c r="G222" s="35" t="str">
        <f>IF('Rewards (Input)'!E221="C",DEC2HEX(HEX2DEC(VLOOKUP('Rewards (Input)'!G221,'Reference Table'!$G$3:$H$317,2,FALSE))+HEX2DEC(VLOOKUP('Rewards (Input)'!F221,'Reference Table'!$J$3:$K$29,2,FALSE)),4),DEC2HEX(HEX2DEC(VLOOKUP('Rewards (Input)'!E221,'Reference Table'!$B$3:$D$6,3,FALSE))+'Rewards (Input)'!G221))</f>
        <v>1515</v>
      </c>
      <c r="H222" s="35" t="e">
        <f>IF('Rewards (Input)'!F221="C",DEC2HEX(HEX2DEC(VLOOKUP('Rewards (Input)'!H221,'Reference Table'!$G$3:$H$317,2,FALSE))+HEX2DEC(VLOOKUP('Rewards (Input)'!G221,'Reference Table'!$J$3:$K$29,2,FALSE)),4),DEC2HEX(HEX2DEC(VLOOKUP('Rewards (Input)'!F221,'Reference Table'!$B$3:$D$6,3,FALSE))+'Rewards (Input)'!H221))</f>
        <v>#N/A</v>
      </c>
      <c r="I222" s="35" t="e">
        <f>IF('Rewards (Input)'!G221="C",DEC2HEX(HEX2DEC(VLOOKUP('Rewards (Input)'!I221,'Reference Table'!$G$3:$H$317,2,FALSE))+HEX2DEC(VLOOKUP('Rewards (Input)'!H221,'Reference Table'!$J$3:$K$29,2,FALSE)),4),DEC2HEX(HEX2DEC(VLOOKUP('Rewards (Input)'!G221,'Reference Table'!$B$3:$D$6,3,FALSE))+'Rewards (Input)'!I221))</f>
        <v>#N/A</v>
      </c>
      <c r="J222" s="35" t="str">
        <f>IF('Rewards (Input)'!H221="C",DEC2HEX(HEX2DEC(VLOOKUP('Rewards (Input)'!J221,'Reference Table'!$G$3:$H$317,2,FALSE))+HEX2DEC(VLOOKUP('Rewards (Input)'!I221,'Reference Table'!$J$3:$K$29,2,FALSE)),4),DEC2HEX(HEX2DEC(VLOOKUP('Rewards (Input)'!H221,'Reference Table'!$B$3:$D$6,3,FALSE))+'Rewards (Input)'!J221))</f>
        <v>1515</v>
      </c>
      <c r="K222" s="35" t="e">
        <f>IF('Rewards (Input)'!I221="C",DEC2HEX(HEX2DEC(VLOOKUP('Rewards (Input)'!K221,'Reference Table'!$G$3:$H$317,2,FALSE))+HEX2DEC(VLOOKUP('Rewards (Input)'!J221,'Reference Table'!$J$3:$K$29,2,FALSE)),4),DEC2HEX(HEX2DEC(VLOOKUP('Rewards (Input)'!I221,'Reference Table'!$B$3:$D$6,3,FALSE))+'Rewards (Input)'!K221))</f>
        <v>#N/A</v>
      </c>
      <c r="L222" s="35" t="e">
        <f>IF('Rewards (Input)'!J221="C",DEC2HEX(HEX2DEC(VLOOKUP('Rewards (Input)'!L221,'Reference Table'!$G$3:$H$317,2,FALSE))+HEX2DEC(VLOOKUP('Rewards (Input)'!K221,'Reference Table'!$J$3:$K$29,2,FALSE)),4),DEC2HEX(HEX2DEC(VLOOKUP('Rewards (Input)'!J221,'Reference Table'!$B$3:$D$6,3,FALSE))+'Rewards (Input)'!L221))</f>
        <v>#N/A</v>
      </c>
      <c r="M222" s="35" t="str">
        <f>IF('Rewards (Input)'!K221="C",DEC2HEX(HEX2DEC(VLOOKUP('Rewards (Input)'!M221,'Reference Table'!$G$3:$H$317,2,FALSE))+HEX2DEC(VLOOKUP('Rewards (Input)'!L221,'Reference Table'!$J$3:$K$29,2,FALSE)),4),DEC2HEX(HEX2DEC(VLOOKUP('Rewards (Input)'!K221,'Reference Table'!$B$3:$D$6,3,FALSE))+'Rewards (Input)'!M221))</f>
        <v>1515</v>
      </c>
      <c r="N222" s="35" t="e">
        <f>IF('Rewards (Input)'!L221="C",DEC2HEX(HEX2DEC(VLOOKUP('Rewards (Input)'!N221,'Reference Table'!$G$3:$H$317,2,FALSE))+HEX2DEC(VLOOKUP('Rewards (Input)'!M221,'Reference Table'!$J$3:$K$29,2,FALSE)),4),DEC2HEX(HEX2DEC(VLOOKUP('Rewards (Input)'!L221,'Reference Table'!$B$3:$D$6,3,FALSE))+'Rewards (Input)'!N221))</f>
        <v>#N/A</v>
      </c>
      <c r="O222" s="35" t="e">
        <f>IF('Rewards (Input)'!M221="C",DEC2HEX(HEX2DEC(VLOOKUP('Rewards (Input)'!O221,'Reference Table'!$G$3:$H$317,2,FALSE))+HEX2DEC(VLOOKUP('Rewards (Input)'!N221,'Reference Table'!$J$3:$K$29,2,FALSE)),4),DEC2HEX(HEX2DEC(VLOOKUP('Rewards (Input)'!M221,'Reference Table'!$B$3:$D$6,3,FALSE))+'Rewards (Input)'!O221))</f>
        <v>#N/A</v>
      </c>
      <c r="P222" s="35" t="str">
        <f>IF('Rewards (Input)'!N221="C",DEC2HEX(HEX2DEC(VLOOKUP('Rewards (Input)'!P221,'Reference Table'!$G$3:$H$317,2,FALSE))+HEX2DEC(VLOOKUP('Rewards (Input)'!O221,'Reference Table'!$J$3:$K$29,2,FALSE)),4),DEC2HEX(HEX2DEC(VLOOKUP('Rewards (Input)'!N221,'Reference Table'!$B$3:$D$6,3,FALSE))+'Rewards (Input)'!P221))</f>
        <v>1515</v>
      </c>
      <c r="Q222" s="35" t="e">
        <f>IF('Rewards (Input)'!O221="C",DEC2HEX(HEX2DEC(VLOOKUP('Rewards (Input)'!Q221,'Reference Table'!$G$3:$H$317,2,FALSE))+HEX2DEC(VLOOKUP('Rewards (Input)'!P221,'Reference Table'!$J$3:$K$29,2,FALSE)),4),DEC2HEX(HEX2DEC(VLOOKUP('Rewards (Input)'!O221,'Reference Table'!$B$3:$D$6,3,FALSE))+'Rewards (Input)'!Q221))</f>
        <v>#N/A</v>
      </c>
      <c r="R222" s="35" t="e">
        <f>IF('Rewards (Input)'!P221="C",DEC2HEX(HEX2DEC(VLOOKUP('Rewards (Input)'!R221,'Reference Table'!$G$3:$H$317,2,FALSE))+HEX2DEC(VLOOKUP('Rewards (Input)'!Q221,'Reference Table'!$J$3:$K$29,2,FALSE)),4),DEC2HEX(HEX2DEC(VLOOKUP('Rewards (Input)'!P221,'Reference Table'!$B$3:$D$6,3,FALSE))+'Rewards (Input)'!R221))</f>
        <v>#N/A</v>
      </c>
      <c r="S222" s="35" t="str">
        <f>IF('Rewards (Input)'!Q221="C",DEC2HEX(HEX2DEC(VLOOKUP('Rewards (Input)'!S221,'Reference Table'!$G$3:$H$317,2,FALSE))+HEX2DEC(VLOOKUP('Rewards (Input)'!R221,'Reference Table'!$J$3:$K$29,2,FALSE)),4),DEC2HEX(HEX2DEC(VLOOKUP('Rewards (Input)'!Q221,'Reference Table'!$B$3:$D$6,3,FALSE))+'Rewards (Input)'!S221))</f>
        <v>1515</v>
      </c>
      <c r="T222" s="35" t="e">
        <f>IF('Rewards (Input)'!R221="C",DEC2HEX(HEX2DEC(VLOOKUP('Rewards (Input)'!T221,'Reference Table'!$G$3:$H$317,2,FALSE))+HEX2DEC(VLOOKUP('Rewards (Input)'!S221,'Reference Table'!$J$3:$K$29,2,FALSE)),4),DEC2HEX(HEX2DEC(VLOOKUP('Rewards (Input)'!R221,'Reference Table'!$B$3:$D$6,3,FALSE))+'Rewards (Input)'!T221))</f>
        <v>#N/A</v>
      </c>
      <c r="U222" s="35" t="e">
        <f>IF('Rewards (Input)'!S221="C",DEC2HEX(HEX2DEC(VLOOKUP('Rewards (Input)'!U221,'Reference Table'!$G$3:$H$317,2,FALSE))+HEX2DEC(VLOOKUP('Rewards (Input)'!T221,'Reference Table'!$J$3:$K$29,2,FALSE)),4),DEC2HEX(HEX2DEC(VLOOKUP('Rewards (Input)'!S221,'Reference Table'!$B$3:$D$6,3,FALSE))+'Rewards (Input)'!U221))</f>
        <v>#N/A</v>
      </c>
      <c r="V222" s="35" t="str">
        <f>IF('Rewards (Input)'!T221="C",DEC2HEX(HEX2DEC(VLOOKUP('Rewards (Input)'!V221,'Reference Table'!$G$3:$H$317,2,FALSE))+HEX2DEC(VLOOKUP('Rewards (Input)'!U221,'Reference Table'!$J$3:$K$29,2,FALSE)),4),DEC2HEX(HEX2DEC(VLOOKUP('Rewards (Input)'!T221,'Reference Table'!$B$3:$D$6,3,FALSE))+'Rewards (Input)'!V221))</f>
        <v>1515</v>
      </c>
      <c r="W222" s="35" t="e">
        <f>IF('Rewards (Input)'!U221="C",DEC2HEX(HEX2DEC(VLOOKUP('Rewards (Input)'!W221,'Reference Table'!$G$3:$H$317,2,FALSE))+HEX2DEC(VLOOKUP('Rewards (Input)'!V221,'Reference Table'!$J$3:$K$29,2,FALSE)),4),DEC2HEX(HEX2DEC(VLOOKUP('Rewards (Input)'!U221,'Reference Table'!$B$3:$D$6,3,FALSE))+'Rewards (Input)'!W221))</f>
        <v>#N/A</v>
      </c>
      <c r="X222" s="35" t="e">
        <f>IF('Rewards (Input)'!V221="C",DEC2HEX(HEX2DEC(VLOOKUP('Rewards (Input)'!X221,'Reference Table'!$G$3:$H$317,2,FALSE))+HEX2DEC(VLOOKUP('Rewards (Input)'!W221,'Reference Table'!$J$3:$K$29,2,FALSE)),4),DEC2HEX(HEX2DEC(VLOOKUP('Rewards (Input)'!V221,'Reference Table'!$B$3:$D$6,3,FALSE))+'Rewards (Input)'!X221))</f>
        <v>#N/A</v>
      </c>
      <c r="Y222" s="35" t="str">
        <f>IF('Rewards (Input)'!W221="C",DEC2HEX(HEX2DEC(VLOOKUP('Rewards (Input)'!Y221,'Reference Table'!$G$3:$H$317,2,FALSE))+HEX2DEC(VLOOKUP('Rewards (Input)'!X221,'Reference Table'!$J$3:$K$29,2,FALSE)),4),DEC2HEX(HEX2DEC(VLOOKUP('Rewards (Input)'!W221,'Reference Table'!$B$3:$D$6,3,FALSE))+'Rewards (Input)'!Y221))</f>
        <v>1515</v>
      </c>
      <c r="Z222" s="35" t="e">
        <f>IF('Rewards (Input)'!X221="C",DEC2HEX(HEX2DEC(VLOOKUP('Rewards (Input)'!Z221,'Reference Table'!$G$3:$H$317,2,FALSE))+HEX2DEC(VLOOKUP('Rewards (Input)'!Y221,'Reference Table'!$J$3:$K$29,2,FALSE)),4),DEC2HEX(HEX2DEC(VLOOKUP('Rewards (Input)'!X221,'Reference Table'!$B$3:$D$6,3,FALSE))+'Rewards (Input)'!Z221))</f>
        <v>#N/A</v>
      </c>
      <c r="AA222" s="35" t="e">
        <f>IF('Rewards (Input)'!Y221="C",DEC2HEX(HEX2DEC(VLOOKUP('Rewards (Input)'!AA221,'Reference Table'!$G$3:$H$317,2,FALSE))+HEX2DEC(VLOOKUP('Rewards (Input)'!Z221,'Reference Table'!$J$3:$K$29,2,FALSE)),4),DEC2HEX(HEX2DEC(VLOOKUP('Rewards (Input)'!Y221,'Reference Table'!$B$3:$D$6,3,FALSE))+'Rewards (Input)'!AA221))</f>
        <v>#N/A</v>
      </c>
      <c r="AB222" s="35" t="str">
        <f>IF('Rewards (Input)'!Z221="C",DEC2HEX(HEX2DEC(VLOOKUP('Rewards (Input)'!AB221,'Reference Table'!$G$3:$H$317,2,FALSE))+HEX2DEC(VLOOKUP('Rewards (Input)'!AA221,'Reference Table'!$J$3:$K$29,2,FALSE)),4),DEC2HEX(HEX2DEC(VLOOKUP('Rewards (Input)'!Z221,'Reference Table'!$B$3:$D$6,3,FALSE))+'Rewards (Input)'!AB221))</f>
        <v>1515</v>
      </c>
      <c r="AC222" s="35" t="e">
        <f>IF('Rewards (Input)'!AA221="C",DEC2HEX(HEX2DEC(VLOOKUP('Rewards (Input)'!AC221,'Reference Table'!$G$3:$H$317,2,FALSE))+HEX2DEC(VLOOKUP('Rewards (Input)'!AB221,'Reference Table'!$J$3:$K$29,2,FALSE)),4),DEC2HEX(HEX2DEC(VLOOKUP('Rewards (Input)'!AA221,'Reference Table'!$B$3:$D$6,3,FALSE))+'Rewards (Input)'!AC221))</f>
        <v>#N/A</v>
      </c>
      <c r="AD222" s="35" t="e">
        <f>IF('Rewards (Input)'!AB221="C",DEC2HEX(HEX2DEC(VLOOKUP('Rewards (Input)'!AD221,'Reference Table'!$G$3:$H$317,2,FALSE))+HEX2DEC(VLOOKUP('Rewards (Input)'!AC221,'Reference Table'!$J$3:$K$29,2,FALSE)),4),DEC2HEX(HEX2DEC(VLOOKUP('Rewards (Input)'!AB221,'Reference Table'!$B$3:$D$6,3,FALSE))+'Rewards (Input)'!AD221))</f>
        <v>#N/A</v>
      </c>
      <c r="AE222" s="35" t="str">
        <f>IF('Rewards (Input)'!AC221="C",DEC2HEX(HEX2DEC(VLOOKUP('Rewards (Input)'!AE221,'Reference Table'!$G$3:$H$317,2,FALSE))+HEX2DEC(VLOOKUP('Rewards (Input)'!AD221,'Reference Table'!$J$3:$K$29,2,FALSE)),4),DEC2HEX(HEX2DEC(VLOOKUP('Rewards (Input)'!AC221,'Reference Table'!$B$3:$D$6,3,FALSE))+'Rewards (Input)'!AE221))</f>
        <v>1515</v>
      </c>
      <c r="AF222" s="35" t="e">
        <f>IF('Rewards (Input)'!AD221="C",DEC2HEX(HEX2DEC(VLOOKUP('Rewards (Input)'!AF221,'Reference Table'!$G$3:$H$317,2,FALSE))+HEX2DEC(VLOOKUP('Rewards (Input)'!AE221,'Reference Table'!$J$3:$K$29,2,FALSE)),4),DEC2HEX(HEX2DEC(VLOOKUP('Rewards (Input)'!AD221,'Reference Table'!$B$3:$D$6,3,FALSE))+'Rewards (Input)'!AF221))</f>
        <v>#N/A</v>
      </c>
      <c r="AG222" s="35" t="e">
        <f>IF('Rewards (Input)'!AE221="C",DEC2HEX(HEX2DEC(VLOOKUP('Rewards (Input)'!AG221,'Reference Table'!$G$3:$H$317,2,FALSE))+HEX2DEC(VLOOKUP('Rewards (Input)'!AF221,'Reference Table'!$J$3:$K$29,2,FALSE)),4),DEC2HEX(HEX2DEC(VLOOKUP('Rewards (Input)'!AE221,'Reference Table'!$B$3:$D$6,3,FALSE))+'Rewards (Input)'!AG221))</f>
        <v>#N/A</v>
      </c>
      <c r="AH222" s="35" t="str">
        <f>IF('Rewards (Input)'!AF221="C",DEC2HEX(HEX2DEC(VLOOKUP('Rewards (Input)'!AH221,'Reference Table'!$G$3:$H$317,2,FALSE))+HEX2DEC(VLOOKUP('Rewards (Input)'!AG221,'Reference Table'!$J$3:$K$29,2,FALSE)),4),DEC2HEX(HEX2DEC(VLOOKUP('Rewards (Input)'!AF221,'Reference Table'!$B$3:$D$6,3,FALSE))+'Rewards (Input)'!AH221))</f>
        <v>1515</v>
      </c>
      <c r="AI222" s="35" t="e">
        <f>IF('Rewards (Input)'!AG221="C",DEC2HEX(HEX2DEC(VLOOKUP('Rewards (Input)'!AI221,'Reference Table'!$G$3:$H$317,2,FALSE))+HEX2DEC(VLOOKUP('Rewards (Input)'!AH221,'Reference Table'!$J$3:$K$29,2,FALSE)),4),DEC2HEX(HEX2DEC(VLOOKUP('Rewards (Input)'!AG221,'Reference Table'!$B$3:$D$6,3,FALSE))+'Rewards (Input)'!AI221))</f>
        <v>#N/A</v>
      </c>
      <c r="AJ222" s="35" t="e">
        <f>IF('Rewards (Input)'!AH221="C",DEC2HEX(HEX2DEC(VLOOKUP('Rewards (Input)'!AJ221,'Reference Table'!$G$3:$H$317,2,FALSE))+HEX2DEC(VLOOKUP('Rewards (Input)'!AI221,'Reference Table'!$J$3:$K$29,2,FALSE)),4),DEC2HEX(HEX2DEC(VLOOKUP('Rewards (Input)'!AH221,'Reference Table'!$B$3:$D$6,3,FALSE))+'Rewards (Input)'!AJ221))</f>
        <v>#N/A</v>
      </c>
      <c r="AK222" s="35" t="str">
        <f>IF('Rewards (Input)'!AI221="C",DEC2HEX(HEX2DEC(VLOOKUP('Rewards (Input)'!AK221,'Reference Table'!$G$3:$H$317,2,FALSE))+HEX2DEC(VLOOKUP('Rewards (Input)'!AJ221,'Reference Table'!$J$3:$K$29,2,FALSE)),4),DEC2HEX(HEX2DEC(VLOOKUP('Rewards (Input)'!AI221,'Reference Table'!$B$3:$D$6,3,FALSE))+'Rewards (Input)'!AK221))</f>
        <v>1515</v>
      </c>
      <c r="AL222" s="35" t="e">
        <f>IF('Rewards (Input)'!AJ221="C",DEC2HEX(HEX2DEC(VLOOKUP('Rewards (Input)'!AL221,'Reference Table'!$G$3:$H$317,2,FALSE))+HEX2DEC(VLOOKUP('Rewards (Input)'!AK221,'Reference Table'!$J$3:$K$29,2,FALSE)),4),DEC2HEX(HEX2DEC(VLOOKUP('Rewards (Input)'!AJ221,'Reference Table'!$B$3:$D$6,3,FALSE))+'Rewards (Input)'!AL221))</f>
        <v>#N/A</v>
      </c>
      <c r="AM222" s="35" t="e">
        <f>IF('Rewards (Input)'!AK221="C",DEC2HEX(HEX2DEC(VLOOKUP('Rewards (Input)'!AM221,'Reference Table'!$G$3:$H$317,2,FALSE))+HEX2DEC(VLOOKUP('Rewards (Input)'!AL221,'Reference Table'!$J$3:$K$29,2,FALSE)),4),DEC2HEX(HEX2DEC(VLOOKUP('Rewards (Input)'!AK221,'Reference Table'!$B$3:$D$6,3,FALSE))+'Rewards (Input)'!AM221))</f>
        <v>#N/A</v>
      </c>
      <c r="AN222" s="35" t="str">
        <f>IF('Rewards (Input)'!AL221="C",DEC2HEX(HEX2DEC(VLOOKUP('Rewards (Input)'!AN221,'Reference Table'!$G$3:$H$317,2,FALSE))+HEX2DEC(VLOOKUP('Rewards (Input)'!AM221,'Reference Table'!$J$3:$K$29,2,FALSE)),4),DEC2HEX(HEX2DEC(VLOOKUP('Rewards (Input)'!AL221,'Reference Table'!$B$3:$D$6,3,FALSE))+'Rewards (Input)'!AN221))</f>
        <v>1515</v>
      </c>
      <c r="AO222" s="35" t="e">
        <f>IF('Rewards (Input)'!AM221="C",DEC2HEX(HEX2DEC(VLOOKUP('Rewards (Input)'!AO221,'Reference Table'!$G$3:$H$317,2,FALSE))+HEX2DEC(VLOOKUP('Rewards (Input)'!AN221,'Reference Table'!$J$3:$K$29,2,FALSE)),4),DEC2HEX(HEX2DEC(VLOOKUP('Rewards (Input)'!AM221,'Reference Table'!$B$3:$D$6,3,FALSE))+'Rewards (Input)'!AO221))</f>
        <v>#N/A</v>
      </c>
      <c r="AP222" s="35" t="e">
        <f>IF('Rewards (Input)'!AN221="C",DEC2HEX(HEX2DEC(VLOOKUP('Rewards (Input)'!AP221,'Reference Table'!$G$3:$H$317,2,FALSE))+HEX2DEC(VLOOKUP('Rewards (Input)'!AO221,'Reference Table'!$J$3:$K$29,2,FALSE)),4),DEC2HEX(HEX2DEC(VLOOKUP('Rewards (Input)'!AN221,'Reference Table'!$B$3:$D$6,3,FALSE))+'Rewards (Input)'!AP221))</f>
        <v>#N/A</v>
      </c>
      <c r="AQ222" s="35" t="str">
        <f>IF('Rewards (Input)'!AO221="C",DEC2HEX(HEX2DEC(VLOOKUP('Rewards (Input)'!AQ221,'Reference Table'!$G$3:$H$317,2,FALSE))+HEX2DEC(VLOOKUP('Rewards (Input)'!AP221,'Reference Table'!$J$3:$K$29,2,FALSE)),4),DEC2HEX(HEX2DEC(VLOOKUP('Rewards (Input)'!AO221,'Reference Table'!$B$3:$D$6,3,FALSE))+'Rewards (Input)'!AQ221))</f>
        <v>1515</v>
      </c>
      <c r="AR222" s="28" t="e">
        <f>IF('Rewards (Input)'!AP221="C",DEC2HEX(HEX2DEC(VLOOKUP('Rewards (Input)'!AR221,'Reference Table'!$G$3:$H$317,2,FALSE))+HEX2DEC(VLOOKUP('Rewards (Input)'!AQ221,'Reference Table'!$J$3:$K$29,2,FALSE)),4),DEC2HEX(HEX2DEC(VLOOKUP('Rewards (Input)'!AP221,'Reference Table'!$B$3:$D$6,3,FALSE))+'Rewards (Input)'!AR221))</f>
        <v>#N/A</v>
      </c>
      <c r="AS222" s="46" t="e">
        <f>IF('Rewards (Input)'!AQ221="C",DEC2HEX(HEX2DEC(VLOOKUP('Rewards (Input)'!AS221,'Reference Table'!$G$3:$H$317,2,FALSE))+HEX2DEC(VLOOKUP('Rewards (Input)'!AR221,'Reference Table'!$J$3:$K$29,2,FALSE)),4),DEC2HEX(HEX2DEC(VLOOKUP('Rewards (Input)'!AQ221,'Reference Table'!$B$3:$D$6,3,FALSE))+'Rewards (Input)'!AS221))</f>
        <v>#N/A</v>
      </c>
      <c r="AT222" s="24"/>
      <c r="AU222" s="35" t="str">
        <f>IF('Rewards (Input)'!AS221="C",DEC2HEX(HEX2DEC(VLOOKUP('Rewards (Input)'!AU221,'Reference Table'!$G$3:$H$317,2,FALSE))+HEX2DEC(VLOOKUP('Rewards (Input)'!AT221,'Reference Table'!$J$3:$K$29,2,FALSE)),4),DEC2HEX(HEX2DEC(VLOOKUP('Rewards (Input)'!AS221,'Reference Table'!$B$3:$D$6,3,FALSE))+'Rewards (Input)'!AU221))</f>
        <v>1515</v>
      </c>
      <c r="AV222" s="28" t="e">
        <f>IF('Rewards (Input)'!AT221="C",DEC2HEX(HEX2DEC(VLOOKUP('Rewards (Input)'!AV221,'Reference Table'!$G$3:$H$317,2,FALSE))+HEX2DEC(VLOOKUP('Rewards (Input)'!AU221,'Reference Table'!$J$3:$K$29,2,FALSE)),4),DEC2HEX(HEX2DEC(VLOOKUP('Rewards (Input)'!AT221,'Reference Table'!$B$3:$D$6,3,FALSE))+'Rewards (Input)'!AV221))</f>
        <v>#N/A</v>
      </c>
      <c r="AW222" s="35" t="e">
        <f>IF('Rewards (Input)'!AU221="C",DEC2HEX(HEX2DEC(VLOOKUP('Rewards (Input)'!AW221,'Reference Table'!$G$3:$H$317,2,FALSE))+HEX2DEC(VLOOKUP('Rewards (Input)'!AV221,'Reference Table'!$J$3:$K$29,2,FALSE)),4),DEC2HEX(HEX2DEC(VLOOKUP('Rewards (Input)'!AU221,'Reference Table'!$B$3:$D$6,3,FALSE))+'Rewards (Input)'!AW221))</f>
        <v>#N/A</v>
      </c>
      <c r="AX222" s="35" t="str">
        <f>IF('Rewards (Input)'!AV221="C",DEC2HEX(HEX2DEC(VLOOKUP('Rewards (Input)'!AX221,'Reference Table'!$G$3:$H$317,2,FALSE))+HEX2DEC(VLOOKUP('Rewards (Input)'!AW221,'Reference Table'!$J$3:$K$29,2,FALSE)),4),DEC2HEX(HEX2DEC(VLOOKUP('Rewards (Input)'!AV221,'Reference Table'!$B$3:$D$6,3,FALSE))+'Rewards (Input)'!AX221))</f>
        <v>1515</v>
      </c>
      <c r="AY222" s="35" t="e">
        <f>IF('Rewards (Input)'!AW221="C",DEC2HEX(HEX2DEC(VLOOKUP('Rewards (Input)'!AY221,'Reference Table'!$G$3:$H$317,2,FALSE))+HEX2DEC(VLOOKUP('Rewards (Input)'!AX221,'Reference Table'!$J$3:$K$29,2,FALSE)),4),DEC2HEX(HEX2DEC(VLOOKUP('Rewards (Input)'!AW221,'Reference Table'!$B$3:$D$6,3,FALSE))+'Rewards (Input)'!AY221))</f>
        <v>#N/A</v>
      </c>
      <c r="AZ222" s="35" t="e">
        <f>IF('Rewards (Input)'!AX221="C",DEC2HEX(HEX2DEC(VLOOKUP('Rewards (Input)'!AZ221,'Reference Table'!$G$3:$H$317,2,FALSE))+HEX2DEC(VLOOKUP('Rewards (Input)'!AY221,'Reference Table'!$J$3:$K$29,2,FALSE)),4),DEC2HEX(HEX2DEC(VLOOKUP('Rewards (Input)'!AX221,'Reference Table'!$B$3:$D$6,3,FALSE))+'Rewards (Input)'!AZ221))</f>
        <v>#N/A</v>
      </c>
      <c r="BA222" s="35" t="str">
        <f>IF('Rewards (Input)'!AY221="C",DEC2HEX(HEX2DEC(VLOOKUP('Rewards (Input)'!BA221,'Reference Table'!$G$3:$H$317,2,FALSE))+HEX2DEC(VLOOKUP('Rewards (Input)'!AZ221,'Reference Table'!$J$3:$K$29,2,FALSE)),4),DEC2HEX(HEX2DEC(VLOOKUP('Rewards (Input)'!AY221,'Reference Table'!$B$3:$D$6,3,FALSE))+'Rewards (Input)'!BA221))</f>
        <v>1515</v>
      </c>
      <c r="BB222" s="35" t="e">
        <f>IF('Rewards (Input)'!AZ221="C",DEC2HEX(HEX2DEC(VLOOKUP('Rewards (Input)'!BB221,'Reference Table'!$G$3:$H$317,2,FALSE))+HEX2DEC(VLOOKUP('Rewards (Input)'!BA221,'Reference Table'!$J$3:$K$29,2,FALSE)),4),DEC2HEX(HEX2DEC(VLOOKUP('Rewards (Input)'!AZ221,'Reference Table'!$B$3:$D$6,3,FALSE))+'Rewards (Input)'!BB221))</f>
        <v>#N/A</v>
      </c>
      <c r="BC222" s="35" t="e">
        <f>IF('Rewards (Input)'!BA221="C",DEC2HEX(HEX2DEC(VLOOKUP('Rewards (Input)'!BC221,'Reference Table'!$G$3:$H$317,2,FALSE))+HEX2DEC(VLOOKUP('Rewards (Input)'!BB221,'Reference Table'!$J$3:$K$29,2,FALSE)),4),DEC2HEX(HEX2DEC(VLOOKUP('Rewards (Input)'!BA221,'Reference Table'!$B$3:$D$6,3,FALSE))+'Rewards (Input)'!BC221))</f>
        <v>#N/A</v>
      </c>
      <c r="BD222" s="35" t="str">
        <f>IF('Rewards (Input)'!BB221="C",DEC2HEX(HEX2DEC(VLOOKUP('Rewards (Input)'!BD221,'Reference Table'!$G$3:$H$317,2,FALSE))+HEX2DEC(VLOOKUP('Rewards (Input)'!BC221,'Reference Table'!$J$3:$K$29,2,FALSE)),4),DEC2HEX(HEX2DEC(VLOOKUP('Rewards (Input)'!BB221,'Reference Table'!$B$3:$D$6,3,FALSE))+'Rewards (Input)'!BD221))</f>
        <v>1515</v>
      </c>
      <c r="BE222" s="35" t="e">
        <f>IF('Rewards (Input)'!BC221="C",DEC2HEX(HEX2DEC(VLOOKUP('Rewards (Input)'!BE221,'Reference Table'!$G$3:$H$317,2,FALSE))+HEX2DEC(VLOOKUP('Rewards (Input)'!BD221,'Reference Table'!$J$3:$K$29,2,FALSE)),4),DEC2HEX(HEX2DEC(VLOOKUP('Rewards (Input)'!BC221,'Reference Table'!$B$3:$D$6,3,FALSE))+'Rewards (Input)'!BE221))</f>
        <v>#N/A</v>
      </c>
      <c r="BF222" s="35" t="e">
        <f>IF('Rewards (Input)'!BD221="C",DEC2HEX(HEX2DEC(VLOOKUP('Rewards (Input)'!BF221,'Reference Table'!$G$3:$H$317,2,FALSE))+HEX2DEC(VLOOKUP('Rewards (Input)'!BE221,'Reference Table'!$J$3:$K$29,2,FALSE)),4),DEC2HEX(HEX2DEC(VLOOKUP('Rewards (Input)'!BD221,'Reference Table'!$B$3:$D$6,3,FALSE))+'Rewards (Input)'!BF221))</f>
        <v>#N/A</v>
      </c>
      <c r="BG222" s="35" t="str">
        <f>IF('Rewards (Input)'!BE221="C",DEC2HEX(HEX2DEC(VLOOKUP('Rewards (Input)'!BG221,'Reference Table'!$G$3:$H$317,2,FALSE))+HEX2DEC(VLOOKUP('Rewards (Input)'!BF221,'Reference Table'!$J$3:$K$29,2,FALSE)),4),DEC2HEX(HEX2DEC(VLOOKUP('Rewards (Input)'!BE221,'Reference Table'!$B$3:$D$6,3,FALSE))+'Rewards (Input)'!BG221))</f>
        <v>1515</v>
      </c>
      <c r="BH222" s="35" t="e">
        <f>IF('Rewards (Input)'!BF221="C",DEC2HEX(HEX2DEC(VLOOKUP('Rewards (Input)'!BH221,'Reference Table'!$G$3:$H$317,2,FALSE))+HEX2DEC(VLOOKUP('Rewards (Input)'!BG221,'Reference Table'!$J$3:$K$29,2,FALSE)),4),DEC2HEX(HEX2DEC(VLOOKUP('Rewards (Input)'!BF221,'Reference Table'!$B$3:$D$6,3,FALSE))+'Rewards (Input)'!BH221))</f>
        <v>#N/A</v>
      </c>
      <c r="BI222" s="35" t="e">
        <f>IF('Rewards (Input)'!BG221="C",DEC2HEX(HEX2DEC(VLOOKUP('Rewards (Input)'!BI221,'Reference Table'!$G$3:$H$317,2,FALSE))+HEX2DEC(VLOOKUP('Rewards (Input)'!BH221,'Reference Table'!$J$3:$K$29,2,FALSE)),4),DEC2HEX(HEX2DEC(VLOOKUP('Rewards (Input)'!BG221,'Reference Table'!$B$3:$D$6,3,FALSE))+'Rewards (Input)'!BI221))</f>
        <v>#N/A</v>
      </c>
      <c r="BJ222" s="35" t="str">
        <f>IF('Rewards (Input)'!BH221="C",DEC2HEX(HEX2DEC(VLOOKUP('Rewards (Input)'!BJ221,'Reference Table'!$G$3:$H$317,2,FALSE))+HEX2DEC(VLOOKUP('Rewards (Input)'!BI221,'Reference Table'!$J$3:$K$29,2,FALSE)),4),DEC2HEX(HEX2DEC(VLOOKUP('Rewards (Input)'!BH221,'Reference Table'!$B$3:$D$6,3,FALSE))+'Rewards (Input)'!BJ221))</f>
        <v>1515</v>
      </c>
      <c r="BK222" s="35" t="e">
        <f>IF('Rewards (Input)'!BI221="C",DEC2HEX(HEX2DEC(VLOOKUP('Rewards (Input)'!BK221,'Reference Table'!$G$3:$H$317,2,FALSE))+HEX2DEC(VLOOKUP('Rewards (Input)'!BJ221,'Reference Table'!$J$3:$K$29,2,FALSE)),4),DEC2HEX(HEX2DEC(VLOOKUP('Rewards (Input)'!BI221,'Reference Table'!$B$3:$D$6,3,FALSE))+'Rewards (Input)'!BK221))</f>
        <v>#N/A</v>
      </c>
      <c r="BL222" s="35" t="e">
        <f>IF('Rewards (Input)'!BJ221="C",DEC2HEX(HEX2DEC(VLOOKUP('Rewards (Input)'!BL221,'Reference Table'!$G$3:$H$317,2,FALSE))+HEX2DEC(VLOOKUP('Rewards (Input)'!BK221,'Reference Table'!$J$3:$K$29,2,FALSE)),4),DEC2HEX(HEX2DEC(VLOOKUP('Rewards (Input)'!BJ221,'Reference Table'!$B$3:$D$6,3,FALSE))+'Rewards (Input)'!BL221))</f>
        <v>#N/A</v>
      </c>
      <c r="BM222" s="35" t="str">
        <f>IF('Rewards (Input)'!BK221="C",DEC2HEX(HEX2DEC(VLOOKUP('Rewards (Input)'!BM221,'Reference Table'!$G$3:$H$317,2,FALSE))+HEX2DEC(VLOOKUP('Rewards (Input)'!BL221,'Reference Table'!$J$3:$K$29,2,FALSE)),4),DEC2HEX(HEX2DEC(VLOOKUP('Rewards (Input)'!BK221,'Reference Table'!$B$3:$D$6,3,FALSE))+'Rewards (Input)'!BM221))</f>
        <v>1515</v>
      </c>
      <c r="BN222" s="35" t="e">
        <f>IF('Rewards (Input)'!BL221="C",DEC2HEX(HEX2DEC(VLOOKUP('Rewards (Input)'!BN221,'Reference Table'!$G$3:$H$317,2,FALSE))+HEX2DEC(VLOOKUP('Rewards (Input)'!BM221,'Reference Table'!$J$3:$K$29,2,FALSE)),4),DEC2HEX(HEX2DEC(VLOOKUP('Rewards (Input)'!BL221,'Reference Table'!$B$3:$D$6,3,FALSE))+'Rewards (Input)'!BN221))</f>
        <v>#N/A</v>
      </c>
      <c r="BO222" s="35" t="e">
        <f>IF('Rewards (Input)'!BM221="C",DEC2HEX(HEX2DEC(VLOOKUP('Rewards (Input)'!BO221,'Reference Table'!$G$3:$H$317,2,FALSE))+HEX2DEC(VLOOKUP('Rewards (Input)'!BN221,'Reference Table'!$J$3:$K$29,2,FALSE)),4),DEC2HEX(HEX2DEC(VLOOKUP('Rewards (Input)'!BM221,'Reference Table'!$B$3:$D$6,3,FALSE))+'Rewards (Input)'!BO221))</f>
        <v>#N/A</v>
      </c>
      <c r="BP222" s="35" t="str">
        <f>IF('Rewards (Input)'!BN221="C",DEC2HEX(HEX2DEC(VLOOKUP('Rewards (Input)'!BP221,'Reference Table'!$G$3:$H$317,2,FALSE))+HEX2DEC(VLOOKUP('Rewards (Input)'!BO221,'Reference Table'!$J$3:$K$29,2,FALSE)),4),DEC2HEX(HEX2DEC(VLOOKUP('Rewards (Input)'!BN221,'Reference Table'!$B$3:$D$6,3,FALSE))+'Rewards (Input)'!BP221))</f>
        <v>1515</v>
      </c>
      <c r="BQ222" s="35" t="e">
        <f>IF('Rewards (Input)'!BO221="C",DEC2HEX(HEX2DEC(VLOOKUP('Rewards (Input)'!BQ221,'Reference Table'!$G$3:$H$317,2,FALSE))+HEX2DEC(VLOOKUP('Rewards (Input)'!BP221,'Reference Table'!$J$3:$K$29,2,FALSE)),4),DEC2HEX(HEX2DEC(VLOOKUP('Rewards (Input)'!BO221,'Reference Table'!$B$3:$D$6,3,FALSE))+'Rewards (Input)'!BQ221))</f>
        <v>#N/A</v>
      </c>
      <c r="BR222" s="35" t="e">
        <f>IF('Rewards (Input)'!BP221="C",DEC2HEX(HEX2DEC(VLOOKUP('Rewards (Input)'!BR221,'Reference Table'!$G$3:$H$317,2,FALSE))+HEX2DEC(VLOOKUP('Rewards (Input)'!BQ221,'Reference Table'!$J$3:$K$29,2,FALSE)),4),DEC2HEX(HEX2DEC(VLOOKUP('Rewards (Input)'!BP221,'Reference Table'!$B$3:$D$6,3,FALSE))+'Rewards (Input)'!BR221))</f>
        <v>#N/A</v>
      </c>
      <c r="BS222" s="35" t="str">
        <f>IF('Rewards (Input)'!BQ221="C",DEC2HEX(HEX2DEC(VLOOKUP('Rewards (Input)'!BS221,'Reference Table'!$G$3:$H$317,2,FALSE))+HEX2DEC(VLOOKUP('Rewards (Input)'!BR221,'Reference Table'!$J$3:$K$29,2,FALSE)),4),DEC2HEX(HEX2DEC(VLOOKUP('Rewards (Input)'!BQ221,'Reference Table'!$B$3:$D$6,3,FALSE))+'Rewards (Input)'!BS221))</f>
        <v>1515</v>
      </c>
      <c r="BT222" s="35" t="e">
        <f>IF('Rewards (Input)'!BR221="C",DEC2HEX(HEX2DEC(VLOOKUP('Rewards (Input)'!BT221,'Reference Table'!$G$3:$H$317,2,FALSE))+HEX2DEC(VLOOKUP('Rewards (Input)'!BS221,'Reference Table'!$J$3:$K$29,2,FALSE)),4),DEC2HEX(HEX2DEC(VLOOKUP('Rewards (Input)'!BR221,'Reference Table'!$B$3:$D$6,3,FALSE))+'Rewards (Input)'!BT221))</f>
        <v>#N/A</v>
      </c>
      <c r="BU222" s="35" t="e">
        <f>IF('Rewards (Input)'!BS221="C",DEC2HEX(HEX2DEC(VLOOKUP('Rewards (Input)'!BU221,'Reference Table'!$G$3:$H$317,2,FALSE))+HEX2DEC(VLOOKUP('Rewards (Input)'!BT221,'Reference Table'!$J$3:$K$29,2,FALSE)),4),DEC2HEX(HEX2DEC(VLOOKUP('Rewards (Input)'!BS221,'Reference Table'!$B$3:$D$6,3,FALSE))+'Rewards (Input)'!BU221))</f>
        <v>#N/A</v>
      </c>
      <c r="BV222" s="35" t="str">
        <f>IF('Rewards (Input)'!BT221="C",DEC2HEX(HEX2DEC(VLOOKUP('Rewards (Input)'!BV221,'Reference Table'!$G$3:$H$317,2,FALSE))+HEX2DEC(VLOOKUP('Rewards (Input)'!BU221,'Reference Table'!$J$3:$K$29,2,FALSE)),4),DEC2HEX(HEX2DEC(VLOOKUP('Rewards (Input)'!BT221,'Reference Table'!$B$3:$D$6,3,FALSE))+'Rewards (Input)'!BV221))</f>
        <v>1515</v>
      </c>
      <c r="BW222" s="35" t="e">
        <f>IF('Rewards (Input)'!BU221="C",DEC2HEX(HEX2DEC(VLOOKUP('Rewards (Input)'!BW221,'Reference Table'!$G$3:$H$317,2,FALSE))+HEX2DEC(VLOOKUP('Rewards (Input)'!BV221,'Reference Table'!$J$3:$K$29,2,FALSE)),4),DEC2HEX(HEX2DEC(VLOOKUP('Rewards (Input)'!BU221,'Reference Table'!$B$3:$D$6,3,FALSE))+'Rewards (Input)'!BW221))</f>
        <v>#N/A</v>
      </c>
      <c r="BX222" s="35" t="e">
        <f>IF('Rewards (Input)'!BV221="C",DEC2HEX(HEX2DEC(VLOOKUP('Rewards (Input)'!BX221,'Reference Table'!$G$3:$H$317,2,FALSE))+HEX2DEC(VLOOKUP('Rewards (Input)'!BW221,'Reference Table'!$J$3:$K$29,2,FALSE)),4),DEC2HEX(HEX2DEC(VLOOKUP('Rewards (Input)'!BV221,'Reference Table'!$B$3:$D$6,3,FALSE))+'Rewards (Input)'!BX221))</f>
        <v>#N/A</v>
      </c>
      <c r="BY222" s="35" t="str">
        <f>IF('Rewards (Input)'!BW221="C",DEC2HEX(HEX2DEC(VLOOKUP('Rewards (Input)'!BY221,'Reference Table'!$G$3:$H$317,2,FALSE))+HEX2DEC(VLOOKUP('Rewards (Input)'!BX221,'Reference Table'!$J$3:$K$29,2,FALSE)),4),DEC2HEX(HEX2DEC(VLOOKUP('Rewards (Input)'!BW221,'Reference Table'!$B$3:$D$6,3,FALSE))+'Rewards (Input)'!BY221))</f>
        <v>1515</v>
      </c>
      <c r="BZ222" s="35" t="e">
        <f>IF('Rewards (Input)'!BX221="C",DEC2HEX(HEX2DEC(VLOOKUP('Rewards (Input)'!BZ221,'Reference Table'!$G$3:$H$317,2,FALSE))+HEX2DEC(VLOOKUP('Rewards (Input)'!BY221,'Reference Table'!$J$3:$K$29,2,FALSE)),4),DEC2HEX(HEX2DEC(VLOOKUP('Rewards (Input)'!BX221,'Reference Table'!$B$3:$D$6,3,FALSE))+'Rewards (Input)'!BZ221))</f>
        <v>#N/A</v>
      </c>
      <c r="CA222" s="35" t="e">
        <f>IF('Rewards (Input)'!BY221="C",DEC2HEX(HEX2DEC(VLOOKUP('Rewards (Input)'!CA221,'Reference Table'!$G$3:$H$317,2,FALSE))+HEX2DEC(VLOOKUP('Rewards (Input)'!BZ221,'Reference Table'!$J$3:$K$29,2,FALSE)),4),DEC2HEX(HEX2DEC(VLOOKUP('Rewards (Input)'!BY221,'Reference Table'!$B$3:$D$6,3,FALSE))+'Rewards (Input)'!CA221))</f>
        <v>#N/A</v>
      </c>
      <c r="CB222" s="35" t="str">
        <f>IF('Rewards (Input)'!BZ221="C",DEC2HEX(HEX2DEC(VLOOKUP('Rewards (Input)'!CB221,'Reference Table'!$G$3:$H$317,2,FALSE))+HEX2DEC(VLOOKUP('Rewards (Input)'!CA221,'Reference Table'!$J$3:$K$29,2,FALSE)),4),DEC2HEX(HEX2DEC(VLOOKUP('Rewards (Input)'!BZ221,'Reference Table'!$B$3:$D$6,3,FALSE))+'Rewards (Input)'!CB221))</f>
        <v>1515</v>
      </c>
      <c r="CC222" s="35" t="e">
        <f>IF('Rewards (Input)'!CA221="C",DEC2HEX(HEX2DEC(VLOOKUP('Rewards (Input)'!CC221,'Reference Table'!$G$3:$H$317,2,FALSE))+HEX2DEC(VLOOKUP('Rewards (Input)'!CB221,'Reference Table'!$J$3:$K$29,2,FALSE)),4),DEC2HEX(HEX2DEC(VLOOKUP('Rewards (Input)'!CA221,'Reference Table'!$B$3:$D$6,3,FALSE))+'Rewards (Input)'!CC221))</f>
        <v>#N/A</v>
      </c>
      <c r="CD222" s="35" t="e">
        <f>IF('Rewards (Input)'!CB221="C",DEC2HEX(HEX2DEC(VLOOKUP('Rewards (Input)'!CD221,'Reference Table'!$G$3:$H$317,2,FALSE))+HEX2DEC(VLOOKUP('Rewards (Input)'!CC221,'Reference Table'!$J$3:$K$29,2,FALSE)),4),DEC2HEX(HEX2DEC(VLOOKUP('Rewards (Input)'!CB221,'Reference Table'!$B$3:$D$6,3,FALSE))+'Rewards (Input)'!CD221))</f>
        <v>#N/A</v>
      </c>
      <c r="CE222" s="35" t="str">
        <f>IF('Rewards (Input)'!CC221="C",DEC2HEX(HEX2DEC(VLOOKUP('Rewards (Input)'!CE221,'Reference Table'!$G$3:$H$317,2,FALSE))+HEX2DEC(VLOOKUP('Rewards (Input)'!CD221,'Reference Table'!$J$3:$K$29,2,FALSE)),4),DEC2HEX(HEX2DEC(VLOOKUP('Rewards (Input)'!CC221,'Reference Table'!$B$3:$D$6,3,FALSE))+'Rewards (Input)'!CE221))</f>
        <v>1515</v>
      </c>
      <c r="CF222" s="35" t="e">
        <f>IF('Rewards (Input)'!CD221="C",DEC2HEX(HEX2DEC(VLOOKUP('Rewards (Input)'!CF221,'Reference Table'!$G$3:$H$317,2,FALSE))+HEX2DEC(VLOOKUP('Rewards (Input)'!CE221,'Reference Table'!$J$3:$K$29,2,FALSE)),4),DEC2HEX(HEX2DEC(VLOOKUP('Rewards (Input)'!CD221,'Reference Table'!$B$3:$D$6,3,FALSE))+'Rewards (Input)'!CF221))</f>
        <v>#N/A</v>
      </c>
      <c r="CG222" s="35" t="e">
        <f>IF('Rewards (Input)'!CE221="C",DEC2HEX(HEX2DEC(VLOOKUP('Rewards (Input)'!CG221,'Reference Table'!$G$3:$H$317,2,FALSE))+HEX2DEC(VLOOKUP('Rewards (Input)'!CF221,'Reference Table'!$J$3:$K$29,2,FALSE)),4),DEC2HEX(HEX2DEC(VLOOKUP('Rewards (Input)'!CE221,'Reference Table'!$B$3:$D$6,3,FALSE))+'Rewards (Input)'!CG221))</f>
        <v>#N/A</v>
      </c>
      <c r="CH222" s="35" t="str">
        <f>IF('Rewards (Input)'!CF221="C",DEC2HEX(HEX2DEC(VLOOKUP('Rewards (Input)'!CH221,'Reference Table'!$G$3:$H$317,2,FALSE))+HEX2DEC(VLOOKUP('Rewards (Input)'!CG221,'Reference Table'!$J$3:$K$29,2,FALSE)),4),DEC2HEX(HEX2DEC(VLOOKUP('Rewards (Input)'!CF221,'Reference Table'!$B$3:$D$6,3,FALSE))+'Rewards (Input)'!CH221))</f>
        <v>1515</v>
      </c>
      <c r="CI222" s="28"/>
    </row>
    <row r="223" spans="1:87">
      <c r="A223" s="25" t="str">
        <f t="shared" si="6"/>
        <v>DA</v>
      </c>
      <c r="B223" s="25" t="s">
        <v>247</v>
      </c>
      <c r="C223" s="37" t="str">
        <f t="shared" si="7"/>
        <v>19058</v>
      </c>
      <c r="D223" s="35" t="str">
        <f>IF('Rewards (Input)'!B222="C",DEC2HEX(HEX2DEC(VLOOKUP('Rewards (Input)'!D222,'Reference Table'!$G$3:$H$317,2,FALSE))+HEX2DEC(VLOOKUP('Rewards (Input)'!C222,'Reference Table'!$J$3:$K$29,2,FALSE)),4),DEC2HEX(HEX2DEC(VLOOKUP('Rewards (Input)'!B222,'Reference Table'!$B$3:$D$6,3,FALSE))+'Rewards (Input)'!D222))</f>
        <v>41F4</v>
      </c>
      <c r="E223" s="35" t="e">
        <f>IF('Rewards (Input)'!C222="C",DEC2HEX(HEX2DEC(VLOOKUP('Rewards (Input)'!E222,'Reference Table'!$G$3:$H$317,2,FALSE))+HEX2DEC(VLOOKUP('Rewards (Input)'!D222,'Reference Table'!$J$3:$K$29,2,FALSE)),4),DEC2HEX(HEX2DEC(VLOOKUP('Rewards (Input)'!C222,'Reference Table'!$B$3:$D$6,3,FALSE))+'Rewards (Input)'!E222))</f>
        <v>#N/A</v>
      </c>
      <c r="F223" s="35" t="e">
        <f>IF('Rewards (Input)'!D222="C",DEC2HEX(HEX2DEC(VLOOKUP('Rewards (Input)'!F222,'Reference Table'!$G$3:$H$317,2,FALSE))+HEX2DEC(VLOOKUP('Rewards (Input)'!E222,'Reference Table'!$J$3:$K$29,2,FALSE)),4),DEC2HEX(HEX2DEC(VLOOKUP('Rewards (Input)'!D222,'Reference Table'!$B$3:$D$6,3,FALSE))+'Rewards (Input)'!F222))</f>
        <v>#N/A</v>
      </c>
      <c r="G223" s="35" t="str">
        <f>IF('Rewards (Input)'!E222="C",DEC2HEX(HEX2DEC(VLOOKUP('Rewards (Input)'!G222,'Reference Table'!$G$3:$H$317,2,FALSE))+HEX2DEC(VLOOKUP('Rewards (Input)'!F222,'Reference Table'!$J$3:$K$29,2,FALSE)),4),DEC2HEX(HEX2DEC(VLOOKUP('Rewards (Input)'!E222,'Reference Table'!$B$3:$D$6,3,FALSE))+'Rewards (Input)'!G222))</f>
        <v>41F4</v>
      </c>
      <c r="H223" s="35" t="e">
        <f>IF('Rewards (Input)'!F222="C",DEC2HEX(HEX2DEC(VLOOKUP('Rewards (Input)'!H222,'Reference Table'!$G$3:$H$317,2,FALSE))+HEX2DEC(VLOOKUP('Rewards (Input)'!G222,'Reference Table'!$J$3:$K$29,2,FALSE)),4),DEC2HEX(HEX2DEC(VLOOKUP('Rewards (Input)'!F222,'Reference Table'!$B$3:$D$6,3,FALSE))+'Rewards (Input)'!H222))</f>
        <v>#N/A</v>
      </c>
      <c r="I223" s="35" t="e">
        <f>IF('Rewards (Input)'!G222="C",DEC2HEX(HEX2DEC(VLOOKUP('Rewards (Input)'!I222,'Reference Table'!$G$3:$H$317,2,FALSE))+HEX2DEC(VLOOKUP('Rewards (Input)'!H222,'Reference Table'!$J$3:$K$29,2,FALSE)),4),DEC2HEX(HEX2DEC(VLOOKUP('Rewards (Input)'!G222,'Reference Table'!$B$3:$D$6,3,FALSE))+'Rewards (Input)'!I222))</f>
        <v>#N/A</v>
      </c>
      <c r="J223" s="35" t="str">
        <f>IF('Rewards (Input)'!H222="C",DEC2HEX(HEX2DEC(VLOOKUP('Rewards (Input)'!J222,'Reference Table'!$G$3:$H$317,2,FALSE))+HEX2DEC(VLOOKUP('Rewards (Input)'!I222,'Reference Table'!$J$3:$K$29,2,FALSE)),4),DEC2HEX(HEX2DEC(VLOOKUP('Rewards (Input)'!H222,'Reference Table'!$B$3:$D$6,3,FALSE))+'Rewards (Input)'!J222))</f>
        <v>42EE</v>
      </c>
      <c r="K223" s="35" t="e">
        <f>IF('Rewards (Input)'!I222="C",DEC2HEX(HEX2DEC(VLOOKUP('Rewards (Input)'!K222,'Reference Table'!$G$3:$H$317,2,FALSE))+HEX2DEC(VLOOKUP('Rewards (Input)'!J222,'Reference Table'!$J$3:$K$29,2,FALSE)),4),DEC2HEX(HEX2DEC(VLOOKUP('Rewards (Input)'!I222,'Reference Table'!$B$3:$D$6,3,FALSE))+'Rewards (Input)'!K222))</f>
        <v>#N/A</v>
      </c>
      <c r="L223" s="35" t="e">
        <f>IF('Rewards (Input)'!J222="C",DEC2HEX(HEX2DEC(VLOOKUP('Rewards (Input)'!L222,'Reference Table'!$G$3:$H$317,2,FALSE))+HEX2DEC(VLOOKUP('Rewards (Input)'!K222,'Reference Table'!$J$3:$K$29,2,FALSE)),4),DEC2HEX(HEX2DEC(VLOOKUP('Rewards (Input)'!J222,'Reference Table'!$B$3:$D$6,3,FALSE))+'Rewards (Input)'!L222))</f>
        <v>#N/A</v>
      </c>
      <c r="M223" s="35" t="str">
        <f>IF('Rewards (Input)'!K222="C",DEC2HEX(HEX2DEC(VLOOKUP('Rewards (Input)'!M222,'Reference Table'!$G$3:$H$317,2,FALSE))+HEX2DEC(VLOOKUP('Rewards (Input)'!L222,'Reference Table'!$J$3:$K$29,2,FALSE)),4),DEC2HEX(HEX2DEC(VLOOKUP('Rewards (Input)'!K222,'Reference Table'!$B$3:$D$6,3,FALSE))+'Rewards (Input)'!M222))</f>
        <v>42EE</v>
      </c>
      <c r="N223" s="35" t="e">
        <f>IF('Rewards (Input)'!L222="C",DEC2HEX(HEX2DEC(VLOOKUP('Rewards (Input)'!N222,'Reference Table'!$G$3:$H$317,2,FALSE))+HEX2DEC(VLOOKUP('Rewards (Input)'!M222,'Reference Table'!$J$3:$K$29,2,FALSE)),4),DEC2HEX(HEX2DEC(VLOOKUP('Rewards (Input)'!L222,'Reference Table'!$B$3:$D$6,3,FALSE))+'Rewards (Input)'!N222))</f>
        <v>#N/A</v>
      </c>
      <c r="O223" s="35" t="e">
        <f>IF('Rewards (Input)'!M222="C",DEC2HEX(HEX2DEC(VLOOKUP('Rewards (Input)'!O222,'Reference Table'!$G$3:$H$317,2,FALSE))+HEX2DEC(VLOOKUP('Rewards (Input)'!N222,'Reference Table'!$J$3:$K$29,2,FALSE)),4),DEC2HEX(HEX2DEC(VLOOKUP('Rewards (Input)'!M222,'Reference Table'!$B$3:$D$6,3,FALSE))+'Rewards (Input)'!O222))</f>
        <v>#N/A</v>
      </c>
      <c r="P223" s="35" t="str">
        <f>IF('Rewards (Input)'!N222="C",DEC2HEX(HEX2DEC(VLOOKUP('Rewards (Input)'!P222,'Reference Table'!$G$3:$H$317,2,FALSE))+HEX2DEC(VLOOKUP('Rewards (Input)'!O222,'Reference Table'!$J$3:$K$29,2,FALSE)),4),DEC2HEX(HEX2DEC(VLOOKUP('Rewards (Input)'!N222,'Reference Table'!$B$3:$D$6,3,FALSE))+'Rewards (Input)'!P222))</f>
        <v>1514</v>
      </c>
      <c r="Q223" s="35" t="e">
        <f>IF('Rewards (Input)'!O222="C",DEC2HEX(HEX2DEC(VLOOKUP('Rewards (Input)'!Q222,'Reference Table'!$G$3:$H$317,2,FALSE))+HEX2DEC(VLOOKUP('Rewards (Input)'!P222,'Reference Table'!$J$3:$K$29,2,FALSE)),4),DEC2HEX(HEX2DEC(VLOOKUP('Rewards (Input)'!O222,'Reference Table'!$B$3:$D$6,3,FALSE))+'Rewards (Input)'!Q222))</f>
        <v>#N/A</v>
      </c>
      <c r="R223" s="35" t="e">
        <f>IF('Rewards (Input)'!P222="C",DEC2HEX(HEX2DEC(VLOOKUP('Rewards (Input)'!R222,'Reference Table'!$G$3:$H$317,2,FALSE))+HEX2DEC(VLOOKUP('Rewards (Input)'!Q222,'Reference Table'!$J$3:$K$29,2,FALSE)),4),DEC2HEX(HEX2DEC(VLOOKUP('Rewards (Input)'!P222,'Reference Table'!$B$3:$D$6,3,FALSE))+'Rewards (Input)'!R222))</f>
        <v>#N/A</v>
      </c>
      <c r="S223" s="35" t="str">
        <f>IF('Rewards (Input)'!Q222="C",DEC2HEX(HEX2DEC(VLOOKUP('Rewards (Input)'!S222,'Reference Table'!$G$3:$H$317,2,FALSE))+HEX2DEC(VLOOKUP('Rewards (Input)'!R222,'Reference Table'!$J$3:$K$29,2,FALSE)),4),DEC2HEX(HEX2DEC(VLOOKUP('Rewards (Input)'!Q222,'Reference Table'!$B$3:$D$6,3,FALSE))+'Rewards (Input)'!S222))</f>
        <v>1514</v>
      </c>
      <c r="T223" s="35" t="e">
        <f>IF('Rewards (Input)'!R222="C",DEC2HEX(HEX2DEC(VLOOKUP('Rewards (Input)'!T222,'Reference Table'!$G$3:$H$317,2,FALSE))+HEX2DEC(VLOOKUP('Rewards (Input)'!S222,'Reference Table'!$J$3:$K$29,2,FALSE)),4),DEC2HEX(HEX2DEC(VLOOKUP('Rewards (Input)'!R222,'Reference Table'!$B$3:$D$6,3,FALSE))+'Rewards (Input)'!T222))</f>
        <v>#N/A</v>
      </c>
      <c r="U223" s="35" t="e">
        <f>IF('Rewards (Input)'!S222="C",DEC2HEX(HEX2DEC(VLOOKUP('Rewards (Input)'!U222,'Reference Table'!$G$3:$H$317,2,FALSE))+HEX2DEC(VLOOKUP('Rewards (Input)'!T222,'Reference Table'!$J$3:$K$29,2,FALSE)),4),DEC2HEX(HEX2DEC(VLOOKUP('Rewards (Input)'!S222,'Reference Table'!$B$3:$D$6,3,FALSE))+'Rewards (Input)'!U222))</f>
        <v>#N/A</v>
      </c>
      <c r="V223" s="35" t="str">
        <f>IF('Rewards (Input)'!T222="C",DEC2HEX(HEX2DEC(VLOOKUP('Rewards (Input)'!V222,'Reference Table'!$G$3:$H$317,2,FALSE))+HEX2DEC(VLOOKUP('Rewards (Input)'!U222,'Reference Table'!$J$3:$K$29,2,FALSE)),4),DEC2HEX(HEX2DEC(VLOOKUP('Rewards (Input)'!T222,'Reference Table'!$B$3:$D$6,3,FALSE))+'Rewards (Input)'!V222))</f>
        <v>1515</v>
      </c>
      <c r="W223" s="35" t="e">
        <f>IF('Rewards (Input)'!U222="C",DEC2HEX(HEX2DEC(VLOOKUP('Rewards (Input)'!W222,'Reference Table'!$G$3:$H$317,2,FALSE))+HEX2DEC(VLOOKUP('Rewards (Input)'!V222,'Reference Table'!$J$3:$K$29,2,FALSE)),4),DEC2HEX(HEX2DEC(VLOOKUP('Rewards (Input)'!U222,'Reference Table'!$B$3:$D$6,3,FALSE))+'Rewards (Input)'!W222))</f>
        <v>#N/A</v>
      </c>
      <c r="X223" s="35" t="e">
        <f>IF('Rewards (Input)'!V222="C",DEC2HEX(HEX2DEC(VLOOKUP('Rewards (Input)'!X222,'Reference Table'!$G$3:$H$317,2,FALSE))+HEX2DEC(VLOOKUP('Rewards (Input)'!W222,'Reference Table'!$J$3:$K$29,2,FALSE)),4),DEC2HEX(HEX2DEC(VLOOKUP('Rewards (Input)'!V222,'Reference Table'!$B$3:$D$6,3,FALSE))+'Rewards (Input)'!X222))</f>
        <v>#N/A</v>
      </c>
      <c r="Y223" s="35" t="str">
        <f>IF('Rewards (Input)'!W222="C",DEC2HEX(HEX2DEC(VLOOKUP('Rewards (Input)'!Y222,'Reference Table'!$G$3:$H$317,2,FALSE))+HEX2DEC(VLOOKUP('Rewards (Input)'!X222,'Reference Table'!$J$3:$K$29,2,FALSE)),4),DEC2HEX(HEX2DEC(VLOOKUP('Rewards (Input)'!W222,'Reference Table'!$B$3:$D$6,3,FALSE))+'Rewards (Input)'!Y222))</f>
        <v>1515</v>
      </c>
      <c r="Z223" s="35" t="e">
        <f>IF('Rewards (Input)'!X222="C",DEC2HEX(HEX2DEC(VLOOKUP('Rewards (Input)'!Z222,'Reference Table'!$G$3:$H$317,2,FALSE))+HEX2DEC(VLOOKUP('Rewards (Input)'!Y222,'Reference Table'!$J$3:$K$29,2,FALSE)),4),DEC2HEX(HEX2DEC(VLOOKUP('Rewards (Input)'!X222,'Reference Table'!$B$3:$D$6,3,FALSE))+'Rewards (Input)'!Z222))</f>
        <v>#N/A</v>
      </c>
      <c r="AA223" s="35" t="e">
        <f>IF('Rewards (Input)'!Y222="C",DEC2HEX(HEX2DEC(VLOOKUP('Rewards (Input)'!AA222,'Reference Table'!$G$3:$H$317,2,FALSE))+HEX2DEC(VLOOKUP('Rewards (Input)'!Z222,'Reference Table'!$J$3:$K$29,2,FALSE)),4),DEC2HEX(HEX2DEC(VLOOKUP('Rewards (Input)'!Y222,'Reference Table'!$B$3:$D$6,3,FALSE))+'Rewards (Input)'!AA222))</f>
        <v>#N/A</v>
      </c>
      <c r="AB223" s="35" t="str">
        <f>IF('Rewards (Input)'!Z222="C",DEC2HEX(HEX2DEC(VLOOKUP('Rewards (Input)'!AB222,'Reference Table'!$G$3:$H$317,2,FALSE))+HEX2DEC(VLOOKUP('Rewards (Input)'!AA222,'Reference Table'!$J$3:$K$29,2,FALSE)),4),DEC2HEX(HEX2DEC(VLOOKUP('Rewards (Input)'!Z222,'Reference Table'!$B$3:$D$6,3,FALSE))+'Rewards (Input)'!AB222))</f>
        <v>1516</v>
      </c>
      <c r="AC223" s="35" t="e">
        <f>IF('Rewards (Input)'!AA222="C",DEC2HEX(HEX2DEC(VLOOKUP('Rewards (Input)'!AC222,'Reference Table'!$G$3:$H$317,2,FALSE))+HEX2DEC(VLOOKUP('Rewards (Input)'!AB222,'Reference Table'!$J$3:$K$29,2,FALSE)),4),DEC2HEX(HEX2DEC(VLOOKUP('Rewards (Input)'!AA222,'Reference Table'!$B$3:$D$6,3,FALSE))+'Rewards (Input)'!AC222))</f>
        <v>#N/A</v>
      </c>
      <c r="AD223" s="35" t="e">
        <f>IF('Rewards (Input)'!AB222="C",DEC2HEX(HEX2DEC(VLOOKUP('Rewards (Input)'!AD222,'Reference Table'!$G$3:$H$317,2,FALSE))+HEX2DEC(VLOOKUP('Rewards (Input)'!AC222,'Reference Table'!$J$3:$K$29,2,FALSE)),4),DEC2HEX(HEX2DEC(VLOOKUP('Rewards (Input)'!AB222,'Reference Table'!$B$3:$D$6,3,FALSE))+'Rewards (Input)'!AD222))</f>
        <v>#N/A</v>
      </c>
      <c r="AE223" s="35" t="str">
        <f>IF('Rewards (Input)'!AC222="C",DEC2HEX(HEX2DEC(VLOOKUP('Rewards (Input)'!AE222,'Reference Table'!$G$3:$H$317,2,FALSE))+HEX2DEC(VLOOKUP('Rewards (Input)'!AD222,'Reference Table'!$J$3:$K$29,2,FALSE)),4),DEC2HEX(HEX2DEC(VLOOKUP('Rewards (Input)'!AC222,'Reference Table'!$B$3:$D$6,3,FALSE))+'Rewards (Input)'!AE222))</f>
        <v>1516</v>
      </c>
      <c r="AF223" s="35" t="e">
        <f>IF('Rewards (Input)'!AD222="C",DEC2HEX(HEX2DEC(VLOOKUP('Rewards (Input)'!AF222,'Reference Table'!$G$3:$H$317,2,FALSE))+HEX2DEC(VLOOKUP('Rewards (Input)'!AE222,'Reference Table'!$J$3:$K$29,2,FALSE)),4),DEC2HEX(HEX2DEC(VLOOKUP('Rewards (Input)'!AD222,'Reference Table'!$B$3:$D$6,3,FALSE))+'Rewards (Input)'!AF222))</f>
        <v>#N/A</v>
      </c>
      <c r="AG223" s="35" t="e">
        <f>IF('Rewards (Input)'!AE222="C",DEC2HEX(HEX2DEC(VLOOKUP('Rewards (Input)'!AG222,'Reference Table'!$G$3:$H$317,2,FALSE))+HEX2DEC(VLOOKUP('Rewards (Input)'!AF222,'Reference Table'!$J$3:$K$29,2,FALSE)),4),DEC2HEX(HEX2DEC(VLOOKUP('Rewards (Input)'!AE222,'Reference Table'!$B$3:$D$6,3,FALSE))+'Rewards (Input)'!AG222))</f>
        <v>#N/A</v>
      </c>
      <c r="AH223" s="35" t="str">
        <f>IF('Rewards (Input)'!AF222="C",DEC2HEX(HEX2DEC(VLOOKUP('Rewards (Input)'!AH222,'Reference Table'!$G$3:$H$317,2,FALSE))+HEX2DEC(VLOOKUP('Rewards (Input)'!AG222,'Reference Table'!$J$3:$K$29,2,FALSE)),4),DEC2HEX(HEX2DEC(VLOOKUP('Rewards (Input)'!AF222,'Reference Table'!$B$3:$D$6,3,FALSE))+'Rewards (Input)'!AH222))</f>
        <v>1518</v>
      </c>
      <c r="AI223" s="35" t="e">
        <f>IF('Rewards (Input)'!AG222="C",DEC2HEX(HEX2DEC(VLOOKUP('Rewards (Input)'!AI222,'Reference Table'!$G$3:$H$317,2,FALSE))+HEX2DEC(VLOOKUP('Rewards (Input)'!AH222,'Reference Table'!$J$3:$K$29,2,FALSE)),4),DEC2HEX(HEX2DEC(VLOOKUP('Rewards (Input)'!AG222,'Reference Table'!$B$3:$D$6,3,FALSE))+'Rewards (Input)'!AI222))</f>
        <v>#N/A</v>
      </c>
      <c r="AJ223" s="35" t="e">
        <f>IF('Rewards (Input)'!AH222="C",DEC2HEX(HEX2DEC(VLOOKUP('Rewards (Input)'!AJ222,'Reference Table'!$G$3:$H$317,2,FALSE))+HEX2DEC(VLOOKUP('Rewards (Input)'!AI222,'Reference Table'!$J$3:$K$29,2,FALSE)),4),DEC2HEX(HEX2DEC(VLOOKUP('Rewards (Input)'!AH222,'Reference Table'!$B$3:$D$6,3,FALSE))+'Rewards (Input)'!AJ222))</f>
        <v>#N/A</v>
      </c>
      <c r="AK223" s="35" t="str">
        <f>IF('Rewards (Input)'!AI222="C",DEC2HEX(HEX2DEC(VLOOKUP('Rewards (Input)'!AK222,'Reference Table'!$G$3:$H$317,2,FALSE))+HEX2DEC(VLOOKUP('Rewards (Input)'!AJ222,'Reference Table'!$J$3:$K$29,2,FALSE)),4),DEC2HEX(HEX2DEC(VLOOKUP('Rewards (Input)'!AI222,'Reference Table'!$B$3:$D$6,3,FALSE))+'Rewards (Input)'!AK222))</f>
        <v>1518</v>
      </c>
      <c r="AL223" s="35" t="e">
        <f>IF('Rewards (Input)'!AJ222="C",DEC2HEX(HEX2DEC(VLOOKUP('Rewards (Input)'!AL222,'Reference Table'!$G$3:$H$317,2,FALSE))+HEX2DEC(VLOOKUP('Rewards (Input)'!AK222,'Reference Table'!$J$3:$K$29,2,FALSE)),4),DEC2HEX(HEX2DEC(VLOOKUP('Rewards (Input)'!AJ222,'Reference Table'!$B$3:$D$6,3,FALSE))+'Rewards (Input)'!AL222))</f>
        <v>#N/A</v>
      </c>
      <c r="AM223" s="35" t="e">
        <f>IF('Rewards (Input)'!AK222="C",DEC2HEX(HEX2DEC(VLOOKUP('Rewards (Input)'!AM222,'Reference Table'!$G$3:$H$317,2,FALSE))+HEX2DEC(VLOOKUP('Rewards (Input)'!AL222,'Reference Table'!$J$3:$K$29,2,FALSE)),4),DEC2HEX(HEX2DEC(VLOOKUP('Rewards (Input)'!AK222,'Reference Table'!$B$3:$D$6,3,FALSE))+'Rewards (Input)'!AM222))</f>
        <v>#N/A</v>
      </c>
      <c r="AN223" s="35" t="str">
        <f>IF('Rewards (Input)'!AL222="C",DEC2HEX(HEX2DEC(VLOOKUP('Rewards (Input)'!AN222,'Reference Table'!$G$3:$H$317,2,FALSE))+HEX2DEC(VLOOKUP('Rewards (Input)'!AM222,'Reference Table'!$J$3:$K$29,2,FALSE)),4),DEC2HEX(HEX2DEC(VLOOKUP('Rewards (Input)'!AL222,'Reference Table'!$B$3:$D$6,3,FALSE))+'Rewards (Input)'!AN222))</f>
        <v>1518</v>
      </c>
      <c r="AO223" s="35" t="e">
        <f>IF('Rewards (Input)'!AM222="C",DEC2HEX(HEX2DEC(VLOOKUP('Rewards (Input)'!AO222,'Reference Table'!$G$3:$H$317,2,FALSE))+HEX2DEC(VLOOKUP('Rewards (Input)'!AN222,'Reference Table'!$J$3:$K$29,2,FALSE)),4),DEC2HEX(HEX2DEC(VLOOKUP('Rewards (Input)'!AM222,'Reference Table'!$B$3:$D$6,3,FALSE))+'Rewards (Input)'!AO222))</f>
        <v>#N/A</v>
      </c>
      <c r="AP223" s="35" t="e">
        <f>IF('Rewards (Input)'!AN222="C",DEC2HEX(HEX2DEC(VLOOKUP('Rewards (Input)'!AP222,'Reference Table'!$G$3:$H$317,2,FALSE))+HEX2DEC(VLOOKUP('Rewards (Input)'!AO222,'Reference Table'!$J$3:$K$29,2,FALSE)),4),DEC2HEX(HEX2DEC(VLOOKUP('Rewards (Input)'!AN222,'Reference Table'!$B$3:$D$6,3,FALSE))+'Rewards (Input)'!AP222))</f>
        <v>#N/A</v>
      </c>
      <c r="AQ223" s="35" t="str">
        <f>IF('Rewards (Input)'!AO222="C",DEC2HEX(HEX2DEC(VLOOKUP('Rewards (Input)'!AQ222,'Reference Table'!$G$3:$H$317,2,FALSE))+HEX2DEC(VLOOKUP('Rewards (Input)'!AP222,'Reference Table'!$J$3:$K$29,2,FALSE)),4),DEC2HEX(HEX2DEC(VLOOKUP('Rewards (Input)'!AO222,'Reference Table'!$B$3:$D$6,3,FALSE))+'Rewards (Input)'!AQ222))</f>
        <v>1518</v>
      </c>
      <c r="AR223" s="28" t="e">
        <f>IF('Rewards (Input)'!AP222="C",DEC2HEX(HEX2DEC(VLOOKUP('Rewards (Input)'!AR222,'Reference Table'!$G$3:$H$317,2,FALSE))+HEX2DEC(VLOOKUP('Rewards (Input)'!AQ222,'Reference Table'!$J$3:$K$29,2,FALSE)),4),DEC2HEX(HEX2DEC(VLOOKUP('Rewards (Input)'!AP222,'Reference Table'!$B$3:$D$6,3,FALSE))+'Rewards (Input)'!AR222))</f>
        <v>#N/A</v>
      </c>
      <c r="AS223" s="46" t="e">
        <f>IF('Rewards (Input)'!AQ222="C",DEC2HEX(HEX2DEC(VLOOKUP('Rewards (Input)'!AS222,'Reference Table'!$G$3:$H$317,2,FALSE))+HEX2DEC(VLOOKUP('Rewards (Input)'!AR222,'Reference Table'!$J$3:$K$29,2,FALSE)),4),DEC2HEX(HEX2DEC(VLOOKUP('Rewards (Input)'!AQ222,'Reference Table'!$B$3:$D$6,3,FALSE))+'Rewards (Input)'!AS222))</f>
        <v>#N/A</v>
      </c>
      <c r="AT223" s="24"/>
      <c r="AU223" s="35" t="str">
        <f>IF('Rewards (Input)'!AS222="C",DEC2HEX(HEX2DEC(VLOOKUP('Rewards (Input)'!AU222,'Reference Table'!$G$3:$H$317,2,FALSE))+HEX2DEC(VLOOKUP('Rewards (Input)'!AT222,'Reference Table'!$J$3:$K$29,2,FALSE)),4),DEC2HEX(HEX2DEC(VLOOKUP('Rewards (Input)'!AS222,'Reference Table'!$B$3:$D$6,3,FALSE))+'Rewards (Input)'!AU222))</f>
        <v>41F4</v>
      </c>
      <c r="AV223" s="28" t="e">
        <f>IF('Rewards (Input)'!AT222="C",DEC2HEX(HEX2DEC(VLOOKUP('Rewards (Input)'!AV222,'Reference Table'!$G$3:$H$317,2,FALSE))+HEX2DEC(VLOOKUP('Rewards (Input)'!AU222,'Reference Table'!$J$3:$K$29,2,FALSE)),4),DEC2HEX(HEX2DEC(VLOOKUP('Rewards (Input)'!AT222,'Reference Table'!$B$3:$D$6,3,FALSE))+'Rewards (Input)'!AV222))</f>
        <v>#N/A</v>
      </c>
      <c r="AW223" s="35" t="e">
        <f>IF('Rewards (Input)'!AU222="C",DEC2HEX(HEX2DEC(VLOOKUP('Rewards (Input)'!AW222,'Reference Table'!$G$3:$H$317,2,FALSE))+HEX2DEC(VLOOKUP('Rewards (Input)'!AV222,'Reference Table'!$J$3:$K$29,2,FALSE)),4),DEC2HEX(HEX2DEC(VLOOKUP('Rewards (Input)'!AU222,'Reference Table'!$B$3:$D$6,3,FALSE))+'Rewards (Input)'!AW222))</f>
        <v>#N/A</v>
      </c>
      <c r="AX223" s="35" t="str">
        <f>IF('Rewards (Input)'!AV222="C",DEC2HEX(HEX2DEC(VLOOKUP('Rewards (Input)'!AX222,'Reference Table'!$G$3:$H$317,2,FALSE))+HEX2DEC(VLOOKUP('Rewards (Input)'!AW222,'Reference Table'!$J$3:$K$29,2,FALSE)),4),DEC2HEX(HEX2DEC(VLOOKUP('Rewards (Input)'!AV222,'Reference Table'!$B$3:$D$6,3,FALSE))+'Rewards (Input)'!AX222))</f>
        <v>41F4</v>
      </c>
      <c r="AY223" s="35" t="e">
        <f>IF('Rewards (Input)'!AW222="C",DEC2HEX(HEX2DEC(VLOOKUP('Rewards (Input)'!AY222,'Reference Table'!$G$3:$H$317,2,FALSE))+HEX2DEC(VLOOKUP('Rewards (Input)'!AX222,'Reference Table'!$J$3:$K$29,2,FALSE)),4),DEC2HEX(HEX2DEC(VLOOKUP('Rewards (Input)'!AW222,'Reference Table'!$B$3:$D$6,3,FALSE))+'Rewards (Input)'!AY222))</f>
        <v>#N/A</v>
      </c>
      <c r="AZ223" s="35" t="e">
        <f>IF('Rewards (Input)'!AX222="C",DEC2HEX(HEX2DEC(VLOOKUP('Rewards (Input)'!AZ222,'Reference Table'!$G$3:$H$317,2,FALSE))+HEX2DEC(VLOOKUP('Rewards (Input)'!AY222,'Reference Table'!$J$3:$K$29,2,FALSE)),4),DEC2HEX(HEX2DEC(VLOOKUP('Rewards (Input)'!AX222,'Reference Table'!$B$3:$D$6,3,FALSE))+'Rewards (Input)'!AZ222))</f>
        <v>#N/A</v>
      </c>
      <c r="BA223" s="35" t="str">
        <f>IF('Rewards (Input)'!AY222="C",DEC2HEX(HEX2DEC(VLOOKUP('Rewards (Input)'!BA222,'Reference Table'!$G$3:$H$317,2,FALSE))+HEX2DEC(VLOOKUP('Rewards (Input)'!AZ222,'Reference Table'!$J$3:$K$29,2,FALSE)),4),DEC2HEX(HEX2DEC(VLOOKUP('Rewards (Input)'!AY222,'Reference Table'!$B$3:$D$6,3,FALSE))+'Rewards (Input)'!BA222))</f>
        <v>42EE</v>
      </c>
      <c r="BB223" s="35" t="e">
        <f>IF('Rewards (Input)'!AZ222="C",DEC2HEX(HEX2DEC(VLOOKUP('Rewards (Input)'!BB222,'Reference Table'!$G$3:$H$317,2,FALSE))+HEX2DEC(VLOOKUP('Rewards (Input)'!BA222,'Reference Table'!$J$3:$K$29,2,FALSE)),4),DEC2HEX(HEX2DEC(VLOOKUP('Rewards (Input)'!AZ222,'Reference Table'!$B$3:$D$6,3,FALSE))+'Rewards (Input)'!BB222))</f>
        <v>#N/A</v>
      </c>
      <c r="BC223" s="35" t="e">
        <f>IF('Rewards (Input)'!BA222="C",DEC2HEX(HEX2DEC(VLOOKUP('Rewards (Input)'!BC222,'Reference Table'!$G$3:$H$317,2,FALSE))+HEX2DEC(VLOOKUP('Rewards (Input)'!BB222,'Reference Table'!$J$3:$K$29,2,FALSE)),4),DEC2HEX(HEX2DEC(VLOOKUP('Rewards (Input)'!BA222,'Reference Table'!$B$3:$D$6,3,FALSE))+'Rewards (Input)'!BC222))</f>
        <v>#N/A</v>
      </c>
      <c r="BD223" s="35" t="str">
        <f>IF('Rewards (Input)'!BB222="C",DEC2HEX(HEX2DEC(VLOOKUP('Rewards (Input)'!BD222,'Reference Table'!$G$3:$H$317,2,FALSE))+HEX2DEC(VLOOKUP('Rewards (Input)'!BC222,'Reference Table'!$J$3:$K$29,2,FALSE)),4),DEC2HEX(HEX2DEC(VLOOKUP('Rewards (Input)'!BB222,'Reference Table'!$B$3:$D$6,3,FALSE))+'Rewards (Input)'!BD222))</f>
        <v>42EE</v>
      </c>
      <c r="BE223" s="35" t="e">
        <f>IF('Rewards (Input)'!BC222="C",DEC2HEX(HEX2DEC(VLOOKUP('Rewards (Input)'!BE222,'Reference Table'!$G$3:$H$317,2,FALSE))+HEX2DEC(VLOOKUP('Rewards (Input)'!BD222,'Reference Table'!$J$3:$K$29,2,FALSE)),4),DEC2HEX(HEX2DEC(VLOOKUP('Rewards (Input)'!BC222,'Reference Table'!$B$3:$D$6,3,FALSE))+'Rewards (Input)'!BE222))</f>
        <v>#N/A</v>
      </c>
      <c r="BF223" s="35" t="e">
        <f>IF('Rewards (Input)'!BD222="C",DEC2HEX(HEX2DEC(VLOOKUP('Rewards (Input)'!BF222,'Reference Table'!$G$3:$H$317,2,FALSE))+HEX2DEC(VLOOKUP('Rewards (Input)'!BE222,'Reference Table'!$J$3:$K$29,2,FALSE)),4),DEC2HEX(HEX2DEC(VLOOKUP('Rewards (Input)'!BD222,'Reference Table'!$B$3:$D$6,3,FALSE))+'Rewards (Input)'!BF222))</f>
        <v>#N/A</v>
      </c>
      <c r="BG223" s="35" t="str">
        <f>IF('Rewards (Input)'!BE222="C",DEC2HEX(HEX2DEC(VLOOKUP('Rewards (Input)'!BG222,'Reference Table'!$G$3:$H$317,2,FALSE))+HEX2DEC(VLOOKUP('Rewards (Input)'!BF222,'Reference Table'!$J$3:$K$29,2,FALSE)),4),DEC2HEX(HEX2DEC(VLOOKUP('Rewards (Input)'!BE222,'Reference Table'!$B$3:$D$6,3,FALSE))+'Rewards (Input)'!BG222))</f>
        <v>1514</v>
      </c>
      <c r="BH223" s="35" t="e">
        <f>IF('Rewards (Input)'!BF222="C",DEC2HEX(HEX2DEC(VLOOKUP('Rewards (Input)'!BH222,'Reference Table'!$G$3:$H$317,2,FALSE))+HEX2DEC(VLOOKUP('Rewards (Input)'!BG222,'Reference Table'!$J$3:$K$29,2,FALSE)),4),DEC2HEX(HEX2DEC(VLOOKUP('Rewards (Input)'!BF222,'Reference Table'!$B$3:$D$6,3,FALSE))+'Rewards (Input)'!BH222))</f>
        <v>#N/A</v>
      </c>
      <c r="BI223" s="35" t="e">
        <f>IF('Rewards (Input)'!BG222="C",DEC2HEX(HEX2DEC(VLOOKUP('Rewards (Input)'!BI222,'Reference Table'!$G$3:$H$317,2,FALSE))+HEX2DEC(VLOOKUP('Rewards (Input)'!BH222,'Reference Table'!$J$3:$K$29,2,FALSE)),4),DEC2HEX(HEX2DEC(VLOOKUP('Rewards (Input)'!BG222,'Reference Table'!$B$3:$D$6,3,FALSE))+'Rewards (Input)'!BI222))</f>
        <v>#N/A</v>
      </c>
      <c r="BJ223" s="35" t="str">
        <f>IF('Rewards (Input)'!BH222="C",DEC2HEX(HEX2DEC(VLOOKUP('Rewards (Input)'!BJ222,'Reference Table'!$G$3:$H$317,2,FALSE))+HEX2DEC(VLOOKUP('Rewards (Input)'!BI222,'Reference Table'!$J$3:$K$29,2,FALSE)),4),DEC2HEX(HEX2DEC(VLOOKUP('Rewards (Input)'!BH222,'Reference Table'!$B$3:$D$6,3,FALSE))+'Rewards (Input)'!BJ222))</f>
        <v>1514</v>
      </c>
      <c r="BK223" s="35" t="e">
        <f>IF('Rewards (Input)'!BI222="C",DEC2HEX(HEX2DEC(VLOOKUP('Rewards (Input)'!BK222,'Reference Table'!$G$3:$H$317,2,FALSE))+HEX2DEC(VLOOKUP('Rewards (Input)'!BJ222,'Reference Table'!$J$3:$K$29,2,FALSE)),4),DEC2HEX(HEX2DEC(VLOOKUP('Rewards (Input)'!BI222,'Reference Table'!$B$3:$D$6,3,FALSE))+'Rewards (Input)'!BK222))</f>
        <v>#N/A</v>
      </c>
      <c r="BL223" s="35" t="e">
        <f>IF('Rewards (Input)'!BJ222="C",DEC2HEX(HEX2DEC(VLOOKUP('Rewards (Input)'!BL222,'Reference Table'!$G$3:$H$317,2,FALSE))+HEX2DEC(VLOOKUP('Rewards (Input)'!BK222,'Reference Table'!$J$3:$K$29,2,FALSE)),4),DEC2HEX(HEX2DEC(VLOOKUP('Rewards (Input)'!BJ222,'Reference Table'!$B$3:$D$6,3,FALSE))+'Rewards (Input)'!BL222))</f>
        <v>#N/A</v>
      </c>
      <c r="BM223" s="35" t="str">
        <f>IF('Rewards (Input)'!BK222="C",DEC2HEX(HEX2DEC(VLOOKUP('Rewards (Input)'!BM222,'Reference Table'!$G$3:$H$317,2,FALSE))+HEX2DEC(VLOOKUP('Rewards (Input)'!BL222,'Reference Table'!$J$3:$K$29,2,FALSE)),4),DEC2HEX(HEX2DEC(VLOOKUP('Rewards (Input)'!BK222,'Reference Table'!$B$3:$D$6,3,FALSE))+'Rewards (Input)'!BM222))</f>
        <v>1515</v>
      </c>
      <c r="BN223" s="35" t="e">
        <f>IF('Rewards (Input)'!BL222="C",DEC2HEX(HEX2DEC(VLOOKUP('Rewards (Input)'!BN222,'Reference Table'!$G$3:$H$317,2,FALSE))+HEX2DEC(VLOOKUP('Rewards (Input)'!BM222,'Reference Table'!$J$3:$K$29,2,FALSE)),4),DEC2HEX(HEX2DEC(VLOOKUP('Rewards (Input)'!BL222,'Reference Table'!$B$3:$D$6,3,FALSE))+'Rewards (Input)'!BN222))</f>
        <v>#N/A</v>
      </c>
      <c r="BO223" s="35" t="e">
        <f>IF('Rewards (Input)'!BM222="C",DEC2HEX(HEX2DEC(VLOOKUP('Rewards (Input)'!BO222,'Reference Table'!$G$3:$H$317,2,FALSE))+HEX2DEC(VLOOKUP('Rewards (Input)'!BN222,'Reference Table'!$J$3:$K$29,2,FALSE)),4),DEC2HEX(HEX2DEC(VLOOKUP('Rewards (Input)'!BM222,'Reference Table'!$B$3:$D$6,3,FALSE))+'Rewards (Input)'!BO222))</f>
        <v>#N/A</v>
      </c>
      <c r="BP223" s="35" t="str">
        <f>IF('Rewards (Input)'!BN222="C",DEC2HEX(HEX2DEC(VLOOKUP('Rewards (Input)'!BP222,'Reference Table'!$G$3:$H$317,2,FALSE))+HEX2DEC(VLOOKUP('Rewards (Input)'!BO222,'Reference Table'!$J$3:$K$29,2,FALSE)),4),DEC2HEX(HEX2DEC(VLOOKUP('Rewards (Input)'!BN222,'Reference Table'!$B$3:$D$6,3,FALSE))+'Rewards (Input)'!BP222))</f>
        <v>1515</v>
      </c>
      <c r="BQ223" s="35" t="e">
        <f>IF('Rewards (Input)'!BO222="C",DEC2HEX(HEX2DEC(VLOOKUP('Rewards (Input)'!BQ222,'Reference Table'!$G$3:$H$317,2,FALSE))+HEX2DEC(VLOOKUP('Rewards (Input)'!BP222,'Reference Table'!$J$3:$K$29,2,FALSE)),4),DEC2HEX(HEX2DEC(VLOOKUP('Rewards (Input)'!BO222,'Reference Table'!$B$3:$D$6,3,FALSE))+'Rewards (Input)'!BQ222))</f>
        <v>#N/A</v>
      </c>
      <c r="BR223" s="35" t="e">
        <f>IF('Rewards (Input)'!BP222="C",DEC2HEX(HEX2DEC(VLOOKUP('Rewards (Input)'!BR222,'Reference Table'!$G$3:$H$317,2,FALSE))+HEX2DEC(VLOOKUP('Rewards (Input)'!BQ222,'Reference Table'!$J$3:$K$29,2,FALSE)),4),DEC2HEX(HEX2DEC(VLOOKUP('Rewards (Input)'!BP222,'Reference Table'!$B$3:$D$6,3,FALSE))+'Rewards (Input)'!BR222))</f>
        <v>#N/A</v>
      </c>
      <c r="BS223" s="35" t="str">
        <f>IF('Rewards (Input)'!BQ222="C",DEC2HEX(HEX2DEC(VLOOKUP('Rewards (Input)'!BS222,'Reference Table'!$G$3:$H$317,2,FALSE))+HEX2DEC(VLOOKUP('Rewards (Input)'!BR222,'Reference Table'!$J$3:$K$29,2,FALSE)),4),DEC2HEX(HEX2DEC(VLOOKUP('Rewards (Input)'!BQ222,'Reference Table'!$B$3:$D$6,3,FALSE))+'Rewards (Input)'!BS222))</f>
        <v>1516</v>
      </c>
      <c r="BT223" s="35" t="e">
        <f>IF('Rewards (Input)'!BR222="C",DEC2HEX(HEX2DEC(VLOOKUP('Rewards (Input)'!BT222,'Reference Table'!$G$3:$H$317,2,FALSE))+HEX2DEC(VLOOKUP('Rewards (Input)'!BS222,'Reference Table'!$J$3:$K$29,2,FALSE)),4),DEC2HEX(HEX2DEC(VLOOKUP('Rewards (Input)'!BR222,'Reference Table'!$B$3:$D$6,3,FALSE))+'Rewards (Input)'!BT222))</f>
        <v>#N/A</v>
      </c>
      <c r="BU223" s="35" t="e">
        <f>IF('Rewards (Input)'!BS222="C",DEC2HEX(HEX2DEC(VLOOKUP('Rewards (Input)'!BU222,'Reference Table'!$G$3:$H$317,2,FALSE))+HEX2DEC(VLOOKUP('Rewards (Input)'!BT222,'Reference Table'!$J$3:$K$29,2,FALSE)),4),DEC2HEX(HEX2DEC(VLOOKUP('Rewards (Input)'!BS222,'Reference Table'!$B$3:$D$6,3,FALSE))+'Rewards (Input)'!BU222))</f>
        <v>#N/A</v>
      </c>
      <c r="BV223" s="35" t="str">
        <f>IF('Rewards (Input)'!BT222="C",DEC2HEX(HEX2DEC(VLOOKUP('Rewards (Input)'!BV222,'Reference Table'!$G$3:$H$317,2,FALSE))+HEX2DEC(VLOOKUP('Rewards (Input)'!BU222,'Reference Table'!$J$3:$K$29,2,FALSE)),4),DEC2HEX(HEX2DEC(VLOOKUP('Rewards (Input)'!BT222,'Reference Table'!$B$3:$D$6,3,FALSE))+'Rewards (Input)'!BV222))</f>
        <v>1516</v>
      </c>
      <c r="BW223" s="35" t="e">
        <f>IF('Rewards (Input)'!BU222="C",DEC2HEX(HEX2DEC(VLOOKUP('Rewards (Input)'!BW222,'Reference Table'!$G$3:$H$317,2,FALSE))+HEX2DEC(VLOOKUP('Rewards (Input)'!BV222,'Reference Table'!$J$3:$K$29,2,FALSE)),4),DEC2HEX(HEX2DEC(VLOOKUP('Rewards (Input)'!BU222,'Reference Table'!$B$3:$D$6,3,FALSE))+'Rewards (Input)'!BW222))</f>
        <v>#N/A</v>
      </c>
      <c r="BX223" s="35" t="e">
        <f>IF('Rewards (Input)'!BV222="C",DEC2HEX(HEX2DEC(VLOOKUP('Rewards (Input)'!BX222,'Reference Table'!$G$3:$H$317,2,FALSE))+HEX2DEC(VLOOKUP('Rewards (Input)'!BW222,'Reference Table'!$J$3:$K$29,2,FALSE)),4),DEC2HEX(HEX2DEC(VLOOKUP('Rewards (Input)'!BV222,'Reference Table'!$B$3:$D$6,3,FALSE))+'Rewards (Input)'!BX222))</f>
        <v>#N/A</v>
      </c>
      <c r="BY223" s="35" t="str">
        <f>IF('Rewards (Input)'!BW222="C",DEC2HEX(HEX2DEC(VLOOKUP('Rewards (Input)'!BY222,'Reference Table'!$G$3:$H$317,2,FALSE))+HEX2DEC(VLOOKUP('Rewards (Input)'!BX222,'Reference Table'!$J$3:$K$29,2,FALSE)),4),DEC2HEX(HEX2DEC(VLOOKUP('Rewards (Input)'!BW222,'Reference Table'!$B$3:$D$6,3,FALSE))+'Rewards (Input)'!BY222))</f>
        <v>1518</v>
      </c>
      <c r="BZ223" s="35" t="e">
        <f>IF('Rewards (Input)'!BX222="C",DEC2HEX(HEX2DEC(VLOOKUP('Rewards (Input)'!BZ222,'Reference Table'!$G$3:$H$317,2,FALSE))+HEX2DEC(VLOOKUP('Rewards (Input)'!BY222,'Reference Table'!$J$3:$K$29,2,FALSE)),4),DEC2HEX(HEX2DEC(VLOOKUP('Rewards (Input)'!BX222,'Reference Table'!$B$3:$D$6,3,FALSE))+'Rewards (Input)'!BZ222))</f>
        <v>#N/A</v>
      </c>
      <c r="CA223" s="35" t="e">
        <f>IF('Rewards (Input)'!BY222="C",DEC2HEX(HEX2DEC(VLOOKUP('Rewards (Input)'!CA222,'Reference Table'!$G$3:$H$317,2,FALSE))+HEX2DEC(VLOOKUP('Rewards (Input)'!BZ222,'Reference Table'!$J$3:$K$29,2,FALSE)),4),DEC2HEX(HEX2DEC(VLOOKUP('Rewards (Input)'!BY222,'Reference Table'!$B$3:$D$6,3,FALSE))+'Rewards (Input)'!CA222))</f>
        <v>#N/A</v>
      </c>
      <c r="CB223" s="35" t="str">
        <f>IF('Rewards (Input)'!BZ222="C",DEC2HEX(HEX2DEC(VLOOKUP('Rewards (Input)'!CB222,'Reference Table'!$G$3:$H$317,2,FALSE))+HEX2DEC(VLOOKUP('Rewards (Input)'!CA222,'Reference Table'!$J$3:$K$29,2,FALSE)),4),DEC2HEX(HEX2DEC(VLOOKUP('Rewards (Input)'!BZ222,'Reference Table'!$B$3:$D$6,3,FALSE))+'Rewards (Input)'!CB222))</f>
        <v>1518</v>
      </c>
      <c r="CC223" s="35" t="e">
        <f>IF('Rewards (Input)'!CA222="C",DEC2HEX(HEX2DEC(VLOOKUP('Rewards (Input)'!CC222,'Reference Table'!$G$3:$H$317,2,FALSE))+HEX2DEC(VLOOKUP('Rewards (Input)'!CB222,'Reference Table'!$J$3:$K$29,2,FALSE)),4),DEC2HEX(HEX2DEC(VLOOKUP('Rewards (Input)'!CA222,'Reference Table'!$B$3:$D$6,3,FALSE))+'Rewards (Input)'!CC222))</f>
        <v>#N/A</v>
      </c>
      <c r="CD223" s="35" t="e">
        <f>IF('Rewards (Input)'!CB222="C",DEC2HEX(HEX2DEC(VLOOKUP('Rewards (Input)'!CD222,'Reference Table'!$G$3:$H$317,2,FALSE))+HEX2DEC(VLOOKUP('Rewards (Input)'!CC222,'Reference Table'!$J$3:$K$29,2,FALSE)),4),DEC2HEX(HEX2DEC(VLOOKUP('Rewards (Input)'!CB222,'Reference Table'!$B$3:$D$6,3,FALSE))+'Rewards (Input)'!CD222))</f>
        <v>#N/A</v>
      </c>
      <c r="CE223" s="35" t="str">
        <f>IF('Rewards (Input)'!CC222="C",DEC2HEX(HEX2DEC(VLOOKUP('Rewards (Input)'!CE222,'Reference Table'!$G$3:$H$317,2,FALSE))+HEX2DEC(VLOOKUP('Rewards (Input)'!CD222,'Reference Table'!$J$3:$K$29,2,FALSE)),4),DEC2HEX(HEX2DEC(VLOOKUP('Rewards (Input)'!CC222,'Reference Table'!$B$3:$D$6,3,FALSE))+'Rewards (Input)'!CE222))</f>
        <v>1518</v>
      </c>
      <c r="CF223" s="35" t="e">
        <f>IF('Rewards (Input)'!CD222="C",DEC2HEX(HEX2DEC(VLOOKUP('Rewards (Input)'!CF222,'Reference Table'!$G$3:$H$317,2,FALSE))+HEX2DEC(VLOOKUP('Rewards (Input)'!CE222,'Reference Table'!$J$3:$K$29,2,FALSE)),4),DEC2HEX(HEX2DEC(VLOOKUP('Rewards (Input)'!CD222,'Reference Table'!$B$3:$D$6,3,FALSE))+'Rewards (Input)'!CF222))</f>
        <v>#N/A</v>
      </c>
      <c r="CG223" s="35" t="e">
        <f>IF('Rewards (Input)'!CE222="C",DEC2HEX(HEX2DEC(VLOOKUP('Rewards (Input)'!CG222,'Reference Table'!$G$3:$H$317,2,FALSE))+HEX2DEC(VLOOKUP('Rewards (Input)'!CF222,'Reference Table'!$J$3:$K$29,2,FALSE)),4),DEC2HEX(HEX2DEC(VLOOKUP('Rewards (Input)'!CE222,'Reference Table'!$B$3:$D$6,3,FALSE))+'Rewards (Input)'!CG222))</f>
        <v>#N/A</v>
      </c>
      <c r="CH223" s="35" t="str">
        <f>IF('Rewards (Input)'!CF222="C",DEC2HEX(HEX2DEC(VLOOKUP('Rewards (Input)'!CH222,'Reference Table'!$G$3:$H$317,2,FALSE))+HEX2DEC(VLOOKUP('Rewards (Input)'!CG222,'Reference Table'!$J$3:$K$29,2,FALSE)),4),DEC2HEX(HEX2DEC(VLOOKUP('Rewards (Input)'!CF222,'Reference Table'!$B$3:$D$6,3,FALSE))+'Rewards (Input)'!CH222))</f>
        <v>1518</v>
      </c>
      <c r="CI223" s="28"/>
    </row>
    <row r="224" spans="1:87">
      <c r="A224" s="25" t="str">
        <f t="shared" si="6"/>
        <v>DB</v>
      </c>
      <c r="B224" s="25" t="s">
        <v>248</v>
      </c>
      <c r="C224" s="37" t="str">
        <f t="shared" si="7"/>
        <v>19090</v>
      </c>
      <c r="D224" s="35" t="str">
        <f>IF('Rewards (Input)'!B223="C",DEC2HEX(HEX2DEC(VLOOKUP('Rewards (Input)'!D223,'Reference Table'!$G$3:$H$317,2,FALSE))+HEX2DEC(VLOOKUP('Rewards (Input)'!C223,'Reference Table'!$J$3:$K$29,2,FALSE)),4),DEC2HEX(HEX2DEC(VLOOKUP('Rewards (Input)'!B223,'Reference Table'!$B$3:$D$6,3,FALSE))+'Rewards (Input)'!D223))</f>
        <v>1519</v>
      </c>
      <c r="E224" s="35" t="e">
        <f>IF('Rewards (Input)'!C223="C",DEC2HEX(HEX2DEC(VLOOKUP('Rewards (Input)'!E223,'Reference Table'!$G$3:$H$317,2,FALSE))+HEX2DEC(VLOOKUP('Rewards (Input)'!D223,'Reference Table'!$J$3:$K$29,2,FALSE)),4),DEC2HEX(HEX2DEC(VLOOKUP('Rewards (Input)'!C223,'Reference Table'!$B$3:$D$6,3,FALSE))+'Rewards (Input)'!E223))</f>
        <v>#N/A</v>
      </c>
      <c r="F224" s="35" t="e">
        <f>IF('Rewards (Input)'!D223="C",DEC2HEX(HEX2DEC(VLOOKUP('Rewards (Input)'!F223,'Reference Table'!$G$3:$H$317,2,FALSE))+HEX2DEC(VLOOKUP('Rewards (Input)'!E223,'Reference Table'!$J$3:$K$29,2,FALSE)),4),DEC2HEX(HEX2DEC(VLOOKUP('Rewards (Input)'!D223,'Reference Table'!$B$3:$D$6,3,FALSE))+'Rewards (Input)'!F223))</f>
        <v>#N/A</v>
      </c>
      <c r="G224" s="35" t="str">
        <f>IF('Rewards (Input)'!E223="C",DEC2HEX(HEX2DEC(VLOOKUP('Rewards (Input)'!G223,'Reference Table'!$G$3:$H$317,2,FALSE))+HEX2DEC(VLOOKUP('Rewards (Input)'!F223,'Reference Table'!$J$3:$K$29,2,FALSE)),4),DEC2HEX(HEX2DEC(VLOOKUP('Rewards (Input)'!E223,'Reference Table'!$B$3:$D$6,3,FALSE))+'Rewards (Input)'!G223))</f>
        <v>1519</v>
      </c>
      <c r="H224" s="35" t="e">
        <f>IF('Rewards (Input)'!F223="C",DEC2HEX(HEX2DEC(VLOOKUP('Rewards (Input)'!H223,'Reference Table'!$G$3:$H$317,2,FALSE))+HEX2DEC(VLOOKUP('Rewards (Input)'!G223,'Reference Table'!$J$3:$K$29,2,FALSE)),4),DEC2HEX(HEX2DEC(VLOOKUP('Rewards (Input)'!F223,'Reference Table'!$B$3:$D$6,3,FALSE))+'Rewards (Input)'!H223))</f>
        <v>#N/A</v>
      </c>
      <c r="I224" s="35" t="e">
        <f>IF('Rewards (Input)'!G223="C",DEC2HEX(HEX2DEC(VLOOKUP('Rewards (Input)'!I223,'Reference Table'!$G$3:$H$317,2,FALSE))+HEX2DEC(VLOOKUP('Rewards (Input)'!H223,'Reference Table'!$J$3:$K$29,2,FALSE)),4),DEC2HEX(HEX2DEC(VLOOKUP('Rewards (Input)'!G223,'Reference Table'!$B$3:$D$6,3,FALSE))+'Rewards (Input)'!I223))</f>
        <v>#N/A</v>
      </c>
      <c r="J224" s="35" t="str">
        <f>IF('Rewards (Input)'!H223="C",DEC2HEX(HEX2DEC(VLOOKUP('Rewards (Input)'!J223,'Reference Table'!$G$3:$H$317,2,FALSE))+HEX2DEC(VLOOKUP('Rewards (Input)'!I223,'Reference Table'!$J$3:$K$29,2,FALSE)),4),DEC2HEX(HEX2DEC(VLOOKUP('Rewards (Input)'!H223,'Reference Table'!$B$3:$D$6,3,FALSE))+'Rewards (Input)'!J223))</f>
        <v>1519</v>
      </c>
      <c r="K224" s="35" t="e">
        <f>IF('Rewards (Input)'!I223="C",DEC2HEX(HEX2DEC(VLOOKUP('Rewards (Input)'!K223,'Reference Table'!$G$3:$H$317,2,FALSE))+HEX2DEC(VLOOKUP('Rewards (Input)'!J223,'Reference Table'!$J$3:$K$29,2,FALSE)),4),DEC2HEX(HEX2DEC(VLOOKUP('Rewards (Input)'!I223,'Reference Table'!$B$3:$D$6,3,FALSE))+'Rewards (Input)'!K223))</f>
        <v>#N/A</v>
      </c>
      <c r="L224" s="35" t="e">
        <f>IF('Rewards (Input)'!J223="C",DEC2HEX(HEX2DEC(VLOOKUP('Rewards (Input)'!L223,'Reference Table'!$G$3:$H$317,2,FALSE))+HEX2DEC(VLOOKUP('Rewards (Input)'!K223,'Reference Table'!$J$3:$K$29,2,FALSE)),4),DEC2HEX(HEX2DEC(VLOOKUP('Rewards (Input)'!J223,'Reference Table'!$B$3:$D$6,3,FALSE))+'Rewards (Input)'!L223))</f>
        <v>#N/A</v>
      </c>
      <c r="M224" s="35" t="str">
        <f>IF('Rewards (Input)'!K223="C",DEC2HEX(HEX2DEC(VLOOKUP('Rewards (Input)'!M223,'Reference Table'!$G$3:$H$317,2,FALSE))+HEX2DEC(VLOOKUP('Rewards (Input)'!L223,'Reference Table'!$J$3:$K$29,2,FALSE)),4),DEC2HEX(HEX2DEC(VLOOKUP('Rewards (Input)'!K223,'Reference Table'!$B$3:$D$6,3,FALSE))+'Rewards (Input)'!M223))</f>
        <v>1519</v>
      </c>
      <c r="N224" s="35" t="e">
        <f>IF('Rewards (Input)'!L223="C",DEC2HEX(HEX2DEC(VLOOKUP('Rewards (Input)'!N223,'Reference Table'!$G$3:$H$317,2,FALSE))+HEX2DEC(VLOOKUP('Rewards (Input)'!M223,'Reference Table'!$J$3:$K$29,2,FALSE)),4),DEC2HEX(HEX2DEC(VLOOKUP('Rewards (Input)'!L223,'Reference Table'!$B$3:$D$6,3,FALSE))+'Rewards (Input)'!N223))</f>
        <v>#N/A</v>
      </c>
      <c r="O224" s="35" t="e">
        <f>IF('Rewards (Input)'!M223="C",DEC2HEX(HEX2DEC(VLOOKUP('Rewards (Input)'!O223,'Reference Table'!$G$3:$H$317,2,FALSE))+HEX2DEC(VLOOKUP('Rewards (Input)'!N223,'Reference Table'!$J$3:$K$29,2,FALSE)),4),DEC2HEX(HEX2DEC(VLOOKUP('Rewards (Input)'!M223,'Reference Table'!$B$3:$D$6,3,FALSE))+'Rewards (Input)'!O223))</f>
        <v>#N/A</v>
      </c>
      <c r="P224" s="35" t="str">
        <f>IF('Rewards (Input)'!N223="C",DEC2HEX(HEX2DEC(VLOOKUP('Rewards (Input)'!P223,'Reference Table'!$G$3:$H$317,2,FALSE))+HEX2DEC(VLOOKUP('Rewards (Input)'!O223,'Reference Table'!$J$3:$K$29,2,FALSE)),4),DEC2HEX(HEX2DEC(VLOOKUP('Rewards (Input)'!N223,'Reference Table'!$B$3:$D$6,3,FALSE))+'Rewards (Input)'!P223))</f>
        <v>1519</v>
      </c>
      <c r="Q224" s="35" t="e">
        <f>IF('Rewards (Input)'!O223="C",DEC2HEX(HEX2DEC(VLOOKUP('Rewards (Input)'!Q223,'Reference Table'!$G$3:$H$317,2,FALSE))+HEX2DEC(VLOOKUP('Rewards (Input)'!P223,'Reference Table'!$J$3:$K$29,2,FALSE)),4),DEC2HEX(HEX2DEC(VLOOKUP('Rewards (Input)'!O223,'Reference Table'!$B$3:$D$6,3,FALSE))+'Rewards (Input)'!Q223))</f>
        <v>#N/A</v>
      </c>
      <c r="R224" s="35" t="e">
        <f>IF('Rewards (Input)'!P223="C",DEC2HEX(HEX2DEC(VLOOKUP('Rewards (Input)'!R223,'Reference Table'!$G$3:$H$317,2,FALSE))+HEX2DEC(VLOOKUP('Rewards (Input)'!Q223,'Reference Table'!$J$3:$K$29,2,FALSE)),4),DEC2HEX(HEX2DEC(VLOOKUP('Rewards (Input)'!P223,'Reference Table'!$B$3:$D$6,3,FALSE))+'Rewards (Input)'!R223))</f>
        <v>#N/A</v>
      </c>
      <c r="S224" s="35" t="str">
        <f>IF('Rewards (Input)'!Q223="C",DEC2HEX(HEX2DEC(VLOOKUP('Rewards (Input)'!S223,'Reference Table'!$G$3:$H$317,2,FALSE))+HEX2DEC(VLOOKUP('Rewards (Input)'!R223,'Reference Table'!$J$3:$K$29,2,FALSE)),4),DEC2HEX(HEX2DEC(VLOOKUP('Rewards (Input)'!Q223,'Reference Table'!$B$3:$D$6,3,FALSE))+'Rewards (Input)'!S223))</f>
        <v>1519</v>
      </c>
      <c r="T224" s="35" t="e">
        <f>IF('Rewards (Input)'!R223="C",DEC2HEX(HEX2DEC(VLOOKUP('Rewards (Input)'!T223,'Reference Table'!$G$3:$H$317,2,FALSE))+HEX2DEC(VLOOKUP('Rewards (Input)'!S223,'Reference Table'!$J$3:$K$29,2,FALSE)),4),DEC2HEX(HEX2DEC(VLOOKUP('Rewards (Input)'!R223,'Reference Table'!$B$3:$D$6,3,FALSE))+'Rewards (Input)'!T223))</f>
        <v>#N/A</v>
      </c>
      <c r="U224" s="35" t="e">
        <f>IF('Rewards (Input)'!S223="C",DEC2HEX(HEX2DEC(VLOOKUP('Rewards (Input)'!U223,'Reference Table'!$G$3:$H$317,2,FALSE))+HEX2DEC(VLOOKUP('Rewards (Input)'!T223,'Reference Table'!$J$3:$K$29,2,FALSE)),4),DEC2HEX(HEX2DEC(VLOOKUP('Rewards (Input)'!S223,'Reference Table'!$B$3:$D$6,3,FALSE))+'Rewards (Input)'!U223))</f>
        <v>#N/A</v>
      </c>
      <c r="V224" s="35" t="str">
        <f>IF('Rewards (Input)'!T223="C",DEC2HEX(HEX2DEC(VLOOKUP('Rewards (Input)'!V223,'Reference Table'!$G$3:$H$317,2,FALSE))+HEX2DEC(VLOOKUP('Rewards (Input)'!U223,'Reference Table'!$J$3:$K$29,2,FALSE)),4),DEC2HEX(HEX2DEC(VLOOKUP('Rewards (Input)'!T223,'Reference Table'!$B$3:$D$6,3,FALSE))+'Rewards (Input)'!V223))</f>
        <v>1519</v>
      </c>
      <c r="W224" s="35" t="e">
        <f>IF('Rewards (Input)'!U223="C",DEC2HEX(HEX2DEC(VLOOKUP('Rewards (Input)'!W223,'Reference Table'!$G$3:$H$317,2,FALSE))+HEX2DEC(VLOOKUP('Rewards (Input)'!V223,'Reference Table'!$J$3:$K$29,2,FALSE)),4),DEC2HEX(HEX2DEC(VLOOKUP('Rewards (Input)'!U223,'Reference Table'!$B$3:$D$6,3,FALSE))+'Rewards (Input)'!W223))</f>
        <v>#N/A</v>
      </c>
      <c r="X224" s="35" t="e">
        <f>IF('Rewards (Input)'!V223="C",DEC2HEX(HEX2DEC(VLOOKUP('Rewards (Input)'!X223,'Reference Table'!$G$3:$H$317,2,FALSE))+HEX2DEC(VLOOKUP('Rewards (Input)'!W223,'Reference Table'!$J$3:$K$29,2,FALSE)),4),DEC2HEX(HEX2DEC(VLOOKUP('Rewards (Input)'!V223,'Reference Table'!$B$3:$D$6,3,FALSE))+'Rewards (Input)'!X223))</f>
        <v>#N/A</v>
      </c>
      <c r="Y224" s="35" t="str">
        <f>IF('Rewards (Input)'!W223="C",DEC2HEX(HEX2DEC(VLOOKUP('Rewards (Input)'!Y223,'Reference Table'!$G$3:$H$317,2,FALSE))+HEX2DEC(VLOOKUP('Rewards (Input)'!X223,'Reference Table'!$J$3:$K$29,2,FALSE)),4),DEC2HEX(HEX2DEC(VLOOKUP('Rewards (Input)'!W223,'Reference Table'!$B$3:$D$6,3,FALSE))+'Rewards (Input)'!Y223))</f>
        <v>1519</v>
      </c>
      <c r="Z224" s="35" t="e">
        <f>IF('Rewards (Input)'!X223="C",DEC2HEX(HEX2DEC(VLOOKUP('Rewards (Input)'!Z223,'Reference Table'!$G$3:$H$317,2,FALSE))+HEX2DEC(VLOOKUP('Rewards (Input)'!Y223,'Reference Table'!$J$3:$K$29,2,FALSE)),4),DEC2HEX(HEX2DEC(VLOOKUP('Rewards (Input)'!X223,'Reference Table'!$B$3:$D$6,3,FALSE))+'Rewards (Input)'!Z223))</f>
        <v>#N/A</v>
      </c>
      <c r="AA224" s="35" t="e">
        <f>IF('Rewards (Input)'!Y223="C",DEC2HEX(HEX2DEC(VLOOKUP('Rewards (Input)'!AA223,'Reference Table'!$G$3:$H$317,2,FALSE))+HEX2DEC(VLOOKUP('Rewards (Input)'!Z223,'Reference Table'!$J$3:$K$29,2,FALSE)),4),DEC2HEX(HEX2DEC(VLOOKUP('Rewards (Input)'!Y223,'Reference Table'!$B$3:$D$6,3,FALSE))+'Rewards (Input)'!AA223))</f>
        <v>#N/A</v>
      </c>
      <c r="AB224" s="35" t="str">
        <f>IF('Rewards (Input)'!Z223="C",DEC2HEX(HEX2DEC(VLOOKUP('Rewards (Input)'!AB223,'Reference Table'!$G$3:$H$317,2,FALSE))+HEX2DEC(VLOOKUP('Rewards (Input)'!AA223,'Reference Table'!$J$3:$K$29,2,FALSE)),4),DEC2HEX(HEX2DEC(VLOOKUP('Rewards (Input)'!Z223,'Reference Table'!$B$3:$D$6,3,FALSE))+'Rewards (Input)'!AB223))</f>
        <v>1519</v>
      </c>
      <c r="AC224" s="35" t="e">
        <f>IF('Rewards (Input)'!AA223="C",DEC2HEX(HEX2DEC(VLOOKUP('Rewards (Input)'!AC223,'Reference Table'!$G$3:$H$317,2,FALSE))+HEX2DEC(VLOOKUP('Rewards (Input)'!AB223,'Reference Table'!$J$3:$K$29,2,FALSE)),4),DEC2HEX(HEX2DEC(VLOOKUP('Rewards (Input)'!AA223,'Reference Table'!$B$3:$D$6,3,FALSE))+'Rewards (Input)'!AC223))</f>
        <v>#N/A</v>
      </c>
      <c r="AD224" s="35" t="e">
        <f>IF('Rewards (Input)'!AB223="C",DEC2HEX(HEX2DEC(VLOOKUP('Rewards (Input)'!AD223,'Reference Table'!$G$3:$H$317,2,FALSE))+HEX2DEC(VLOOKUP('Rewards (Input)'!AC223,'Reference Table'!$J$3:$K$29,2,FALSE)),4),DEC2HEX(HEX2DEC(VLOOKUP('Rewards (Input)'!AB223,'Reference Table'!$B$3:$D$6,3,FALSE))+'Rewards (Input)'!AD223))</f>
        <v>#N/A</v>
      </c>
      <c r="AE224" s="35" t="str">
        <f>IF('Rewards (Input)'!AC223="C",DEC2HEX(HEX2DEC(VLOOKUP('Rewards (Input)'!AE223,'Reference Table'!$G$3:$H$317,2,FALSE))+HEX2DEC(VLOOKUP('Rewards (Input)'!AD223,'Reference Table'!$J$3:$K$29,2,FALSE)),4),DEC2HEX(HEX2DEC(VLOOKUP('Rewards (Input)'!AC223,'Reference Table'!$B$3:$D$6,3,FALSE))+'Rewards (Input)'!AE223))</f>
        <v>1519</v>
      </c>
      <c r="AF224" s="35" t="e">
        <f>IF('Rewards (Input)'!AD223="C",DEC2HEX(HEX2DEC(VLOOKUP('Rewards (Input)'!AF223,'Reference Table'!$G$3:$H$317,2,FALSE))+HEX2DEC(VLOOKUP('Rewards (Input)'!AE223,'Reference Table'!$J$3:$K$29,2,FALSE)),4),DEC2HEX(HEX2DEC(VLOOKUP('Rewards (Input)'!AD223,'Reference Table'!$B$3:$D$6,3,FALSE))+'Rewards (Input)'!AF223))</f>
        <v>#N/A</v>
      </c>
      <c r="AG224" s="35" t="e">
        <f>IF('Rewards (Input)'!AE223="C",DEC2HEX(HEX2DEC(VLOOKUP('Rewards (Input)'!AG223,'Reference Table'!$G$3:$H$317,2,FALSE))+HEX2DEC(VLOOKUP('Rewards (Input)'!AF223,'Reference Table'!$J$3:$K$29,2,FALSE)),4),DEC2HEX(HEX2DEC(VLOOKUP('Rewards (Input)'!AE223,'Reference Table'!$B$3:$D$6,3,FALSE))+'Rewards (Input)'!AG223))</f>
        <v>#N/A</v>
      </c>
      <c r="AH224" s="35" t="str">
        <f>IF('Rewards (Input)'!AF223="C",DEC2HEX(HEX2DEC(VLOOKUP('Rewards (Input)'!AH223,'Reference Table'!$G$3:$H$317,2,FALSE))+HEX2DEC(VLOOKUP('Rewards (Input)'!AG223,'Reference Table'!$J$3:$K$29,2,FALSE)),4),DEC2HEX(HEX2DEC(VLOOKUP('Rewards (Input)'!AF223,'Reference Table'!$B$3:$D$6,3,FALSE))+'Rewards (Input)'!AH223))</f>
        <v>1519</v>
      </c>
      <c r="AI224" s="35" t="e">
        <f>IF('Rewards (Input)'!AG223="C",DEC2HEX(HEX2DEC(VLOOKUP('Rewards (Input)'!AI223,'Reference Table'!$G$3:$H$317,2,FALSE))+HEX2DEC(VLOOKUP('Rewards (Input)'!AH223,'Reference Table'!$J$3:$K$29,2,FALSE)),4),DEC2HEX(HEX2DEC(VLOOKUP('Rewards (Input)'!AG223,'Reference Table'!$B$3:$D$6,3,FALSE))+'Rewards (Input)'!AI223))</f>
        <v>#N/A</v>
      </c>
      <c r="AJ224" s="35" t="e">
        <f>IF('Rewards (Input)'!AH223="C",DEC2HEX(HEX2DEC(VLOOKUP('Rewards (Input)'!AJ223,'Reference Table'!$G$3:$H$317,2,FALSE))+HEX2DEC(VLOOKUP('Rewards (Input)'!AI223,'Reference Table'!$J$3:$K$29,2,FALSE)),4),DEC2HEX(HEX2DEC(VLOOKUP('Rewards (Input)'!AH223,'Reference Table'!$B$3:$D$6,3,FALSE))+'Rewards (Input)'!AJ223))</f>
        <v>#N/A</v>
      </c>
      <c r="AK224" s="35" t="str">
        <f>IF('Rewards (Input)'!AI223="C",DEC2HEX(HEX2DEC(VLOOKUP('Rewards (Input)'!AK223,'Reference Table'!$G$3:$H$317,2,FALSE))+HEX2DEC(VLOOKUP('Rewards (Input)'!AJ223,'Reference Table'!$J$3:$K$29,2,FALSE)),4),DEC2HEX(HEX2DEC(VLOOKUP('Rewards (Input)'!AI223,'Reference Table'!$B$3:$D$6,3,FALSE))+'Rewards (Input)'!AK223))</f>
        <v>1519</v>
      </c>
      <c r="AL224" s="35" t="e">
        <f>IF('Rewards (Input)'!AJ223="C",DEC2HEX(HEX2DEC(VLOOKUP('Rewards (Input)'!AL223,'Reference Table'!$G$3:$H$317,2,FALSE))+HEX2DEC(VLOOKUP('Rewards (Input)'!AK223,'Reference Table'!$J$3:$K$29,2,FALSE)),4),DEC2HEX(HEX2DEC(VLOOKUP('Rewards (Input)'!AJ223,'Reference Table'!$B$3:$D$6,3,FALSE))+'Rewards (Input)'!AL223))</f>
        <v>#N/A</v>
      </c>
      <c r="AM224" s="35" t="e">
        <f>IF('Rewards (Input)'!AK223="C",DEC2HEX(HEX2DEC(VLOOKUP('Rewards (Input)'!AM223,'Reference Table'!$G$3:$H$317,2,FALSE))+HEX2DEC(VLOOKUP('Rewards (Input)'!AL223,'Reference Table'!$J$3:$K$29,2,FALSE)),4),DEC2HEX(HEX2DEC(VLOOKUP('Rewards (Input)'!AK223,'Reference Table'!$B$3:$D$6,3,FALSE))+'Rewards (Input)'!AM223))</f>
        <v>#N/A</v>
      </c>
      <c r="AN224" s="35" t="str">
        <f>IF('Rewards (Input)'!AL223="C",DEC2HEX(HEX2DEC(VLOOKUP('Rewards (Input)'!AN223,'Reference Table'!$G$3:$H$317,2,FALSE))+HEX2DEC(VLOOKUP('Rewards (Input)'!AM223,'Reference Table'!$J$3:$K$29,2,FALSE)),4),DEC2HEX(HEX2DEC(VLOOKUP('Rewards (Input)'!AL223,'Reference Table'!$B$3:$D$6,3,FALSE))+'Rewards (Input)'!AN223))</f>
        <v>1519</v>
      </c>
      <c r="AO224" s="35" t="e">
        <f>IF('Rewards (Input)'!AM223="C",DEC2HEX(HEX2DEC(VLOOKUP('Rewards (Input)'!AO223,'Reference Table'!$G$3:$H$317,2,FALSE))+HEX2DEC(VLOOKUP('Rewards (Input)'!AN223,'Reference Table'!$J$3:$K$29,2,FALSE)),4),DEC2HEX(HEX2DEC(VLOOKUP('Rewards (Input)'!AM223,'Reference Table'!$B$3:$D$6,3,FALSE))+'Rewards (Input)'!AO223))</f>
        <v>#N/A</v>
      </c>
      <c r="AP224" s="35" t="e">
        <f>IF('Rewards (Input)'!AN223="C",DEC2HEX(HEX2DEC(VLOOKUP('Rewards (Input)'!AP223,'Reference Table'!$G$3:$H$317,2,FALSE))+HEX2DEC(VLOOKUP('Rewards (Input)'!AO223,'Reference Table'!$J$3:$K$29,2,FALSE)),4),DEC2HEX(HEX2DEC(VLOOKUP('Rewards (Input)'!AN223,'Reference Table'!$B$3:$D$6,3,FALSE))+'Rewards (Input)'!AP223))</f>
        <v>#N/A</v>
      </c>
      <c r="AQ224" s="35" t="str">
        <f>IF('Rewards (Input)'!AO223="C",DEC2HEX(HEX2DEC(VLOOKUP('Rewards (Input)'!AQ223,'Reference Table'!$G$3:$H$317,2,FALSE))+HEX2DEC(VLOOKUP('Rewards (Input)'!AP223,'Reference Table'!$J$3:$K$29,2,FALSE)),4),DEC2HEX(HEX2DEC(VLOOKUP('Rewards (Input)'!AO223,'Reference Table'!$B$3:$D$6,3,FALSE))+'Rewards (Input)'!AQ223))</f>
        <v>1519</v>
      </c>
      <c r="AR224" s="28" t="e">
        <f>IF('Rewards (Input)'!AP223="C",DEC2HEX(HEX2DEC(VLOOKUP('Rewards (Input)'!AR223,'Reference Table'!$G$3:$H$317,2,FALSE))+HEX2DEC(VLOOKUP('Rewards (Input)'!AQ223,'Reference Table'!$J$3:$K$29,2,FALSE)),4),DEC2HEX(HEX2DEC(VLOOKUP('Rewards (Input)'!AP223,'Reference Table'!$B$3:$D$6,3,FALSE))+'Rewards (Input)'!AR223))</f>
        <v>#N/A</v>
      </c>
      <c r="AS224" s="46" t="e">
        <f>IF('Rewards (Input)'!AQ223="C",DEC2HEX(HEX2DEC(VLOOKUP('Rewards (Input)'!AS223,'Reference Table'!$G$3:$H$317,2,FALSE))+HEX2DEC(VLOOKUP('Rewards (Input)'!AR223,'Reference Table'!$J$3:$K$29,2,FALSE)),4),DEC2HEX(HEX2DEC(VLOOKUP('Rewards (Input)'!AQ223,'Reference Table'!$B$3:$D$6,3,FALSE))+'Rewards (Input)'!AS223))</f>
        <v>#N/A</v>
      </c>
      <c r="AT224" s="24"/>
      <c r="AU224" s="35" t="str">
        <f>IF('Rewards (Input)'!AS223="C",DEC2HEX(HEX2DEC(VLOOKUP('Rewards (Input)'!AU223,'Reference Table'!$G$3:$H$317,2,FALSE))+HEX2DEC(VLOOKUP('Rewards (Input)'!AT223,'Reference Table'!$J$3:$K$29,2,FALSE)),4),DEC2HEX(HEX2DEC(VLOOKUP('Rewards (Input)'!AS223,'Reference Table'!$B$3:$D$6,3,FALSE))+'Rewards (Input)'!AU223))</f>
        <v>1519</v>
      </c>
      <c r="AV224" s="28" t="e">
        <f>IF('Rewards (Input)'!AT223="C",DEC2HEX(HEX2DEC(VLOOKUP('Rewards (Input)'!AV223,'Reference Table'!$G$3:$H$317,2,FALSE))+HEX2DEC(VLOOKUP('Rewards (Input)'!AU223,'Reference Table'!$J$3:$K$29,2,FALSE)),4),DEC2HEX(HEX2DEC(VLOOKUP('Rewards (Input)'!AT223,'Reference Table'!$B$3:$D$6,3,FALSE))+'Rewards (Input)'!AV223))</f>
        <v>#N/A</v>
      </c>
      <c r="AW224" s="35" t="e">
        <f>IF('Rewards (Input)'!AU223="C",DEC2HEX(HEX2DEC(VLOOKUP('Rewards (Input)'!AW223,'Reference Table'!$G$3:$H$317,2,FALSE))+HEX2DEC(VLOOKUP('Rewards (Input)'!AV223,'Reference Table'!$J$3:$K$29,2,FALSE)),4),DEC2HEX(HEX2DEC(VLOOKUP('Rewards (Input)'!AU223,'Reference Table'!$B$3:$D$6,3,FALSE))+'Rewards (Input)'!AW223))</f>
        <v>#N/A</v>
      </c>
      <c r="AX224" s="35" t="str">
        <f>IF('Rewards (Input)'!AV223="C",DEC2HEX(HEX2DEC(VLOOKUP('Rewards (Input)'!AX223,'Reference Table'!$G$3:$H$317,2,FALSE))+HEX2DEC(VLOOKUP('Rewards (Input)'!AW223,'Reference Table'!$J$3:$K$29,2,FALSE)),4),DEC2HEX(HEX2DEC(VLOOKUP('Rewards (Input)'!AV223,'Reference Table'!$B$3:$D$6,3,FALSE))+'Rewards (Input)'!AX223))</f>
        <v>1519</v>
      </c>
      <c r="AY224" s="35" t="e">
        <f>IF('Rewards (Input)'!AW223="C",DEC2HEX(HEX2DEC(VLOOKUP('Rewards (Input)'!AY223,'Reference Table'!$G$3:$H$317,2,FALSE))+HEX2DEC(VLOOKUP('Rewards (Input)'!AX223,'Reference Table'!$J$3:$K$29,2,FALSE)),4),DEC2HEX(HEX2DEC(VLOOKUP('Rewards (Input)'!AW223,'Reference Table'!$B$3:$D$6,3,FALSE))+'Rewards (Input)'!AY223))</f>
        <v>#N/A</v>
      </c>
      <c r="AZ224" s="35" t="e">
        <f>IF('Rewards (Input)'!AX223="C",DEC2HEX(HEX2DEC(VLOOKUP('Rewards (Input)'!AZ223,'Reference Table'!$G$3:$H$317,2,FALSE))+HEX2DEC(VLOOKUP('Rewards (Input)'!AY223,'Reference Table'!$J$3:$K$29,2,FALSE)),4),DEC2HEX(HEX2DEC(VLOOKUP('Rewards (Input)'!AX223,'Reference Table'!$B$3:$D$6,3,FALSE))+'Rewards (Input)'!AZ223))</f>
        <v>#N/A</v>
      </c>
      <c r="BA224" s="35" t="str">
        <f>IF('Rewards (Input)'!AY223="C",DEC2HEX(HEX2DEC(VLOOKUP('Rewards (Input)'!BA223,'Reference Table'!$G$3:$H$317,2,FALSE))+HEX2DEC(VLOOKUP('Rewards (Input)'!AZ223,'Reference Table'!$J$3:$K$29,2,FALSE)),4),DEC2HEX(HEX2DEC(VLOOKUP('Rewards (Input)'!AY223,'Reference Table'!$B$3:$D$6,3,FALSE))+'Rewards (Input)'!BA223))</f>
        <v>1519</v>
      </c>
      <c r="BB224" s="35" t="e">
        <f>IF('Rewards (Input)'!AZ223="C",DEC2HEX(HEX2DEC(VLOOKUP('Rewards (Input)'!BB223,'Reference Table'!$G$3:$H$317,2,FALSE))+HEX2DEC(VLOOKUP('Rewards (Input)'!BA223,'Reference Table'!$J$3:$K$29,2,FALSE)),4),DEC2HEX(HEX2DEC(VLOOKUP('Rewards (Input)'!AZ223,'Reference Table'!$B$3:$D$6,3,FALSE))+'Rewards (Input)'!BB223))</f>
        <v>#N/A</v>
      </c>
      <c r="BC224" s="35" t="e">
        <f>IF('Rewards (Input)'!BA223="C",DEC2HEX(HEX2DEC(VLOOKUP('Rewards (Input)'!BC223,'Reference Table'!$G$3:$H$317,2,FALSE))+HEX2DEC(VLOOKUP('Rewards (Input)'!BB223,'Reference Table'!$J$3:$K$29,2,FALSE)),4),DEC2HEX(HEX2DEC(VLOOKUP('Rewards (Input)'!BA223,'Reference Table'!$B$3:$D$6,3,FALSE))+'Rewards (Input)'!BC223))</f>
        <v>#N/A</v>
      </c>
      <c r="BD224" s="35" t="str">
        <f>IF('Rewards (Input)'!BB223="C",DEC2HEX(HEX2DEC(VLOOKUP('Rewards (Input)'!BD223,'Reference Table'!$G$3:$H$317,2,FALSE))+HEX2DEC(VLOOKUP('Rewards (Input)'!BC223,'Reference Table'!$J$3:$K$29,2,FALSE)),4),DEC2HEX(HEX2DEC(VLOOKUP('Rewards (Input)'!BB223,'Reference Table'!$B$3:$D$6,3,FALSE))+'Rewards (Input)'!BD223))</f>
        <v>1519</v>
      </c>
      <c r="BE224" s="35" t="e">
        <f>IF('Rewards (Input)'!BC223="C",DEC2HEX(HEX2DEC(VLOOKUP('Rewards (Input)'!BE223,'Reference Table'!$G$3:$H$317,2,FALSE))+HEX2DEC(VLOOKUP('Rewards (Input)'!BD223,'Reference Table'!$J$3:$K$29,2,FALSE)),4),DEC2HEX(HEX2DEC(VLOOKUP('Rewards (Input)'!BC223,'Reference Table'!$B$3:$D$6,3,FALSE))+'Rewards (Input)'!BE223))</f>
        <v>#N/A</v>
      </c>
      <c r="BF224" s="35" t="e">
        <f>IF('Rewards (Input)'!BD223="C",DEC2HEX(HEX2DEC(VLOOKUP('Rewards (Input)'!BF223,'Reference Table'!$G$3:$H$317,2,FALSE))+HEX2DEC(VLOOKUP('Rewards (Input)'!BE223,'Reference Table'!$J$3:$K$29,2,FALSE)),4),DEC2HEX(HEX2DEC(VLOOKUP('Rewards (Input)'!BD223,'Reference Table'!$B$3:$D$6,3,FALSE))+'Rewards (Input)'!BF223))</f>
        <v>#N/A</v>
      </c>
      <c r="BG224" s="35" t="str">
        <f>IF('Rewards (Input)'!BE223="C",DEC2HEX(HEX2DEC(VLOOKUP('Rewards (Input)'!BG223,'Reference Table'!$G$3:$H$317,2,FALSE))+HEX2DEC(VLOOKUP('Rewards (Input)'!BF223,'Reference Table'!$J$3:$K$29,2,FALSE)),4),DEC2HEX(HEX2DEC(VLOOKUP('Rewards (Input)'!BE223,'Reference Table'!$B$3:$D$6,3,FALSE))+'Rewards (Input)'!BG223))</f>
        <v>1519</v>
      </c>
      <c r="BH224" s="35" t="e">
        <f>IF('Rewards (Input)'!BF223="C",DEC2HEX(HEX2DEC(VLOOKUP('Rewards (Input)'!BH223,'Reference Table'!$G$3:$H$317,2,FALSE))+HEX2DEC(VLOOKUP('Rewards (Input)'!BG223,'Reference Table'!$J$3:$K$29,2,FALSE)),4),DEC2HEX(HEX2DEC(VLOOKUP('Rewards (Input)'!BF223,'Reference Table'!$B$3:$D$6,3,FALSE))+'Rewards (Input)'!BH223))</f>
        <v>#N/A</v>
      </c>
      <c r="BI224" s="35" t="e">
        <f>IF('Rewards (Input)'!BG223="C",DEC2HEX(HEX2DEC(VLOOKUP('Rewards (Input)'!BI223,'Reference Table'!$G$3:$H$317,2,FALSE))+HEX2DEC(VLOOKUP('Rewards (Input)'!BH223,'Reference Table'!$J$3:$K$29,2,FALSE)),4),DEC2HEX(HEX2DEC(VLOOKUP('Rewards (Input)'!BG223,'Reference Table'!$B$3:$D$6,3,FALSE))+'Rewards (Input)'!BI223))</f>
        <v>#N/A</v>
      </c>
      <c r="BJ224" s="35" t="str">
        <f>IF('Rewards (Input)'!BH223="C",DEC2HEX(HEX2DEC(VLOOKUP('Rewards (Input)'!BJ223,'Reference Table'!$G$3:$H$317,2,FALSE))+HEX2DEC(VLOOKUP('Rewards (Input)'!BI223,'Reference Table'!$J$3:$K$29,2,FALSE)),4),DEC2HEX(HEX2DEC(VLOOKUP('Rewards (Input)'!BH223,'Reference Table'!$B$3:$D$6,3,FALSE))+'Rewards (Input)'!BJ223))</f>
        <v>1519</v>
      </c>
      <c r="BK224" s="35" t="e">
        <f>IF('Rewards (Input)'!BI223="C",DEC2HEX(HEX2DEC(VLOOKUP('Rewards (Input)'!BK223,'Reference Table'!$G$3:$H$317,2,FALSE))+HEX2DEC(VLOOKUP('Rewards (Input)'!BJ223,'Reference Table'!$J$3:$K$29,2,FALSE)),4),DEC2HEX(HEX2DEC(VLOOKUP('Rewards (Input)'!BI223,'Reference Table'!$B$3:$D$6,3,FALSE))+'Rewards (Input)'!BK223))</f>
        <v>#N/A</v>
      </c>
      <c r="BL224" s="35" t="e">
        <f>IF('Rewards (Input)'!BJ223="C",DEC2HEX(HEX2DEC(VLOOKUP('Rewards (Input)'!BL223,'Reference Table'!$G$3:$H$317,2,FALSE))+HEX2DEC(VLOOKUP('Rewards (Input)'!BK223,'Reference Table'!$J$3:$K$29,2,FALSE)),4),DEC2HEX(HEX2DEC(VLOOKUP('Rewards (Input)'!BJ223,'Reference Table'!$B$3:$D$6,3,FALSE))+'Rewards (Input)'!BL223))</f>
        <v>#N/A</v>
      </c>
      <c r="BM224" s="35" t="str">
        <f>IF('Rewards (Input)'!BK223="C",DEC2HEX(HEX2DEC(VLOOKUP('Rewards (Input)'!BM223,'Reference Table'!$G$3:$H$317,2,FALSE))+HEX2DEC(VLOOKUP('Rewards (Input)'!BL223,'Reference Table'!$J$3:$K$29,2,FALSE)),4),DEC2HEX(HEX2DEC(VLOOKUP('Rewards (Input)'!BK223,'Reference Table'!$B$3:$D$6,3,FALSE))+'Rewards (Input)'!BM223))</f>
        <v>1519</v>
      </c>
      <c r="BN224" s="35" t="e">
        <f>IF('Rewards (Input)'!BL223="C",DEC2HEX(HEX2DEC(VLOOKUP('Rewards (Input)'!BN223,'Reference Table'!$G$3:$H$317,2,FALSE))+HEX2DEC(VLOOKUP('Rewards (Input)'!BM223,'Reference Table'!$J$3:$K$29,2,FALSE)),4),DEC2HEX(HEX2DEC(VLOOKUP('Rewards (Input)'!BL223,'Reference Table'!$B$3:$D$6,3,FALSE))+'Rewards (Input)'!BN223))</f>
        <v>#N/A</v>
      </c>
      <c r="BO224" s="35" t="e">
        <f>IF('Rewards (Input)'!BM223="C",DEC2HEX(HEX2DEC(VLOOKUP('Rewards (Input)'!BO223,'Reference Table'!$G$3:$H$317,2,FALSE))+HEX2DEC(VLOOKUP('Rewards (Input)'!BN223,'Reference Table'!$J$3:$K$29,2,FALSE)),4),DEC2HEX(HEX2DEC(VLOOKUP('Rewards (Input)'!BM223,'Reference Table'!$B$3:$D$6,3,FALSE))+'Rewards (Input)'!BO223))</f>
        <v>#N/A</v>
      </c>
      <c r="BP224" s="35" t="str">
        <f>IF('Rewards (Input)'!BN223="C",DEC2HEX(HEX2DEC(VLOOKUP('Rewards (Input)'!BP223,'Reference Table'!$G$3:$H$317,2,FALSE))+HEX2DEC(VLOOKUP('Rewards (Input)'!BO223,'Reference Table'!$J$3:$K$29,2,FALSE)),4),DEC2HEX(HEX2DEC(VLOOKUP('Rewards (Input)'!BN223,'Reference Table'!$B$3:$D$6,3,FALSE))+'Rewards (Input)'!BP223))</f>
        <v>1519</v>
      </c>
      <c r="BQ224" s="35" t="e">
        <f>IF('Rewards (Input)'!BO223="C",DEC2HEX(HEX2DEC(VLOOKUP('Rewards (Input)'!BQ223,'Reference Table'!$G$3:$H$317,2,FALSE))+HEX2DEC(VLOOKUP('Rewards (Input)'!BP223,'Reference Table'!$J$3:$K$29,2,FALSE)),4),DEC2HEX(HEX2DEC(VLOOKUP('Rewards (Input)'!BO223,'Reference Table'!$B$3:$D$6,3,FALSE))+'Rewards (Input)'!BQ223))</f>
        <v>#N/A</v>
      </c>
      <c r="BR224" s="35" t="e">
        <f>IF('Rewards (Input)'!BP223="C",DEC2HEX(HEX2DEC(VLOOKUP('Rewards (Input)'!BR223,'Reference Table'!$G$3:$H$317,2,FALSE))+HEX2DEC(VLOOKUP('Rewards (Input)'!BQ223,'Reference Table'!$J$3:$K$29,2,FALSE)),4),DEC2HEX(HEX2DEC(VLOOKUP('Rewards (Input)'!BP223,'Reference Table'!$B$3:$D$6,3,FALSE))+'Rewards (Input)'!BR223))</f>
        <v>#N/A</v>
      </c>
      <c r="BS224" s="35" t="str">
        <f>IF('Rewards (Input)'!BQ223="C",DEC2HEX(HEX2DEC(VLOOKUP('Rewards (Input)'!BS223,'Reference Table'!$G$3:$H$317,2,FALSE))+HEX2DEC(VLOOKUP('Rewards (Input)'!BR223,'Reference Table'!$J$3:$K$29,2,FALSE)),4),DEC2HEX(HEX2DEC(VLOOKUP('Rewards (Input)'!BQ223,'Reference Table'!$B$3:$D$6,3,FALSE))+'Rewards (Input)'!BS223))</f>
        <v>1519</v>
      </c>
      <c r="BT224" s="35" t="e">
        <f>IF('Rewards (Input)'!BR223="C",DEC2HEX(HEX2DEC(VLOOKUP('Rewards (Input)'!BT223,'Reference Table'!$G$3:$H$317,2,FALSE))+HEX2DEC(VLOOKUP('Rewards (Input)'!BS223,'Reference Table'!$J$3:$K$29,2,FALSE)),4),DEC2HEX(HEX2DEC(VLOOKUP('Rewards (Input)'!BR223,'Reference Table'!$B$3:$D$6,3,FALSE))+'Rewards (Input)'!BT223))</f>
        <v>#N/A</v>
      </c>
      <c r="BU224" s="35" t="e">
        <f>IF('Rewards (Input)'!BS223="C",DEC2HEX(HEX2DEC(VLOOKUP('Rewards (Input)'!BU223,'Reference Table'!$G$3:$H$317,2,FALSE))+HEX2DEC(VLOOKUP('Rewards (Input)'!BT223,'Reference Table'!$J$3:$K$29,2,FALSE)),4),DEC2HEX(HEX2DEC(VLOOKUP('Rewards (Input)'!BS223,'Reference Table'!$B$3:$D$6,3,FALSE))+'Rewards (Input)'!BU223))</f>
        <v>#N/A</v>
      </c>
      <c r="BV224" s="35" t="str">
        <f>IF('Rewards (Input)'!BT223="C",DEC2HEX(HEX2DEC(VLOOKUP('Rewards (Input)'!BV223,'Reference Table'!$G$3:$H$317,2,FALSE))+HEX2DEC(VLOOKUP('Rewards (Input)'!BU223,'Reference Table'!$J$3:$K$29,2,FALSE)),4),DEC2HEX(HEX2DEC(VLOOKUP('Rewards (Input)'!BT223,'Reference Table'!$B$3:$D$6,3,FALSE))+'Rewards (Input)'!BV223))</f>
        <v>1519</v>
      </c>
      <c r="BW224" s="35" t="e">
        <f>IF('Rewards (Input)'!BU223="C",DEC2HEX(HEX2DEC(VLOOKUP('Rewards (Input)'!BW223,'Reference Table'!$G$3:$H$317,2,FALSE))+HEX2DEC(VLOOKUP('Rewards (Input)'!BV223,'Reference Table'!$J$3:$K$29,2,FALSE)),4),DEC2HEX(HEX2DEC(VLOOKUP('Rewards (Input)'!BU223,'Reference Table'!$B$3:$D$6,3,FALSE))+'Rewards (Input)'!BW223))</f>
        <v>#N/A</v>
      </c>
      <c r="BX224" s="35" t="e">
        <f>IF('Rewards (Input)'!BV223="C",DEC2HEX(HEX2DEC(VLOOKUP('Rewards (Input)'!BX223,'Reference Table'!$G$3:$H$317,2,FALSE))+HEX2DEC(VLOOKUP('Rewards (Input)'!BW223,'Reference Table'!$J$3:$K$29,2,FALSE)),4),DEC2HEX(HEX2DEC(VLOOKUP('Rewards (Input)'!BV223,'Reference Table'!$B$3:$D$6,3,FALSE))+'Rewards (Input)'!BX223))</f>
        <v>#N/A</v>
      </c>
      <c r="BY224" s="35" t="str">
        <f>IF('Rewards (Input)'!BW223="C",DEC2HEX(HEX2DEC(VLOOKUP('Rewards (Input)'!BY223,'Reference Table'!$G$3:$H$317,2,FALSE))+HEX2DEC(VLOOKUP('Rewards (Input)'!BX223,'Reference Table'!$J$3:$K$29,2,FALSE)),4),DEC2HEX(HEX2DEC(VLOOKUP('Rewards (Input)'!BW223,'Reference Table'!$B$3:$D$6,3,FALSE))+'Rewards (Input)'!BY223))</f>
        <v>1519</v>
      </c>
      <c r="BZ224" s="35" t="e">
        <f>IF('Rewards (Input)'!BX223="C",DEC2HEX(HEX2DEC(VLOOKUP('Rewards (Input)'!BZ223,'Reference Table'!$G$3:$H$317,2,FALSE))+HEX2DEC(VLOOKUP('Rewards (Input)'!BY223,'Reference Table'!$J$3:$K$29,2,FALSE)),4),DEC2HEX(HEX2DEC(VLOOKUP('Rewards (Input)'!BX223,'Reference Table'!$B$3:$D$6,3,FALSE))+'Rewards (Input)'!BZ223))</f>
        <v>#N/A</v>
      </c>
      <c r="CA224" s="35" t="e">
        <f>IF('Rewards (Input)'!BY223="C",DEC2HEX(HEX2DEC(VLOOKUP('Rewards (Input)'!CA223,'Reference Table'!$G$3:$H$317,2,FALSE))+HEX2DEC(VLOOKUP('Rewards (Input)'!BZ223,'Reference Table'!$J$3:$K$29,2,FALSE)),4),DEC2HEX(HEX2DEC(VLOOKUP('Rewards (Input)'!BY223,'Reference Table'!$B$3:$D$6,3,FALSE))+'Rewards (Input)'!CA223))</f>
        <v>#N/A</v>
      </c>
      <c r="CB224" s="35" t="str">
        <f>IF('Rewards (Input)'!BZ223="C",DEC2HEX(HEX2DEC(VLOOKUP('Rewards (Input)'!CB223,'Reference Table'!$G$3:$H$317,2,FALSE))+HEX2DEC(VLOOKUP('Rewards (Input)'!CA223,'Reference Table'!$J$3:$K$29,2,FALSE)),4),DEC2HEX(HEX2DEC(VLOOKUP('Rewards (Input)'!BZ223,'Reference Table'!$B$3:$D$6,3,FALSE))+'Rewards (Input)'!CB223))</f>
        <v>1519</v>
      </c>
      <c r="CC224" s="35" t="e">
        <f>IF('Rewards (Input)'!CA223="C",DEC2HEX(HEX2DEC(VLOOKUP('Rewards (Input)'!CC223,'Reference Table'!$G$3:$H$317,2,FALSE))+HEX2DEC(VLOOKUP('Rewards (Input)'!CB223,'Reference Table'!$J$3:$K$29,2,FALSE)),4),DEC2HEX(HEX2DEC(VLOOKUP('Rewards (Input)'!CA223,'Reference Table'!$B$3:$D$6,3,FALSE))+'Rewards (Input)'!CC223))</f>
        <v>#N/A</v>
      </c>
      <c r="CD224" s="35" t="e">
        <f>IF('Rewards (Input)'!CB223="C",DEC2HEX(HEX2DEC(VLOOKUP('Rewards (Input)'!CD223,'Reference Table'!$G$3:$H$317,2,FALSE))+HEX2DEC(VLOOKUP('Rewards (Input)'!CC223,'Reference Table'!$J$3:$K$29,2,FALSE)),4),DEC2HEX(HEX2DEC(VLOOKUP('Rewards (Input)'!CB223,'Reference Table'!$B$3:$D$6,3,FALSE))+'Rewards (Input)'!CD223))</f>
        <v>#N/A</v>
      </c>
      <c r="CE224" s="35" t="str">
        <f>IF('Rewards (Input)'!CC223="C",DEC2HEX(HEX2DEC(VLOOKUP('Rewards (Input)'!CE223,'Reference Table'!$G$3:$H$317,2,FALSE))+HEX2DEC(VLOOKUP('Rewards (Input)'!CD223,'Reference Table'!$J$3:$K$29,2,FALSE)),4),DEC2HEX(HEX2DEC(VLOOKUP('Rewards (Input)'!CC223,'Reference Table'!$B$3:$D$6,3,FALSE))+'Rewards (Input)'!CE223))</f>
        <v>1519</v>
      </c>
      <c r="CF224" s="35" t="e">
        <f>IF('Rewards (Input)'!CD223="C",DEC2HEX(HEX2DEC(VLOOKUP('Rewards (Input)'!CF223,'Reference Table'!$G$3:$H$317,2,FALSE))+HEX2DEC(VLOOKUP('Rewards (Input)'!CE223,'Reference Table'!$J$3:$K$29,2,FALSE)),4),DEC2HEX(HEX2DEC(VLOOKUP('Rewards (Input)'!CD223,'Reference Table'!$B$3:$D$6,3,FALSE))+'Rewards (Input)'!CF223))</f>
        <v>#N/A</v>
      </c>
      <c r="CG224" s="35" t="e">
        <f>IF('Rewards (Input)'!CE223="C",DEC2HEX(HEX2DEC(VLOOKUP('Rewards (Input)'!CG223,'Reference Table'!$G$3:$H$317,2,FALSE))+HEX2DEC(VLOOKUP('Rewards (Input)'!CF223,'Reference Table'!$J$3:$K$29,2,FALSE)),4),DEC2HEX(HEX2DEC(VLOOKUP('Rewards (Input)'!CE223,'Reference Table'!$B$3:$D$6,3,FALSE))+'Rewards (Input)'!CG223))</f>
        <v>#N/A</v>
      </c>
      <c r="CH224" s="35" t="str">
        <f>IF('Rewards (Input)'!CF223="C",DEC2HEX(HEX2DEC(VLOOKUP('Rewards (Input)'!CH223,'Reference Table'!$G$3:$H$317,2,FALSE))+HEX2DEC(VLOOKUP('Rewards (Input)'!CG223,'Reference Table'!$J$3:$K$29,2,FALSE)),4),DEC2HEX(HEX2DEC(VLOOKUP('Rewards (Input)'!CF223,'Reference Table'!$B$3:$D$6,3,FALSE))+'Rewards (Input)'!CH223))</f>
        <v>1519</v>
      </c>
      <c r="CI224" s="28"/>
    </row>
    <row r="225" spans="1:87">
      <c r="A225" s="25" t="str">
        <f t="shared" ref="A225:A248" si="8">DEC2HEX(HEX2DEC(A224)+1,2)</f>
        <v>DC</v>
      </c>
      <c r="B225" s="25" t="s">
        <v>249</v>
      </c>
      <c r="C225" s="37" t="str">
        <f t="shared" si="7"/>
        <v>190C8</v>
      </c>
      <c r="D225" s="35" t="str">
        <f>IF('Rewards (Input)'!B224="C",DEC2HEX(HEX2DEC(VLOOKUP('Rewards (Input)'!D224,'Reference Table'!$G$3:$H$317,2,FALSE))+HEX2DEC(VLOOKUP('Rewards (Input)'!C224,'Reference Table'!$J$3:$K$29,2,FALSE)),4),DEC2HEX(HEX2DEC(VLOOKUP('Rewards (Input)'!B224,'Reference Table'!$B$3:$D$6,3,FALSE))+'Rewards (Input)'!D224))</f>
        <v>4DAC</v>
      </c>
      <c r="E225" s="35" t="e">
        <f>IF('Rewards (Input)'!C224="C",DEC2HEX(HEX2DEC(VLOOKUP('Rewards (Input)'!E224,'Reference Table'!$G$3:$H$317,2,FALSE))+HEX2DEC(VLOOKUP('Rewards (Input)'!D224,'Reference Table'!$J$3:$K$29,2,FALSE)),4),DEC2HEX(HEX2DEC(VLOOKUP('Rewards (Input)'!C224,'Reference Table'!$B$3:$D$6,3,FALSE))+'Rewards (Input)'!E224))</f>
        <v>#N/A</v>
      </c>
      <c r="F225" s="35" t="e">
        <f>IF('Rewards (Input)'!D224="C",DEC2HEX(HEX2DEC(VLOOKUP('Rewards (Input)'!F224,'Reference Table'!$G$3:$H$317,2,FALSE))+HEX2DEC(VLOOKUP('Rewards (Input)'!E224,'Reference Table'!$J$3:$K$29,2,FALSE)),4),DEC2HEX(HEX2DEC(VLOOKUP('Rewards (Input)'!D224,'Reference Table'!$B$3:$D$6,3,FALSE))+'Rewards (Input)'!F224))</f>
        <v>#N/A</v>
      </c>
      <c r="G225" s="35" t="str">
        <f>IF('Rewards (Input)'!E224="C",DEC2HEX(HEX2DEC(VLOOKUP('Rewards (Input)'!G224,'Reference Table'!$G$3:$H$317,2,FALSE))+HEX2DEC(VLOOKUP('Rewards (Input)'!F224,'Reference Table'!$J$3:$K$29,2,FALSE)),4),DEC2HEX(HEX2DEC(VLOOKUP('Rewards (Input)'!E224,'Reference Table'!$B$3:$D$6,3,FALSE))+'Rewards (Input)'!G224))</f>
        <v>4DAC</v>
      </c>
      <c r="H225" s="35" t="e">
        <f>IF('Rewards (Input)'!F224="C",DEC2HEX(HEX2DEC(VLOOKUP('Rewards (Input)'!H224,'Reference Table'!$G$3:$H$317,2,FALSE))+HEX2DEC(VLOOKUP('Rewards (Input)'!G224,'Reference Table'!$J$3:$K$29,2,FALSE)),4),DEC2HEX(HEX2DEC(VLOOKUP('Rewards (Input)'!F224,'Reference Table'!$B$3:$D$6,3,FALSE))+'Rewards (Input)'!H224))</f>
        <v>#N/A</v>
      </c>
      <c r="I225" s="35" t="e">
        <f>IF('Rewards (Input)'!G224="C",DEC2HEX(HEX2DEC(VLOOKUP('Rewards (Input)'!I224,'Reference Table'!$G$3:$H$317,2,FALSE))+HEX2DEC(VLOOKUP('Rewards (Input)'!H224,'Reference Table'!$J$3:$K$29,2,FALSE)),4),DEC2HEX(HEX2DEC(VLOOKUP('Rewards (Input)'!G224,'Reference Table'!$B$3:$D$6,3,FALSE))+'Rewards (Input)'!I224))</f>
        <v>#N/A</v>
      </c>
      <c r="J225" s="35" t="str">
        <f>IF('Rewards (Input)'!H224="C",DEC2HEX(HEX2DEC(VLOOKUP('Rewards (Input)'!J224,'Reference Table'!$G$3:$H$317,2,FALSE))+HEX2DEC(VLOOKUP('Rewards (Input)'!I224,'Reference Table'!$J$3:$K$29,2,FALSE)),4),DEC2HEX(HEX2DEC(VLOOKUP('Rewards (Input)'!H224,'Reference Table'!$B$3:$D$6,3,FALSE))+'Rewards (Input)'!J224))</f>
        <v>4DAC</v>
      </c>
      <c r="K225" s="35" t="e">
        <f>IF('Rewards (Input)'!I224="C",DEC2HEX(HEX2DEC(VLOOKUP('Rewards (Input)'!K224,'Reference Table'!$G$3:$H$317,2,FALSE))+HEX2DEC(VLOOKUP('Rewards (Input)'!J224,'Reference Table'!$J$3:$K$29,2,FALSE)),4),DEC2HEX(HEX2DEC(VLOOKUP('Rewards (Input)'!I224,'Reference Table'!$B$3:$D$6,3,FALSE))+'Rewards (Input)'!K224))</f>
        <v>#N/A</v>
      </c>
      <c r="L225" s="35" t="e">
        <f>IF('Rewards (Input)'!J224="C",DEC2HEX(HEX2DEC(VLOOKUP('Rewards (Input)'!L224,'Reference Table'!$G$3:$H$317,2,FALSE))+HEX2DEC(VLOOKUP('Rewards (Input)'!K224,'Reference Table'!$J$3:$K$29,2,FALSE)),4),DEC2HEX(HEX2DEC(VLOOKUP('Rewards (Input)'!J224,'Reference Table'!$B$3:$D$6,3,FALSE))+'Rewards (Input)'!L224))</f>
        <v>#N/A</v>
      </c>
      <c r="M225" s="35" t="str">
        <f>IF('Rewards (Input)'!K224="C",DEC2HEX(HEX2DEC(VLOOKUP('Rewards (Input)'!M224,'Reference Table'!$G$3:$H$317,2,FALSE))+HEX2DEC(VLOOKUP('Rewards (Input)'!L224,'Reference Table'!$J$3:$K$29,2,FALSE)),4),DEC2HEX(HEX2DEC(VLOOKUP('Rewards (Input)'!K224,'Reference Table'!$B$3:$D$6,3,FALSE))+'Rewards (Input)'!M224))</f>
        <v>4DAC</v>
      </c>
      <c r="N225" s="35" t="e">
        <f>IF('Rewards (Input)'!L224="C",DEC2HEX(HEX2DEC(VLOOKUP('Rewards (Input)'!N224,'Reference Table'!$G$3:$H$317,2,FALSE))+HEX2DEC(VLOOKUP('Rewards (Input)'!M224,'Reference Table'!$J$3:$K$29,2,FALSE)),4),DEC2HEX(HEX2DEC(VLOOKUP('Rewards (Input)'!L224,'Reference Table'!$B$3:$D$6,3,FALSE))+'Rewards (Input)'!N224))</f>
        <v>#N/A</v>
      </c>
      <c r="O225" s="35" t="e">
        <f>IF('Rewards (Input)'!M224="C",DEC2HEX(HEX2DEC(VLOOKUP('Rewards (Input)'!O224,'Reference Table'!$G$3:$H$317,2,FALSE))+HEX2DEC(VLOOKUP('Rewards (Input)'!N224,'Reference Table'!$J$3:$K$29,2,FALSE)),4),DEC2HEX(HEX2DEC(VLOOKUP('Rewards (Input)'!M224,'Reference Table'!$B$3:$D$6,3,FALSE))+'Rewards (Input)'!O224))</f>
        <v>#N/A</v>
      </c>
      <c r="P225" s="35" t="str">
        <f>IF('Rewards (Input)'!N224="C",DEC2HEX(HEX2DEC(VLOOKUP('Rewards (Input)'!P224,'Reference Table'!$G$3:$H$317,2,FALSE))+HEX2DEC(VLOOKUP('Rewards (Input)'!O224,'Reference Table'!$J$3:$K$29,2,FALSE)),4),DEC2HEX(HEX2DEC(VLOOKUP('Rewards (Input)'!N224,'Reference Table'!$B$3:$D$6,3,FALSE))+'Rewards (Input)'!P224))</f>
        <v>4DAC</v>
      </c>
      <c r="Q225" s="35" t="e">
        <f>IF('Rewards (Input)'!O224="C",DEC2HEX(HEX2DEC(VLOOKUP('Rewards (Input)'!Q224,'Reference Table'!$G$3:$H$317,2,FALSE))+HEX2DEC(VLOOKUP('Rewards (Input)'!P224,'Reference Table'!$J$3:$K$29,2,FALSE)),4),DEC2HEX(HEX2DEC(VLOOKUP('Rewards (Input)'!O224,'Reference Table'!$B$3:$D$6,3,FALSE))+'Rewards (Input)'!Q224))</f>
        <v>#N/A</v>
      </c>
      <c r="R225" s="35" t="e">
        <f>IF('Rewards (Input)'!P224="C",DEC2HEX(HEX2DEC(VLOOKUP('Rewards (Input)'!R224,'Reference Table'!$G$3:$H$317,2,FALSE))+HEX2DEC(VLOOKUP('Rewards (Input)'!Q224,'Reference Table'!$J$3:$K$29,2,FALSE)),4),DEC2HEX(HEX2DEC(VLOOKUP('Rewards (Input)'!P224,'Reference Table'!$B$3:$D$6,3,FALSE))+'Rewards (Input)'!R224))</f>
        <v>#N/A</v>
      </c>
      <c r="S225" s="35" t="str">
        <f>IF('Rewards (Input)'!Q224="C",DEC2HEX(HEX2DEC(VLOOKUP('Rewards (Input)'!S224,'Reference Table'!$G$3:$H$317,2,FALSE))+HEX2DEC(VLOOKUP('Rewards (Input)'!R224,'Reference Table'!$J$3:$K$29,2,FALSE)),4),DEC2HEX(HEX2DEC(VLOOKUP('Rewards (Input)'!Q224,'Reference Table'!$B$3:$D$6,3,FALSE))+'Rewards (Input)'!S224))</f>
        <v>4DAC</v>
      </c>
      <c r="T225" s="35" t="e">
        <f>IF('Rewards (Input)'!R224="C",DEC2HEX(HEX2DEC(VLOOKUP('Rewards (Input)'!T224,'Reference Table'!$G$3:$H$317,2,FALSE))+HEX2DEC(VLOOKUP('Rewards (Input)'!S224,'Reference Table'!$J$3:$K$29,2,FALSE)),4),DEC2HEX(HEX2DEC(VLOOKUP('Rewards (Input)'!R224,'Reference Table'!$B$3:$D$6,3,FALSE))+'Rewards (Input)'!T224))</f>
        <v>#N/A</v>
      </c>
      <c r="U225" s="35" t="e">
        <f>IF('Rewards (Input)'!S224="C",DEC2HEX(HEX2DEC(VLOOKUP('Rewards (Input)'!U224,'Reference Table'!$G$3:$H$317,2,FALSE))+HEX2DEC(VLOOKUP('Rewards (Input)'!T224,'Reference Table'!$J$3:$K$29,2,FALSE)),4),DEC2HEX(HEX2DEC(VLOOKUP('Rewards (Input)'!S224,'Reference Table'!$B$3:$D$6,3,FALSE))+'Rewards (Input)'!U224))</f>
        <v>#N/A</v>
      </c>
      <c r="V225" s="35" t="str">
        <f>IF('Rewards (Input)'!T224="C",DEC2HEX(HEX2DEC(VLOOKUP('Rewards (Input)'!V224,'Reference Table'!$G$3:$H$317,2,FALSE))+HEX2DEC(VLOOKUP('Rewards (Input)'!U224,'Reference Table'!$J$3:$K$29,2,FALSE)),4),DEC2HEX(HEX2DEC(VLOOKUP('Rewards (Input)'!T224,'Reference Table'!$B$3:$D$6,3,FALSE))+'Rewards (Input)'!V224))</f>
        <v>4FA0</v>
      </c>
      <c r="W225" s="35" t="e">
        <f>IF('Rewards (Input)'!U224="C",DEC2HEX(HEX2DEC(VLOOKUP('Rewards (Input)'!W224,'Reference Table'!$G$3:$H$317,2,FALSE))+HEX2DEC(VLOOKUP('Rewards (Input)'!V224,'Reference Table'!$J$3:$K$29,2,FALSE)),4),DEC2HEX(HEX2DEC(VLOOKUP('Rewards (Input)'!U224,'Reference Table'!$B$3:$D$6,3,FALSE))+'Rewards (Input)'!W224))</f>
        <v>#N/A</v>
      </c>
      <c r="X225" s="35" t="e">
        <f>IF('Rewards (Input)'!V224="C",DEC2HEX(HEX2DEC(VLOOKUP('Rewards (Input)'!X224,'Reference Table'!$G$3:$H$317,2,FALSE))+HEX2DEC(VLOOKUP('Rewards (Input)'!W224,'Reference Table'!$J$3:$K$29,2,FALSE)),4),DEC2HEX(HEX2DEC(VLOOKUP('Rewards (Input)'!V224,'Reference Table'!$B$3:$D$6,3,FALSE))+'Rewards (Input)'!X224))</f>
        <v>#N/A</v>
      </c>
      <c r="Y225" s="35" t="str">
        <f>IF('Rewards (Input)'!W224="C",DEC2HEX(HEX2DEC(VLOOKUP('Rewards (Input)'!Y224,'Reference Table'!$G$3:$H$317,2,FALSE))+HEX2DEC(VLOOKUP('Rewards (Input)'!X224,'Reference Table'!$J$3:$K$29,2,FALSE)),4),DEC2HEX(HEX2DEC(VLOOKUP('Rewards (Input)'!W224,'Reference Table'!$B$3:$D$6,3,FALSE))+'Rewards (Input)'!Y224))</f>
        <v>4FA0</v>
      </c>
      <c r="Z225" s="35" t="e">
        <f>IF('Rewards (Input)'!X224="C",DEC2HEX(HEX2DEC(VLOOKUP('Rewards (Input)'!Z224,'Reference Table'!$G$3:$H$317,2,FALSE))+HEX2DEC(VLOOKUP('Rewards (Input)'!Y224,'Reference Table'!$J$3:$K$29,2,FALSE)),4),DEC2HEX(HEX2DEC(VLOOKUP('Rewards (Input)'!X224,'Reference Table'!$B$3:$D$6,3,FALSE))+'Rewards (Input)'!Z224))</f>
        <v>#N/A</v>
      </c>
      <c r="AA225" s="35" t="e">
        <f>IF('Rewards (Input)'!Y224="C",DEC2HEX(HEX2DEC(VLOOKUP('Rewards (Input)'!AA224,'Reference Table'!$G$3:$H$317,2,FALSE))+HEX2DEC(VLOOKUP('Rewards (Input)'!Z224,'Reference Table'!$J$3:$K$29,2,FALSE)),4),DEC2HEX(HEX2DEC(VLOOKUP('Rewards (Input)'!Y224,'Reference Table'!$B$3:$D$6,3,FALSE))+'Rewards (Input)'!AA224))</f>
        <v>#N/A</v>
      </c>
      <c r="AB225" s="35" t="str">
        <f>IF('Rewards (Input)'!Z224="C",DEC2HEX(HEX2DEC(VLOOKUP('Rewards (Input)'!AB224,'Reference Table'!$G$3:$H$317,2,FALSE))+HEX2DEC(VLOOKUP('Rewards (Input)'!AA224,'Reference Table'!$J$3:$K$29,2,FALSE)),4),DEC2HEX(HEX2DEC(VLOOKUP('Rewards (Input)'!Z224,'Reference Table'!$B$3:$D$6,3,FALSE))+'Rewards (Input)'!AB224))</f>
        <v>4FA0</v>
      </c>
      <c r="AC225" s="35" t="e">
        <f>IF('Rewards (Input)'!AA224="C",DEC2HEX(HEX2DEC(VLOOKUP('Rewards (Input)'!AC224,'Reference Table'!$G$3:$H$317,2,FALSE))+HEX2DEC(VLOOKUP('Rewards (Input)'!AB224,'Reference Table'!$J$3:$K$29,2,FALSE)),4),DEC2HEX(HEX2DEC(VLOOKUP('Rewards (Input)'!AA224,'Reference Table'!$B$3:$D$6,3,FALSE))+'Rewards (Input)'!AC224))</f>
        <v>#N/A</v>
      </c>
      <c r="AD225" s="35" t="e">
        <f>IF('Rewards (Input)'!AB224="C",DEC2HEX(HEX2DEC(VLOOKUP('Rewards (Input)'!AD224,'Reference Table'!$G$3:$H$317,2,FALSE))+HEX2DEC(VLOOKUP('Rewards (Input)'!AC224,'Reference Table'!$J$3:$K$29,2,FALSE)),4),DEC2HEX(HEX2DEC(VLOOKUP('Rewards (Input)'!AB224,'Reference Table'!$B$3:$D$6,3,FALSE))+'Rewards (Input)'!AD224))</f>
        <v>#N/A</v>
      </c>
      <c r="AE225" s="35" t="str">
        <f>IF('Rewards (Input)'!AC224="C",DEC2HEX(HEX2DEC(VLOOKUP('Rewards (Input)'!AE224,'Reference Table'!$G$3:$H$317,2,FALSE))+HEX2DEC(VLOOKUP('Rewards (Input)'!AD224,'Reference Table'!$J$3:$K$29,2,FALSE)),4),DEC2HEX(HEX2DEC(VLOOKUP('Rewards (Input)'!AC224,'Reference Table'!$B$3:$D$6,3,FALSE))+'Rewards (Input)'!AE224))</f>
        <v>4FA0</v>
      </c>
      <c r="AF225" s="35" t="e">
        <f>IF('Rewards (Input)'!AD224="C",DEC2HEX(HEX2DEC(VLOOKUP('Rewards (Input)'!AF224,'Reference Table'!$G$3:$H$317,2,FALSE))+HEX2DEC(VLOOKUP('Rewards (Input)'!AE224,'Reference Table'!$J$3:$K$29,2,FALSE)),4),DEC2HEX(HEX2DEC(VLOOKUP('Rewards (Input)'!AD224,'Reference Table'!$B$3:$D$6,3,FALSE))+'Rewards (Input)'!AF224))</f>
        <v>#N/A</v>
      </c>
      <c r="AG225" s="35" t="e">
        <f>IF('Rewards (Input)'!AE224="C",DEC2HEX(HEX2DEC(VLOOKUP('Rewards (Input)'!AG224,'Reference Table'!$G$3:$H$317,2,FALSE))+HEX2DEC(VLOOKUP('Rewards (Input)'!AF224,'Reference Table'!$J$3:$K$29,2,FALSE)),4),DEC2HEX(HEX2DEC(VLOOKUP('Rewards (Input)'!AE224,'Reference Table'!$B$3:$D$6,3,FALSE))+'Rewards (Input)'!AG224))</f>
        <v>#N/A</v>
      </c>
      <c r="AH225" s="35" t="str">
        <f>IF('Rewards (Input)'!AF224="C",DEC2HEX(HEX2DEC(VLOOKUP('Rewards (Input)'!AH224,'Reference Table'!$G$3:$H$317,2,FALSE))+HEX2DEC(VLOOKUP('Rewards (Input)'!AG224,'Reference Table'!$J$3:$K$29,2,FALSE)),4),DEC2HEX(HEX2DEC(VLOOKUP('Rewards (Input)'!AF224,'Reference Table'!$B$3:$D$6,3,FALSE))+'Rewards (Input)'!AH224))</f>
        <v>4FA0</v>
      </c>
      <c r="AI225" s="35" t="e">
        <f>IF('Rewards (Input)'!AG224="C",DEC2HEX(HEX2DEC(VLOOKUP('Rewards (Input)'!AI224,'Reference Table'!$G$3:$H$317,2,FALSE))+HEX2DEC(VLOOKUP('Rewards (Input)'!AH224,'Reference Table'!$J$3:$K$29,2,FALSE)),4),DEC2HEX(HEX2DEC(VLOOKUP('Rewards (Input)'!AG224,'Reference Table'!$B$3:$D$6,3,FALSE))+'Rewards (Input)'!AI224))</f>
        <v>#N/A</v>
      </c>
      <c r="AJ225" s="35" t="e">
        <f>IF('Rewards (Input)'!AH224="C",DEC2HEX(HEX2DEC(VLOOKUP('Rewards (Input)'!AJ224,'Reference Table'!$G$3:$H$317,2,FALSE))+HEX2DEC(VLOOKUP('Rewards (Input)'!AI224,'Reference Table'!$J$3:$K$29,2,FALSE)),4),DEC2HEX(HEX2DEC(VLOOKUP('Rewards (Input)'!AH224,'Reference Table'!$B$3:$D$6,3,FALSE))+'Rewards (Input)'!AJ224))</f>
        <v>#N/A</v>
      </c>
      <c r="AK225" s="35" t="str">
        <f>IF('Rewards (Input)'!AI224="C",DEC2HEX(HEX2DEC(VLOOKUP('Rewards (Input)'!AK224,'Reference Table'!$G$3:$H$317,2,FALSE))+HEX2DEC(VLOOKUP('Rewards (Input)'!AJ224,'Reference Table'!$J$3:$K$29,2,FALSE)),4),DEC2HEX(HEX2DEC(VLOOKUP('Rewards (Input)'!AI224,'Reference Table'!$B$3:$D$6,3,FALSE))+'Rewards (Input)'!AK224))</f>
        <v>4FA0</v>
      </c>
      <c r="AL225" s="35" t="e">
        <f>IF('Rewards (Input)'!AJ224="C",DEC2HEX(HEX2DEC(VLOOKUP('Rewards (Input)'!AL224,'Reference Table'!$G$3:$H$317,2,FALSE))+HEX2DEC(VLOOKUP('Rewards (Input)'!AK224,'Reference Table'!$J$3:$K$29,2,FALSE)),4),DEC2HEX(HEX2DEC(VLOOKUP('Rewards (Input)'!AJ224,'Reference Table'!$B$3:$D$6,3,FALSE))+'Rewards (Input)'!AL224))</f>
        <v>#N/A</v>
      </c>
      <c r="AM225" s="35" t="e">
        <f>IF('Rewards (Input)'!AK224="C",DEC2HEX(HEX2DEC(VLOOKUP('Rewards (Input)'!AM224,'Reference Table'!$G$3:$H$317,2,FALSE))+HEX2DEC(VLOOKUP('Rewards (Input)'!AL224,'Reference Table'!$J$3:$K$29,2,FALSE)),4),DEC2HEX(HEX2DEC(VLOOKUP('Rewards (Input)'!AK224,'Reference Table'!$B$3:$D$6,3,FALSE))+'Rewards (Input)'!AM224))</f>
        <v>#N/A</v>
      </c>
      <c r="AN225" s="35" t="str">
        <f>IF('Rewards (Input)'!AL224="C",DEC2HEX(HEX2DEC(VLOOKUP('Rewards (Input)'!AN224,'Reference Table'!$G$3:$H$317,2,FALSE))+HEX2DEC(VLOOKUP('Rewards (Input)'!AM224,'Reference Table'!$J$3:$K$29,2,FALSE)),4),DEC2HEX(HEX2DEC(VLOOKUP('Rewards (Input)'!AL224,'Reference Table'!$B$3:$D$6,3,FALSE))+'Rewards (Input)'!AN224))</f>
        <v>4FA0</v>
      </c>
      <c r="AO225" s="35" t="e">
        <f>IF('Rewards (Input)'!AM224="C",DEC2HEX(HEX2DEC(VLOOKUP('Rewards (Input)'!AO224,'Reference Table'!$G$3:$H$317,2,FALSE))+HEX2DEC(VLOOKUP('Rewards (Input)'!AN224,'Reference Table'!$J$3:$K$29,2,FALSE)),4),DEC2HEX(HEX2DEC(VLOOKUP('Rewards (Input)'!AM224,'Reference Table'!$B$3:$D$6,3,FALSE))+'Rewards (Input)'!AO224))</f>
        <v>#N/A</v>
      </c>
      <c r="AP225" s="35" t="e">
        <f>IF('Rewards (Input)'!AN224="C",DEC2HEX(HEX2DEC(VLOOKUP('Rewards (Input)'!AP224,'Reference Table'!$G$3:$H$317,2,FALSE))+HEX2DEC(VLOOKUP('Rewards (Input)'!AO224,'Reference Table'!$J$3:$K$29,2,FALSE)),4),DEC2HEX(HEX2DEC(VLOOKUP('Rewards (Input)'!AN224,'Reference Table'!$B$3:$D$6,3,FALSE))+'Rewards (Input)'!AP224))</f>
        <v>#N/A</v>
      </c>
      <c r="AQ225" s="35" t="str">
        <f>IF('Rewards (Input)'!AO224="C",DEC2HEX(HEX2DEC(VLOOKUP('Rewards (Input)'!AQ224,'Reference Table'!$G$3:$H$317,2,FALSE))+HEX2DEC(VLOOKUP('Rewards (Input)'!AP224,'Reference Table'!$J$3:$K$29,2,FALSE)),4),DEC2HEX(HEX2DEC(VLOOKUP('Rewards (Input)'!AO224,'Reference Table'!$B$3:$D$6,3,FALSE))+'Rewards (Input)'!AQ224))</f>
        <v>4FA0</v>
      </c>
      <c r="AR225" s="28" t="e">
        <f>IF('Rewards (Input)'!AP224="C",DEC2HEX(HEX2DEC(VLOOKUP('Rewards (Input)'!AR224,'Reference Table'!$G$3:$H$317,2,FALSE))+HEX2DEC(VLOOKUP('Rewards (Input)'!AQ224,'Reference Table'!$J$3:$K$29,2,FALSE)),4),DEC2HEX(HEX2DEC(VLOOKUP('Rewards (Input)'!AP224,'Reference Table'!$B$3:$D$6,3,FALSE))+'Rewards (Input)'!AR224))</f>
        <v>#N/A</v>
      </c>
      <c r="AS225" s="46" t="e">
        <f>IF('Rewards (Input)'!AQ224="C",DEC2HEX(HEX2DEC(VLOOKUP('Rewards (Input)'!AS224,'Reference Table'!$G$3:$H$317,2,FALSE))+HEX2DEC(VLOOKUP('Rewards (Input)'!AR224,'Reference Table'!$J$3:$K$29,2,FALSE)),4),DEC2HEX(HEX2DEC(VLOOKUP('Rewards (Input)'!AQ224,'Reference Table'!$B$3:$D$6,3,FALSE))+'Rewards (Input)'!AS224))</f>
        <v>#N/A</v>
      </c>
      <c r="AT225" s="24"/>
      <c r="AU225" s="35" t="str">
        <f>IF('Rewards (Input)'!AS224="C",DEC2HEX(HEX2DEC(VLOOKUP('Rewards (Input)'!AU224,'Reference Table'!$G$3:$H$317,2,FALSE))+HEX2DEC(VLOOKUP('Rewards (Input)'!AT224,'Reference Table'!$J$3:$K$29,2,FALSE)),4),DEC2HEX(HEX2DEC(VLOOKUP('Rewards (Input)'!AS224,'Reference Table'!$B$3:$D$6,3,FALSE))+'Rewards (Input)'!AU224))</f>
        <v>4DAC</v>
      </c>
      <c r="AV225" s="28" t="e">
        <f>IF('Rewards (Input)'!AT224="C",DEC2HEX(HEX2DEC(VLOOKUP('Rewards (Input)'!AV224,'Reference Table'!$G$3:$H$317,2,FALSE))+HEX2DEC(VLOOKUP('Rewards (Input)'!AU224,'Reference Table'!$J$3:$K$29,2,FALSE)),4),DEC2HEX(HEX2DEC(VLOOKUP('Rewards (Input)'!AT224,'Reference Table'!$B$3:$D$6,3,FALSE))+'Rewards (Input)'!AV224))</f>
        <v>#N/A</v>
      </c>
      <c r="AW225" s="35" t="e">
        <f>IF('Rewards (Input)'!AU224="C",DEC2HEX(HEX2DEC(VLOOKUP('Rewards (Input)'!AW224,'Reference Table'!$G$3:$H$317,2,FALSE))+HEX2DEC(VLOOKUP('Rewards (Input)'!AV224,'Reference Table'!$J$3:$K$29,2,FALSE)),4),DEC2HEX(HEX2DEC(VLOOKUP('Rewards (Input)'!AU224,'Reference Table'!$B$3:$D$6,3,FALSE))+'Rewards (Input)'!AW224))</f>
        <v>#N/A</v>
      </c>
      <c r="AX225" s="35" t="str">
        <f>IF('Rewards (Input)'!AV224="C",DEC2HEX(HEX2DEC(VLOOKUP('Rewards (Input)'!AX224,'Reference Table'!$G$3:$H$317,2,FALSE))+HEX2DEC(VLOOKUP('Rewards (Input)'!AW224,'Reference Table'!$J$3:$K$29,2,FALSE)),4),DEC2HEX(HEX2DEC(VLOOKUP('Rewards (Input)'!AV224,'Reference Table'!$B$3:$D$6,3,FALSE))+'Rewards (Input)'!AX224))</f>
        <v>4DAC</v>
      </c>
      <c r="AY225" s="35" t="e">
        <f>IF('Rewards (Input)'!AW224="C",DEC2HEX(HEX2DEC(VLOOKUP('Rewards (Input)'!AY224,'Reference Table'!$G$3:$H$317,2,FALSE))+HEX2DEC(VLOOKUP('Rewards (Input)'!AX224,'Reference Table'!$J$3:$K$29,2,FALSE)),4),DEC2HEX(HEX2DEC(VLOOKUP('Rewards (Input)'!AW224,'Reference Table'!$B$3:$D$6,3,FALSE))+'Rewards (Input)'!AY224))</f>
        <v>#N/A</v>
      </c>
      <c r="AZ225" s="35" t="e">
        <f>IF('Rewards (Input)'!AX224="C",DEC2HEX(HEX2DEC(VLOOKUP('Rewards (Input)'!AZ224,'Reference Table'!$G$3:$H$317,2,FALSE))+HEX2DEC(VLOOKUP('Rewards (Input)'!AY224,'Reference Table'!$J$3:$K$29,2,FALSE)),4),DEC2HEX(HEX2DEC(VLOOKUP('Rewards (Input)'!AX224,'Reference Table'!$B$3:$D$6,3,FALSE))+'Rewards (Input)'!AZ224))</f>
        <v>#N/A</v>
      </c>
      <c r="BA225" s="35" t="str">
        <f>IF('Rewards (Input)'!AY224="C",DEC2HEX(HEX2DEC(VLOOKUP('Rewards (Input)'!BA224,'Reference Table'!$G$3:$H$317,2,FALSE))+HEX2DEC(VLOOKUP('Rewards (Input)'!AZ224,'Reference Table'!$J$3:$K$29,2,FALSE)),4),DEC2HEX(HEX2DEC(VLOOKUP('Rewards (Input)'!AY224,'Reference Table'!$B$3:$D$6,3,FALSE))+'Rewards (Input)'!BA224))</f>
        <v>4DAC</v>
      </c>
      <c r="BB225" s="35" t="e">
        <f>IF('Rewards (Input)'!AZ224="C",DEC2HEX(HEX2DEC(VLOOKUP('Rewards (Input)'!BB224,'Reference Table'!$G$3:$H$317,2,FALSE))+HEX2DEC(VLOOKUP('Rewards (Input)'!BA224,'Reference Table'!$J$3:$K$29,2,FALSE)),4),DEC2HEX(HEX2DEC(VLOOKUP('Rewards (Input)'!AZ224,'Reference Table'!$B$3:$D$6,3,FALSE))+'Rewards (Input)'!BB224))</f>
        <v>#N/A</v>
      </c>
      <c r="BC225" s="35" t="e">
        <f>IF('Rewards (Input)'!BA224="C",DEC2HEX(HEX2DEC(VLOOKUP('Rewards (Input)'!BC224,'Reference Table'!$G$3:$H$317,2,FALSE))+HEX2DEC(VLOOKUP('Rewards (Input)'!BB224,'Reference Table'!$J$3:$K$29,2,FALSE)),4),DEC2HEX(HEX2DEC(VLOOKUP('Rewards (Input)'!BA224,'Reference Table'!$B$3:$D$6,3,FALSE))+'Rewards (Input)'!BC224))</f>
        <v>#N/A</v>
      </c>
      <c r="BD225" s="35" t="str">
        <f>IF('Rewards (Input)'!BB224="C",DEC2HEX(HEX2DEC(VLOOKUP('Rewards (Input)'!BD224,'Reference Table'!$G$3:$H$317,2,FALSE))+HEX2DEC(VLOOKUP('Rewards (Input)'!BC224,'Reference Table'!$J$3:$K$29,2,FALSE)),4),DEC2HEX(HEX2DEC(VLOOKUP('Rewards (Input)'!BB224,'Reference Table'!$B$3:$D$6,3,FALSE))+'Rewards (Input)'!BD224))</f>
        <v>4DAC</v>
      </c>
      <c r="BE225" s="35" t="e">
        <f>IF('Rewards (Input)'!BC224="C",DEC2HEX(HEX2DEC(VLOOKUP('Rewards (Input)'!BE224,'Reference Table'!$G$3:$H$317,2,FALSE))+HEX2DEC(VLOOKUP('Rewards (Input)'!BD224,'Reference Table'!$J$3:$K$29,2,FALSE)),4),DEC2HEX(HEX2DEC(VLOOKUP('Rewards (Input)'!BC224,'Reference Table'!$B$3:$D$6,3,FALSE))+'Rewards (Input)'!BE224))</f>
        <v>#N/A</v>
      </c>
      <c r="BF225" s="35" t="e">
        <f>IF('Rewards (Input)'!BD224="C",DEC2HEX(HEX2DEC(VLOOKUP('Rewards (Input)'!BF224,'Reference Table'!$G$3:$H$317,2,FALSE))+HEX2DEC(VLOOKUP('Rewards (Input)'!BE224,'Reference Table'!$J$3:$K$29,2,FALSE)),4),DEC2HEX(HEX2DEC(VLOOKUP('Rewards (Input)'!BD224,'Reference Table'!$B$3:$D$6,3,FALSE))+'Rewards (Input)'!BF224))</f>
        <v>#N/A</v>
      </c>
      <c r="BG225" s="35" t="str">
        <f>IF('Rewards (Input)'!BE224="C",DEC2HEX(HEX2DEC(VLOOKUP('Rewards (Input)'!BG224,'Reference Table'!$G$3:$H$317,2,FALSE))+HEX2DEC(VLOOKUP('Rewards (Input)'!BF224,'Reference Table'!$J$3:$K$29,2,FALSE)),4),DEC2HEX(HEX2DEC(VLOOKUP('Rewards (Input)'!BE224,'Reference Table'!$B$3:$D$6,3,FALSE))+'Rewards (Input)'!BG224))</f>
        <v>4DAC</v>
      </c>
      <c r="BH225" s="35" t="e">
        <f>IF('Rewards (Input)'!BF224="C",DEC2HEX(HEX2DEC(VLOOKUP('Rewards (Input)'!BH224,'Reference Table'!$G$3:$H$317,2,FALSE))+HEX2DEC(VLOOKUP('Rewards (Input)'!BG224,'Reference Table'!$J$3:$K$29,2,FALSE)),4),DEC2HEX(HEX2DEC(VLOOKUP('Rewards (Input)'!BF224,'Reference Table'!$B$3:$D$6,3,FALSE))+'Rewards (Input)'!BH224))</f>
        <v>#N/A</v>
      </c>
      <c r="BI225" s="35" t="e">
        <f>IF('Rewards (Input)'!BG224="C",DEC2HEX(HEX2DEC(VLOOKUP('Rewards (Input)'!BI224,'Reference Table'!$G$3:$H$317,2,FALSE))+HEX2DEC(VLOOKUP('Rewards (Input)'!BH224,'Reference Table'!$J$3:$K$29,2,FALSE)),4),DEC2HEX(HEX2DEC(VLOOKUP('Rewards (Input)'!BG224,'Reference Table'!$B$3:$D$6,3,FALSE))+'Rewards (Input)'!BI224))</f>
        <v>#N/A</v>
      </c>
      <c r="BJ225" s="35" t="str">
        <f>IF('Rewards (Input)'!BH224="C",DEC2HEX(HEX2DEC(VLOOKUP('Rewards (Input)'!BJ224,'Reference Table'!$G$3:$H$317,2,FALSE))+HEX2DEC(VLOOKUP('Rewards (Input)'!BI224,'Reference Table'!$J$3:$K$29,2,FALSE)),4),DEC2HEX(HEX2DEC(VLOOKUP('Rewards (Input)'!BH224,'Reference Table'!$B$3:$D$6,3,FALSE))+'Rewards (Input)'!BJ224))</f>
        <v>4DAC</v>
      </c>
      <c r="BK225" s="35" t="e">
        <f>IF('Rewards (Input)'!BI224="C",DEC2HEX(HEX2DEC(VLOOKUP('Rewards (Input)'!BK224,'Reference Table'!$G$3:$H$317,2,FALSE))+HEX2DEC(VLOOKUP('Rewards (Input)'!BJ224,'Reference Table'!$J$3:$K$29,2,FALSE)),4),DEC2HEX(HEX2DEC(VLOOKUP('Rewards (Input)'!BI224,'Reference Table'!$B$3:$D$6,3,FALSE))+'Rewards (Input)'!BK224))</f>
        <v>#N/A</v>
      </c>
      <c r="BL225" s="35" t="e">
        <f>IF('Rewards (Input)'!BJ224="C",DEC2HEX(HEX2DEC(VLOOKUP('Rewards (Input)'!BL224,'Reference Table'!$G$3:$H$317,2,FALSE))+HEX2DEC(VLOOKUP('Rewards (Input)'!BK224,'Reference Table'!$J$3:$K$29,2,FALSE)),4),DEC2HEX(HEX2DEC(VLOOKUP('Rewards (Input)'!BJ224,'Reference Table'!$B$3:$D$6,3,FALSE))+'Rewards (Input)'!BL224))</f>
        <v>#N/A</v>
      </c>
      <c r="BM225" s="35" t="str">
        <f>IF('Rewards (Input)'!BK224="C",DEC2HEX(HEX2DEC(VLOOKUP('Rewards (Input)'!BM224,'Reference Table'!$G$3:$H$317,2,FALSE))+HEX2DEC(VLOOKUP('Rewards (Input)'!BL224,'Reference Table'!$J$3:$K$29,2,FALSE)),4),DEC2HEX(HEX2DEC(VLOOKUP('Rewards (Input)'!BK224,'Reference Table'!$B$3:$D$6,3,FALSE))+'Rewards (Input)'!BM224))</f>
        <v>4FA0</v>
      </c>
      <c r="BN225" s="35" t="e">
        <f>IF('Rewards (Input)'!BL224="C",DEC2HEX(HEX2DEC(VLOOKUP('Rewards (Input)'!BN224,'Reference Table'!$G$3:$H$317,2,FALSE))+HEX2DEC(VLOOKUP('Rewards (Input)'!BM224,'Reference Table'!$J$3:$K$29,2,FALSE)),4),DEC2HEX(HEX2DEC(VLOOKUP('Rewards (Input)'!BL224,'Reference Table'!$B$3:$D$6,3,FALSE))+'Rewards (Input)'!BN224))</f>
        <v>#N/A</v>
      </c>
      <c r="BO225" s="35" t="e">
        <f>IF('Rewards (Input)'!BM224="C",DEC2HEX(HEX2DEC(VLOOKUP('Rewards (Input)'!BO224,'Reference Table'!$G$3:$H$317,2,FALSE))+HEX2DEC(VLOOKUP('Rewards (Input)'!BN224,'Reference Table'!$J$3:$K$29,2,FALSE)),4),DEC2HEX(HEX2DEC(VLOOKUP('Rewards (Input)'!BM224,'Reference Table'!$B$3:$D$6,3,FALSE))+'Rewards (Input)'!BO224))</f>
        <v>#N/A</v>
      </c>
      <c r="BP225" s="35" t="str">
        <f>IF('Rewards (Input)'!BN224="C",DEC2HEX(HEX2DEC(VLOOKUP('Rewards (Input)'!BP224,'Reference Table'!$G$3:$H$317,2,FALSE))+HEX2DEC(VLOOKUP('Rewards (Input)'!BO224,'Reference Table'!$J$3:$K$29,2,FALSE)),4),DEC2HEX(HEX2DEC(VLOOKUP('Rewards (Input)'!BN224,'Reference Table'!$B$3:$D$6,3,FALSE))+'Rewards (Input)'!BP224))</f>
        <v>4FA0</v>
      </c>
      <c r="BQ225" s="35" t="e">
        <f>IF('Rewards (Input)'!BO224="C",DEC2HEX(HEX2DEC(VLOOKUP('Rewards (Input)'!BQ224,'Reference Table'!$G$3:$H$317,2,FALSE))+HEX2DEC(VLOOKUP('Rewards (Input)'!BP224,'Reference Table'!$J$3:$K$29,2,FALSE)),4),DEC2HEX(HEX2DEC(VLOOKUP('Rewards (Input)'!BO224,'Reference Table'!$B$3:$D$6,3,FALSE))+'Rewards (Input)'!BQ224))</f>
        <v>#N/A</v>
      </c>
      <c r="BR225" s="35" t="e">
        <f>IF('Rewards (Input)'!BP224="C",DEC2HEX(HEX2DEC(VLOOKUP('Rewards (Input)'!BR224,'Reference Table'!$G$3:$H$317,2,FALSE))+HEX2DEC(VLOOKUP('Rewards (Input)'!BQ224,'Reference Table'!$J$3:$K$29,2,FALSE)),4),DEC2HEX(HEX2DEC(VLOOKUP('Rewards (Input)'!BP224,'Reference Table'!$B$3:$D$6,3,FALSE))+'Rewards (Input)'!BR224))</f>
        <v>#N/A</v>
      </c>
      <c r="BS225" s="35" t="str">
        <f>IF('Rewards (Input)'!BQ224="C",DEC2HEX(HEX2DEC(VLOOKUP('Rewards (Input)'!BS224,'Reference Table'!$G$3:$H$317,2,FALSE))+HEX2DEC(VLOOKUP('Rewards (Input)'!BR224,'Reference Table'!$J$3:$K$29,2,FALSE)),4),DEC2HEX(HEX2DEC(VLOOKUP('Rewards (Input)'!BQ224,'Reference Table'!$B$3:$D$6,3,FALSE))+'Rewards (Input)'!BS224))</f>
        <v>4FA0</v>
      </c>
      <c r="BT225" s="35" t="e">
        <f>IF('Rewards (Input)'!BR224="C",DEC2HEX(HEX2DEC(VLOOKUP('Rewards (Input)'!BT224,'Reference Table'!$G$3:$H$317,2,FALSE))+HEX2DEC(VLOOKUP('Rewards (Input)'!BS224,'Reference Table'!$J$3:$K$29,2,FALSE)),4),DEC2HEX(HEX2DEC(VLOOKUP('Rewards (Input)'!BR224,'Reference Table'!$B$3:$D$6,3,FALSE))+'Rewards (Input)'!BT224))</f>
        <v>#N/A</v>
      </c>
      <c r="BU225" s="35" t="e">
        <f>IF('Rewards (Input)'!BS224="C",DEC2HEX(HEX2DEC(VLOOKUP('Rewards (Input)'!BU224,'Reference Table'!$G$3:$H$317,2,FALSE))+HEX2DEC(VLOOKUP('Rewards (Input)'!BT224,'Reference Table'!$J$3:$K$29,2,FALSE)),4),DEC2HEX(HEX2DEC(VLOOKUP('Rewards (Input)'!BS224,'Reference Table'!$B$3:$D$6,3,FALSE))+'Rewards (Input)'!BU224))</f>
        <v>#N/A</v>
      </c>
      <c r="BV225" s="35" t="str">
        <f>IF('Rewards (Input)'!BT224="C",DEC2HEX(HEX2DEC(VLOOKUP('Rewards (Input)'!BV224,'Reference Table'!$G$3:$H$317,2,FALSE))+HEX2DEC(VLOOKUP('Rewards (Input)'!BU224,'Reference Table'!$J$3:$K$29,2,FALSE)),4),DEC2HEX(HEX2DEC(VLOOKUP('Rewards (Input)'!BT224,'Reference Table'!$B$3:$D$6,3,FALSE))+'Rewards (Input)'!BV224))</f>
        <v>4FA0</v>
      </c>
      <c r="BW225" s="35" t="e">
        <f>IF('Rewards (Input)'!BU224="C",DEC2HEX(HEX2DEC(VLOOKUP('Rewards (Input)'!BW224,'Reference Table'!$G$3:$H$317,2,FALSE))+HEX2DEC(VLOOKUP('Rewards (Input)'!BV224,'Reference Table'!$J$3:$K$29,2,FALSE)),4),DEC2HEX(HEX2DEC(VLOOKUP('Rewards (Input)'!BU224,'Reference Table'!$B$3:$D$6,3,FALSE))+'Rewards (Input)'!BW224))</f>
        <v>#N/A</v>
      </c>
      <c r="BX225" s="35" t="e">
        <f>IF('Rewards (Input)'!BV224="C",DEC2HEX(HEX2DEC(VLOOKUP('Rewards (Input)'!BX224,'Reference Table'!$G$3:$H$317,2,FALSE))+HEX2DEC(VLOOKUP('Rewards (Input)'!BW224,'Reference Table'!$J$3:$K$29,2,FALSE)),4),DEC2HEX(HEX2DEC(VLOOKUP('Rewards (Input)'!BV224,'Reference Table'!$B$3:$D$6,3,FALSE))+'Rewards (Input)'!BX224))</f>
        <v>#N/A</v>
      </c>
      <c r="BY225" s="35" t="str">
        <f>IF('Rewards (Input)'!BW224="C",DEC2HEX(HEX2DEC(VLOOKUP('Rewards (Input)'!BY224,'Reference Table'!$G$3:$H$317,2,FALSE))+HEX2DEC(VLOOKUP('Rewards (Input)'!BX224,'Reference Table'!$J$3:$K$29,2,FALSE)),4),DEC2HEX(HEX2DEC(VLOOKUP('Rewards (Input)'!BW224,'Reference Table'!$B$3:$D$6,3,FALSE))+'Rewards (Input)'!BY224))</f>
        <v>4FA0</v>
      </c>
      <c r="BZ225" s="35" t="e">
        <f>IF('Rewards (Input)'!BX224="C",DEC2HEX(HEX2DEC(VLOOKUP('Rewards (Input)'!BZ224,'Reference Table'!$G$3:$H$317,2,FALSE))+HEX2DEC(VLOOKUP('Rewards (Input)'!BY224,'Reference Table'!$J$3:$K$29,2,FALSE)),4),DEC2HEX(HEX2DEC(VLOOKUP('Rewards (Input)'!BX224,'Reference Table'!$B$3:$D$6,3,FALSE))+'Rewards (Input)'!BZ224))</f>
        <v>#N/A</v>
      </c>
      <c r="CA225" s="35" t="e">
        <f>IF('Rewards (Input)'!BY224="C",DEC2HEX(HEX2DEC(VLOOKUP('Rewards (Input)'!CA224,'Reference Table'!$G$3:$H$317,2,FALSE))+HEX2DEC(VLOOKUP('Rewards (Input)'!BZ224,'Reference Table'!$J$3:$K$29,2,FALSE)),4),DEC2HEX(HEX2DEC(VLOOKUP('Rewards (Input)'!BY224,'Reference Table'!$B$3:$D$6,3,FALSE))+'Rewards (Input)'!CA224))</f>
        <v>#N/A</v>
      </c>
      <c r="CB225" s="35" t="str">
        <f>IF('Rewards (Input)'!BZ224="C",DEC2HEX(HEX2DEC(VLOOKUP('Rewards (Input)'!CB224,'Reference Table'!$G$3:$H$317,2,FALSE))+HEX2DEC(VLOOKUP('Rewards (Input)'!CA224,'Reference Table'!$J$3:$K$29,2,FALSE)),4),DEC2HEX(HEX2DEC(VLOOKUP('Rewards (Input)'!BZ224,'Reference Table'!$B$3:$D$6,3,FALSE))+'Rewards (Input)'!CB224))</f>
        <v>4FA0</v>
      </c>
      <c r="CC225" s="35" t="e">
        <f>IF('Rewards (Input)'!CA224="C",DEC2HEX(HEX2DEC(VLOOKUP('Rewards (Input)'!CC224,'Reference Table'!$G$3:$H$317,2,FALSE))+HEX2DEC(VLOOKUP('Rewards (Input)'!CB224,'Reference Table'!$J$3:$K$29,2,FALSE)),4),DEC2HEX(HEX2DEC(VLOOKUP('Rewards (Input)'!CA224,'Reference Table'!$B$3:$D$6,3,FALSE))+'Rewards (Input)'!CC224))</f>
        <v>#N/A</v>
      </c>
      <c r="CD225" s="35" t="e">
        <f>IF('Rewards (Input)'!CB224="C",DEC2HEX(HEX2DEC(VLOOKUP('Rewards (Input)'!CD224,'Reference Table'!$G$3:$H$317,2,FALSE))+HEX2DEC(VLOOKUP('Rewards (Input)'!CC224,'Reference Table'!$J$3:$K$29,2,FALSE)),4),DEC2HEX(HEX2DEC(VLOOKUP('Rewards (Input)'!CB224,'Reference Table'!$B$3:$D$6,3,FALSE))+'Rewards (Input)'!CD224))</f>
        <v>#N/A</v>
      </c>
      <c r="CE225" s="35" t="str">
        <f>IF('Rewards (Input)'!CC224="C",DEC2HEX(HEX2DEC(VLOOKUP('Rewards (Input)'!CE224,'Reference Table'!$G$3:$H$317,2,FALSE))+HEX2DEC(VLOOKUP('Rewards (Input)'!CD224,'Reference Table'!$J$3:$K$29,2,FALSE)),4),DEC2HEX(HEX2DEC(VLOOKUP('Rewards (Input)'!CC224,'Reference Table'!$B$3:$D$6,3,FALSE))+'Rewards (Input)'!CE224))</f>
        <v>4FA0</v>
      </c>
      <c r="CF225" s="35" t="e">
        <f>IF('Rewards (Input)'!CD224="C",DEC2HEX(HEX2DEC(VLOOKUP('Rewards (Input)'!CF224,'Reference Table'!$G$3:$H$317,2,FALSE))+HEX2DEC(VLOOKUP('Rewards (Input)'!CE224,'Reference Table'!$J$3:$K$29,2,FALSE)),4),DEC2HEX(HEX2DEC(VLOOKUP('Rewards (Input)'!CD224,'Reference Table'!$B$3:$D$6,3,FALSE))+'Rewards (Input)'!CF224))</f>
        <v>#N/A</v>
      </c>
      <c r="CG225" s="35" t="e">
        <f>IF('Rewards (Input)'!CE224="C",DEC2HEX(HEX2DEC(VLOOKUP('Rewards (Input)'!CG224,'Reference Table'!$G$3:$H$317,2,FALSE))+HEX2DEC(VLOOKUP('Rewards (Input)'!CF224,'Reference Table'!$J$3:$K$29,2,FALSE)),4),DEC2HEX(HEX2DEC(VLOOKUP('Rewards (Input)'!CE224,'Reference Table'!$B$3:$D$6,3,FALSE))+'Rewards (Input)'!CG224))</f>
        <v>#N/A</v>
      </c>
      <c r="CH225" s="35" t="str">
        <f>IF('Rewards (Input)'!CF224="C",DEC2HEX(HEX2DEC(VLOOKUP('Rewards (Input)'!CH224,'Reference Table'!$G$3:$H$317,2,FALSE))+HEX2DEC(VLOOKUP('Rewards (Input)'!CG224,'Reference Table'!$J$3:$K$29,2,FALSE)),4),DEC2HEX(HEX2DEC(VLOOKUP('Rewards (Input)'!CF224,'Reference Table'!$B$3:$D$6,3,FALSE))+'Rewards (Input)'!CH224))</f>
        <v>4FA0</v>
      </c>
      <c r="CI225" s="28"/>
    </row>
    <row r="226" spans="1:87">
      <c r="A226" s="25" t="str">
        <f t="shared" si="8"/>
        <v>DD</v>
      </c>
      <c r="B226" s="25" t="s">
        <v>250</v>
      </c>
      <c r="C226" s="37" t="str">
        <f t="shared" si="7"/>
        <v>19100</v>
      </c>
      <c r="D226" s="35" t="str">
        <f>IF('Rewards (Input)'!B225="C",DEC2HEX(HEX2DEC(VLOOKUP('Rewards (Input)'!D225,'Reference Table'!$G$3:$H$317,2,FALSE))+HEX2DEC(VLOOKUP('Rewards (Input)'!C225,'Reference Table'!$J$3:$K$29,2,FALSE)),4),DEC2HEX(HEX2DEC(VLOOKUP('Rewards (Input)'!B225,'Reference Table'!$B$3:$D$6,3,FALSE))+'Rewards (Input)'!D225))</f>
        <v>191A</v>
      </c>
      <c r="E226" s="35" t="e">
        <f>IF('Rewards (Input)'!C225="C",DEC2HEX(HEX2DEC(VLOOKUP('Rewards (Input)'!E225,'Reference Table'!$G$3:$H$317,2,FALSE))+HEX2DEC(VLOOKUP('Rewards (Input)'!D225,'Reference Table'!$J$3:$K$29,2,FALSE)),4),DEC2HEX(HEX2DEC(VLOOKUP('Rewards (Input)'!C225,'Reference Table'!$B$3:$D$6,3,FALSE))+'Rewards (Input)'!E225))</f>
        <v>#N/A</v>
      </c>
      <c r="F226" s="35" t="e">
        <f>IF('Rewards (Input)'!D225="C",DEC2HEX(HEX2DEC(VLOOKUP('Rewards (Input)'!F225,'Reference Table'!$G$3:$H$317,2,FALSE))+HEX2DEC(VLOOKUP('Rewards (Input)'!E225,'Reference Table'!$J$3:$K$29,2,FALSE)),4),DEC2HEX(HEX2DEC(VLOOKUP('Rewards (Input)'!D225,'Reference Table'!$B$3:$D$6,3,FALSE))+'Rewards (Input)'!F225))</f>
        <v>#N/A</v>
      </c>
      <c r="G226" s="35" t="str">
        <f>IF('Rewards (Input)'!E225="C",DEC2HEX(HEX2DEC(VLOOKUP('Rewards (Input)'!G225,'Reference Table'!$G$3:$H$317,2,FALSE))+HEX2DEC(VLOOKUP('Rewards (Input)'!F225,'Reference Table'!$J$3:$K$29,2,FALSE)),4),DEC2HEX(HEX2DEC(VLOOKUP('Rewards (Input)'!E225,'Reference Table'!$B$3:$D$6,3,FALSE))+'Rewards (Input)'!G225))</f>
        <v>191A</v>
      </c>
      <c r="H226" s="35" t="e">
        <f>IF('Rewards (Input)'!F225="C",DEC2HEX(HEX2DEC(VLOOKUP('Rewards (Input)'!H225,'Reference Table'!$G$3:$H$317,2,FALSE))+HEX2DEC(VLOOKUP('Rewards (Input)'!G225,'Reference Table'!$J$3:$K$29,2,FALSE)),4),DEC2HEX(HEX2DEC(VLOOKUP('Rewards (Input)'!F225,'Reference Table'!$B$3:$D$6,3,FALSE))+'Rewards (Input)'!H225))</f>
        <v>#N/A</v>
      </c>
      <c r="I226" s="35" t="e">
        <f>IF('Rewards (Input)'!G225="C",DEC2HEX(HEX2DEC(VLOOKUP('Rewards (Input)'!I225,'Reference Table'!$G$3:$H$317,2,FALSE))+HEX2DEC(VLOOKUP('Rewards (Input)'!H225,'Reference Table'!$J$3:$K$29,2,FALSE)),4),DEC2HEX(HEX2DEC(VLOOKUP('Rewards (Input)'!G225,'Reference Table'!$B$3:$D$6,3,FALSE))+'Rewards (Input)'!I225))</f>
        <v>#N/A</v>
      </c>
      <c r="J226" s="35" t="str">
        <f>IF('Rewards (Input)'!H225="C",DEC2HEX(HEX2DEC(VLOOKUP('Rewards (Input)'!J225,'Reference Table'!$G$3:$H$317,2,FALSE))+HEX2DEC(VLOOKUP('Rewards (Input)'!I225,'Reference Table'!$J$3:$K$29,2,FALSE)),4),DEC2HEX(HEX2DEC(VLOOKUP('Rewards (Input)'!H225,'Reference Table'!$B$3:$D$6,3,FALSE))+'Rewards (Input)'!J225))</f>
        <v>191A</v>
      </c>
      <c r="K226" s="35" t="e">
        <f>IF('Rewards (Input)'!I225="C",DEC2HEX(HEX2DEC(VLOOKUP('Rewards (Input)'!K225,'Reference Table'!$G$3:$H$317,2,FALSE))+HEX2DEC(VLOOKUP('Rewards (Input)'!J225,'Reference Table'!$J$3:$K$29,2,FALSE)),4),DEC2HEX(HEX2DEC(VLOOKUP('Rewards (Input)'!I225,'Reference Table'!$B$3:$D$6,3,FALSE))+'Rewards (Input)'!K225))</f>
        <v>#N/A</v>
      </c>
      <c r="L226" s="35" t="e">
        <f>IF('Rewards (Input)'!J225="C",DEC2HEX(HEX2DEC(VLOOKUP('Rewards (Input)'!L225,'Reference Table'!$G$3:$H$317,2,FALSE))+HEX2DEC(VLOOKUP('Rewards (Input)'!K225,'Reference Table'!$J$3:$K$29,2,FALSE)),4),DEC2HEX(HEX2DEC(VLOOKUP('Rewards (Input)'!J225,'Reference Table'!$B$3:$D$6,3,FALSE))+'Rewards (Input)'!L225))</f>
        <v>#N/A</v>
      </c>
      <c r="M226" s="35" t="str">
        <f>IF('Rewards (Input)'!K225="C",DEC2HEX(HEX2DEC(VLOOKUP('Rewards (Input)'!M225,'Reference Table'!$G$3:$H$317,2,FALSE))+HEX2DEC(VLOOKUP('Rewards (Input)'!L225,'Reference Table'!$J$3:$K$29,2,FALSE)),4),DEC2HEX(HEX2DEC(VLOOKUP('Rewards (Input)'!K225,'Reference Table'!$B$3:$D$6,3,FALSE))+'Rewards (Input)'!M225))</f>
        <v>191A</v>
      </c>
      <c r="N226" s="35" t="e">
        <f>IF('Rewards (Input)'!L225="C",DEC2HEX(HEX2DEC(VLOOKUP('Rewards (Input)'!N225,'Reference Table'!$G$3:$H$317,2,FALSE))+HEX2DEC(VLOOKUP('Rewards (Input)'!M225,'Reference Table'!$J$3:$K$29,2,FALSE)),4),DEC2HEX(HEX2DEC(VLOOKUP('Rewards (Input)'!L225,'Reference Table'!$B$3:$D$6,3,FALSE))+'Rewards (Input)'!N225))</f>
        <v>#N/A</v>
      </c>
      <c r="O226" s="35" t="e">
        <f>IF('Rewards (Input)'!M225="C",DEC2HEX(HEX2DEC(VLOOKUP('Rewards (Input)'!O225,'Reference Table'!$G$3:$H$317,2,FALSE))+HEX2DEC(VLOOKUP('Rewards (Input)'!N225,'Reference Table'!$J$3:$K$29,2,FALSE)),4),DEC2HEX(HEX2DEC(VLOOKUP('Rewards (Input)'!M225,'Reference Table'!$B$3:$D$6,3,FALSE))+'Rewards (Input)'!O225))</f>
        <v>#N/A</v>
      </c>
      <c r="P226" s="35" t="str">
        <f>IF('Rewards (Input)'!N225="C",DEC2HEX(HEX2DEC(VLOOKUP('Rewards (Input)'!P225,'Reference Table'!$G$3:$H$317,2,FALSE))+HEX2DEC(VLOOKUP('Rewards (Input)'!O225,'Reference Table'!$J$3:$K$29,2,FALSE)),4),DEC2HEX(HEX2DEC(VLOOKUP('Rewards (Input)'!N225,'Reference Table'!$B$3:$D$6,3,FALSE))+'Rewards (Input)'!P225))</f>
        <v>191A</v>
      </c>
      <c r="Q226" s="35" t="e">
        <f>IF('Rewards (Input)'!O225="C",DEC2HEX(HEX2DEC(VLOOKUP('Rewards (Input)'!Q225,'Reference Table'!$G$3:$H$317,2,FALSE))+HEX2DEC(VLOOKUP('Rewards (Input)'!P225,'Reference Table'!$J$3:$K$29,2,FALSE)),4),DEC2HEX(HEX2DEC(VLOOKUP('Rewards (Input)'!O225,'Reference Table'!$B$3:$D$6,3,FALSE))+'Rewards (Input)'!Q225))</f>
        <v>#N/A</v>
      </c>
      <c r="R226" s="35" t="e">
        <f>IF('Rewards (Input)'!P225="C",DEC2HEX(HEX2DEC(VLOOKUP('Rewards (Input)'!R225,'Reference Table'!$G$3:$H$317,2,FALSE))+HEX2DEC(VLOOKUP('Rewards (Input)'!Q225,'Reference Table'!$J$3:$K$29,2,FALSE)),4),DEC2HEX(HEX2DEC(VLOOKUP('Rewards (Input)'!P225,'Reference Table'!$B$3:$D$6,3,FALSE))+'Rewards (Input)'!R225))</f>
        <v>#N/A</v>
      </c>
      <c r="S226" s="35" t="str">
        <f>IF('Rewards (Input)'!Q225="C",DEC2HEX(HEX2DEC(VLOOKUP('Rewards (Input)'!S225,'Reference Table'!$G$3:$H$317,2,FALSE))+HEX2DEC(VLOOKUP('Rewards (Input)'!R225,'Reference Table'!$J$3:$K$29,2,FALSE)),4),DEC2HEX(HEX2DEC(VLOOKUP('Rewards (Input)'!Q225,'Reference Table'!$B$3:$D$6,3,FALSE))+'Rewards (Input)'!S225))</f>
        <v>191A</v>
      </c>
      <c r="T226" s="35" t="e">
        <f>IF('Rewards (Input)'!R225="C",DEC2HEX(HEX2DEC(VLOOKUP('Rewards (Input)'!T225,'Reference Table'!$G$3:$H$317,2,FALSE))+HEX2DEC(VLOOKUP('Rewards (Input)'!S225,'Reference Table'!$J$3:$K$29,2,FALSE)),4),DEC2HEX(HEX2DEC(VLOOKUP('Rewards (Input)'!R225,'Reference Table'!$B$3:$D$6,3,FALSE))+'Rewards (Input)'!T225))</f>
        <v>#N/A</v>
      </c>
      <c r="U226" s="35" t="e">
        <f>IF('Rewards (Input)'!S225="C",DEC2HEX(HEX2DEC(VLOOKUP('Rewards (Input)'!U225,'Reference Table'!$G$3:$H$317,2,FALSE))+HEX2DEC(VLOOKUP('Rewards (Input)'!T225,'Reference Table'!$J$3:$K$29,2,FALSE)),4),DEC2HEX(HEX2DEC(VLOOKUP('Rewards (Input)'!S225,'Reference Table'!$B$3:$D$6,3,FALSE))+'Rewards (Input)'!U225))</f>
        <v>#N/A</v>
      </c>
      <c r="V226" s="35" t="str">
        <f>IF('Rewards (Input)'!T225="C",DEC2HEX(HEX2DEC(VLOOKUP('Rewards (Input)'!V225,'Reference Table'!$G$3:$H$317,2,FALSE))+HEX2DEC(VLOOKUP('Rewards (Input)'!U225,'Reference Table'!$J$3:$K$29,2,FALSE)),4),DEC2HEX(HEX2DEC(VLOOKUP('Rewards (Input)'!T225,'Reference Table'!$B$3:$D$6,3,FALSE))+'Rewards (Input)'!V225))</f>
        <v>191A</v>
      </c>
      <c r="W226" s="35" t="e">
        <f>IF('Rewards (Input)'!U225="C",DEC2HEX(HEX2DEC(VLOOKUP('Rewards (Input)'!W225,'Reference Table'!$G$3:$H$317,2,FALSE))+HEX2DEC(VLOOKUP('Rewards (Input)'!V225,'Reference Table'!$J$3:$K$29,2,FALSE)),4),DEC2HEX(HEX2DEC(VLOOKUP('Rewards (Input)'!U225,'Reference Table'!$B$3:$D$6,3,FALSE))+'Rewards (Input)'!W225))</f>
        <v>#N/A</v>
      </c>
      <c r="X226" s="35" t="e">
        <f>IF('Rewards (Input)'!V225="C",DEC2HEX(HEX2DEC(VLOOKUP('Rewards (Input)'!X225,'Reference Table'!$G$3:$H$317,2,FALSE))+HEX2DEC(VLOOKUP('Rewards (Input)'!W225,'Reference Table'!$J$3:$K$29,2,FALSE)),4),DEC2HEX(HEX2DEC(VLOOKUP('Rewards (Input)'!V225,'Reference Table'!$B$3:$D$6,3,FALSE))+'Rewards (Input)'!X225))</f>
        <v>#N/A</v>
      </c>
      <c r="Y226" s="35" t="str">
        <f>IF('Rewards (Input)'!W225="C",DEC2HEX(HEX2DEC(VLOOKUP('Rewards (Input)'!Y225,'Reference Table'!$G$3:$H$317,2,FALSE))+HEX2DEC(VLOOKUP('Rewards (Input)'!X225,'Reference Table'!$J$3:$K$29,2,FALSE)),4),DEC2HEX(HEX2DEC(VLOOKUP('Rewards (Input)'!W225,'Reference Table'!$B$3:$D$6,3,FALSE))+'Rewards (Input)'!Y225))</f>
        <v>191A</v>
      </c>
      <c r="Z226" s="35" t="e">
        <f>IF('Rewards (Input)'!X225="C",DEC2HEX(HEX2DEC(VLOOKUP('Rewards (Input)'!Z225,'Reference Table'!$G$3:$H$317,2,FALSE))+HEX2DEC(VLOOKUP('Rewards (Input)'!Y225,'Reference Table'!$J$3:$K$29,2,FALSE)),4),DEC2HEX(HEX2DEC(VLOOKUP('Rewards (Input)'!X225,'Reference Table'!$B$3:$D$6,3,FALSE))+'Rewards (Input)'!Z225))</f>
        <v>#N/A</v>
      </c>
      <c r="AA226" s="35" t="e">
        <f>IF('Rewards (Input)'!Y225="C",DEC2HEX(HEX2DEC(VLOOKUP('Rewards (Input)'!AA225,'Reference Table'!$G$3:$H$317,2,FALSE))+HEX2DEC(VLOOKUP('Rewards (Input)'!Z225,'Reference Table'!$J$3:$K$29,2,FALSE)),4),DEC2HEX(HEX2DEC(VLOOKUP('Rewards (Input)'!Y225,'Reference Table'!$B$3:$D$6,3,FALSE))+'Rewards (Input)'!AA225))</f>
        <v>#N/A</v>
      </c>
      <c r="AB226" s="35" t="str">
        <f>IF('Rewards (Input)'!Z225="C",DEC2HEX(HEX2DEC(VLOOKUP('Rewards (Input)'!AB225,'Reference Table'!$G$3:$H$317,2,FALSE))+HEX2DEC(VLOOKUP('Rewards (Input)'!AA225,'Reference Table'!$J$3:$K$29,2,FALSE)),4),DEC2HEX(HEX2DEC(VLOOKUP('Rewards (Input)'!Z225,'Reference Table'!$B$3:$D$6,3,FALSE))+'Rewards (Input)'!AB225))</f>
        <v>191A</v>
      </c>
      <c r="AC226" s="35" t="e">
        <f>IF('Rewards (Input)'!AA225="C",DEC2HEX(HEX2DEC(VLOOKUP('Rewards (Input)'!AC225,'Reference Table'!$G$3:$H$317,2,FALSE))+HEX2DEC(VLOOKUP('Rewards (Input)'!AB225,'Reference Table'!$J$3:$K$29,2,FALSE)),4),DEC2HEX(HEX2DEC(VLOOKUP('Rewards (Input)'!AA225,'Reference Table'!$B$3:$D$6,3,FALSE))+'Rewards (Input)'!AC225))</f>
        <v>#N/A</v>
      </c>
      <c r="AD226" s="35" t="e">
        <f>IF('Rewards (Input)'!AB225="C",DEC2HEX(HEX2DEC(VLOOKUP('Rewards (Input)'!AD225,'Reference Table'!$G$3:$H$317,2,FALSE))+HEX2DEC(VLOOKUP('Rewards (Input)'!AC225,'Reference Table'!$J$3:$K$29,2,FALSE)),4),DEC2HEX(HEX2DEC(VLOOKUP('Rewards (Input)'!AB225,'Reference Table'!$B$3:$D$6,3,FALSE))+'Rewards (Input)'!AD225))</f>
        <v>#N/A</v>
      </c>
      <c r="AE226" s="35" t="str">
        <f>IF('Rewards (Input)'!AC225="C",DEC2HEX(HEX2DEC(VLOOKUP('Rewards (Input)'!AE225,'Reference Table'!$G$3:$H$317,2,FALSE))+HEX2DEC(VLOOKUP('Rewards (Input)'!AD225,'Reference Table'!$J$3:$K$29,2,FALSE)),4),DEC2HEX(HEX2DEC(VLOOKUP('Rewards (Input)'!AC225,'Reference Table'!$B$3:$D$6,3,FALSE))+'Rewards (Input)'!AE225))</f>
        <v>191A</v>
      </c>
      <c r="AF226" s="35" t="e">
        <f>IF('Rewards (Input)'!AD225="C",DEC2HEX(HEX2DEC(VLOOKUP('Rewards (Input)'!AF225,'Reference Table'!$G$3:$H$317,2,FALSE))+HEX2DEC(VLOOKUP('Rewards (Input)'!AE225,'Reference Table'!$J$3:$K$29,2,FALSE)),4),DEC2HEX(HEX2DEC(VLOOKUP('Rewards (Input)'!AD225,'Reference Table'!$B$3:$D$6,3,FALSE))+'Rewards (Input)'!AF225))</f>
        <v>#N/A</v>
      </c>
      <c r="AG226" s="35" t="e">
        <f>IF('Rewards (Input)'!AE225="C",DEC2HEX(HEX2DEC(VLOOKUP('Rewards (Input)'!AG225,'Reference Table'!$G$3:$H$317,2,FALSE))+HEX2DEC(VLOOKUP('Rewards (Input)'!AF225,'Reference Table'!$J$3:$K$29,2,FALSE)),4),DEC2HEX(HEX2DEC(VLOOKUP('Rewards (Input)'!AE225,'Reference Table'!$B$3:$D$6,3,FALSE))+'Rewards (Input)'!AG225))</f>
        <v>#N/A</v>
      </c>
      <c r="AH226" s="35" t="str">
        <f>IF('Rewards (Input)'!AF225="C",DEC2HEX(HEX2DEC(VLOOKUP('Rewards (Input)'!AH225,'Reference Table'!$G$3:$H$317,2,FALSE))+HEX2DEC(VLOOKUP('Rewards (Input)'!AG225,'Reference Table'!$J$3:$K$29,2,FALSE)),4),DEC2HEX(HEX2DEC(VLOOKUP('Rewards (Input)'!AF225,'Reference Table'!$B$3:$D$6,3,FALSE))+'Rewards (Input)'!AH225))</f>
        <v>191A</v>
      </c>
      <c r="AI226" s="35" t="e">
        <f>IF('Rewards (Input)'!AG225="C",DEC2HEX(HEX2DEC(VLOOKUP('Rewards (Input)'!AI225,'Reference Table'!$G$3:$H$317,2,FALSE))+HEX2DEC(VLOOKUP('Rewards (Input)'!AH225,'Reference Table'!$J$3:$K$29,2,FALSE)),4),DEC2HEX(HEX2DEC(VLOOKUP('Rewards (Input)'!AG225,'Reference Table'!$B$3:$D$6,3,FALSE))+'Rewards (Input)'!AI225))</f>
        <v>#N/A</v>
      </c>
      <c r="AJ226" s="35" t="e">
        <f>IF('Rewards (Input)'!AH225="C",DEC2HEX(HEX2DEC(VLOOKUP('Rewards (Input)'!AJ225,'Reference Table'!$G$3:$H$317,2,FALSE))+HEX2DEC(VLOOKUP('Rewards (Input)'!AI225,'Reference Table'!$J$3:$K$29,2,FALSE)),4),DEC2HEX(HEX2DEC(VLOOKUP('Rewards (Input)'!AH225,'Reference Table'!$B$3:$D$6,3,FALSE))+'Rewards (Input)'!AJ225))</f>
        <v>#N/A</v>
      </c>
      <c r="AK226" s="35" t="str">
        <f>IF('Rewards (Input)'!AI225="C",DEC2HEX(HEX2DEC(VLOOKUP('Rewards (Input)'!AK225,'Reference Table'!$G$3:$H$317,2,FALSE))+HEX2DEC(VLOOKUP('Rewards (Input)'!AJ225,'Reference Table'!$J$3:$K$29,2,FALSE)),4),DEC2HEX(HEX2DEC(VLOOKUP('Rewards (Input)'!AI225,'Reference Table'!$B$3:$D$6,3,FALSE))+'Rewards (Input)'!AK225))</f>
        <v>191A</v>
      </c>
      <c r="AL226" s="35" t="e">
        <f>IF('Rewards (Input)'!AJ225="C",DEC2HEX(HEX2DEC(VLOOKUP('Rewards (Input)'!AL225,'Reference Table'!$G$3:$H$317,2,FALSE))+HEX2DEC(VLOOKUP('Rewards (Input)'!AK225,'Reference Table'!$J$3:$K$29,2,FALSE)),4),DEC2HEX(HEX2DEC(VLOOKUP('Rewards (Input)'!AJ225,'Reference Table'!$B$3:$D$6,3,FALSE))+'Rewards (Input)'!AL225))</f>
        <v>#N/A</v>
      </c>
      <c r="AM226" s="35" t="e">
        <f>IF('Rewards (Input)'!AK225="C",DEC2HEX(HEX2DEC(VLOOKUP('Rewards (Input)'!AM225,'Reference Table'!$G$3:$H$317,2,FALSE))+HEX2DEC(VLOOKUP('Rewards (Input)'!AL225,'Reference Table'!$J$3:$K$29,2,FALSE)),4),DEC2HEX(HEX2DEC(VLOOKUP('Rewards (Input)'!AK225,'Reference Table'!$B$3:$D$6,3,FALSE))+'Rewards (Input)'!AM225))</f>
        <v>#N/A</v>
      </c>
      <c r="AN226" s="35" t="str">
        <f>IF('Rewards (Input)'!AL225="C",DEC2HEX(HEX2DEC(VLOOKUP('Rewards (Input)'!AN225,'Reference Table'!$G$3:$H$317,2,FALSE))+HEX2DEC(VLOOKUP('Rewards (Input)'!AM225,'Reference Table'!$J$3:$K$29,2,FALSE)),4),DEC2HEX(HEX2DEC(VLOOKUP('Rewards (Input)'!AL225,'Reference Table'!$B$3:$D$6,3,FALSE))+'Rewards (Input)'!AN225))</f>
        <v>191A</v>
      </c>
      <c r="AO226" s="35" t="e">
        <f>IF('Rewards (Input)'!AM225="C",DEC2HEX(HEX2DEC(VLOOKUP('Rewards (Input)'!AO225,'Reference Table'!$G$3:$H$317,2,FALSE))+HEX2DEC(VLOOKUP('Rewards (Input)'!AN225,'Reference Table'!$J$3:$K$29,2,FALSE)),4),DEC2HEX(HEX2DEC(VLOOKUP('Rewards (Input)'!AM225,'Reference Table'!$B$3:$D$6,3,FALSE))+'Rewards (Input)'!AO225))</f>
        <v>#N/A</v>
      </c>
      <c r="AP226" s="35" t="e">
        <f>IF('Rewards (Input)'!AN225="C",DEC2HEX(HEX2DEC(VLOOKUP('Rewards (Input)'!AP225,'Reference Table'!$G$3:$H$317,2,FALSE))+HEX2DEC(VLOOKUP('Rewards (Input)'!AO225,'Reference Table'!$J$3:$K$29,2,FALSE)),4),DEC2HEX(HEX2DEC(VLOOKUP('Rewards (Input)'!AN225,'Reference Table'!$B$3:$D$6,3,FALSE))+'Rewards (Input)'!AP225))</f>
        <v>#N/A</v>
      </c>
      <c r="AQ226" s="35" t="str">
        <f>IF('Rewards (Input)'!AO225="C",DEC2HEX(HEX2DEC(VLOOKUP('Rewards (Input)'!AQ225,'Reference Table'!$G$3:$H$317,2,FALSE))+HEX2DEC(VLOOKUP('Rewards (Input)'!AP225,'Reference Table'!$J$3:$K$29,2,FALSE)),4),DEC2HEX(HEX2DEC(VLOOKUP('Rewards (Input)'!AO225,'Reference Table'!$B$3:$D$6,3,FALSE))+'Rewards (Input)'!AQ225))</f>
        <v>191A</v>
      </c>
      <c r="AR226" s="28" t="e">
        <f>IF('Rewards (Input)'!AP225="C",DEC2HEX(HEX2DEC(VLOOKUP('Rewards (Input)'!AR225,'Reference Table'!$G$3:$H$317,2,FALSE))+HEX2DEC(VLOOKUP('Rewards (Input)'!AQ225,'Reference Table'!$J$3:$K$29,2,FALSE)),4),DEC2HEX(HEX2DEC(VLOOKUP('Rewards (Input)'!AP225,'Reference Table'!$B$3:$D$6,3,FALSE))+'Rewards (Input)'!AR225))</f>
        <v>#N/A</v>
      </c>
      <c r="AS226" s="46" t="e">
        <f>IF('Rewards (Input)'!AQ225="C",DEC2HEX(HEX2DEC(VLOOKUP('Rewards (Input)'!AS225,'Reference Table'!$G$3:$H$317,2,FALSE))+HEX2DEC(VLOOKUP('Rewards (Input)'!AR225,'Reference Table'!$J$3:$K$29,2,FALSE)),4),DEC2HEX(HEX2DEC(VLOOKUP('Rewards (Input)'!AQ225,'Reference Table'!$B$3:$D$6,3,FALSE))+'Rewards (Input)'!AS225))</f>
        <v>#N/A</v>
      </c>
      <c r="AT226" s="24"/>
      <c r="AU226" s="35" t="str">
        <f>IF('Rewards (Input)'!AS225="C",DEC2HEX(HEX2DEC(VLOOKUP('Rewards (Input)'!AU225,'Reference Table'!$G$3:$H$317,2,FALSE))+HEX2DEC(VLOOKUP('Rewards (Input)'!AT225,'Reference Table'!$J$3:$K$29,2,FALSE)),4),DEC2HEX(HEX2DEC(VLOOKUP('Rewards (Input)'!AS225,'Reference Table'!$B$3:$D$6,3,FALSE))+'Rewards (Input)'!AU225))</f>
        <v>191A</v>
      </c>
      <c r="AV226" s="28" t="e">
        <f>IF('Rewards (Input)'!AT225="C",DEC2HEX(HEX2DEC(VLOOKUP('Rewards (Input)'!AV225,'Reference Table'!$G$3:$H$317,2,FALSE))+HEX2DEC(VLOOKUP('Rewards (Input)'!AU225,'Reference Table'!$J$3:$K$29,2,FALSE)),4),DEC2HEX(HEX2DEC(VLOOKUP('Rewards (Input)'!AT225,'Reference Table'!$B$3:$D$6,3,FALSE))+'Rewards (Input)'!AV225))</f>
        <v>#N/A</v>
      </c>
      <c r="AW226" s="35" t="e">
        <f>IF('Rewards (Input)'!AU225="C",DEC2HEX(HEX2DEC(VLOOKUP('Rewards (Input)'!AW225,'Reference Table'!$G$3:$H$317,2,FALSE))+HEX2DEC(VLOOKUP('Rewards (Input)'!AV225,'Reference Table'!$J$3:$K$29,2,FALSE)),4),DEC2HEX(HEX2DEC(VLOOKUP('Rewards (Input)'!AU225,'Reference Table'!$B$3:$D$6,3,FALSE))+'Rewards (Input)'!AW225))</f>
        <v>#N/A</v>
      </c>
      <c r="AX226" s="35" t="str">
        <f>IF('Rewards (Input)'!AV225="C",DEC2HEX(HEX2DEC(VLOOKUP('Rewards (Input)'!AX225,'Reference Table'!$G$3:$H$317,2,FALSE))+HEX2DEC(VLOOKUP('Rewards (Input)'!AW225,'Reference Table'!$J$3:$K$29,2,FALSE)),4),DEC2HEX(HEX2DEC(VLOOKUP('Rewards (Input)'!AV225,'Reference Table'!$B$3:$D$6,3,FALSE))+'Rewards (Input)'!AX225))</f>
        <v>191A</v>
      </c>
      <c r="AY226" s="35" t="e">
        <f>IF('Rewards (Input)'!AW225="C",DEC2HEX(HEX2DEC(VLOOKUP('Rewards (Input)'!AY225,'Reference Table'!$G$3:$H$317,2,FALSE))+HEX2DEC(VLOOKUP('Rewards (Input)'!AX225,'Reference Table'!$J$3:$K$29,2,FALSE)),4),DEC2HEX(HEX2DEC(VLOOKUP('Rewards (Input)'!AW225,'Reference Table'!$B$3:$D$6,3,FALSE))+'Rewards (Input)'!AY225))</f>
        <v>#N/A</v>
      </c>
      <c r="AZ226" s="35" t="e">
        <f>IF('Rewards (Input)'!AX225="C",DEC2HEX(HEX2DEC(VLOOKUP('Rewards (Input)'!AZ225,'Reference Table'!$G$3:$H$317,2,FALSE))+HEX2DEC(VLOOKUP('Rewards (Input)'!AY225,'Reference Table'!$J$3:$K$29,2,FALSE)),4),DEC2HEX(HEX2DEC(VLOOKUP('Rewards (Input)'!AX225,'Reference Table'!$B$3:$D$6,3,FALSE))+'Rewards (Input)'!AZ225))</f>
        <v>#N/A</v>
      </c>
      <c r="BA226" s="35" t="str">
        <f>IF('Rewards (Input)'!AY225="C",DEC2HEX(HEX2DEC(VLOOKUP('Rewards (Input)'!BA225,'Reference Table'!$G$3:$H$317,2,FALSE))+HEX2DEC(VLOOKUP('Rewards (Input)'!AZ225,'Reference Table'!$J$3:$K$29,2,FALSE)),4),DEC2HEX(HEX2DEC(VLOOKUP('Rewards (Input)'!AY225,'Reference Table'!$B$3:$D$6,3,FALSE))+'Rewards (Input)'!BA225))</f>
        <v>191A</v>
      </c>
      <c r="BB226" s="35" t="e">
        <f>IF('Rewards (Input)'!AZ225="C",DEC2HEX(HEX2DEC(VLOOKUP('Rewards (Input)'!BB225,'Reference Table'!$G$3:$H$317,2,FALSE))+HEX2DEC(VLOOKUP('Rewards (Input)'!BA225,'Reference Table'!$J$3:$K$29,2,FALSE)),4),DEC2HEX(HEX2DEC(VLOOKUP('Rewards (Input)'!AZ225,'Reference Table'!$B$3:$D$6,3,FALSE))+'Rewards (Input)'!BB225))</f>
        <v>#N/A</v>
      </c>
      <c r="BC226" s="35" t="e">
        <f>IF('Rewards (Input)'!BA225="C",DEC2HEX(HEX2DEC(VLOOKUP('Rewards (Input)'!BC225,'Reference Table'!$G$3:$H$317,2,FALSE))+HEX2DEC(VLOOKUP('Rewards (Input)'!BB225,'Reference Table'!$J$3:$K$29,2,FALSE)),4),DEC2HEX(HEX2DEC(VLOOKUP('Rewards (Input)'!BA225,'Reference Table'!$B$3:$D$6,3,FALSE))+'Rewards (Input)'!BC225))</f>
        <v>#N/A</v>
      </c>
      <c r="BD226" s="35" t="str">
        <f>IF('Rewards (Input)'!BB225="C",DEC2HEX(HEX2DEC(VLOOKUP('Rewards (Input)'!BD225,'Reference Table'!$G$3:$H$317,2,FALSE))+HEX2DEC(VLOOKUP('Rewards (Input)'!BC225,'Reference Table'!$J$3:$K$29,2,FALSE)),4),DEC2HEX(HEX2DEC(VLOOKUP('Rewards (Input)'!BB225,'Reference Table'!$B$3:$D$6,3,FALSE))+'Rewards (Input)'!BD225))</f>
        <v>191A</v>
      </c>
      <c r="BE226" s="35" t="e">
        <f>IF('Rewards (Input)'!BC225="C",DEC2HEX(HEX2DEC(VLOOKUP('Rewards (Input)'!BE225,'Reference Table'!$G$3:$H$317,2,FALSE))+HEX2DEC(VLOOKUP('Rewards (Input)'!BD225,'Reference Table'!$J$3:$K$29,2,FALSE)),4),DEC2HEX(HEX2DEC(VLOOKUP('Rewards (Input)'!BC225,'Reference Table'!$B$3:$D$6,3,FALSE))+'Rewards (Input)'!BE225))</f>
        <v>#N/A</v>
      </c>
      <c r="BF226" s="35" t="e">
        <f>IF('Rewards (Input)'!BD225="C",DEC2HEX(HEX2DEC(VLOOKUP('Rewards (Input)'!BF225,'Reference Table'!$G$3:$H$317,2,FALSE))+HEX2DEC(VLOOKUP('Rewards (Input)'!BE225,'Reference Table'!$J$3:$K$29,2,FALSE)),4),DEC2HEX(HEX2DEC(VLOOKUP('Rewards (Input)'!BD225,'Reference Table'!$B$3:$D$6,3,FALSE))+'Rewards (Input)'!BF225))</f>
        <v>#N/A</v>
      </c>
      <c r="BG226" s="35" t="str">
        <f>IF('Rewards (Input)'!BE225="C",DEC2HEX(HEX2DEC(VLOOKUP('Rewards (Input)'!BG225,'Reference Table'!$G$3:$H$317,2,FALSE))+HEX2DEC(VLOOKUP('Rewards (Input)'!BF225,'Reference Table'!$J$3:$K$29,2,FALSE)),4),DEC2HEX(HEX2DEC(VLOOKUP('Rewards (Input)'!BE225,'Reference Table'!$B$3:$D$6,3,FALSE))+'Rewards (Input)'!BG225))</f>
        <v>191A</v>
      </c>
      <c r="BH226" s="35" t="e">
        <f>IF('Rewards (Input)'!BF225="C",DEC2HEX(HEX2DEC(VLOOKUP('Rewards (Input)'!BH225,'Reference Table'!$G$3:$H$317,2,FALSE))+HEX2DEC(VLOOKUP('Rewards (Input)'!BG225,'Reference Table'!$J$3:$K$29,2,FALSE)),4),DEC2HEX(HEX2DEC(VLOOKUP('Rewards (Input)'!BF225,'Reference Table'!$B$3:$D$6,3,FALSE))+'Rewards (Input)'!BH225))</f>
        <v>#N/A</v>
      </c>
      <c r="BI226" s="35" t="e">
        <f>IF('Rewards (Input)'!BG225="C",DEC2HEX(HEX2DEC(VLOOKUP('Rewards (Input)'!BI225,'Reference Table'!$G$3:$H$317,2,FALSE))+HEX2DEC(VLOOKUP('Rewards (Input)'!BH225,'Reference Table'!$J$3:$K$29,2,FALSE)),4),DEC2HEX(HEX2DEC(VLOOKUP('Rewards (Input)'!BG225,'Reference Table'!$B$3:$D$6,3,FALSE))+'Rewards (Input)'!BI225))</f>
        <v>#N/A</v>
      </c>
      <c r="BJ226" s="35" t="str">
        <f>IF('Rewards (Input)'!BH225="C",DEC2HEX(HEX2DEC(VLOOKUP('Rewards (Input)'!BJ225,'Reference Table'!$G$3:$H$317,2,FALSE))+HEX2DEC(VLOOKUP('Rewards (Input)'!BI225,'Reference Table'!$J$3:$K$29,2,FALSE)),4),DEC2HEX(HEX2DEC(VLOOKUP('Rewards (Input)'!BH225,'Reference Table'!$B$3:$D$6,3,FALSE))+'Rewards (Input)'!BJ225))</f>
        <v>191A</v>
      </c>
      <c r="BK226" s="35" t="e">
        <f>IF('Rewards (Input)'!BI225="C",DEC2HEX(HEX2DEC(VLOOKUP('Rewards (Input)'!BK225,'Reference Table'!$G$3:$H$317,2,FALSE))+HEX2DEC(VLOOKUP('Rewards (Input)'!BJ225,'Reference Table'!$J$3:$K$29,2,FALSE)),4),DEC2HEX(HEX2DEC(VLOOKUP('Rewards (Input)'!BI225,'Reference Table'!$B$3:$D$6,3,FALSE))+'Rewards (Input)'!BK225))</f>
        <v>#N/A</v>
      </c>
      <c r="BL226" s="35" t="e">
        <f>IF('Rewards (Input)'!BJ225="C",DEC2HEX(HEX2DEC(VLOOKUP('Rewards (Input)'!BL225,'Reference Table'!$G$3:$H$317,2,FALSE))+HEX2DEC(VLOOKUP('Rewards (Input)'!BK225,'Reference Table'!$J$3:$K$29,2,FALSE)),4),DEC2HEX(HEX2DEC(VLOOKUP('Rewards (Input)'!BJ225,'Reference Table'!$B$3:$D$6,3,FALSE))+'Rewards (Input)'!BL225))</f>
        <v>#N/A</v>
      </c>
      <c r="BM226" s="35" t="str">
        <f>IF('Rewards (Input)'!BK225="C",DEC2HEX(HEX2DEC(VLOOKUP('Rewards (Input)'!BM225,'Reference Table'!$G$3:$H$317,2,FALSE))+HEX2DEC(VLOOKUP('Rewards (Input)'!BL225,'Reference Table'!$J$3:$K$29,2,FALSE)),4),DEC2HEX(HEX2DEC(VLOOKUP('Rewards (Input)'!BK225,'Reference Table'!$B$3:$D$6,3,FALSE))+'Rewards (Input)'!BM225))</f>
        <v>191A</v>
      </c>
      <c r="BN226" s="35" t="e">
        <f>IF('Rewards (Input)'!BL225="C",DEC2HEX(HEX2DEC(VLOOKUP('Rewards (Input)'!BN225,'Reference Table'!$G$3:$H$317,2,FALSE))+HEX2DEC(VLOOKUP('Rewards (Input)'!BM225,'Reference Table'!$J$3:$K$29,2,FALSE)),4),DEC2HEX(HEX2DEC(VLOOKUP('Rewards (Input)'!BL225,'Reference Table'!$B$3:$D$6,3,FALSE))+'Rewards (Input)'!BN225))</f>
        <v>#N/A</v>
      </c>
      <c r="BO226" s="35" t="e">
        <f>IF('Rewards (Input)'!BM225="C",DEC2HEX(HEX2DEC(VLOOKUP('Rewards (Input)'!BO225,'Reference Table'!$G$3:$H$317,2,FALSE))+HEX2DEC(VLOOKUP('Rewards (Input)'!BN225,'Reference Table'!$J$3:$K$29,2,FALSE)),4),DEC2HEX(HEX2DEC(VLOOKUP('Rewards (Input)'!BM225,'Reference Table'!$B$3:$D$6,3,FALSE))+'Rewards (Input)'!BO225))</f>
        <v>#N/A</v>
      </c>
      <c r="BP226" s="35" t="str">
        <f>IF('Rewards (Input)'!BN225="C",DEC2HEX(HEX2DEC(VLOOKUP('Rewards (Input)'!BP225,'Reference Table'!$G$3:$H$317,2,FALSE))+HEX2DEC(VLOOKUP('Rewards (Input)'!BO225,'Reference Table'!$J$3:$K$29,2,FALSE)),4),DEC2HEX(HEX2DEC(VLOOKUP('Rewards (Input)'!BN225,'Reference Table'!$B$3:$D$6,3,FALSE))+'Rewards (Input)'!BP225))</f>
        <v>191A</v>
      </c>
      <c r="BQ226" s="35" t="e">
        <f>IF('Rewards (Input)'!BO225="C",DEC2HEX(HEX2DEC(VLOOKUP('Rewards (Input)'!BQ225,'Reference Table'!$G$3:$H$317,2,FALSE))+HEX2DEC(VLOOKUP('Rewards (Input)'!BP225,'Reference Table'!$J$3:$K$29,2,FALSE)),4),DEC2HEX(HEX2DEC(VLOOKUP('Rewards (Input)'!BO225,'Reference Table'!$B$3:$D$6,3,FALSE))+'Rewards (Input)'!BQ225))</f>
        <v>#N/A</v>
      </c>
      <c r="BR226" s="35" t="e">
        <f>IF('Rewards (Input)'!BP225="C",DEC2HEX(HEX2DEC(VLOOKUP('Rewards (Input)'!BR225,'Reference Table'!$G$3:$H$317,2,FALSE))+HEX2DEC(VLOOKUP('Rewards (Input)'!BQ225,'Reference Table'!$J$3:$K$29,2,FALSE)),4),DEC2HEX(HEX2DEC(VLOOKUP('Rewards (Input)'!BP225,'Reference Table'!$B$3:$D$6,3,FALSE))+'Rewards (Input)'!BR225))</f>
        <v>#N/A</v>
      </c>
      <c r="BS226" s="35" t="str">
        <f>IF('Rewards (Input)'!BQ225="C",DEC2HEX(HEX2DEC(VLOOKUP('Rewards (Input)'!BS225,'Reference Table'!$G$3:$H$317,2,FALSE))+HEX2DEC(VLOOKUP('Rewards (Input)'!BR225,'Reference Table'!$J$3:$K$29,2,FALSE)),4),DEC2HEX(HEX2DEC(VLOOKUP('Rewards (Input)'!BQ225,'Reference Table'!$B$3:$D$6,3,FALSE))+'Rewards (Input)'!BS225))</f>
        <v>191A</v>
      </c>
      <c r="BT226" s="35" t="e">
        <f>IF('Rewards (Input)'!BR225="C",DEC2HEX(HEX2DEC(VLOOKUP('Rewards (Input)'!BT225,'Reference Table'!$G$3:$H$317,2,FALSE))+HEX2DEC(VLOOKUP('Rewards (Input)'!BS225,'Reference Table'!$J$3:$K$29,2,FALSE)),4),DEC2HEX(HEX2DEC(VLOOKUP('Rewards (Input)'!BR225,'Reference Table'!$B$3:$D$6,3,FALSE))+'Rewards (Input)'!BT225))</f>
        <v>#N/A</v>
      </c>
      <c r="BU226" s="35" t="e">
        <f>IF('Rewards (Input)'!BS225="C",DEC2HEX(HEX2DEC(VLOOKUP('Rewards (Input)'!BU225,'Reference Table'!$G$3:$H$317,2,FALSE))+HEX2DEC(VLOOKUP('Rewards (Input)'!BT225,'Reference Table'!$J$3:$K$29,2,FALSE)),4),DEC2HEX(HEX2DEC(VLOOKUP('Rewards (Input)'!BS225,'Reference Table'!$B$3:$D$6,3,FALSE))+'Rewards (Input)'!BU225))</f>
        <v>#N/A</v>
      </c>
      <c r="BV226" s="35" t="str">
        <f>IF('Rewards (Input)'!BT225="C",DEC2HEX(HEX2DEC(VLOOKUP('Rewards (Input)'!BV225,'Reference Table'!$G$3:$H$317,2,FALSE))+HEX2DEC(VLOOKUP('Rewards (Input)'!BU225,'Reference Table'!$J$3:$K$29,2,FALSE)),4),DEC2HEX(HEX2DEC(VLOOKUP('Rewards (Input)'!BT225,'Reference Table'!$B$3:$D$6,3,FALSE))+'Rewards (Input)'!BV225))</f>
        <v>191A</v>
      </c>
      <c r="BW226" s="35" t="e">
        <f>IF('Rewards (Input)'!BU225="C",DEC2HEX(HEX2DEC(VLOOKUP('Rewards (Input)'!BW225,'Reference Table'!$G$3:$H$317,2,FALSE))+HEX2DEC(VLOOKUP('Rewards (Input)'!BV225,'Reference Table'!$J$3:$K$29,2,FALSE)),4),DEC2HEX(HEX2DEC(VLOOKUP('Rewards (Input)'!BU225,'Reference Table'!$B$3:$D$6,3,FALSE))+'Rewards (Input)'!BW225))</f>
        <v>#N/A</v>
      </c>
      <c r="BX226" s="35" t="e">
        <f>IF('Rewards (Input)'!BV225="C",DEC2HEX(HEX2DEC(VLOOKUP('Rewards (Input)'!BX225,'Reference Table'!$G$3:$H$317,2,FALSE))+HEX2DEC(VLOOKUP('Rewards (Input)'!BW225,'Reference Table'!$J$3:$K$29,2,FALSE)),4),DEC2HEX(HEX2DEC(VLOOKUP('Rewards (Input)'!BV225,'Reference Table'!$B$3:$D$6,3,FALSE))+'Rewards (Input)'!BX225))</f>
        <v>#N/A</v>
      </c>
      <c r="BY226" s="35" t="str">
        <f>IF('Rewards (Input)'!BW225="C",DEC2HEX(HEX2DEC(VLOOKUP('Rewards (Input)'!BY225,'Reference Table'!$G$3:$H$317,2,FALSE))+HEX2DEC(VLOOKUP('Rewards (Input)'!BX225,'Reference Table'!$J$3:$K$29,2,FALSE)),4),DEC2HEX(HEX2DEC(VLOOKUP('Rewards (Input)'!BW225,'Reference Table'!$B$3:$D$6,3,FALSE))+'Rewards (Input)'!BY225))</f>
        <v>191A</v>
      </c>
      <c r="BZ226" s="35" t="e">
        <f>IF('Rewards (Input)'!BX225="C",DEC2HEX(HEX2DEC(VLOOKUP('Rewards (Input)'!BZ225,'Reference Table'!$G$3:$H$317,2,FALSE))+HEX2DEC(VLOOKUP('Rewards (Input)'!BY225,'Reference Table'!$J$3:$K$29,2,FALSE)),4),DEC2HEX(HEX2DEC(VLOOKUP('Rewards (Input)'!BX225,'Reference Table'!$B$3:$D$6,3,FALSE))+'Rewards (Input)'!BZ225))</f>
        <v>#N/A</v>
      </c>
      <c r="CA226" s="35" t="e">
        <f>IF('Rewards (Input)'!BY225="C",DEC2HEX(HEX2DEC(VLOOKUP('Rewards (Input)'!CA225,'Reference Table'!$G$3:$H$317,2,FALSE))+HEX2DEC(VLOOKUP('Rewards (Input)'!BZ225,'Reference Table'!$J$3:$K$29,2,FALSE)),4),DEC2HEX(HEX2DEC(VLOOKUP('Rewards (Input)'!BY225,'Reference Table'!$B$3:$D$6,3,FALSE))+'Rewards (Input)'!CA225))</f>
        <v>#N/A</v>
      </c>
      <c r="CB226" s="35" t="str">
        <f>IF('Rewards (Input)'!BZ225="C",DEC2HEX(HEX2DEC(VLOOKUP('Rewards (Input)'!CB225,'Reference Table'!$G$3:$H$317,2,FALSE))+HEX2DEC(VLOOKUP('Rewards (Input)'!CA225,'Reference Table'!$J$3:$K$29,2,FALSE)),4),DEC2HEX(HEX2DEC(VLOOKUP('Rewards (Input)'!BZ225,'Reference Table'!$B$3:$D$6,3,FALSE))+'Rewards (Input)'!CB225))</f>
        <v>191A</v>
      </c>
      <c r="CC226" s="35" t="e">
        <f>IF('Rewards (Input)'!CA225="C",DEC2HEX(HEX2DEC(VLOOKUP('Rewards (Input)'!CC225,'Reference Table'!$G$3:$H$317,2,FALSE))+HEX2DEC(VLOOKUP('Rewards (Input)'!CB225,'Reference Table'!$J$3:$K$29,2,FALSE)),4),DEC2HEX(HEX2DEC(VLOOKUP('Rewards (Input)'!CA225,'Reference Table'!$B$3:$D$6,3,FALSE))+'Rewards (Input)'!CC225))</f>
        <v>#N/A</v>
      </c>
      <c r="CD226" s="35" t="e">
        <f>IF('Rewards (Input)'!CB225="C",DEC2HEX(HEX2DEC(VLOOKUP('Rewards (Input)'!CD225,'Reference Table'!$G$3:$H$317,2,FALSE))+HEX2DEC(VLOOKUP('Rewards (Input)'!CC225,'Reference Table'!$J$3:$K$29,2,FALSE)),4),DEC2HEX(HEX2DEC(VLOOKUP('Rewards (Input)'!CB225,'Reference Table'!$B$3:$D$6,3,FALSE))+'Rewards (Input)'!CD225))</f>
        <v>#N/A</v>
      </c>
      <c r="CE226" s="35" t="str">
        <f>IF('Rewards (Input)'!CC225="C",DEC2HEX(HEX2DEC(VLOOKUP('Rewards (Input)'!CE225,'Reference Table'!$G$3:$H$317,2,FALSE))+HEX2DEC(VLOOKUP('Rewards (Input)'!CD225,'Reference Table'!$J$3:$K$29,2,FALSE)),4),DEC2HEX(HEX2DEC(VLOOKUP('Rewards (Input)'!CC225,'Reference Table'!$B$3:$D$6,3,FALSE))+'Rewards (Input)'!CE225))</f>
        <v>191A</v>
      </c>
      <c r="CF226" s="35" t="e">
        <f>IF('Rewards (Input)'!CD225="C",DEC2HEX(HEX2DEC(VLOOKUP('Rewards (Input)'!CF225,'Reference Table'!$G$3:$H$317,2,FALSE))+HEX2DEC(VLOOKUP('Rewards (Input)'!CE225,'Reference Table'!$J$3:$K$29,2,FALSE)),4),DEC2HEX(HEX2DEC(VLOOKUP('Rewards (Input)'!CD225,'Reference Table'!$B$3:$D$6,3,FALSE))+'Rewards (Input)'!CF225))</f>
        <v>#N/A</v>
      </c>
      <c r="CG226" s="35" t="e">
        <f>IF('Rewards (Input)'!CE225="C",DEC2HEX(HEX2DEC(VLOOKUP('Rewards (Input)'!CG225,'Reference Table'!$G$3:$H$317,2,FALSE))+HEX2DEC(VLOOKUP('Rewards (Input)'!CF225,'Reference Table'!$J$3:$K$29,2,FALSE)),4),DEC2HEX(HEX2DEC(VLOOKUP('Rewards (Input)'!CE225,'Reference Table'!$B$3:$D$6,3,FALSE))+'Rewards (Input)'!CG225))</f>
        <v>#N/A</v>
      </c>
      <c r="CH226" s="35" t="str">
        <f>IF('Rewards (Input)'!CF225="C",DEC2HEX(HEX2DEC(VLOOKUP('Rewards (Input)'!CH225,'Reference Table'!$G$3:$H$317,2,FALSE))+HEX2DEC(VLOOKUP('Rewards (Input)'!CG225,'Reference Table'!$J$3:$K$29,2,FALSE)),4),DEC2HEX(HEX2DEC(VLOOKUP('Rewards (Input)'!CF225,'Reference Table'!$B$3:$D$6,3,FALSE))+'Rewards (Input)'!CH225))</f>
        <v>191A</v>
      </c>
      <c r="CI226" s="28"/>
    </row>
    <row r="227" spans="1:87">
      <c r="A227" s="25" t="str">
        <f t="shared" si="8"/>
        <v>DE</v>
      </c>
      <c r="B227" s="25" t="s">
        <v>251</v>
      </c>
      <c r="C227" s="37" t="str">
        <f t="shared" si="7"/>
        <v>19138</v>
      </c>
      <c r="D227" s="35" t="str">
        <f>IF('Rewards (Input)'!B226="C",DEC2HEX(HEX2DEC(VLOOKUP('Rewards (Input)'!D226,'Reference Table'!$G$3:$H$317,2,FALSE))+HEX2DEC(VLOOKUP('Rewards (Input)'!C226,'Reference Table'!$J$3:$K$29,2,FALSE)),4),DEC2HEX(HEX2DEC(VLOOKUP('Rewards (Input)'!B226,'Reference Table'!$B$3:$D$6,3,FALSE))+'Rewards (Input)'!D226))</f>
        <v>41F4</v>
      </c>
      <c r="E227" s="35" t="e">
        <f>IF('Rewards (Input)'!C226="C",DEC2HEX(HEX2DEC(VLOOKUP('Rewards (Input)'!E226,'Reference Table'!$G$3:$H$317,2,FALSE))+HEX2DEC(VLOOKUP('Rewards (Input)'!D226,'Reference Table'!$J$3:$K$29,2,FALSE)),4),DEC2HEX(HEX2DEC(VLOOKUP('Rewards (Input)'!C226,'Reference Table'!$B$3:$D$6,3,FALSE))+'Rewards (Input)'!E226))</f>
        <v>#N/A</v>
      </c>
      <c r="F227" s="35" t="e">
        <f>IF('Rewards (Input)'!D226="C",DEC2HEX(HEX2DEC(VLOOKUP('Rewards (Input)'!F226,'Reference Table'!$G$3:$H$317,2,FALSE))+HEX2DEC(VLOOKUP('Rewards (Input)'!E226,'Reference Table'!$J$3:$K$29,2,FALSE)),4),DEC2HEX(HEX2DEC(VLOOKUP('Rewards (Input)'!D226,'Reference Table'!$B$3:$D$6,3,FALSE))+'Rewards (Input)'!F226))</f>
        <v>#N/A</v>
      </c>
      <c r="G227" s="35" t="str">
        <f>IF('Rewards (Input)'!E226="C",DEC2HEX(HEX2DEC(VLOOKUP('Rewards (Input)'!G226,'Reference Table'!$G$3:$H$317,2,FALSE))+HEX2DEC(VLOOKUP('Rewards (Input)'!F226,'Reference Table'!$J$3:$K$29,2,FALSE)),4),DEC2HEX(HEX2DEC(VLOOKUP('Rewards (Input)'!E226,'Reference Table'!$B$3:$D$6,3,FALSE))+'Rewards (Input)'!G226))</f>
        <v>41F4</v>
      </c>
      <c r="H227" s="35" t="e">
        <f>IF('Rewards (Input)'!F226="C",DEC2HEX(HEX2DEC(VLOOKUP('Rewards (Input)'!H226,'Reference Table'!$G$3:$H$317,2,FALSE))+HEX2DEC(VLOOKUP('Rewards (Input)'!G226,'Reference Table'!$J$3:$K$29,2,FALSE)),4),DEC2HEX(HEX2DEC(VLOOKUP('Rewards (Input)'!F226,'Reference Table'!$B$3:$D$6,3,FALSE))+'Rewards (Input)'!H226))</f>
        <v>#N/A</v>
      </c>
      <c r="I227" s="35" t="e">
        <f>IF('Rewards (Input)'!G226="C",DEC2HEX(HEX2DEC(VLOOKUP('Rewards (Input)'!I226,'Reference Table'!$G$3:$H$317,2,FALSE))+HEX2DEC(VLOOKUP('Rewards (Input)'!H226,'Reference Table'!$J$3:$K$29,2,FALSE)),4),DEC2HEX(HEX2DEC(VLOOKUP('Rewards (Input)'!G226,'Reference Table'!$B$3:$D$6,3,FALSE))+'Rewards (Input)'!I226))</f>
        <v>#N/A</v>
      </c>
      <c r="J227" s="35" t="str">
        <f>IF('Rewards (Input)'!H226="C",DEC2HEX(HEX2DEC(VLOOKUP('Rewards (Input)'!J226,'Reference Table'!$G$3:$H$317,2,FALSE))+HEX2DEC(VLOOKUP('Rewards (Input)'!I226,'Reference Table'!$J$3:$K$29,2,FALSE)),4),DEC2HEX(HEX2DEC(VLOOKUP('Rewards (Input)'!H226,'Reference Table'!$B$3:$D$6,3,FALSE))+'Rewards (Input)'!J226))</f>
        <v>42EE</v>
      </c>
      <c r="K227" s="35" t="e">
        <f>IF('Rewards (Input)'!I226="C",DEC2HEX(HEX2DEC(VLOOKUP('Rewards (Input)'!K226,'Reference Table'!$G$3:$H$317,2,FALSE))+HEX2DEC(VLOOKUP('Rewards (Input)'!J226,'Reference Table'!$J$3:$K$29,2,FALSE)),4),DEC2HEX(HEX2DEC(VLOOKUP('Rewards (Input)'!I226,'Reference Table'!$B$3:$D$6,3,FALSE))+'Rewards (Input)'!K226))</f>
        <v>#N/A</v>
      </c>
      <c r="L227" s="35" t="e">
        <f>IF('Rewards (Input)'!J226="C",DEC2HEX(HEX2DEC(VLOOKUP('Rewards (Input)'!L226,'Reference Table'!$G$3:$H$317,2,FALSE))+HEX2DEC(VLOOKUP('Rewards (Input)'!K226,'Reference Table'!$J$3:$K$29,2,FALSE)),4),DEC2HEX(HEX2DEC(VLOOKUP('Rewards (Input)'!J226,'Reference Table'!$B$3:$D$6,3,FALSE))+'Rewards (Input)'!L226))</f>
        <v>#N/A</v>
      </c>
      <c r="M227" s="35" t="str">
        <f>IF('Rewards (Input)'!K226="C",DEC2HEX(HEX2DEC(VLOOKUP('Rewards (Input)'!M226,'Reference Table'!$G$3:$H$317,2,FALSE))+HEX2DEC(VLOOKUP('Rewards (Input)'!L226,'Reference Table'!$J$3:$K$29,2,FALSE)),4),DEC2HEX(HEX2DEC(VLOOKUP('Rewards (Input)'!K226,'Reference Table'!$B$3:$D$6,3,FALSE))+'Rewards (Input)'!M226))</f>
        <v>42EE</v>
      </c>
      <c r="N227" s="35" t="e">
        <f>IF('Rewards (Input)'!L226="C",DEC2HEX(HEX2DEC(VLOOKUP('Rewards (Input)'!N226,'Reference Table'!$G$3:$H$317,2,FALSE))+HEX2DEC(VLOOKUP('Rewards (Input)'!M226,'Reference Table'!$J$3:$K$29,2,FALSE)),4),DEC2HEX(HEX2DEC(VLOOKUP('Rewards (Input)'!L226,'Reference Table'!$B$3:$D$6,3,FALSE))+'Rewards (Input)'!N226))</f>
        <v>#N/A</v>
      </c>
      <c r="O227" s="35" t="e">
        <f>IF('Rewards (Input)'!M226="C",DEC2HEX(HEX2DEC(VLOOKUP('Rewards (Input)'!O226,'Reference Table'!$G$3:$H$317,2,FALSE))+HEX2DEC(VLOOKUP('Rewards (Input)'!N226,'Reference Table'!$J$3:$K$29,2,FALSE)),4),DEC2HEX(HEX2DEC(VLOOKUP('Rewards (Input)'!M226,'Reference Table'!$B$3:$D$6,3,FALSE))+'Rewards (Input)'!O226))</f>
        <v>#N/A</v>
      </c>
      <c r="P227" s="35" t="str">
        <f>IF('Rewards (Input)'!N226="C",DEC2HEX(HEX2DEC(VLOOKUP('Rewards (Input)'!P226,'Reference Table'!$G$3:$H$317,2,FALSE))+HEX2DEC(VLOOKUP('Rewards (Input)'!O226,'Reference Table'!$J$3:$K$29,2,FALSE)),4),DEC2HEX(HEX2DEC(VLOOKUP('Rewards (Input)'!N226,'Reference Table'!$B$3:$D$6,3,FALSE))+'Rewards (Input)'!P226))</f>
        <v>191A</v>
      </c>
      <c r="Q227" s="35" t="e">
        <f>IF('Rewards (Input)'!O226="C",DEC2HEX(HEX2DEC(VLOOKUP('Rewards (Input)'!Q226,'Reference Table'!$G$3:$H$317,2,FALSE))+HEX2DEC(VLOOKUP('Rewards (Input)'!P226,'Reference Table'!$J$3:$K$29,2,FALSE)),4),DEC2HEX(HEX2DEC(VLOOKUP('Rewards (Input)'!O226,'Reference Table'!$B$3:$D$6,3,FALSE))+'Rewards (Input)'!Q226))</f>
        <v>#N/A</v>
      </c>
      <c r="R227" s="35" t="e">
        <f>IF('Rewards (Input)'!P226="C",DEC2HEX(HEX2DEC(VLOOKUP('Rewards (Input)'!R226,'Reference Table'!$G$3:$H$317,2,FALSE))+HEX2DEC(VLOOKUP('Rewards (Input)'!Q226,'Reference Table'!$J$3:$K$29,2,FALSE)),4),DEC2HEX(HEX2DEC(VLOOKUP('Rewards (Input)'!P226,'Reference Table'!$B$3:$D$6,3,FALSE))+'Rewards (Input)'!R226))</f>
        <v>#N/A</v>
      </c>
      <c r="S227" s="35" t="str">
        <f>IF('Rewards (Input)'!Q226="C",DEC2HEX(HEX2DEC(VLOOKUP('Rewards (Input)'!S226,'Reference Table'!$G$3:$H$317,2,FALSE))+HEX2DEC(VLOOKUP('Rewards (Input)'!R226,'Reference Table'!$J$3:$K$29,2,FALSE)),4),DEC2HEX(HEX2DEC(VLOOKUP('Rewards (Input)'!Q226,'Reference Table'!$B$3:$D$6,3,FALSE))+'Rewards (Input)'!S226))</f>
        <v>191A</v>
      </c>
      <c r="T227" s="35" t="e">
        <f>IF('Rewards (Input)'!R226="C",DEC2HEX(HEX2DEC(VLOOKUP('Rewards (Input)'!T226,'Reference Table'!$G$3:$H$317,2,FALSE))+HEX2DEC(VLOOKUP('Rewards (Input)'!S226,'Reference Table'!$J$3:$K$29,2,FALSE)),4),DEC2HEX(HEX2DEC(VLOOKUP('Rewards (Input)'!R226,'Reference Table'!$B$3:$D$6,3,FALSE))+'Rewards (Input)'!T226))</f>
        <v>#N/A</v>
      </c>
      <c r="U227" s="35" t="e">
        <f>IF('Rewards (Input)'!S226="C",DEC2HEX(HEX2DEC(VLOOKUP('Rewards (Input)'!U226,'Reference Table'!$G$3:$H$317,2,FALSE))+HEX2DEC(VLOOKUP('Rewards (Input)'!T226,'Reference Table'!$J$3:$K$29,2,FALSE)),4),DEC2HEX(HEX2DEC(VLOOKUP('Rewards (Input)'!S226,'Reference Table'!$B$3:$D$6,3,FALSE))+'Rewards (Input)'!U226))</f>
        <v>#N/A</v>
      </c>
      <c r="V227" s="35" t="str">
        <f>IF('Rewards (Input)'!T226="C",DEC2HEX(HEX2DEC(VLOOKUP('Rewards (Input)'!V226,'Reference Table'!$G$3:$H$317,2,FALSE))+HEX2DEC(VLOOKUP('Rewards (Input)'!U226,'Reference Table'!$J$3:$K$29,2,FALSE)),4),DEC2HEX(HEX2DEC(VLOOKUP('Rewards (Input)'!T226,'Reference Table'!$B$3:$D$6,3,FALSE))+'Rewards (Input)'!V226))</f>
        <v>191B</v>
      </c>
      <c r="W227" s="35" t="e">
        <f>IF('Rewards (Input)'!U226="C",DEC2HEX(HEX2DEC(VLOOKUP('Rewards (Input)'!W226,'Reference Table'!$G$3:$H$317,2,FALSE))+HEX2DEC(VLOOKUP('Rewards (Input)'!V226,'Reference Table'!$J$3:$K$29,2,FALSE)),4),DEC2HEX(HEX2DEC(VLOOKUP('Rewards (Input)'!U226,'Reference Table'!$B$3:$D$6,3,FALSE))+'Rewards (Input)'!W226))</f>
        <v>#N/A</v>
      </c>
      <c r="X227" s="35" t="e">
        <f>IF('Rewards (Input)'!V226="C",DEC2HEX(HEX2DEC(VLOOKUP('Rewards (Input)'!X226,'Reference Table'!$G$3:$H$317,2,FALSE))+HEX2DEC(VLOOKUP('Rewards (Input)'!W226,'Reference Table'!$J$3:$K$29,2,FALSE)),4),DEC2HEX(HEX2DEC(VLOOKUP('Rewards (Input)'!V226,'Reference Table'!$B$3:$D$6,3,FALSE))+'Rewards (Input)'!X226))</f>
        <v>#N/A</v>
      </c>
      <c r="Y227" s="35" t="str">
        <f>IF('Rewards (Input)'!W226="C",DEC2HEX(HEX2DEC(VLOOKUP('Rewards (Input)'!Y226,'Reference Table'!$G$3:$H$317,2,FALSE))+HEX2DEC(VLOOKUP('Rewards (Input)'!X226,'Reference Table'!$J$3:$K$29,2,FALSE)),4),DEC2HEX(HEX2DEC(VLOOKUP('Rewards (Input)'!W226,'Reference Table'!$B$3:$D$6,3,FALSE))+'Rewards (Input)'!Y226))</f>
        <v>191B</v>
      </c>
      <c r="Z227" s="35" t="e">
        <f>IF('Rewards (Input)'!X226="C",DEC2HEX(HEX2DEC(VLOOKUP('Rewards (Input)'!Z226,'Reference Table'!$G$3:$H$317,2,FALSE))+HEX2DEC(VLOOKUP('Rewards (Input)'!Y226,'Reference Table'!$J$3:$K$29,2,FALSE)),4),DEC2HEX(HEX2DEC(VLOOKUP('Rewards (Input)'!X226,'Reference Table'!$B$3:$D$6,3,FALSE))+'Rewards (Input)'!Z226))</f>
        <v>#N/A</v>
      </c>
      <c r="AA227" s="35" t="e">
        <f>IF('Rewards (Input)'!Y226="C",DEC2HEX(HEX2DEC(VLOOKUP('Rewards (Input)'!AA226,'Reference Table'!$G$3:$H$317,2,FALSE))+HEX2DEC(VLOOKUP('Rewards (Input)'!Z226,'Reference Table'!$J$3:$K$29,2,FALSE)),4),DEC2HEX(HEX2DEC(VLOOKUP('Rewards (Input)'!Y226,'Reference Table'!$B$3:$D$6,3,FALSE))+'Rewards (Input)'!AA226))</f>
        <v>#N/A</v>
      </c>
      <c r="AB227" s="35" t="str">
        <f>IF('Rewards (Input)'!Z226="C",DEC2HEX(HEX2DEC(VLOOKUP('Rewards (Input)'!AB226,'Reference Table'!$G$3:$H$317,2,FALSE))+HEX2DEC(VLOOKUP('Rewards (Input)'!AA226,'Reference Table'!$J$3:$K$29,2,FALSE)),4),DEC2HEX(HEX2DEC(VLOOKUP('Rewards (Input)'!Z226,'Reference Table'!$B$3:$D$6,3,FALSE))+'Rewards (Input)'!AB226))</f>
        <v>191C</v>
      </c>
      <c r="AC227" s="35" t="e">
        <f>IF('Rewards (Input)'!AA226="C",DEC2HEX(HEX2DEC(VLOOKUP('Rewards (Input)'!AC226,'Reference Table'!$G$3:$H$317,2,FALSE))+HEX2DEC(VLOOKUP('Rewards (Input)'!AB226,'Reference Table'!$J$3:$K$29,2,FALSE)),4),DEC2HEX(HEX2DEC(VLOOKUP('Rewards (Input)'!AA226,'Reference Table'!$B$3:$D$6,3,FALSE))+'Rewards (Input)'!AC226))</f>
        <v>#N/A</v>
      </c>
      <c r="AD227" s="35" t="e">
        <f>IF('Rewards (Input)'!AB226="C",DEC2HEX(HEX2DEC(VLOOKUP('Rewards (Input)'!AD226,'Reference Table'!$G$3:$H$317,2,FALSE))+HEX2DEC(VLOOKUP('Rewards (Input)'!AC226,'Reference Table'!$J$3:$K$29,2,FALSE)),4),DEC2HEX(HEX2DEC(VLOOKUP('Rewards (Input)'!AB226,'Reference Table'!$B$3:$D$6,3,FALSE))+'Rewards (Input)'!AD226))</f>
        <v>#N/A</v>
      </c>
      <c r="AE227" s="35" t="str">
        <f>IF('Rewards (Input)'!AC226="C",DEC2HEX(HEX2DEC(VLOOKUP('Rewards (Input)'!AE226,'Reference Table'!$G$3:$H$317,2,FALSE))+HEX2DEC(VLOOKUP('Rewards (Input)'!AD226,'Reference Table'!$J$3:$K$29,2,FALSE)),4),DEC2HEX(HEX2DEC(VLOOKUP('Rewards (Input)'!AC226,'Reference Table'!$B$3:$D$6,3,FALSE))+'Rewards (Input)'!AE226))</f>
        <v>191C</v>
      </c>
      <c r="AF227" s="35" t="e">
        <f>IF('Rewards (Input)'!AD226="C",DEC2HEX(HEX2DEC(VLOOKUP('Rewards (Input)'!AF226,'Reference Table'!$G$3:$H$317,2,FALSE))+HEX2DEC(VLOOKUP('Rewards (Input)'!AE226,'Reference Table'!$J$3:$K$29,2,FALSE)),4),DEC2HEX(HEX2DEC(VLOOKUP('Rewards (Input)'!AD226,'Reference Table'!$B$3:$D$6,3,FALSE))+'Rewards (Input)'!AF226))</f>
        <v>#N/A</v>
      </c>
      <c r="AG227" s="35" t="e">
        <f>IF('Rewards (Input)'!AE226="C",DEC2HEX(HEX2DEC(VLOOKUP('Rewards (Input)'!AG226,'Reference Table'!$G$3:$H$317,2,FALSE))+HEX2DEC(VLOOKUP('Rewards (Input)'!AF226,'Reference Table'!$J$3:$K$29,2,FALSE)),4),DEC2HEX(HEX2DEC(VLOOKUP('Rewards (Input)'!AE226,'Reference Table'!$B$3:$D$6,3,FALSE))+'Rewards (Input)'!AG226))</f>
        <v>#N/A</v>
      </c>
      <c r="AH227" s="35" t="str">
        <f>IF('Rewards (Input)'!AF226="C",DEC2HEX(HEX2DEC(VLOOKUP('Rewards (Input)'!AH226,'Reference Table'!$G$3:$H$317,2,FALSE))+HEX2DEC(VLOOKUP('Rewards (Input)'!AG226,'Reference Table'!$J$3:$K$29,2,FALSE)),4),DEC2HEX(HEX2DEC(VLOOKUP('Rewards (Input)'!AF226,'Reference Table'!$B$3:$D$6,3,FALSE))+'Rewards (Input)'!AH226))</f>
        <v>191D</v>
      </c>
      <c r="AI227" s="35" t="e">
        <f>IF('Rewards (Input)'!AG226="C",DEC2HEX(HEX2DEC(VLOOKUP('Rewards (Input)'!AI226,'Reference Table'!$G$3:$H$317,2,FALSE))+HEX2DEC(VLOOKUP('Rewards (Input)'!AH226,'Reference Table'!$J$3:$K$29,2,FALSE)),4),DEC2HEX(HEX2DEC(VLOOKUP('Rewards (Input)'!AG226,'Reference Table'!$B$3:$D$6,3,FALSE))+'Rewards (Input)'!AI226))</f>
        <v>#N/A</v>
      </c>
      <c r="AJ227" s="35" t="e">
        <f>IF('Rewards (Input)'!AH226="C",DEC2HEX(HEX2DEC(VLOOKUP('Rewards (Input)'!AJ226,'Reference Table'!$G$3:$H$317,2,FALSE))+HEX2DEC(VLOOKUP('Rewards (Input)'!AI226,'Reference Table'!$J$3:$K$29,2,FALSE)),4),DEC2HEX(HEX2DEC(VLOOKUP('Rewards (Input)'!AH226,'Reference Table'!$B$3:$D$6,3,FALSE))+'Rewards (Input)'!AJ226))</f>
        <v>#N/A</v>
      </c>
      <c r="AK227" s="35" t="str">
        <f>IF('Rewards (Input)'!AI226="C",DEC2HEX(HEX2DEC(VLOOKUP('Rewards (Input)'!AK226,'Reference Table'!$G$3:$H$317,2,FALSE))+HEX2DEC(VLOOKUP('Rewards (Input)'!AJ226,'Reference Table'!$J$3:$K$29,2,FALSE)),4),DEC2HEX(HEX2DEC(VLOOKUP('Rewards (Input)'!AI226,'Reference Table'!$B$3:$D$6,3,FALSE))+'Rewards (Input)'!AK226))</f>
        <v>191D</v>
      </c>
      <c r="AL227" s="35" t="e">
        <f>IF('Rewards (Input)'!AJ226="C",DEC2HEX(HEX2DEC(VLOOKUP('Rewards (Input)'!AL226,'Reference Table'!$G$3:$H$317,2,FALSE))+HEX2DEC(VLOOKUP('Rewards (Input)'!AK226,'Reference Table'!$J$3:$K$29,2,FALSE)),4),DEC2HEX(HEX2DEC(VLOOKUP('Rewards (Input)'!AJ226,'Reference Table'!$B$3:$D$6,3,FALSE))+'Rewards (Input)'!AL226))</f>
        <v>#N/A</v>
      </c>
      <c r="AM227" s="35" t="e">
        <f>IF('Rewards (Input)'!AK226="C",DEC2HEX(HEX2DEC(VLOOKUP('Rewards (Input)'!AM226,'Reference Table'!$G$3:$H$317,2,FALSE))+HEX2DEC(VLOOKUP('Rewards (Input)'!AL226,'Reference Table'!$J$3:$K$29,2,FALSE)),4),DEC2HEX(HEX2DEC(VLOOKUP('Rewards (Input)'!AK226,'Reference Table'!$B$3:$D$6,3,FALSE))+'Rewards (Input)'!AM226))</f>
        <v>#N/A</v>
      </c>
      <c r="AN227" s="35" t="str">
        <f>IF('Rewards (Input)'!AL226="C",DEC2HEX(HEX2DEC(VLOOKUP('Rewards (Input)'!AN226,'Reference Table'!$G$3:$H$317,2,FALSE))+HEX2DEC(VLOOKUP('Rewards (Input)'!AM226,'Reference Table'!$J$3:$K$29,2,FALSE)),4),DEC2HEX(HEX2DEC(VLOOKUP('Rewards (Input)'!AL226,'Reference Table'!$B$3:$D$6,3,FALSE))+'Rewards (Input)'!AN226))</f>
        <v>191D</v>
      </c>
      <c r="AO227" s="35" t="e">
        <f>IF('Rewards (Input)'!AM226="C",DEC2HEX(HEX2DEC(VLOOKUP('Rewards (Input)'!AO226,'Reference Table'!$G$3:$H$317,2,FALSE))+HEX2DEC(VLOOKUP('Rewards (Input)'!AN226,'Reference Table'!$J$3:$K$29,2,FALSE)),4),DEC2HEX(HEX2DEC(VLOOKUP('Rewards (Input)'!AM226,'Reference Table'!$B$3:$D$6,3,FALSE))+'Rewards (Input)'!AO226))</f>
        <v>#N/A</v>
      </c>
      <c r="AP227" s="35" t="e">
        <f>IF('Rewards (Input)'!AN226="C",DEC2HEX(HEX2DEC(VLOOKUP('Rewards (Input)'!AP226,'Reference Table'!$G$3:$H$317,2,FALSE))+HEX2DEC(VLOOKUP('Rewards (Input)'!AO226,'Reference Table'!$J$3:$K$29,2,FALSE)),4),DEC2HEX(HEX2DEC(VLOOKUP('Rewards (Input)'!AN226,'Reference Table'!$B$3:$D$6,3,FALSE))+'Rewards (Input)'!AP226))</f>
        <v>#N/A</v>
      </c>
      <c r="AQ227" s="35" t="str">
        <f>IF('Rewards (Input)'!AO226="C",DEC2HEX(HEX2DEC(VLOOKUP('Rewards (Input)'!AQ226,'Reference Table'!$G$3:$H$317,2,FALSE))+HEX2DEC(VLOOKUP('Rewards (Input)'!AP226,'Reference Table'!$J$3:$K$29,2,FALSE)),4),DEC2HEX(HEX2DEC(VLOOKUP('Rewards (Input)'!AO226,'Reference Table'!$B$3:$D$6,3,FALSE))+'Rewards (Input)'!AQ226))</f>
        <v>191D</v>
      </c>
      <c r="AR227" s="28" t="e">
        <f>IF('Rewards (Input)'!AP226="C",DEC2HEX(HEX2DEC(VLOOKUP('Rewards (Input)'!AR226,'Reference Table'!$G$3:$H$317,2,FALSE))+HEX2DEC(VLOOKUP('Rewards (Input)'!AQ226,'Reference Table'!$J$3:$K$29,2,FALSE)),4),DEC2HEX(HEX2DEC(VLOOKUP('Rewards (Input)'!AP226,'Reference Table'!$B$3:$D$6,3,FALSE))+'Rewards (Input)'!AR226))</f>
        <v>#N/A</v>
      </c>
      <c r="AS227" s="46" t="e">
        <f>IF('Rewards (Input)'!AQ226="C",DEC2HEX(HEX2DEC(VLOOKUP('Rewards (Input)'!AS226,'Reference Table'!$G$3:$H$317,2,FALSE))+HEX2DEC(VLOOKUP('Rewards (Input)'!AR226,'Reference Table'!$J$3:$K$29,2,FALSE)),4),DEC2HEX(HEX2DEC(VLOOKUP('Rewards (Input)'!AQ226,'Reference Table'!$B$3:$D$6,3,FALSE))+'Rewards (Input)'!AS226))</f>
        <v>#N/A</v>
      </c>
      <c r="AT227" s="24"/>
      <c r="AU227" s="35" t="str">
        <f>IF('Rewards (Input)'!AS226="C",DEC2HEX(HEX2DEC(VLOOKUP('Rewards (Input)'!AU226,'Reference Table'!$G$3:$H$317,2,FALSE))+HEX2DEC(VLOOKUP('Rewards (Input)'!AT226,'Reference Table'!$J$3:$K$29,2,FALSE)),4),DEC2HEX(HEX2DEC(VLOOKUP('Rewards (Input)'!AS226,'Reference Table'!$B$3:$D$6,3,FALSE))+'Rewards (Input)'!AU226))</f>
        <v>41F4</v>
      </c>
      <c r="AV227" s="28" t="e">
        <f>IF('Rewards (Input)'!AT226="C",DEC2HEX(HEX2DEC(VLOOKUP('Rewards (Input)'!AV226,'Reference Table'!$G$3:$H$317,2,FALSE))+HEX2DEC(VLOOKUP('Rewards (Input)'!AU226,'Reference Table'!$J$3:$K$29,2,FALSE)),4),DEC2HEX(HEX2DEC(VLOOKUP('Rewards (Input)'!AT226,'Reference Table'!$B$3:$D$6,3,FALSE))+'Rewards (Input)'!AV226))</f>
        <v>#N/A</v>
      </c>
      <c r="AW227" s="35" t="e">
        <f>IF('Rewards (Input)'!AU226="C",DEC2HEX(HEX2DEC(VLOOKUP('Rewards (Input)'!AW226,'Reference Table'!$G$3:$H$317,2,FALSE))+HEX2DEC(VLOOKUP('Rewards (Input)'!AV226,'Reference Table'!$J$3:$K$29,2,FALSE)),4),DEC2HEX(HEX2DEC(VLOOKUP('Rewards (Input)'!AU226,'Reference Table'!$B$3:$D$6,3,FALSE))+'Rewards (Input)'!AW226))</f>
        <v>#N/A</v>
      </c>
      <c r="AX227" s="35" t="str">
        <f>IF('Rewards (Input)'!AV226="C",DEC2HEX(HEX2DEC(VLOOKUP('Rewards (Input)'!AX226,'Reference Table'!$G$3:$H$317,2,FALSE))+HEX2DEC(VLOOKUP('Rewards (Input)'!AW226,'Reference Table'!$J$3:$K$29,2,FALSE)),4),DEC2HEX(HEX2DEC(VLOOKUP('Rewards (Input)'!AV226,'Reference Table'!$B$3:$D$6,3,FALSE))+'Rewards (Input)'!AX226))</f>
        <v>41F4</v>
      </c>
      <c r="AY227" s="35" t="e">
        <f>IF('Rewards (Input)'!AW226="C",DEC2HEX(HEX2DEC(VLOOKUP('Rewards (Input)'!AY226,'Reference Table'!$G$3:$H$317,2,FALSE))+HEX2DEC(VLOOKUP('Rewards (Input)'!AX226,'Reference Table'!$J$3:$K$29,2,FALSE)),4),DEC2HEX(HEX2DEC(VLOOKUP('Rewards (Input)'!AW226,'Reference Table'!$B$3:$D$6,3,FALSE))+'Rewards (Input)'!AY226))</f>
        <v>#N/A</v>
      </c>
      <c r="AZ227" s="35" t="e">
        <f>IF('Rewards (Input)'!AX226="C",DEC2HEX(HEX2DEC(VLOOKUP('Rewards (Input)'!AZ226,'Reference Table'!$G$3:$H$317,2,FALSE))+HEX2DEC(VLOOKUP('Rewards (Input)'!AY226,'Reference Table'!$J$3:$K$29,2,FALSE)),4),DEC2HEX(HEX2DEC(VLOOKUP('Rewards (Input)'!AX226,'Reference Table'!$B$3:$D$6,3,FALSE))+'Rewards (Input)'!AZ226))</f>
        <v>#N/A</v>
      </c>
      <c r="BA227" s="35" t="str">
        <f>IF('Rewards (Input)'!AY226="C",DEC2HEX(HEX2DEC(VLOOKUP('Rewards (Input)'!BA226,'Reference Table'!$G$3:$H$317,2,FALSE))+HEX2DEC(VLOOKUP('Rewards (Input)'!AZ226,'Reference Table'!$J$3:$K$29,2,FALSE)),4),DEC2HEX(HEX2DEC(VLOOKUP('Rewards (Input)'!AY226,'Reference Table'!$B$3:$D$6,3,FALSE))+'Rewards (Input)'!BA226))</f>
        <v>42EE</v>
      </c>
      <c r="BB227" s="35" t="e">
        <f>IF('Rewards (Input)'!AZ226="C",DEC2HEX(HEX2DEC(VLOOKUP('Rewards (Input)'!BB226,'Reference Table'!$G$3:$H$317,2,FALSE))+HEX2DEC(VLOOKUP('Rewards (Input)'!BA226,'Reference Table'!$J$3:$K$29,2,FALSE)),4),DEC2HEX(HEX2DEC(VLOOKUP('Rewards (Input)'!AZ226,'Reference Table'!$B$3:$D$6,3,FALSE))+'Rewards (Input)'!BB226))</f>
        <v>#N/A</v>
      </c>
      <c r="BC227" s="35" t="e">
        <f>IF('Rewards (Input)'!BA226="C",DEC2HEX(HEX2DEC(VLOOKUP('Rewards (Input)'!BC226,'Reference Table'!$G$3:$H$317,2,FALSE))+HEX2DEC(VLOOKUP('Rewards (Input)'!BB226,'Reference Table'!$J$3:$K$29,2,FALSE)),4),DEC2HEX(HEX2DEC(VLOOKUP('Rewards (Input)'!BA226,'Reference Table'!$B$3:$D$6,3,FALSE))+'Rewards (Input)'!BC226))</f>
        <v>#N/A</v>
      </c>
      <c r="BD227" s="35" t="str">
        <f>IF('Rewards (Input)'!BB226="C",DEC2HEX(HEX2DEC(VLOOKUP('Rewards (Input)'!BD226,'Reference Table'!$G$3:$H$317,2,FALSE))+HEX2DEC(VLOOKUP('Rewards (Input)'!BC226,'Reference Table'!$J$3:$K$29,2,FALSE)),4),DEC2HEX(HEX2DEC(VLOOKUP('Rewards (Input)'!BB226,'Reference Table'!$B$3:$D$6,3,FALSE))+'Rewards (Input)'!BD226))</f>
        <v>42EE</v>
      </c>
      <c r="BE227" s="35" t="e">
        <f>IF('Rewards (Input)'!BC226="C",DEC2HEX(HEX2DEC(VLOOKUP('Rewards (Input)'!BE226,'Reference Table'!$G$3:$H$317,2,FALSE))+HEX2DEC(VLOOKUP('Rewards (Input)'!BD226,'Reference Table'!$J$3:$K$29,2,FALSE)),4),DEC2HEX(HEX2DEC(VLOOKUP('Rewards (Input)'!BC226,'Reference Table'!$B$3:$D$6,3,FALSE))+'Rewards (Input)'!BE226))</f>
        <v>#N/A</v>
      </c>
      <c r="BF227" s="35" t="e">
        <f>IF('Rewards (Input)'!BD226="C",DEC2HEX(HEX2DEC(VLOOKUP('Rewards (Input)'!BF226,'Reference Table'!$G$3:$H$317,2,FALSE))+HEX2DEC(VLOOKUP('Rewards (Input)'!BE226,'Reference Table'!$J$3:$K$29,2,FALSE)),4),DEC2HEX(HEX2DEC(VLOOKUP('Rewards (Input)'!BD226,'Reference Table'!$B$3:$D$6,3,FALSE))+'Rewards (Input)'!BF226))</f>
        <v>#N/A</v>
      </c>
      <c r="BG227" s="35" t="str">
        <f>IF('Rewards (Input)'!BE226="C",DEC2HEX(HEX2DEC(VLOOKUP('Rewards (Input)'!BG226,'Reference Table'!$G$3:$H$317,2,FALSE))+HEX2DEC(VLOOKUP('Rewards (Input)'!BF226,'Reference Table'!$J$3:$K$29,2,FALSE)),4),DEC2HEX(HEX2DEC(VLOOKUP('Rewards (Input)'!BE226,'Reference Table'!$B$3:$D$6,3,FALSE))+'Rewards (Input)'!BG226))</f>
        <v>191A</v>
      </c>
      <c r="BH227" s="35" t="e">
        <f>IF('Rewards (Input)'!BF226="C",DEC2HEX(HEX2DEC(VLOOKUP('Rewards (Input)'!BH226,'Reference Table'!$G$3:$H$317,2,FALSE))+HEX2DEC(VLOOKUP('Rewards (Input)'!BG226,'Reference Table'!$J$3:$K$29,2,FALSE)),4),DEC2HEX(HEX2DEC(VLOOKUP('Rewards (Input)'!BF226,'Reference Table'!$B$3:$D$6,3,FALSE))+'Rewards (Input)'!BH226))</f>
        <v>#N/A</v>
      </c>
      <c r="BI227" s="35" t="e">
        <f>IF('Rewards (Input)'!BG226="C",DEC2HEX(HEX2DEC(VLOOKUP('Rewards (Input)'!BI226,'Reference Table'!$G$3:$H$317,2,FALSE))+HEX2DEC(VLOOKUP('Rewards (Input)'!BH226,'Reference Table'!$J$3:$K$29,2,FALSE)),4),DEC2HEX(HEX2DEC(VLOOKUP('Rewards (Input)'!BG226,'Reference Table'!$B$3:$D$6,3,FALSE))+'Rewards (Input)'!BI226))</f>
        <v>#N/A</v>
      </c>
      <c r="BJ227" s="35" t="str">
        <f>IF('Rewards (Input)'!BH226="C",DEC2HEX(HEX2DEC(VLOOKUP('Rewards (Input)'!BJ226,'Reference Table'!$G$3:$H$317,2,FALSE))+HEX2DEC(VLOOKUP('Rewards (Input)'!BI226,'Reference Table'!$J$3:$K$29,2,FALSE)),4),DEC2HEX(HEX2DEC(VLOOKUP('Rewards (Input)'!BH226,'Reference Table'!$B$3:$D$6,3,FALSE))+'Rewards (Input)'!BJ226))</f>
        <v>191A</v>
      </c>
      <c r="BK227" s="35" t="e">
        <f>IF('Rewards (Input)'!BI226="C",DEC2HEX(HEX2DEC(VLOOKUP('Rewards (Input)'!BK226,'Reference Table'!$G$3:$H$317,2,FALSE))+HEX2DEC(VLOOKUP('Rewards (Input)'!BJ226,'Reference Table'!$J$3:$K$29,2,FALSE)),4),DEC2HEX(HEX2DEC(VLOOKUP('Rewards (Input)'!BI226,'Reference Table'!$B$3:$D$6,3,FALSE))+'Rewards (Input)'!BK226))</f>
        <v>#N/A</v>
      </c>
      <c r="BL227" s="35" t="e">
        <f>IF('Rewards (Input)'!BJ226="C",DEC2HEX(HEX2DEC(VLOOKUP('Rewards (Input)'!BL226,'Reference Table'!$G$3:$H$317,2,FALSE))+HEX2DEC(VLOOKUP('Rewards (Input)'!BK226,'Reference Table'!$J$3:$K$29,2,FALSE)),4),DEC2HEX(HEX2DEC(VLOOKUP('Rewards (Input)'!BJ226,'Reference Table'!$B$3:$D$6,3,FALSE))+'Rewards (Input)'!BL226))</f>
        <v>#N/A</v>
      </c>
      <c r="BM227" s="35" t="str">
        <f>IF('Rewards (Input)'!BK226="C",DEC2HEX(HEX2DEC(VLOOKUP('Rewards (Input)'!BM226,'Reference Table'!$G$3:$H$317,2,FALSE))+HEX2DEC(VLOOKUP('Rewards (Input)'!BL226,'Reference Table'!$J$3:$K$29,2,FALSE)),4),DEC2HEX(HEX2DEC(VLOOKUP('Rewards (Input)'!BK226,'Reference Table'!$B$3:$D$6,3,FALSE))+'Rewards (Input)'!BM226))</f>
        <v>191B</v>
      </c>
      <c r="BN227" s="35" t="e">
        <f>IF('Rewards (Input)'!BL226="C",DEC2HEX(HEX2DEC(VLOOKUP('Rewards (Input)'!BN226,'Reference Table'!$G$3:$H$317,2,FALSE))+HEX2DEC(VLOOKUP('Rewards (Input)'!BM226,'Reference Table'!$J$3:$K$29,2,FALSE)),4),DEC2HEX(HEX2DEC(VLOOKUP('Rewards (Input)'!BL226,'Reference Table'!$B$3:$D$6,3,FALSE))+'Rewards (Input)'!BN226))</f>
        <v>#N/A</v>
      </c>
      <c r="BO227" s="35" t="e">
        <f>IF('Rewards (Input)'!BM226="C",DEC2HEX(HEX2DEC(VLOOKUP('Rewards (Input)'!BO226,'Reference Table'!$G$3:$H$317,2,FALSE))+HEX2DEC(VLOOKUP('Rewards (Input)'!BN226,'Reference Table'!$J$3:$K$29,2,FALSE)),4),DEC2HEX(HEX2DEC(VLOOKUP('Rewards (Input)'!BM226,'Reference Table'!$B$3:$D$6,3,FALSE))+'Rewards (Input)'!BO226))</f>
        <v>#N/A</v>
      </c>
      <c r="BP227" s="35" t="str">
        <f>IF('Rewards (Input)'!BN226="C",DEC2HEX(HEX2DEC(VLOOKUP('Rewards (Input)'!BP226,'Reference Table'!$G$3:$H$317,2,FALSE))+HEX2DEC(VLOOKUP('Rewards (Input)'!BO226,'Reference Table'!$J$3:$K$29,2,FALSE)),4),DEC2HEX(HEX2DEC(VLOOKUP('Rewards (Input)'!BN226,'Reference Table'!$B$3:$D$6,3,FALSE))+'Rewards (Input)'!BP226))</f>
        <v>191B</v>
      </c>
      <c r="BQ227" s="35" t="e">
        <f>IF('Rewards (Input)'!BO226="C",DEC2HEX(HEX2DEC(VLOOKUP('Rewards (Input)'!BQ226,'Reference Table'!$G$3:$H$317,2,FALSE))+HEX2DEC(VLOOKUP('Rewards (Input)'!BP226,'Reference Table'!$J$3:$K$29,2,FALSE)),4),DEC2HEX(HEX2DEC(VLOOKUP('Rewards (Input)'!BO226,'Reference Table'!$B$3:$D$6,3,FALSE))+'Rewards (Input)'!BQ226))</f>
        <v>#N/A</v>
      </c>
      <c r="BR227" s="35" t="e">
        <f>IF('Rewards (Input)'!BP226="C",DEC2HEX(HEX2DEC(VLOOKUP('Rewards (Input)'!BR226,'Reference Table'!$G$3:$H$317,2,FALSE))+HEX2DEC(VLOOKUP('Rewards (Input)'!BQ226,'Reference Table'!$J$3:$K$29,2,FALSE)),4),DEC2HEX(HEX2DEC(VLOOKUP('Rewards (Input)'!BP226,'Reference Table'!$B$3:$D$6,3,FALSE))+'Rewards (Input)'!BR226))</f>
        <v>#N/A</v>
      </c>
      <c r="BS227" s="35" t="str">
        <f>IF('Rewards (Input)'!BQ226="C",DEC2HEX(HEX2DEC(VLOOKUP('Rewards (Input)'!BS226,'Reference Table'!$G$3:$H$317,2,FALSE))+HEX2DEC(VLOOKUP('Rewards (Input)'!BR226,'Reference Table'!$J$3:$K$29,2,FALSE)),4),DEC2HEX(HEX2DEC(VLOOKUP('Rewards (Input)'!BQ226,'Reference Table'!$B$3:$D$6,3,FALSE))+'Rewards (Input)'!BS226))</f>
        <v>191C</v>
      </c>
      <c r="BT227" s="35" t="e">
        <f>IF('Rewards (Input)'!BR226="C",DEC2HEX(HEX2DEC(VLOOKUP('Rewards (Input)'!BT226,'Reference Table'!$G$3:$H$317,2,FALSE))+HEX2DEC(VLOOKUP('Rewards (Input)'!BS226,'Reference Table'!$J$3:$K$29,2,FALSE)),4),DEC2HEX(HEX2DEC(VLOOKUP('Rewards (Input)'!BR226,'Reference Table'!$B$3:$D$6,3,FALSE))+'Rewards (Input)'!BT226))</f>
        <v>#N/A</v>
      </c>
      <c r="BU227" s="35" t="e">
        <f>IF('Rewards (Input)'!BS226="C",DEC2HEX(HEX2DEC(VLOOKUP('Rewards (Input)'!BU226,'Reference Table'!$G$3:$H$317,2,FALSE))+HEX2DEC(VLOOKUP('Rewards (Input)'!BT226,'Reference Table'!$J$3:$K$29,2,FALSE)),4),DEC2HEX(HEX2DEC(VLOOKUP('Rewards (Input)'!BS226,'Reference Table'!$B$3:$D$6,3,FALSE))+'Rewards (Input)'!BU226))</f>
        <v>#N/A</v>
      </c>
      <c r="BV227" s="35" t="str">
        <f>IF('Rewards (Input)'!BT226="C",DEC2HEX(HEX2DEC(VLOOKUP('Rewards (Input)'!BV226,'Reference Table'!$G$3:$H$317,2,FALSE))+HEX2DEC(VLOOKUP('Rewards (Input)'!BU226,'Reference Table'!$J$3:$K$29,2,FALSE)),4),DEC2HEX(HEX2DEC(VLOOKUP('Rewards (Input)'!BT226,'Reference Table'!$B$3:$D$6,3,FALSE))+'Rewards (Input)'!BV226))</f>
        <v>191C</v>
      </c>
      <c r="BW227" s="35" t="e">
        <f>IF('Rewards (Input)'!BU226="C",DEC2HEX(HEX2DEC(VLOOKUP('Rewards (Input)'!BW226,'Reference Table'!$G$3:$H$317,2,FALSE))+HEX2DEC(VLOOKUP('Rewards (Input)'!BV226,'Reference Table'!$J$3:$K$29,2,FALSE)),4),DEC2HEX(HEX2DEC(VLOOKUP('Rewards (Input)'!BU226,'Reference Table'!$B$3:$D$6,3,FALSE))+'Rewards (Input)'!BW226))</f>
        <v>#N/A</v>
      </c>
      <c r="BX227" s="35" t="e">
        <f>IF('Rewards (Input)'!BV226="C",DEC2HEX(HEX2DEC(VLOOKUP('Rewards (Input)'!BX226,'Reference Table'!$G$3:$H$317,2,FALSE))+HEX2DEC(VLOOKUP('Rewards (Input)'!BW226,'Reference Table'!$J$3:$K$29,2,FALSE)),4),DEC2HEX(HEX2DEC(VLOOKUP('Rewards (Input)'!BV226,'Reference Table'!$B$3:$D$6,3,FALSE))+'Rewards (Input)'!BX226))</f>
        <v>#N/A</v>
      </c>
      <c r="BY227" s="35" t="str">
        <f>IF('Rewards (Input)'!BW226="C",DEC2HEX(HEX2DEC(VLOOKUP('Rewards (Input)'!BY226,'Reference Table'!$G$3:$H$317,2,FALSE))+HEX2DEC(VLOOKUP('Rewards (Input)'!BX226,'Reference Table'!$J$3:$K$29,2,FALSE)),4),DEC2HEX(HEX2DEC(VLOOKUP('Rewards (Input)'!BW226,'Reference Table'!$B$3:$D$6,3,FALSE))+'Rewards (Input)'!BY226))</f>
        <v>191D</v>
      </c>
      <c r="BZ227" s="35" t="e">
        <f>IF('Rewards (Input)'!BX226="C",DEC2HEX(HEX2DEC(VLOOKUP('Rewards (Input)'!BZ226,'Reference Table'!$G$3:$H$317,2,FALSE))+HEX2DEC(VLOOKUP('Rewards (Input)'!BY226,'Reference Table'!$J$3:$K$29,2,FALSE)),4),DEC2HEX(HEX2DEC(VLOOKUP('Rewards (Input)'!BX226,'Reference Table'!$B$3:$D$6,3,FALSE))+'Rewards (Input)'!BZ226))</f>
        <v>#N/A</v>
      </c>
      <c r="CA227" s="35" t="e">
        <f>IF('Rewards (Input)'!BY226="C",DEC2HEX(HEX2DEC(VLOOKUP('Rewards (Input)'!CA226,'Reference Table'!$G$3:$H$317,2,FALSE))+HEX2DEC(VLOOKUP('Rewards (Input)'!BZ226,'Reference Table'!$J$3:$K$29,2,FALSE)),4),DEC2HEX(HEX2DEC(VLOOKUP('Rewards (Input)'!BY226,'Reference Table'!$B$3:$D$6,3,FALSE))+'Rewards (Input)'!CA226))</f>
        <v>#N/A</v>
      </c>
      <c r="CB227" s="35" t="str">
        <f>IF('Rewards (Input)'!BZ226="C",DEC2HEX(HEX2DEC(VLOOKUP('Rewards (Input)'!CB226,'Reference Table'!$G$3:$H$317,2,FALSE))+HEX2DEC(VLOOKUP('Rewards (Input)'!CA226,'Reference Table'!$J$3:$K$29,2,FALSE)),4),DEC2HEX(HEX2DEC(VLOOKUP('Rewards (Input)'!BZ226,'Reference Table'!$B$3:$D$6,3,FALSE))+'Rewards (Input)'!CB226))</f>
        <v>191D</v>
      </c>
      <c r="CC227" s="35" t="e">
        <f>IF('Rewards (Input)'!CA226="C",DEC2HEX(HEX2DEC(VLOOKUP('Rewards (Input)'!CC226,'Reference Table'!$G$3:$H$317,2,FALSE))+HEX2DEC(VLOOKUP('Rewards (Input)'!CB226,'Reference Table'!$J$3:$K$29,2,FALSE)),4),DEC2HEX(HEX2DEC(VLOOKUP('Rewards (Input)'!CA226,'Reference Table'!$B$3:$D$6,3,FALSE))+'Rewards (Input)'!CC226))</f>
        <v>#N/A</v>
      </c>
      <c r="CD227" s="35" t="e">
        <f>IF('Rewards (Input)'!CB226="C",DEC2HEX(HEX2DEC(VLOOKUP('Rewards (Input)'!CD226,'Reference Table'!$G$3:$H$317,2,FALSE))+HEX2DEC(VLOOKUP('Rewards (Input)'!CC226,'Reference Table'!$J$3:$K$29,2,FALSE)),4),DEC2HEX(HEX2DEC(VLOOKUP('Rewards (Input)'!CB226,'Reference Table'!$B$3:$D$6,3,FALSE))+'Rewards (Input)'!CD226))</f>
        <v>#N/A</v>
      </c>
      <c r="CE227" s="35" t="str">
        <f>IF('Rewards (Input)'!CC226="C",DEC2HEX(HEX2DEC(VLOOKUP('Rewards (Input)'!CE226,'Reference Table'!$G$3:$H$317,2,FALSE))+HEX2DEC(VLOOKUP('Rewards (Input)'!CD226,'Reference Table'!$J$3:$K$29,2,FALSE)),4),DEC2HEX(HEX2DEC(VLOOKUP('Rewards (Input)'!CC226,'Reference Table'!$B$3:$D$6,3,FALSE))+'Rewards (Input)'!CE226))</f>
        <v>191D</v>
      </c>
      <c r="CF227" s="35" t="e">
        <f>IF('Rewards (Input)'!CD226="C",DEC2HEX(HEX2DEC(VLOOKUP('Rewards (Input)'!CF226,'Reference Table'!$G$3:$H$317,2,FALSE))+HEX2DEC(VLOOKUP('Rewards (Input)'!CE226,'Reference Table'!$J$3:$K$29,2,FALSE)),4),DEC2HEX(HEX2DEC(VLOOKUP('Rewards (Input)'!CD226,'Reference Table'!$B$3:$D$6,3,FALSE))+'Rewards (Input)'!CF226))</f>
        <v>#N/A</v>
      </c>
      <c r="CG227" s="35" t="e">
        <f>IF('Rewards (Input)'!CE226="C",DEC2HEX(HEX2DEC(VLOOKUP('Rewards (Input)'!CG226,'Reference Table'!$G$3:$H$317,2,FALSE))+HEX2DEC(VLOOKUP('Rewards (Input)'!CF226,'Reference Table'!$J$3:$K$29,2,FALSE)),4),DEC2HEX(HEX2DEC(VLOOKUP('Rewards (Input)'!CE226,'Reference Table'!$B$3:$D$6,3,FALSE))+'Rewards (Input)'!CG226))</f>
        <v>#N/A</v>
      </c>
      <c r="CH227" s="35" t="str">
        <f>IF('Rewards (Input)'!CF226="C",DEC2HEX(HEX2DEC(VLOOKUP('Rewards (Input)'!CH226,'Reference Table'!$G$3:$H$317,2,FALSE))+HEX2DEC(VLOOKUP('Rewards (Input)'!CG226,'Reference Table'!$J$3:$K$29,2,FALSE)),4),DEC2HEX(HEX2DEC(VLOOKUP('Rewards (Input)'!CF226,'Reference Table'!$B$3:$D$6,3,FALSE))+'Rewards (Input)'!CH226))</f>
        <v>191D</v>
      </c>
      <c r="CI227" s="28"/>
    </row>
    <row r="228" spans="1:87">
      <c r="A228" s="25" t="str">
        <f t="shared" si="8"/>
        <v>DF</v>
      </c>
      <c r="B228" s="25" t="s">
        <v>252</v>
      </c>
      <c r="C228" s="37" t="str">
        <f t="shared" si="7"/>
        <v>19170</v>
      </c>
      <c r="D228" s="35" t="str">
        <f>IF('Rewards (Input)'!B227="C",DEC2HEX(HEX2DEC(VLOOKUP('Rewards (Input)'!D227,'Reference Table'!$G$3:$H$317,2,FALSE))+HEX2DEC(VLOOKUP('Rewards (Input)'!C227,'Reference Table'!$J$3:$K$29,2,FALSE)),4),DEC2HEX(HEX2DEC(VLOOKUP('Rewards (Input)'!B227,'Reference Table'!$B$3:$D$6,3,FALSE))+'Rewards (Input)'!D227))</f>
        <v>0AEC</v>
      </c>
      <c r="E228" s="35" t="e">
        <f>IF('Rewards (Input)'!C227="C",DEC2HEX(HEX2DEC(VLOOKUP('Rewards (Input)'!E227,'Reference Table'!$G$3:$H$317,2,FALSE))+HEX2DEC(VLOOKUP('Rewards (Input)'!D227,'Reference Table'!$J$3:$K$29,2,FALSE)),4),DEC2HEX(HEX2DEC(VLOOKUP('Rewards (Input)'!C227,'Reference Table'!$B$3:$D$6,3,FALSE))+'Rewards (Input)'!E227))</f>
        <v>#N/A</v>
      </c>
      <c r="F228" s="35" t="e">
        <f>IF('Rewards (Input)'!D227="C",DEC2HEX(HEX2DEC(VLOOKUP('Rewards (Input)'!F227,'Reference Table'!$G$3:$H$317,2,FALSE))+HEX2DEC(VLOOKUP('Rewards (Input)'!E227,'Reference Table'!$J$3:$K$29,2,FALSE)),4),DEC2HEX(HEX2DEC(VLOOKUP('Rewards (Input)'!D227,'Reference Table'!$B$3:$D$6,3,FALSE))+'Rewards (Input)'!F227))</f>
        <v>#N/A</v>
      </c>
      <c r="G228" s="35" t="str">
        <f>IF('Rewards (Input)'!E227="C",DEC2HEX(HEX2DEC(VLOOKUP('Rewards (Input)'!G227,'Reference Table'!$G$3:$H$317,2,FALSE))+HEX2DEC(VLOOKUP('Rewards (Input)'!F227,'Reference Table'!$J$3:$K$29,2,FALSE)),4),DEC2HEX(HEX2DEC(VLOOKUP('Rewards (Input)'!E227,'Reference Table'!$B$3:$D$6,3,FALSE))+'Rewards (Input)'!G227))</f>
        <v>191E</v>
      </c>
      <c r="H228" s="35" t="e">
        <f>IF('Rewards (Input)'!F227="C",DEC2HEX(HEX2DEC(VLOOKUP('Rewards (Input)'!H227,'Reference Table'!$G$3:$H$317,2,FALSE))+HEX2DEC(VLOOKUP('Rewards (Input)'!G227,'Reference Table'!$J$3:$K$29,2,FALSE)),4),DEC2HEX(HEX2DEC(VLOOKUP('Rewards (Input)'!F227,'Reference Table'!$B$3:$D$6,3,FALSE))+'Rewards (Input)'!H227))</f>
        <v>#N/A</v>
      </c>
      <c r="I228" s="35" t="e">
        <f>IF('Rewards (Input)'!G227="C",DEC2HEX(HEX2DEC(VLOOKUP('Rewards (Input)'!I227,'Reference Table'!$G$3:$H$317,2,FALSE))+HEX2DEC(VLOOKUP('Rewards (Input)'!H227,'Reference Table'!$J$3:$K$29,2,FALSE)),4),DEC2HEX(HEX2DEC(VLOOKUP('Rewards (Input)'!G227,'Reference Table'!$B$3:$D$6,3,FALSE))+'Rewards (Input)'!I227))</f>
        <v>#N/A</v>
      </c>
      <c r="J228" s="35" t="str">
        <f>IF('Rewards (Input)'!H227="C",DEC2HEX(HEX2DEC(VLOOKUP('Rewards (Input)'!J227,'Reference Table'!$G$3:$H$317,2,FALSE))+HEX2DEC(VLOOKUP('Rewards (Input)'!I227,'Reference Table'!$J$3:$K$29,2,FALSE)),4),DEC2HEX(HEX2DEC(VLOOKUP('Rewards (Input)'!H227,'Reference Table'!$B$3:$D$6,3,FALSE))+'Rewards (Input)'!J227))</f>
        <v>191E</v>
      </c>
      <c r="K228" s="35" t="e">
        <f>IF('Rewards (Input)'!I227="C",DEC2HEX(HEX2DEC(VLOOKUP('Rewards (Input)'!K227,'Reference Table'!$G$3:$H$317,2,FALSE))+HEX2DEC(VLOOKUP('Rewards (Input)'!J227,'Reference Table'!$J$3:$K$29,2,FALSE)),4),DEC2HEX(HEX2DEC(VLOOKUP('Rewards (Input)'!I227,'Reference Table'!$B$3:$D$6,3,FALSE))+'Rewards (Input)'!K227))</f>
        <v>#N/A</v>
      </c>
      <c r="L228" s="35" t="e">
        <f>IF('Rewards (Input)'!J227="C",DEC2HEX(HEX2DEC(VLOOKUP('Rewards (Input)'!L227,'Reference Table'!$G$3:$H$317,2,FALSE))+HEX2DEC(VLOOKUP('Rewards (Input)'!K227,'Reference Table'!$J$3:$K$29,2,FALSE)),4),DEC2HEX(HEX2DEC(VLOOKUP('Rewards (Input)'!J227,'Reference Table'!$B$3:$D$6,3,FALSE))+'Rewards (Input)'!L227))</f>
        <v>#N/A</v>
      </c>
      <c r="M228" s="35" t="str">
        <f>IF('Rewards (Input)'!K227="C",DEC2HEX(HEX2DEC(VLOOKUP('Rewards (Input)'!M227,'Reference Table'!$G$3:$H$317,2,FALSE))+HEX2DEC(VLOOKUP('Rewards (Input)'!L227,'Reference Table'!$J$3:$K$29,2,FALSE)),4),DEC2HEX(HEX2DEC(VLOOKUP('Rewards (Input)'!K227,'Reference Table'!$B$3:$D$6,3,FALSE))+'Rewards (Input)'!M227))</f>
        <v>191E</v>
      </c>
      <c r="N228" s="35" t="e">
        <f>IF('Rewards (Input)'!L227="C",DEC2HEX(HEX2DEC(VLOOKUP('Rewards (Input)'!N227,'Reference Table'!$G$3:$H$317,2,FALSE))+HEX2DEC(VLOOKUP('Rewards (Input)'!M227,'Reference Table'!$J$3:$K$29,2,FALSE)),4),DEC2HEX(HEX2DEC(VLOOKUP('Rewards (Input)'!L227,'Reference Table'!$B$3:$D$6,3,FALSE))+'Rewards (Input)'!N227))</f>
        <v>#N/A</v>
      </c>
      <c r="O228" s="35" t="e">
        <f>IF('Rewards (Input)'!M227="C",DEC2HEX(HEX2DEC(VLOOKUP('Rewards (Input)'!O227,'Reference Table'!$G$3:$H$317,2,FALSE))+HEX2DEC(VLOOKUP('Rewards (Input)'!N227,'Reference Table'!$J$3:$K$29,2,FALSE)),4),DEC2HEX(HEX2DEC(VLOOKUP('Rewards (Input)'!M227,'Reference Table'!$B$3:$D$6,3,FALSE))+'Rewards (Input)'!O227))</f>
        <v>#N/A</v>
      </c>
      <c r="P228" s="35" t="str">
        <f>IF('Rewards (Input)'!N227="C",DEC2HEX(HEX2DEC(VLOOKUP('Rewards (Input)'!P227,'Reference Table'!$G$3:$H$317,2,FALSE))+HEX2DEC(VLOOKUP('Rewards (Input)'!O227,'Reference Table'!$J$3:$K$29,2,FALSE)),4),DEC2HEX(HEX2DEC(VLOOKUP('Rewards (Input)'!N227,'Reference Table'!$B$3:$D$6,3,FALSE))+'Rewards (Input)'!P227))</f>
        <v>191E</v>
      </c>
      <c r="Q228" s="35" t="e">
        <f>IF('Rewards (Input)'!O227="C",DEC2HEX(HEX2DEC(VLOOKUP('Rewards (Input)'!Q227,'Reference Table'!$G$3:$H$317,2,FALSE))+HEX2DEC(VLOOKUP('Rewards (Input)'!P227,'Reference Table'!$J$3:$K$29,2,FALSE)),4),DEC2HEX(HEX2DEC(VLOOKUP('Rewards (Input)'!O227,'Reference Table'!$B$3:$D$6,3,FALSE))+'Rewards (Input)'!Q227))</f>
        <v>#N/A</v>
      </c>
      <c r="R228" s="35" t="e">
        <f>IF('Rewards (Input)'!P227="C",DEC2HEX(HEX2DEC(VLOOKUP('Rewards (Input)'!R227,'Reference Table'!$G$3:$H$317,2,FALSE))+HEX2DEC(VLOOKUP('Rewards (Input)'!Q227,'Reference Table'!$J$3:$K$29,2,FALSE)),4),DEC2HEX(HEX2DEC(VLOOKUP('Rewards (Input)'!P227,'Reference Table'!$B$3:$D$6,3,FALSE))+'Rewards (Input)'!R227))</f>
        <v>#N/A</v>
      </c>
      <c r="S228" s="35" t="str">
        <f>IF('Rewards (Input)'!Q227="C",DEC2HEX(HEX2DEC(VLOOKUP('Rewards (Input)'!S227,'Reference Table'!$G$3:$H$317,2,FALSE))+HEX2DEC(VLOOKUP('Rewards (Input)'!R227,'Reference Table'!$J$3:$K$29,2,FALSE)),4),DEC2HEX(HEX2DEC(VLOOKUP('Rewards (Input)'!Q227,'Reference Table'!$B$3:$D$6,3,FALSE))+'Rewards (Input)'!S227))</f>
        <v>191E</v>
      </c>
      <c r="T228" s="35" t="e">
        <f>IF('Rewards (Input)'!R227="C",DEC2HEX(HEX2DEC(VLOOKUP('Rewards (Input)'!T227,'Reference Table'!$G$3:$H$317,2,FALSE))+HEX2DEC(VLOOKUP('Rewards (Input)'!S227,'Reference Table'!$J$3:$K$29,2,FALSE)),4),DEC2HEX(HEX2DEC(VLOOKUP('Rewards (Input)'!R227,'Reference Table'!$B$3:$D$6,3,FALSE))+'Rewards (Input)'!T227))</f>
        <v>#N/A</v>
      </c>
      <c r="U228" s="35" t="e">
        <f>IF('Rewards (Input)'!S227="C",DEC2HEX(HEX2DEC(VLOOKUP('Rewards (Input)'!U227,'Reference Table'!$G$3:$H$317,2,FALSE))+HEX2DEC(VLOOKUP('Rewards (Input)'!T227,'Reference Table'!$J$3:$K$29,2,FALSE)),4),DEC2HEX(HEX2DEC(VLOOKUP('Rewards (Input)'!S227,'Reference Table'!$B$3:$D$6,3,FALSE))+'Rewards (Input)'!U227))</f>
        <v>#N/A</v>
      </c>
      <c r="V228" s="35" t="str">
        <f>IF('Rewards (Input)'!T227="C",DEC2HEX(HEX2DEC(VLOOKUP('Rewards (Input)'!V227,'Reference Table'!$G$3:$H$317,2,FALSE))+HEX2DEC(VLOOKUP('Rewards (Input)'!U227,'Reference Table'!$J$3:$K$29,2,FALSE)),4),DEC2HEX(HEX2DEC(VLOOKUP('Rewards (Input)'!T227,'Reference Table'!$B$3:$D$6,3,FALSE))+'Rewards (Input)'!V227))</f>
        <v>191E</v>
      </c>
      <c r="W228" s="35" t="e">
        <f>IF('Rewards (Input)'!U227="C",DEC2HEX(HEX2DEC(VLOOKUP('Rewards (Input)'!W227,'Reference Table'!$G$3:$H$317,2,FALSE))+HEX2DEC(VLOOKUP('Rewards (Input)'!V227,'Reference Table'!$J$3:$K$29,2,FALSE)),4),DEC2HEX(HEX2DEC(VLOOKUP('Rewards (Input)'!U227,'Reference Table'!$B$3:$D$6,3,FALSE))+'Rewards (Input)'!W227))</f>
        <v>#N/A</v>
      </c>
      <c r="X228" s="35" t="e">
        <f>IF('Rewards (Input)'!V227="C",DEC2HEX(HEX2DEC(VLOOKUP('Rewards (Input)'!X227,'Reference Table'!$G$3:$H$317,2,FALSE))+HEX2DEC(VLOOKUP('Rewards (Input)'!W227,'Reference Table'!$J$3:$K$29,2,FALSE)),4),DEC2HEX(HEX2DEC(VLOOKUP('Rewards (Input)'!V227,'Reference Table'!$B$3:$D$6,3,FALSE))+'Rewards (Input)'!X227))</f>
        <v>#N/A</v>
      </c>
      <c r="Y228" s="35" t="str">
        <f>IF('Rewards (Input)'!W227="C",DEC2HEX(HEX2DEC(VLOOKUP('Rewards (Input)'!Y227,'Reference Table'!$G$3:$H$317,2,FALSE))+HEX2DEC(VLOOKUP('Rewards (Input)'!X227,'Reference Table'!$J$3:$K$29,2,FALSE)),4),DEC2HEX(HEX2DEC(VLOOKUP('Rewards (Input)'!W227,'Reference Table'!$B$3:$D$6,3,FALSE))+'Rewards (Input)'!Y227))</f>
        <v>191E</v>
      </c>
      <c r="Z228" s="35" t="e">
        <f>IF('Rewards (Input)'!X227="C",DEC2HEX(HEX2DEC(VLOOKUP('Rewards (Input)'!Z227,'Reference Table'!$G$3:$H$317,2,FALSE))+HEX2DEC(VLOOKUP('Rewards (Input)'!Y227,'Reference Table'!$J$3:$K$29,2,FALSE)),4),DEC2HEX(HEX2DEC(VLOOKUP('Rewards (Input)'!X227,'Reference Table'!$B$3:$D$6,3,FALSE))+'Rewards (Input)'!Z227))</f>
        <v>#N/A</v>
      </c>
      <c r="AA228" s="35" t="e">
        <f>IF('Rewards (Input)'!Y227="C",DEC2HEX(HEX2DEC(VLOOKUP('Rewards (Input)'!AA227,'Reference Table'!$G$3:$H$317,2,FALSE))+HEX2DEC(VLOOKUP('Rewards (Input)'!Z227,'Reference Table'!$J$3:$K$29,2,FALSE)),4),DEC2HEX(HEX2DEC(VLOOKUP('Rewards (Input)'!Y227,'Reference Table'!$B$3:$D$6,3,FALSE))+'Rewards (Input)'!AA227))</f>
        <v>#N/A</v>
      </c>
      <c r="AB228" s="35" t="str">
        <f>IF('Rewards (Input)'!Z227="C",DEC2HEX(HEX2DEC(VLOOKUP('Rewards (Input)'!AB227,'Reference Table'!$G$3:$H$317,2,FALSE))+HEX2DEC(VLOOKUP('Rewards (Input)'!AA227,'Reference Table'!$J$3:$K$29,2,FALSE)),4),DEC2HEX(HEX2DEC(VLOOKUP('Rewards (Input)'!Z227,'Reference Table'!$B$3:$D$6,3,FALSE))+'Rewards (Input)'!AB227))</f>
        <v>191E</v>
      </c>
      <c r="AC228" s="35" t="e">
        <f>IF('Rewards (Input)'!AA227="C",DEC2HEX(HEX2DEC(VLOOKUP('Rewards (Input)'!AC227,'Reference Table'!$G$3:$H$317,2,FALSE))+HEX2DEC(VLOOKUP('Rewards (Input)'!AB227,'Reference Table'!$J$3:$K$29,2,FALSE)),4),DEC2HEX(HEX2DEC(VLOOKUP('Rewards (Input)'!AA227,'Reference Table'!$B$3:$D$6,3,FALSE))+'Rewards (Input)'!AC227))</f>
        <v>#N/A</v>
      </c>
      <c r="AD228" s="35" t="e">
        <f>IF('Rewards (Input)'!AB227="C",DEC2HEX(HEX2DEC(VLOOKUP('Rewards (Input)'!AD227,'Reference Table'!$G$3:$H$317,2,FALSE))+HEX2DEC(VLOOKUP('Rewards (Input)'!AC227,'Reference Table'!$J$3:$K$29,2,FALSE)),4),DEC2HEX(HEX2DEC(VLOOKUP('Rewards (Input)'!AB227,'Reference Table'!$B$3:$D$6,3,FALSE))+'Rewards (Input)'!AD227))</f>
        <v>#N/A</v>
      </c>
      <c r="AE228" s="35" t="str">
        <f>IF('Rewards (Input)'!AC227="C",DEC2HEX(HEX2DEC(VLOOKUP('Rewards (Input)'!AE227,'Reference Table'!$G$3:$H$317,2,FALSE))+HEX2DEC(VLOOKUP('Rewards (Input)'!AD227,'Reference Table'!$J$3:$K$29,2,FALSE)),4),DEC2HEX(HEX2DEC(VLOOKUP('Rewards (Input)'!AC227,'Reference Table'!$B$3:$D$6,3,FALSE))+'Rewards (Input)'!AE227))</f>
        <v>191E</v>
      </c>
      <c r="AF228" s="35" t="e">
        <f>IF('Rewards (Input)'!AD227="C",DEC2HEX(HEX2DEC(VLOOKUP('Rewards (Input)'!AF227,'Reference Table'!$G$3:$H$317,2,FALSE))+HEX2DEC(VLOOKUP('Rewards (Input)'!AE227,'Reference Table'!$J$3:$K$29,2,FALSE)),4),DEC2HEX(HEX2DEC(VLOOKUP('Rewards (Input)'!AD227,'Reference Table'!$B$3:$D$6,3,FALSE))+'Rewards (Input)'!AF227))</f>
        <v>#N/A</v>
      </c>
      <c r="AG228" s="35" t="e">
        <f>IF('Rewards (Input)'!AE227="C",DEC2HEX(HEX2DEC(VLOOKUP('Rewards (Input)'!AG227,'Reference Table'!$G$3:$H$317,2,FALSE))+HEX2DEC(VLOOKUP('Rewards (Input)'!AF227,'Reference Table'!$J$3:$K$29,2,FALSE)),4),DEC2HEX(HEX2DEC(VLOOKUP('Rewards (Input)'!AE227,'Reference Table'!$B$3:$D$6,3,FALSE))+'Rewards (Input)'!AG227))</f>
        <v>#N/A</v>
      </c>
      <c r="AH228" s="35" t="str">
        <f>IF('Rewards (Input)'!AF227="C",DEC2HEX(HEX2DEC(VLOOKUP('Rewards (Input)'!AH227,'Reference Table'!$G$3:$H$317,2,FALSE))+HEX2DEC(VLOOKUP('Rewards (Input)'!AG227,'Reference Table'!$J$3:$K$29,2,FALSE)),4),DEC2HEX(HEX2DEC(VLOOKUP('Rewards (Input)'!AF227,'Reference Table'!$B$3:$D$6,3,FALSE))+'Rewards (Input)'!AH227))</f>
        <v>191E</v>
      </c>
      <c r="AI228" s="35" t="e">
        <f>IF('Rewards (Input)'!AG227="C",DEC2HEX(HEX2DEC(VLOOKUP('Rewards (Input)'!AI227,'Reference Table'!$G$3:$H$317,2,FALSE))+HEX2DEC(VLOOKUP('Rewards (Input)'!AH227,'Reference Table'!$J$3:$K$29,2,FALSE)),4),DEC2HEX(HEX2DEC(VLOOKUP('Rewards (Input)'!AG227,'Reference Table'!$B$3:$D$6,3,FALSE))+'Rewards (Input)'!AI227))</f>
        <v>#N/A</v>
      </c>
      <c r="AJ228" s="35" t="e">
        <f>IF('Rewards (Input)'!AH227="C",DEC2HEX(HEX2DEC(VLOOKUP('Rewards (Input)'!AJ227,'Reference Table'!$G$3:$H$317,2,FALSE))+HEX2DEC(VLOOKUP('Rewards (Input)'!AI227,'Reference Table'!$J$3:$K$29,2,FALSE)),4),DEC2HEX(HEX2DEC(VLOOKUP('Rewards (Input)'!AH227,'Reference Table'!$B$3:$D$6,3,FALSE))+'Rewards (Input)'!AJ227))</f>
        <v>#N/A</v>
      </c>
      <c r="AK228" s="35" t="str">
        <f>IF('Rewards (Input)'!AI227="C",DEC2HEX(HEX2DEC(VLOOKUP('Rewards (Input)'!AK227,'Reference Table'!$G$3:$H$317,2,FALSE))+HEX2DEC(VLOOKUP('Rewards (Input)'!AJ227,'Reference Table'!$J$3:$K$29,2,FALSE)),4),DEC2HEX(HEX2DEC(VLOOKUP('Rewards (Input)'!AI227,'Reference Table'!$B$3:$D$6,3,FALSE))+'Rewards (Input)'!AK227))</f>
        <v>191E</v>
      </c>
      <c r="AL228" s="35" t="e">
        <f>IF('Rewards (Input)'!AJ227="C",DEC2HEX(HEX2DEC(VLOOKUP('Rewards (Input)'!AL227,'Reference Table'!$G$3:$H$317,2,FALSE))+HEX2DEC(VLOOKUP('Rewards (Input)'!AK227,'Reference Table'!$J$3:$K$29,2,FALSE)),4),DEC2HEX(HEX2DEC(VLOOKUP('Rewards (Input)'!AJ227,'Reference Table'!$B$3:$D$6,3,FALSE))+'Rewards (Input)'!AL227))</f>
        <v>#N/A</v>
      </c>
      <c r="AM228" s="35" t="e">
        <f>IF('Rewards (Input)'!AK227="C",DEC2HEX(HEX2DEC(VLOOKUP('Rewards (Input)'!AM227,'Reference Table'!$G$3:$H$317,2,FALSE))+HEX2DEC(VLOOKUP('Rewards (Input)'!AL227,'Reference Table'!$J$3:$K$29,2,FALSE)),4),DEC2HEX(HEX2DEC(VLOOKUP('Rewards (Input)'!AK227,'Reference Table'!$B$3:$D$6,3,FALSE))+'Rewards (Input)'!AM227))</f>
        <v>#N/A</v>
      </c>
      <c r="AN228" s="35" t="str">
        <f>IF('Rewards (Input)'!AL227="C",DEC2HEX(HEX2DEC(VLOOKUP('Rewards (Input)'!AN227,'Reference Table'!$G$3:$H$317,2,FALSE))+HEX2DEC(VLOOKUP('Rewards (Input)'!AM227,'Reference Table'!$J$3:$K$29,2,FALSE)),4),DEC2HEX(HEX2DEC(VLOOKUP('Rewards (Input)'!AL227,'Reference Table'!$B$3:$D$6,3,FALSE))+'Rewards (Input)'!AN227))</f>
        <v>191E</v>
      </c>
      <c r="AO228" s="35" t="e">
        <f>IF('Rewards (Input)'!AM227="C",DEC2HEX(HEX2DEC(VLOOKUP('Rewards (Input)'!AO227,'Reference Table'!$G$3:$H$317,2,FALSE))+HEX2DEC(VLOOKUP('Rewards (Input)'!AN227,'Reference Table'!$J$3:$K$29,2,FALSE)),4),DEC2HEX(HEX2DEC(VLOOKUP('Rewards (Input)'!AM227,'Reference Table'!$B$3:$D$6,3,FALSE))+'Rewards (Input)'!AO227))</f>
        <v>#N/A</v>
      </c>
      <c r="AP228" s="35" t="e">
        <f>IF('Rewards (Input)'!AN227="C",DEC2HEX(HEX2DEC(VLOOKUP('Rewards (Input)'!AP227,'Reference Table'!$G$3:$H$317,2,FALSE))+HEX2DEC(VLOOKUP('Rewards (Input)'!AO227,'Reference Table'!$J$3:$K$29,2,FALSE)),4),DEC2HEX(HEX2DEC(VLOOKUP('Rewards (Input)'!AN227,'Reference Table'!$B$3:$D$6,3,FALSE))+'Rewards (Input)'!AP227))</f>
        <v>#N/A</v>
      </c>
      <c r="AQ228" s="35" t="str">
        <f>IF('Rewards (Input)'!AO227="C",DEC2HEX(HEX2DEC(VLOOKUP('Rewards (Input)'!AQ227,'Reference Table'!$G$3:$H$317,2,FALSE))+HEX2DEC(VLOOKUP('Rewards (Input)'!AP227,'Reference Table'!$J$3:$K$29,2,FALSE)),4),DEC2HEX(HEX2DEC(VLOOKUP('Rewards (Input)'!AO227,'Reference Table'!$B$3:$D$6,3,FALSE))+'Rewards (Input)'!AQ227))</f>
        <v>191E</v>
      </c>
      <c r="AR228" s="28" t="e">
        <f>IF('Rewards (Input)'!AP227="C",DEC2HEX(HEX2DEC(VLOOKUP('Rewards (Input)'!AR227,'Reference Table'!$G$3:$H$317,2,FALSE))+HEX2DEC(VLOOKUP('Rewards (Input)'!AQ227,'Reference Table'!$J$3:$K$29,2,FALSE)),4),DEC2HEX(HEX2DEC(VLOOKUP('Rewards (Input)'!AP227,'Reference Table'!$B$3:$D$6,3,FALSE))+'Rewards (Input)'!AR227))</f>
        <v>#N/A</v>
      </c>
      <c r="AS228" s="46" t="e">
        <f>IF('Rewards (Input)'!AQ227="C",DEC2HEX(HEX2DEC(VLOOKUP('Rewards (Input)'!AS227,'Reference Table'!$G$3:$H$317,2,FALSE))+HEX2DEC(VLOOKUP('Rewards (Input)'!AR227,'Reference Table'!$J$3:$K$29,2,FALSE)),4),DEC2HEX(HEX2DEC(VLOOKUP('Rewards (Input)'!AQ227,'Reference Table'!$B$3:$D$6,3,FALSE))+'Rewards (Input)'!AS227))</f>
        <v>#N/A</v>
      </c>
      <c r="AT228" s="24"/>
      <c r="AU228" s="35" t="str">
        <f>IF('Rewards (Input)'!AS227="C",DEC2HEX(HEX2DEC(VLOOKUP('Rewards (Input)'!AU227,'Reference Table'!$G$3:$H$317,2,FALSE))+HEX2DEC(VLOOKUP('Rewards (Input)'!AT227,'Reference Table'!$J$3:$K$29,2,FALSE)),4),DEC2HEX(HEX2DEC(VLOOKUP('Rewards (Input)'!AS227,'Reference Table'!$B$3:$D$6,3,FALSE))+'Rewards (Input)'!AU227))</f>
        <v>0AEC</v>
      </c>
      <c r="AV228" s="28" t="e">
        <f>IF('Rewards (Input)'!AT227="C",DEC2HEX(HEX2DEC(VLOOKUP('Rewards (Input)'!AV227,'Reference Table'!$G$3:$H$317,2,FALSE))+HEX2DEC(VLOOKUP('Rewards (Input)'!AU227,'Reference Table'!$J$3:$K$29,2,FALSE)),4),DEC2HEX(HEX2DEC(VLOOKUP('Rewards (Input)'!AT227,'Reference Table'!$B$3:$D$6,3,FALSE))+'Rewards (Input)'!AV227))</f>
        <v>#N/A</v>
      </c>
      <c r="AW228" s="35" t="e">
        <f>IF('Rewards (Input)'!AU227="C",DEC2HEX(HEX2DEC(VLOOKUP('Rewards (Input)'!AW227,'Reference Table'!$G$3:$H$317,2,FALSE))+HEX2DEC(VLOOKUP('Rewards (Input)'!AV227,'Reference Table'!$J$3:$K$29,2,FALSE)),4),DEC2HEX(HEX2DEC(VLOOKUP('Rewards (Input)'!AU227,'Reference Table'!$B$3:$D$6,3,FALSE))+'Rewards (Input)'!AW227))</f>
        <v>#N/A</v>
      </c>
      <c r="AX228" s="35" t="str">
        <f>IF('Rewards (Input)'!AV227="C",DEC2HEX(HEX2DEC(VLOOKUP('Rewards (Input)'!AX227,'Reference Table'!$G$3:$H$317,2,FALSE))+HEX2DEC(VLOOKUP('Rewards (Input)'!AW227,'Reference Table'!$J$3:$K$29,2,FALSE)),4),DEC2HEX(HEX2DEC(VLOOKUP('Rewards (Input)'!AV227,'Reference Table'!$B$3:$D$6,3,FALSE))+'Rewards (Input)'!AX227))</f>
        <v>191E</v>
      </c>
      <c r="AY228" s="35" t="e">
        <f>IF('Rewards (Input)'!AW227="C",DEC2HEX(HEX2DEC(VLOOKUP('Rewards (Input)'!AY227,'Reference Table'!$G$3:$H$317,2,FALSE))+HEX2DEC(VLOOKUP('Rewards (Input)'!AX227,'Reference Table'!$J$3:$K$29,2,FALSE)),4),DEC2HEX(HEX2DEC(VLOOKUP('Rewards (Input)'!AW227,'Reference Table'!$B$3:$D$6,3,FALSE))+'Rewards (Input)'!AY227))</f>
        <v>#N/A</v>
      </c>
      <c r="AZ228" s="35" t="e">
        <f>IF('Rewards (Input)'!AX227="C",DEC2HEX(HEX2DEC(VLOOKUP('Rewards (Input)'!AZ227,'Reference Table'!$G$3:$H$317,2,FALSE))+HEX2DEC(VLOOKUP('Rewards (Input)'!AY227,'Reference Table'!$J$3:$K$29,2,FALSE)),4),DEC2HEX(HEX2DEC(VLOOKUP('Rewards (Input)'!AX227,'Reference Table'!$B$3:$D$6,3,FALSE))+'Rewards (Input)'!AZ227))</f>
        <v>#N/A</v>
      </c>
      <c r="BA228" s="35" t="str">
        <f>IF('Rewards (Input)'!AY227="C",DEC2HEX(HEX2DEC(VLOOKUP('Rewards (Input)'!BA227,'Reference Table'!$G$3:$H$317,2,FALSE))+HEX2DEC(VLOOKUP('Rewards (Input)'!AZ227,'Reference Table'!$J$3:$K$29,2,FALSE)),4),DEC2HEX(HEX2DEC(VLOOKUP('Rewards (Input)'!AY227,'Reference Table'!$B$3:$D$6,3,FALSE))+'Rewards (Input)'!BA227))</f>
        <v>191E</v>
      </c>
      <c r="BB228" s="35" t="e">
        <f>IF('Rewards (Input)'!AZ227="C",DEC2HEX(HEX2DEC(VLOOKUP('Rewards (Input)'!BB227,'Reference Table'!$G$3:$H$317,2,FALSE))+HEX2DEC(VLOOKUP('Rewards (Input)'!BA227,'Reference Table'!$J$3:$K$29,2,FALSE)),4),DEC2HEX(HEX2DEC(VLOOKUP('Rewards (Input)'!AZ227,'Reference Table'!$B$3:$D$6,3,FALSE))+'Rewards (Input)'!BB227))</f>
        <v>#N/A</v>
      </c>
      <c r="BC228" s="35" t="e">
        <f>IF('Rewards (Input)'!BA227="C",DEC2HEX(HEX2DEC(VLOOKUP('Rewards (Input)'!BC227,'Reference Table'!$G$3:$H$317,2,FALSE))+HEX2DEC(VLOOKUP('Rewards (Input)'!BB227,'Reference Table'!$J$3:$K$29,2,FALSE)),4),DEC2HEX(HEX2DEC(VLOOKUP('Rewards (Input)'!BA227,'Reference Table'!$B$3:$D$6,3,FALSE))+'Rewards (Input)'!BC227))</f>
        <v>#N/A</v>
      </c>
      <c r="BD228" s="35" t="str">
        <f>IF('Rewards (Input)'!BB227="C",DEC2HEX(HEX2DEC(VLOOKUP('Rewards (Input)'!BD227,'Reference Table'!$G$3:$H$317,2,FALSE))+HEX2DEC(VLOOKUP('Rewards (Input)'!BC227,'Reference Table'!$J$3:$K$29,2,FALSE)),4),DEC2HEX(HEX2DEC(VLOOKUP('Rewards (Input)'!BB227,'Reference Table'!$B$3:$D$6,3,FALSE))+'Rewards (Input)'!BD227))</f>
        <v>191E</v>
      </c>
      <c r="BE228" s="35" t="e">
        <f>IF('Rewards (Input)'!BC227="C",DEC2HEX(HEX2DEC(VLOOKUP('Rewards (Input)'!BE227,'Reference Table'!$G$3:$H$317,2,FALSE))+HEX2DEC(VLOOKUP('Rewards (Input)'!BD227,'Reference Table'!$J$3:$K$29,2,FALSE)),4),DEC2HEX(HEX2DEC(VLOOKUP('Rewards (Input)'!BC227,'Reference Table'!$B$3:$D$6,3,FALSE))+'Rewards (Input)'!BE227))</f>
        <v>#N/A</v>
      </c>
      <c r="BF228" s="35" t="e">
        <f>IF('Rewards (Input)'!BD227="C",DEC2HEX(HEX2DEC(VLOOKUP('Rewards (Input)'!BF227,'Reference Table'!$G$3:$H$317,2,FALSE))+HEX2DEC(VLOOKUP('Rewards (Input)'!BE227,'Reference Table'!$J$3:$K$29,2,FALSE)),4),DEC2HEX(HEX2DEC(VLOOKUP('Rewards (Input)'!BD227,'Reference Table'!$B$3:$D$6,3,FALSE))+'Rewards (Input)'!BF227))</f>
        <v>#N/A</v>
      </c>
      <c r="BG228" s="35" t="str">
        <f>IF('Rewards (Input)'!BE227="C",DEC2HEX(HEX2DEC(VLOOKUP('Rewards (Input)'!BG227,'Reference Table'!$G$3:$H$317,2,FALSE))+HEX2DEC(VLOOKUP('Rewards (Input)'!BF227,'Reference Table'!$J$3:$K$29,2,FALSE)),4),DEC2HEX(HEX2DEC(VLOOKUP('Rewards (Input)'!BE227,'Reference Table'!$B$3:$D$6,3,FALSE))+'Rewards (Input)'!BG227))</f>
        <v>191E</v>
      </c>
      <c r="BH228" s="35" t="e">
        <f>IF('Rewards (Input)'!BF227="C",DEC2HEX(HEX2DEC(VLOOKUP('Rewards (Input)'!BH227,'Reference Table'!$G$3:$H$317,2,FALSE))+HEX2DEC(VLOOKUP('Rewards (Input)'!BG227,'Reference Table'!$J$3:$K$29,2,FALSE)),4),DEC2HEX(HEX2DEC(VLOOKUP('Rewards (Input)'!BF227,'Reference Table'!$B$3:$D$6,3,FALSE))+'Rewards (Input)'!BH227))</f>
        <v>#N/A</v>
      </c>
      <c r="BI228" s="35" t="e">
        <f>IF('Rewards (Input)'!BG227="C",DEC2HEX(HEX2DEC(VLOOKUP('Rewards (Input)'!BI227,'Reference Table'!$G$3:$H$317,2,FALSE))+HEX2DEC(VLOOKUP('Rewards (Input)'!BH227,'Reference Table'!$J$3:$K$29,2,FALSE)),4),DEC2HEX(HEX2DEC(VLOOKUP('Rewards (Input)'!BG227,'Reference Table'!$B$3:$D$6,3,FALSE))+'Rewards (Input)'!BI227))</f>
        <v>#N/A</v>
      </c>
      <c r="BJ228" s="35" t="str">
        <f>IF('Rewards (Input)'!BH227="C",DEC2HEX(HEX2DEC(VLOOKUP('Rewards (Input)'!BJ227,'Reference Table'!$G$3:$H$317,2,FALSE))+HEX2DEC(VLOOKUP('Rewards (Input)'!BI227,'Reference Table'!$J$3:$K$29,2,FALSE)),4),DEC2HEX(HEX2DEC(VLOOKUP('Rewards (Input)'!BH227,'Reference Table'!$B$3:$D$6,3,FALSE))+'Rewards (Input)'!BJ227))</f>
        <v>191E</v>
      </c>
      <c r="BK228" s="35" t="e">
        <f>IF('Rewards (Input)'!BI227="C",DEC2HEX(HEX2DEC(VLOOKUP('Rewards (Input)'!BK227,'Reference Table'!$G$3:$H$317,2,FALSE))+HEX2DEC(VLOOKUP('Rewards (Input)'!BJ227,'Reference Table'!$J$3:$K$29,2,FALSE)),4),DEC2HEX(HEX2DEC(VLOOKUP('Rewards (Input)'!BI227,'Reference Table'!$B$3:$D$6,3,FALSE))+'Rewards (Input)'!BK227))</f>
        <v>#N/A</v>
      </c>
      <c r="BL228" s="35" t="e">
        <f>IF('Rewards (Input)'!BJ227="C",DEC2HEX(HEX2DEC(VLOOKUP('Rewards (Input)'!BL227,'Reference Table'!$G$3:$H$317,2,FALSE))+HEX2DEC(VLOOKUP('Rewards (Input)'!BK227,'Reference Table'!$J$3:$K$29,2,FALSE)),4),DEC2HEX(HEX2DEC(VLOOKUP('Rewards (Input)'!BJ227,'Reference Table'!$B$3:$D$6,3,FALSE))+'Rewards (Input)'!BL227))</f>
        <v>#N/A</v>
      </c>
      <c r="BM228" s="35" t="str">
        <f>IF('Rewards (Input)'!BK227="C",DEC2HEX(HEX2DEC(VLOOKUP('Rewards (Input)'!BM227,'Reference Table'!$G$3:$H$317,2,FALSE))+HEX2DEC(VLOOKUP('Rewards (Input)'!BL227,'Reference Table'!$J$3:$K$29,2,FALSE)),4),DEC2HEX(HEX2DEC(VLOOKUP('Rewards (Input)'!BK227,'Reference Table'!$B$3:$D$6,3,FALSE))+'Rewards (Input)'!BM227))</f>
        <v>191E</v>
      </c>
      <c r="BN228" s="35" t="e">
        <f>IF('Rewards (Input)'!BL227="C",DEC2HEX(HEX2DEC(VLOOKUP('Rewards (Input)'!BN227,'Reference Table'!$G$3:$H$317,2,FALSE))+HEX2DEC(VLOOKUP('Rewards (Input)'!BM227,'Reference Table'!$J$3:$K$29,2,FALSE)),4),DEC2HEX(HEX2DEC(VLOOKUP('Rewards (Input)'!BL227,'Reference Table'!$B$3:$D$6,3,FALSE))+'Rewards (Input)'!BN227))</f>
        <v>#N/A</v>
      </c>
      <c r="BO228" s="35" t="e">
        <f>IF('Rewards (Input)'!BM227="C",DEC2HEX(HEX2DEC(VLOOKUP('Rewards (Input)'!BO227,'Reference Table'!$G$3:$H$317,2,FALSE))+HEX2DEC(VLOOKUP('Rewards (Input)'!BN227,'Reference Table'!$J$3:$K$29,2,FALSE)),4),DEC2HEX(HEX2DEC(VLOOKUP('Rewards (Input)'!BM227,'Reference Table'!$B$3:$D$6,3,FALSE))+'Rewards (Input)'!BO227))</f>
        <v>#N/A</v>
      </c>
      <c r="BP228" s="35" t="str">
        <f>IF('Rewards (Input)'!BN227="C",DEC2HEX(HEX2DEC(VLOOKUP('Rewards (Input)'!BP227,'Reference Table'!$G$3:$H$317,2,FALSE))+HEX2DEC(VLOOKUP('Rewards (Input)'!BO227,'Reference Table'!$J$3:$K$29,2,FALSE)),4),DEC2HEX(HEX2DEC(VLOOKUP('Rewards (Input)'!BN227,'Reference Table'!$B$3:$D$6,3,FALSE))+'Rewards (Input)'!BP227))</f>
        <v>191E</v>
      </c>
      <c r="BQ228" s="35" t="e">
        <f>IF('Rewards (Input)'!BO227="C",DEC2HEX(HEX2DEC(VLOOKUP('Rewards (Input)'!BQ227,'Reference Table'!$G$3:$H$317,2,FALSE))+HEX2DEC(VLOOKUP('Rewards (Input)'!BP227,'Reference Table'!$J$3:$K$29,2,FALSE)),4),DEC2HEX(HEX2DEC(VLOOKUP('Rewards (Input)'!BO227,'Reference Table'!$B$3:$D$6,3,FALSE))+'Rewards (Input)'!BQ227))</f>
        <v>#N/A</v>
      </c>
      <c r="BR228" s="35" t="e">
        <f>IF('Rewards (Input)'!BP227="C",DEC2HEX(HEX2DEC(VLOOKUP('Rewards (Input)'!BR227,'Reference Table'!$G$3:$H$317,2,FALSE))+HEX2DEC(VLOOKUP('Rewards (Input)'!BQ227,'Reference Table'!$J$3:$K$29,2,FALSE)),4),DEC2HEX(HEX2DEC(VLOOKUP('Rewards (Input)'!BP227,'Reference Table'!$B$3:$D$6,3,FALSE))+'Rewards (Input)'!BR227))</f>
        <v>#N/A</v>
      </c>
      <c r="BS228" s="35" t="str">
        <f>IF('Rewards (Input)'!BQ227="C",DEC2HEX(HEX2DEC(VLOOKUP('Rewards (Input)'!BS227,'Reference Table'!$G$3:$H$317,2,FALSE))+HEX2DEC(VLOOKUP('Rewards (Input)'!BR227,'Reference Table'!$J$3:$K$29,2,FALSE)),4),DEC2HEX(HEX2DEC(VLOOKUP('Rewards (Input)'!BQ227,'Reference Table'!$B$3:$D$6,3,FALSE))+'Rewards (Input)'!BS227))</f>
        <v>191E</v>
      </c>
      <c r="BT228" s="35" t="e">
        <f>IF('Rewards (Input)'!BR227="C",DEC2HEX(HEX2DEC(VLOOKUP('Rewards (Input)'!BT227,'Reference Table'!$G$3:$H$317,2,FALSE))+HEX2DEC(VLOOKUP('Rewards (Input)'!BS227,'Reference Table'!$J$3:$K$29,2,FALSE)),4),DEC2HEX(HEX2DEC(VLOOKUP('Rewards (Input)'!BR227,'Reference Table'!$B$3:$D$6,3,FALSE))+'Rewards (Input)'!BT227))</f>
        <v>#N/A</v>
      </c>
      <c r="BU228" s="35" t="e">
        <f>IF('Rewards (Input)'!BS227="C",DEC2HEX(HEX2DEC(VLOOKUP('Rewards (Input)'!BU227,'Reference Table'!$G$3:$H$317,2,FALSE))+HEX2DEC(VLOOKUP('Rewards (Input)'!BT227,'Reference Table'!$J$3:$K$29,2,FALSE)),4),DEC2HEX(HEX2DEC(VLOOKUP('Rewards (Input)'!BS227,'Reference Table'!$B$3:$D$6,3,FALSE))+'Rewards (Input)'!BU227))</f>
        <v>#N/A</v>
      </c>
      <c r="BV228" s="35" t="str">
        <f>IF('Rewards (Input)'!BT227="C",DEC2HEX(HEX2DEC(VLOOKUP('Rewards (Input)'!BV227,'Reference Table'!$G$3:$H$317,2,FALSE))+HEX2DEC(VLOOKUP('Rewards (Input)'!BU227,'Reference Table'!$J$3:$K$29,2,FALSE)),4),DEC2HEX(HEX2DEC(VLOOKUP('Rewards (Input)'!BT227,'Reference Table'!$B$3:$D$6,3,FALSE))+'Rewards (Input)'!BV227))</f>
        <v>191E</v>
      </c>
      <c r="BW228" s="35" t="e">
        <f>IF('Rewards (Input)'!BU227="C",DEC2HEX(HEX2DEC(VLOOKUP('Rewards (Input)'!BW227,'Reference Table'!$G$3:$H$317,2,FALSE))+HEX2DEC(VLOOKUP('Rewards (Input)'!BV227,'Reference Table'!$J$3:$K$29,2,FALSE)),4),DEC2HEX(HEX2DEC(VLOOKUP('Rewards (Input)'!BU227,'Reference Table'!$B$3:$D$6,3,FALSE))+'Rewards (Input)'!BW227))</f>
        <v>#N/A</v>
      </c>
      <c r="BX228" s="35" t="e">
        <f>IF('Rewards (Input)'!BV227="C",DEC2HEX(HEX2DEC(VLOOKUP('Rewards (Input)'!BX227,'Reference Table'!$G$3:$H$317,2,FALSE))+HEX2DEC(VLOOKUP('Rewards (Input)'!BW227,'Reference Table'!$J$3:$K$29,2,FALSE)),4),DEC2HEX(HEX2DEC(VLOOKUP('Rewards (Input)'!BV227,'Reference Table'!$B$3:$D$6,3,FALSE))+'Rewards (Input)'!BX227))</f>
        <v>#N/A</v>
      </c>
      <c r="BY228" s="35" t="str">
        <f>IF('Rewards (Input)'!BW227="C",DEC2HEX(HEX2DEC(VLOOKUP('Rewards (Input)'!BY227,'Reference Table'!$G$3:$H$317,2,FALSE))+HEX2DEC(VLOOKUP('Rewards (Input)'!BX227,'Reference Table'!$J$3:$K$29,2,FALSE)),4),DEC2HEX(HEX2DEC(VLOOKUP('Rewards (Input)'!BW227,'Reference Table'!$B$3:$D$6,3,FALSE))+'Rewards (Input)'!BY227))</f>
        <v>191E</v>
      </c>
      <c r="BZ228" s="35" t="e">
        <f>IF('Rewards (Input)'!BX227="C",DEC2HEX(HEX2DEC(VLOOKUP('Rewards (Input)'!BZ227,'Reference Table'!$G$3:$H$317,2,FALSE))+HEX2DEC(VLOOKUP('Rewards (Input)'!BY227,'Reference Table'!$J$3:$K$29,2,FALSE)),4),DEC2HEX(HEX2DEC(VLOOKUP('Rewards (Input)'!BX227,'Reference Table'!$B$3:$D$6,3,FALSE))+'Rewards (Input)'!BZ227))</f>
        <v>#N/A</v>
      </c>
      <c r="CA228" s="35" t="e">
        <f>IF('Rewards (Input)'!BY227="C",DEC2HEX(HEX2DEC(VLOOKUP('Rewards (Input)'!CA227,'Reference Table'!$G$3:$H$317,2,FALSE))+HEX2DEC(VLOOKUP('Rewards (Input)'!BZ227,'Reference Table'!$J$3:$K$29,2,FALSE)),4),DEC2HEX(HEX2DEC(VLOOKUP('Rewards (Input)'!BY227,'Reference Table'!$B$3:$D$6,3,FALSE))+'Rewards (Input)'!CA227))</f>
        <v>#N/A</v>
      </c>
      <c r="CB228" s="35" t="str">
        <f>IF('Rewards (Input)'!BZ227="C",DEC2HEX(HEX2DEC(VLOOKUP('Rewards (Input)'!CB227,'Reference Table'!$G$3:$H$317,2,FALSE))+HEX2DEC(VLOOKUP('Rewards (Input)'!CA227,'Reference Table'!$J$3:$K$29,2,FALSE)),4),DEC2HEX(HEX2DEC(VLOOKUP('Rewards (Input)'!BZ227,'Reference Table'!$B$3:$D$6,3,FALSE))+'Rewards (Input)'!CB227))</f>
        <v>191E</v>
      </c>
      <c r="CC228" s="35" t="e">
        <f>IF('Rewards (Input)'!CA227="C",DEC2HEX(HEX2DEC(VLOOKUP('Rewards (Input)'!CC227,'Reference Table'!$G$3:$H$317,2,FALSE))+HEX2DEC(VLOOKUP('Rewards (Input)'!CB227,'Reference Table'!$J$3:$K$29,2,FALSE)),4),DEC2HEX(HEX2DEC(VLOOKUP('Rewards (Input)'!CA227,'Reference Table'!$B$3:$D$6,3,FALSE))+'Rewards (Input)'!CC227))</f>
        <v>#N/A</v>
      </c>
      <c r="CD228" s="35" t="e">
        <f>IF('Rewards (Input)'!CB227="C",DEC2HEX(HEX2DEC(VLOOKUP('Rewards (Input)'!CD227,'Reference Table'!$G$3:$H$317,2,FALSE))+HEX2DEC(VLOOKUP('Rewards (Input)'!CC227,'Reference Table'!$J$3:$K$29,2,FALSE)),4),DEC2HEX(HEX2DEC(VLOOKUP('Rewards (Input)'!CB227,'Reference Table'!$B$3:$D$6,3,FALSE))+'Rewards (Input)'!CD227))</f>
        <v>#N/A</v>
      </c>
      <c r="CE228" s="35" t="str">
        <f>IF('Rewards (Input)'!CC227="C",DEC2HEX(HEX2DEC(VLOOKUP('Rewards (Input)'!CE227,'Reference Table'!$G$3:$H$317,2,FALSE))+HEX2DEC(VLOOKUP('Rewards (Input)'!CD227,'Reference Table'!$J$3:$K$29,2,FALSE)),4),DEC2HEX(HEX2DEC(VLOOKUP('Rewards (Input)'!CC227,'Reference Table'!$B$3:$D$6,3,FALSE))+'Rewards (Input)'!CE227))</f>
        <v>191E</v>
      </c>
      <c r="CF228" s="35" t="e">
        <f>IF('Rewards (Input)'!CD227="C",DEC2HEX(HEX2DEC(VLOOKUP('Rewards (Input)'!CF227,'Reference Table'!$G$3:$H$317,2,FALSE))+HEX2DEC(VLOOKUP('Rewards (Input)'!CE227,'Reference Table'!$J$3:$K$29,2,FALSE)),4),DEC2HEX(HEX2DEC(VLOOKUP('Rewards (Input)'!CD227,'Reference Table'!$B$3:$D$6,3,FALSE))+'Rewards (Input)'!CF227))</f>
        <v>#N/A</v>
      </c>
      <c r="CG228" s="35" t="e">
        <f>IF('Rewards (Input)'!CE227="C",DEC2HEX(HEX2DEC(VLOOKUP('Rewards (Input)'!CG227,'Reference Table'!$G$3:$H$317,2,FALSE))+HEX2DEC(VLOOKUP('Rewards (Input)'!CF227,'Reference Table'!$J$3:$K$29,2,FALSE)),4),DEC2HEX(HEX2DEC(VLOOKUP('Rewards (Input)'!CE227,'Reference Table'!$B$3:$D$6,3,FALSE))+'Rewards (Input)'!CG227))</f>
        <v>#N/A</v>
      </c>
      <c r="CH228" s="35" t="str">
        <f>IF('Rewards (Input)'!CF227="C",DEC2HEX(HEX2DEC(VLOOKUP('Rewards (Input)'!CH227,'Reference Table'!$G$3:$H$317,2,FALSE))+HEX2DEC(VLOOKUP('Rewards (Input)'!CG227,'Reference Table'!$J$3:$K$29,2,FALSE)),4),DEC2HEX(HEX2DEC(VLOOKUP('Rewards (Input)'!CF227,'Reference Table'!$B$3:$D$6,3,FALSE))+'Rewards (Input)'!CH227))</f>
        <v>191E</v>
      </c>
      <c r="CI228" s="28"/>
    </row>
    <row r="229" spans="1:87">
      <c r="A229" s="25" t="str">
        <f t="shared" si="8"/>
        <v>E0</v>
      </c>
      <c r="B229" s="25" t="s">
        <v>253</v>
      </c>
      <c r="C229" s="37" t="str">
        <f t="shared" si="7"/>
        <v>191A8</v>
      </c>
      <c r="D229" s="35" t="str">
        <f>IF('Rewards (Input)'!B228="C",DEC2HEX(HEX2DEC(VLOOKUP('Rewards (Input)'!D228,'Reference Table'!$G$3:$H$317,2,FALSE))+HEX2DEC(VLOOKUP('Rewards (Input)'!C228,'Reference Table'!$J$3:$K$29,2,FALSE)),4),DEC2HEX(HEX2DEC(VLOOKUP('Rewards (Input)'!B228,'Reference Table'!$B$3:$D$6,3,FALSE))+'Rewards (Input)'!D228))</f>
        <v>4DAC</v>
      </c>
      <c r="E229" s="35" t="e">
        <f>IF('Rewards (Input)'!C228="C",DEC2HEX(HEX2DEC(VLOOKUP('Rewards (Input)'!E228,'Reference Table'!$G$3:$H$317,2,FALSE))+HEX2DEC(VLOOKUP('Rewards (Input)'!D228,'Reference Table'!$J$3:$K$29,2,FALSE)),4),DEC2HEX(HEX2DEC(VLOOKUP('Rewards (Input)'!C228,'Reference Table'!$B$3:$D$6,3,FALSE))+'Rewards (Input)'!E228))</f>
        <v>#N/A</v>
      </c>
      <c r="F229" s="35" t="e">
        <f>IF('Rewards (Input)'!D228="C",DEC2HEX(HEX2DEC(VLOOKUP('Rewards (Input)'!F228,'Reference Table'!$G$3:$H$317,2,FALSE))+HEX2DEC(VLOOKUP('Rewards (Input)'!E228,'Reference Table'!$J$3:$K$29,2,FALSE)),4),DEC2HEX(HEX2DEC(VLOOKUP('Rewards (Input)'!D228,'Reference Table'!$B$3:$D$6,3,FALSE))+'Rewards (Input)'!F228))</f>
        <v>#N/A</v>
      </c>
      <c r="G229" s="35" t="str">
        <f>IF('Rewards (Input)'!E228="C",DEC2HEX(HEX2DEC(VLOOKUP('Rewards (Input)'!G228,'Reference Table'!$G$3:$H$317,2,FALSE))+HEX2DEC(VLOOKUP('Rewards (Input)'!F228,'Reference Table'!$J$3:$K$29,2,FALSE)),4),DEC2HEX(HEX2DEC(VLOOKUP('Rewards (Input)'!E228,'Reference Table'!$B$3:$D$6,3,FALSE))+'Rewards (Input)'!G228))</f>
        <v>4DAC</v>
      </c>
      <c r="H229" s="35" t="e">
        <f>IF('Rewards (Input)'!F228="C",DEC2HEX(HEX2DEC(VLOOKUP('Rewards (Input)'!H228,'Reference Table'!$G$3:$H$317,2,FALSE))+HEX2DEC(VLOOKUP('Rewards (Input)'!G228,'Reference Table'!$J$3:$K$29,2,FALSE)),4),DEC2HEX(HEX2DEC(VLOOKUP('Rewards (Input)'!F228,'Reference Table'!$B$3:$D$6,3,FALSE))+'Rewards (Input)'!H228))</f>
        <v>#N/A</v>
      </c>
      <c r="I229" s="35" t="e">
        <f>IF('Rewards (Input)'!G228="C",DEC2HEX(HEX2DEC(VLOOKUP('Rewards (Input)'!I228,'Reference Table'!$G$3:$H$317,2,FALSE))+HEX2DEC(VLOOKUP('Rewards (Input)'!H228,'Reference Table'!$J$3:$K$29,2,FALSE)),4),DEC2HEX(HEX2DEC(VLOOKUP('Rewards (Input)'!G228,'Reference Table'!$B$3:$D$6,3,FALSE))+'Rewards (Input)'!I228))</f>
        <v>#N/A</v>
      </c>
      <c r="J229" s="35" t="str">
        <f>IF('Rewards (Input)'!H228="C",DEC2HEX(HEX2DEC(VLOOKUP('Rewards (Input)'!J228,'Reference Table'!$G$3:$H$317,2,FALSE))+HEX2DEC(VLOOKUP('Rewards (Input)'!I228,'Reference Table'!$J$3:$K$29,2,FALSE)),4),DEC2HEX(HEX2DEC(VLOOKUP('Rewards (Input)'!H228,'Reference Table'!$B$3:$D$6,3,FALSE))+'Rewards (Input)'!J228))</f>
        <v>4DAC</v>
      </c>
      <c r="K229" s="35" t="e">
        <f>IF('Rewards (Input)'!I228="C",DEC2HEX(HEX2DEC(VLOOKUP('Rewards (Input)'!K228,'Reference Table'!$G$3:$H$317,2,FALSE))+HEX2DEC(VLOOKUP('Rewards (Input)'!J228,'Reference Table'!$J$3:$K$29,2,FALSE)),4),DEC2HEX(HEX2DEC(VLOOKUP('Rewards (Input)'!I228,'Reference Table'!$B$3:$D$6,3,FALSE))+'Rewards (Input)'!K228))</f>
        <v>#N/A</v>
      </c>
      <c r="L229" s="35" t="e">
        <f>IF('Rewards (Input)'!J228="C",DEC2HEX(HEX2DEC(VLOOKUP('Rewards (Input)'!L228,'Reference Table'!$G$3:$H$317,2,FALSE))+HEX2DEC(VLOOKUP('Rewards (Input)'!K228,'Reference Table'!$J$3:$K$29,2,FALSE)),4),DEC2HEX(HEX2DEC(VLOOKUP('Rewards (Input)'!J228,'Reference Table'!$B$3:$D$6,3,FALSE))+'Rewards (Input)'!L228))</f>
        <v>#N/A</v>
      </c>
      <c r="M229" s="35" t="str">
        <f>IF('Rewards (Input)'!K228="C",DEC2HEX(HEX2DEC(VLOOKUP('Rewards (Input)'!M228,'Reference Table'!$G$3:$H$317,2,FALSE))+HEX2DEC(VLOOKUP('Rewards (Input)'!L228,'Reference Table'!$J$3:$K$29,2,FALSE)),4),DEC2HEX(HEX2DEC(VLOOKUP('Rewards (Input)'!K228,'Reference Table'!$B$3:$D$6,3,FALSE))+'Rewards (Input)'!M228))</f>
        <v>4DAC</v>
      </c>
      <c r="N229" s="35" t="e">
        <f>IF('Rewards (Input)'!L228="C",DEC2HEX(HEX2DEC(VLOOKUP('Rewards (Input)'!N228,'Reference Table'!$G$3:$H$317,2,FALSE))+HEX2DEC(VLOOKUP('Rewards (Input)'!M228,'Reference Table'!$J$3:$K$29,2,FALSE)),4),DEC2HEX(HEX2DEC(VLOOKUP('Rewards (Input)'!L228,'Reference Table'!$B$3:$D$6,3,FALSE))+'Rewards (Input)'!N228))</f>
        <v>#N/A</v>
      </c>
      <c r="O229" s="35" t="e">
        <f>IF('Rewards (Input)'!M228="C",DEC2HEX(HEX2DEC(VLOOKUP('Rewards (Input)'!O228,'Reference Table'!$G$3:$H$317,2,FALSE))+HEX2DEC(VLOOKUP('Rewards (Input)'!N228,'Reference Table'!$J$3:$K$29,2,FALSE)),4),DEC2HEX(HEX2DEC(VLOOKUP('Rewards (Input)'!M228,'Reference Table'!$B$3:$D$6,3,FALSE))+'Rewards (Input)'!O228))</f>
        <v>#N/A</v>
      </c>
      <c r="P229" s="35" t="str">
        <f>IF('Rewards (Input)'!N228="C",DEC2HEX(HEX2DEC(VLOOKUP('Rewards (Input)'!P228,'Reference Table'!$G$3:$H$317,2,FALSE))+HEX2DEC(VLOOKUP('Rewards (Input)'!O228,'Reference Table'!$J$3:$K$29,2,FALSE)),4),DEC2HEX(HEX2DEC(VLOOKUP('Rewards (Input)'!N228,'Reference Table'!$B$3:$D$6,3,FALSE))+'Rewards (Input)'!P228))</f>
        <v>4DAC</v>
      </c>
      <c r="Q229" s="35" t="e">
        <f>IF('Rewards (Input)'!O228="C",DEC2HEX(HEX2DEC(VLOOKUP('Rewards (Input)'!Q228,'Reference Table'!$G$3:$H$317,2,FALSE))+HEX2DEC(VLOOKUP('Rewards (Input)'!P228,'Reference Table'!$J$3:$K$29,2,FALSE)),4),DEC2HEX(HEX2DEC(VLOOKUP('Rewards (Input)'!O228,'Reference Table'!$B$3:$D$6,3,FALSE))+'Rewards (Input)'!Q228))</f>
        <v>#N/A</v>
      </c>
      <c r="R229" s="35" t="e">
        <f>IF('Rewards (Input)'!P228="C",DEC2HEX(HEX2DEC(VLOOKUP('Rewards (Input)'!R228,'Reference Table'!$G$3:$H$317,2,FALSE))+HEX2DEC(VLOOKUP('Rewards (Input)'!Q228,'Reference Table'!$J$3:$K$29,2,FALSE)),4),DEC2HEX(HEX2DEC(VLOOKUP('Rewards (Input)'!P228,'Reference Table'!$B$3:$D$6,3,FALSE))+'Rewards (Input)'!R228))</f>
        <v>#N/A</v>
      </c>
      <c r="S229" s="35" t="str">
        <f>IF('Rewards (Input)'!Q228="C",DEC2HEX(HEX2DEC(VLOOKUP('Rewards (Input)'!S228,'Reference Table'!$G$3:$H$317,2,FALSE))+HEX2DEC(VLOOKUP('Rewards (Input)'!R228,'Reference Table'!$J$3:$K$29,2,FALSE)),4),DEC2HEX(HEX2DEC(VLOOKUP('Rewards (Input)'!Q228,'Reference Table'!$B$3:$D$6,3,FALSE))+'Rewards (Input)'!S228))</f>
        <v>4DAC</v>
      </c>
      <c r="T229" s="35" t="e">
        <f>IF('Rewards (Input)'!R228="C",DEC2HEX(HEX2DEC(VLOOKUP('Rewards (Input)'!T228,'Reference Table'!$G$3:$H$317,2,FALSE))+HEX2DEC(VLOOKUP('Rewards (Input)'!S228,'Reference Table'!$J$3:$K$29,2,FALSE)),4),DEC2HEX(HEX2DEC(VLOOKUP('Rewards (Input)'!R228,'Reference Table'!$B$3:$D$6,3,FALSE))+'Rewards (Input)'!T228))</f>
        <v>#N/A</v>
      </c>
      <c r="U229" s="35" t="e">
        <f>IF('Rewards (Input)'!S228="C",DEC2HEX(HEX2DEC(VLOOKUP('Rewards (Input)'!U228,'Reference Table'!$G$3:$H$317,2,FALSE))+HEX2DEC(VLOOKUP('Rewards (Input)'!T228,'Reference Table'!$J$3:$K$29,2,FALSE)),4),DEC2HEX(HEX2DEC(VLOOKUP('Rewards (Input)'!S228,'Reference Table'!$B$3:$D$6,3,FALSE))+'Rewards (Input)'!U228))</f>
        <v>#N/A</v>
      </c>
      <c r="V229" s="35" t="str">
        <f>IF('Rewards (Input)'!T228="C",DEC2HEX(HEX2DEC(VLOOKUP('Rewards (Input)'!V228,'Reference Table'!$G$3:$H$317,2,FALSE))+HEX2DEC(VLOOKUP('Rewards (Input)'!U228,'Reference Table'!$J$3:$K$29,2,FALSE)),4),DEC2HEX(HEX2DEC(VLOOKUP('Rewards (Input)'!T228,'Reference Table'!$B$3:$D$6,3,FALSE))+'Rewards (Input)'!V228))</f>
        <v>4FA0</v>
      </c>
      <c r="W229" s="35" t="e">
        <f>IF('Rewards (Input)'!U228="C",DEC2HEX(HEX2DEC(VLOOKUP('Rewards (Input)'!W228,'Reference Table'!$G$3:$H$317,2,FALSE))+HEX2DEC(VLOOKUP('Rewards (Input)'!V228,'Reference Table'!$J$3:$K$29,2,FALSE)),4),DEC2HEX(HEX2DEC(VLOOKUP('Rewards (Input)'!U228,'Reference Table'!$B$3:$D$6,3,FALSE))+'Rewards (Input)'!W228))</f>
        <v>#N/A</v>
      </c>
      <c r="X229" s="35" t="e">
        <f>IF('Rewards (Input)'!V228="C",DEC2HEX(HEX2DEC(VLOOKUP('Rewards (Input)'!X228,'Reference Table'!$G$3:$H$317,2,FALSE))+HEX2DEC(VLOOKUP('Rewards (Input)'!W228,'Reference Table'!$J$3:$K$29,2,FALSE)),4),DEC2HEX(HEX2DEC(VLOOKUP('Rewards (Input)'!V228,'Reference Table'!$B$3:$D$6,3,FALSE))+'Rewards (Input)'!X228))</f>
        <v>#N/A</v>
      </c>
      <c r="Y229" s="35" t="str">
        <f>IF('Rewards (Input)'!W228="C",DEC2HEX(HEX2DEC(VLOOKUP('Rewards (Input)'!Y228,'Reference Table'!$G$3:$H$317,2,FALSE))+HEX2DEC(VLOOKUP('Rewards (Input)'!X228,'Reference Table'!$J$3:$K$29,2,FALSE)),4),DEC2HEX(HEX2DEC(VLOOKUP('Rewards (Input)'!W228,'Reference Table'!$B$3:$D$6,3,FALSE))+'Rewards (Input)'!Y228))</f>
        <v>4FA0</v>
      </c>
      <c r="Z229" s="35" t="e">
        <f>IF('Rewards (Input)'!X228="C",DEC2HEX(HEX2DEC(VLOOKUP('Rewards (Input)'!Z228,'Reference Table'!$G$3:$H$317,2,FALSE))+HEX2DEC(VLOOKUP('Rewards (Input)'!Y228,'Reference Table'!$J$3:$K$29,2,FALSE)),4),DEC2HEX(HEX2DEC(VLOOKUP('Rewards (Input)'!X228,'Reference Table'!$B$3:$D$6,3,FALSE))+'Rewards (Input)'!Z228))</f>
        <v>#N/A</v>
      </c>
      <c r="AA229" s="35" t="e">
        <f>IF('Rewards (Input)'!Y228="C",DEC2HEX(HEX2DEC(VLOOKUP('Rewards (Input)'!AA228,'Reference Table'!$G$3:$H$317,2,FALSE))+HEX2DEC(VLOOKUP('Rewards (Input)'!Z228,'Reference Table'!$J$3:$K$29,2,FALSE)),4),DEC2HEX(HEX2DEC(VLOOKUP('Rewards (Input)'!Y228,'Reference Table'!$B$3:$D$6,3,FALSE))+'Rewards (Input)'!AA228))</f>
        <v>#N/A</v>
      </c>
      <c r="AB229" s="35" t="str">
        <f>IF('Rewards (Input)'!Z228="C",DEC2HEX(HEX2DEC(VLOOKUP('Rewards (Input)'!AB228,'Reference Table'!$G$3:$H$317,2,FALSE))+HEX2DEC(VLOOKUP('Rewards (Input)'!AA228,'Reference Table'!$J$3:$K$29,2,FALSE)),4),DEC2HEX(HEX2DEC(VLOOKUP('Rewards (Input)'!Z228,'Reference Table'!$B$3:$D$6,3,FALSE))+'Rewards (Input)'!AB228))</f>
        <v>4FA0</v>
      </c>
      <c r="AC229" s="35" t="e">
        <f>IF('Rewards (Input)'!AA228="C",DEC2HEX(HEX2DEC(VLOOKUP('Rewards (Input)'!AC228,'Reference Table'!$G$3:$H$317,2,FALSE))+HEX2DEC(VLOOKUP('Rewards (Input)'!AB228,'Reference Table'!$J$3:$K$29,2,FALSE)),4),DEC2HEX(HEX2DEC(VLOOKUP('Rewards (Input)'!AA228,'Reference Table'!$B$3:$D$6,3,FALSE))+'Rewards (Input)'!AC228))</f>
        <v>#N/A</v>
      </c>
      <c r="AD229" s="35" t="e">
        <f>IF('Rewards (Input)'!AB228="C",DEC2HEX(HEX2DEC(VLOOKUP('Rewards (Input)'!AD228,'Reference Table'!$G$3:$H$317,2,FALSE))+HEX2DEC(VLOOKUP('Rewards (Input)'!AC228,'Reference Table'!$J$3:$K$29,2,FALSE)),4),DEC2HEX(HEX2DEC(VLOOKUP('Rewards (Input)'!AB228,'Reference Table'!$B$3:$D$6,3,FALSE))+'Rewards (Input)'!AD228))</f>
        <v>#N/A</v>
      </c>
      <c r="AE229" s="35" t="str">
        <f>IF('Rewards (Input)'!AC228="C",DEC2HEX(HEX2DEC(VLOOKUP('Rewards (Input)'!AE228,'Reference Table'!$G$3:$H$317,2,FALSE))+HEX2DEC(VLOOKUP('Rewards (Input)'!AD228,'Reference Table'!$J$3:$K$29,2,FALSE)),4),DEC2HEX(HEX2DEC(VLOOKUP('Rewards (Input)'!AC228,'Reference Table'!$B$3:$D$6,3,FALSE))+'Rewards (Input)'!AE228))</f>
        <v>4FA0</v>
      </c>
      <c r="AF229" s="35" t="e">
        <f>IF('Rewards (Input)'!AD228="C",DEC2HEX(HEX2DEC(VLOOKUP('Rewards (Input)'!AF228,'Reference Table'!$G$3:$H$317,2,FALSE))+HEX2DEC(VLOOKUP('Rewards (Input)'!AE228,'Reference Table'!$J$3:$K$29,2,FALSE)),4),DEC2HEX(HEX2DEC(VLOOKUP('Rewards (Input)'!AD228,'Reference Table'!$B$3:$D$6,3,FALSE))+'Rewards (Input)'!AF228))</f>
        <v>#N/A</v>
      </c>
      <c r="AG229" s="35" t="e">
        <f>IF('Rewards (Input)'!AE228="C",DEC2HEX(HEX2DEC(VLOOKUP('Rewards (Input)'!AG228,'Reference Table'!$G$3:$H$317,2,FALSE))+HEX2DEC(VLOOKUP('Rewards (Input)'!AF228,'Reference Table'!$J$3:$K$29,2,FALSE)),4),DEC2HEX(HEX2DEC(VLOOKUP('Rewards (Input)'!AE228,'Reference Table'!$B$3:$D$6,3,FALSE))+'Rewards (Input)'!AG228))</f>
        <v>#N/A</v>
      </c>
      <c r="AH229" s="35" t="str">
        <f>IF('Rewards (Input)'!AF228="C",DEC2HEX(HEX2DEC(VLOOKUP('Rewards (Input)'!AH228,'Reference Table'!$G$3:$H$317,2,FALSE))+HEX2DEC(VLOOKUP('Rewards (Input)'!AG228,'Reference Table'!$J$3:$K$29,2,FALSE)),4),DEC2HEX(HEX2DEC(VLOOKUP('Rewards (Input)'!AF228,'Reference Table'!$B$3:$D$6,3,FALSE))+'Rewards (Input)'!AH228))</f>
        <v>4FA0</v>
      </c>
      <c r="AI229" s="35" t="e">
        <f>IF('Rewards (Input)'!AG228="C",DEC2HEX(HEX2DEC(VLOOKUP('Rewards (Input)'!AI228,'Reference Table'!$G$3:$H$317,2,FALSE))+HEX2DEC(VLOOKUP('Rewards (Input)'!AH228,'Reference Table'!$J$3:$K$29,2,FALSE)),4),DEC2HEX(HEX2DEC(VLOOKUP('Rewards (Input)'!AG228,'Reference Table'!$B$3:$D$6,3,FALSE))+'Rewards (Input)'!AI228))</f>
        <v>#N/A</v>
      </c>
      <c r="AJ229" s="35" t="e">
        <f>IF('Rewards (Input)'!AH228="C",DEC2HEX(HEX2DEC(VLOOKUP('Rewards (Input)'!AJ228,'Reference Table'!$G$3:$H$317,2,FALSE))+HEX2DEC(VLOOKUP('Rewards (Input)'!AI228,'Reference Table'!$J$3:$K$29,2,FALSE)),4),DEC2HEX(HEX2DEC(VLOOKUP('Rewards (Input)'!AH228,'Reference Table'!$B$3:$D$6,3,FALSE))+'Rewards (Input)'!AJ228))</f>
        <v>#N/A</v>
      </c>
      <c r="AK229" s="35" t="str">
        <f>IF('Rewards (Input)'!AI228="C",DEC2HEX(HEX2DEC(VLOOKUP('Rewards (Input)'!AK228,'Reference Table'!$G$3:$H$317,2,FALSE))+HEX2DEC(VLOOKUP('Rewards (Input)'!AJ228,'Reference Table'!$J$3:$K$29,2,FALSE)),4),DEC2HEX(HEX2DEC(VLOOKUP('Rewards (Input)'!AI228,'Reference Table'!$B$3:$D$6,3,FALSE))+'Rewards (Input)'!AK228))</f>
        <v>4FA0</v>
      </c>
      <c r="AL229" s="35" t="e">
        <f>IF('Rewards (Input)'!AJ228="C",DEC2HEX(HEX2DEC(VLOOKUP('Rewards (Input)'!AL228,'Reference Table'!$G$3:$H$317,2,FALSE))+HEX2DEC(VLOOKUP('Rewards (Input)'!AK228,'Reference Table'!$J$3:$K$29,2,FALSE)),4),DEC2HEX(HEX2DEC(VLOOKUP('Rewards (Input)'!AJ228,'Reference Table'!$B$3:$D$6,3,FALSE))+'Rewards (Input)'!AL228))</f>
        <v>#N/A</v>
      </c>
      <c r="AM229" s="35" t="e">
        <f>IF('Rewards (Input)'!AK228="C",DEC2HEX(HEX2DEC(VLOOKUP('Rewards (Input)'!AM228,'Reference Table'!$G$3:$H$317,2,FALSE))+HEX2DEC(VLOOKUP('Rewards (Input)'!AL228,'Reference Table'!$J$3:$K$29,2,FALSE)),4),DEC2HEX(HEX2DEC(VLOOKUP('Rewards (Input)'!AK228,'Reference Table'!$B$3:$D$6,3,FALSE))+'Rewards (Input)'!AM228))</f>
        <v>#N/A</v>
      </c>
      <c r="AN229" s="35" t="str">
        <f>IF('Rewards (Input)'!AL228="C",DEC2HEX(HEX2DEC(VLOOKUP('Rewards (Input)'!AN228,'Reference Table'!$G$3:$H$317,2,FALSE))+HEX2DEC(VLOOKUP('Rewards (Input)'!AM228,'Reference Table'!$J$3:$K$29,2,FALSE)),4),DEC2HEX(HEX2DEC(VLOOKUP('Rewards (Input)'!AL228,'Reference Table'!$B$3:$D$6,3,FALSE))+'Rewards (Input)'!AN228))</f>
        <v>4FA0</v>
      </c>
      <c r="AO229" s="35" t="e">
        <f>IF('Rewards (Input)'!AM228="C",DEC2HEX(HEX2DEC(VLOOKUP('Rewards (Input)'!AO228,'Reference Table'!$G$3:$H$317,2,FALSE))+HEX2DEC(VLOOKUP('Rewards (Input)'!AN228,'Reference Table'!$J$3:$K$29,2,FALSE)),4),DEC2HEX(HEX2DEC(VLOOKUP('Rewards (Input)'!AM228,'Reference Table'!$B$3:$D$6,3,FALSE))+'Rewards (Input)'!AO228))</f>
        <v>#N/A</v>
      </c>
      <c r="AP229" s="35" t="e">
        <f>IF('Rewards (Input)'!AN228="C",DEC2HEX(HEX2DEC(VLOOKUP('Rewards (Input)'!AP228,'Reference Table'!$G$3:$H$317,2,FALSE))+HEX2DEC(VLOOKUP('Rewards (Input)'!AO228,'Reference Table'!$J$3:$K$29,2,FALSE)),4),DEC2HEX(HEX2DEC(VLOOKUP('Rewards (Input)'!AN228,'Reference Table'!$B$3:$D$6,3,FALSE))+'Rewards (Input)'!AP228))</f>
        <v>#N/A</v>
      </c>
      <c r="AQ229" s="35" t="str">
        <f>IF('Rewards (Input)'!AO228="C",DEC2HEX(HEX2DEC(VLOOKUP('Rewards (Input)'!AQ228,'Reference Table'!$G$3:$H$317,2,FALSE))+HEX2DEC(VLOOKUP('Rewards (Input)'!AP228,'Reference Table'!$J$3:$K$29,2,FALSE)),4),DEC2HEX(HEX2DEC(VLOOKUP('Rewards (Input)'!AO228,'Reference Table'!$B$3:$D$6,3,FALSE))+'Rewards (Input)'!AQ228))</f>
        <v>4FA0</v>
      </c>
      <c r="AR229" s="28" t="e">
        <f>IF('Rewards (Input)'!AP228="C",DEC2HEX(HEX2DEC(VLOOKUP('Rewards (Input)'!AR228,'Reference Table'!$G$3:$H$317,2,FALSE))+HEX2DEC(VLOOKUP('Rewards (Input)'!AQ228,'Reference Table'!$J$3:$K$29,2,FALSE)),4),DEC2HEX(HEX2DEC(VLOOKUP('Rewards (Input)'!AP228,'Reference Table'!$B$3:$D$6,3,FALSE))+'Rewards (Input)'!AR228))</f>
        <v>#N/A</v>
      </c>
      <c r="AS229" s="46" t="e">
        <f>IF('Rewards (Input)'!AQ228="C",DEC2HEX(HEX2DEC(VLOOKUP('Rewards (Input)'!AS228,'Reference Table'!$G$3:$H$317,2,FALSE))+HEX2DEC(VLOOKUP('Rewards (Input)'!AR228,'Reference Table'!$J$3:$K$29,2,FALSE)),4),DEC2HEX(HEX2DEC(VLOOKUP('Rewards (Input)'!AQ228,'Reference Table'!$B$3:$D$6,3,FALSE))+'Rewards (Input)'!AS228))</f>
        <v>#N/A</v>
      </c>
      <c r="AT229" s="24"/>
      <c r="AU229" s="35" t="str">
        <f>IF('Rewards (Input)'!AS228="C",DEC2HEX(HEX2DEC(VLOOKUP('Rewards (Input)'!AU228,'Reference Table'!$G$3:$H$317,2,FALSE))+HEX2DEC(VLOOKUP('Rewards (Input)'!AT228,'Reference Table'!$J$3:$K$29,2,FALSE)),4),DEC2HEX(HEX2DEC(VLOOKUP('Rewards (Input)'!AS228,'Reference Table'!$B$3:$D$6,3,FALSE))+'Rewards (Input)'!AU228))</f>
        <v>4DAC</v>
      </c>
      <c r="AV229" s="28" t="e">
        <f>IF('Rewards (Input)'!AT228="C",DEC2HEX(HEX2DEC(VLOOKUP('Rewards (Input)'!AV228,'Reference Table'!$G$3:$H$317,2,FALSE))+HEX2DEC(VLOOKUP('Rewards (Input)'!AU228,'Reference Table'!$J$3:$K$29,2,FALSE)),4),DEC2HEX(HEX2DEC(VLOOKUP('Rewards (Input)'!AT228,'Reference Table'!$B$3:$D$6,3,FALSE))+'Rewards (Input)'!AV228))</f>
        <v>#N/A</v>
      </c>
      <c r="AW229" s="35" t="e">
        <f>IF('Rewards (Input)'!AU228="C",DEC2HEX(HEX2DEC(VLOOKUP('Rewards (Input)'!AW228,'Reference Table'!$G$3:$H$317,2,FALSE))+HEX2DEC(VLOOKUP('Rewards (Input)'!AV228,'Reference Table'!$J$3:$K$29,2,FALSE)),4),DEC2HEX(HEX2DEC(VLOOKUP('Rewards (Input)'!AU228,'Reference Table'!$B$3:$D$6,3,FALSE))+'Rewards (Input)'!AW228))</f>
        <v>#N/A</v>
      </c>
      <c r="AX229" s="35" t="str">
        <f>IF('Rewards (Input)'!AV228="C",DEC2HEX(HEX2DEC(VLOOKUP('Rewards (Input)'!AX228,'Reference Table'!$G$3:$H$317,2,FALSE))+HEX2DEC(VLOOKUP('Rewards (Input)'!AW228,'Reference Table'!$J$3:$K$29,2,FALSE)),4),DEC2HEX(HEX2DEC(VLOOKUP('Rewards (Input)'!AV228,'Reference Table'!$B$3:$D$6,3,FALSE))+'Rewards (Input)'!AX228))</f>
        <v>4DAC</v>
      </c>
      <c r="AY229" s="35" t="e">
        <f>IF('Rewards (Input)'!AW228="C",DEC2HEX(HEX2DEC(VLOOKUP('Rewards (Input)'!AY228,'Reference Table'!$G$3:$H$317,2,FALSE))+HEX2DEC(VLOOKUP('Rewards (Input)'!AX228,'Reference Table'!$J$3:$K$29,2,FALSE)),4),DEC2HEX(HEX2DEC(VLOOKUP('Rewards (Input)'!AW228,'Reference Table'!$B$3:$D$6,3,FALSE))+'Rewards (Input)'!AY228))</f>
        <v>#N/A</v>
      </c>
      <c r="AZ229" s="35" t="e">
        <f>IF('Rewards (Input)'!AX228="C",DEC2HEX(HEX2DEC(VLOOKUP('Rewards (Input)'!AZ228,'Reference Table'!$G$3:$H$317,2,FALSE))+HEX2DEC(VLOOKUP('Rewards (Input)'!AY228,'Reference Table'!$J$3:$K$29,2,FALSE)),4),DEC2HEX(HEX2DEC(VLOOKUP('Rewards (Input)'!AX228,'Reference Table'!$B$3:$D$6,3,FALSE))+'Rewards (Input)'!AZ228))</f>
        <v>#N/A</v>
      </c>
      <c r="BA229" s="35" t="str">
        <f>IF('Rewards (Input)'!AY228="C",DEC2HEX(HEX2DEC(VLOOKUP('Rewards (Input)'!BA228,'Reference Table'!$G$3:$H$317,2,FALSE))+HEX2DEC(VLOOKUP('Rewards (Input)'!AZ228,'Reference Table'!$J$3:$K$29,2,FALSE)),4),DEC2HEX(HEX2DEC(VLOOKUP('Rewards (Input)'!AY228,'Reference Table'!$B$3:$D$6,3,FALSE))+'Rewards (Input)'!BA228))</f>
        <v>4DAC</v>
      </c>
      <c r="BB229" s="35" t="e">
        <f>IF('Rewards (Input)'!AZ228="C",DEC2HEX(HEX2DEC(VLOOKUP('Rewards (Input)'!BB228,'Reference Table'!$G$3:$H$317,2,FALSE))+HEX2DEC(VLOOKUP('Rewards (Input)'!BA228,'Reference Table'!$J$3:$K$29,2,FALSE)),4),DEC2HEX(HEX2DEC(VLOOKUP('Rewards (Input)'!AZ228,'Reference Table'!$B$3:$D$6,3,FALSE))+'Rewards (Input)'!BB228))</f>
        <v>#N/A</v>
      </c>
      <c r="BC229" s="35" t="e">
        <f>IF('Rewards (Input)'!BA228="C",DEC2HEX(HEX2DEC(VLOOKUP('Rewards (Input)'!BC228,'Reference Table'!$G$3:$H$317,2,FALSE))+HEX2DEC(VLOOKUP('Rewards (Input)'!BB228,'Reference Table'!$J$3:$K$29,2,FALSE)),4),DEC2HEX(HEX2DEC(VLOOKUP('Rewards (Input)'!BA228,'Reference Table'!$B$3:$D$6,3,FALSE))+'Rewards (Input)'!BC228))</f>
        <v>#N/A</v>
      </c>
      <c r="BD229" s="35" t="str">
        <f>IF('Rewards (Input)'!BB228="C",DEC2HEX(HEX2DEC(VLOOKUP('Rewards (Input)'!BD228,'Reference Table'!$G$3:$H$317,2,FALSE))+HEX2DEC(VLOOKUP('Rewards (Input)'!BC228,'Reference Table'!$J$3:$K$29,2,FALSE)),4),DEC2HEX(HEX2DEC(VLOOKUP('Rewards (Input)'!BB228,'Reference Table'!$B$3:$D$6,3,FALSE))+'Rewards (Input)'!BD228))</f>
        <v>4DAC</v>
      </c>
      <c r="BE229" s="35" t="e">
        <f>IF('Rewards (Input)'!BC228="C",DEC2HEX(HEX2DEC(VLOOKUP('Rewards (Input)'!BE228,'Reference Table'!$G$3:$H$317,2,FALSE))+HEX2DEC(VLOOKUP('Rewards (Input)'!BD228,'Reference Table'!$J$3:$K$29,2,FALSE)),4),DEC2HEX(HEX2DEC(VLOOKUP('Rewards (Input)'!BC228,'Reference Table'!$B$3:$D$6,3,FALSE))+'Rewards (Input)'!BE228))</f>
        <v>#N/A</v>
      </c>
      <c r="BF229" s="35" t="e">
        <f>IF('Rewards (Input)'!BD228="C",DEC2HEX(HEX2DEC(VLOOKUP('Rewards (Input)'!BF228,'Reference Table'!$G$3:$H$317,2,FALSE))+HEX2DEC(VLOOKUP('Rewards (Input)'!BE228,'Reference Table'!$J$3:$K$29,2,FALSE)),4),DEC2HEX(HEX2DEC(VLOOKUP('Rewards (Input)'!BD228,'Reference Table'!$B$3:$D$6,3,FALSE))+'Rewards (Input)'!BF228))</f>
        <v>#N/A</v>
      </c>
      <c r="BG229" s="35" t="str">
        <f>IF('Rewards (Input)'!BE228="C",DEC2HEX(HEX2DEC(VLOOKUP('Rewards (Input)'!BG228,'Reference Table'!$G$3:$H$317,2,FALSE))+HEX2DEC(VLOOKUP('Rewards (Input)'!BF228,'Reference Table'!$J$3:$K$29,2,FALSE)),4),DEC2HEX(HEX2DEC(VLOOKUP('Rewards (Input)'!BE228,'Reference Table'!$B$3:$D$6,3,FALSE))+'Rewards (Input)'!BG228))</f>
        <v>4DAC</v>
      </c>
      <c r="BH229" s="35" t="e">
        <f>IF('Rewards (Input)'!BF228="C",DEC2HEX(HEX2DEC(VLOOKUP('Rewards (Input)'!BH228,'Reference Table'!$G$3:$H$317,2,FALSE))+HEX2DEC(VLOOKUP('Rewards (Input)'!BG228,'Reference Table'!$J$3:$K$29,2,FALSE)),4),DEC2HEX(HEX2DEC(VLOOKUP('Rewards (Input)'!BF228,'Reference Table'!$B$3:$D$6,3,FALSE))+'Rewards (Input)'!BH228))</f>
        <v>#N/A</v>
      </c>
      <c r="BI229" s="35" t="e">
        <f>IF('Rewards (Input)'!BG228="C",DEC2HEX(HEX2DEC(VLOOKUP('Rewards (Input)'!BI228,'Reference Table'!$G$3:$H$317,2,FALSE))+HEX2DEC(VLOOKUP('Rewards (Input)'!BH228,'Reference Table'!$J$3:$K$29,2,FALSE)),4),DEC2HEX(HEX2DEC(VLOOKUP('Rewards (Input)'!BG228,'Reference Table'!$B$3:$D$6,3,FALSE))+'Rewards (Input)'!BI228))</f>
        <v>#N/A</v>
      </c>
      <c r="BJ229" s="35" t="str">
        <f>IF('Rewards (Input)'!BH228="C",DEC2HEX(HEX2DEC(VLOOKUP('Rewards (Input)'!BJ228,'Reference Table'!$G$3:$H$317,2,FALSE))+HEX2DEC(VLOOKUP('Rewards (Input)'!BI228,'Reference Table'!$J$3:$K$29,2,FALSE)),4),DEC2HEX(HEX2DEC(VLOOKUP('Rewards (Input)'!BH228,'Reference Table'!$B$3:$D$6,3,FALSE))+'Rewards (Input)'!BJ228))</f>
        <v>4DAC</v>
      </c>
      <c r="BK229" s="35" t="e">
        <f>IF('Rewards (Input)'!BI228="C",DEC2HEX(HEX2DEC(VLOOKUP('Rewards (Input)'!BK228,'Reference Table'!$G$3:$H$317,2,FALSE))+HEX2DEC(VLOOKUP('Rewards (Input)'!BJ228,'Reference Table'!$J$3:$K$29,2,FALSE)),4),DEC2HEX(HEX2DEC(VLOOKUP('Rewards (Input)'!BI228,'Reference Table'!$B$3:$D$6,3,FALSE))+'Rewards (Input)'!BK228))</f>
        <v>#N/A</v>
      </c>
      <c r="BL229" s="35" t="e">
        <f>IF('Rewards (Input)'!BJ228="C",DEC2HEX(HEX2DEC(VLOOKUP('Rewards (Input)'!BL228,'Reference Table'!$G$3:$H$317,2,FALSE))+HEX2DEC(VLOOKUP('Rewards (Input)'!BK228,'Reference Table'!$J$3:$K$29,2,FALSE)),4),DEC2HEX(HEX2DEC(VLOOKUP('Rewards (Input)'!BJ228,'Reference Table'!$B$3:$D$6,3,FALSE))+'Rewards (Input)'!BL228))</f>
        <v>#N/A</v>
      </c>
      <c r="BM229" s="35" t="str">
        <f>IF('Rewards (Input)'!BK228="C",DEC2HEX(HEX2DEC(VLOOKUP('Rewards (Input)'!BM228,'Reference Table'!$G$3:$H$317,2,FALSE))+HEX2DEC(VLOOKUP('Rewards (Input)'!BL228,'Reference Table'!$J$3:$K$29,2,FALSE)),4),DEC2HEX(HEX2DEC(VLOOKUP('Rewards (Input)'!BK228,'Reference Table'!$B$3:$D$6,3,FALSE))+'Rewards (Input)'!BM228))</f>
        <v>4FA0</v>
      </c>
      <c r="BN229" s="35" t="e">
        <f>IF('Rewards (Input)'!BL228="C",DEC2HEX(HEX2DEC(VLOOKUP('Rewards (Input)'!BN228,'Reference Table'!$G$3:$H$317,2,FALSE))+HEX2DEC(VLOOKUP('Rewards (Input)'!BM228,'Reference Table'!$J$3:$K$29,2,FALSE)),4),DEC2HEX(HEX2DEC(VLOOKUP('Rewards (Input)'!BL228,'Reference Table'!$B$3:$D$6,3,FALSE))+'Rewards (Input)'!BN228))</f>
        <v>#N/A</v>
      </c>
      <c r="BO229" s="35" t="e">
        <f>IF('Rewards (Input)'!BM228="C",DEC2HEX(HEX2DEC(VLOOKUP('Rewards (Input)'!BO228,'Reference Table'!$G$3:$H$317,2,FALSE))+HEX2DEC(VLOOKUP('Rewards (Input)'!BN228,'Reference Table'!$J$3:$K$29,2,FALSE)),4),DEC2HEX(HEX2DEC(VLOOKUP('Rewards (Input)'!BM228,'Reference Table'!$B$3:$D$6,3,FALSE))+'Rewards (Input)'!BO228))</f>
        <v>#N/A</v>
      </c>
      <c r="BP229" s="35" t="str">
        <f>IF('Rewards (Input)'!BN228="C",DEC2HEX(HEX2DEC(VLOOKUP('Rewards (Input)'!BP228,'Reference Table'!$G$3:$H$317,2,FALSE))+HEX2DEC(VLOOKUP('Rewards (Input)'!BO228,'Reference Table'!$J$3:$K$29,2,FALSE)),4),DEC2HEX(HEX2DEC(VLOOKUP('Rewards (Input)'!BN228,'Reference Table'!$B$3:$D$6,3,FALSE))+'Rewards (Input)'!BP228))</f>
        <v>4FA0</v>
      </c>
      <c r="BQ229" s="35" t="e">
        <f>IF('Rewards (Input)'!BO228="C",DEC2HEX(HEX2DEC(VLOOKUP('Rewards (Input)'!BQ228,'Reference Table'!$G$3:$H$317,2,FALSE))+HEX2DEC(VLOOKUP('Rewards (Input)'!BP228,'Reference Table'!$J$3:$K$29,2,FALSE)),4),DEC2HEX(HEX2DEC(VLOOKUP('Rewards (Input)'!BO228,'Reference Table'!$B$3:$D$6,3,FALSE))+'Rewards (Input)'!BQ228))</f>
        <v>#N/A</v>
      </c>
      <c r="BR229" s="35" t="e">
        <f>IF('Rewards (Input)'!BP228="C",DEC2HEX(HEX2DEC(VLOOKUP('Rewards (Input)'!BR228,'Reference Table'!$G$3:$H$317,2,FALSE))+HEX2DEC(VLOOKUP('Rewards (Input)'!BQ228,'Reference Table'!$J$3:$K$29,2,FALSE)),4),DEC2HEX(HEX2DEC(VLOOKUP('Rewards (Input)'!BP228,'Reference Table'!$B$3:$D$6,3,FALSE))+'Rewards (Input)'!BR228))</f>
        <v>#N/A</v>
      </c>
      <c r="BS229" s="35" t="str">
        <f>IF('Rewards (Input)'!BQ228="C",DEC2HEX(HEX2DEC(VLOOKUP('Rewards (Input)'!BS228,'Reference Table'!$G$3:$H$317,2,FALSE))+HEX2DEC(VLOOKUP('Rewards (Input)'!BR228,'Reference Table'!$J$3:$K$29,2,FALSE)),4),DEC2HEX(HEX2DEC(VLOOKUP('Rewards (Input)'!BQ228,'Reference Table'!$B$3:$D$6,3,FALSE))+'Rewards (Input)'!BS228))</f>
        <v>4FA0</v>
      </c>
      <c r="BT229" s="35" t="e">
        <f>IF('Rewards (Input)'!BR228="C",DEC2HEX(HEX2DEC(VLOOKUP('Rewards (Input)'!BT228,'Reference Table'!$G$3:$H$317,2,FALSE))+HEX2DEC(VLOOKUP('Rewards (Input)'!BS228,'Reference Table'!$J$3:$K$29,2,FALSE)),4),DEC2HEX(HEX2DEC(VLOOKUP('Rewards (Input)'!BR228,'Reference Table'!$B$3:$D$6,3,FALSE))+'Rewards (Input)'!BT228))</f>
        <v>#N/A</v>
      </c>
      <c r="BU229" s="35" t="e">
        <f>IF('Rewards (Input)'!BS228="C",DEC2HEX(HEX2DEC(VLOOKUP('Rewards (Input)'!BU228,'Reference Table'!$G$3:$H$317,2,FALSE))+HEX2DEC(VLOOKUP('Rewards (Input)'!BT228,'Reference Table'!$J$3:$K$29,2,FALSE)),4),DEC2HEX(HEX2DEC(VLOOKUP('Rewards (Input)'!BS228,'Reference Table'!$B$3:$D$6,3,FALSE))+'Rewards (Input)'!BU228))</f>
        <v>#N/A</v>
      </c>
      <c r="BV229" s="35" t="str">
        <f>IF('Rewards (Input)'!BT228="C",DEC2HEX(HEX2DEC(VLOOKUP('Rewards (Input)'!BV228,'Reference Table'!$G$3:$H$317,2,FALSE))+HEX2DEC(VLOOKUP('Rewards (Input)'!BU228,'Reference Table'!$J$3:$K$29,2,FALSE)),4),DEC2HEX(HEX2DEC(VLOOKUP('Rewards (Input)'!BT228,'Reference Table'!$B$3:$D$6,3,FALSE))+'Rewards (Input)'!BV228))</f>
        <v>4FA0</v>
      </c>
      <c r="BW229" s="35" t="e">
        <f>IF('Rewards (Input)'!BU228="C",DEC2HEX(HEX2DEC(VLOOKUP('Rewards (Input)'!BW228,'Reference Table'!$G$3:$H$317,2,FALSE))+HEX2DEC(VLOOKUP('Rewards (Input)'!BV228,'Reference Table'!$J$3:$K$29,2,FALSE)),4),DEC2HEX(HEX2DEC(VLOOKUP('Rewards (Input)'!BU228,'Reference Table'!$B$3:$D$6,3,FALSE))+'Rewards (Input)'!BW228))</f>
        <v>#N/A</v>
      </c>
      <c r="BX229" s="35" t="e">
        <f>IF('Rewards (Input)'!BV228="C",DEC2HEX(HEX2DEC(VLOOKUP('Rewards (Input)'!BX228,'Reference Table'!$G$3:$H$317,2,FALSE))+HEX2DEC(VLOOKUP('Rewards (Input)'!BW228,'Reference Table'!$J$3:$K$29,2,FALSE)),4),DEC2HEX(HEX2DEC(VLOOKUP('Rewards (Input)'!BV228,'Reference Table'!$B$3:$D$6,3,FALSE))+'Rewards (Input)'!BX228))</f>
        <v>#N/A</v>
      </c>
      <c r="BY229" s="35" t="str">
        <f>IF('Rewards (Input)'!BW228="C",DEC2HEX(HEX2DEC(VLOOKUP('Rewards (Input)'!BY228,'Reference Table'!$G$3:$H$317,2,FALSE))+HEX2DEC(VLOOKUP('Rewards (Input)'!BX228,'Reference Table'!$J$3:$K$29,2,FALSE)),4),DEC2HEX(HEX2DEC(VLOOKUP('Rewards (Input)'!BW228,'Reference Table'!$B$3:$D$6,3,FALSE))+'Rewards (Input)'!BY228))</f>
        <v>4FA0</v>
      </c>
      <c r="BZ229" s="35" t="e">
        <f>IF('Rewards (Input)'!BX228="C",DEC2HEX(HEX2DEC(VLOOKUP('Rewards (Input)'!BZ228,'Reference Table'!$G$3:$H$317,2,FALSE))+HEX2DEC(VLOOKUP('Rewards (Input)'!BY228,'Reference Table'!$J$3:$K$29,2,FALSE)),4),DEC2HEX(HEX2DEC(VLOOKUP('Rewards (Input)'!BX228,'Reference Table'!$B$3:$D$6,3,FALSE))+'Rewards (Input)'!BZ228))</f>
        <v>#N/A</v>
      </c>
      <c r="CA229" s="35" t="e">
        <f>IF('Rewards (Input)'!BY228="C",DEC2HEX(HEX2DEC(VLOOKUP('Rewards (Input)'!CA228,'Reference Table'!$G$3:$H$317,2,FALSE))+HEX2DEC(VLOOKUP('Rewards (Input)'!BZ228,'Reference Table'!$J$3:$K$29,2,FALSE)),4),DEC2HEX(HEX2DEC(VLOOKUP('Rewards (Input)'!BY228,'Reference Table'!$B$3:$D$6,3,FALSE))+'Rewards (Input)'!CA228))</f>
        <v>#N/A</v>
      </c>
      <c r="CB229" s="35" t="str">
        <f>IF('Rewards (Input)'!BZ228="C",DEC2HEX(HEX2DEC(VLOOKUP('Rewards (Input)'!CB228,'Reference Table'!$G$3:$H$317,2,FALSE))+HEX2DEC(VLOOKUP('Rewards (Input)'!CA228,'Reference Table'!$J$3:$K$29,2,FALSE)),4),DEC2HEX(HEX2DEC(VLOOKUP('Rewards (Input)'!BZ228,'Reference Table'!$B$3:$D$6,3,FALSE))+'Rewards (Input)'!CB228))</f>
        <v>4FA0</v>
      </c>
      <c r="CC229" s="35" t="e">
        <f>IF('Rewards (Input)'!CA228="C",DEC2HEX(HEX2DEC(VLOOKUP('Rewards (Input)'!CC228,'Reference Table'!$G$3:$H$317,2,FALSE))+HEX2DEC(VLOOKUP('Rewards (Input)'!CB228,'Reference Table'!$J$3:$K$29,2,FALSE)),4),DEC2HEX(HEX2DEC(VLOOKUP('Rewards (Input)'!CA228,'Reference Table'!$B$3:$D$6,3,FALSE))+'Rewards (Input)'!CC228))</f>
        <v>#N/A</v>
      </c>
      <c r="CD229" s="35" t="e">
        <f>IF('Rewards (Input)'!CB228="C",DEC2HEX(HEX2DEC(VLOOKUP('Rewards (Input)'!CD228,'Reference Table'!$G$3:$H$317,2,FALSE))+HEX2DEC(VLOOKUP('Rewards (Input)'!CC228,'Reference Table'!$J$3:$K$29,2,FALSE)),4),DEC2HEX(HEX2DEC(VLOOKUP('Rewards (Input)'!CB228,'Reference Table'!$B$3:$D$6,3,FALSE))+'Rewards (Input)'!CD228))</f>
        <v>#N/A</v>
      </c>
      <c r="CE229" s="35" t="str">
        <f>IF('Rewards (Input)'!CC228="C",DEC2HEX(HEX2DEC(VLOOKUP('Rewards (Input)'!CE228,'Reference Table'!$G$3:$H$317,2,FALSE))+HEX2DEC(VLOOKUP('Rewards (Input)'!CD228,'Reference Table'!$J$3:$K$29,2,FALSE)),4),DEC2HEX(HEX2DEC(VLOOKUP('Rewards (Input)'!CC228,'Reference Table'!$B$3:$D$6,3,FALSE))+'Rewards (Input)'!CE228))</f>
        <v>4FA0</v>
      </c>
      <c r="CF229" s="35" t="e">
        <f>IF('Rewards (Input)'!CD228="C",DEC2HEX(HEX2DEC(VLOOKUP('Rewards (Input)'!CF228,'Reference Table'!$G$3:$H$317,2,FALSE))+HEX2DEC(VLOOKUP('Rewards (Input)'!CE228,'Reference Table'!$J$3:$K$29,2,FALSE)),4),DEC2HEX(HEX2DEC(VLOOKUP('Rewards (Input)'!CD228,'Reference Table'!$B$3:$D$6,3,FALSE))+'Rewards (Input)'!CF228))</f>
        <v>#N/A</v>
      </c>
      <c r="CG229" s="35" t="e">
        <f>IF('Rewards (Input)'!CE228="C",DEC2HEX(HEX2DEC(VLOOKUP('Rewards (Input)'!CG228,'Reference Table'!$G$3:$H$317,2,FALSE))+HEX2DEC(VLOOKUP('Rewards (Input)'!CF228,'Reference Table'!$J$3:$K$29,2,FALSE)),4),DEC2HEX(HEX2DEC(VLOOKUP('Rewards (Input)'!CE228,'Reference Table'!$B$3:$D$6,3,FALSE))+'Rewards (Input)'!CG228))</f>
        <v>#N/A</v>
      </c>
      <c r="CH229" s="35" t="str">
        <f>IF('Rewards (Input)'!CF228="C",DEC2HEX(HEX2DEC(VLOOKUP('Rewards (Input)'!CH228,'Reference Table'!$G$3:$H$317,2,FALSE))+HEX2DEC(VLOOKUP('Rewards (Input)'!CG228,'Reference Table'!$J$3:$K$29,2,FALSE)),4),DEC2HEX(HEX2DEC(VLOOKUP('Rewards (Input)'!CF228,'Reference Table'!$B$3:$D$6,3,FALSE))+'Rewards (Input)'!CH228))</f>
        <v>4FA0</v>
      </c>
      <c r="CI229" s="28"/>
    </row>
    <row r="230" spans="1:87">
      <c r="A230" s="25" t="str">
        <f t="shared" si="8"/>
        <v>E1</v>
      </c>
      <c r="B230" s="25" t="s">
        <v>254</v>
      </c>
      <c r="C230" s="37" t="str">
        <f t="shared" si="7"/>
        <v>191E0</v>
      </c>
      <c r="D230" s="35" t="str">
        <f>IF('Rewards (Input)'!B229="C",DEC2HEX(HEX2DEC(VLOOKUP('Rewards (Input)'!D229,'Reference Table'!$G$3:$H$317,2,FALSE))+HEX2DEC(VLOOKUP('Rewards (Input)'!C229,'Reference Table'!$J$3:$K$29,2,FALSE)),4),DEC2HEX(HEX2DEC(VLOOKUP('Rewards (Input)'!B229,'Reference Table'!$B$3:$D$6,3,FALSE))+'Rewards (Input)'!D229))</f>
        <v>031F</v>
      </c>
      <c r="E230" s="35" t="e">
        <f>IF('Rewards (Input)'!C229="C",DEC2HEX(HEX2DEC(VLOOKUP('Rewards (Input)'!E229,'Reference Table'!$G$3:$H$317,2,FALSE))+HEX2DEC(VLOOKUP('Rewards (Input)'!D229,'Reference Table'!$J$3:$K$29,2,FALSE)),4),DEC2HEX(HEX2DEC(VLOOKUP('Rewards (Input)'!C229,'Reference Table'!$B$3:$D$6,3,FALSE))+'Rewards (Input)'!E229))</f>
        <v>#VALUE!</v>
      </c>
      <c r="F230" s="35" t="e">
        <f>IF('Rewards (Input)'!D229="C",DEC2HEX(HEX2DEC(VLOOKUP('Rewards (Input)'!F229,'Reference Table'!$G$3:$H$317,2,FALSE))+HEX2DEC(VLOOKUP('Rewards (Input)'!E229,'Reference Table'!$J$3:$K$29,2,FALSE)),4),DEC2HEX(HEX2DEC(VLOOKUP('Rewards (Input)'!D229,'Reference Table'!$B$3:$D$6,3,FALSE))+'Rewards (Input)'!F229))</f>
        <v>#N/A</v>
      </c>
      <c r="G230" s="35" t="str">
        <f>IF('Rewards (Input)'!E229="C",DEC2HEX(HEX2DEC(VLOOKUP('Rewards (Input)'!G229,'Reference Table'!$G$3:$H$317,2,FALSE))+HEX2DEC(VLOOKUP('Rewards (Input)'!F229,'Reference Table'!$J$3:$K$29,2,FALSE)),4),DEC2HEX(HEX2DEC(VLOOKUP('Rewards (Input)'!E229,'Reference Table'!$B$3:$D$6,3,FALSE))+'Rewards (Input)'!G229))</f>
        <v>031F</v>
      </c>
      <c r="H230" s="35" t="e">
        <f>IF('Rewards (Input)'!F229="C",DEC2HEX(HEX2DEC(VLOOKUP('Rewards (Input)'!H229,'Reference Table'!$G$3:$H$317,2,FALSE))+HEX2DEC(VLOOKUP('Rewards (Input)'!G229,'Reference Table'!$J$3:$K$29,2,FALSE)),4),DEC2HEX(HEX2DEC(VLOOKUP('Rewards (Input)'!F229,'Reference Table'!$B$3:$D$6,3,FALSE))+'Rewards (Input)'!H229))</f>
        <v>#VALUE!</v>
      </c>
      <c r="I230" s="35" t="e">
        <f>IF('Rewards (Input)'!G229="C",DEC2HEX(HEX2DEC(VLOOKUP('Rewards (Input)'!I229,'Reference Table'!$G$3:$H$317,2,FALSE))+HEX2DEC(VLOOKUP('Rewards (Input)'!H229,'Reference Table'!$J$3:$K$29,2,FALSE)),4),DEC2HEX(HEX2DEC(VLOOKUP('Rewards (Input)'!G229,'Reference Table'!$B$3:$D$6,3,FALSE))+'Rewards (Input)'!I229))</f>
        <v>#N/A</v>
      </c>
      <c r="J230" s="35" t="str">
        <f>IF('Rewards (Input)'!H229="C",DEC2HEX(HEX2DEC(VLOOKUP('Rewards (Input)'!J229,'Reference Table'!$G$3:$H$317,2,FALSE))+HEX2DEC(VLOOKUP('Rewards (Input)'!I229,'Reference Table'!$J$3:$K$29,2,FALSE)),4),DEC2HEX(HEX2DEC(VLOOKUP('Rewards (Input)'!H229,'Reference Table'!$B$3:$D$6,3,FALSE))+'Rewards (Input)'!J229))</f>
        <v>031F</v>
      </c>
      <c r="K230" s="35" t="e">
        <f>IF('Rewards (Input)'!I229="C",DEC2HEX(HEX2DEC(VLOOKUP('Rewards (Input)'!K229,'Reference Table'!$G$3:$H$317,2,FALSE))+HEX2DEC(VLOOKUP('Rewards (Input)'!J229,'Reference Table'!$J$3:$K$29,2,FALSE)),4),DEC2HEX(HEX2DEC(VLOOKUP('Rewards (Input)'!I229,'Reference Table'!$B$3:$D$6,3,FALSE))+'Rewards (Input)'!K229))</f>
        <v>#VALUE!</v>
      </c>
      <c r="L230" s="35" t="e">
        <f>IF('Rewards (Input)'!J229="C",DEC2HEX(HEX2DEC(VLOOKUP('Rewards (Input)'!L229,'Reference Table'!$G$3:$H$317,2,FALSE))+HEX2DEC(VLOOKUP('Rewards (Input)'!K229,'Reference Table'!$J$3:$K$29,2,FALSE)),4),DEC2HEX(HEX2DEC(VLOOKUP('Rewards (Input)'!J229,'Reference Table'!$B$3:$D$6,3,FALSE))+'Rewards (Input)'!L229))</f>
        <v>#N/A</v>
      </c>
      <c r="M230" s="35" t="str">
        <f>IF('Rewards (Input)'!K229="C",DEC2HEX(HEX2DEC(VLOOKUP('Rewards (Input)'!M229,'Reference Table'!$G$3:$H$317,2,FALSE))+HEX2DEC(VLOOKUP('Rewards (Input)'!L229,'Reference Table'!$J$3:$K$29,2,FALSE)),4),DEC2HEX(HEX2DEC(VLOOKUP('Rewards (Input)'!K229,'Reference Table'!$B$3:$D$6,3,FALSE))+'Rewards (Input)'!M229))</f>
        <v>031F</v>
      </c>
      <c r="N230" s="35" t="e">
        <f>IF('Rewards (Input)'!L229="C",DEC2HEX(HEX2DEC(VLOOKUP('Rewards (Input)'!N229,'Reference Table'!$G$3:$H$317,2,FALSE))+HEX2DEC(VLOOKUP('Rewards (Input)'!M229,'Reference Table'!$J$3:$K$29,2,FALSE)),4),DEC2HEX(HEX2DEC(VLOOKUP('Rewards (Input)'!L229,'Reference Table'!$B$3:$D$6,3,FALSE))+'Rewards (Input)'!N229))</f>
        <v>#VALUE!</v>
      </c>
      <c r="O230" s="35" t="e">
        <f>IF('Rewards (Input)'!M229="C",DEC2HEX(HEX2DEC(VLOOKUP('Rewards (Input)'!O229,'Reference Table'!$G$3:$H$317,2,FALSE))+HEX2DEC(VLOOKUP('Rewards (Input)'!N229,'Reference Table'!$J$3:$K$29,2,FALSE)),4),DEC2HEX(HEX2DEC(VLOOKUP('Rewards (Input)'!M229,'Reference Table'!$B$3:$D$6,3,FALSE))+'Rewards (Input)'!O229))</f>
        <v>#N/A</v>
      </c>
      <c r="P230" s="35" t="str">
        <f>IF('Rewards (Input)'!N229="C",DEC2HEX(HEX2DEC(VLOOKUP('Rewards (Input)'!P229,'Reference Table'!$G$3:$H$317,2,FALSE))+HEX2DEC(VLOOKUP('Rewards (Input)'!O229,'Reference Table'!$J$3:$K$29,2,FALSE)),4),DEC2HEX(HEX2DEC(VLOOKUP('Rewards (Input)'!N229,'Reference Table'!$B$3:$D$6,3,FALSE))+'Rewards (Input)'!P229))</f>
        <v>031F</v>
      </c>
      <c r="Q230" s="35" t="e">
        <f>IF('Rewards (Input)'!O229="C",DEC2HEX(HEX2DEC(VLOOKUP('Rewards (Input)'!Q229,'Reference Table'!$G$3:$H$317,2,FALSE))+HEX2DEC(VLOOKUP('Rewards (Input)'!P229,'Reference Table'!$J$3:$K$29,2,FALSE)),4),DEC2HEX(HEX2DEC(VLOOKUP('Rewards (Input)'!O229,'Reference Table'!$B$3:$D$6,3,FALSE))+'Rewards (Input)'!Q229))</f>
        <v>#VALUE!</v>
      </c>
      <c r="R230" s="35" t="e">
        <f>IF('Rewards (Input)'!P229="C",DEC2HEX(HEX2DEC(VLOOKUP('Rewards (Input)'!R229,'Reference Table'!$G$3:$H$317,2,FALSE))+HEX2DEC(VLOOKUP('Rewards (Input)'!Q229,'Reference Table'!$J$3:$K$29,2,FALSE)),4),DEC2HEX(HEX2DEC(VLOOKUP('Rewards (Input)'!P229,'Reference Table'!$B$3:$D$6,3,FALSE))+'Rewards (Input)'!R229))</f>
        <v>#N/A</v>
      </c>
      <c r="S230" s="35" t="str">
        <f>IF('Rewards (Input)'!Q229="C",DEC2HEX(HEX2DEC(VLOOKUP('Rewards (Input)'!S229,'Reference Table'!$G$3:$H$317,2,FALSE))+HEX2DEC(VLOOKUP('Rewards (Input)'!R229,'Reference Table'!$J$3:$K$29,2,FALSE)),4),DEC2HEX(HEX2DEC(VLOOKUP('Rewards (Input)'!Q229,'Reference Table'!$B$3:$D$6,3,FALSE))+'Rewards (Input)'!S229))</f>
        <v>031F</v>
      </c>
      <c r="T230" s="35" t="e">
        <f>IF('Rewards (Input)'!R229="C",DEC2HEX(HEX2DEC(VLOOKUP('Rewards (Input)'!T229,'Reference Table'!$G$3:$H$317,2,FALSE))+HEX2DEC(VLOOKUP('Rewards (Input)'!S229,'Reference Table'!$J$3:$K$29,2,FALSE)),4),DEC2HEX(HEX2DEC(VLOOKUP('Rewards (Input)'!R229,'Reference Table'!$B$3:$D$6,3,FALSE))+'Rewards (Input)'!T229))</f>
        <v>#VALUE!</v>
      </c>
      <c r="U230" s="35" t="e">
        <f>IF('Rewards (Input)'!S229="C",DEC2HEX(HEX2DEC(VLOOKUP('Rewards (Input)'!U229,'Reference Table'!$G$3:$H$317,2,FALSE))+HEX2DEC(VLOOKUP('Rewards (Input)'!T229,'Reference Table'!$J$3:$K$29,2,FALSE)),4),DEC2HEX(HEX2DEC(VLOOKUP('Rewards (Input)'!S229,'Reference Table'!$B$3:$D$6,3,FALSE))+'Rewards (Input)'!U229))</f>
        <v>#N/A</v>
      </c>
      <c r="V230" s="35" t="str">
        <f>IF('Rewards (Input)'!T229="C",DEC2HEX(HEX2DEC(VLOOKUP('Rewards (Input)'!V229,'Reference Table'!$G$3:$H$317,2,FALSE))+HEX2DEC(VLOOKUP('Rewards (Input)'!U229,'Reference Table'!$J$3:$K$29,2,FALSE)),4),DEC2HEX(HEX2DEC(VLOOKUP('Rewards (Input)'!T229,'Reference Table'!$B$3:$D$6,3,FALSE))+'Rewards (Input)'!V229))</f>
        <v>031F</v>
      </c>
      <c r="W230" s="35" t="e">
        <f>IF('Rewards (Input)'!U229="C",DEC2HEX(HEX2DEC(VLOOKUP('Rewards (Input)'!W229,'Reference Table'!$G$3:$H$317,2,FALSE))+HEX2DEC(VLOOKUP('Rewards (Input)'!V229,'Reference Table'!$J$3:$K$29,2,FALSE)),4),DEC2HEX(HEX2DEC(VLOOKUP('Rewards (Input)'!U229,'Reference Table'!$B$3:$D$6,3,FALSE))+'Rewards (Input)'!W229))</f>
        <v>#VALUE!</v>
      </c>
      <c r="X230" s="35" t="e">
        <f>IF('Rewards (Input)'!V229="C",DEC2HEX(HEX2DEC(VLOOKUP('Rewards (Input)'!X229,'Reference Table'!$G$3:$H$317,2,FALSE))+HEX2DEC(VLOOKUP('Rewards (Input)'!W229,'Reference Table'!$J$3:$K$29,2,FALSE)),4),DEC2HEX(HEX2DEC(VLOOKUP('Rewards (Input)'!V229,'Reference Table'!$B$3:$D$6,3,FALSE))+'Rewards (Input)'!X229))</f>
        <v>#N/A</v>
      </c>
      <c r="Y230" s="35" t="str">
        <f>IF('Rewards (Input)'!W229="C",DEC2HEX(HEX2DEC(VLOOKUP('Rewards (Input)'!Y229,'Reference Table'!$G$3:$H$317,2,FALSE))+HEX2DEC(VLOOKUP('Rewards (Input)'!X229,'Reference Table'!$J$3:$K$29,2,FALSE)),4),DEC2HEX(HEX2DEC(VLOOKUP('Rewards (Input)'!W229,'Reference Table'!$B$3:$D$6,3,FALSE))+'Rewards (Input)'!Y229))</f>
        <v>031F</v>
      </c>
      <c r="Z230" s="35" t="e">
        <f>IF('Rewards (Input)'!X229="C",DEC2HEX(HEX2DEC(VLOOKUP('Rewards (Input)'!Z229,'Reference Table'!$G$3:$H$317,2,FALSE))+HEX2DEC(VLOOKUP('Rewards (Input)'!Y229,'Reference Table'!$J$3:$K$29,2,FALSE)),4),DEC2HEX(HEX2DEC(VLOOKUP('Rewards (Input)'!X229,'Reference Table'!$B$3:$D$6,3,FALSE))+'Rewards (Input)'!Z229))</f>
        <v>#VALUE!</v>
      </c>
      <c r="AA230" s="35" t="e">
        <f>IF('Rewards (Input)'!Y229="C",DEC2HEX(HEX2DEC(VLOOKUP('Rewards (Input)'!AA229,'Reference Table'!$G$3:$H$317,2,FALSE))+HEX2DEC(VLOOKUP('Rewards (Input)'!Z229,'Reference Table'!$J$3:$K$29,2,FALSE)),4),DEC2HEX(HEX2DEC(VLOOKUP('Rewards (Input)'!Y229,'Reference Table'!$B$3:$D$6,3,FALSE))+'Rewards (Input)'!AA229))</f>
        <v>#N/A</v>
      </c>
      <c r="AB230" s="35" t="str">
        <f>IF('Rewards (Input)'!Z229="C",DEC2HEX(HEX2DEC(VLOOKUP('Rewards (Input)'!AB229,'Reference Table'!$G$3:$H$317,2,FALSE))+HEX2DEC(VLOOKUP('Rewards (Input)'!AA229,'Reference Table'!$J$3:$K$29,2,FALSE)),4),DEC2HEX(HEX2DEC(VLOOKUP('Rewards (Input)'!Z229,'Reference Table'!$B$3:$D$6,3,FALSE))+'Rewards (Input)'!AB229))</f>
        <v>031F</v>
      </c>
      <c r="AC230" s="35" t="e">
        <f>IF('Rewards (Input)'!AA229="C",DEC2HEX(HEX2DEC(VLOOKUP('Rewards (Input)'!AC229,'Reference Table'!$G$3:$H$317,2,FALSE))+HEX2DEC(VLOOKUP('Rewards (Input)'!AB229,'Reference Table'!$J$3:$K$29,2,FALSE)),4),DEC2HEX(HEX2DEC(VLOOKUP('Rewards (Input)'!AA229,'Reference Table'!$B$3:$D$6,3,FALSE))+'Rewards (Input)'!AC229))</f>
        <v>#VALUE!</v>
      </c>
      <c r="AD230" s="35" t="e">
        <f>IF('Rewards (Input)'!AB229="C",DEC2HEX(HEX2DEC(VLOOKUP('Rewards (Input)'!AD229,'Reference Table'!$G$3:$H$317,2,FALSE))+HEX2DEC(VLOOKUP('Rewards (Input)'!AC229,'Reference Table'!$J$3:$K$29,2,FALSE)),4),DEC2HEX(HEX2DEC(VLOOKUP('Rewards (Input)'!AB229,'Reference Table'!$B$3:$D$6,3,FALSE))+'Rewards (Input)'!AD229))</f>
        <v>#N/A</v>
      </c>
      <c r="AE230" s="35" t="str">
        <f>IF('Rewards (Input)'!AC229="C",DEC2HEX(HEX2DEC(VLOOKUP('Rewards (Input)'!AE229,'Reference Table'!$G$3:$H$317,2,FALSE))+HEX2DEC(VLOOKUP('Rewards (Input)'!AD229,'Reference Table'!$J$3:$K$29,2,FALSE)),4),DEC2HEX(HEX2DEC(VLOOKUP('Rewards (Input)'!AC229,'Reference Table'!$B$3:$D$6,3,FALSE))+'Rewards (Input)'!AE229))</f>
        <v>031F</v>
      </c>
      <c r="AF230" s="35" t="e">
        <f>IF('Rewards (Input)'!AD229="C",DEC2HEX(HEX2DEC(VLOOKUP('Rewards (Input)'!AF229,'Reference Table'!$G$3:$H$317,2,FALSE))+HEX2DEC(VLOOKUP('Rewards (Input)'!AE229,'Reference Table'!$J$3:$K$29,2,FALSE)),4),DEC2HEX(HEX2DEC(VLOOKUP('Rewards (Input)'!AD229,'Reference Table'!$B$3:$D$6,3,FALSE))+'Rewards (Input)'!AF229))</f>
        <v>#VALUE!</v>
      </c>
      <c r="AG230" s="35" t="e">
        <f>IF('Rewards (Input)'!AE229="C",DEC2HEX(HEX2DEC(VLOOKUP('Rewards (Input)'!AG229,'Reference Table'!$G$3:$H$317,2,FALSE))+HEX2DEC(VLOOKUP('Rewards (Input)'!AF229,'Reference Table'!$J$3:$K$29,2,FALSE)),4),DEC2HEX(HEX2DEC(VLOOKUP('Rewards (Input)'!AE229,'Reference Table'!$B$3:$D$6,3,FALSE))+'Rewards (Input)'!AG229))</f>
        <v>#N/A</v>
      </c>
      <c r="AH230" s="35" t="str">
        <f>IF('Rewards (Input)'!AF229="C",DEC2HEX(HEX2DEC(VLOOKUP('Rewards (Input)'!AH229,'Reference Table'!$G$3:$H$317,2,FALSE))+HEX2DEC(VLOOKUP('Rewards (Input)'!AG229,'Reference Table'!$J$3:$K$29,2,FALSE)),4),DEC2HEX(HEX2DEC(VLOOKUP('Rewards (Input)'!AF229,'Reference Table'!$B$3:$D$6,3,FALSE))+'Rewards (Input)'!AH229))</f>
        <v>031F</v>
      </c>
      <c r="AI230" s="35" t="e">
        <f>IF('Rewards (Input)'!AG229="C",DEC2HEX(HEX2DEC(VLOOKUP('Rewards (Input)'!AI229,'Reference Table'!$G$3:$H$317,2,FALSE))+HEX2DEC(VLOOKUP('Rewards (Input)'!AH229,'Reference Table'!$J$3:$K$29,2,FALSE)),4),DEC2HEX(HEX2DEC(VLOOKUP('Rewards (Input)'!AG229,'Reference Table'!$B$3:$D$6,3,FALSE))+'Rewards (Input)'!AI229))</f>
        <v>#VALUE!</v>
      </c>
      <c r="AJ230" s="35" t="e">
        <f>IF('Rewards (Input)'!AH229="C",DEC2HEX(HEX2DEC(VLOOKUP('Rewards (Input)'!AJ229,'Reference Table'!$G$3:$H$317,2,FALSE))+HEX2DEC(VLOOKUP('Rewards (Input)'!AI229,'Reference Table'!$J$3:$K$29,2,FALSE)),4),DEC2HEX(HEX2DEC(VLOOKUP('Rewards (Input)'!AH229,'Reference Table'!$B$3:$D$6,3,FALSE))+'Rewards (Input)'!AJ229))</f>
        <v>#N/A</v>
      </c>
      <c r="AK230" s="35" t="str">
        <f>IF('Rewards (Input)'!AI229="C",DEC2HEX(HEX2DEC(VLOOKUP('Rewards (Input)'!AK229,'Reference Table'!$G$3:$H$317,2,FALSE))+HEX2DEC(VLOOKUP('Rewards (Input)'!AJ229,'Reference Table'!$J$3:$K$29,2,FALSE)),4),DEC2HEX(HEX2DEC(VLOOKUP('Rewards (Input)'!AI229,'Reference Table'!$B$3:$D$6,3,FALSE))+'Rewards (Input)'!AK229))</f>
        <v>031F</v>
      </c>
      <c r="AL230" s="35" t="e">
        <f>IF('Rewards (Input)'!AJ229="C",DEC2HEX(HEX2DEC(VLOOKUP('Rewards (Input)'!AL229,'Reference Table'!$G$3:$H$317,2,FALSE))+HEX2DEC(VLOOKUP('Rewards (Input)'!AK229,'Reference Table'!$J$3:$K$29,2,FALSE)),4),DEC2HEX(HEX2DEC(VLOOKUP('Rewards (Input)'!AJ229,'Reference Table'!$B$3:$D$6,3,FALSE))+'Rewards (Input)'!AL229))</f>
        <v>#VALUE!</v>
      </c>
      <c r="AM230" s="35" t="e">
        <f>IF('Rewards (Input)'!AK229="C",DEC2HEX(HEX2DEC(VLOOKUP('Rewards (Input)'!AM229,'Reference Table'!$G$3:$H$317,2,FALSE))+HEX2DEC(VLOOKUP('Rewards (Input)'!AL229,'Reference Table'!$J$3:$K$29,2,FALSE)),4),DEC2HEX(HEX2DEC(VLOOKUP('Rewards (Input)'!AK229,'Reference Table'!$B$3:$D$6,3,FALSE))+'Rewards (Input)'!AM229))</f>
        <v>#N/A</v>
      </c>
      <c r="AN230" s="35" t="str">
        <f>IF('Rewards (Input)'!AL229="C",DEC2HEX(HEX2DEC(VLOOKUP('Rewards (Input)'!AN229,'Reference Table'!$G$3:$H$317,2,FALSE))+HEX2DEC(VLOOKUP('Rewards (Input)'!AM229,'Reference Table'!$J$3:$K$29,2,FALSE)),4),DEC2HEX(HEX2DEC(VLOOKUP('Rewards (Input)'!AL229,'Reference Table'!$B$3:$D$6,3,FALSE))+'Rewards (Input)'!AN229))</f>
        <v>031F</v>
      </c>
      <c r="AO230" s="35" t="e">
        <f>IF('Rewards (Input)'!AM229="C",DEC2HEX(HEX2DEC(VLOOKUP('Rewards (Input)'!AO229,'Reference Table'!$G$3:$H$317,2,FALSE))+HEX2DEC(VLOOKUP('Rewards (Input)'!AN229,'Reference Table'!$J$3:$K$29,2,FALSE)),4),DEC2HEX(HEX2DEC(VLOOKUP('Rewards (Input)'!AM229,'Reference Table'!$B$3:$D$6,3,FALSE))+'Rewards (Input)'!AO229))</f>
        <v>#VALUE!</v>
      </c>
      <c r="AP230" s="35" t="e">
        <f>IF('Rewards (Input)'!AN229="C",DEC2HEX(HEX2DEC(VLOOKUP('Rewards (Input)'!AP229,'Reference Table'!$G$3:$H$317,2,FALSE))+HEX2DEC(VLOOKUP('Rewards (Input)'!AO229,'Reference Table'!$J$3:$K$29,2,FALSE)),4),DEC2HEX(HEX2DEC(VLOOKUP('Rewards (Input)'!AN229,'Reference Table'!$B$3:$D$6,3,FALSE))+'Rewards (Input)'!AP229))</f>
        <v>#N/A</v>
      </c>
      <c r="AQ230" s="35" t="str">
        <f>IF('Rewards (Input)'!AO229="C",DEC2HEX(HEX2DEC(VLOOKUP('Rewards (Input)'!AQ229,'Reference Table'!$G$3:$H$317,2,FALSE))+HEX2DEC(VLOOKUP('Rewards (Input)'!AP229,'Reference Table'!$J$3:$K$29,2,FALSE)),4),DEC2HEX(HEX2DEC(VLOOKUP('Rewards (Input)'!AO229,'Reference Table'!$B$3:$D$6,3,FALSE))+'Rewards (Input)'!AQ229))</f>
        <v>031F</v>
      </c>
      <c r="AR230" s="28" t="str">
        <f>IF('Rewards (Input)'!AP229="C",DEC2HEX(HEX2DEC(VLOOKUP('Rewards (Input)'!AR229,'Reference Table'!$G$3:$H$317,2,FALSE))+HEX2DEC(VLOOKUP('Rewards (Input)'!AQ229,'Reference Table'!$J$3:$K$29,2,FALSE)),4),DEC2HEX(HEX2DEC(VLOOKUP('Rewards (Input)'!AP229,'Reference Table'!$B$3:$D$6,3,FALSE))+'Rewards (Input)'!AR229))</f>
        <v>C000</v>
      </c>
      <c r="AS230" s="46" t="e">
        <f>IF('Rewards (Input)'!AQ229="C",DEC2HEX(HEX2DEC(VLOOKUP('Rewards (Input)'!AS229,'Reference Table'!$G$3:$H$317,2,FALSE))+HEX2DEC(VLOOKUP('Rewards (Input)'!AR229,'Reference Table'!$J$3:$K$29,2,FALSE)),4),DEC2HEX(HEX2DEC(VLOOKUP('Rewards (Input)'!AQ229,'Reference Table'!$B$3:$D$6,3,FALSE))+'Rewards (Input)'!AS229))</f>
        <v>#N/A</v>
      </c>
      <c r="AT230" s="24"/>
      <c r="AU230" s="35" t="str">
        <f>IF('Rewards (Input)'!AS229="C",DEC2HEX(HEX2DEC(VLOOKUP('Rewards (Input)'!AU229,'Reference Table'!$G$3:$H$317,2,FALSE))+HEX2DEC(VLOOKUP('Rewards (Input)'!AT229,'Reference Table'!$J$3:$K$29,2,FALSE)),4),DEC2HEX(HEX2DEC(VLOOKUP('Rewards (Input)'!AS229,'Reference Table'!$B$3:$D$6,3,FALSE))+'Rewards (Input)'!AU229))</f>
        <v>031F</v>
      </c>
      <c r="AV230" s="28" t="e">
        <f>IF('Rewards (Input)'!AT229="C",DEC2HEX(HEX2DEC(VLOOKUP('Rewards (Input)'!AV229,'Reference Table'!$G$3:$H$317,2,FALSE))+HEX2DEC(VLOOKUP('Rewards (Input)'!AU229,'Reference Table'!$J$3:$K$29,2,FALSE)),4),DEC2HEX(HEX2DEC(VLOOKUP('Rewards (Input)'!AT229,'Reference Table'!$B$3:$D$6,3,FALSE))+'Rewards (Input)'!AV229))</f>
        <v>#VALUE!</v>
      </c>
      <c r="AW230" s="35" t="e">
        <f>IF('Rewards (Input)'!AU229="C",DEC2HEX(HEX2DEC(VLOOKUP('Rewards (Input)'!AW229,'Reference Table'!$G$3:$H$317,2,FALSE))+HEX2DEC(VLOOKUP('Rewards (Input)'!AV229,'Reference Table'!$J$3:$K$29,2,FALSE)),4),DEC2HEX(HEX2DEC(VLOOKUP('Rewards (Input)'!AU229,'Reference Table'!$B$3:$D$6,3,FALSE))+'Rewards (Input)'!AW229))</f>
        <v>#N/A</v>
      </c>
      <c r="AX230" s="35" t="str">
        <f>IF('Rewards (Input)'!AV229="C",DEC2HEX(HEX2DEC(VLOOKUP('Rewards (Input)'!AX229,'Reference Table'!$G$3:$H$317,2,FALSE))+HEX2DEC(VLOOKUP('Rewards (Input)'!AW229,'Reference Table'!$J$3:$K$29,2,FALSE)),4),DEC2HEX(HEX2DEC(VLOOKUP('Rewards (Input)'!AV229,'Reference Table'!$B$3:$D$6,3,FALSE))+'Rewards (Input)'!AX229))</f>
        <v>031F</v>
      </c>
      <c r="AY230" s="35" t="e">
        <f>IF('Rewards (Input)'!AW229="C",DEC2HEX(HEX2DEC(VLOOKUP('Rewards (Input)'!AY229,'Reference Table'!$G$3:$H$317,2,FALSE))+HEX2DEC(VLOOKUP('Rewards (Input)'!AX229,'Reference Table'!$J$3:$K$29,2,FALSE)),4),DEC2HEX(HEX2DEC(VLOOKUP('Rewards (Input)'!AW229,'Reference Table'!$B$3:$D$6,3,FALSE))+'Rewards (Input)'!AY229))</f>
        <v>#VALUE!</v>
      </c>
      <c r="AZ230" s="35" t="e">
        <f>IF('Rewards (Input)'!AX229="C",DEC2HEX(HEX2DEC(VLOOKUP('Rewards (Input)'!AZ229,'Reference Table'!$G$3:$H$317,2,FALSE))+HEX2DEC(VLOOKUP('Rewards (Input)'!AY229,'Reference Table'!$J$3:$K$29,2,FALSE)),4),DEC2HEX(HEX2DEC(VLOOKUP('Rewards (Input)'!AX229,'Reference Table'!$B$3:$D$6,3,FALSE))+'Rewards (Input)'!AZ229))</f>
        <v>#N/A</v>
      </c>
      <c r="BA230" s="35" t="str">
        <f>IF('Rewards (Input)'!AY229="C",DEC2HEX(HEX2DEC(VLOOKUP('Rewards (Input)'!BA229,'Reference Table'!$G$3:$H$317,2,FALSE))+HEX2DEC(VLOOKUP('Rewards (Input)'!AZ229,'Reference Table'!$J$3:$K$29,2,FALSE)),4),DEC2HEX(HEX2DEC(VLOOKUP('Rewards (Input)'!AY229,'Reference Table'!$B$3:$D$6,3,FALSE))+'Rewards (Input)'!BA229))</f>
        <v>031F</v>
      </c>
      <c r="BB230" s="35" t="e">
        <f>IF('Rewards (Input)'!AZ229="C",DEC2HEX(HEX2DEC(VLOOKUP('Rewards (Input)'!BB229,'Reference Table'!$G$3:$H$317,2,FALSE))+HEX2DEC(VLOOKUP('Rewards (Input)'!BA229,'Reference Table'!$J$3:$K$29,2,FALSE)),4),DEC2HEX(HEX2DEC(VLOOKUP('Rewards (Input)'!AZ229,'Reference Table'!$B$3:$D$6,3,FALSE))+'Rewards (Input)'!BB229))</f>
        <v>#VALUE!</v>
      </c>
      <c r="BC230" s="35" t="e">
        <f>IF('Rewards (Input)'!BA229="C",DEC2HEX(HEX2DEC(VLOOKUP('Rewards (Input)'!BC229,'Reference Table'!$G$3:$H$317,2,FALSE))+HEX2DEC(VLOOKUP('Rewards (Input)'!BB229,'Reference Table'!$J$3:$K$29,2,FALSE)),4),DEC2HEX(HEX2DEC(VLOOKUP('Rewards (Input)'!BA229,'Reference Table'!$B$3:$D$6,3,FALSE))+'Rewards (Input)'!BC229))</f>
        <v>#N/A</v>
      </c>
      <c r="BD230" s="35" t="str">
        <f>IF('Rewards (Input)'!BB229="C",DEC2HEX(HEX2DEC(VLOOKUP('Rewards (Input)'!BD229,'Reference Table'!$G$3:$H$317,2,FALSE))+HEX2DEC(VLOOKUP('Rewards (Input)'!BC229,'Reference Table'!$J$3:$K$29,2,FALSE)),4),DEC2HEX(HEX2DEC(VLOOKUP('Rewards (Input)'!BB229,'Reference Table'!$B$3:$D$6,3,FALSE))+'Rewards (Input)'!BD229))</f>
        <v>031F</v>
      </c>
      <c r="BE230" s="35" t="e">
        <f>IF('Rewards (Input)'!BC229="C",DEC2HEX(HEX2DEC(VLOOKUP('Rewards (Input)'!BE229,'Reference Table'!$G$3:$H$317,2,FALSE))+HEX2DEC(VLOOKUP('Rewards (Input)'!BD229,'Reference Table'!$J$3:$K$29,2,FALSE)),4),DEC2HEX(HEX2DEC(VLOOKUP('Rewards (Input)'!BC229,'Reference Table'!$B$3:$D$6,3,FALSE))+'Rewards (Input)'!BE229))</f>
        <v>#VALUE!</v>
      </c>
      <c r="BF230" s="35" t="e">
        <f>IF('Rewards (Input)'!BD229="C",DEC2HEX(HEX2DEC(VLOOKUP('Rewards (Input)'!BF229,'Reference Table'!$G$3:$H$317,2,FALSE))+HEX2DEC(VLOOKUP('Rewards (Input)'!BE229,'Reference Table'!$J$3:$K$29,2,FALSE)),4),DEC2HEX(HEX2DEC(VLOOKUP('Rewards (Input)'!BD229,'Reference Table'!$B$3:$D$6,3,FALSE))+'Rewards (Input)'!BF229))</f>
        <v>#N/A</v>
      </c>
      <c r="BG230" s="35" t="str">
        <f>IF('Rewards (Input)'!BE229="C",DEC2HEX(HEX2DEC(VLOOKUP('Rewards (Input)'!BG229,'Reference Table'!$G$3:$H$317,2,FALSE))+HEX2DEC(VLOOKUP('Rewards (Input)'!BF229,'Reference Table'!$J$3:$K$29,2,FALSE)),4),DEC2HEX(HEX2DEC(VLOOKUP('Rewards (Input)'!BE229,'Reference Table'!$B$3:$D$6,3,FALSE))+'Rewards (Input)'!BG229))</f>
        <v>031F</v>
      </c>
      <c r="BH230" s="35" t="e">
        <f>IF('Rewards (Input)'!BF229="C",DEC2HEX(HEX2DEC(VLOOKUP('Rewards (Input)'!BH229,'Reference Table'!$G$3:$H$317,2,FALSE))+HEX2DEC(VLOOKUP('Rewards (Input)'!BG229,'Reference Table'!$J$3:$K$29,2,FALSE)),4),DEC2HEX(HEX2DEC(VLOOKUP('Rewards (Input)'!BF229,'Reference Table'!$B$3:$D$6,3,FALSE))+'Rewards (Input)'!BH229))</f>
        <v>#VALUE!</v>
      </c>
      <c r="BI230" s="35" t="e">
        <f>IF('Rewards (Input)'!BG229="C",DEC2HEX(HEX2DEC(VLOOKUP('Rewards (Input)'!BI229,'Reference Table'!$G$3:$H$317,2,FALSE))+HEX2DEC(VLOOKUP('Rewards (Input)'!BH229,'Reference Table'!$J$3:$K$29,2,FALSE)),4),DEC2HEX(HEX2DEC(VLOOKUP('Rewards (Input)'!BG229,'Reference Table'!$B$3:$D$6,3,FALSE))+'Rewards (Input)'!BI229))</f>
        <v>#N/A</v>
      </c>
      <c r="BJ230" s="35" t="str">
        <f>IF('Rewards (Input)'!BH229="C",DEC2HEX(HEX2DEC(VLOOKUP('Rewards (Input)'!BJ229,'Reference Table'!$G$3:$H$317,2,FALSE))+HEX2DEC(VLOOKUP('Rewards (Input)'!BI229,'Reference Table'!$J$3:$K$29,2,FALSE)),4),DEC2HEX(HEX2DEC(VLOOKUP('Rewards (Input)'!BH229,'Reference Table'!$B$3:$D$6,3,FALSE))+'Rewards (Input)'!BJ229))</f>
        <v>031F</v>
      </c>
      <c r="BK230" s="35" t="e">
        <f>IF('Rewards (Input)'!BI229="C",DEC2HEX(HEX2DEC(VLOOKUP('Rewards (Input)'!BK229,'Reference Table'!$G$3:$H$317,2,FALSE))+HEX2DEC(VLOOKUP('Rewards (Input)'!BJ229,'Reference Table'!$J$3:$K$29,2,FALSE)),4),DEC2HEX(HEX2DEC(VLOOKUP('Rewards (Input)'!BI229,'Reference Table'!$B$3:$D$6,3,FALSE))+'Rewards (Input)'!BK229))</f>
        <v>#VALUE!</v>
      </c>
      <c r="BL230" s="35" t="e">
        <f>IF('Rewards (Input)'!BJ229="C",DEC2HEX(HEX2DEC(VLOOKUP('Rewards (Input)'!BL229,'Reference Table'!$G$3:$H$317,2,FALSE))+HEX2DEC(VLOOKUP('Rewards (Input)'!BK229,'Reference Table'!$J$3:$K$29,2,FALSE)),4),DEC2HEX(HEX2DEC(VLOOKUP('Rewards (Input)'!BJ229,'Reference Table'!$B$3:$D$6,3,FALSE))+'Rewards (Input)'!BL229))</f>
        <v>#N/A</v>
      </c>
      <c r="BM230" s="35" t="str">
        <f>IF('Rewards (Input)'!BK229="C",DEC2HEX(HEX2DEC(VLOOKUP('Rewards (Input)'!BM229,'Reference Table'!$G$3:$H$317,2,FALSE))+HEX2DEC(VLOOKUP('Rewards (Input)'!BL229,'Reference Table'!$J$3:$K$29,2,FALSE)),4),DEC2HEX(HEX2DEC(VLOOKUP('Rewards (Input)'!BK229,'Reference Table'!$B$3:$D$6,3,FALSE))+'Rewards (Input)'!BM229))</f>
        <v>031F</v>
      </c>
      <c r="BN230" s="35" t="e">
        <f>IF('Rewards (Input)'!BL229="C",DEC2HEX(HEX2DEC(VLOOKUP('Rewards (Input)'!BN229,'Reference Table'!$G$3:$H$317,2,FALSE))+HEX2DEC(VLOOKUP('Rewards (Input)'!BM229,'Reference Table'!$J$3:$K$29,2,FALSE)),4),DEC2HEX(HEX2DEC(VLOOKUP('Rewards (Input)'!BL229,'Reference Table'!$B$3:$D$6,3,FALSE))+'Rewards (Input)'!BN229))</f>
        <v>#VALUE!</v>
      </c>
      <c r="BO230" s="35" t="e">
        <f>IF('Rewards (Input)'!BM229="C",DEC2HEX(HEX2DEC(VLOOKUP('Rewards (Input)'!BO229,'Reference Table'!$G$3:$H$317,2,FALSE))+HEX2DEC(VLOOKUP('Rewards (Input)'!BN229,'Reference Table'!$J$3:$K$29,2,FALSE)),4),DEC2HEX(HEX2DEC(VLOOKUP('Rewards (Input)'!BM229,'Reference Table'!$B$3:$D$6,3,FALSE))+'Rewards (Input)'!BO229))</f>
        <v>#N/A</v>
      </c>
      <c r="BP230" s="35" t="str">
        <f>IF('Rewards (Input)'!BN229="C",DEC2HEX(HEX2DEC(VLOOKUP('Rewards (Input)'!BP229,'Reference Table'!$G$3:$H$317,2,FALSE))+HEX2DEC(VLOOKUP('Rewards (Input)'!BO229,'Reference Table'!$J$3:$K$29,2,FALSE)),4),DEC2HEX(HEX2DEC(VLOOKUP('Rewards (Input)'!BN229,'Reference Table'!$B$3:$D$6,3,FALSE))+'Rewards (Input)'!BP229))</f>
        <v>031F</v>
      </c>
      <c r="BQ230" s="35" t="e">
        <f>IF('Rewards (Input)'!BO229="C",DEC2HEX(HEX2DEC(VLOOKUP('Rewards (Input)'!BQ229,'Reference Table'!$G$3:$H$317,2,FALSE))+HEX2DEC(VLOOKUP('Rewards (Input)'!BP229,'Reference Table'!$J$3:$K$29,2,FALSE)),4),DEC2HEX(HEX2DEC(VLOOKUP('Rewards (Input)'!BO229,'Reference Table'!$B$3:$D$6,3,FALSE))+'Rewards (Input)'!BQ229))</f>
        <v>#VALUE!</v>
      </c>
      <c r="BR230" s="35" t="e">
        <f>IF('Rewards (Input)'!BP229="C",DEC2HEX(HEX2DEC(VLOOKUP('Rewards (Input)'!BR229,'Reference Table'!$G$3:$H$317,2,FALSE))+HEX2DEC(VLOOKUP('Rewards (Input)'!BQ229,'Reference Table'!$J$3:$K$29,2,FALSE)),4),DEC2HEX(HEX2DEC(VLOOKUP('Rewards (Input)'!BP229,'Reference Table'!$B$3:$D$6,3,FALSE))+'Rewards (Input)'!BR229))</f>
        <v>#N/A</v>
      </c>
      <c r="BS230" s="35" t="str">
        <f>IF('Rewards (Input)'!BQ229="C",DEC2HEX(HEX2DEC(VLOOKUP('Rewards (Input)'!BS229,'Reference Table'!$G$3:$H$317,2,FALSE))+HEX2DEC(VLOOKUP('Rewards (Input)'!BR229,'Reference Table'!$J$3:$K$29,2,FALSE)),4),DEC2HEX(HEX2DEC(VLOOKUP('Rewards (Input)'!BQ229,'Reference Table'!$B$3:$D$6,3,FALSE))+'Rewards (Input)'!BS229))</f>
        <v>031F</v>
      </c>
      <c r="BT230" s="35" t="e">
        <f>IF('Rewards (Input)'!BR229="C",DEC2HEX(HEX2DEC(VLOOKUP('Rewards (Input)'!BT229,'Reference Table'!$G$3:$H$317,2,FALSE))+HEX2DEC(VLOOKUP('Rewards (Input)'!BS229,'Reference Table'!$J$3:$K$29,2,FALSE)),4),DEC2HEX(HEX2DEC(VLOOKUP('Rewards (Input)'!BR229,'Reference Table'!$B$3:$D$6,3,FALSE))+'Rewards (Input)'!BT229))</f>
        <v>#VALUE!</v>
      </c>
      <c r="BU230" s="35" t="e">
        <f>IF('Rewards (Input)'!BS229="C",DEC2HEX(HEX2DEC(VLOOKUP('Rewards (Input)'!BU229,'Reference Table'!$G$3:$H$317,2,FALSE))+HEX2DEC(VLOOKUP('Rewards (Input)'!BT229,'Reference Table'!$J$3:$K$29,2,FALSE)),4),DEC2HEX(HEX2DEC(VLOOKUP('Rewards (Input)'!BS229,'Reference Table'!$B$3:$D$6,3,FALSE))+'Rewards (Input)'!BU229))</f>
        <v>#N/A</v>
      </c>
      <c r="BV230" s="35" t="str">
        <f>IF('Rewards (Input)'!BT229="C",DEC2HEX(HEX2DEC(VLOOKUP('Rewards (Input)'!BV229,'Reference Table'!$G$3:$H$317,2,FALSE))+HEX2DEC(VLOOKUP('Rewards (Input)'!BU229,'Reference Table'!$J$3:$K$29,2,FALSE)),4),DEC2HEX(HEX2DEC(VLOOKUP('Rewards (Input)'!BT229,'Reference Table'!$B$3:$D$6,3,FALSE))+'Rewards (Input)'!BV229))</f>
        <v>031F</v>
      </c>
      <c r="BW230" s="35" t="e">
        <f>IF('Rewards (Input)'!BU229="C",DEC2HEX(HEX2DEC(VLOOKUP('Rewards (Input)'!BW229,'Reference Table'!$G$3:$H$317,2,FALSE))+HEX2DEC(VLOOKUP('Rewards (Input)'!BV229,'Reference Table'!$J$3:$K$29,2,FALSE)),4),DEC2HEX(HEX2DEC(VLOOKUP('Rewards (Input)'!BU229,'Reference Table'!$B$3:$D$6,3,FALSE))+'Rewards (Input)'!BW229))</f>
        <v>#VALUE!</v>
      </c>
      <c r="BX230" s="35" t="e">
        <f>IF('Rewards (Input)'!BV229="C",DEC2HEX(HEX2DEC(VLOOKUP('Rewards (Input)'!BX229,'Reference Table'!$G$3:$H$317,2,FALSE))+HEX2DEC(VLOOKUP('Rewards (Input)'!BW229,'Reference Table'!$J$3:$K$29,2,FALSE)),4),DEC2HEX(HEX2DEC(VLOOKUP('Rewards (Input)'!BV229,'Reference Table'!$B$3:$D$6,3,FALSE))+'Rewards (Input)'!BX229))</f>
        <v>#N/A</v>
      </c>
      <c r="BY230" s="35" t="str">
        <f>IF('Rewards (Input)'!BW229="C",DEC2HEX(HEX2DEC(VLOOKUP('Rewards (Input)'!BY229,'Reference Table'!$G$3:$H$317,2,FALSE))+HEX2DEC(VLOOKUP('Rewards (Input)'!BX229,'Reference Table'!$J$3:$K$29,2,FALSE)),4),DEC2HEX(HEX2DEC(VLOOKUP('Rewards (Input)'!BW229,'Reference Table'!$B$3:$D$6,3,FALSE))+'Rewards (Input)'!BY229))</f>
        <v>031F</v>
      </c>
      <c r="BZ230" s="35" t="e">
        <f>IF('Rewards (Input)'!BX229="C",DEC2HEX(HEX2DEC(VLOOKUP('Rewards (Input)'!BZ229,'Reference Table'!$G$3:$H$317,2,FALSE))+HEX2DEC(VLOOKUP('Rewards (Input)'!BY229,'Reference Table'!$J$3:$K$29,2,FALSE)),4),DEC2HEX(HEX2DEC(VLOOKUP('Rewards (Input)'!BX229,'Reference Table'!$B$3:$D$6,3,FALSE))+'Rewards (Input)'!BZ229))</f>
        <v>#VALUE!</v>
      </c>
      <c r="CA230" s="35" t="e">
        <f>IF('Rewards (Input)'!BY229="C",DEC2HEX(HEX2DEC(VLOOKUP('Rewards (Input)'!CA229,'Reference Table'!$G$3:$H$317,2,FALSE))+HEX2DEC(VLOOKUP('Rewards (Input)'!BZ229,'Reference Table'!$J$3:$K$29,2,FALSE)),4),DEC2HEX(HEX2DEC(VLOOKUP('Rewards (Input)'!BY229,'Reference Table'!$B$3:$D$6,3,FALSE))+'Rewards (Input)'!CA229))</f>
        <v>#N/A</v>
      </c>
      <c r="CB230" s="35" t="str">
        <f>IF('Rewards (Input)'!BZ229="C",DEC2HEX(HEX2DEC(VLOOKUP('Rewards (Input)'!CB229,'Reference Table'!$G$3:$H$317,2,FALSE))+HEX2DEC(VLOOKUP('Rewards (Input)'!CA229,'Reference Table'!$J$3:$K$29,2,FALSE)),4),DEC2HEX(HEX2DEC(VLOOKUP('Rewards (Input)'!BZ229,'Reference Table'!$B$3:$D$6,3,FALSE))+'Rewards (Input)'!CB229))</f>
        <v>031F</v>
      </c>
      <c r="CC230" s="35" t="e">
        <f>IF('Rewards (Input)'!CA229="C",DEC2HEX(HEX2DEC(VLOOKUP('Rewards (Input)'!CC229,'Reference Table'!$G$3:$H$317,2,FALSE))+HEX2DEC(VLOOKUP('Rewards (Input)'!CB229,'Reference Table'!$J$3:$K$29,2,FALSE)),4),DEC2HEX(HEX2DEC(VLOOKUP('Rewards (Input)'!CA229,'Reference Table'!$B$3:$D$6,3,FALSE))+'Rewards (Input)'!CC229))</f>
        <v>#VALUE!</v>
      </c>
      <c r="CD230" s="35" t="e">
        <f>IF('Rewards (Input)'!CB229="C",DEC2HEX(HEX2DEC(VLOOKUP('Rewards (Input)'!CD229,'Reference Table'!$G$3:$H$317,2,FALSE))+HEX2DEC(VLOOKUP('Rewards (Input)'!CC229,'Reference Table'!$J$3:$K$29,2,FALSE)),4),DEC2HEX(HEX2DEC(VLOOKUP('Rewards (Input)'!CB229,'Reference Table'!$B$3:$D$6,3,FALSE))+'Rewards (Input)'!CD229))</f>
        <v>#N/A</v>
      </c>
      <c r="CE230" s="35" t="str">
        <f>IF('Rewards (Input)'!CC229="C",DEC2HEX(HEX2DEC(VLOOKUP('Rewards (Input)'!CE229,'Reference Table'!$G$3:$H$317,2,FALSE))+HEX2DEC(VLOOKUP('Rewards (Input)'!CD229,'Reference Table'!$J$3:$K$29,2,FALSE)),4),DEC2HEX(HEX2DEC(VLOOKUP('Rewards (Input)'!CC229,'Reference Table'!$B$3:$D$6,3,FALSE))+'Rewards (Input)'!CE229))</f>
        <v>031F</v>
      </c>
      <c r="CF230" s="35" t="e">
        <f>IF('Rewards (Input)'!CD229="C",DEC2HEX(HEX2DEC(VLOOKUP('Rewards (Input)'!CF229,'Reference Table'!$G$3:$H$317,2,FALSE))+HEX2DEC(VLOOKUP('Rewards (Input)'!CE229,'Reference Table'!$J$3:$K$29,2,FALSE)),4),DEC2HEX(HEX2DEC(VLOOKUP('Rewards (Input)'!CD229,'Reference Table'!$B$3:$D$6,3,FALSE))+'Rewards (Input)'!CF229))</f>
        <v>#VALUE!</v>
      </c>
      <c r="CG230" s="35" t="e">
        <f>IF('Rewards (Input)'!CE229="C",DEC2HEX(HEX2DEC(VLOOKUP('Rewards (Input)'!CG229,'Reference Table'!$G$3:$H$317,2,FALSE))+HEX2DEC(VLOOKUP('Rewards (Input)'!CF229,'Reference Table'!$J$3:$K$29,2,FALSE)),4),DEC2HEX(HEX2DEC(VLOOKUP('Rewards (Input)'!CE229,'Reference Table'!$B$3:$D$6,3,FALSE))+'Rewards (Input)'!CG229))</f>
        <v>#N/A</v>
      </c>
      <c r="CH230" s="35" t="str">
        <f>IF('Rewards (Input)'!CF229="C",DEC2HEX(HEX2DEC(VLOOKUP('Rewards (Input)'!CH229,'Reference Table'!$G$3:$H$317,2,FALSE))+HEX2DEC(VLOOKUP('Rewards (Input)'!CG229,'Reference Table'!$J$3:$K$29,2,FALSE)),4),DEC2HEX(HEX2DEC(VLOOKUP('Rewards (Input)'!CF229,'Reference Table'!$B$3:$D$6,3,FALSE))+'Rewards (Input)'!CH229))</f>
        <v>031F</v>
      </c>
      <c r="CI230" s="28"/>
    </row>
    <row r="231" spans="1:87">
      <c r="A231" s="25" t="str">
        <f t="shared" si="8"/>
        <v>E2</v>
      </c>
      <c r="B231" s="25" t="s">
        <v>255</v>
      </c>
      <c r="C231" s="37" t="str">
        <f t="shared" si="7"/>
        <v>19218</v>
      </c>
      <c r="D231" s="35" t="str">
        <f>IF('Rewards (Input)'!B230="C",DEC2HEX(HEX2DEC(VLOOKUP('Rewards (Input)'!D230,'Reference Table'!$G$3:$H$317,2,FALSE))+HEX2DEC(VLOOKUP('Rewards (Input)'!C230,'Reference Table'!$J$3:$K$29,2,FALSE)),4),DEC2HEX(HEX2DEC(VLOOKUP('Rewards (Input)'!B230,'Reference Table'!$B$3:$D$6,3,FALSE))+'Rewards (Input)'!D230))</f>
        <v>41F4</v>
      </c>
      <c r="E231" s="35" t="e">
        <f>IF('Rewards (Input)'!C230="C",DEC2HEX(HEX2DEC(VLOOKUP('Rewards (Input)'!E230,'Reference Table'!$G$3:$H$317,2,FALSE))+HEX2DEC(VLOOKUP('Rewards (Input)'!D230,'Reference Table'!$J$3:$K$29,2,FALSE)),4),DEC2HEX(HEX2DEC(VLOOKUP('Rewards (Input)'!C230,'Reference Table'!$B$3:$D$6,3,FALSE))+'Rewards (Input)'!E230))</f>
        <v>#N/A</v>
      </c>
      <c r="F231" s="35" t="e">
        <f>IF('Rewards (Input)'!D230="C",DEC2HEX(HEX2DEC(VLOOKUP('Rewards (Input)'!F230,'Reference Table'!$G$3:$H$317,2,FALSE))+HEX2DEC(VLOOKUP('Rewards (Input)'!E230,'Reference Table'!$J$3:$K$29,2,FALSE)),4),DEC2HEX(HEX2DEC(VLOOKUP('Rewards (Input)'!D230,'Reference Table'!$B$3:$D$6,3,FALSE))+'Rewards (Input)'!F230))</f>
        <v>#N/A</v>
      </c>
      <c r="G231" s="35" t="str">
        <f>IF('Rewards (Input)'!E230="C",DEC2HEX(HEX2DEC(VLOOKUP('Rewards (Input)'!G230,'Reference Table'!$G$3:$H$317,2,FALSE))+HEX2DEC(VLOOKUP('Rewards (Input)'!F230,'Reference Table'!$J$3:$K$29,2,FALSE)),4),DEC2HEX(HEX2DEC(VLOOKUP('Rewards (Input)'!E230,'Reference Table'!$B$3:$D$6,3,FALSE))+'Rewards (Input)'!G230))</f>
        <v>41F4</v>
      </c>
      <c r="H231" s="35" t="e">
        <f>IF('Rewards (Input)'!F230="C",DEC2HEX(HEX2DEC(VLOOKUP('Rewards (Input)'!H230,'Reference Table'!$G$3:$H$317,2,FALSE))+HEX2DEC(VLOOKUP('Rewards (Input)'!G230,'Reference Table'!$J$3:$K$29,2,FALSE)),4),DEC2HEX(HEX2DEC(VLOOKUP('Rewards (Input)'!F230,'Reference Table'!$B$3:$D$6,3,FALSE))+'Rewards (Input)'!H230))</f>
        <v>#N/A</v>
      </c>
      <c r="I231" s="35" t="e">
        <f>IF('Rewards (Input)'!G230="C",DEC2HEX(HEX2DEC(VLOOKUP('Rewards (Input)'!I230,'Reference Table'!$G$3:$H$317,2,FALSE))+HEX2DEC(VLOOKUP('Rewards (Input)'!H230,'Reference Table'!$J$3:$K$29,2,FALSE)),4),DEC2HEX(HEX2DEC(VLOOKUP('Rewards (Input)'!G230,'Reference Table'!$B$3:$D$6,3,FALSE))+'Rewards (Input)'!I230))</f>
        <v>#N/A</v>
      </c>
      <c r="J231" s="35" t="str">
        <f>IF('Rewards (Input)'!H230="C",DEC2HEX(HEX2DEC(VLOOKUP('Rewards (Input)'!J230,'Reference Table'!$G$3:$H$317,2,FALSE))+HEX2DEC(VLOOKUP('Rewards (Input)'!I230,'Reference Table'!$J$3:$K$29,2,FALSE)),4),DEC2HEX(HEX2DEC(VLOOKUP('Rewards (Input)'!H230,'Reference Table'!$B$3:$D$6,3,FALSE))+'Rewards (Input)'!J230))</f>
        <v>42EE</v>
      </c>
      <c r="K231" s="35" t="e">
        <f>IF('Rewards (Input)'!I230="C",DEC2HEX(HEX2DEC(VLOOKUP('Rewards (Input)'!K230,'Reference Table'!$G$3:$H$317,2,FALSE))+HEX2DEC(VLOOKUP('Rewards (Input)'!J230,'Reference Table'!$J$3:$K$29,2,FALSE)),4),DEC2HEX(HEX2DEC(VLOOKUP('Rewards (Input)'!I230,'Reference Table'!$B$3:$D$6,3,FALSE))+'Rewards (Input)'!K230))</f>
        <v>#N/A</v>
      </c>
      <c r="L231" s="35" t="e">
        <f>IF('Rewards (Input)'!J230="C",DEC2HEX(HEX2DEC(VLOOKUP('Rewards (Input)'!L230,'Reference Table'!$G$3:$H$317,2,FALSE))+HEX2DEC(VLOOKUP('Rewards (Input)'!K230,'Reference Table'!$J$3:$K$29,2,FALSE)),4),DEC2HEX(HEX2DEC(VLOOKUP('Rewards (Input)'!J230,'Reference Table'!$B$3:$D$6,3,FALSE))+'Rewards (Input)'!L230))</f>
        <v>#N/A</v>
      </c>
      <c r="M231" s="35" t="str">
        <f>IF('Rewards (Input)'!K230="C",DEC2HEX(HEX2DEC(VLOOKUP('Rewards (Input)'!M230,'Reference Table'!$G$3:$H$317,2,FALSE))+HEX2DEC(VLOOKUP('Rewards (Input)'!L230,'Reference Table'!$J$3:$K$29,2,FALSE)),4),DEC2HEX(HEX2DEC(VLOOKUP('Rewards (Input)'!K230,'Reference Table'!$B$3:$D$6,3,FALSE))+'Rewards (Input)'!M230))</f>
        <v>42EE</v>
      </c>
      <c r="N231" s="35" t="e">
        <f>IF('Rewards (Input)'!L230="C",DEC2HEX(HEX2DEC(VLOOKUP('Rewards (Input)'!N230,'Reference Table'!$G$3:$H$317,2,FALSE))+HEX2DEC(VLOOKUP('Rewards (Input)'!M230,'Reference Table'!$J$3:$K$29,2,FALSE)),4),DEC2HEX(HEX2DEC(VLOOKUP('Rewards (Input)'!L230,'Reference Table'!$B$3:$D$6,3,FALSE))+'Rewards (Input)'!N230))</f>
        <v>#N/A</v>
      </c>
      <c r="O231" s="35" t="e">
        <f>IF('Rewards (Input)'!M230="C",DEC2HEX(HEX2DEC(VLOOKUP('Rewards (Input)'!O230,'Reference Table'!$G$3:$H$317,2,FALSE))+HEX2DEC(VLOOKUP('Rewards (Input)'!N230,'Reference Table'!$J$3:$K$29,2,FALSE)),4),DEC2HEX(HEX2DEC(VLOOKUP('Rewards (Input)'!M230,'Reference Table'!$B$3:$D$6,3,FALSE))+'Rewards (Input)'!O230))</f>
        <v>#N/A</v>
      </c>
      <c r="P231" s="35" t="str">
        <f>IF('Rewards (Input)'!N230="C",DEC2HEX(HEX2DEC(VLOOKUP('Rewards (Input)'!P230,'Reference Table'!$G$3:$H$317,2,FALSE))+HEX2DEC(VLOOKUP('Rewards (Input)'!O230,'Reference Table'!$J$3:$K$29,2,FALSE)),4),DEC2HEX(HEX2DEC(VLOOKUP('Rewards (Input)'!N230,'Reference Table'!$B$3:$D$6,3,FALSE))+'Rewards (Input)'!P230))</f>
        <v>43E8</v>
      </c>
      <c r="Q231" s="35" t="e">
        <f>IF('Rewards (Input)'!O230="C",DEC2HEX(HEX2DEC(VLOOKUP('Rewards (Input)'!Q230,'Reference Table'!$G$3:$H$317,2,FALSE))+HEX2DEC(VLOOKUP('Rewards (Input)'!P230,'Reference Table'!$J$3:$K$29,2,FALSE)),4),DEC2HEX(HEX2DEC(VLOOKUP('Rewards (Input)'!O230,'Reference Table'!$B$3:$D$6,3,FALSE))+'Rewards (Input)'!Q230))</f>
        <v>#N/A</v>
      </c>
      <c r="R231" s="35" t="e">
        <f>IF('Rewards (Input)'!P230="C",DEC2HEX(HEX2DEC(VLOOKUP('Rewards (Input)'!R230,'Reference Table'!$G$3:$H$317,2,FALSE))+HEX2DEC(VLOOKUP('Rewards (Input)'!Q230,'Reference Table'!$J$3:$K$29,2,FALSE)),4),DEC2HEX(HEX2DEC(VLOOKUP('Rewards (Input)'!P230,'Reference Table'!$B$3:$D$6,3,FALSE))+'Rewards (Input)'!R230))</f>
        <v>#N/A</v>
      </c>
      <c r="S231" s="35" t="str">
        <f>IF('Rewards (Input)'!Q230="C",DEC2HEX(HEX2DEC(VLOOKUP('Rewards (Input)'!S230,'Reference Table'!$G$3:$H$317,2,FALSE))+HEX2DEC(VLOOKUP('Rewards (Input)'!R230,'Reference Table'!$J$3:$K$29,2,FALSE)),4),DEC2HEX(HEX2DEC(VLOOKUP('Rewards (Input)'!Q230,'Reference Table'!$B$3:$D$6,3,FALSE))+'Rewards (Input)'!S230))</f>
        <v>43E8</v>
      </c>
      <c r="T231" s="35" t="e">
        <f>IF('Rewards (Input)'!R230="C",DEC2HEX(HEX2DEC(VLOOKUP('Rewards (Input)'!T230,'Reference Table'!$G$3:$H$317,2,FALSE))+HEX2DEC(VLOOKUP('Rewards (Input)'!S230,'Reference Table'!$J$3:$K$29,2,FALSE)),4),DEC2HEX(HEX2DEC(VLOOKUP('Rewards (Input)'!R230,'Reference Table'!$B$3:$D$6,3,FALSE))+'Rewards (Input)'!T230))</f>
        <v>#N/A</v>
      </c>
      <c r="U231" s="35" t="e">
        <f>IF('Rewards (Input)'!S230="C",DEC2HEX(HEX2DEC(VLOOKUP('Rewards (Input)'!U230,'Reference Table'!$G$3:$H$317,2,FALSE))+HEX2DEC(VLOOKUP('Rewards (Input)'!T230,'Reference Table'!$J$3:$K$29,2,FALSE)),4),DEC2HEX(HEX2DEC(VLOOKUP('Rewards (Input)'!S230,'Reference Table'!$B$3:$D$6,3,FALSE))+'Rewards (Input)'!U230))</f>
        <v>#N/A</v>
      </c>
      <c r="V231" s="35" t="str">
        <f>IF('Rewards (Input)'!T230="C",DEC2HEX(HEX2DEC(VLOOKUP('Rewards (Input)'!V230,'Reference Table'!$G$3:$H$317,2,FALSE))+HEX2DEC(VLOOKUP('Rewards (Input)'!U230,'Reference Table'!$J$3:$K$29,2,FALSE)),4),DEC2HEX(HEX2DEC(VLOOKUP('Rewards (Input)'!T230,'Reference Table'!$B$3:$D$6,3,FALSE))+'Rewards (Input)'!V230))</f>
        <v>0320</v>
      </c>
      <c r="W231" s="35" t="e">
        <f>IF('Rewards (Input)'!U230="C",DEC2HEX(HEX2DEC(VLOOKUP('Rewards (Input)'!W230,'Reference Table'!$G$3:$H$317,2,FALSE))+HEX2DEC(VLOOKUP('Rewards (Input)'!V230,'Reference Table'!$J$3:$K$29,2,FALSE)),4),DEC2HEX(HEX2DEC(VLOOKUP('Rewards (Input)'!U230,'Reference Table'!$B$3:$D$6,3,FALSE))+'Rewards (Input)'!W230))</f>
        <v>#VALUE!</v>
      </c>
      <c r="X231" s="35" t="e">
        <f>IF('Rewards (Input)'!V230="C",DEC2HEX(HEX2DEC(VLOOKUP('Rewards (Input)'!X230,'Reference Table'!$G$3:$H$317,2,FALSE))+HEX2DEC(VLOOKUP('Rewards (Input)'!W230,'Reference Table'!$J$3:$K$29,2,FALSE)),4),DEC2HEX(HEX2DEC(VLOOKUP('Rewards (Input)'!V230,'Reference Table'!$B$3:$D$6,3,FALSE))+'Rewards (Input)'!X230))</f>
        <v>#N/A</v>
      </c>
      <c r="Y231" s="35" t="str">
        <f>IF('Rewards (Input)'!W230="C",DEC2HEX(HEX2DEC(VLOOKUP('Rewards (Input)'!Y230,'Reference Table'!$G$3:$H$317,2,FALSE))+HEX2DEC(VLOOKUP('Rewards (Input)'!X230,'Reference Table'!$J$3:$K$29,2,FALSE)),4),DEC2HEX(HEX2DEC(VLOOKUP('Rewards (Input)'!W230,'Reference Table'!$B$3:$D$6,3,FALSE))+'Rewards (Input)'!Y230))</f>
        <v>0320</v>
      </c>
      <c r="Z231" s="35" t="e">
        <f>IF('Rewards (Input)'!X230="C",DEC2HEX(HEX2DEC(VLOOKUP('Rewards (Input)'!Z230,'Reference Table'!$G$3:$H$317,2,FALSE))+HEX2DEC(VLOOKUP('Rewards (Input)'!Y230,'Reference Table'!$J$3:$K$29,2,FALSE)),4),DEC2HEX(HEX2DEC(VLOOKUP('Rewards (Input)'!X230,'Reference Table'!$B$3:$D$6,3,FALSE))+'Rewards (Input)'!Z230))</f>
        <v>#VALUE!</v>
      </c>
      <c r="AA231" s="35" t="e">
        <f>IF('Rewards (Input)'!Y230="C",DEC2HEX(HEX2DEC(VLOOKUP('Rewards (Input)'!AA230,'Reference Table'!$G$3:$H$317,2,FALSE))+HEX2DEC(VLOOKUP('Rewards (Input)'!Z230,'Reference Table'!$J$3:$K$29,2,FALSE)),4),DEC2HEX(HEX2DEC(VLOOKUP('Rewards (Input)'!Y230,'Reference Table'!$B$3:$D$6,3,FALSE))+'Rewards (Input)'!AA230))</f>
        <v>#N/A</v>
      </c>
      <c r="AB231" s="35" t="str">
        <f>IF('Rewards (Input)'!Z230="C",DEC2HEX(HEX2DEC(VLOOKUP('Rewards (Input)'!AB230,'Reference Table'!$G$3:$H$317,2,FALSE))+HEX2DEC(VLOOKUP('Rewards (Input)'!AA230,'Reference Table'!$J$3:$K$29,2,FALSE)),4),DEC2HEX(HEX2DEC(VLOOKUP('Rewards (Input)'!Z230,'Reference Table'!$B$3:$D$6,3,FALSE))+'Rewards (Input)'!AB230))</f>
        <v>0321</v>
      </c>
      <c r="AC231" s="35" t="e">
        <f>IF('Rewards (Input)'!AA230="C",DEC2HEX(HEX2DEC(VLOOKUP('Rewards (Input)'!AC230,'Reference Table'!$G$3:$H$317,2,FALSE))+HEX2DEC(VLOOKUP('Rewards (Input)'!AB230,'Reference Table'!$J$3:$K$29,2,FALSE)),4),DEC2HEX(HEX2DEC(VLOOKUP('Rewards (Input)'!AA230,'Reference Table'!$B$3:$D$6,3,FALSE))+'Rewards (Input)'!AC230))</f>
        <v>#VALUE!</v>
      </c>
      <c r="AD231" s="35" t="e">
        <f>IF('Rewards (Input)'!AB230="C",DEC2HEX(HEX2DEC(VLOOKUP('Rewards (Input)'!AD230,'Reference Table'!$G$3:$H$317,2,FALSE))+HEX2DEC(VLOOKUP('Rewards (Input)'!AC230,'Reference Table'!$J$3:$K$29,2,FALSE)),4),DEC2HEX(HEX2DEC(VLOOKUP('Rewards (Input)'!AB230,'Reference Table'!$B$3:$D$6,3,FALSE))+'Rewards (Input)'!AD230))</f>
        <v>#N/A</v>
      </c>
      <c r="AE231" s="35" t="str">
        <f>IF('Rewards (Input)'!AC230="C",DEC2HEX(HEX2DEC(VLOOKUP('Rewards (Input)'!AE230,'Reference Table'!$G$3:$H$317,2,FALSE))+HEX2DEC(VLOOKUP('Rewards (Input)'!AD230,'Reference Table'!$J$3:$K$29,2,FALSE)),4),DEC2HEX(HEX2DEC(VLOOKUP('Rewards (Input)'!AC230,'Reference Table'!$B$3:$D$6,3,FALSE))+'Rewards (Input)'!AE230))</f>
        <v>0321</v>
      </c>
      <c r="AF231" s="35" t="e">
        <f>IF('Rewards (Input)'!AD230="C",DEC2HEX(HEX2DEC(VLOOKUP('Rewards (Input)'!AF230,'Reference Table'!$G$3:$H$317,2,FALSE))+HEX2DEC(VLOOKUP('Rewards (Input)'!AE230,'Reference Table'!$J$3:$K$29,2,FALSE)),4),DEC2HEX(HEX2DEC(VLOOKUP('Rewards (Input)'!AD230,'Reference Table'!$B$3:$D$6,3,FALSE))+'Rewards (Input)'!AF230))</f>
        <v>#VALUE!</v>
      </c>
      <c r="AG231" s="35" t="e">
        <f>IF('Rewards (Input)'!AE230="C",DEC2HEX(HEX2DEC(VLOOKUP('Rewards (Input)'!AG230,'Reference Table'!$G$3:$H$317,2,FALSE))+HEX2DEC(VLOOKUP('Rewards (Input)'!AF230,'Reference Table'!$J$3:$K$29,2,FALSE)),4),DEC2HEX(HEX2DEC(VLOOKUP('Rewards (Input)'!AE230,'Reference Table'!$B$3:$D$6,3,FALSE))+'Rewards (Input)'!AG230))</f>
        <v>#N/A</v>
      </c>
      <c r="AH231" s="35" t="str">
        <f>IF('Rewards (Input)'!AF230="C",DEC2HEX(HEX2DEC(VLOOKUP('Rewards (Input)'!AH230,'Reference Table'!$G$3:$H$317,2,FALSE))+HEX2DEC(VLOOKUP('Rewards (Input)'!AG230,'Reference Table'!$J$3:$K$29,2,FALSE)),4),DEC2HEX(HEX2DEC(VLOOKUP('Rewards (Input)'!AF230,'Reference Table'!$B$3:$D$6,3,FALSE))+'Rewards (Input)'!AH230))</f>
        <v>0322</v>
      </c>
      <c r="AI231" s="35" t="e">
        <f>IF('Rewards (Input)'!AG230="C",DEC2HEX(HEX2DEC(VLOOKUP('Rewards (Input)'!AI230,'Reference Table'!$G$3:$H$317,2,FALSE))+HEX2DEC(VLOOKUP('Rewards (Input)'!AH230,'Reference Table'!$J$3:$K$29,2,FALSE)),4),DEC2HEX(HEX2DEC(VLOOKUP('Rewards (Input)'!AG230,'Reference Table'!$B$3:$D$6,3,FALSE))+'Rewards (Input)'!AI230))</f>
        <v>#VALUE!</v>
      </c>
      <c r="AJ231" s="35" t="e">
        <f>IF('Rewards (Input)'!AH230="C",DEC2HEX(HEX2DEC(VLOOKUP('Rewards (Input)'!AJ230,'Reference Table'!$G$3:$H$317,2,FALSE))+HEX2DEC(VLOOKUP('Rewards (Input)'!AI230,'Reference Table'!$J$3:$K$29,2,FALSE)),4),DEC2HEX(HEX2DEC(VLOOKUP('Rewards (Input)'!AH230,'Reference Table'!$B$3:$D$6,3,FALSE))+'Rewards (Input)'!AJ230))</f>
        <v>#N/A</v>
      </c>
      <c r="AK231" s="35" t="str">
        <f>IF('Rewards (Input)'!AI230="C",DEC2HEX(HEX2DEC(VLOOKUP('Rewards (Input)'!AK230,'Reference Table'!$G$3:$H$317,2,FALSE))+HEX2DEC(VLOOKUP('Rewards (Input)'!AJ230,'Reference Table'!$J$3:$K$29,2,FALSE)),4),DEC2HEX(HEX2DEC(VLOOKUP('Rewards (Input)'!AI230,'Reference Table'!$B$3:$D$6,3,FALSE))+'Rewards (Input)'!AK230))</f>
        <v>0322</v>
      </c>
      <c r="AL231" s="35" t="e">
        <f>IF('Rewards (Input)'!AJ230="C",DEC2HEX(HEX2DEC(VLOOKUP('Rewards (Input)'!AL230,'Reference Table'!$G$3:$H$317,2,FALSE))+HEX2DEC(VLOOKUP('Rewards (Input)'!AK230,'Reference Table'!$J$3:$K$29,2,FALSE)),4),DEC2HEX(HEX2DEC(VLOOKUP('Rewards (Input)'!AJ230,'Reference Table'!$B$3:$D$6,3,FALSE))+'Rewards (Input)'!AL230))</f>
        <v>#VALUE!</v>
      </c>
      <c r="AM231" s="35" t="e">
        <f>IF('Rewards (Input)'!AK230="C",DEC2HEX(HEX2DEC(VLOOKUP('Rewards (Input)'!AM230,'Reference Table'!$G$3:$H$317,2,FALSE))+HEX2DEC(VLOOKUP('Rewards (Input)'!AL230,'Reference Table'!$J$3:$K$29,2,FALSE)),4),DEC2HEX(HEX2DEC(VLOOKUP('Rewards (Input)'!AK230,'Reference Table'!$B$3:$D$6,3,FALSE))+'Rewards (Input)'!AM230))</f>
        <v>#N/A</v>
      </c>
      <c r="AN231" s="35" t="str">
        <f>IF('Rewards (Input)'!AL230="C",DEC2HEX(HEX2DEC(VLOOKUP('Rewards (Input)'!AN230,'Reference Table'!$G$3:$H$317,2,FALSE))+HEX2DEC(VLOOKUP('Rewards (Input)'!AM230,'Reference Table'!$J$3:$K$29,2,FALSE)),4),DEC2HEX(HEX2DEC(VLOOKUP('Rewards (Input)'!AL230,'Reference Table'!$B$3:$D$6,3,FALSE))+'Rewards (Input)'!AN230))</f>
        <v>0322</v>
      </c>
      <c r="AO231" s="35" t="e">
        <f>IF('Rewards (Input)'!AM230="C",DEC2HEX(HEX2DEC(VLOOKUP('Rewards (Input)'!AO230,'Reference Table'!$G$3:$H$317,2,FALSE))+HEX2DEC(VLOOKUP('Rewards (Input)'!AN230,'Reference Table'!$J$3:$K$29,2,FALSE)),4),DEC2HEX(HEX2DEC(VLOOKUP('Rewards (Input)'!AM230,'Reference Table'!$B$3:$D$6,3,FALSE))+'Rewards (Input)'!AO230))</f>
        <v>#VALUE!</v>
      </c>
      <c r="AP231" s="35" t="e">
        <f>IF('Rewards (Input)'!AN230="C",DEC2HEX(HEX2DEC(VLOOKUP('Rewards (Input)'!AP230,'Reference Table'!$G$3:$H$317,2,FALSE))+HEX2DEC(VLOOKUP('Rewards (Input)'!AO230,'Reference Table'!$J$3:$K$29,2,FALSE)),4),DEC2HEX(HEX2DEC(VLOOKUP('Rewards (Input)'!AN230,'Reference Table'!$B$3:$D$6,3,FALSE))+'Rewards (Input)'!AP230))</f>
        <v>#N/A</v>
      </c>
      <c r="AQ231" s="35" t="str">
        <f>IF('Rewards (Input)'!AO230="C",DEC2HEX(HEX2DEC(VLOOKUP('Rewards (Input)'!AQ230,'Reference Table'!$G$3:$H$317,2,FALSE))+HEX2DEC(VLOOKUP('Rewards (Input)'!AP230,'Reference Table'!$J$3:$K$29,2,FALSE)),4),DEC2HEX(HEX2DEC(VLOOKUP('Rewards (Input)'!AO230,'Reference Table'!$B$3:$D$6,3,FALSE))+'Rewards (Input)'!AQ230))</f>
        <v>0322</v>
      </c>
      <c r="AR231" s="28" t="str">
        <f>IF('Rewards (Input)'!AP230="C",DEC2HEX(HEX2DEC(VLOOKUP('Rewards (Input)'!AR230,'Reference Table'!$G$3:$H$317,2,FALSE))+HEX2DEC(VLOOKUP('Rewards (Input)'!AQ230,'Reference Table'!$J$3:$K$29,2,FALSE)),4),DEC2HEX(HEX2DEC(VLOOKUP('Rewards (Input)'!AP230,'Reference Table'!$B$3:$D$6,3,FALSE))+'Rewards (Input)'!AR230))</f>
        <v>C000</v>
      </c>
      <c r="AS231" s="46" t="e">
        <f>IF('Rewards (Input)'!AQ230="C",DEC2HEX(HEX2DEC(VLOOKUP('Rewards (Input)'!AS230,'Reference Table'!$G$3:$H$317,2,FALSE))+HEX2DEC(VLOOKUP('Rewards (Input)'!AR230,'Reference Table'!$J$3:$K$29,2,FALSE)),4),DEC2HEX(HEX2DEC(VLOOKUP('Rewards (Input)'!AQ230,'Reference Table'!$B$3:$D$6,3,FALSE))+'Rewards (Input)'!AS230))</f>
        <v>#N/A</v>
      </c>
      <c r="AT231" s="24"/>
      <c r="AU231" s="35" t="str">
        <f>IF('Rewards (Input)'!AS230="C",DEC2HEX(HEX2DEC(VLOOKUP('Rewards (Input)'!AU230,'Reference Table'!$G$3:$H$317,2,FALSE))+HEX2DEC(VLOOKUP('Rewards (Input)'!AT230,'Reference Table'!$J$3:$K$29,2,FALSE)),4),DEC2HEX(HEX2DEC(VLOOKUP('Rewards (Input)'!AS230,'Reference Table'!$B$3:$D$6,3,FALSE))+'Rewards (Input)'!AU230))</f>
        <v>41F4</v>
      </c>
      <c r="AV231" s="28" t="e">
        <f>IF('Rewards (Input)'!AT230="C",DEC2HEX(HEX2DEC(VLOOKUP('Rewards (Input)'!AV230,'Reference Table'!$G$3:$H$317,2,FALSE))+HEX2DEC(VLOOKUP('Rewards (Input)'!AU230,'Reference Table'!$J$3:$K$29,2,FALSE)),4),DEC2HEX(HEX2DEC(VLOOKUP('Rewards (Input)'!AT230,'Reference Table'!$B$3:$D$6,3,FALSE))+'Rewards (Input)'!AV230))</f>
        <v>#N/A</v>
      </c>
      <c r="AW231" s="35" t="e">
        <f>IF('Rewards (Input)'!AU230="C",DEC2HEX(HEX2DEC(VLOOKUP('Rewards (Input)'!AW230,'Reference Table'!$G$3:$H$317,2,FALSE))+HEX2DEC(VLOOKUP('Rewards (Input)'!AV230,'Reference Table'!$J$3:$K$29,2,FALSE)),4),DEC2HEX(HEX2DEC(VLOOKUP('Rewards (Input)'!AU230,'Reference Table'!$B$3:$D$6,3,FALSE))+'Rewards (Input)'!AW230))</f>
        <v>#N/A</v>
      </c>
      <c r="AX231" s="35" t="str">
        <f>IF('Rewards (Input)'!AV230="C",DEC2HEX(HEX2DEC(VLOOKUP('Rewards (Input)'!AX230,'Reference Table'!$G$3:$H$317,2,FALSE))+HEX2DEC(VLOOKUP('Rewards (Input)'!AW230,'Reference Table'!$J$3:$K$29,2,FALSE)),4),DEC2HEX(HEX2DEC(VLOOKUP('Rewards (Input)'!AV230,'Reference Table'!$B$3:$D$6,3,FALSE))+'Rewards (Input)'!AX230))</f>
        <v>41F4</v>
      </c>
      <c r="AY231" s="35" t="e">
        <f>IF('Rewards (Input)'!AW230="C",DEC2HEX(HEX2DEC(VLOOKUP('Rewards (Input)'!AY230,'Reference Table'!$G$3:$H$317,2,FALSE))+HEX2DEC(VLOOKUP('Rewards (Input)'!AX230,'Reference Table'!$J$3:$K$29,2,FALSE)),4),DEC2HEX(HEX2DEC(VLOOKUP('Rewards (Input)'!AW230,'Reference Table'!$B$3:$D$6,3,FALSE))+'Rewards (Input)'!AY230))</f>
        <v>#N/A</v>
      </c>
      <c r="AZ231" s="35" t="e">
        <f>IF('Rewards (Input)'!AX230="C",DEC2HEX(HEX2DEC(VLOOKUP('Rewards (Input)'!AZ230,'Reference Table'!$G$3:$H$317,2,FALSE))+HEX2DEC(VLOOKUP('Rewards (Input)'!AY230,'Reference Table'!$J$3:$K$29,2,FALSE)),4),DEC2HEX(HEX2DEC(VLOOKUP('Rewards (Input)'!AX230,'Reference Table'!$B$3:$D$6,3,FALSE))+'Rewards (Input)'!AZ230))</f>
        <v>#N/A</v>
      </c>
      <c r="BA231" s="35" t="str">
        <f>IF('Rewards (Input)'!AY230="C",DEC2HEX(HEX2DEC(VLOOKUP('Rewards (Input)'!BA230,'Reference Table'!$G$3:$H$317,2,FALSE))+HEX2DEC(VLOOKUP('Rewards (Input)'!AZ230,'Reference Table'!$J$3:$K$29,2,FALSE)),4),DEC2HEX(HEX2DEC(VLOOKUP('Rewards (Input)'!AY230,'Reference Table'!$B$3:$D$6,3,FALSE))+'Rewards (Input)'!BA230))</f>
        <v>42EE</v>
      </c>
      <c r="BB231" s="35" t="e">
        <f>IF('Rewards (Input)'!AZ230="C",DEC2HEX(HEX2DEC(VLOOKUP('Rewards (Input)'!BB230,'Reference Table'!$G$3:$H$317,2,FALSE))+HEX2DEC(VLOOKUP('Rewards (Input)'!BA230,'Reference Table'!$J$3:$K$29,2,FALSE)),4),DEC2HEX(HEX2DEC(VLOOKUP('Rewards (Input)'!AZ230,'Reference Table'!$B$3:$D$6,3,FALSE))+'Rewards (Input)'!BB230))</f>
        <v>#N/A</v>
      </c>
      <c r="BC231" s="35" t="e">
        <f>IF('Rewards (Input)'!BA230="C",DEC2HEX(HEX2DEC(VLOOKUP('Rewards (Input)'!BC230,'Reference Table'!$G$3:$H$317,2,FALSE))+HEX2DEC(VLOOKUP('Rewards (Input)'!BB230,'Reference Table'!$J$3:$K$29,2,FALSE)),4),DEC2HEX(HEX2DEC(VLOOKUP('Rewards (Input)'!BA230,'Reference Table'!$B$3:$D$6,3,FALSE))+'Rewards (Input)'!BC230))</f>
        <v>#N/A</v>
      </c>
      <c r="BD231" s="35" t="str">
        <f>IF('Rewards (Input)'!BB230="C",DEC2HEX(HEX2DEC(VLOOKUP('Rewards (Input)'!BD230,'Reference Table'!$G$3:$H$317,2,FALSE))+HEX2DEC(VLOOKUP('Rewards (Input)'!BC230,'Reference Table'!$J$3:$K$29,2,FALSE)),4),DEC2HEX(HEX2DEC(VLOOKUP('Rewards (Input)'!BB230,'Reference Table'!$B$3:$D$6,3,FALSE))+'Rewards (Input)'!BD230))</f>
        <v>42EE</v>
      </c>
      <c r="BE231" s="35" t="e">
        <f>IF('Rewards (Input)'!BC230="C",DEC2HEX(HEX2DEC(VLOOKUP('Rewards (Input)'!BE230,'Reference Table'!$G$3:$H$317,2,FALSE))+HEX2DEC(VLOOKUP('Rewards (Input)'!BD230,'Reference Table'!$J$3:$K$29,2,FALSE)),4),DEC2HEX(HEX2DEC(VLOOKUP('Rewards (Input)'!BC230,'Reference Table'!$B$3:$D$6,3,FALSE))+'Rewards (Input)'!BE230))</f>
        <v>#N/A</v>
      </c>
      <c r="BF231" s="35" t="e">
        <f>IF('Rewards (Input)'!BD230="C",DEC2HEX(HEX2DEC(VLOOKUP('Rewards (Input)'!BF230,'Reference Table'!$G$3:$H$317,2,FALSE))+HEX2DEC(VLOOKUP('Rewards (Input)'!BE230,'Reference Table'!$J$3:$K$29,2,FALSE)),4),DEC2HEX(HEX2DEC(VLOOKUP('Rewards (Input)'!BD230,'Reference Table'!$B$3:$D$6,3,FALSE))+'Rewards (Input)'!BF230))</f>
        <v>#N/A</v>
      </c>
      <c r="BG231" s="35" t="str">
        <f>IF('Rewards (Input)'!BE230="C",DEC2HEX(HEX2DEC(VLOOKUP('Rewards (Input)'!BG230,'Reference Table'!$G$3:$H$317,2,FALSE))+HEX2DEC(VLOOKUP('Rewards (Input)'!BF230,'Reference Table'!$J$3:$K$29,2,FALSE)),4),DEC2HEX(HEX2DEC(VLOOKUP('Rewards (Input)'!BE230,'Reference Table'!$B$3:$D$6,3,FALSE))+'Rewards (Input)'!BG230))</f>
        <v>43E8</v>
      </c>
      <c r="BH231" s="35" t="e">
        <f>IF('Rewards (Input)'!BF230="C",DEC2HEX(HEX2DEC(VLOOKUP('Rewards (Input)'!BH230,'Reference Table'!$G$3:$H$317,2,FALSE))+HEX2DEC(VLOOKUP('Rewards (Input)'!BG230,'Reference Table'!$J$3:$K$29,2,FALSE)),4),DEC2HEX(HEX2DEC(VLOOKUP('Rewards (Input)'!BF230,'Reference Table'!$B$3:$D$6,3,FALSE))+'Rewards (Input)'!BH230))</f>
        <v>#N/A</v>
      </c>
      <c r="BI231" s="35" t="e">
        <f>IF('Rewards (Input)'!BG230="C",DEC2HEX(HEX2DEC(VLOOKUP('Rewards (Input)'!BI230,'Reference Table'!$G$3:$H$317,2,FALSE))+HEX2DEC(VLOOKUP('Rewards (Input)'!BH230,'Reference Table'!$J$3:$K$29,2,FALSE)),4),DEC2HEX(HEX2DEC(VLOOKUP('Rewards (Input)'!BG230,'Reference Table'!$B$3:$D$6,3,FALSE))+'Rewards (Input)'!BI230))</f>
        <v>#N/A</v>
      </c>
      <c r="BJ231" s="35" t="str">
        <f>IF('Rewards (Input)'!BH230="C",DEC2HEX(HEX2DEC(VLOOKUP('Rewards (Input)'!BJ230,'Reference Table'!$G$3:$H$317,2,FALSE))+HEX2DEC(VLOOKUP('Rewards (Input)'!BI230,'Reference Table'!$J$3:$K$29,2,FALSE)),4),DEC2HEX(HEX2DEC(VLOOKUP('Rewards (Input)'!BH230,'Reference Table'!$B$3:$D$6,3,FALSE))+'Rewards (Input)'!BJ230))</f>
        <v>43E8</v>
      </c>
      <c r="BK231" s="35" t="e">
        <f>IF('Rewards (Input)'!BI230="C",DEC2HEX(HEX2DEC(VLOOKUP('Rewards (Input)'!BK230,'Reference Table'!$G$3:$H$317,2,FALSE))+HEX2DEC(VLOOKUP('Rewards (Input)'!BJ230,'Reference Table'!$J$3:$K$29,2,FALSE)),4),DEC2HEX(HEX2DEC(VLOOKUP('Rewards (Input)'!BI230,'Reference Table'!$B$3:$D$6,3,FALSE))+'Rewards (Input)'!BK230))</f>
        <v>#N/A</v>
      </c>
      <c r="BL231" s="35" t="e">
        <f>IF('Rewards (Input)'!BJ230="C",DEC2HEX(HEX2DEC(VLOOKUP('Rewards (Input)'!BL230,'Reference Table'!$G$3:$H$317,2,FALSE))+HEX2DEC(VLOOKUP('Rewards (Input)'!BK230,'Reference Table'!$J$3:$K$29,2,FALSE)),4),DEC2HEX(HEX2DEC(VLOOKUP('Rewards (Input)'!BJ230,'Reference Table'!$B$3:$D$6,3,FALSE))+'Rewards (Input)'!BL230))</f>
        <v>#N/A</v>
      </c>
      <c r="BM231" s="35" t="str">
        <f>IF('Rewards (Input)'!BK230="C",DEC2HEX(HEX2DEC(VLOOKUP('Rewards (Input)'!BM230,'Reference Table'!$G$3:$H$317,2,FALSE))+HEX2DEC(VLOOKUP('Rewards (Input)'!BL230,'Reference Table'!$J$3:$K$29,2,FALSE)),4),DEC2HEX(HEX2DEC(VLOOKUP('Rewards (Input)'!BK230,'Reference Table'!$B$3:$D$6,3,FALSE))+'Rewards (Input)'!BM230))</f>
        <v>0320</v>
      </c>
      <c r="BN231" s="35" t="e">
        <f>IF('Rewards (Input)'!BL230="C",DEC2HEX(HEX2DEC(VLOOKUP('Rewards (Input)'!BN230,'Reference Table'!$G$3:$H$317,2,FALSE))+HEX2DEC(VLOOKUP('Rewards (Input)'!BM230,'Reference Table'!$J$3:$K$29,2,FALSE)),4),DEC2HEX(HEX2DEC(VLOOKUP('Rewards (Input)'!BL230,'Reference Table'!$B$3:$D$6,3,FALSE))+'Rewards (Input)'!BN230))</f>
        <v>#VALUE!</v>
      </c>
      <c r="BO231" s="35" t="e">
        <f>IF('Rewards (Input)'!BM230="C",DEC2HEX(HEX2DEC(VLOOKUP('Rewards (Input)'!BO230,'Reference Table'!$G$3:$H$317,2,FALSE))+HEX2DEC(VLOOKUP('Rewards (Input)'!BN230,'Reference Table'!$J$3:$K$29,2,FALSE)),4),DEC2HEX(HEX2DEC(VLOOKUP('Rewards (Input)'!BM230,'Reference Table'!$B$3:$D$6,3,FALSE))+'Rewards (Input)'!BO230))</f>
        <v>#N/A</v>
      </c>
      <c r="BP231" s="35" t="str">
        <f>IF('Rewards (Input)'!BN230="C",DEC2HEX(HEX2DEC(VLOOKUP('Rewards (Input)'!BP230,'Reference Table'!$G$3:$H$317,2,FALSE))+HEX2DEC(VLOOKUP('Rewards (Input)'!BO230,'Reference Table'!$J$3:$K$29,2,FALSE)),4),DEC2HEX(HEX2DEC(VLOOKUP('Rewards (Input)'!BN230,'Reference Table'!$B$3:$D$6,3,FALSE))+'Rewards (Input)'!BP230))</f>
        <v>0320</v>
      </c>
      <c r="BQ231" s="35" t="e">
        <f>IF('Rewards (Input)'!BO230="C",DEC2HEX(HEX2DEC(VLOOKUP('Rewards (Input)'!BQ230,'Reference Table'!$G$3:$H$317,2,FALSE))+HEX2DEC(VLOOKUP('Rewards (Input)'!BP230,'Reference Table'!$J$3:$K$29,2,FALSE)),4),DEC2HEX(HEX2DEC(VLOOKUP('Rewards (Input)'!BO230,'Reference Table'!$B$3:$D$6,3,FALSE))+'Rewards (Input)'!BQ230))</f>
        <v>#VALUE!</v>
      </c>
      <c r="BR231" s="35" t="e">
        <f>IF('Rewards (Input)'!BP230="C",DEC2HEX(HEX2DEC(VLOOKUP('Rewards (Input)'!BR230,'Reference Table'!$G$3:$H$317,2,FALSE))+HEX2DEC(VLOOKUP('Rewards (Input)'!BQ230,'Reference Table'!$J$3:$K$29,2,FALSE)),4),DEC2HEX(HEX2DEC(VLOOKUP('Rewards (Input)'!BP230,'Reference Table'!$B$3:$D$6,3,FALSE))+'Rewards (Input)'!BR230))</f>
        <v>#N/A</v>
      </c>
      <c r="BS231" s="35" t="str">
        <f>IF('Rewards (Input)'!BQ230="C",DEC2HEX(HEX2DEC(VLOOKUP('Rewards (Input)'!BS230,'Reference Table'!$G$3:$H$317,2,FALSE))+HEX2DEC(VLOOKUP('Rewards (Input)'!BR230,'Reference Table'!$J$3:$K$29,2,FALSE)),4),DEC2HEX(HEX2DEC(VLOOKUP('Rewards (Input)'!BQ230,'Reference Table'!$B$3:$D$6,3,FALSE))+'Rewards (Input)'!BS230))</f>
        <v>0321</v>
      </c>
      <c r="BT231" s="35" t="e">
        <f>IF('Rewards (Input)'!BR230="C",DEC2HEX(HEX2DEC(VLOOKUP('Rewards (Input)'!BT230,'Reference Table'!$G$3:$H$317,2,FALSE))+HEX2DEC(VLOOKUP('Rewards (Input)'!BS230,'Reference Table'!$J$3:$K$29,2,FALSE)),4),DEC2HEX(HEX2DEC(VLOOKUP('Rewards (Input)'!BR230,'Reference Table'!$B$3:$D$6,3,FALSE))+'Rewards (Input)'!BT230))</f>
        <v>#VALUE!</v>
      </c>
      <c r="BU231" s="35" t="e">
        <f>IF('Rewards (Input)'!BS230="C",DEC2HEX(HEX2DEC(VLOOKUP('Rewards (Input)'!BU230,'Reference Table'!$G$3:$H$317,2,FALSE))+HEX2DEC(VLOOKUP('Rewards (Input)'!BT230,'Reference Table'!$J$3:$K$29,2,FALSE)),4),DEC2HEX(HEX2DEC(VLOOKUP('Rewards (Input)'!BS230,'Reference Table'!$B$3:$D$6,3,FALSE))+'Rewards (Input)'!BU230))</f>
        <v>#N/A</v>
      </c>
      <c r="BV231" s="35" t="str">
        <f>IF('Rewards (Input)'!BT230="C",DEC2HEX(HEX2DEC(VLOOKUP('Rewards (Input)'!BV230,'Reference Table'!$G$3:$H$317,2,FALSE))+HEX2DEC(VLOOKUP('Rewards (Input)'!BU230,'Reference Table'!$J$3:$K$29,2,FALSE)),4),DEC2HEX(HEX2DEC(VLOOKUP('Rewards (Input)'!BT230,'Reference Table'!$B$3:$D$6,3,FALSE))+'Rewards (Input)'!BV230))</f>
        <v>0321</v>
      </c>
      <c r="BW231" s="35" t="e">
        <f>IF('Rewards (Input)'!BU230="C",DEC2HEX(HEX2DEC(VLOOKUP('Rewards (Input)'!BW230,'Reference Table'!$G$3:$H$317,2,FALSE))+HEX2DEC(VLOOKUP('Rewards (Input)'!BV230,'Reference Table'!$J$3:$K$29,2,FALSE)),4),DEC2HEX(HEX2DEC(VLOOKUP('Rewards (Input)'!BU230,'Reference Table'!$B$3:$D$6,3,FALSE))+'Rewards (Input)'!BW230))</f>
        <v>#VALUE!</v>
      </c>
      <c r="BX231" s="35" t="e">
        <f>IF('Rewards (Input)'!BV230="C",DEC2HEX(HEX2DEC(VLOOKUP('Rewards (Input)'!BX230,'Reference Table'!$G$3:$H$317,2,FALSE))+HEX2DEC(VLOOKUP('Rewards (Input)'!BW230,'Reference Table'!$J$3:$K$29,2,FALSE)),4),DEC2HEX(HEX2DEC(VLOOKUP('Rewards (Input)'!BV230,'Reference Table'!$B$3:$D$6,3,FALSE))+'Rewards (Input)'!BX230))</f>
        <v>#N/A</v>
      </c>
      <c r="BY231" s="35" t="str">
        <f>IF('Rewards (Input)'!BW230="C",DEC2HEX(HEX2DEC(VLOOKUP('Rewards (Input)'!BY230,'Reference Table'!$G$3:$H$317,2,FALSE))+HEX2DEC(VLOOKUP('Rewards (Input)'!BX230,'Reference Table'!$J$3:$K$29,2,FALSE)),4),DEC2HEX(HEX2DEC(VLOOKUP('Rewards (Input)'!BW230,'Reference Table'!$B$3:$D$6,3,FALSE))+'Rewards (Input)'!BY230))</f>
        <v>0322</v>
      </c>
      <c r="BZ231" s="35" t="e">
        <f>IF('Rewards (Input)'!BX230="C",DEC2HEX(HEX2DEC(VLOOKUP('Rewards (Input)'!BZ230,'Reference Table'!$G$3:$H$317,2,FALSE))+HEX2DEC(VLOOKUP('Rewards (Input)'!BY230,'Reference Table'!$J$3:$K$29,2,FALSE)),4),DEC2HEX(HEX2DEC(VLOOKUP('Rewards (Input)'!BX230,'Reference Table'!$B$3:$D$6,3,FALSE))+'Rewards (Input)'!BZ230))</f>
        <v>#VALUE!</v>
      </c>
      <c r="CA231" s="35" t="e">
        <f>IF('Rewards (Input)'!BY230="C",DEC2HEX(HEX2DEC(VLOOKUP('Rewards (Input)'!CA230,'Reference Table'!$G$3:$H$317,2,FALSE))+HEX2DEC(VLOOKUP('Rewards (Input)'!BZ230,'Reference Table'!$J$3:$K$29,2,FALSE)),4),DEC2HEX(HEX2DEC(VLOOKUP('Rewards (Input)'!BY230,'Reference Table'!$B$3:$D$6,3,FALSE))+'Rewards (Input)'!CA230))</f>
        <v>#N/A</v>
      </c>
      <c r="CB231" s="35" t="str">
        <f>IF('Rewards (Input)'!BZ230="C",DEC2HEX(HEX2DEC(VLOOKUP('Rewards (Input)'!CB230,'Reference Table'!$G$3:$H$317,2,FALSE))+HEX2DEC(VLOOKUP('Rewards (Input)'!CA230,'Reference Table'!$J$3:$K$29,2,FALSE)),4),DEC2HEX(HEX2DEC(VLOOKUP('Rewards (Input)'!BZ230,'Reference Table'!$B$3:$D$6,3,FALSE))+'Rewards (Input)'!CB230))</f>
        <v>0322</v>
      </c>
      <c r="CC231" s="35" t="e">
        <f>IF('Rewards (Input)'!CA230="C",DEC2HEX(HEX2DEC(VLOOKUP('Rewards (Input)'!CC230,'Reference Table'!$G$3:$H$317,2,FALSE))+HEX2DEC(VLOOKUP('Rewards (Input)'!CB230,'Reference Table'!$J$3:$K$29,2,FALSE)),4),DEC2HEX(HEX2DEC(VLOOKUP('Rewards (Input)'!CA230,'Reference Table'!$B$3:$D$6,3,FALSE))+'Rewards (Input)'!CC230))</f>
        <v>#VALUE!</v>
      </c>
      <c r="CD231" s="35" t="e">
        <f>IF('Rewards (Input)'!CB230="C",DEC2HEX(HEX2DEC(VLOOKUP('Rewards (Input)'!CD230,'Reference Table'!$G$3:$H$317,2,FALSE))+HEX2DEC(VLOOKUP('Rewards (Input)'!CC230,'Reference Table'!$J$3:$K$29,2,FALSE)),4),DEC2HEX(HEX2DEC(VLOOKUP('Rewards (Input)'!CB230,'Reference Table'!$B$3:$D$6,3,FALSE))+'Rewards (Input)'!CD230))</f>
        <v>#N/A</v>
      </c>
      <c r="CE231" s="35" t="str">
        <f>IF('Rewards (Input)'!CC230="C",DEC2HEX(HEX2DEC(VLOOKUP('Rewards (Input)'!CE230,'Reference Table'!$G$3:$H$317,2,FALSE))+HEX2DEC(VLOOKUP('Rewards (Input)'!CD230,'Reference Table'!$J$3:$K$29,2,FALSE)),4),DEC2HEX(HEX2DEC(VLOOKUP('Rewards (Input)'!CC230,'Reference Table'!$B$3:$D$6,3,FALSE))+'Rewards (Input)'!CE230))</f>
        <v>0322</v>
      </c>
      <c r="CF231" s="35" t="e">
        <f>IF('Rewards (Input)'!CD230="C",DEC2HEX(HEX2DEC(VLOOKUP('Rewards (Input)'!CF230,'Reference Table'!$G$3:$H$317,2,FALSE))+HEX2DEC(VLOOKUP('Rewards (Input)'!CE230,'Reference Table'!$J$3:$K$29,2,FALSE)),4),DEC2HEX(HEX2DEC(VLOOKUP('Rewards (Input)'!CD230,'Reference Table'!$B$3:$D$6,3,FALSE))+'Rewards (Input)'!CF230))</f>
        <v>#VALUE!</v>
      </c>
      <c r="CG231" s="35" t="e">
        <f>IF('Rewards (Input)'!CE230="C",DEC2HEX(HEX2DEC(VLOOKUP('Rewards (Input)'!CG230,'Reference Table'!$G$3:$H$317,2,FALSE))+HEX2DEC(VLOOKUP('Rewards (Input)'!CF230,'Reference Table'!$J$3:$K$29,2,FALSE)),4),DEC2HEX(HEX2DEC(VLOOKUP('Rewards (Input)'!CE230,'Reference Table'!$B$3:$D$6,3,FALSE))+'Rewards (Input)'!CG230))</f>
        <v>#N/A</v>
      </c>
      <c r="CH231" s="35" t="str">
        <f>IF('Rewards (Input)'!CF230="C",DEC2HEX(HEX2DEC(VLOOKUP('Rewards (Input)'!CH230,'Reference Table'!$G$3:$H$317,2,FALSE))+HEX2DEC(VLOOKUP('Rewards (Input)'!CG230,'Reference Table'!$J$3:$K$29,2,FALSE)),4),DEC2HEX(HEX2DEC(VLOOKUP('Rewards (Input)'!CF230,'Reference Table'!$B$3:$D$6,3,FALSE))+'Rewards (Input)'!CH230))</f>
        <v>0322</v>
      </c>
      <c r="CI231" s="28"/>
    </row>
    <row r="232" spans="1:87">
      <c r="A232" s="25" t="str">
        <f t="shared" si="8"/>
        <v>E3</v>
      </c>
      <c r="B232" s="25" t="s">
        <v>256</v>
      </c>
      <c r="C232" s="37" t="str">
        <f t="shared" si="7"/>
        <v>19250</v>
      </c>
      <c r="D232" s="35" t="str">
        <f>IF('Rewards (Input)'!B231="C",DEC2HEX(HEX2DEC(VLOOKUP('Rewards (Input)'!D231,'Reference Table'!$G$3:$H$317,2,FALSE))+HEX2DEC(VLOOKUP('Rewards (Input)'!C231,'Reference Table'!$J$3:$K$29,2,FALSE)),4),DEC2HEX(HEX2DEC(VLOOKUP('Rewards (Input)'!B231,'Reference Table'!$B$3:$D$6,3,FALSE))+'Rewards (Input)'!D231))</f>
        <v>0323</v>
      </c>
      <c r="E232" s="35" t="e">
        <f>IF('Rewards (Input)'!C231="C",DEC2HEX(HEX2DEC(VLOOKUP('Rewards (Input)'!E231,'Reference Table'!$G$3:$H$317,2,FALSE))+HEX2DEC(VLOOKUP('Rewards (Input)'!D231,'Reference Table'!$J$3:$K$29,2,FALSE)),4),DEC2HEX(HEX2DEC(VLOOKUP('Rewards (Input)'!C231,'Reference Table'!$B$3:$D$6,3,FALSE))+'Rewards (Input)'!E231))</f>
        <v>#VALUE!</v>
      </c>
      <c r="F232" s="35" t="e">
        <f>IF('Rewards (Input)'!D231="C",DEC2HEX(HEX2DEC(VLOOKUP('Rewards (Input)'!F231,'Reference Table'!$G$3:$H$317,2,FALSE))+HEX2DEC(VLOOKUP('Rewards (Input)'!E231,'Reference Table'!$J$3:$K$29,2,FALSE)),4),DEC2HEX(HEX2DEC(VLOOKUP('Rewards (Input)'!D231,'Reference Table'!$B$3:$D$6,3,FALSE))+'Rewards (Input)'!F231))</f>
        <v>#N/A</v>
      </c>
      <c r="G232" s="35" t="str">
        <f>IF('Rewards (Input)'!E231="C",DEC2HEX(HEX2DEC(VLOOKUP('Rewards (Input)'!G231,'Reference Table'!$G$3:$H$317,2,FALSE))+HEX2DEC(VLOOKUP('Rewards (Input)'!F231,'Reference Table'!$J$3:$K$29,2,FALSE)),4),DEC2HEX(HEX2DEC(VLOOKUP('Rewards (Input)'!E231,'Reference Table'!$B$3:$D$6,3,FALSE))+'Rewards (Input)'!G231))</f>
        <v>0323</v>
      </c>
      <c r="H232" s="35" t="e">
        <f>IF('Rewards (Input)'!F231="C",DEC2HEX(HEX2DEC(VLOOKUP('Rewards (Input)'!H231,'Reference Table'!$G$3:$H$317,2,FALSE))+HEX2DEC(VLOOKUP('Rewards (Input)'!G231,'Reference Table'!$J$3:$K$29,2,FALSE)),4),DEC2HEX(HEX2DEC(VLOOKUP('Rewards (Input)'!F231,'Reference Table'!$B$3:$D$6,3,FALSE))+'Rewards (Input)'!H231))</f>
        <v>#VALUE!</v>
      </c>
      <c r="I232" s="35" t="e">
        <f>IF('Rewards (Input)'!G231="C",DEC2HEX(HEX2DEC(VLOOKUP('Rewards (Input)'!I231,'Reference Table'!$G$3:$H$317,2,FALSE))+HEX2DEC(VLOOKUP('Rewards (Input)'!H231,'Reference Table'!$J$3:$K$29,2,FALSE)),4),DEC2HEX(HEX2DEC(VLOOKUP('Rewards (Input)'!G231,'Reference Table'!$B$3:$D$6,3,FALSE))+'Rewards (Input)'!I231))</f>
        <v>#N/A</v>
      </c>
      <c r="J232" s="35" t="str">
        <f>IF('Rewards (Input)'!H231="C",DEC2HEX(HEX2DEC(VLOOKUP('Rewards (Input)'!J231,'Reference Table'!$G$3:$H$317,2,FALSE))+HEX2DEC(VLOOKUP('Rewards (Input)'!I231,'Reference Table'!$J$3:$K$29,2,FALSE)),4),DEC2HEX(HEX2DEC(VLOOKUP('Rewards (Input)'!H231,'Reference Table'!$B$3:$D$6,3,FALSE))+'Rewards (Input)'!J231))</f>
        <v>0323</v>
      </c>
      <c r="K232" s="35" t="e">
        <f>IF('Rewards (Input)'!I231="C",DEC2HEX(HEX2DEC(VLOOKUP('Rewards (Input)'!K231,'Reference Table'!$G$3:$H$317,2,FALSE))+HEX2DEC(VLOOKUP('Rewards (Input)'!J231,'Reference Table'!$J$3:$K$29,2,FALSE)),4),DEC2HEX(HEX2DEC(VLOOKUP('Rewards (Input)'!I231,'Reference Table'!$B$3:$D$6,3,FALSE))+'Rewards (Input)'!K231))</f>
        <v>#VALUE!</v>
      </c>
      <c r="L232" s="35" t="e">
        <f>IF('Rewards (Input)'!J231="C",DEC2HEX(HEX2DEC(VLOOKUP('Rewards (Input)'!L231,'Reference Table'!$G$3:$H$317,2,FALSE))+HEX2DEC(VLOOKUP('Rewards (Input)'!K231,'Reference Table'!$J$3:$K$29,2,FALSE)),4),DEC2HEX(HEX2DEC(VLOOKUP('Rewards (Input)'!J231,'Reference Table'!$B$3:$D$6,3,FALSE))+'Rewards (Input)'!L231))</f>
        <v>#N/A</v>
      </c>
      <c r="M232" s="35" t="str">
        <f>IF('Rewards (Input)'!K231="C",DEC2HEX(HEX2DEC(VLOOKUP('Rewards (Input)'!M231,'Reference Table'!$G$3:$H$317,2,FALSE))+HEX2DEC(VLOOKUP('Rewards (Input)'!L231,'Reference Table'!$J$3:$K$29,2,FALSE)),4),DEC2HEX(HEX2DEC(VLOOKUP('Rewards (Input)'!K231,'Reference Table'!$B$3:$D$6,3,FALSE))+'Rewards (Input)'!M231))</f>
        <v>0323</v>
      </c>
      <c r="N232" s="35" t="e">
        <f>IF('Rewards (Input)'!L231="C",DEC2HEX(HEX2DEC(VLOOKUP('Rewards (Input)'!N231,'Reference Table'!$G$3:$H$317,2,FALSE))+HEX2DEC(VLOOKUP('Rewards (Input)'!M231,'Reference Table'!$J$3:$K$29,2,FALSE)),4),DEC2HEX(HEX2DEC(VLOOKUP('Rewards (Input)'!L231,'Reference Table'!$B$3:$D$6,3,FALSE))+'Rewards (Input)'!N231))</f>
        <v>#VALUE!</v>
      </c>
      <c r="O232" s="35" t="e">
        <f>IF('Rewards (Input)'!M231="C",DEC2HEX(HEX2DEC(VLOOKUP('Rewards (Input)'!O231,'Reference Table'!$G$3:$H$317,2,FALSE))+HEX2DEC(VLOOKUP('Rewards (Input)'!N231,'Reference Table'!$J$3:$K$29,2,FALSE)),4),DEC2HEX(HEX2DEC(VLOOKUP('Rewards (Input)'!M231,'Reference Table'!$B$3:$D$6,3,FALSE))+'Rewards (Input)'!O231))</f>
        <v>#N/A</v>
      </c>
      <c r="P232" s="35" t="str">
        <f>IF('Rewards (Input)'!N231="C",DEC2HEX(HEX2DEC(VLOOKUP('Rewards (Input)'!P231,'Reference Table'!$G$3:$H$317,2,FALSE))+HEX2DEC(VLOOKUP('Rewards (Input)'!O231,'Reference Table'!$J$3:$K$29,2,FALSE)),4),DEC2HEX(HEX2DEC(VLOOKUP('Rewards (Input)'!N231,'Reference Table'!$B$3:$D$6,3,FALSE))+'Rewards (Input)'!P231))</f>
        <v>0323</v>
      </c>
      <c r="Q232" s="35" t="e">
        <f>IF('Rewards (Input)'!O231="C",DEC2HEX(HEX2DEC(VLOOKUP('Rewards (Input)'!Q231,'Reference Table'!$G$3:$H$317,2,FALSE))+HEX2DEC(VLOOKUP('Rewards (Input)'!P231,'Reference Table'!$J$3:$K$29,2,FALSE)),4),DEC2HEX(HEX2DEC(VLOOKUP('Rewards (Input)'!O231,'Reference Table'!$B$3:$D$6,3,FALSE))+'Rewards (Input)'!Q231))</f>
        <v>#VALUE!</v>
      </c>
      <c r="R232" s="35" t="e">
        <f>IF('Rewards (Input)'!P231="C",DEC2HEX(HEX2DEC(VLOOKUP('Rewards (Input)'!R231,'Reference Table'!$G$3:$H$317,2,FALSE))+HEX2DEC(VLOOKUP('Rewards (Input)'!Q231,'Reference Table'!$J$3:$K$29,2,FALSE)),4),DEC2HEX(HEX2DEC(VLOOKUP('Rewards (Input)'!P231,'Reference Table'!$B$3:$D$6,3,FALSE))+'Rewards (Input)'!R231))</f>
        <v>#N/A</v>
      </c>
      <c r="S232" s="35" t="str">
        <f>IF('Rewards (Input)'!Q231="C",DEC2HEX(HEX2DEC(VLOOKUP('Rewards (Input)'!S231,'Reference Table'!$G$3:$H$317,2,FALSE))+HEX2DEC(VLOOKUP('Rewards (Input)'!R231,'Reference Table'!$J$3:$K$29,2,FALSE)),4),DEC2HEX(HEX2DEC(VLOOKUP('Rewards (Input)'!Q231,'Reference Table'!$B$3:$D$6,3,FALSE))+'Rewards (Input)'!S231))</f>
        <v>0323</v>
      </c>
      <c r="T232" s="35" t="e">
        <f>IF('Rewards (Input)'!R231="C",DEC2HEX(HEX2DEC(VLOOKUP('Rewards (Input)'!T231,'Reference Table'!$G$3:$H$317,2,FALSE))+HEX2DEC(VLOOKUP('Rewards (Input)'!S231,'Reference Table'!$J$3:$K$29,2,FALSE)),4),DEC2HEX(HEX2DEC(VLOOKUP('Rewards (Input)'!R231,'Reference Table'!$B$3:$D$6,3,FALSE))+'Rewards (Input)'!T231))</f>
        <v>#VALUE!</v>
      </c>
      <c r="U232" s="35" t="e">
        <f>IF('Rewards (Input)'!S231="C",DEC2HEX(HEX2DEC(VLOOKUP('Rewards (Input)'!U231,'Reference Table'!$G$3:$H$317,2,FALSE))+HEX2DEC(VLOOKUP('Rewards (Input)'!T231,'Reference Table'!$J$3:$K$29,2,FALSE)),4),DEC2HEX(HEX2DEC(VLOOKUP('Rewards (Input)'!S231,'Reference Table'!$B$3:$D$6,3,FALSE))+'Rewards (Input)'!U231))</f>
        <v>#N/A</v>
      </c>
      <c r="V232" s="35" t="str">
        <f>IF('Rewards (Input)'!T231="C",DEC2HEX(HEX2DEC(VLOOKUP('Rewards (Input)'!V231,'Reference Table'!$G$3:$H$317,2,FALSE))+HEX2DEC(VLOOKUP('Rewards (Input)'!U231,'Reference Table'!$J$3:$K$29,2,FALSE)),4),DEC2HEX(HEX2DEC(VLOOKUP('Rewards (Input)'!T231,'Reference Table'!$B$3:$D$6,3,FALSE))+'Rewards (Input)'!V231))</f>
        <v>0323</v>
      </c>
      <c r="W232" s="35" t="e">
        <f>IF('Rewards (Input)'!U231="C",DEC2HEX(HEX2DEC(VLOOKUP('Rewards (Input)'!W231,'Reference Table'!$G$3:$H$317,2,FALSE))+HEX2DEC(VLOOKUP('Rewards (Input)'!V231,'Reference Table'!$J$3:$K$29,2,FALSE)),4),DEC2HEX(HEX2DEC(VLOOKUP('Rewards (Input)'!U231,'Reference Table'!$B$3:$D$6,3,FALSE))+'Rewards (Input)'!W231))</f>
        <v>#VALUE!</v>
      </c>
      <c r="X232" s="35" t="e">
        <f>IF('Rewards (Input)'!V231="C",DEC2HEX(HEX2DEC(VLOOKUP('Rewards (Input)'!X231,'Reference Table'!$G$3:$H$317,2,FALSE))+HEX2DEC(VLOOKUP('Rewards (Input)'!W231,'Reference Table'!$J$3:$K$29,2,FALSE)),4),DEC2HEX(HEX2DEC(VLOOKUP('Rewards (Input)'!V231,'Reference Table'!$B$3:$D$6,3,FALSE))+'Rewards (Input)'!X231))</f>
        <v>#N/A</v>
      </c>
      <c r="Y232" s="35" t="str">
        <f>IF('Rewards (Input)'!W231="C",DEC2HEX(HEX2DEC(VLOOKUP('Rewards (Input)'!Y231,'Reference Table'!$G$3:$H$317,2,FALSE))+HEX2DEC(VLOOKUP('Rewards (Input)'!X231,'Reference Table'!$J$3:$K$29,2,FALSE)),4),DEC2HEX(HEX2DEC(VLOOKUP('Rewards (Input)'!W231,'Reference Table'!$B$3:$D$6,3,FALSE))+'Rewards (Input)'!Y231))</f>
        <v>0323</v>
      </c>
      <c r="Z232" s="35" t="e">
        <f>IF('Rewards (Input)'!X231="C",DEC2HEX(HEX2DEC(VLOOKUP('Rewards (Input)'!Z231,'Reference Table'!$G$3:$H$317,2,FALSE))+HEX2DEC(VLOOKUP('Rewards (Input)'!Y231,'Reference Table'!$J$3:$K$29,2,FALSE)),4),DEC2HEX(HEX2DEC(VLOOKUP('Rewards (Input)'!X231,'Reference Table'!$B$3:$D$6,3,FALSE))+'Rewards (Input)'!Z231))</f>
        <v>#VALUE!</v>
      </c>
      <c r="AA232" s="35" t="e">
        <f>IF('Rewards (Input)'!Y231="C",DEC2HEX(HEX2DEC(VLOOKUP('Rewards (Input)'!AA231,'Reference Table'!$G$3:$H$317,2,FALSE))+HEX2DEC(VLOOKUP('Rewards (Input)'!Z231,'Reference Table'!$J$3:$K$29,2,FALSE)),4),DEC2HEX(HEX2DEC(VLOOKUP('Rewards (Input)'!Y231,'Reference Table'!$B$3:$D$6,3,FALSE))+'Rewards (Input)'!AA231))</f>
        <v>#N/A</v>
      </c>
      <c r="AB232" s="35" t="str">
        <f>IF('Rewards (Input)'!Z231="C",DEC2HEX(HEX2DEC(VLOOKUP('Rewards (Input)'!AB231,'Reference Table'!$G$3:$H$317,2,FALSE))+HEX2DEC(VLOOKUP('Rewards (Input)'!AA231,'Reference Table'!$J$3:$K$29,2,FALSE)),4),DEC2HEX(HEX2DEC(VLOOKUP('Rewards (Input)'!Z231,'Reference Table'!$B$3:$D$6,3,FALSE))+'Rewards (Input)'!AB231))</f>
        <v>0323</v>
      </c>
      <c r="AC232" s="35" t="e">
        <f>IF('Rewards (Input)'!AA231="C",DEC2HEX(HEX2DEC(VLOOKUP('Rewards (Input)'!AC231,'Reference Table'!$G$3:$H$317,2,FALSE))+HEX2DEC(VLOOKUP('Rewards (Input)'!AB231,'Reference Table'!$J$3:$K$29,2,FALSE)),4),DEC2HEX(HEX2DEC(VLOOKUP('Rewards (Input)'!AA231,'Reference Table'!$B$3:$D$6,3,FALSE))+'Rewards (Input)'!AC231))</f>
        <v>#VALUE!</v>
      </c>
      <c r="AD232" s="35" t="e">
        <f>IF('Rewards (Input)'!AB231="C",DEC2HEX(HEX2DEC(VLOOKUP('Rewards (Input)'!AD231,'Reference Table'!$G$3:$H$317,2,FALSE))+HEX2DEC(VLOOKUP('Rewards (Input)'!AC231,'Reference Table'!$J$3:$K$29,2,FALSE)),4),DEC2HEX(HEX2DEC(VLOOKUP('Rewards (Input)'!AB231,'Reference Table'!$B$3:$D$6,3,FALSE))+'Rewards (Input)'!AD231))</f>
        <v>#N/A</v>
      </c>
      <c r="AE232" s="35" t="str">
        <f>IF('Rewards (Input)'!AC231="C",DEC2HEX(HEX2DEC(VLOOKUP('Rewards (Input)'!AE231,'Reference Table'!$G$3:$H$317,2,FALSE))+HEX2DEC(VLOOKUP('Rewards (Input)'!AD231,'Reference Table'!$J$3:$K$29,2,FALSE)),4),DEC2HEX(HEX2DEC(VLOOKUP('Rewards (Input)'!AC231,'Reference Table'!$B$3:$D$6,3,FALSE))+'Rewards (Input)'!AE231))</f>
        <v>0323</v>
      </c>
      <c r="AF232" s="35" t="e">
        <f>IF('Rewards (Input)'!AD231="C",DEC2HEX(HEX2DEC(VLOOKUP('Rewards (Input)'!AF231,'Reference Table'!$G$3:$H$317,2,FALSE))+HEX2DEC(VLOOKUP('Rewards (Input)'!AE231,'Reference Table'!$J$3:$K$29,2,FALSE)),4),DEC2HEX(HEX2DEC(VLOOKUP('Rewards (Input)'!AD231,'Reference Table'!$B$3:$D$6,3,FALSE))+'Rewards (Input)'!AF231))</f>
        <v>#VALUE!</v>
      </c>
      <c r="AG232" s="35" t="e">
        <f>IF('Rewards (Input)'!AE231="C",DEC2HEX(HEX2DEC(VLOOKUP('Rewards (Input)'!AG231,'Reference Table'!$G$3:$H$317,2,FALSE))+HEX2DEC(VLOOKUP('Rewards (Input)'!AF231,'Reference Table'!$J$3:$K$29,2,FALSE)),4),DEC2HEX(HEX2DEC(VLOOKUP('Rewards (Input)'!AE231,'Reference Table'!$B$3:$D$6,3,FALSE))+'Rewards (Input)'!AG231))</f>
        <v>#N/A</v>
      </c>
      <c r="AH232" s="35" t="str">
        <f>IF('Rewards (Input)'!AF231="C",DEC2HEX(HEX2DEC(VLOOKUP('Rewards (Input)'!AH231,'Reference Table'!$G$3:$H$317,2,FALSE))+HEX2DEC(VLOOKUP('Rewards (Input)'!AG231,'Reference Table'!$J$3:$K$29,2,FALSE)),4),DEC2HEX(HEX2DEC(VLOOKUP('Rewards (Input)'!AF231,'Reference Table'!$B$3:$D$6,3,FALSE))+'Rewards (Input)'!AH231))</f>
        <v>0323</v>
      </c>
      <c r="AI232" s="35" t="e">
        <f>IF('Rewards (Input)'!AG231="C",DEC2HEX(HEX2DEC(VLOOKUP('Rewards (Input)'!AI231,'Reference Table'!$G$3:$H$317,2,FALSE))+HEX2DEC(VLOOKUP('Rewards (Input)'!AH231,'Reference Table'!$J$3:$K$29,2,FALSE)),4),DEC2HEX(HEX2DEC(VLOOKUP('Rewards (Input)'!AG231,'Reference Table'!$B$3:$D$6,3,FALSE))+'Rewards (Input)'!AI231))</f>
        <v>#VALUE!</v>
      </c>
      <c r="AJ232" s="35" t="e">
        <f>IF('Rewards (Input)'!AH231="C",DEC2HEX(HEX2DEC(VLOOKUP('Rewards (Input)'!AJ231,'Reference Table'!$G$3:$H$317,2,FALSE))+HEX2DEC(VLOOKUP('Rewards (Input)'!AI231,'Reference Table'!$J$3:$K$29,2,FALSE)),4),DEC2HEX(HEX2DEC(VLOOKUP('Rewards (Input)'!AH231,'Reference Table'!$B$3:$D$6,3,FALSE))+'Rewards (Input)'!AJ231))</f>
        <v>#N/A</v>
      </c>
      <c r="AK232" s="35" t="str">
        <f>IF('Rewards (Input)'!AI231="C",DEC2HEX(HEX2DEC(VLOOKUP('Rewards (Input)'!AK231,'Reference Table'!$G$3:$H$317,2,FALSE))+HEX2DEC(VLOOKUP('Rewards (Input)'!AJ231,'Reference Table'!$J$3:$K$29,2,FALSE)),4),DEC2HEX(HEX2DEC(VLOOKUP('Rewards (Input)'!AI231,'Reference Table'!$B$3:$D$6,3,FALSE))+'Rewards (Input)'!AK231))</f>
        <v>0323</v>
      </c>
      <c r="AL232" s="35" t="e">
        <f>IF('Rewards (Input)'!AJ231="C",DEC2HEX(HEX2DEC(VLOOKUP('Rewards (Input)'!AL231,'Reference Table'!$G$3:$H$317,2,FALSE))+HEX2DEC(VLOOKUP('Rewards (Input)'!AK231,'Reference Table'!$J$3:$K$29,2,FALSE)),4),DEC2HEX(HEX2DEC(VLOOKUP('Rewards (Input)'!AJ231,'Reference Table'!$B$3:$D$6,3,FALSE))+'Rewards (Input)'!AL231))</f>
        <v>#VALUE!</v>
      </c>
      <c r="AM232" s="35" t="e">
        <f>IF('Rewards (Input)'!AK231="C",DEC2HEX(HEX2DEC(VLOOKUP('Rewards (Input)'!AM231,'Reference Table'!$G$3:$H$317,2,FALSE))+HEX2DEC(VLOOKUP('Rewards (Input)'!AL231,'Reference Table'!$J$3:$K$29,2,FALSE)),4),DEC2HEX(HEX2DEC(VLOOKUP('Rewards (Input)'!AK231,'Reference Table'!$B$3:$D$6,3,FALSE))+'Rewards (Input)'!AM231))</f>
        <v>#N/A</v>
      </c>
      <c r="AN232" s="35" t="str">
        <f>IF('Rewards (Input)'!AL231="C",DEC2HEX(HEX2DEC(VLOOKUP('Rewards (Input)'!AN231,'Reference Table'!$G$3:$H$317,2,FALSE))+HEX2DEC(VLOOKUP('Rewards (Input)'!AM231,'Reference Table'!$J$3:$K$29,2,FALSE)),4),DEC2HEX(HEX2DEC(VLOOKUP('Rewards (Input)'!AL231,'Reference Table'!$B$3:$D$6,3,FALSE))+'Rewards (Input)'!AN231))</f>
        <v>0323</v>
      </c>
      <c r="AO232" s="35" t="e">
        <f>IF('Rewards (Input)'!AM231="C",DEC2HEX(HEX2DEC(VLOOKUP('Rewards (Input)'!AO231,'Reference Table'!$G$3:$H$317,2,FALSE))+HEX2DEC(VLOOKUP('Rewards (Input)'!AN231,'Reference Table'!$J$3:$K$29,2,FALSE)),4),DEC2HEX(HEX2DEC(VLOOKUP('Rewards (Input)'!AM231,'Reference Table'!$B$3:$D$6,3,FALSE))+'Rewards (Input)'!AO231))</f>
        <v>#VALUE!</v>
      </c>
      <c r="AP232" s="35" t="e">
        <f>IF('Rewards (Input)'!AN231="C",DEC2HEX(HEX2DEC(VLOOKUP('Rewards (Input)'!AP231,'Reference Table'!$G$3:$H$317,2,FALSE))+HEX2DEC(VLOOKUP('Rewards (Input)'!AO231,'Reference Table'!$J$3:$K$29,2,FALSE)),4),DEC2HEX(HEX2DEC(VLOOKUP('Rewards (Input)'!AN231,'Reference Table'!$B$3:$D$6,3,FALSE))+'Rewards (Input)'!AP231))</f>
        <v>#N/A</v>
      </c>
      <c r="AQ232" s="35" t="str">
        <f>IF('Rewards (Input)'!AO231="C",DEC2HEX(HEX2DEC(VLOOKUP('Rewards (Input)'!AQ231,'Reference Table'!$G$3:$H$317,2,FALSE))+HEX2DEC(VLOOKUP('Rewards (Input)'!AP231,'Reference Table'!$J$3:$K$29,2,FALSE)),4),DEC2HEX(HEX2DEC(VLOOKUP('Rewards (Input)'!AO231,'Reference Table'!$B$3:$D$6,3,FALSE))+'Rewards (Input)'!AQ231))</f>
        <v>0323</v>
      </c>
      <c r="AR232" s="28" t="str">
        <f>IF('Rewards (Input)'!AP231="C",DEC2HEX(HEX2DEC(VLOOKUP('Rewards (Input)'!AR231,'Reference Table'!$G$3:$H$317,2,FALSE))+HEX2DEC(VLOOKUP('Rewards (Input)'!AQ231,'Reference Table'!$J$3:$K$29,2,FALSE)),4),DEC2HEX(HEX2DEC(VLOOKUP('Rewards (Input)'!AP231,'Reference Table'!$B$3:$D$6,3,FALSE))+'Rewards (Input)'!AR231))</f>
        <v>C000</v>
      </c>
      <c r="AS232" s="46" t="e">
        <f>IF('Rewards (Input)'!AQ231="C",DEC2HEX(HEX2DEC(VLOOKUP('Rewards (Input)'!AS231,'Reference Table'!$G$3:$H$317,2,FALSE))+HEX2DEC(VLOOKUP('Rewards (Input)'!AR231,'Reference Table'!$J$3:$K$29,2,FALSE)),4),DEC2HEX(HEX2DEC(VLOOKUP('Rewards (Input)'!AQ231,'Reference Table'!$B$3:$D$6,3,FALSE))+'Rewards (Input)'!AS231))</f>
        <v>#N/A</v>
      </c>
      <c r="AT232" s="24"/>
      <c r="AU232" s="35" t="str">
        <f>IF('Rewards (Input)'!AS231="C",DEC2HEX(HEX2DEC(VLOOKUP('Rewards (Input)'!AU231,'Reference Table'!$G$3:$H$317,2,FALSE))+HEX2DEC(VLOOKUP('Rewards (Input)'!AT231,'Reference Table'!$J$3:$K$29,2,FALSE)),4),DEC2HEX(HEX2DEC(VLOOKUP('Rewards (Input)'!AS231,'Reference Table'!$B$3:$D$6,3,FALSE))+'Rewards (Input)'!AU231))</f>
        <v>0323</v>
      </c>
      <c r="AV232" s="28" t="e">
        <f>IF('Rewards (Input)'!AT231="C",DEC2HEX(HEX2DEC(VLOOKUP('Rewards (Input)'!AV231,'Reference Table'!$G$3:$H$317,2,FALSE))+HEX2DEC(VLOOKUP('Rewards (Input)'!AU231,'Reference Table'!$J$3:$K$29,2,FALSE)),4),DEC2HEX(HEX2DEC(VLOOKUP('Rewards (Input)'!AT231,'Reference Table'!$B$3:$D$6,3,FALSE))+'Rewards (Input)'!AV231))</f>
        <v>#VALUE!</v>
      </c>
      <c r="AW232" s="35" t="e">
        <f>IF('Rewards (Input)'!AU231="C",DEC2HEX(HEX2DEC(VLOOKUP('Rewards (Input)'!AW231,'Reference Table'!$G$3:$H$317,2,FALSE))+HEX2DEC(VLOOKUP('Rewards (Input)'!AV231,'Reference Table'!$J$3:$K$29,2,FALSE)),4),DEC2HEX(HEX2DEC(VLOOKUP('Rewards (Input)'!AU231,'Reference Table'!$B$3:$D$6,3,FALSE))+'Rewards (Input)'!AW231))</f>
        <v>#N/A</v>
      </c>
      <c r="AX232" s="35" t="str">
        <f>IF('Rewards (Input)'!AV231="C",DEC2HEX(HEX2DEC(VLOOKUP('Rewards (Input)'!AX231,'Reference Table'!$G$3:$H$317,2,FALSE))+HEX2DEC(VLOOKUP('Rewards (Input)'!AW231,'Reference Table'!$J$3:$K$29,2,FALSE)),4),DEC2HEX(HEX2DEC(VLOOKUP('Rewards (Input)'!AV231,'Reference Table'!$B$3:$D$6,3,FALSE))+'Rewards (Input)'!AX231))</f>
        <v>0323</v>
      </c>
      <c r="AY232" s="35" t="e">
        <f>IF('Rewards (Input)'!AW231="C",DEC2HEX(HEX2DEC(VLOOKUP('Rewards (Input)'!AY231,'Reference Table'!$G$3:$H$317,2,FALSE))+HEX2DEC(VLOOKUP('Rewards (Input)'!AX231,'Reference Table'!$J$3:$K$29,2,FALSE)),4),DEC2HEX(HEX2DEC(VLOOKUP('Rewards (Input)'!AW231,'Reference Table'!$B$3:$D$6,3,FALSE))+'Rewards (Input)'!AY231))</f>
        <v>#VALUE!</v>
      </c>
      <c r="AZ232" s="35" t="e">
        <f>IF('Rewards (Input)'!AX231="C",DEC2HEX(HEX2DEC(VLOOKUP('Rewards (Input)'!AZ231,'Reference Table'!$G$3:$H$317,2,FALSE))+HEX2DEC(VLOOKUP('Rewards (Input)'!AY231,'Reference Table'!$J$3:$K$29,2,FALSE)),4),DEC2HEX(HEX2DEC(VLOOKUP('Rewards (Input)'!AX231,'Reference Table'!$B$3:$D$6,3,FALSE))+'Rewards (Input)'!AZ231))</f>
        <v>#N/A</v>
      </c>
      <c r="BA232" s="35" t="str">
        <f>IF('Rewards (Input)'!AY231="C",DEC2HEX(HEX2DEC(VLOOKUP('Rewards (Input)'!BA231,'Reference Table'!$G$3:$H$317,2,FALSE))+HEX2DEC(VLOOKUP('Rewards (Input)'!AZ231,'Reference Table'!$J$3:$K$29,2,FALSE)),4),DEC2HEX(HEX2DEC(VLOOKUP('Rewards (Input)'!AY231,'Reference Table'!$B$3:$D$6,3,FALSE))+'Rewards (Input)'!BA231))</f>
        <v>0323</v>
      </c>
      <c r="BB232" s="35" t="e">
        <f>IF('Rewards (Input)'!AZ231="C",DEC2HEX(HEX2DEC(VLOOKUP('Rewards (Input)'!BB231,'Reference Table'!$G$3:$H$317,2,FALSE))+HEX2DEC(VLOOKUP('Rewards (Input)'!BA231,'Reference Table'!$J$3:$K$29,2,FALSE)),4),DEC2HEX(HEX2DEC(VLOOKUP('Rewards (Input)'!AZ231,'Reference Table'!$B$3:$D$6,3,FALSE))+'Rewards (Input)'!BB231))</f>
        <v>#VALUE!</v>
      </c>
      <c r="BC232" s="35" t="e">
        <f>IF('Rewards (Input)'!BA231="C",DEC2HEX(HEX2DEC(VLOOKUP('Rewards (Input)'!BC231,'Reference Table'!$G$3:$H$317,2,FALSE))+HEX2DEC(VLOOKUP('Rewards (Input)'!BB231,'Reference Table'!$J$3:$K$29,2,FALSE)),4),DEC2HEX(HEX2DEC(VLOOKUP('Rewards (Input)'!BA231,'Reference Table'!$B$3:$D$6,3,FALSE))+'Rewards (Input)'!BC231))</f>
        <v>#N/A</v>
      </c>
      <c r="BD232" s="35" t="str">
        <f>IF('Rewards (Input)'!BB231="C",DEC2HEX(HEX2DEC(VLOOKUP('Rewards (Input)'!BD231,'Reference Table'!$G$3:$H$317,2,FALSE))+HEX2DEC(VLOOKUP('Rewards (Input)'!BC231,'Reference Table'!$J$3:$K$29,2,FALSE)),4),DEC2HEX(HEX2DEC(VLOOKUP('Rewards (Input)'!BB231,'Reference Table'!$B$3:$D$6,3,FALSE))+'Rewards (Input)'!BD231))</f>
        <v>0323</v>
      </c>
      <c r="BE232" s="35" t="e">
        <f>IF('Rewards (Input)'!BC231="C",DEC2HEX(HEX2DEC(VLOOKUP('Rewards (Input)'!BE231,'Reference Table'!$G$3:$H$317,2,FALSE))+HEX2DEC(VLOOKUP('Rewards (Input)'!BD231,'Reference Table'!$J$3:$K$29,2,FALSE)),4),DEC2HEX(HEX2DEC(VLOOKUP('Rewards (Input)'!BC231,'Reference Table'!$B$3:$D$6,3,FALSE))+'Rewards (Input)'!BE231))</f>
        <v>#VALUE!</v>
      </c>
      <c r="BF232" s="35" t="e">
        <f>IF('Rewards (Input)'!BD231="C",DEC2HEX(HEX2DEC(VLOOKUP('Rewards (Input)'!BF231,'Reference Table'!$G$3:$H$317,2,FALSE))+HEX2DEC(VLOOKUP('Rewards (Input)'!BE231,'Reference Table'!$J$3:$K$29,2,FALSE)),4),DEC2HEX(HEX2DEC(VLOOKUP('Rewards (Input)'!BD231,'Reference Table'!$B$3:$D$6,3,FALSE))+'Rewards (Input)'!BF231))</f>
        <v>#N/A</v>
      </c>
      <c r="BG232" s="35" t="str">
        <f>IF('Rewards (Input)'!BE231="C",DEC2HEX(HEX2DEC(VLOOKUP('Rewards (Input)'!BG231,'Reference Table'!$G$3:$H$317,2,FALSE))+HEX2DEC(VLOOKUP('Rewards (Input)'!BF231,'Reference Table'!$J$3:$K$29,2,FALSE)),4),DEC2HEX(HEX2DEC(VLOOKUP('Rewards (Input)'!BE231,'Reference Table'!$B$3:$D$6,3,FALSE))+'Rewards (Input)'!BG231))</f>
        <v>0323</v>
      </c>
      <c r="BH232" s="35" t="e">
        <f>IF('Rewards (Input)'!BF231="C",DEC2HEX(HEX2DEC(VLOOKUP('Rewards (Input)'!BH231,'Reference Table'!$G$3:$H$317,2,FALSE))+HEX2DEC(VLOOKUP('Rewards (Input)'!BG231,'Reference Table'!$J$3:$K$29,2,FALSE)),4),DEC2HEX(HEX2DEC(VLOOKUP('Rewards (Input)'!BF231,'Reference Table'!$B$3:$D$6,3,FALSE))+'Rewards (Input)'!BH231))</f>
        <v>#VALUE!</v>
      </c>
      <c r="BI232" s="35" t="e">
        <f>IF('Rewards (Input)'!BG231="C",DEC2HEX(HEX2DEC(VLOOKUP('Rewards (Input)'!BI231,'Reference Table'!$G$3:$H$317,2,FALSE))+HEX2DEC(VLOOKUP('Rewards (Input)'!BH231,'Reference Table'!$J$3:$K$29,2,FALSE)),4),DEC2HEX(HEX2DEC(VLOOKUP('Rewards (Input)'!BG231,'Reference Table'!$B$3:$D$6,3,FALSE))+'Rewards (Input)'!BI231))</f>
        <v>#N/A</v>
      </c>
      <c r="BJ232" s="35" t="str">
        <f>IF('Rewards (Input)'!BH231="C",DEC2HEX(HEX2DEC(VLOOKUP('Rewards (Input)'!BJ231,'Reference Table'!$G$3:$H$317,2,FALSE))+HEX2DEC(VLOOKUP('Rewards (Input)'!BI231,'Reference Table'!$J$3:$K$29,2,FALSE)),4),DEC2HEX(HEX2DEC(VLOOKUP('Rewards (Input)'!BH231,'Reference Table'!$B$3:$D$6,3,FALSE))+'Rewards (Input)'!BJ231))</f>
        <v>0323</v>
      </c>
      <c r="BK232" s="35" t="e">
        <f>IF('Rewards (Input)'!BI231="C",DEC2HEX(HEX2DEC(VLOOKUP('Rewards (Input)'!BK231,'Reference Table'!$G$3:$H$317,2,FALSE))+HEX2DEC(VLOOKUP('Rewards (Input)'!BJ231,'Reference Table'!$J$3:$K$29,2,FALSE)),4),DEC2HEX(HEX2DEC(VLOOKUP('Rewards (Input)'!BI231,'Reference Table'!$B$3:$D$6,3,FALSE))+'Rewards (Input)'!BK231))</f>
        <v>#VALUE!</v>
      </c>
      <c r="BL232" s="35" t="e">
        <f>IF('Rewards (Input)'!BJ231="C",DEC2HEX(HEX2DEC(VLOOKUP('Rewards (Input)'!BL231,'Reference Table'!$G$3:$H$317,2,FALSE))+HEX2DEC(VLOOKUP('Rewards (Input)'!BK231,'Reference Table'!$J$3:$K$29,2,FALSE)),4),DEC2HEX(HEX2DEC(VLOOKUP('Rewards (Input)'!BJ231,'Reference Table'!$B$3:$D$6,3,FALSE))+'Rewards (Input)'!BL231))</f>
        <v>#N/A</v>
      </c>
      <c r="BM232" s="35" t="str">
        <f>IF('Rewards (Input)'!BK231="C",DEC2HEX(HEX2DEC(VLOOKUP('Rewards (Input)'!BM231,'Reference Table'!$G$3:$H$317,2,FALSE))+HEX2DEC(VLOOKUP('Rewards (Input)'!BL231,'Reference Table'!$J$3:$K$29,2,FALSE)),4),DEC2HEX(HEX2DEC(VLOOKUP('Rewards (Input)'!BK231,'Reference Table'!$B$3:$D$6,3,FALSE))+'Rewards (Input)'!BM231))</f>
        <v>0323</v>
      </c>
      <c r="BN232" s="35" t="e">
        <f>IF('Rewards (Input)'!BL231="C",DEC2HEX(HEX2DEC(VLOOKUP('Rewards (Input)'!BN231,'Reference Table'!$G$3:$H$317,2,FALSE))+HEX2DEC(VLOOKUP('Rewards (Input)'!BM231,'Reference Table'!$J$3:$K$29,2,FALSE)),4),DEC2HEX(HEX2DEC(VLOOKUP('Rewards (Input)'!BL231,'Reference Table'!$B$3:$D$6,3,FALSE))+'Rewards (Input)'!BN231))</f>
        <v>#VALUE!</v>
      </c>
      <c r="BO232" s="35" t="e">
        <f>IF('Rewards (Input)'!BM231="C",DEC2HEX(HEX2DEC(VLOOKUP('Rewards (Input)'!BO231,'Reference Table'!$G$3:$H$317,2,FALSE))+HEX2DEC(VLOOKUP('Rewards (Input)'!BN231,'Reference Table'!$J$3:$K$29,2,FALSE)),4),DEC2HEX(HEX2DEC(VLOOKUP('Rewards (Input)'!BM231,'Reference Table'!$B$3:$D$6,3,FALSE))+'Rewards (Input)'!BO231))</f>
        <v>#N/A</v>
      </c>
      <c r="BP232" s="35" t="str">
        <f>IF('Rewards (Input)'!BN231="C",DEC2HEX(HEX2DEC(VLOOKUP('Rewards (Input)'!BP231,'Reference Table'!$G$3:$H$317,2,FALSE))+HEX2DEC(VLOOKUP('Rewards (Input)'!BO231,'Reference Table'!$J$3:$K$29,2,FALSE)),4),DEC2HEX(HEX2DEC(VLOOKUP('Rewards (Input)'!BN231,'Reference Table'!$B$3:$D$6,3,FALSE))+'Rewards (Input)'!BP231))</f>
        <v>0323</v>
      </c>
      <c r="BQ232" s="35" t="e">
        <f>IF('Rewards (Input)'!BO231="C",DEC2HEX(HEX2DEC(VLOOKUP('Rewards (Input)'!BQ231,'Reference Table'!$G$3:$H$317,2,FALSE))+HEX2DEC(VLOOKUP('Rewards (Input)'!BP231,'Reference Table'!$J$3:$K$29,2,FALSE)),4),DEC2HEX(HEX2DEC(VLOOKUP('Rewards (Input)'!BO231,'Reference Table'!$B$3:$D$6,3,FALSE))+'Rewards (Input)'!BQ231))</f>
        <v>#VALUE!</v>
      </c>
      <c r="BR232" s="35" t="e">
        <f>IF('Rewards (Input)'!BP231="C",DEC2HEX(HEX2DEC(VLOOKUP('Rewards (Input)'!BR231,'Reference Table'!$G$3:$H$317,2,FALSE))+HEX2DEC(VLOOKUP('Rewards (Input)'!BQ231,'Reference Table'!$J$3:$K$29,2,FALSE)),4),DEC2HEX(HEX2DEC(VLOOKUP('Rewards (Input)'!BP231,'Reference Table'!$B$3:$D$6,3,FALSE))+'Rewards (Input)'!BR231))</f>
        <v>#N/A</v>
      </c>
      <c r="BS232" s="35" t="str">
        <f>IF('Rewards (Input)'!BQ231="C",DEC2HEX(HEX2DEC(VLOOKUP('Rewards (Input)'!BS231,'Reference Table'!$G$3:$H$317,2,FALSE))+HEX2DEC(VLOOKUP('Rewards (Input)'!BR231,'Reference Table'!$J$3:$K$29,2,FALSE)),4),DEC2HEX(HEX2DEC(VLOOKUP('Rewards (Input)'!BQ231,'Reference Table'!$B$3:$D$6,3,FALSE))+'Rewards (Input)'!BS231))</f>
        <v>0323</v>
      </c>
      <c r="BT232" s="35" t="e">
        <f>IF('Rewards (Input)'!BR231="C",DEC2HEX(HEX2DEC(VLOOKUP('Rewards (Input)'!BT231,'Reference Table'!$G$3:$H$317,2,FALSE))+HEX2DEC(VLOOKUP('Rewards (Input)'!BS231,'Reference Table'!$J$3:$K$29,2,FALSE)),4),DEC2HEX(HEX2DEC(VLOOKUP('Rewards (Input)'!BR231,'Reference Table'!$B$3:$D$6,3,FALSE))+'Rewards (Input)'!BT231))</f>
        <v>#VALUE!</v>
      </c>
      <c r="BU232" s="35" t="e">
        <f>IF('Rewards (Input)'!BS231="C",DEC2HEX(HEX2DEC(VLOOKUP('Rewards (Input)'!BU231,'Reference Table'!$G$3:$H$317,2,FALSE))+HEX2DEC(VLOOKUP('Rewards (Input)'!BT231,'Reference Table'!$J$3:$K$29,2,FALSE)),4),DEC2HEX(HEX2DEC(VLOOKUP('Rewards (Input)'!BS231,'Reference Table'!$B$3:$D$6,3,FALSE))+'Rewards (Input)'!BU231))</f>
        <v>#N/A</v>
      </c>
      <c r="BV232" s="35" t="str">
        <f>IF('Rewards (Input)'!BT231="C",DEC2HEX(HEX2DEC(VLOOKUP('Rewards (Input)'!BV231,'Reference Table'!$G$3:$H$317,2,FALSE))+HEX2DEC(VLOOKUP('Rewards (Input)'!BU231,'Reference Table'!$J$3:$K$29,2,FALSE)),4),DEC2HEX(HEX2DEC(VLOOKUP('Rewards (Input)'!BT231,'Reference Table'!$B$3:$D$6,3,FALSE))+'Rewards (Input)'!BV231))</f>
        <v>0323</v>
      </c>
      <c r="BW232" s="35" t="e">
        <f>IF('Rewards (Input)'!BU231="C",DEC2HEX(HEX2DEC(VLOOKUP('Rewards (Input)'!BW231,'Reference Table'!$G$3:$H$317,2,FALSE))+HEX2DEC(VLOOKUP('Rewards (Input)'!BV231,'Reference Table'!$J$3:$K$29,2,FALSE)),4),DEC2HEX(HEX2DEC(VLOOKUP('Rewards (Input)'!BU231,'Reference Table'!$B$3:$D$6,3,FALSE))+'Rewards (Input)'!BW231))</f>
        <v>#VALUE!</v>
      </c>
      <c r="BX232" s="35" t="e">
        <f>IF('Rewards (Input)'!BV231="C",DEC2HEX(HEX2DEC(VLOOKUP('Rewards (Input)'!BX231,'Reference Table'!$G$3:$H$317,2,FALSE))+HEX2DEC(VLOOKUP('Rewards (Input)'!BW231,'Reference Table'!$J$3:$K$29,2,FALSE)),4),DEC2HEX(HEX2DEC(VLOOKUP('Rewards (Input)'!BV231,'Reference Table'!$B$3:$D$6,3,FALSE))+'Rewards (Input)'!BX231))</f>
        <v>#N/A</v>
      </c>
      <c r="BY232" s="35" t="str">
        <f>IF('Rewards (Input)'!BW231="C",DEC2HEX(HEX2DEC(VLOOKUP('Rewards (Input)'!BY231,'Reference Table'!$G$3:$H$317,2,FALSE))+HEX2DEC(VLOOKUP('Rewards (Input)'!BX231,'Reference Table'!$J$3:$K$29,2,FALSE)),4),DEC2HEX(HEX2DEC(VLOOKUP('Rewards (Input)'!BW231,'Reference Table'!$B$3:$D$6,3,FALSE))+'Rewards (Input)'!BY231))</f>
        <v>0323</v>
      </c>
      <c r="BZ232" s="35" t="e">
        <f>IF('Rewards (Input)'!BX231="C",DEC2HEX(HEX2DEC(VLOOKUP('Rewards (Input)'!BZ231,'Reference Table'!$G$3:$H$317,2,FALSE))+HEX2DEC(VLOOKUP('Rewards (Input)'!BY231,'Reference Table'!$J$3:$K$29,2,FALSE)),4),DEC2HEX(HEX2DEC(VLOOKUP('Rewards (Input)'!BX231,'Reference Table'!$B$3:$D$6,3,FALSE))+'Rewards (Input)'!BZ231))</f>
        <v>#VALUE!</v>
      </c>
      <c r="CA232" s="35" t="e">
        <f>IF('Rewards (Input)'!BY231="C",DEC2HEX(HEX2DEC(VLOOKUP('Rewards (Input)'!CA231,'Reference Table'!$G$3:$H$317,2,FALSE))+HEX2DEC(VLOOKUP('Rewards (Input)'!BZ231,'Reference Table'!$J$3:$K$29,2,FALSE)),4),DEC2HEX(HEX2DEC(VLOOKUP('Rewards (Input)'!BY231,'Reference Table'!$B$3:$D$6,3,FALSE))+'Rewards (Input)'!CA231))</f>
        <v>#N/A</v>
      </c>
      <c r="CB232" s="35" t="str">
        <f>IF('Rewards (Input)'!BZ231="C",DEC2HEX(HEX2DEC(VLOOKUP('Rewards (Input)'!CB231,'Reference Table'!$G$3:$H$317,2,FALSE))+HEX2DEC(VLOOKUP('Rewards (Input)'!CA231,'Reference Table'!$J$3:$K$29,2,FALSE)),4),DEC2HEX(HEX2DEC(VLOOKUP('Rewards (Input)'!BZ231,'Reference Table'!$B$3:$D$6,3,FALSE))+'Rewards (Input)'!CB231))</f>
        <v>0323</v>
      </c>
      <c r="CC232" s="35" t="e">
        <f>IF('Rewards (Input)'!CA231="C",DEC2HEX(HEX2DEC(VLOOKUP('Rewards (Input)'!CC231,'Reference Table'!$G$3:$H$317,2,FALSE))+HEX2DEC(VLOOKUP('Rewards (Input)'!CB231,'Reference Table'!$J$3:$K$29,2,FALSE)),4),DEC2HEX(HEX2DEC(VLOOKUP('Rewards (Input)'!CA231,'Reference Table'!$B$3:$D$6,3,FALSE))+'Rewards (Input)'!CC231))</f>
        <v>#VALUE!</v>
      </c>
      <c r="CD232" s="35" t="e">
        <f>IF('Rewards (Input)'!CB231="C",DEC2HEX(HEX2DEC(VLOOKUP('Rewards (Input)'!CD231,'Reference Table'!$G$3:$H$317,2,FALSE))+HEX2DEC(VLOOKUP('Rewards (Input)'!CC231,'Reference Table'!$J$3:$K$29,2,FALSE)),4),DEC2HEX(HEX2DEC(VLOOKUP('Rewards (Input)'!CB231,'Reference Table'!$B$3:$D$6,3,FALSE))+'Rewards (Input)'!CD231))</f>
        <v>#N/A</v>
      </c>
      <c r="CE232" s="35" t="str">
        <f>IF('Rewards (Input)'!CC231="C",DEC2HEX(HEX2DEC(VLOOKUP('Rewards (Input)'!CE231,'Reference Table'!$G$3:$H$317,2,FALSE))+HEX2DEC(VLOOKUP('Rewards (Input)'!CD231,'Reference Table'!$J$3:$K$29,2,FALSE)),4),DEC2HEX(HEX2DEC(VLOOKUP('Rewards (Input)'!CC231,'Reference Table'!$B$3:$D$6,3,FALSE))+'Rewards (Input)'!CE231))</f>
        <v>0323</v>
      </c>
      <c r="CF232" s="35" t="e">
        <f>IF('Rewards (Input)'!CD231="C",DEC2HEX(HEX2DEC(VLOOKUP('Rewards (Input)'!CF231,'Reference Table'!$G$3:$H$317,2,FALSE))+HEX2DEC(VLOOKUP('Rewards (Input)'!CE231,'Reference Table'!$J$3:$K$29,2,FALSE)),4),DEC2HEX(HEX2DEC(VLOOKUP('Rewards (Input)'!CD231,'Reference Table'!$B$3:$D$6,3,FALSE))+'Rewards (Input)'!CF231))</f>
        <v>#VALUE!</v>
      </c>
      <c r="CG232" s="35" t="e">
        <f>IF('Rewards (Input)'!CE231="C",DEC2HEX(HEX2DEC(VLOOKUP('Rewards (Input)'!CG231,'Reference Table'!$G$3:$H$317,2,FALSE))+HEX2DEC(VLOOKUP('Rewards (Input)'!CF231,'Reference Table'!$J$3:$K$29,2,FALSE)),4),DEC2HEX(HEX2DEC(VLOOKUP('Rewards (Input)'!CE231,'Reference Table'!$B$3:$D$6,3,FALSE))+'Rewards (Input)'!CG231))</f>
        <v>#N/A</v>
      </c>
      <c r="CH232" s="35" t="str">
        <f>IF('Rewards (Input)'!CF231="C",DEC2HEX(HEX2DEC(VLOOKUP('Rewards (Input)'!CH231,'Reference Table'!$G$3:$H$317,2,FALSE))+HEX2DEC(VLOOKUP('Rewards (Input)'!CG231,'Reference Table'!$J$3:$K$29,2,FALSE)),4),DEC2HEX(HEX2DEC(VLOOKUP('Rewards (Input)'!CF231,'Reference Table'!$B$3:$D$6,3,FALSE))+'Rewards (Input)'!CH231))</f>
        <v>0323</v>
      </c>
      <c r="CI232" s="28"/>
    </row>
    <row r="233" spans="1:87">
      <c r="A233" s="25" t="str">
        <f t="shared" si="8"/>
        <v>E4</v>
      </c>
      <c r="B233" s="25" t="s">
        <v>257</v>
      </c>
      <c r="C233" s="37" t="str">
        <f t="shared" si="7"/>
        <v>19288</v>
      </c>
      <c r="D233" s="35" t="str">
        <f>IF('Rewards (Input)'!B232="C",DEC2HEX(HEX2DEC(VLOOKUP('Rewards (Input)'!D232,'Reference Table'!$G$3:$H$317,2,FALSE))+HEX2DEC(VLOOKUP('Rewards (Input)'!C232,'Reference Table'!$J$3:$K$29,2,FALSE)),4),DEC2HEX(HEX2DEC(VLOOKUP('Rewards (Input)'!B232,'Reference Table'!$B$3:$D$6,3,FALSE))+'Rewards (Input)'!D232))</f>
        <v>4FA0</v>
      </c>
      <c r="E233" s="35" t="e">
        <f>IF('Rewards (Input)'!C232="C",DEC2HEX(HEX2DEC(VLOOKUP('Rewards (Input)'!E232,'Reference Table'!$G$3:$H$317,2,FALSE))+HEX2DEC(VLOOKUP('Rewards (Input)'!D232,'Reference Table'!$J$3:$K$29,2,FALSE)),4),DEC2HEX(HEX2DEC(VLOOKUP('Rewards (Input)'!C232,'Reference Table'!$B$3:$D$6,3,FALSE))+'Rewards (Input)'!E232))</f>
        <v>#N/A</v>
      </c>
      <c r="F233" s="35" t="e">
        <f>IF('Rewards (Input)'!D232="C",DEC2HEX(HEX2DEC(VLOOKUP('Rewards (Input)'!F232,'Reference Table'!$G$3:$H$317,2,FALSE))+HEX2DEC(VLOOKUP('Rewards (Input)'!E232,'Reference Table'!$J$3:$K$29,2,FALSE)),4),DEC2HEX(HEX2DEC(VLOOKUP('Rewards (Input)'!D232,'Reference Table'!$B$3:$D$6,3,FALSE))+'Rewards (Input)'!F232))</f>
        <v>#N/A</v>
      </c>
      <c r="G233" s="35" t="str">
        <f>IF('Rewards (Input)'!E232="C",DEC2HEX(HEX2DEC(VLOOKUP('Rewards (Input)'!G232,'Reference Table'!$G$3:$H$317,2,FALSE))+HEX2DEC(VLOOKUP('Rewards (Input)'!F232,'Reference Table'!$J$3:$K$29,2,FALSE)),4),DEC2HEX(HEX2DEC(VLOOKUP('Rewards (Input)'!E232,'Reference Table'!$B$3:$D$6,3,FALSE))+'Rewards (Input)'!G232))</f>
        <v>4FA0</v>
      </c>
      <c r="H233" s="35" t="e">
        <f>IF('Rewards (Input)'!F232="C",DEC2HEX(HEX2DEC(VLOOKUP('Rewards (Input)'!H232,'Reference Table'!$G$3:$H$317,2,FALSE))+HEX2DEC(VLOOKUP('Rewards (Input)'!G232,'Reference Table'!$J$3:$K$29,2,FALSE)),4),DEC2HEX(HEX2DEC(VLOOKUP('Rewards (Input)'!F232,'Reference Table'!$B$3:$D$6,3,FALSE))+'Rewards (Input)'!H232))</f>
        <v>#N/A</v>
      </c>
      <c r="I233" s="35" t="e">
        <f>IF('Rewards (Input)'!G232="C",DEC2HEX(HEX2DEC(VLOOKUP('Rewards (Input)'!I232,'Reference Table'!$G$3:$H$317,2,FALSE))+HEX2DEC(VLOOKUP('Rewards (Input)'!H232,'Reference Table'!$J$3:$K$29,2,FALSE)),4),DEC2HEX(HEX2DEC(VLOOKUP('Rewards (Input)'!G232,'Reference Table'!$B$3:$D$6,3,FALSE))+'Rewards (Input)'!I232))</f>
        <v>#N/A</v>
      </c>
      <c r="J233" s="35" t="str">
        <f>IF('Rewards (Input)'!H232="C",DEC2HEX(HEX2DEC(VLOOKUP('Rewards (Input)'!J232,'Reference Table'!$G$3:$H$317,2,FALSE))+HEX2DEC(VLOOKUP('Rewards (Input)'!I232,'Reference Table'!$J$3:$K$29,2,FALSE)),4),DEC2HEX(HEX2DEC(VLOOKUP('Rewards (Input)'!H232,'Reference Table'!$B$3:$D$6,3,FALSE))+'Rewards (Input)'!J232))</f>
        <v>4FA0</v>
      </c>
      <c r="K233" s="35" t="e">
        <f>IF('Rewards (Input)'!I232="C",DEC2HEX(HEX2DEC(VLOOKUP('Rewards (Input)'!K232,'Reference Table'!$G$3:$H$317,2,FALSE))+HEX2DEC(VLOOKUP('Rewards (Input)'!J232,'Reference Table'!$J$3:$K$29,2,FALSE)),4),DEC2HEX(HEX2DEC(VLOOKUP('Rewards (Input)'!I232,'Reference Table'!$B$3:$D$6,3,FALSE))+'Rewards (Input)'!K232))</f>
        <v>#N/A</v>
      </c>
      <c r="L233" s="35" t="e">
        <f>IF('Rewards (Input)'!J232="C",DEC2HEX(HEX2DEC(VLOOKUP('Rewards (Input)'!L232,'Reference Table'!$G$3:$H$317,2,FALSE))+HEX2DEC(VLOOKUP('Rewards (Input)'!K232,'Reference Table'!$J$3:$K$29,2,FALSE)),4),DEC2HEX(HEX2DEC(VLOOKUP('Rewards (Input)'!J232,'Reference Table'!$B$3:$D$6,3,FALSE))+'Rewards (Input)'!L232))</f>
        <v>#N/A</v>
      </c>
      <c r="M233" s="35" t="str">
        <f>IF('Rewards (Input)'!K232="C",DEC2HEX(HEX2DEC(VLOOKUP('Rewards (Input)'!M232,'Reference Table'!$G$3:$H$317,2,FALSE))+HEX2DEC(VLOOKUP('Rewards (Input)'!L232,'Reference Table'!$J$3:$K$29,2,FALSE)),4),DEC2HEX(HEX2DEC(VLOOKUP('Rewards (Input)'!K232,'Reference Table'!$B$3:$D$6,3,FALSE))+'Rewards (Input)'!M232))</f>
        <v>4FA0</v>
      </c>
      <c r="N233" s="35" t="e">
        <f>IF('Rewards (Input)'!L232="C",DEC2HEX(HEX2DEC(VLOOKUP('Rewards (Input)'!N232,'Reference Table'!$G$3:$H$317,2,FALSE))+HEX2DEC(VLOOKUP('Rewards (Input)'!M232,'Reference Table'!$J$3:$K$29,2,FALSE)),4),DEC2HEX(HEX2DEC(VLOOKUP('Rewards (Input)'!L232,'Reference Table'!$B$3:$D$6,3,FALSE))+'Rewards (Input)'!N232))</f>
        <v>#N/A</v>
      </c>
      <c r="O233" s="35" t="e">
        <f>IF('Rewards (Input)'!M232="C",DEC2HEX(HEX2DEC(VLOOKUP('Rewards (Input)'!O232,'Reference Table'!$G$3:$H$317,2,FALSE))+HEX2DEC(VLOOKUP('Rewards (Input)'!N232,'Reference Table'!$J$3:$K$29,2,FALSE)),4),DEC2HEX(HEX2DEC(VLOOKUP('Rewards (Input)'!M232,'Reference Table'!$B$3:$D$6,3,FALSE))+'Rewards (Input)'!O232))</f>
        <v>#N/A</v>
      </c>
      <c r="P233" s="35" t="str">
        <f>IF('Rewards (Input)'!N232="C",DEC2HEX(HEX2DEC(VLOOKUP('Rewards (Input)'!P232,'Reference Table'!$G$3:$H$317,2,FALSE))+HEX2DEC(VLOOKUP('Rewards (Input)'!O232,'Reference Table'!$J$3:$K$29,2,FALSE)),4),DEC2HEX(HEX2DEC(VLOOKUP('Rewards (Input)'!N232,'Reference Table'!$B$3:$D$6,3,FALSE))+'Rewards (Input)'!P232))</f>
        <v>4FA0</v>
      </c>
      <c r="Q233" s="35" t="e">
        <f>IF('Rewards (Input)'!O232="C",DEC2HEX(HEX2DEC(VLOOKUP('Rewards (Input)'!Q232,'Reference Table'!$G$3:$H$317,2,FALSE))+HEX2DEC(VLOOKUP('Rewards (Input)'!P232,'Reference Table'!$J$3:$K$29,2,FALSE)),4),DEC2HEX(HEX2DEC(VLOOKUP('Rewards (Input)'!O232,'Reference Table'!$B$3:$D$6,3,FALSE))+'Rewards (Input)'!Q232))</f>
        <v>#N/A</v>
      </c>
      <c r="R233" s="35" t="e">
        <f>IF('Rewards (Input)'!P232="C",DEC2HEX(HEX2DEC(VLOOKUP('Rewards (Input)'!R232,'Reference Table'!$G$3:$H$317,2,FALSE))+HEX2DEC(VLOOKUP('Rewards (Input)'!Q232,'Reference Table'!$J$3:$K$29,2,FALSE)),4),DEC2HEX(HEX2DEC(VLOOKUP('Rewards (Input)'!P232,'Reference Table'!$B$3:$D$6,3,FALSE))+'Rewards (Input)'!R232))</f>
        <v>#N/A</v>
      </c>
      <c r="S233" s="35" t="str">
        <f>IF('Rewards (Input)'!Q232="C",DEC2HEX(HEX2DEC(VLOOKUP('Rewards (Input)'!S232,'Reference Table'!$G$3:$H$317,2,FALSE))+HEX2DEC(VLOOKUP('Rewards (Input)'!R232,'Reference Table'!$J$3:$K$29,2,FALSE)),4),DEC2HEX(HEX2DEC(VLOOKUP('Rewards (Input)'!Q232,'Reference Table'!$B$3:$D$6,3,FALSE))+'Rewards (Input)'!S232))</f>
        <v>4FA0</v>
      </c>
      <c r="T233" s="35" t="e">
        <f>IF('Rewards (Input)'!R232="C",DEC2HEX(HEX2DEC(VLOOKUP('Rewards (Input)'!T232,'Reference Table'!$G$3:$H$317,2,FALSE))+HEX2DEC(VLOOKUP('Rewards (Input)'!S232,'Reference Table'!$J$3:$K$29,2,FALSE)),4),DEC2HEX(HEX2DEC(VLOOKUP('Rewards (Input)'!R232,'Reference Table'!$B$3:$D$6,3,FALSE))+'Rewards (Input)'!T232))</f>
        <v>#N/A</v>
      </c>
      <c r="U233" s="35" t="e">
        <f>IF('Rewards (Input)'!S232="C",DEC2HEX(HEX2DEC(VLOOKUP('Rewards (Input)'!U232,'Reference Table'!$G$3:$H$317,2,FALSE))+HEX2DEC(VLOOKUP('Rewards (Input)'!T232,'Reference Table'!$J$3:$K$29,2,FALSE)),4),DEC2HEX(HEX2DEC(VLOOKUP('Rewards (Input)'!S232,'Reference Table'!$B$3:$D$6,3,FALSE))+'Rewards (Input)'!U232))</f>
        <v>#N/A</v>
      </c>
      <c r="V233" s="35" t="str">
        <f>IF('Rewards (Input)'!T232="C",DEC2HEX(HEX2DEC(VLOOKUP('Rewards (Input)'!V232,'Reference Table'!$G$3:$H$317,2,FALSE))+HEX2DEC(VLOOKUP('Rewards (Input)'!U232,'Reference Table'!$J$3:$K$29,2,FALSE)),4),DEC2HEX(HEX2DEC(VLOOKUP('Rewards (Input)'!T232,'Reference Table'!$B$3:$D$6,3,FALSE))+'Rewards (Input)'!V232))</f>
        <v>5194</v>
      </c>
      <c r="W233" s="35" t="e">
        <f>IF('Rewards (Input)'!U232="C",DEC2HEX(HEX2DEC(VLOOKUP('Rewards (Input)'!W232,'Reference Table'!$G$3:$H$317,2,FALSE))+HEX2DEC(VLOOKUP('Rewards (Input)'!V232,'Reference Table'!$J$3:$K$29,2,FALSE)),4),DEC2HEX(HEX2DEC(VLOOKUP('Rewards (Input)'!U232,'Reference Table'!$B$3:$D$6,3,FALSE))+'Rewards (Input)'!W232))</f>
        <v>#N/A</v>
      </c>
      <c r="X233" s="35" t="e">
        <f>IF('Rewards (Input)'!V232="C",DEC2HEX(HEX2DEC(VLOOKUP('Rewards (Input)'!X232,'Reference Table'!$G$3:$H$317,2,FALSE))+HEX2DEC(VLOOKUP('Rewards (Input)'!W232,'Reference Table'!$J$3:$K$29,2,FALSE)),4),DEC2HEX(HEX2DEC(VLOOKUP('Rewards (Input)'!V232,'Reference Table'!$B$3:$D$6,3,FALSE))+'Rewards (Input)'!X232))</f>
        <v>#N/A</v>
      </c>
      <c r="Y233" s="35" t="str">
        <f>IF('Rewards (Input)'!W232="C",DEC2HEX(HEX2DEC(VLOOKUP('Rewards (Input)'!Y232,'Reference Table'!$G$3:$H$317,2,FALSE))+HEX2DEC(VLOOKUP('Rewards (Input)'!X232,'Reference Table'!$J$3:$K$29,2,FALSE)),4),DEC2HEX(HEX2DEC(VLOOKUP('Rewards (Input)'!W232,'Reference Table'!$B$3:$D$6,3,FALSE))+'Rewards (Input)'!Y232))</f>
        <v>5194</v>
      </c>
      <c r="Z233" s="35" t="e">
        <f>IF('Rewards (Input)'!X232="C",DEC2HEX(HEX2DEC(VLOOKUP('Rewards (Input)'!Z232,'Reference Table'!$G$3:$H$317,2,FALSE))+HEX2DEC(VLOOKUP('Rewards (Input)'!Y232,'Reference Table'!$J$3:$K$29,2,FALSE)),4),DEC2HEX(HEX2DEC(VLOOKUP('Rewards (Input)'!X232,'Reference Table'!$B$3:$D$6,3,FALSE))+'Rewards (Input)'!Z232))</f>
        <v>#N/A</v>
      </c>
      <c r="AA233" s="35" t="e">
        <f>IF('Rewards (Input)'!Y232="C",DEC2HEX(HEX2DEC(VLOOKUP('Rewards (Input)'!AA232,'Reference Table'!$G$3:$H$317,2,FALSE))+HEX2DEC(VLOOKUP('Rewards (Input)'!Z232,'Reference Table'!$J$3:$K$29,2,FALSE)),4),DEC2HEX(HEX2DEC(VLOOKUP('Rewards (Input)'!Y232,'Reference Table'!$B$3:$D$6,3,FALSE))+'Rewards (Input)'!AA232))</f>
        <v>#N/A</v>
      </c>
      <c r="AB233" s="35" t="str">
        <f>IF('Rewards (Input)'!Z232="C",DEC2HEX(HEX2DEC(VLOOKUP('Rewards (Input)'!AB232,'Reference Table'!$G$3:$H$317,2,FALSE))+HEX2DEC(VLOOKUP('Rewards (Input)'!AA232,'Reference Table'!$J$3:$K$29,2,FALSE)),4),DEC2HEX(HEX2DEC(VLOOKUP('Rewards (Input)'!Z232,'Reference Table'!$B$3:$D$6,3,FALSE))+'Rewards (Input)'!AB232))</f>
        <v>5194</v>
      </c>
      <c r="AC233" s="35" t="e">
        <f>IF('Rewards (Input)'!AA232="C",DEC2HEX(HEX2DEC(VLOOKUP('Rewards (Input)'!AC232,'Reference Table'!$G$3:$H$317,2,FALSE))+HEX2DEC(VLOOKUP('Rewards (Input)'!AB232,'Reference Table'!$J$3:$K$29,2,FALSE)),4),DEC2HEX(HEX2DEC(VLOOKUP('Rewards (Input)'!AA232,'Reference Table'!$B$3:$D$6,3,FALSE))+'Rewards (Input)'!AC232))</f>
        <v>#N/A</v>
      </c>
      <c r="AD233" s="35" t="e">
        <f>IF('Rewards (Input)'!AB232="C",DEC2HEX(HEX2DEC(VLOOKUP('Rewards (Input)'!AD232,'Reference Table'!$G$3:$H$317,2,FALSE))+HEX2DEC(VLOOKUP('Rewards (Input)'!AC232,'Reference Table'!$J$3:$K$29,2,FALSE)),4),DEC2HEX(HEX2DEC(VLOOKUP('Rewards (Input)'!AB232,'Reference Table'!$B$3:$D$6,3,FALSE))+'Rewards (Input)'!AD232))</f>
        <v>#N/A</v>
      </c>
      <c r="AE233" s="35" t="str">
        <f>IF('Rewards (Input)'!AC232="C",DEC2HEX(HEX2DEC(VLOOKUP('Rewards (Input)'!AE232,'Reference Table'!$G$3:$H$317,2,FALSE))+HEX2DEC(VLOOKUP('Rewards (Input)'!AD232,'Reference Table'!$J$3:$K$29,2,FALSE)),4),DEC2HEX(HEX2DEC(VLOOKUP('Rewards (Input)'!AC232,'Reference Table'!$B$3:$D$6,3,FALSE))+'Rewards (Input)'!AE232))</f>
        <v>5194</v>
      </c>
      <c r="AF233" s="35" t="e">
        <f>IF('Rewards (Input)'!AD232="C",DEC2HEX(HEX2DEC(VLOOKUP('Rewards (Input)'!AF232,'Reference Table'!$G$3:$H$317,2,FALSE))+HEX2DEC(VLOOKUP('Rewards (Input)'!AE232,'Reference Table'!$J$3:$K$29,2,FALSE)),4),DEC2HEX(HEX2DEC(VLOOKUP('Rewards (Input)'!AD232,'Reference Table'!$B$3:$D$6,3,FALSE))+'Rewards (Input)'!AF232))</f>
        <v>#N/A</v>
      </c>
      <c r="AG233" s="35" t="e">
        <f>IF('Rewards (Input)'!AE232="C",DEC2HEX(HEX2DEC(VLOOKUP('Rewards (Input)'!AG232,'Reference Table'!$G$3:$H$317,2,FALSE))+HEX2DEC(VLOOKUP('Rewards (Input)'!AF232,'Reference Table'!$J$3:$K$29,2,FALSE)),4),DEC2HEX(HEX2DEC(VLOOKUP('Rewards (Input)'!AE232,'Reference Table'!$B$3:$D$6,3,FALSE))+'Rewards (Input)'!AG232))</f>
        <v>#N/A</v>
      </c>
      <c r="AH233" s="35" t="str">
        <f>IF('Rewards (Input)'!AF232="C",DEC2HEX(HEX2DEC(VLOOKUP('Rewards (Input)'!AH232,'Reference Table'!$G$3:$H$317,2,FALSE))+HEX2DEC(VLOOKUP('Rewards (Input)'!AG232,'Reference Table'!$J$3:$K$29,2,FALSE)),4),DEC2HEX(HEX2DEC(VLOOKUP('Rewards (Input)'!AF232,'Reference Table'!$B$3:$D$6,3,FALSE))+'Rewards (Input)'!AH232))</f>
        <v>5194</v>
      </c>
      <c r="AI233" s="35" t="e">
        <f>IF('Rewards (Input)'!AG232="C",DEC2HEX(HEX2DEC(VLOOKUP('Rewards (Input)'!AI232,'Reference Table'!$G$3:$H$317,2,FALSE))+HEX2DEC(VLOOKUP('Rewards (Input)'!AH232,'Reference Table'!$J$3:$K$29,2,FALSE)),4),DEC2HEX(HEX2DEC(VLOOKUP('Rewards (Input)'!AG232,'Reference Table'!$B$3:$D$6,3,FALSE))+'Rewards (Input)'!AI232))</f>
        <v>#N/A</v>
      </c>
      <c r="AJ233" s="35" t="e">
        <f>IF('Rewards (Input)'!AH232="C",DEC2HEX(HEX2DEC(VLOOKUP('Rewards (Input)'!AJ232,'Reference Table'!$G$3:$H$317,2,FALSE))+HEX2DEC(VLOOKUP('Rewards (Input)'!AI232,'Reference Table'!$J$3:$K$29,2,FALSE)),4),DEC2HEX(HEX2DEC(VLOOKUP('Rewards (Input)'!AH232,'Reference Table'!$B$3:$D$6,3,FALSE))+'Rewards (Input)'!AJ232))</f>
        <v>#N/A</v>
      </c>
      <c r="AK233" s="35" t="str">
        <f>IF('Rewards (Input)'!AI232="C",DEC2HEX(HEX2DEC(VLOOKUP('Rewards (Input)'!AK232,'Reference Table'!$G$3:$H$317,2,FALSE))+HEX2DEC(VLOOKUP('Rewards (Input)'!AJ232,'Reference Table'!$J$3:$K$29,2,FALSE)),4),DEC2HEX(HEX2DEC(VLOOKUP('Rewards (Input)'!AI232,'Reference Table'!$B$3:$D$6,3,FALSE))+'Rewards (Input)'!AK232))</f>
        <v>5194</v>
      </c>
      <c r="AL233" s="35" t="e">
        <f>IF('Rewards (Input)'!AJ232="C",DEC2HEX(HEX2DEC(VLOOKUP('Rewards (Input)'!AL232,'Reference Table'!$G$3:$H$317,2,FALSE))+HEX2DEC(VLOOKUP('Rewards (Input)'!AK232,'Reference Table'!$J$3:$K$29,2,FALSE)),4),DEC2HEX(HEX2DEC(VLOOKUP('Rewards (Input)'!AJ232,'Reference Table'!$B$3:$D$6,3,FALSE))+'Rewards (Input)'!AL232))</f>
        <v>#N/A</v>
      </c>
      <c r="AM233" s="35" t="e">
        <f>IF('Rewards (Input)'!AK232="C",DEC2HEX(HEX2DEC(VLOOKUP('Rewards (Input)'!AM232,'Reference Table'!$G$3:$H$317,2,FALSE))+HEX2DEC(VLOOKUP('Rewards (Input)'!AL232,'Reference Table'!$J$3:$K$29,2,FALSE)),4),DEC2HEX(HEX2DEC(VLOOKUP('Rewards (Input)'!AK232,'Reference Table'!$B$3:$D$6,3,FALSE))+'Rewards (Input)'!AM232))</f>
        <v>#N/A</v>
      </c>
      <c r="AN233" s="35" t="str">
        <f>IF('Rewards (Input)'!AL232="C",DEC2HEX(HEX2DEC(VLOOKUP('Rewards (Input)'!AN232,'Reference Table'!$G$3:$H$317,2,FALSE))+HEX2DEC(VLOOKUP('Rewards (Input)'!AM232,'Reference Table'!$J$3:$K$29,2,FALSE)),4),DEC2HEX(HEX2DEC(VLOOKUP('Rewards (Input)'!AL232,'Reference Table'!$B$3:$D$6,3,FALSE))+'Rewards (Input)'!AN232))</f>
        <v>5194</v>
      </c>
      <c r="AO233" s="35" t="e">
        <f>IF('Rewards (Input)'!AM232="C",DEC2HEX(HEX2DEC(VLOOKUP('Rewards (Input)'!AO232,'Reference Table'!$G$3:$H$317,2,FALSE))+HEX2DEC(VLOOKUP('Rewards (Input)'!AN232,'Reference Table'!$J$3:$K$29,2,FALSE)),4),DEC2HEX(HEX2DEC(VLOOKUP('Rewards (Input)'!AM232,'Reference Table'!$B$3:$D$6,3,FALSE))+'Rewards (Input)'!AO232))</f>
        <v>#N/A</v>
      </c>
      <c r="AP233" s="35" t="e">
        <f>IF('Rewards (Input)'!AN232="C",DEC2HEX(HEX2DEC(VLOOKUP('Rewards (Input)'!AP232,'Reference Table'!$G$3:$H$317,2,FALSE))+HEX2DEC(VLOOKUP('Rewards (Input)'!AO232,'Reference Table'!$J$3:$K$29,2,FALSE)),4),DEC2HEX(HEX2DEC(VLOOKUP('Rewards (Input)'!AN232,'Reference Table'!$B$3:$D$6,3,FALSE))+'Rewards (Input)'!AP232))</f>
        <v>#N/A</v>
      </c>
      <c r="AQ233" s="35" t="str">
        <f>IF('Rewards (Input)'!AO232="C",DEC2HEX(HEX2DEC(VLOOKUP('Rewards (Input)'!AQ232,'Reference Table'!$G$3:$H$317,2,FALSE))+HEX2DEC(VLOOKUP('Rewards (Input)'!AP232,'Reference Table'!$J$3:$K$29,2,FALSE)),4),DEC2HEX(HEX2DEC(VLOOKUP('Rewards (Input)'!AO232,'Reference Table'!$B$3:$D$6,3,FALSE))+'Rewards (Input)'!AQ232))</f>
        <v>5194</v>
      </c>
      <c r="AR233" s="28" t="e">
        <f>IF('Rewards (Input)'!AP232="C",DEC2HEX(HEX2DEC(VLOOKUP('Rewards (Input)'!AR232,'Reference Table'!$G$3:$H$317,2,FALSE))+HEX2DEC(VLOOKUP('Rewards (Input)'!AQ232,'Reference Table'!$J$3:$K$29,2,FALSE)),4),DEC2HEX(HEX2DEC(VLOOKUP('Rewards (Input)'!AP232,'Reference Table'!$B$3:$D$6,3,FALSE))+'Rewards (Input)'!AR232))</f>
        <v>#N/A</v>
      </c>
      <c r="AS233" s="46" t="e">
        <f>IF('Rewards (Input)'!AQ232="C",DEC2HEX(HEX2DEC(VLOOKUP('Rewards (Input)'!AS232,'Reference Table'!$G$3:$H$317,2,FALSE))+HEX2DEC(VLOOKUP('Rewards (Input)'!AR232,'Reference Table'!$J$3:$K$29,2,FALSE)),4),DEC2HEX(HEX2DEC(VLOOKUP('Rewards (Input)'!AQ232,'Reference Table'!$B$3:$D$6,3,FALSE))+'Rewards (Input)'!AS232))</f>
        <v>#N/A</v>
      </c>
      <c r="AT233" s="24"/>
      <c r="AU233" s="35" t="str">
        <f>IF('Rewards (Input)'!AS232="C",DEC2HEX(HEX2DEC(VLOOKUP('Rewards (Input)'!AU232,'Reference Table'!$G$3:$H$317,2,FALSE))+HEX2DEC(VLOOKUP('Rewards (Input)'!AT232,'Reference Table'!$J$3:$K$29,2,FALSE)),4),DEC2HEX(HEX2DEC(VLOOKUP('Rewards (Input)'!AS232,'Reference Table'!$B$3:$D$6,3,FALSE))+'Rewards (Input)'!AU232))</f>
        <v>4FA0</v>
      </c>
      <c r="AV233" s="28" t="e">
        <f>IF('Rewards (Input)'!AT232="C",DEC2HEX(HEX2DEC(VLOOKUP('Rewards (Input)'!AV232,'Reference Table'!$G$3:$H$317,2,FALSE))+HEX2DEC(VLOOKUP('Rewards (Input)'!AU232,'Reference Table'!$J$3:$K$29,2,FALSE)),4),DEC2HEX(HEX2DEC(VLOOKUP('Rewards (Input)'!AT232,'Reference Table'!$B$3:$D$6,3,FALSE))+'Rewards (Input)'!AV232))</f>
        <v>#N/A</v>
      </c>
      <c r="AW233" s="35" t="e">
        <f>IF('Rewards (Input)'!AU232="C",DEC2HEX(HEX2DEC(VLOOKUP('Rewards (Input)'!AW232,'Reference Table'!$G$3:$H$317,2,FALSE))+HEX2DEC(VLOOKUP('Rewards (Input)'!AV232,'Reference Table'!$J$3:$K$29,2,FALSE)),4),DEC2HEX(HEX2DEC(VLOOKUP('Rewards (Input)'!AU232,'Reference Table'!$B$3:$D$6,3,FALSE))+'Rewards (Input)'!AW232))</f>
        <v>#N/A</v>
      </c>
      <c r="AX233" s="35" t="str">
        <f>IF('Rewards (Input)'!AV232="C",DEC2HEX(HEX2DEC(VLOOKUP('Rewards (Input)'!AX232,'Reference Table'!$G$3:$H$317,2,FALSE))+HEX2DEC(VLOOKUP('Rewards (Input)'!AW232,'Reference Table'!$J$3:$K$29,2,FALSE)),4),DEC2HEX(HEX2DEC(VLOOKUP('Rewards (Input)'!AV232,'Reference Table'!$B$3:$D$6,3,FALSE))+'Rewards (Input)'!AX232))</f>
        <v>4FA0</v>
      </c>
      <c r="AY233" s="35" t="e">
        <f>IF('Rewards (Input)'!AW232="C",DEC2HEX(HEX2DEC(VLOOKUP('Rewards (Input)'!AY232,'Reference Table'!$G$3:$H$317,2,FALSE))+HEX2DEC(VLOOKUP('Rewards (Input)'!AX232,'Reference Table'!$J$3:$K$29,2,FALSE)),4),DEC2HEX(HEX2DEC(VLOOKUP('Rewards (Input)'!AW232,'Reference Table'!$B$3:$D$6,3,FALSE))+'Rewards (Input)'!AY232))</f>
        <v>#N/A</v>
      </c>
      <c r="AZ233" s="35" t="e">
        <f>IF('Rewards (Input)'!AX232="C",DEC2HEX(HEX2DEC(VLOOKUP('Rewards (Input)'!AZ232,'Reference Table'!$G$3:$H$317,2,FALSE))+HEX2DEC(VLOOKUP('Rewards (Input)'!AY232,'Reference Table'!$J$3:$K$29,2,FALSE)),4),DEC2HEX(HEX2DEC(VLOOKUP('Rewards (Input)'!AX232,'Reference Table'!$B$3:$D$6,3,FALSE))+'Rewards (Input)'!AZ232))</f>
        <v>#N/A</v>
      </c>
      <c r="BA233" s="35" t="str">
        <f>IF('Rewards (Input)'!AY232="C",DEC2HEX(HEX2DEC(VLOOKUP('Rewards (Input)'!BA232,'Reference Table'!$G$3:$H$317,2,FALSE))+HEX2DEC(VLOOKUP('Rewards (Input)'!AZ232,'Reference Table'!$J$3:$K$29,2,FALSE)),4),DEC2HEX(HEX2DEC(VLOOKUP('Rewards (Input)'!AY232,'Reference Table'!$B$3:$D$6,3,FALSE))+'Rewards (Input)'!BA232))</f>
        <v>4FA0</v>
      </c>
      <c r="BB233" s="35" t="e">
        <f>IF('Rewards (Input)'!AZ232="C",DEC2HEX(HEX2DEC(VLOOKUP('Rewards (Input)'!BB232,'Reference Table'!$G$3:$H$317,2,FALSE))+HEX2DEC(VLOOKUP('Rewards (Input)'!BA232,'Reference Table'!$J$3:$K$29,2,FALSE)),4),DEC2HEX(HEX2DEC(VLOOKUP('Rewards (Input)'!AZ232,'Reference Table'!$B$3:$D$6,3,FALSE))+'Rewards (Input)'!BB232))</f>
        <v>#N/A</v>
      </c>
      <c r="BC233" s="35" t="e">
        <f>IF('Rewards (Input)'!BA232="C",DEC2HEX(HEX2DEC(VLOOKUP('Rewards (Input)'!BC232,'Reference Table'!$G$3:$H$317,2,FALSE))+HEX2DEC(VLOOKUP('Rewards (Input)'!BB232,'Reference Table'!$J$3:$K$29,2,FALSE)),4),DEC2HEX(HEX2DEC(VLOOKUP('Rewards (Input)'!BA232,'Reference Table'!$B$3:$D$6,3,FALSE))+'Rewards (Input)'!BC232))</f>
        <v>#N/A</v>
      </c>
      <c r="BD233" s="35" t="str">
        <f>IF('Rewards (Input)'!BB232="C",DEC2HEX(HEX2DEC(VLOOKUP('Rewards (Input)'!BD232,'Reference Table'!$G$3:$H$317,2,FALSE))+HEX2DEC(VLOOKUP('Rewards (Input)'!BC232,'Reference Table'!$J$3:$K$29,2,FALSE)),4),DEC2HEX(HEX2DEC(VLOOKUP('Rewards (Input)'!BB232,'Reference Table'!$B$3:$D$6,3,FALSE))+'Rewards (Input)'!BD232))</f>
        <v>4FA0</v>
      </c>
      <c r="BE233" s="35" t="e">
        <f>IF('Rewards (Input)'!BC232="C",DEC2HEX(HEX2DEC(VLOOKUP('Rewards (Input)'!BE232,'Reference Table'!$G$3:$H$317,2,FALSE))+HEX2DEC(VLOOKUP('Rewards (Input)'!BD232,'Reference Table'!$J$3:$K$29,2,FALSE)),4),DEC2HEX(HEX2DEC(VLOOKUP('Rewards (Input)'!BC232,'Reference Table'!$B$3:$D$6,3,FALSE))+'Rewards (Input)'!BE232))</f>
        <v>#N/A</v>
      </c>
      <c r="BF233" s="35" t="e">
        <f>IF('Rewards (Input)'!BD232="C",DEC2HEX(HEX2DEC(VLOOKUP('Rewards (Input)'!BF232,'Reference Table'!$G$3:$H$317,2,FALSE))+HEX2DEC(VLOOKUP('Rewards (Input)'!BE232,'Reference Table'!$J$3:$K$29,2,FALSE)),4),DEC2HEX(HEX2DEC(VLOOKUP('Rewards (Input)'!BD232,'Reference Table'!$B$3:$D$6,3,FALSE))+'Rewards (Input)'!BF232))</f>
        <v>#N/A</v>
      </c>
      <c r="BG233" s="35" t="str">
        <f>IF('Rewards (Input)'!BE232="C",DEC2HEX(HEX2DEC(VLOOKUP('Rewards (Input)'!BG232,'Reference Table'!$G$3:$H$317,2,FALSE))+HEX2DEC(VLOOKUP('Rewards (Input)'!BF232,'Reference Table'!$J$3:$K$29,2,FALSE)),4),DEC2HEX(HEX2DEC(VLOOKUP('Rewards (Input)'!BE232,'Reference Table'!$B$3:$D$6,3,FALSE))+'Rewards (Input)'!BG232))</f>
        <v>4FA0</v>
      </c>
      <c r="BH233" s="35" t="e">
        <f>IF('Rewards (Input)'!BF232="C",DEC2HEX(HEX2DEC(VLOOKUP('Rewards (Input)'!BH232,'Reference Table'!$G$3:$H$317,2,FALSE))+HEX2DEC(VLOOKUP('Rewards (Input)'!BG232,'Reference Table'!$J$3:$K$29,2,FALSE)),4),DEC2HEX(HEX2DEC(VLOOKUP('Rewards (Input)'!BF232,'Reference Table'!$B$3:$D$6,3,FALSE))+'Rewards (Input)'!BH232))</f>
        <v>#N/A</v>
      </c>
      <c r="BI233" s="35" t="e">
        <f>IF('Rewards (Input)'!BG232="C",DEC2HEX(HEX2DEC(VLOOKUP('Rewards (Input)'!BI232,'Reference Table'!$G$3:$H$317,2,FALSE))+HEX2DEC(VLOOKUP('Rewards (Input)'!BH232,'Reference Table'!$J$3:$K$29,2,FALSE)),4),DEC2HEX(HEX2DEC(VLOOKUP('Rewards (Input)'!BG232,'Reference Table'!$B$3:$D$6,3,FALSE))+'Rewards (Input)'!BI232))</f>
        <v>#N/A</v>
      </c>
      <c r="BJ233" s="35" t="str">
        <f>IF('Rewards (Input)'!BH232="C",DEC2HEX(HEX2DEC(VLOOKUP('Rewards (Input)'!BJ232,'Reference Table'!$G$3:$H$317,2,FALSE))+HEX2DEC(VLOOKUP('Rewards (Input)'!BI232,'Reference Table'!$J$3:$K$29,2,FALSE)),4),DEC2HEX(HEX2DEC(VLOOKUP('Rewards (Input)'!BH232,'Reference Table'!$B$3:$D$6,3,FALSE))+'Rewards (Input)'!BJ232))</f>
        <v>4FA0</v>
      </c>
      <c r="BK233" s="35" t="e">
        <f>IF('Rewards (Input)'!BI232="C",DEC2HEX(HEX2DEC(VLOOKUP('Rewards (Input)'!BK232,'Reference Table'!$G$3:$H$317,2,FALSE))+HEX2DEC(VLOOKUP('Rewards (Input)'!BJ232,'Reference Table'!$J$3:$K$29,2,FALSE)),4),DEC2HEX(HEX2DEC(VLOOKUP('Rewards (Input)'!BI232,'Reference Table'!$B$3:$D$6,3,FALSE))+'Rewards (Input)'!BK232))</f>
        <v>#N/A</v>
      </c>
      <c r="BL233" s="35" t="e">
        <f>IF('Rewards (Input)'!BJ232="C",DEC2HEX(HEX2DEC(VLOOKUP('Rewards (Input)'!BL232,'Reference Table'!$G$3:$H$317,2,FALSE))+HEX2DEC(VLOOKUP('Rewards (Input)'!BK232,'Reference Table'!$J$3:$K$29,2,FALSE)),4),DEC2HEX(HEX2DEC(VLOOKUP('Rewards (Input)'!BJ232,'Reference Table'!$B$3:$D$6,3,FALSE))+'Rewards (Input)'!BL232))</f>
        <v>#N/A</v>
      </c>
      <c r="BM233" s="35" t="str">
        <f>IF('Rewards (Input)'!BK232="C",DEC2HEX(HEX2DEC(VLOOKUP('Rewards (Input)'!BM232,'Reference Table'!$G$3:$H$317,2,FALSE))+HEX2DEC(VLOOKUP('Rewards (Input)'!BL232,'Reference Table'!$J$3:$K$29,2,FALSE)),4),DEC2HEX(HEX2DEC(VLOOKUP('Rewards (Input)'!BK232,'Reference Table'!$B$3:$D$6,3,FALSE))+'Rewards (Input)'!BM232))</f>
        <v>5194</v>
      </c>
      <c r="BN233" s="35" t="e">
        <f>IF('Rewards (Input)'!BL232="C",DEC2HEX(HEX2DEC(VLOOKUP('Rewards (Input)'!BN232,'Reference Table'!$G$3:$H$317,2,FALSE))+HEX2DEC(VLOOKUP('Rewards (Input)'!BM232,'Reference Table'!$J$3:$K$29,2,FALSE)),4),DEC2HEX(HEX2DEC(VLOOKUP('Rewards (Input)'!BL232,'Reference Table'!$B$3:$D$6,3,FALSE))+'Rewards (Input)'!BN232))</f>
        <v>#N/A</v>
      </c>
      <c r="BO233" s="35" t="e">
        <f>IF('Rewards (Input)'!BM232="C",DEC2HEX(HEX2DEC(VLOOKUP('Rewards (Input)'!BO232,'Reference Table'!$G$3:$H$317,2,FALSE))+HEX2DEC(VLOOKUP('Rewards (Input)'!BN232,'Reference Table'!$J$3:$K$29,2,FALSE)),4),DEC2HEX(HEX2DEC(VLOOKUP('Rewards (Input)'!BM232,'Reference Table'!$B$3:$D$6,3,FALSE))+'Rewards (Input)'!BO232))</f>
        <v>#N/A</v>
      </c>
      <c r="BP233" s="35" t="str">
        <f>IF('Rewards (Input)'!BN232="C",DEC2HEX(HEX2DEC(VLOOKUP('Rewards (Input)'!BP232,'Reference Table'!$G$3:$H$317,2,FALSE))+HEX2DEC(VLOOKUP('Rewards (Input)'!BO232,'Reference Table'!$J$3:$K$29,2,FALSE)),4),DEC2HEX(HEX2DEC(VLOOKUP('Rewards (Input)'!BN232,'Reference Table'!$B$3:$D$6,3,FALSE))+'Rewards (Input)'!BP232))</f>
        <v>5194</v>
      </c>
      <c r="BQ233" s="35" t="e">
        <f>IF('Rewards (Input)'!BO232="C",DEC2HEX(HEX2DEC(VLOOKUP('Rewards (Input)'!BQ232,'Reference Table'!$G$3:$H$317,2,FALSE))+HEX2DEC(VLOOKUP('Rewards (Input)'!BP232,'Reference Table'!$J$3:$K$29,2,FALSE)),4),DEC2HEX(HEX2DEC(VLOOKUP('Rewards (Input)'!BO232,'Reference Table'!$B$3:$D$6,3,FALSE))+'Rewards (Input)'!BQ232))</f>
        <v>#N/A</v>
      </c>
      <c r="BR233" s="35" t="e">
        <f>IF('Rewards (Input)'!BP232="C",DEC2HEX(HEX2DEC(VLOOKUP('Rewards (Input)'!BR232,'Reference Table'!$G$3:$H$317,2,FALSE))+HEX2DEC(VLOOKUP('Rewards (Input)'!BQ232,'Reference Table'!$J$3:$K$29,2,FALSE)),4),DEC2HEX(HEX2DEC(VLOOKUP('Rewards (Input)'!BP232,'Reference Table'!$B$3:$D$6,3,FALSE))+'Rewards (Input)'!BR232))</f>
        <v>#N/A</v>
      </c>
      <c r="BS233" s="35" t="str">
        <f>IF('Rewards (Input)'!BQ232="C",DEC2HEX(HEX2DEC(VLOOKUP('Rewards (Input)'!BS232,'Reference Table'!$G$3:$H$317,2,FALSE))+HEX2DEC(VLOOKUP('Rewards (Input)'!BR232,'Reference Table'!$J$3:$K$29,2,FALSE)),4),DEC2HEX(HEX2DEC(VLOOKUP('Rewards (Input)'!BQ232,'Reference Table'!$B$3:$D$6,3,FALSE))+'Rewards (Input)'!BS232))</f>
        <v>5194</v>
      </c>
      <c r="BT233" s="35" t="e">
        <f>IF('Rewards (Input)'!BR232="C",DEC2HEX(HEX2DEC(VLOOKUP('Rewards (Input)'!BT232,'Reference Table'!$G$3:$H$317,2,FALSE))+HEX2DEC(VLOOKUP('Rewards (Input)'!BS232,'Reference Table'!$J$3:$K$29,2,FALSE)),4),DEC2HEX(HEX2DEC(VLOOKUP('Rewards (Input)'!BR232,'Reference Table'!$B$3:$D$6,3,FALSE))+'Rewards (Input)'!BT232))</f>
        <v>#N/A</v>
      </c>
      <c r="BU233" s="35" t="e">
        <f>IF('Rewards (Input)'!BS232="C",DEC2HEX(HEX2DEC(VLOOKUP('Rewards (Input)'!BU232,'Reference Table'!$G$3:$H$317,2,FALSE))+HEX2DEC(VLOOKUP('Rewards (Input)'!BT232,'Reference Table'!$J$3:$K$29,2,FALSE)),4),DEC2HEX(HEX2DEC(VLOOKUP('Rewards (Input)'!BS232,'Reference Table'!$B$3:$D$6,3,FALSE))+'Rewards (Input)'!BU232))</f>
        <v>#N/A</v>
      </c>
      <c r="BV233" s="35" t="str">
        <f>IF('Rewards (Input)'!BT232="C",DEC2HEX(HEX2DEC(VLOOKUP('Rewards (Input)'!BV232,'Reference Table'!$G$3:$H$317,2,FALSE))+HEX2DEC(VLOOKUP('Rewards (Input)'!BU232,'Reference Table'!$J$3:$K$29,2,FALSE)),4),DEC2HEX(HEX2DEC(VLOOKUP('Rewards (Input)'!BT232,'Reference Table'!$B$3:$D$6,3,FALSE))+'Rewards (Input)'!BV232))</f>
        <v>5194</v>
      </c>
      <c r="BW233" s="35" t="e">
        <f>IF('Rewards (Input)'!BU232="C",DEC2HEX(HEX2DEC(VLOOKUP('Rewards (Input)'!BW232,'Reference Table'!$G$3:$H$317,2,FALSE))+HEX2DEC(VLOOKUP('Rewards (Input)'!BV232,'Reference Table'!$J$3:$K$29,2,FALSE)),4),DEC2HEX(HEX2DEC(VLOOKUP('Rewards (Input)'!BU232,'Reference Table'!$B$3:$D$6,3,FALSE))+'Rewards (Input)'!BW232))</f>
        <v>#N/A</v>
      </c>
      <c r="BX233" s="35" t="e">
        <f>IF('Rewards (Input)'!BV232="C",DEC2HEX(HEX2DEC(VLOOKUP('Rewards (Input)'!BX232,'Reference Table'!$G$3:$H$317,2,FALSE))+HEX2DEC(VLOOKUP('Rewards (Input)'!BW232,'Reference Table'!$J$3:$K$29,2,FALSE)),4),DEC2HEX(HEX2DEC(VLOOKUP('Rewards (Input)'!BV232,'Reference Table'!$B$3:$D$6,3,FALSE))+'Rewards (Input)'!BX232))</f>
        <v>#N/A</v>
      </c>
      <c r="BY233" s="35" t="str">
        <f>IF('Rewards (Input)'!BW232="C",DEC2HEX(HEX2DEC(VLOOKUP('Rewards (Input)'!BY232,'Reference Table'!$G$3:$H$317,2,FALSE))+HEX2DEC(VLOOKUP('Rewards (Input)'!BX232,'Reference Table'!$J$3:$K$29,2,FALSE)),4),DEC2HEX(HEX2DEC(VLOOKUP('Rewards (Input)'!BW232,'Reference Table'!$B$3:$D$6,3,FALSE))+'Rewards (Input)'!BY232))</f>
        <v>5194</v>
      </c>
      <c r="BZ233" s="35" t="e">
        <f>IF('Rewards (Input)'!BX232="C",DEC2HEX(HEX2DEC(VLOOKUP('Rewards (Input)'!BZ232,'Reference Table'!$G$3:$H$317,2,FALSE))+HEX2DEC(VLOOKUP('Rewards (Input)'!BY232,'Reference Table'!$J$3:$K$29,2,FALSE)),4),DEC2HEX(HEX2DEC(VLOOKUP('Rewards (Input)'!BX232,'Reference Table'!$B$3:$D$6,3,FALSE))+'Rewards (Input)'!BZ232))</f>
        <v>#N/A</v>
      </c>
      <c r="CA233" s="35" t="e">
        <f>IF('Rewards (Input)'!BY232="C",DEC2HEX(HEX2DEC(VLOOKUP('Rewards (Input)'!CA232,'Reference Table'!$G$3:$H$317,2,FALSE))+HEX2DEC(VLOOKUP('Rewards (Input)'!BZ232,'Reference Table'!$J$3:$K$29,2,FALSE)),4),DEC2HEX(HEX2DEC(VLOOKUP('Rewards (Input)'!BY232,'Reference Table'!$B$3:$D$6,3,FALSE))+'Rewards (Input)'!CA232))</f>
        <v>#N/A</v>
      </c>
      <c r="CB233" s="35" t="str">
        <f>IF('Rewards (Input)'!BZ232="C",DEC2HEX(HEX2DEC(VLOOKUP('Rewards (Input)'!CB232,'Reference Table'!$G$3:$H$317,2,FALSE))+HEX2DEC(VLOOKUP('Rewards (Input)'!CA232,'Reference Table'!$J$3:$K$29,2,FALSE)),4),DEC2HEX(HEX2DEC(VLOOKUP('Rewards (Input)'!BZ232,'Reference Table'!$B$3:$D$6,3,FALSE))+'Rewards (Input)'!CB232))</f>
        <v>5194</v>
      </c>
      <c r="CC233" s="35" t="e">
        <f>IF('Rewards (Input)'!CA232="C",DEC2HEX(HEX2DEC(VLOOKUP('Rewards (Input)'!CC232,'Reference Table'!$G$3:$H$317,2,FALSE))+HEX2DEC(VLOOKUP('Rewards (Input)'!CB232,'Reference Table'!$J$3:$K$29,2,FALSE)),4),DEC2HEX(HEX2DEC(VLOOKUP('Rewards (Input)'!CA232,'Reference Table'!$B$3:$D$6,3,FALSE))+'Rewards (Input)'!CC232))</f>
        <v>#N/A</v>
      </c>
      <c r="CD233" s="35" t="e">
        <f>IF('Rewards (Input)'!CB232="C",DEC2HEX(HEX2DEC(VLOOKUP('Rewards (Input)'!CD232,'Reference Table'!$G$3:$H$317,2,FALSE))+HEX2DEC(VLOOKUP('Rewards (Input)'!CC232,'Reference Table'!$J$3:$K$29,2,FALSE)),4),DEC2HEX(HEX2DEC(VLOOKUP('Rewards (Input)'!CB232,'Reference Table'!$B$3:$D$6,3,FALSE))+'Rewards (Input)'!CD232))</f>
        <v>#N/A</v>
      </c>
      <c r="CE233" s="35" t="str">
        <f>IF('Rewards (Input)'!CC232="C",DEC2HEX(HEX2DEC(VLOOKUP('Rewards (Input)'!CE232,'Reference Table'!$G$3:$H$317,2,FALSE))+HEX2DEC(VLOOKUP('Rewards (Input)'!CD232,'Reference Table'!$J$3:$K$29,2,FALSE)),4),DEC2HEX(HEX2DEC(VLOOKUP('Rewards (Input)'!CC232,'Reference Table'!$B$3:$D$6,3,FALSE))+'Rewards (Input)'!CE232))</f>
        <v>5194</v>
      </c>
      <c r="CF233" s="35" t="e">
        <f>IF('Rewards (Input)'!CD232="C",DEC2HEX(HEX2DEC(VLOOKUP('Rewards (Input)'!CF232,'Reference Table'!$G$3:$H$317,2,FALSE))+HEX2DEC(VLOOKUP('Rewards (Input)'!CE232,'Reference Table'!$J$3:$K$29,2,FALSE)),4),DEC2HEX(HEX2DEC(VLOOKUP('Rewards (Input)'!CD232,'Reference Table'!$B$3:$D$6,3,FALSE))+'Rewards (Input)'!CF232))</f>
        <v>#N/A</v>
      </c>
      <c r="CG233" s="35" t="e">
        <f>IF('Rewards (Input)'!CE232="C",DEC2HEX(HEX2DEC(VLOOKUP('Rewards (Input)'!CG232,'Reference Table'!$G$3:$H$317,2,FALSE))+HEX2DEC(VLOOKUP('Rewards (Input)'!CF232,'Reference Table'!$J$3:$K$29,2,FALSE)),4),DEC2HEX(HEX2DEC(VLOOKUP('Rewards (Input)'!CE232,'Reference Table'!$B$3:$D$6,3,FALSE))+'Rewards (Input)'!CG232))</f>
        <v>#N/A</v>
      </c>
      <c r="CH233" s="35" t="str">
        <f>IF('Rewards (Input)'!CF232="C",DEC2HEX(HEX2DEC(VLOOKUP('Rewards (Input)'!CH232,'Reference Table'!$G$3:$H$317,2,FALSE))+HEX2DEC(VLOOKUP('Rewards (Input)'!CG232,'Reference Table'!$J$3:$K$29,2,FALSE)),4),DEC2HEX(HEX2DEC(VLOOKUP('Rewards (Input)'!CF232,'Reference Table'!$B$3:$D$6,3,FALSE))+'Rewards (Input)'!CH232))</f>
        <v>5194</v>
      </c>
      <c r="CI233" s="28"/>
    </row>
    <row r="234" spans="1:87">
      <c r="A234" s="25" t="str">
        <f t="shared" si="8"/>
        <v>E5</v>
      </c>
      <c r="B234" s="25" t="s">
        <v>258</v>
      </c>
      <c r="C234" s="37" t="str">
        <f t="shared" si="7"/>
        <v>192C0</v>
      </c>
      <c r="D234" s="35" t="str">
        <f>IF('Rewards (Input)'!B233="C",DEC2HEX(HEX2DEC(VLOOKUP('Rewards (Input)'!D233,'Reference Table'!$G$3:$H$317,2,FALSE))+HEX2DEC(VLOOKUP('Rewards (Input)'!C233,'Reference Table'!$J$3:$K$29,2,FALSE)),4),DEC2HEX(HEX2DEC(VLOOKUP('Rewards (Input)'!B233,'Reference Table'!$B$3:$D$6,3,FALSE))+'Rewards (Input)'!D233))</f>
        <v>0724</v>
      </c>
      <c r="E234" s="35" t="e">
        <f>IF('Rewards (Input)'!C233="C",DEC2HEX(HEX2DEC(VLOOKUP('Rewards (Input)'!E233,'Reference Table'!$G$3:$H$317,2,FALSE))+HEX2DEC(VLOOKUP('Rewards (Input)'!D233,'Reference Table'!$J$3:$K$29,2,FALSE)),4),DEC2HEX(HEX2DEC(VLOOKUP('Rewards (Input)'!C233,'Reference Table'!$B$3:$D$6,3,FALSE))+'Rewards (Input)'!E233))</f>
        <v>#N/A</v>
      </c>
      <c r="F234" s="35" t="e">
        <f>IF('Rewards (Input)'!D233="C",DEC2HEX(HEX2DEC(VLOOKUP('Rewards (Input)'!F233,'Reference Table'!$G$3:$H$317,2,FALSE))+HEX2DEC(VLOOKUP('Rewards (Input)'!E233,'Reference Table'!$J$3:$K$29,2,FALSE)),4),DEC2HEX(HEX2DEC(VLOOKUP('Rewards (Input)'!D233,'Reference Table'!$B$3:$D$6,3,FALSE))+'Rewards (Input)'!F233))</f>
        <v>#N/A</v>
      </c>
      <c r="G234" s="35" t="str">
        <f>IF('Rewards (Input)'!E233="C",DEC2HEX(HEX2DEC(VLOOKUP('Rewards (Input)'!G233,'Reference Table'!$G$3:$H$317,2,FALSE))+HEX2DEC(VLOOKUP('Rewards (Input)'!F233,'Reference Table'!$J$3:$K$29,2,FALSE)),4),DEC2HEX(HEX2DEC(VLOOKUP('Rewards (Input)'!E233,'Reference Table'!$B$3:$D$6,3,FALSE))+'Rewards (Input)'!G233))</f>
        <v>0724</v>
      </c>
      <c r="H234" s="35" t="e">
        <f>IF('Rewards (Input)'!F233="C",DEC2HEX(HEX2DEC(VLOOKUP('Rewards (Input)'!H233,'Reference Table'!$G$3:$H$317,2,FALSE))+HEX2DEC(VLOOKUP('Rewards (Input)'!G233,'Reference Table'!$J$3:$K$29,2,FALSE)),4),DEC2HEX(HEX2DEC(VLOOKUP('Rewards (Input)'!F233,'Reference Table'!$B$3:$D$6,3,FALSE))+'Rewards (Input)'!H233))</f>
        <v>#N/A</v>
      </c>
      <c r="I234" s="35" t="e">
        <f>IF('Rewards (Input)'!G233="C",DEC2HEX(HEX2DEC(VLOOKUP('Rewards (Input)'!I233,'Reference Table'!$G$3:$H$317,2,FALSE))+HEX2DEC(VLOOKUP('Rewards (Input)'!H233,'Reference Table'!$J$3:$K$29,2,FALSE)),4),DEC2HEX(HEX2DEC(VLOOKUP('Rewards (Input)'!G233,'Reference Table'!$B$3:$D$6,3,FALSE))+'Rewards (Input)'!I233))</f>
        <v>#N/A</v>
      </c>
      <c r="J234" s="35" t="str">
        <f>IF('Rewards (Input)'!H233="C",DEC2HEX(HEX2DEC(VLOOKUP('Rewards (Input)'!J233,'Reference Table'!$G$3:$H$317,2,FALSE))+HEX2DEC(VLOOKUP('Rewards (Input)'!I233,'Reference Table'!$J$3:$K$29,2,FALSE)),4),DEC2HEX(HEX2DEC(VLOOKUP('Rewards (Input)'!H233,'Reference Table'!$B$3:$D$6,3,FALSE))+'Rewards (Input)'!J233))</f>
        <v>0724</v>
      </c>
      <c r="K234" s="35" t="e">
        <f>IF('Rewards (Input)'!I233="C",DEC2HEX(HEX2DEC(VLOOKUP('Rewards (Input)'!K233,'Reference Table'!$G$3:$H$317,2,FALSE))+HEX2DEC(VLOOKUP('Rewards (Input)'!J233,'Reference Table'!$J$3:$K$29,2,FALSE)),4),DEC2HEX(HEX2DEC(VLOOKUP('Rewards (Input)'!I233,'Reference Table'!$B$3:$D$6,3,FALSE))+'Rewards (Input)'!K233))</f>
        <v>#N/A</v>
      </c>
      <c r="L234" s="35" t="e">
        <f>IF('Rewards (Input)'!J233="C",DEC2HEX(HEX2DEC(VLOOKUP('Rewards (Input)'!L233,'Reference Table'!$G$3:$H$317,2,FALSE))+HEX2DEC(VLOOKUP('Rewards (Input)'!K233,'Reference Table'!$J$3:$K$29,2,FALSE)),4),DEC2HEX(HEX2DEC(VLOOKUP('Rewards (Input)'!J233,'Reference Table'!$B$3:$D$6,3,FALSE))+'Rewards (Input)'!L233))</f>
        <v>#N/A</v>
      </c>
      <c r="M234" s="35" t="str">
        <f>IF('Rewards (Input)'!K233="C",DEC2HEX(HEX2DEC(VLOOKUP('Rewards (Input)'!M233,'Reference Table'!$G$3:$H$317,2,FALSE))+HEX2DEC(VLOOKUP('Rewards (Input)'!L233,'Reference Table'!$J$3:$K$29,2,FALSE)),4),DEC2HEX(HEX2DEC(VLOOKUP('Rewards (Input)'!K233,'Reference Table'!$B$3:$D$6,3,FALSE))+'Rewards (Input)'!M233))</f>
        <v>0724</v>
      </c>
      <c r="N234" s="35" t="e">
        <f>IF('Rewards (Input)'!L233="C",DEC2HEX(HEX2DEC(VLOOKUP('Rewards (Input)'!N233,'Reference Table'!$G$3:$H$317,2,FALSE))+HEX2DEC(VLOOKUP('Rewards (Input)'!M233,'Reference Table'!$J$3:$K$29,2,FALSE)),4),DEC2HEX(HEX2DEC(VLOOKUP('Rewards (Input)'!L233,'Reference Table'!$B$3:$D$6,3,FALSE))+'Rewards (Input)'!N233))</f>
        <v>#N/A</v>
      </c>
      <c r="O234" s="35" t="e">
        <f>IF('Rewards (Input)'!M233="C",DEC2HEX(HEX2DEC(VLOOKUP('Rewards (Input)'!O233,'Reference Table'!$G$3:$H$317,2,FALSE))+HEX2DEC(VLOOKUP('Rewards (Input)'!N233,'Reference Table'!$J$3:$K$29,2,FALSE)),4),DEC2HEX(HEX2DEC(VLOOKUP('Rewards (Input)'!M233,'Reference Table'!$B$3:$D$6,3,FALSE))+'Rewards (Input)'!O233))</f>
        <v>#N/A</v>
      </c>
      <c r="P234" s="35" t="str">
        <f>IF('Rewards (Input)'!N233="C",DEC2HEX(HEX2DEC(VLOOKUP('Rewards (Input)'!P233,'Reference Table'!$G$3:$H$317,2,FALSE))+HEX2DEC(VLOOKUP('Rewards (Input)'!O233,'Reference Table'!$J$3:$K$29,2,FALSE)),4),DEC2HEX(HEX2DEC(VLOOKUP('Rewards (Input)'!N233,'Reference Table'!$B$3:$D$6,3,FALSE))+'Rewards (Input)'!P233))</f>
        <v>0724</v>
      </c>
      <c r="Q234" s="35" t="e">
        <f>IF('Rewards (Input)'!O233="C",DEC2HEX(HEX2DEC(VLOOKUP('Rewards (Input)'!Q233,'Reference Table'!$G$3:$H$317,2,FALSE))+HEX2DEC(VLOOKUP('Rewards (Input)'!P233,'Reference Table'!$J$3:$K$29,2,FALSE)),4),DEC2HEX(HEX2DEC(VLOOKUP('Rewards (Input)'!O233,'Reference Table'!$B$3:$D$6,3,FALSE))+'Rewards (Input)'!Q233))</f>
        <v>#N/A</v>
      </c>
      <c r="R234" s="35" t="e">
        <f>IF('Rewards (Input)'!P233="C",DEC2HEX(HEX2DEC(VLOOKUP('Rewards (Input)'!R233,'Reference Table'!$G$3:$H$317,2,FALSE))+HEX2DEC(VLOOKUP('Rewards (Input)'!Q233,'Reference Table'!$J$3:$K$29,2,FALSE)),4),DEC2HEX(HEX2DEC(VLOOKUP('Rewards (Input)'!P233,'Reference Table'!$B$3:$D$6,3,FALSE))+'Rewards (Input)'!R233))</f>
        <v>#N/A</v>
      </c>
      <c r="S234" s="35" t="str">
        <f>IF('Rewards (Input)'!Q233="C",DEC2HEX(HEX2DEC(VLOOKUP('Rewards (Input)'!S233,'Reference Table'!$G$3:$H$317,2,FALSE))+HEX2DEC(VLOOKUP('Rewards (Input)'!R233,'Reference Table'!$J$3:$K$29,2,FALSE)),4),DEC2HEX(HEX2DEC(VLOOKUP('Rewards (Input)'!Q233,'Reference Table'!$B$3:$D$6,3,FALSE))+'Rewards (Input)'!S233))</f>
        <v>0724</v>
      </c>
      <c r="T234" s="35" t="e">
        <f>IF('Rewards (Input)'!R233="C",DEC2HEX(HEX2DEC(VLOOKUP('Rewards (Input)'!T233,'Reference Table'!$G$3:$H$317,2,FALSE))+HEX2DEC(VLOOKUP('Rewards (Input)'!S233,'Reference Table'!$J$3:$K$29,2,FALSE)),4),DEC2HEX(HEX2DEC(VLOOKUP('Rewards (Input)'!R233,'Reference Table'!$B$3:$D$6,3,FALSE))+'Rewards (Input)'!T233))</f>
        <v>#N/A</v>
      </c>
      <c r="U234" s="35" t="e">
        <f>IF('Rewards (Input)'!S233="C",DEC2HEX(HEX2DEC(VLOOKUP('Rewards (Input)'!U233,'Reference Table'!$G$3:$H$317,2,FALSE))+HEX2DEC(VLOOKUP('Rewards (Input)'!T233,'Reference Table'!$J$3:$K$29,2,FALSE)),4),DEC2HEX(HEX2DEC(VLOOKUP('Rewards (Input)'!S233,'Reference Table'!$B$3:$D$6,3,FALSE))+'Rewards (Input)'!U233))</f>
        <v>#N/A</v>
      </c>
      <c r="V234" s="35" t="str">
        <f>IF('Rewards (Input)'!T233="C",DEC2HEX(HEX2DEC(VLOOKUP('Rewards (Input)'!V233,'Reference Table'!$G$3:$H$317,2,FALSE))+HEX2DEC(VLOOKUP('Rewards (Input)'!U233,'Reference Table'!$J$3:$K$29,2,FALSE)),4),DEC2HEX(HEX2DEC(VLOOKUP('Rewards (Input)'!T233,'Reference Table'!$B$3:$D$6,3,FALSE))+'Rewards (Input)'!V233))</f>
        <v>0724</v>
      </c>
      <c r="W234" s="35" t="e">
        <f>IF('Rewards (Input)'!U233="C",DEC2HEX(HEX2DEC(VLOOKUP('Rewards (Input)'!W233,'Reference Table'!$G$3:$H$317,2,FALSE))+HEX2DEC(VLOOKUP('Rewards (Input)'!V233,'Reference Table'!$J$3:$K$29,2,FALSE)),4),DEC2HEX(HEX2DEC(VLOOKUP('Rewards (Input)'!U233,'Reference Table'!$B$3:$D$6,3,FALSE))+'Rewards (Input)'!W233))</f>
        <v>#N/A</v>
      </c>
      <c r="X234" s="35" t="e">
        <f>IF('Rewards (Input)'!V233="C",DEC2HEX(HEX2DEC(VLOOKUP('Rewards (Input)'!X233,'Reference Table'!$G$3:$H$317,2,FALSE))+HEX2DEC(VLOOKUP('Rewards (Input)'!W233,'Reference Table'!$J$3:$K$29,2,FALSE)),4),DEC2HEX(HEX2DEC(VLOOKUP('Rewards (Input)'!V233,'Reference Table'!$B$3:$D$6,3,FALSE))+'Rewards (Input)'!X233))</f>
        <v>#N/A</v>
      </c>
      <c r="Y234" s="35" t="str">
        <f>IF('Rewards (Input)'!W233="C",DEC2HEX(HEX2DEC(VLOOKUP('Rewards (Input)'!Y233,'Reference Table'!$G$3:$H$317,2,FALSE))+HEX2DEC(VLOOKUP('Rewards (Input)'!X233,'Reference Table'!$J$3:$K$29,2,FALSE)),4),DEC2HEX(HEX2DEC(VLOOKUP('Rewards (Input)'!W233,'Reference Table'!$B$3:$D$6,3,FALSE))+'Rewards (Input)'!Y233))</f>
        <v>0724</v>
      </c>
      <c r="Z234" s="35" t="e">
        <f>IF('Rewards (Input)'!X233="C",DEC2HEX(HEX2DEC(VLOOKUP('Rewards (Input)'!Z233,'Reference Table'!$G$3:$H$317,2,FALSE))+HEX2DEC(VLOOKUP('Rewards (Input)'!Y233,'Reference Table'!$J$3:$K$29,2,FALSE)),4),DEC2HEX(HEX2DEC(VLOOKUP('Rewards (Input)'!X233,'Reference Table'!$B$3:$D$6,3,FALSE))+'Rewards (Input)'!Z233))</f>
        <v>#N/A</v>
      </c>
      <c r="AA234" s="35" t="e">
        <f>IF('Rewards (Input)'!Y233="C",DEC2HEX(HEX2DEC(VLOOKUP('Rewards (Input)'!AA233,'Reference Table'!$G$3:$H$317,2,FALSE))+HEX2DEC(VLOOKUP('Rewards (Input)'!Z233,'Reference Table'!$J$3:$K$29,2,FALSE)),4),DEC2HEX(HEX2DEC(VLOOKUP('Rewards (Input)'!Y233,'Reference Table'!$B$3:$D$6,3,FALSE))+'Rewards (Input)'!AA233))</f>
        <v>#N/A</v>
      </c>
      <c r="AB234" s="35" t="str">
        <f>IF('Rewards (Input)'!Z233="C",DEC2HEX(HEX2DEC(VLOOKUP('Rewards (Input)'!AB233,'Reference Table'!$G$3:$H$317,2,FALSE))+HEX2DEC(VLOOKUP('Rewards (Input)'!AA233,'Reference Table'!$J$3:$K$29,2,FALSE)),4),DEC2HEX(HEX2DEC(VLOOKUP('Rewards (Input)'!Z233,'Reference Table'!$B$3:$D$6,3,FALSE))+'Rewards (Input)'!AB233))</f>
        <v>0724</v>
      </c>
      <c r="AC234" s="35" t="e">
        <f>IF('Rewards (Input)'!AA233="C",DEC2HEX(HEX2DEC(VLOOKUP('Rewards (Input)'!AC233,'Reference Table'!$G$3:$H$317,2,FALSE))+HEX2DEC(VLOOKUP('Rewards (Input)'!AB233,'Reference Table'!$J$3:$K$29,2,FALSE)),4),DEC2HEX(HEX2DEC(VLOOKUP('Rewards (Input)'!AA233,'Reference Table'!$B$3:$D$6,3,FALSE))+'Rewards (Input)'!AC233))</f>
        <v>#N/A</v>
      </c>
      <c r="AD234" s="35" t="e">
        <f>IF('Rewards (Input)'!AB233="C",DEC2HEX(HEX2DEC(VLOOKUP('Rewards (Input)'!AD233,'Reference Table'!$G$3:$H$317,2,FALSE))+HEX2DEC(VLOOKUP('Rewards (Input)'!AC233,'Reference Table'!$J$3:$K$29,2,FALSE)),4),DEC2HEX(HEX2DEC(VLOOKUP('Rewards (Input)'!AB233,'Reference Table'!$B$3:$D$6,3,FALSE))+'Rewards (Input)'!AD233))</f>
        <v>#N/A</v>
      </c>
      <c r="AE234" s="35" t="str">
        <f>IF('Rewards (Input)'!AC233="C",DEC2HEX(HEX2DEC(VLOOKUP('Rewards (Input)'!AE233,'Reference Table'!$G$3:$H$317,2,FALSE))+HEX2DEC(VLOOKUP('Rewards (Input)'!AD233,'Reference Table'!$J$3:$K$29,2,FALSE)),4),DEC2HEX(HEX2DEC(VLOOKUP('Rewards (Input)'!AC233,'Reference Table'!$B$3:$D$6,3,FALSE))+'Rewards (Input)'!AE233))</f>
        <v>0724</v>
      </c>
      <c r="AF234" s="35" t="e">
        <f>IF('Rewards (Input)'!AD233="C",DEC2HEX(HEX2DEC(VLOOKUP('Rewards (Input)'!AF233,'Reference Table'!$G$3:$H$317,2,FALSE))+HEX2DEC(VLOOKUP('Rewards (Input)'!AE233,'Reference Table'!$J$3:$K$29,2,FALSE)),4),DEC2HEX(HEX2DEC(VLOOKUP('Rewards (Input)'!AD233,'Reference Table'!$B$3:$D$6,3,FALSE))+'Rewards (Input)'!AF233))</f>
        <v>#N/A</v>
      </c>
      <c r="AG234" s="35" t="e">
        <f>IF('Rewards (Input)'!AE233="C",DEC2HEX(HEX2DEC(VLOOKUP('Rewards (Input)'!AG233,'Reference Table'!$G$3:$H$317,2,FALSE))+HEX2DEC(VLOOKUP('Rewards (Input)'!AF233,'Reference Table'!$J$3:$K$29,2,FALSE)),4),DEC2HEX(HEX2DEC(VLOOKUP('Rewards (Input)'!AE233,'Reference Table'!$B$3:$D$6,3,FALSE))+'Rewards (Input)'!AG233))</f>
        <v>#N/A</v>
      </c>
      <c r="AH234" s="35" t="str">
        <f>IF('Rewards (Input)'!AF233="C",DEC2HEX(HEX2DEC(VLOOKUP('Rewards (Input)'!AH233,'Reference Table'!$G$3:$H$317,2,FALSE))+HEX2DEC(VLOOKUP('Rewards (Input)'!AG233,'Reference Table'!$J$3:$K$29,2,FALSE)),4),DEC2HEX(HEX2DEC(VLOOKUP('Rewards (Input)'!AF233,'Reference Table'!$B$3:$D$6,3,FALSE))+'Rewards (Input)'!AH233))</f>
        <v>0724</v>
      </c>
      <c r="AI234" s="35" t="e">
        <f>IF('Rewards (Input)'!AG233="C",DEC2HEX(HEX2DEC(VLOOKUP('Rewards (Input)'!AI233,'Reference Table'!$G$3:$H$317,2,FALSE))+HEX2DEC(VLOOKUP('Rewards (Input)'!AH233,'Reference Table'!$J$3:$K$29,2,FALSE)),4),DEC2HEX(HEX2DEC(VLOOKUP('Rewards (Input)'!AG233,'Reference Table'!$B$3:$D$6,3,FALSE))+'Rewards (Input)'!AI233))</f>
        <v>#N/A</v>
      </c>
      <c r="AJ234" s="35" t="e">
        <f>IF('Rewards (Input)'!AH233="C",DEC2HEX(HEX2DEC(VLOOKUP('Rewards (Input)'!AJ233,'Reference Table'!$G$3:$H$317,2,FALSE))+HEX2DEC(VLOOKUP('Rewards (Input)'!AI233,'Reference Table'!$J$3:$K$29,2,FALSE)),4),DEC2HEX(HEX2DEC(VLOOKUP('Rewards (Input)'!AH233,'Reference Table'!$B$3:$D$6,3,FALSE))+'Rewards (Input)'!AJ233))</f>
        <v>#N/A</v>
      </c>
      <c r="AK234" s="35" t="str">
        <f>IF('Rewards (Input)'!AI233="C",DEC2HEX(HEX2DEC(VLOOKUP('Rewards (Input)'!AK233,'Reference Table'!$G$3:$H$317,2,FALSE))+HEX2DEC(VLOOKUP('Rewards (Input)'!AJ233,'Reference Table'!$J$3:$K$29,2,FALSE)),4),DEC2HEX(HEX2DEC(VLOOKUP('Rewards (Input)'!AI233,'Reference Table'!$B$3:$D$6,3,FALSE))+'Rewards (Input)'!AK233))</f>
        <v>0724</v>
      </c>
      <c r="AL234" s="35" t="e">
        <f>IF('Rewards (Input)'!AJ233="C",DEC2HEX(HEX2DEC(VLOOKUP('Rewards (Input)'!AL233,'Reference Table'!$G$3:$H$317,2,FALSE))+HEX2DEC(VLOOKUP('Rewards (Input)'!AK233,'Reference Table'!$J$3:$K$29,2,FALSE)),4),DEC2HEX(HEX2DEC(VLOOKUP('Rewards (Input)'!AJ233,'Reference Table'!$B$3:$D$6,3,FALSE))+'Rewards (Input)'!AL233))</f>
        <v>#N/A</v>
      </c>
      <c r="AM234" s="35" t="e">
        <f>IF('Rewards (Input)'!AK233="C",DEC2HEX(HEX2DEC(VLOOKUP('Rewards (Input)'!AM233,'Reference Table'!$G$3:$H$317,2,FALSE))+HEX2DEC(VLOOKUP('Rewards (Input)'!AL233,'Reference Table'!$J$3:$K$29,2,FALSE)),4),DEC2HEX(HEX2DEC(VLOOKUP('Rewards (Input)'!AK233,'Reference Table'!$B$3:$D$6,3,FALSE))+'Rewards (Input)'!AM233))</f>
        <v>#N/A</v>
      </c>
      <c r="AN234" s="35" t="str">
        <f>IF('Rewards (Input)'!AL233="C",DEC2HEX(HEX2DEC(VLOOKUP('Rewards (Input)'!AN233,'Reference Table'!$G$3:$H$317,2,FALSE))+HEX2DEC(VLOOKUP('Rewards (Input)'!AM233,'Reference Table'!$J$3:$K$29,2,FALSE)),4),DEC2HEX(HEX2DEC(VLOOKUP('Rewards (Input)'!AL233,'Reference Table'!$B$3:$D$6,3,FALSE))+'Rewards (Input)'!AN233))</f>
        <v>0724</v>
      </c>
      <c r="AO234" s="35" t="e">
        <f>IF('Rewards (Input)'!AM233="C",DEC2HEX(HEX2DEC(VLOOKUP('Rewards (Input)'!AO233,'Reference Table'!$G$3:$H$317,2,FALSE))+HEX2DEC(VLOOKUP('Rewards (Input)'!AN233,'Reference Table'!$J$3:$K$29,2,FALSE)),4),DEC2HEX(HEX2DEC(VLOOKUP('Rewards (Input)'!AM233,'Reference Table'!$B$3:$D$6,3,FALSE))+'Rewards (Input)'!AO233))</f>
        <v>#N/A</v>
      </c>
      <c r="AP234" s="35" t="e">
        <f>IF('Rewards (Input)'!AN233="C",DEC2HEX(HEX2DEC(VLOOKUP('Rewards (Input)'!AP233,'Reference Table'!$G$3:$H$317,2,FALSE))+HEX2DEC(VLOOKUP('Rewards (Input)'!AO233,'Reference Table'!$J$3:$K$29,2,FALSE)),4),DEC2HEX(HEX2DEC(VLOOKUP('Rewards (Input)'!AN233,'Reference Table'!$B$3:$D$6,3,FALSE))+'Rewards (Input)'!AP233))</f>
        <v>#N/A</v>
      </c>
      <c r="AQ234" s="35" t="str">
        <f>IF('Rewards (Input)'!AO233="C",DEC2HEX(HEX2DEC(VLOOKUP('Rewards (Input)'!AQ233,'Reference Table'!$G$3:$H$317,2,FALSE))+HEX2DEC(VLOOKUP('Rewards (Input)'!AP233,'Reference Table'!$J$3:$K$29,2,FALSE)),4),DEC2HEX(HEX2DEC(VLOOKUP('Rewards (Input)'!AO233,'Reference Table'!$B$3:$D$6,3,FALSE))+'Rewards (Input)'!AQ233))</f>
        <v>0724</v>
      </c>
      <c r="AR234" s="28" t="e">
        <f>IF('Rewards (Input)'!AP233="C",DEC2HEX(HEX2DEC(VLOOKUP('Rewards (Input)'!AR233,'Reference Table'!$G$3:$H$317,2,FALSE))+HEX2DEC(VLOOKUP('Rewards (Input)'!AQ233,'Reference Table'!$J$3:$K$29,2,FALSE)),4),DEC2HEX(HEX2DEC(VLOOKUP('Rewards (Input)'!AP233,'Reference Table'!$B$3:$D$6,3,FALSE))+'Rewards (Input)'!AR233))</f>
        <v>#N/A</v>
      </c>
      <c r="AS234" s="46" t="e">
        <f>IF('Rewards (Input)'!AQ233="C",DEC2HEX(HEX2DEC(VLOOKUP('Rewards (Input)'!AS233,'Reference Table'!$G$3:$H$317,2,FALSE))+HEX2DEC(VLOOKUP('Rewards (Input)'!AR233,'Reference Table'!$J$3:$K$29,2,FALSE)),4),DEC2HEX(HEX2DEC(VLOOKUP('Rewards (Input)'!AQ233,'Reference Table'!$B$3:$D$6,3,FALSE))+'Rewards (Input)'!AS233))</f>
        <v>#N/A</v>
      </c>
      <c r="AT234" s="24"/>
      <c r="AU234" s="35" t="str">
        <f>IF('Rewards (Input)'!AS233="C",DEC2HEX(HEX2DEC(VLOOKUP('Rewards (Input)'!AU233,'Reference Table'!$G$3:$H$317,2,FALSE))+HEX2DEC(VLOOKUP('Rewards (Input)'!AT233,'Reference Table'!$J$3:$K$29,2,FALSE)),4),DEC2HEX(HEX2DEC(VLOOKUP('Rewards (Input)'!AS233,'Reference Table'!$B$3:$D$6,3,FALSE))+'Rewards (Input)'!AU233))</f>
        <v>0724</v>
      </c>
      <c r="AV234" s="28" t="e">
        <f>IF('Rewards (Input)'!AT233="C",DEC2HEX(HEX2DEC(VLOOKUP('Rewards (Input)'!AV233,'Reference Table'!$G$3:$H$317,2,FALSE))+HEX2DEC(VLOOKUP('Rewards (Input)'!AU233,'Reference Table'!$J$3:$K$29,2,FALSE)),4),DEC2HEX(HEX2DEC(VLOOKUP('Rewards (Input)'!AT233,'Reference Table'!$B$3:$D$6,3,FALSE))+'Rewards (Input)'!AV233))</f>
        <v>#N/A</v>
      </c>
      <c r="AW234" s="35" t="e">
        <f>IF('Rewards (Input)'!AU233="C",DEC2HEX(HEX2DEC(VLOOKUP('Rewards (Input)'!AW233,'Reference Table'!$G$3:$H$317,2,FALSE))+HEX2DEC(VLOOKUP('Rewards (Input)'!AV233,'Reference Table'!$J$3:$K$29,2,FALSE)),4),DEC2HEX(HEX2DEC(VLOOKUP('Rewards (Input)'!AU233,'Reference Table'!$B$3:$D$6,3,FALSE))+'Rewards (Input)'!AW233))</f>
        <v>#N/A</v>
      </c>
      <c r="AX234" s="35" t="str">
        <f>IF('Rewards (Input)'!AV233="C",DEC2HEX(HEX2DEC(VLOOKUP('Rewards (Input)'!AX233,'Reference Table'!$G$3:$H$317,2,FALSE))+HEX2DEC(VLOOKUP('Rewards (Input)'!AW233,'Reference Table'!$J$3:$K$29,2,FALSE)),4),DEC2HEX(HEX2DEC(VLOOKUP('Rewards (Input)'!AV233,'Reference Table'!$B$3:$D$6,3,FALSE))+'Rewards (Input)'!AX233))</f>
        <v>0724</v>
      </c>
      <c r="AY234" s="35" t="e">
        <f>IF('Rewards (Input)'!AW233="C",DEC2HEX(HEX2DEC(VLOOKUP('Rewards (Input)'!AY233,'Reference Table'!$G$3:$H$317,2,FALSE))+HEX2DEC(VLOOKUP('Rewards (Input)'!AX233,'Reference Table'!$J$3:$K$29,2,FALSE)),4),DEC2HEX(HEX2DEC(VLOOKUP('Rewards (Input)'!AW233,'Reference Table'!$B$3:$D$6,3,FALSE))+'Rewards (Input)'!AY233))</f>
        <v>#N/A</v>
      </c>
      <c r="AZ234" s="35" t="e">
        <f>IF('Rewards (Input)'!AX233="C",DEC2HEX(HEX2DEC(VLOOKUP('Rewards (Input)'!AZ233,'Reference Table'!$G$3:$H$317,2,FALSE))+HEX2DEC(VLOOKUP('Rewards (Input)'!AY233,'Reference Table'!$J$3:$K$29,2,FALSE)),4),DEC2HEX(HEX2DEC(VLOOKUP('Rewards (Input)'!AX233,'Reference Table'!$B$3:$D$6,3,FALSE))+'Rewards (Input)'!AZ233))</f>
        <v>#N/A</v>
      </c>
      <c r="BA234" s="35" t="str">
        <f>IF('Rewards (Input)'!AY233="C",DEC2HEX(HEX2DEC(VLOOKUP('Rewards (Input)'!BA233,'Reference Table'!$G$3:$H$317,2,FALSE))+HEX2DEC(VLOOKUP('Rewards (Input)'!AZ233,'Reference Table'!$J$3:$K$29,2,FALSE)),4),DEC2HEX(HEX2DEC(VLOOKUP('Rewards (Input)'!AY233,'Reference Table'!$B$3:$D$6,3,FALSE))+'Rewards (Input)'!BA233))</f>
        <v>0724</v>
      </c>
      <c r="BB234" s="35" t="e">
        <f>IF('Rewards (Input)'!AZ233="C",DEC2HEX(HEX2DEC(VLOOKUP('Rewards (Input)'!BB233,'Reference Table'!$G$3:$H$317,2,FALSE))+HEX2DEC(VLOOKUP('Rewards (Input)'!BA233,'Reference Table'!$J$3:$K$29,2,FALSE)),4),DEC2HEX(HEX2DEC(VLOOKUP('Rewards (Input)'!AZ233,'Reference Table'!$B$3:$D$6,3,FALSE))+'Rewards (Input)'!BB233))</f>
        <v>#N/A</v>
      </c>
      <c r="BC234" s="35" t="e">
        <f>IF('Rewards (Input)'!BA233="C",DEC2HEX(HEX2DEC(VLOOKUP('Rewards (Input)'!BC233,'Reference Table'!$G$3:$H$317,2,FALSE))+HEX2DEC(VLOOKUP('Rewards (Input)'!BB233,'Reference Table'!$J$3:$K$29,2,FALSE)),4),DEC2HEX(HEX2DEC(VLOOKUP('Rewards (Input)'!BA233,'Reference Table'!$B$3:$D$6,3,FALSE))+'Rewards (Input)'!BC233))</f>
        <v>#N/A</v>
      </c>
      <c r="BD234" s="35" t="str">
        <f>IF('Rewards (Input)'!BB233="C",DEC2HEX(HEX2DEC(VLOOKUP('Rewards (Input)'!BD233,'Reference Table'!$G$3:$H$317,2,FALSE))+HEX2DEC(VLOOKUP('Rewards (Input)'!BC233,'Reference Table'!$J$3:$K$29,2,FALSE)),4),DEC2HEX(HEX2DEC(VLOOKUP('Rewards (Input)'!BB233,'Reference Table'!$B$3:$D$6,3,FALSE))+'Rewards (Input)'!BD233))</f>
        <v>0724</v>
      </c>
      <c r="BE234" s="35" t="e">
        <f>IF('Rewards (Input)'!BC233="C",DEC2HEX(HEX2DEC(VLOOKUP('Rewards (Input)'!BE233,'Reference Table'!$G$3:$H$317,2,FALSE))+HEX2DEC(VLOOKUP('Rewards (Input)'!BD233,'Reference Table'!$J$3:$K$29,2,FALSE)),4),DEC2HEX(HEX2DEC(VLOOKUP('Rewards (Input)'!BC233,'Reference Table'!$B$3:$D$6,3,FALSE))+'Rewards (Input)'!BE233))</f>
        <v>#N/A</v>
      </c>
      <c r="BF234" s="35" t="e">
        <f>IF('Rewards (Input)'!BD233="C",DEC2HEX(HEX2DEC(VLOOKUP('Rewards (Input)'!BF233,'Reference Table'!$G$3:$H$317,2,FALSE))+HEX2DEC(VLOOKUP('Rewards (Input)'!BE233,'Reference Table'!$J$3:$K$29,2,FALSE)),4),DEC2HEX(HEX2DEC(VLOOKUP('Rewards (Input)'!BD233,'Reference Table'!$B$3:$D$6,3,FALSE))+'Rewards (Input)'!BF233))</f>
        <v>#N/A</v>
      </c>
      <c r="BG234" s="35" t="str">
        <f>IF('Rewards (Input)'!BE233="C",DEC2HEX(HEX2DEC(VLOOKUP('Rewards (Input)'!BG233,'Reference Table'!$G$3:$H$317,2,FALSE))+HEX2DEC(VLOOKUP('Rewards (Input)'!BF233,'Reference Table'!$J$3:$K$29,2,FALSE)),4),DEC2HEX(HEX2DEC(VLOOKUP('Rewards (Input)'!BE233,'Reference Table'!$B$3:$D$6,3,FALSE))+'Rewards (Input)'!BG233))</f>
        <v>0724</v>
      </c>
      <c r="BH234" s="35" t="e">
        <f>IF('Rewards (Input)'!BF233="C",DEC2HEX(HEX2DEC(VLOOKUP('Rewards (Input)'!BH233,'Reference Table'!$G$3:$H$317,2,FALSE))+HEX2DEC(VLOOKUP('Rewards (Input)'!BG233,'Reference Table'!$J$3:$K$29,2,FALSE)),4),DEC2HEX(HEX2DEC(VLOOKUP('Rewards (Input)'!BF233,'Reference Table'!$B$3:$D$6,3,FALSE))+'Rewards (Input)'!BH233))</f>
        <v>#N/A</v>
      </c>
      <c r="BI234" s="35" t="e">
        <f>IF('Rewards (Input)'!BG233="C",DEC2HEX(HEX2DEC(VLOOKUP('Rewards (Input)'!BI233,'Reference Table'!$G$3:$H$317,2,FALSE))+HEX2DEC(VLOOKUP('Rewards (Input)'!BH233,'Reference Table'!$J$3:$K$29,2,FALSE)),4),DEC2HEX(HEX2DEC(VLOOKUP('Rewards (Input)'!BG233,'Reference Table'!$B$3:$D$6,3,FALSE))+'Rewards (Input)'!BI233))</f>
        <v>#N/A</v>
      </c>
      <c r="BJ234" s="35" t="str">
        <f>IF('Rewards (Input)'!BH233="C",DEC2HEX(HEX2DEC(VLOOKUP('Rewards (Input)'!BJ233,'Reference Table'!$G$3:$H$317,2,FALSE))+HEX2DEC(VLOOKUP('Rewards (Input)'!BI233,'Reference Table'!$J$3:$K$29,2,FALSE)),4),DEC2HEX(HEX2DEC(VLOOKUP('Rewards (Input)'!BH233,'Reference Table'!$B$3:$D$6,3,FALSE))+'Rewards (Input)'!BJ233))</f>
        <v>0724</v>
      </c>
      <c r="BK234" s="35" t="e">
        <f>IF('Rewards (Input)'!BI233="C",DEC2HEX(HEX2DEC(VLOOKUP('Rewards (Input)'!BK233,'Reference Table'!$G$3:$H$317,2,FALSE))+HEX2DEC(VLOOKUP('Rewards (Input)'!BJ233,'Reference Table'!$J$3:$K$29,2,FALSE)),4),DEC2HEX(HEX2DEC(VLOOKUP('Rewards (Input)'!BI233,'Reference Table'!$B$3:$D$6,3,FALSE))+'Rewards (Input)'!BK233))</f>
        <v>#N/A</v>
      </c>
      <c r="BL234" s="35" t="e">
        <f>IF('Rewards (Input)'!BJ233="C",DEC2HEX(HEX2DEC(VLOOKUP('Rewards (Input)'!BL233,'Reference Table'!$G$3:$H$317,2,FALSE))+HEX2DEC(VLOOKUP('Rewards (Input)'!BK233,'Reference Table'!$J$3:$K$29,2,FALSE)),4),DEC2HEX(HEX2DEC(VLOOKUP('Rewards (Input)'!BJ233,'Reference Table'!$B$3:$D$6,3,FALSE))+'Rewards (Input)'!BL233))</f>
        <v>#N/A</v>
      </c>
      <c r="BM234" s="35" t="str">
        <f>IF('Rewards (Input)'!BK233="C",DEC2HEX(HEX2DEC(VLOOKUP('Rewards (Input)'!BM233,'Reference Table'!$G$3:$H$317,2,FALSE))+HEX2DEC(VLOOKUP('Rewards (Input)'!BL233,'Reference Table'!$J$3:$K$29,2,FALSE)),4),DEC2HEX(HEX2DEC(VLOOKUP('Rewards (Input)'!BK233,'Reference Table'!$B$3:$D$6,3,FALSE))+'Rewards (Input)'!BM233))</f>
        <v>0724</v>
      </c>
      <c r="BN234" s="35" t="e">
        <f>IF('Rewards (Input)'!BL233="C",DEC2HEX(HEX2DEC(VLOOKUP('Rewards (Input)'!BN233,'Reference Table'!$G$3:$H$317,2,FALSE))+HEX2DEC(VLOOKUP('Rewards (Input)'!BM233,'Reference Table'!$J$3:$K$29,2,FALSE)),4),DEC2HEX(HEX2DEC(VLOOKUP('Rewards (Input)'!BL233,'Reference Table'!$B$3:$D$6,3,FALSE))+'Rewards (Input)'!BN233))</f>
        <v>#N/A</v>
      </c>
      <c r="BO234" s="35" t="e">
        <f>IF('Rewards (Input)'!BM233="C",DEC2HEX(HEX2DEC(VLOOKUP('Rewards (Input)'!BO233,'Reference Table'!$G$3:$H$317,2,FALSE))+HEX2DEC(VLOOKUP('Rewards (Input)'!BN233,'Reference Table'!$J$3:$K$29,2,FALSE)),4),DEC2HEX(HEX2DEC(VLOOKUP('Rewards (Input)'!BM233,'Reference Table'!$B$3:$D$6,3,FALSE))+'Rewards (Input)'!BO233))</f>
        <v>#N/A</v>
      </c>
      <c r="BP234" s="35" t="str">
        <f>IF('Rewards (Input)'!BN233="C",DEC2HEX(HEX2DEC(VLOOKUP('Rewards (Input)'!BP233,'Reference Table'!$G$3:$H$317,2,FALSE))+HEX2DEC(VLOOKUP('Rewards (Input)'!BO233,'Reference Table'!$J$3:$K$29,2,FALSE)),4),DEC2HEX(HEX2DEC(VLOOKUP('Rewards (Input)'!BN233,'Reference Table'!$B$3:$D$6,3,FALSE))+'Rewards (Input)'!BP233))</f>
        <v>0724</v>
      </c>
      <c r="BQ234" s="35" t="e">
        <f>IF('Rewards (Input)'!BO233="C",DEC2HEX(HEX2DEC(VLOOKUP('Rewards (Input)'!BQ233,'Reference Table'!$G$3:$H$317,2,FALSE))+HEX2DEC(VLOOKUP('Rewards (Input)'!BP233,'Reference Table'!$J$3:$K$29,2,FALSE)),4),DEC2HEX(HEX2DEC(VLOOKUP('Rewards (Input)'!BO233,'Reference Table'!$B$3:$D$6,3,FALSE))+'Rewards (Input)'!BQ233))</f>
        <v>#N/A</v>
      </c>
      <c r="BR234" s="35" t="e">
        <f>IF('Rewards (Input)'!BP233="C",DEC2HEX(HEX2DEC(VLOOKUP('Rewards (Input)'!BR233,'Reference Table'!$G$3:$H$317,2,FALSE))+HEX2DEC(VLOOKUP('Rewards (Input)'!BQ233,'Reference Table'!$J$3:$K$29,2,FALSE)),4),DEC2HEX(HEX2DEC(VLOOKUP('Rewards (Input)'!BP233,'Reference Table'!$B$3:$D$6,3,FALSE))+'Rewards (Input)'!BR233))</f>
        <v>#N/A</v>
      </c>
      <c r="BS234" s="35" t="str">
        <f>IF('Rewards (Input)'!BQ233="C",DEC2HEX(HEX2DEC(VLOOKUP('Rewards (Input)'!BS233,'Reference Table'!$G$3:$H$317,2,FALSE))+HEX2DEC(VLOOKUP('Rewards (Input)'!BR233,'Reference Table'!$J$3:$K$29,2,FALSE)),4),DEC2HEX(HEX2DEC(VLOOKUP('Rewards (Input)'!BQ233,'Reference Table'!$B$3:$D$6,3,FALSE))+'Rewards (Input)'!BS233))</f>
        <v>0724</v>
      </c>
      <c r="BT234" s="35" t="e">
        <f>IF('Rewards (Input)'!BR233="C",DEC2HEX(HEX2DEC(VLOOKUP('Rewards (Input)'!BT233,'Reference Table'!$G$3:$H$317,2,FALSE))+HEX2DEC(VLOOKUP('Rewards (Input)'!BS233,'Reference Table'!$J$3:$K$29,2,FALSE)),4),DEC2HEX(HEX2DEC(VLOOKUP('Rewards (Input)'!BR233,'Reference Table'!$B$3:$D$6,3,FALSE))+'Rewards (Input)'!BT233))</f>
        <v>#N/A</v>
      </c>
      <c r="BU234" s="35" t="e">
        <f>IF('Rewards (Input)'!BS233="C",DEC2HEX(HEX2DEC(VLOOKUP('Rewards (Input)'!BU233,'Reference Table'!$G$3:$H$317,2,FALSE))+HEX2DEC(VLOOKUP('Rewards (Input)'!BT233,'Reference Table'!$J$3:$K$29,2,FALSE)),4),DEC2HEX(HEX2DEC(VLOOKUP('Rewards (Input)'!BS233,'Reference Table'!$B$3:$D$6,3,FALSE))+'Rewards (Input)'!BU233))</f>
        <v>#N/A</v>
      </c>
      <c r="BV234" s="35" t="str">
        <f>IF('Rewards (Input)'!BT233="C",DEC2HEX(HEX2DEC(VLOOKUP('Rewards (Input)'!BV233,'Reference Table'!$G$3:$H$317,2,FALSE))+HEX2DEC(VLOOKUP('Rewards (Input)'!BU233,'Reference Table'!$J$3:$K$29,2,FALSE)),4),DEC2HEX(HEX2DEC(VLOOKUP('Rewards (Input)'!BT233,'Reference Table'!$B$3:$D$6,3,FALSE))+'Rewards (Input)'!BV233))</f>
        <v>0724</v>
      </c>
      <c r="BW234" s="35" t="e">
        <f>IF('Rewards (Input)'!BU233="C",DEC2HEX(HEX2DEC(VLOOKUP('Rewards (Input)'!BW233,'Reference Table'!$G$3:$H$317,2,FALSE))+HEX2DEC(VLOOKUP('Rewards (Input)'!BV233,'Reference Table'!$J$3:$K$29,2,FALSE)),4),DEC2HEX(HEX2DEC(VLOOKUP('Rewards (Input)'!BU233,'Reference Table'!$B$3:$D$6,3,FALSE))+'Rewards (Input)'!BW233))</f>
        <v>#N/A</v>
      </c>
      <c r="BX234" s="35" t="e">
        <f>IF('Rewards (Input)'!BV233="C",DEC2HEX(HEX2DEC(VLOOKUP('Rewards (Input)'!BX233,'Reference Table'!$G$3:$H$317,2,FALSE))+HEX2DEC(VLOOKUP('Rewards (Input)'!BW233,'Reference Table'!$J$3:$K$29,2,FALSE)),4),DEC2HEX(HEX2DEC(VLOOKUP('Rewards (Input)'!BV233,'Reference Table'!$B$3:$D$6,3,FALSE))+'Rewards (Input)'!BX233))</f>
        <v>#N/A</v>
      </c>
      <c r="BY234" s="35" t="str">
        <f>IF('Rewards (Input)'!BW233="C",DEC2HEX(HEX2DEC(VLOOKUP('Rewards (Input)'!BY233,'Reference Table'!$G$3:$H$317,2,FALSE))+HEX2DEC(VLOOKUP('Rewards (Input)'!BX233,'Reference Table'!$J$3:$K$29,2,FALSE)),4),DEC2HEX(HEX2DEC(VLOOKUP('Rewards (Input)'!BW233,'Reference Table'!$B$3:$D$6,3,FALSE))+'Rewards (Input)'!BY233))</f>
        <v>0724</v>
      </c>
      <c r="BZ234" s="35" t="e">
        <f>IF('Rewards (Input)'!BX233="C",DEC2HEX(HEX2DEC(VLOOKUP('Rewards (Input)'!BZ233,'Reference Table'!$G$3:$H$317,2,FALSE))+HEX2DEC(VLOOKUP('Rewards (Input)'!BY233,'Reference Table'!$J$3:$K$29,2,FALSE)),4),DEC2HEX(HEX2DEC(VLOOKUP('Rewards (Input)'!BX233,'Reference Table'!$B$3:$D$6,3,FALSE))+'Rewards (Input)'!BZ233))</f>
        <v>#N/A</v>
      </c>
      <c r="CA234" s="35" t="e">
        <f>IF('Rewards (Input)'!BY233="C",DEC2HEX(HEX2DEC(VLOOKUP('Rewards (Input)'!CA233,'Reference Table'!$G$3:$H$317,2,FALSE))+HEX2DEC(VLOOKUP('Rewards (Input)'!BZ233,'Reference Table'!$J$3:$K$29,2,FALSE)),4),DEC2HEX(HEX2DEC(VLOOKUP('Rewards (Input)'!BY233,'Reference Table'!$B$3:$D$6,3,FALSE))+'Rewards (Input)'!CA233))</f>
        <v>#N/A</v>
      </c>
      <c r="CB234" s="35" t="str">
        <f>IF('Rewards (Input)'!BZ233="C",DEC2HEX(HEX2DEC(VLOOKUP('Rewards (Input)'!CB233,'Reference Table'!$G$3:$H$317,2,FALSE))+HEX2DEC(VLOOKUP('Rewards (Input)'!CA233,'Reference Table'!$J$3:$K$29,2,FALSE)),4),DEC2HEX(HEX2DEC(VLOOKUP('Rewards (Input)'!BZ233,'Reference Table'!$B$3:$D$6,3,FALSE))+'Rewards (Input)'!CB233))</f>
        <v>0724</v>
      </c>
      <c r="CC234" s="35" t="e">
        <f>IF('Rewards (Input)'!CA233="C",DEC2HEX(HEX2DEC(VLOOKUP('Rewards (Input)'!CC233,'Reference Table'!$G$3:$H$317,2,FALSE))+HEX2DEC(VLOOKUP('Rewards (Input)'!CB233,'Reference Table'!$J$3:$K$29,2,FALSE)),4),DEC2HEX(HEX2DEC(VLOOKUP('Rewards (Input)'!CA233,'Reference Table'!$B$3:$D$6,3,FALSE))+'Rewards (Input)'!CC233))</f>
        <v>#N/A</v>
      </c>
      <c r="CD234" s="35" t="e">
        <f>IF('Rewards (Input)'!CB233="C",DEC2HEX(HEX2DEC(VLOOKUP('Rewards (Input)'!CD233,'Reference Table'!$G$3:$H$317,2,FALSE))+HEX2DEC(VLOOKUP('Rewards (Input)'!CC233,'Reference Table'!$J$3:$K$29,2,FALSE)),4),DEC2HEX(HEX2DEC(VLOOKUP('Rewards (Input)'!CB233,'Reference Table'!$B$3:$D$6,3,FALSE))+'Rewards (Input)'!CD233))</f>
        <v>#N/A</v>
      </c>
      <c r="CE234" s="35" t="str">
        <f>IF('Rewards (Input)'!CC233="C",DEC2HEX(HEX2DEC(VLOOKUP('Rewards (Input)'!CE233,'Reference Table'!$G$3:$H$317,2,FALSE))+HEX2DEC(VLOOKUP('Rewards (Input)'!CD233,'Reference Table'!$J$3:$K$29,2,FALSE)),4),DEC2HEX(HEX2DEC(VLOOKUP('Rewards (Input)'!CC233,'Reference Table'!$B$3:$D$6,3,FALSE))+'Rewards (Input)'!CE233))</f>
        <v>0724</v>
      </c>
      <c r="CF234" s="35" t="e">
        <f>IF('Rewards (Input)'!CD233="C",DEC2HEX(HEX2DEC(VLOOKUP('Rewards (Input)'!CF233,'Reference Table'!$G$3:$H$317,2,FALSE))+HEX2DEC(VLOOKUP('Rewards (Input)'!CE233,'Reference Table'!$J$3:$K$29,2,FALSE)),4),DEC2HEX(HEX2DEC(VLOOKUP('Rewards (Input)'!CD233,'Reference Table'!$B$3:$D$6,3,FALSE))+'Rewards (Input)'!CF233))</f>
        <v>#N/A</v>
      </c>
      <c r="CG234" s="35" t="e">
        <f>IF('Rewards (Input)'!CE233="C",DEC2HEX(HEX2DEC(VLOOKUP('Rewards (Input)'!CG233,'Reference Table'!$G$3:$H$317,2,FALSE))+HEX2DEC(VLOOKUP('Rewards (Input)'!CF233,'Reference Table'!$J$3:$K$29,2,FALSE)),4),DEC2HEX(HEX2DEC(VLOOKUP('Rewards (Input)'!CE233,'Reference Table'!$B$3:$D$6,3,FALSE))+'Rewards (Input)'!CG233))</f>
        <v>#N/A</v>
      </c>
      <c r="CH234" s="35" t="str">
        <f>IF('Rewards (Input)'!CF233="C",DEC2HEX(HEX2DEC(VLOOKUP('Rewards (Input)'!CH233,'Reference Table'!$G$3:$H$317,2,FALSE))+HEX2DEC(VLOOKUP('Rewards (Input)'!CG233,'Reference Table'!$J$3:$K$29,2,FALSE)),4),DEC2HEX(HEX2DEC(VLOOKUP('Rewards (Input)'!CF233,'Reference Table'!$B$3:$D$6,3,FALSE))+'Rewards (Input)'!CH233))</f>
        <v>0724</v>
      </c>
      <c r="CI234" s="28"/>
    </row>
    <row r="235" spans="1:87">
      <c r="A235" s="25" t="str">
        <f t="shared" si="8"/>
        <v>E6</v>
      </c>
      <c r="B235" s="25" t="s">
        <v>259</v>
      </c>
      <c r="C235" s="37" t="str">
        <f t="shared" si="7"/>
        <v>192F8</v>
      </c>
      <c r="D235" s="35" t="str">
        <f>IF('Rewards (Input)'!B234="C",DEC2HEX(HEX2DEC(VLOOKUP('Rewards (Input)'!D234,'Reference Table'!$G$3:$H$317,2,FALSE))+HEX2DEC(VLOOKUP('Rewards (Input)'!C234,'Reference Table'!$J$3:$K$29,2,FALSE)),4),DEC2HEX(HEX2DEC(VLOOKUP('Rewards (Input)'!B234,'Reference Table'!$B$3:$D$6,3,FALSE))+'Rewards (Input)'!D234))</f>
        <v>41F4</v>
      </c>
      <c r="E235" s="35" t="e">
        <f>IF('Rewards (Input)'!C234="C",DEC2HEX(HEX2DEC(VLOOKUP('Rewards (Input)'!E234,'Reference Table'!$G$3:$H$317,2,FALSE))+HEX2DEC(VLOOKUP('Rewards (Input)'!D234,'Reference Table'!$J$3:$K$29,2,FALSE)),4),DEC2HEX(HEX2DEC(VLOOKUP('Rewards (Input)'!C234,'Reference Table'!$B$3:$D$6,3,FALSE))+'Rewards (Input)'!E234))</f>
        <v>#N/A</v>
      </c>
      <c r="F235" s="35" t="e">
        <f>IF('Rewards (Input)'!D234="C",DEC2HEX(HEX2DEC(VLOOKUP('Rewards (Input)'!F234,'Reference Table'!$G$3:$H$317,2,FALSE))+HEX2DEC(VLOOKUP('Rewards (Input)'!E234,'Reference Table'!$J$3:$K$29,2,FALSE)),4),DEC2HEX(HEX2DEC(VLOOKUP('Rewards (Input)'!D234,'Reference Table'!$B$3:$D$6,3,FALSE))+'Rewards (Input)'!F234))</f>
        <v>#N/A</v>
      </c>
      <c r="G235" s="35" t="str">
        <f>IF('Rewards (Input)'!E234="C",DEC2HEX(HEX2DEC(VLOOKUP('Rewards (Input)'!G234,'Reference Table'!$G$3:$H$317,2,FALSE))+HEX2DEC(VLOOKUP('Rewards (Input)'!F234,'Reference Table'!$J$3:$K$29,2,FALSE)),4),DEC2HEX(HEX2DEC(VLOOKUP('Rewards (Input)'!E234,'Reference Table'!$B$3:$D$6,3,FALSE))+'Rewards (Input)'!G234))</f>
        <v>41F4</v>
      </c>
      <c r="H235" s="35" t="e">
        <f>IF('Rewards (Input)'!F234="C",DEC2HEX(HEX2DEC(VLOOKUP('Rewards (Input)'!H234,'Reference Table'!$G$3:$H$317,2,FALSE))+HEX2DEC(VLOOKUP('Rewards (Input)'!G234,'Reference Table'!$J$3:$K$29,2,FALSE)),4),DEC2HEX(HEX2DEC(VLOOKUP('Rewards (Input)'!F234,'Reference Table'!$B$3:$D$6,3,FALSE))+'Rewards (Input)'!H234))</f>
        <v>#N/A</v>
      </c>
      <c r="I235" s="35" t="e">
        <f>IF('Rewards (Input)'!G234="C",DEC2HEX(HEX2DEC(VLOOKUP('Rewards (Input)'!I234,'Reference Table'!$G$3:$H$317,2,FALSE))+HEX2DEC(VLOOKUP('Rewards (Input)'!H234,'Reference Table'!$J$3:$K$29,2,FALSE)),4),DEC2HEX(HEX2DEC(VLOOKUP('Rewards (Input)'!G234,'Reference Table'!$B$3:$D$6,3,FALSE))+'Rewards (Input)'!I234))</f>
        <v>#N/A</v>
      </c>
      <c r="J235" s="35" t="str">
        <f>IF('Rewards (Input)'!H234="C",DEC2HEX(HEX2DEC(VLOOKUP('Rewards (Input)'!J234,'Reference Table'!$G$3:$H$317,2,FALSE))+HEX2DEC(VLOOKUP('Rewards (Input)'!I234,'Reference Table'!$J$3:$K$29,2,FALSE)),4),DEC2HEX(HEX2DEC(VLOOKUP('Rewards (Input)'!H234,'Reference Table'!$B$3:$D$6,3,FALSE))+'Rewards (Input)'!J234))</f>
        <v>42EE</v>
      </c>
      <c r="K235" s="35" t="e">
        <f>IF('Rewards (Input)'!I234="C",DEC2HEX(HEX2DEC(VLOOKUP('Rewards (Input)'!K234,'Reference Table'!$G$3:$H$317,2,FALSE))+HEX2DEC(VLOOKUP('Rewards (Input)'!J234,'Reference Table'!$J$3:$K$29,2,FALSE)),4),DEC2HEX(HEX2DEC(VLOOKUP('Rewards (Input)'!I234,'Reference Table'!$B$3:$D$6,3,FALSE))+'Rewards (Input)'!K234))</f>
        <v>#N/A</v>
      </c>
      <c r="L235" s="35" t="e">
        <f>IF('Rewards (Input)'!J234="C",DEC2HEX(HEX2DEC(VLOOKUP('Rewards (Input)'!L234,'Reference Table'!$G$3:$H$317,2,FALSE))+HEX2DEC(VLOOKUP('Rewards (Input)'!K234,'Reference Table'!$J$3:$K$29,2,FALSE)),4),DEC2HEX(HEX2DEC(VLOOKUP('Rewards (Input)'!J234,'Reference Table'!$B$3:$D$6,3,FALSE))+'Rewards (Input)'!L234))</f>
        <v>#N/A</v>
      </c>
      <c r="M235" s="35" t="str">
        <f>IF('Rewards (Input)'!K234="C",DEC2HEX(HEX2DEC(VLOOKUP('Rewards (Input)'!M234,'Reference Table'!$G$3:$H$317,2,FALSE))+HEX2DEC(VLOOKUP('Rewards (Input)'!L234,'Reference Table'!$J$3:$K$29,2,FALSE)),4),DEC2HEX(HEX2DEC(VLOOKUP('Rewards (Input)'!K234,'Reference Table'!$B$3:$D$6,3,FALSE))+'Rewards (Input)'!M234))</f>
        <v>42EE</v>
      </c>
      <c r="N235" s="35" t="e">
        <f>IF('Rewards (Input)'!L234="C",DEC2HEX(HEX2DEC(VLOOKUP('Rewards (Input)'!N234,'Reference Table'!$G$3:$H$317,2,FALSE))+HEX2DEC(VLOOKUP('Rewards (Input)'!M234,'Reference Table'!$J$3:$K$29,2,FALSE)),4),DEC2HEX(HEX2DEC(VLOOKUP('Rewards (Input)'!L234,'Reference Table'!$B$3:$D$6,3,FALSE))+'Rewards (Input)'!N234))</f>
        <v>#N/A</v>
      </c>
      <c r="O235" s="35" t="e">
        <f>IF('Rewards (Input)'!M234="C",DEC2HEX(HEX2DEC(VLOOKUP('Rewards (Input)'!O234,'Reference Table'!$G$3:$H$317,2,FALSE))+HEX2DEC(VLOOKUP('Rewards (Input)'!N234,'Reference Table'!$J$3:$K$29,2,FALSE)),4),DEC2HEX(HEX2DEC(VLOOKUP('Rewards (Input)'!M234,'Reference Table'!$B$3:$D$6,3,FALSE))+'Rewards (Input)'!O234))</f>
        <v>#N/A</v>
      </c>
      <c r="P235" s="35" t="str">
        <f>IF('Rewards (Input)'!N234="C",DEC2HEX(HEX2DEC(VLOOKUP('Rewards (Input)'!P234,'Reference Table'!$G$3:$H$317,2,FALSE))+HEX2DEC(VLOOKUP('Rewards (Input)'!O234,'Reference Table'!$J$3:$K$29,2,FALSE)),4),DEC2HEX(HEX2DEC(VLOOKUP('Rewards (Input)'!N234,'Reference Table'!$B$3:$D$6,3,FALSE))+'Rewards (Input)'!P234))</f>
        <v>43E8</v>
      </c>
      <c r="Q235" s="35" t="e">
        <f>IF('Rewards (Input)'!O234="C",DEC2HEX(HEX2DEC(VLOOKUP('Rewards (Input)'!Q234,'Reference Table'!$G$3:$H$317,2,FALSE))+HEX2DEC(VLOOKUP('Rewards (Input)'!P234,'Reference Table'!$J$3:$K$29,2,FALSE)),4),DEC2HEX(HEX2DEC(VLOOKUP('Rewards (Input)'!O234,'Reference Table'!$B$3:$D$6,3,FALSE))+'Rewards (Input)'!Q234))</f>
        <v>#N/A</v>
      </c>
      <c r="R235" s="35" t="e">
        <f>IF('Rewards (Input)'!P234="C",DEC2HEX(HEX2DEC(VLOOKUP('Rewards (Input)'!R234,'Reference Table'!$G$3:$H$317,2,FALSE))+HEX2DEC(VLOOKUP('Rewards (Input)'!Q234,'Reference Table'!$J$3:$K$29,2,FALSE)),4),DEC2HEX(HEX2DEC(VLOOKUP('Rewards (Input)'!P234,'Reference Table'!$B$3:$D$6,3,FALSE))+'Rewards (Input)'!R234))</f>
        <v>#N/A</v>
      </c>
      <c r="S235" s="35" t="str">
        <f>IF('Rewards (Input)'!Q234="C",DEC2HEX(HEX2DEC(VLOOKUP('Rewards (Input)'!S234,'Reference Table'!$G$3:$H$317,2,FALSE))+HEX2DEC(VLOOKUP('Rewards (Input)'!R234,'Reference Table'!$J$3:$K$29,2,FALSE)),4),DEC2HEX(HEX2DEC(VLOOKUP('Rewards (Input)'!Q234,'Reference Table'!$B$3:$D$6,3,FALSE))+'Rewards (Input)'!S234))</f>
        <v>43E8</v>
      </c>
      <c r="T235" s="35" t="e">
        <f>IF('Rewards (Input)'!R234="C",DEC2HEX(HEX2DEC(VLOOKUP('Rewards (Input)'!T234,'Reference Table'!$G$3:$H$317,2,FALSE))+HEX2DEC(VLOOKUP('Rewards (Input)'!S234,'Reference Table'!$J$3:$K$29,2,FALSE)),4),DEC2HEX(HEX2DEC(VLOOKUP('Rewards (Input)'!R234,'Reference Table'!$B$3:$D$6,3,FALSE))+'Rewards (Input)'!T234))</f>
        <v>#N/A</v>
      </c>
      <c r="U235" s="35" t="e">
        <f>IF('Rewards (Input)'!S234="C",DEC2HEX(HEX2DEC(VLOOKUP('Rewards (Input)'!U234,'Reference Table'!$G$3:$H$317,2,FALSE))+HEX2DEC(VLOOKUP('Rewards (Input)'!T234,'Reference Table'!$J$3:$K$29,2,FALSE)),4),DEC2HEX(HEX2DEC(VLOOKUP('Rewards (Input)'!S234,'Reference Table'!$B$3:$D$6,3,FALSE))+'Rewards (Input)'!U234))</f>
        <v>#N/A</v>
      </c>
      <c r="V235" s="35" t="str">
        <f>IF('Rewards (Input)'!T234="C",DEC2HEX(HEX2DEC(VLOOKUP('Rewards (Input)'!V234,'Reference Table'!$G$3:$H$317,2,FALSE))+HEX2DEC(VLOOKUP('Rewards (Input)'!U234,'Reference Table'!$J$3:$K$29,2,FALSE)),4),DEC2HEX(HEX2DEC(VLOOKUP('Rewards (Input)'!T234,'Reference Table'!$B$3:$D$6,3,FALSE))+'Rewards (Input)'!V234))</f>
        <v>0725</v>
      </c>
      <c r="W235" s="35" t="e">
        <f>IF('Rewards (Input)'!U234="C",DEC2HEX(HEX2DEC(VLOOKUP('Rewards (Input)'!W234,'Reference Table'!$G$3:$H$317,2,FALSE))+HEX2DEC(VLOOKUP('Rewards (Input)'!V234,'Reference Table'!$J$3:$K$29,2,FALSE)),4),DEC2HEX(HEX2DEC(VLOOKUP('Rewards (Input)'!U234,'Reference Table'!$B$3:$D$6,3,FALSE))+'Rewards (Input)'!W234))</f>
        <v>#N/A</v>
      </c>
      <c r="X235" s="35" t="e">
        <f>IF('Rewards (Input)'!V234="C",DEC2HEX(HEX2DEC(VLOOKUP('Rewards (Input)'!X234,'Reference Table'!$G$3:$H$317,2,FALSE))+HEX2DEC(VLOOKUP('Rewards (Input)'!W234,'Reference Table'!$J$3:$K$29,2,FALSE)),4),DEC2HEX(HEX2DEC(VLOOKUP('Rewards (Input)'!V234,'Reference Table'!$B$3:$D$6,3,FALSE))+'Rewards (Input)'!X234))</f>
        <v>#N/A</v>
      </c>
      <c r="Y235" s="35" t="str">
        <f>IF('Rewards (Input)'!W234="C",DEC2HEX(HEX2DEC(VLOOKUP('Rewards (Input)'!Y234,'Reference Table'!$G$3:$H$317,2,FALSE))+HEX2DEC(VLOOKUP('Rewards (Input)'!X234,'Reference Table'!$J$3:$K$29,2,FALSE)),4),DEC2HEX(HEX2DEC(VLOOKUP('Rewards (Input)'!W234,'Reference Table'!$B$3:$D$6,3,FALSE))+'Rewards (Input)'!Y234))</f>
        <v>0725</v>
      </c>
      <c r="Z235" s="35" t="e">
        <f>IF('Rewards (Input)'!X234="C",DEC2HEX(HEX2DEC(VLOOKUP('Rewards (Input)'!Z234,'Reference Table'!$G$3:$H$317,2,FALSE))+HEX2DEC(VLOOKUP('Rewards (Input)'!Y234,'Reference Table'!$J$3:$K$29,2,FALSE)),4),DEC2HEX(HEX2DEC(VLOOKUP('Rewards (Input)'!X234,'Reference Table'!$B$3:$D$6,3,FALSE))+'Rewards (Input)'!Z234))</f>
        <v>#N/A</v>
      </c>
      <c r="AA235" s="35" t="e">
        <f>IF('Rewards (Input)'!Y234="C",DEC2HEX(HEX2DEC(VLOOKUP('Rewards (Input)'!AA234,'Reference Table'!$G$3:$H$317,2,FALSE))+HEX2DEC(VLOOKUP('Rewards (Input)'!Z234,'Reference Table'!$J$3:$K$29,2,FALSE)),4),DEC2HEX(HEX2DEC(VLOOKUP('Rewards (Input)'!Y234,'Reference Table'!$B$3:$D$6,3,FALSE))+'Rewards (Input)'!AA234))</f>
        <v>#N/A</v>
      </c>
      <c r="AB235" s="35" t="str">
        <f>IF('Rewards (Input)'!Z234="C",DEC2HEX(HEX2DEC(VLOOKUP('Rewards (Input)'!AB234,'Reference Table'!$G$3:$H$317,2,FALSE))+HEX2DEC(VLOOKUP('Rewards (Input)'!AA234,'Reference Table'!$J$3:$K$29,2,FALSE)),4),DEC2HEX(HEX2DEC(VLOOKUP('Rewards (Input)'!Z234,'Reference Table'!$B$3:$D$6,3,FALSE))+'Rewards (Input)'!AB234))</f>
        <v>0726</v>
      </c>
      <c r="AC235" s="35" t="e">
        <f>IF('Rewards (Input)'!AA234="C",DEC2HEX(HEX2DEC(VLOOKUP('Rewards (Input)'!AC234,'Reference Table'!$G$3:$H$317,2,FALSE))+HEX2DEC(VLOOKUP('Rewards (Input)'!AB234,'Reference Table'!$J$3:$K$29,2,FALSE)),4),DEC2HEX(HEX2DEC(VLOOKUP('Rewards (Input)'!AA234,'Reference Table'!$B$3:$D$6,3,FALSE))+'Rewards (Input)'!AC234))</f>
        <v>#N/A</v>
      </c>
      <c r="AD235" s="35" t="e">
        <f>IF('Rewards (Input)'!AB234="C",DEC2HEX(HEX2DEC(VLOOKUP('Rewards (Input)'!AD234,'Reference Table'!$G$3:$H$317,2,FALSE))+HEX2DEC(VLOOKUP('Rewards (Input)'!AC234,'Reference Table'!$J$3:$K$29,2,FALSE)),4),DEC2HEX(HEX2DEC(VLOOKUP('Rewards (Input)'!AB234,'Reference Table'!$B$3:$D$6,3,FALSE))+'Rewards (Input)'!AD234))</f>
        <v>#N/A</v>
      </c>
      <c r="AE235" s="35" t="str">
        <f>IF('Rewards (Input)'!AC234="C",DEC2HEX(HEX2DEC(VLOOKUP('Rewards (Input)'!AE234,'Reference Table'!$G$3:$H$317,2,FALSE))+HEX2DEC(VLOOKUP('Rewards (Input)'!AD234,'Reference Table'!$J$3:$K$29,2,FALSE)),4),DEC2HEX(HEX2DEC(VLOOKUP('Rewards (Input)'!AC234,'Reference Table'!$B$3:$D$6,3,FALSE))+'Rewards (Input)'!AE234))</f>
        <v>6328</v>
      </c>
      <c r="AF235" s="35" t="e">
        <f>IF('Rewards (Input)'!AD234="C",DEC2HEX(HEX2DEC(VLOOKUP('Rewards (Input)'!AF234,'Reference Table'!$G$3:$H$317,2,FALSE))+HEX2DEC(VLOOKUP('Rewards (Input)'!AE234,'Reference Table'!$J$3:$K$29,2,FALSE)),4),DEC2HEX(HEX2DEC(VLOOKUP('Rewards (Input)'!AD234,'Reference Table'!$B$3:$D$6,3,FALSE))+'Rewards (Input)'!AF234))</f>
        <v>#N/A</v>
      </c>
      <c r="AG235" s="35" t="e">
        <f>IF('Rewards (Input)'!AE234="C",DEC2HEX(HEX2DEC(VLOOKUP('Rewards (Input)'!AG234,'Reference Table'!$G$3:$H$317,2,FALSE))+HEX2DEC(VLOOKUP('Rewards (Input)'!AF234,'Reference Table'!$J$3:$K$29,2,FALSE)),4),DEC2HEX(HEX2DEC(VLOOKUP('Rewards (Input)'!AE234,'Reference Table'!$B$3:$D$6,3,FALSE))+'Rewards (Input)'!AG234))</f>
        <v>#N/A</v>
      </c>
      <c r="AH235" s="35" t="str">
        <f>IF('Rewards (Input)'!AF234="C",DEC2HEX(HEX2DEC(VLOOKUP('Rewards (Input)'!AH234,'Reference Table'!$G$3:$H$317,2,FALSE))+HEX2DEC(VLOOKUP('Rewards (Input)'!AG234,'Reference Table'!$J$3:$K$29,2,FALSE)),4),DEC2HEX(HEX2DEC(VLOOKUP('Rewards (Input)'!AF234,'Reference Table'!$B$3:$D$6,3,FALSE))+'Rewards (Input)'!AH234))</f>
        <v>0727</v>
      </c>
      <c r="AI235" s="35" t="e">
        <f>IF('Rewards (Input)'!AG234="C",DEC2HEX(HEX2DEC(VLOOKUP('Rewards (Input)'!AI234,'Reference Table'!$G$3:$H$317,2,FALSE))+HEX2DEC(VLOOKUP('Rewards (Input)'!AH234,'Reference Table'!$J$3:$K$29,2,FALSE)),4),DEC2HEX(HEX2DEC(VLOOKUP('Rewards (Input)'!AG234,'Reference Table'!$B$3:$D$6,3,FALSE))+'Rewards (Input)'!AI234))</f>
        <v>#N/A</v>
      </c>
      <c r="AJ235" s="35" t="e">
        <f>IF('Rewards (Input)'!AH234="C",DEC2HEX(HEX2DEC(VLOOKUP('Rewards (Input)'!AJ234,'Reference Table'!$G$3:$H$317,2,FALSE))+HEX2DEC(VLOOKUP('Rewards (Input)'!AI234,'Reference Table'!$J$3:$K$29,2,FALSE)),4),DEC2HEX(HEX2DEC(VLOOKUP('Rewards (Input)'!AH234,'Reference Table'!$B$3:$D$6,3,FALSE))+'Rewards (Input)'!AJ234))</f>
        <v>#N/A</v>
      </c>
      <c r="AK235" s="35" t="str">
        <f>IF('Rewards (Input)'!AI234="C",DEC2HEX(HEX2DEC(VLOOKUP('Rewards (Input)'!AK234,'Reference Table'!$G$3:$H$317,2,FALSE))+HEX2DEC(VLOOKUP('Rewards (Input)'!AJ234,'Reference Table'!$J$3:$K$29,2,FALSE)),4),DEC2HEX(HEX2DEC(VLOOKUP('Rewards (Input)'!AI234,'Reference Table'!$B$3:$D$6,3,FALSE))+'Rewards (Input)'!AK234))</f>
        <v>0727</v>
      </c>
      <c r="AL235" s="35" t="e">
        <f>IF('Rewards (Input)'!AJ234="C",DEC2HEX(HEX2DEC(VLOOKUP('Rewards (Input)'!AL234,'Reference Table'!$G$3:$H$317,2,FALSE))+HEX2DEC(VLOOKUP('Rewards (Input)'!AK234,'Reference Table'!$J$3:$K$29,2,FALSE)),4),DEC2HEX(HEX2DEC(VLOOKUP('Rewards (Input)'!AJ234,'Reference Table'!$B$3:$D$6,3,FALSE))+'Rewards (Input)'!AL234))</f>
        <v>#N/A</v>
      </c>
      <c r="AM235" s="35" t="e">
        <f>IF('Rewards (Input)'!AK234="C",DEC2HEX(HEX2DEC(VLOOKUP('Rewards (Input)'!AM234,'Reference Table'!$G$3:$H$317,2,FALSE))+HEX2DEC(VLOOKUP('Rewards (Input)'!AL234,'Reference Table'!$J$3:$K$29,2,FALSE)),4),DEC2HEX(HEX2DEC(VLOOKUP('Rewards (Input)'!AK234,'Reference Table'!$B$3:$D$6,3,FALSE))+'Rewards (Input)'!AM234))</f>
        <v>#N/A</v>
      </c>
      <c r="AN235" s="35" t="str">
        <f>IF('Rewards (Input)'!AL234="C",DEC2HEX(HEX2DEC(VLOOKUP('Rewards (Input)'!AN234,'Reference Table'!$G$3:$H$317,2,FALSE))+HEX2DEC(VLOOKUP('Rewards (Input)'!AM234,'Reference Table'!$J$3:$K$29,2,FALSE)),4),DEC2HEX(HEX2DEC(VLOOKUP('Rewards (Input)'!AL234,'Reference Table'!$B$3:$D$6,3,FALSE))+'Rewards (Input)'!AN234))</f>
        <v>0727</v>
      </c>
      <c r="AO235" s="35" t="e">
        <f>IF('Rewards (Input)'!AM234="C",DEC2HEX(HEX2DEC(VLOOKUP('Rewards (Input)'!AO234,'Reference Table'!$G$3:$H$317,2,FALSE))+HEX2DEC(VLOOKUP('Rewards (Input)'!AN234,'Reference Table'!$J$3:$K$29,2,FALSE)),4),DEC2HEX(HEX2DEC(VLOOKUP('Rewards (Input)'!AM234,'Reference Table'!$B$3:$D$6,3,FALSE))+'Rewards (Input)'!AO234))</f>
        <v>#N/A</v>
      </c>
      <c r="AP235" s="35" t="e">
        <f>IF('Rewards (Input)'!AN234="C",DEC2HEX(HEX2DEC(VLOOKUP('Rewards (Input)'!AP234,'Reference Table'!$G$3:$H$317,2,FALSE))+HEX2DEC(VLOOKUP('Rewards (Input)'!AO234,'Reference Table'!$J$3:$K$29,2,FALSE)),4),DEC2HEX(HEX2DEC(VLOOKUP('Rewards (Input)'!AN234,'Reference Table'!$B$3:$D$6,3,FALSE))+'Rewards (Input)'!AP234))</f>
        <v>#N/A</v>
      </c>
      <c r="AQ235" s="35" t="str">
        <f>IF('Rewards (Input)'!AO234="C",DEC2HEX(HEX2DEC(VLOOKUP('Rewards (Input)'!AQ234,'Reference Table'!$G$3:$H$317,2,FALSE))+HEX2DEC(VLOOKUP('Rewards (Input)'!AP234,'Reference Table'!$J$3:$K$29,2,FALSE)),4),DEC2HEX(HEX2DEC(VLOOKUP('Rewards (Input)'!AO234,'Reference Table'!$B$3:$D$6,3,FALSE))+'Rewards (Input)'!AQ234))</f>
        <v>0727</v>
      </c>
      <c r="AR235" s="28" t="e">
        <f>IF('Rewards (Input)'!AP234="C",DEC2HEX(HEX2DEC(VLOOKUP('Rewards (Input)'!AR234,'Reference Table'!$G$3:$H$317,2,FALSE))+HEX2DEC(VLOOKUP('Rewards (Input)'!AQ234,'Reference Table'!$J$3:$K$29,2,FALSE)),4),DEC2HEX(HEX2DEC(VLOOKUP('Rewards (Input)'!AP234,'Reference Table'!$B$3:$D$6,3,FALSE))+'Rewards (Input)'!AR234))</f>
        <v>#N/A</v>
      </c>
      <c r="AS235" s="46" t="e">
        <f>IF('Rewards (Input)'!AQ234="C",DEC2HEX(HEX2DEC(VLOOKUP('Rewards (Input)'!AS234,'Reference Table'!$G$3:$H$317,2,FALSE))+HEX2DEC(VLOOKUP('Rewards (Input)'!AR234,'Reference Table'!$J$3:$K$29,2,FALSE)),4),DEC2HEX(HEX2DEC(VLOOKUP('Rewards (Input)'!AQ234,'Reference Table'!$B$3:$D$6,3,FALSE))+'Rewards (Input)'!AS234))</f>
        <v>#N/A</v>
      </c>
      <c r="AT235" s="24"/>
      <c r="AU235" s="35" t="str">
        <f>IF('Rewards (Input)'!AS234="C",DEC2HEX(HEX2DEC(VLOOKUP('Rewards (Input)'!AU234,'Reference Table'!$G$3:$H$317,2,FALSE))+HEX2DEC(VLOOKUP('Rewards (Input)'!AT234,'Reference Table'!$J$3:$K$29,2,FALSE)),4),DEC2HEX(HEX2DEC(VLOOKUP('Rewards (Input)'!AS234,'Reference Table'!$B$3:$D$6,3,FALSE))+'Rewards (Input)'!AU234))</f>
        <v>41F4</v>
      </c>
      <c r="AV235" s="28" t="e">
        <f>IF('Rewards (Input)'!AT234="C",DEC2HEX(HEX2DEC(VLOOKUP('Rewards (Input)'!AV234,'Reference Table'!$G$3:$H$317,2,FALSE))+HEX2DEC(VLOOKUP('Rewards (Input)'!AU234,'Reference Table'!$J$3:$K$29,2,FALSE)),4),DEC2HEX(HEX2DEC(VLOOKUP('Rewards (Input)'!AT234,'Reference Table'!$B$3:$D$6,3,FALSE))+'Rewards (Input)'!AV234))</f>
        <v>#N/A</v>
      </c>
      <c r="AW235" s="35" t="e">
        <f>IF('Rewards (Input)'!AU234="C",DEC2HEX(HEX2DEC(VLOOKUP('Rewards (Input)'!AW234,'Reference Table'!$G$3:$H$317,2,FALSE))+HEX2DEC(VLOOKUP('Rewards (Input)'!AV234,'Reference Table'!$J$3:$K$29,2,FALSE)),4),DEC2HEX(HEX2DEC(VLOOKUP('Rewards (Input)'!AU234,'Reference Table'!$B$3:$D$6,3,FALSE))+'Rewards (Input)'!AW234))</f>
        <v>#N/A</v>
      </c>
      <c r="AX235" s="35" t="str">
        <f>IF('Rewards (Input)'!AV234="C",DEC2HEX(HEX2DEC(VLOOKUP('Rewards (Input)'!AX234,'Reference Table'!$G$3:$H$317,2,FALSE))+HEX2DEC(VLOOKUP('Rewards (Input)'!AW234,'Reference Table'!$J$3:$K$29,2,FALSE)),4),DEC2HEX(HEX2DEC(VLOOKUP('Rewards (Input)'!AV234,'Reference Table'!$B$3:$D$6,3,FALSE))+'Rewards (Input)'!AX234))</f>
        <v>41F4</v>
      </c>
      <c r="AY235" s="35" t="e">
        <f>IF('Rewards (Input)'!AW234="C",DEC2HEX(HEX2DEC(VLOOKUP('Rewards (Input)'!AY234,'Reference Table'!$G$3:$H$317,2,FALSE))+HEX2DEC(VLOOKUP('Rewards (Input)'!AX234,'Reference Table'!$J$3:$K$29,2,FALSE)),4),DEC2HEX(HEX2DEC(VLOOKUP('Rewards (Input)'!AW234,'Reference Table'!$B$3:$D$6,3,FALSE))+'Rewards (Input)'!AY234))</f>
        <v>#N/A</v>
      </c>
      <c r="AZ235" s="35" t="e">
        <f>IF('Rewards (Input)'!AX234="C",DEC2HEX(HEX2DEC(VLOOKUP('Rewards (Input)'!AZ234,'Reference Table'!$G$3:$H$317,2,FALSE))+HEX2DEC(VLOOKUP('Rewards (Input)'!AY234,'Reference Table'!$J$3:$K$29,2,FALSE)),4),DEC2HEX(HEX2DEC(VLOOKUP('Rewards (Input)'!AX234,'Reference Table'!$B$3:$D$6,3,FALSE))+'Rewards (Input)'!AZ234))</f>
        <v>#N/A</v>
      </c>
      <c r="BA235" s="35" t="str">
        <f>IF('Rewards (Input)'!AY234="C",DEC2HEX(HEX2DEC(VLOOKUP('Rewards (Input)'!BA234,'Reference Table'!$G$3:$H$317,2,FALSE))+HEX2DEC(VLOOKUP('Rewards (Input)'!AZ234,'Reference Table'!$J$3:$K$29,2,FALSE)),4),DEC2HEX(HEX2DEC(VLOOKUP('Rewards (Input)'!AY234,'Reference Table'!$B$3:$D$6,3,FALSE))+'Rewards (Input)'!BA234))</f>
        <v>42EE</v>
      </c>
      <c r="BB235" s="35" t="e">
        <f>IF('Rewards (Input)'!AZ234="C",DEC2HEX(HEX2DEC(VLOOKUP('Rewards (Input)'!BB234,'Reference Table'!$G$3:$H$317,2,FALSE))+HEX2DEC(VLOOKUP('Rewards (Input)'!BA234,'Reference Table'!$J$3:$K$29,2,FALSE)),4),DEC2HEX(HEX2DEC(VLOOKUP('Rewards (Input)'!AZ234,'Reference Table'!$B$3:$D$6,3,FALSE))+'Rewards (Input)'!BB234))</f>
        <v>#N/A</v>
      </c>
      <c r="BC235" s="35" t="e">
        <f>IF('Rewards (Input)'!BA234="C",DEC2HEX(HEX2DEC(VLOOKUP('Rewards (Input)'!BC234,'Reference Table'!$G$3:$H$317,2,FALSE))+HEX2DEC(VLOOKUP('Rewards (Input)'!BB234,'Reference Table'!$J$3:$K$29,2,FALSE)),4),DEC2HEX(HEX2DEC(VLOOKUP('Rewards (Input)'!BA234,'Reference Table'!$B$3:$D$6,3,FALSE))+'Rewards (Input)'!BC234))</f>
        <v>#N/A</v>
      </c>
      <c r="BD235" s="35" t="str">
        <f>IF('Rewards (Input)'!BB234="C",DEC2HEX(HEX2DEC(VLOOKUP('Rewards (Input)'!BD234,'Reference Table'!$G$3:$H$317,2,FALSE))+HEX2DEC(VLOOKUP('Rewards (Input)'!BC234,'Reference Table'!$J$3:$K$29,2,FALSE)),4),DEC2HEX(HEX2DEC(VLOOKUP('Rewards (Input)'!BB234,'Reference Table'!$B$3:$D$6,3,FALSE))+'Rewards (Input)'!BD234))</f>
        <v>42EE</v>
      </c>
      <c r="BE235" s="35" t="e">
        <f>IF('Rewards (Input)'!BC234="C",DEC2HEX(HEX2DEC(VLOOKUP('Rewards (Input)'!BE234,'Reference Table'!$G$3:$H$317,2,FALSE))+HEX2DEC(VLOOKUP('Rewards (Input)'!BD234,'Reference Table'!$J$3:$K$29,2,FALSE)),4),DEC2HEX(HEX2DEC(VLOOKUP('Rewards (Input)'!BC234,'Reference Table'!$B$3:$D$6,3,FALSE))+'Rewards (Input)'!BE234))</f>
        <v>#N/A</v>
      </c>
      <c r="BF235" s="35" t="e">
        <f>IF('Rewards (Input)'!BD234="C",DEC2HEX(HEX2DEC(VLOOKUP('Rewards (Input)'!BF234,'Reference Table'!$G$3:$H$317,2,FALSE))+HEX2DEC(VLOOKUP('Rewards (Input)'!BE234,'Reference Table'!$J$3:$K$29,2,FALSE)),4),DEC2HEX(HEX2DEC(VLOOKUP('Rewards (Input)'!BD234,'Reference Table'!$B$3:$D$6,3,FALSE))+'Rewards (Input)'!BF234))</f>
        <v>#N/A</v>
      </c>
      <c r="BG235" s="35" t="str">
        <f>IF('Rewards (Input)'!BE234="C",DEC2HEX(HEX2DEC(VLOOKUP('Rewards (Input)'!BG234,'Reference Table'!$G$3:$H$317,2,FALSE))+HEX2DEC(VLOOKUP('Rewards (Input)'!BF234,'Reference Table'!$J$3:$K$29,2,FALSE)),4),DEC2HEX(HEX2DEC(VLOOKUP('Rewards (Input)'!BE234,'Reference Table'!$B$3:$D$6,3,FALSE))+'Rewards (Input)'!BG234))</f>
        <v>43E8</v>
      </c>
      <c r="BH235" s="35" t="e">
        <f>IF('Rewards (Input)'!BF234="C",DEC2HEX(HEX2DEC(VLOOKUP('Rewards (Input)'!BH234,'Reference Table'!$G$3:$H$317,2,FALSE))+HEX2DEC(VLOOKUP('Rewards (Input)'!BG234,'Reference Table'!$J$3:$K$29,2,FALSE)),4),DEC2HEX(HEX2DEC(VLOOKUP('Rewards (Input)'!BF234,'Reference Table'!$B$3:$D$6,3,FALSE))+'Rewards (Input)'!BH234))</f>
        <v>#N/A</v>
      </c>
      <c r="BI235" s="35" t="e">
        <f>IF('Rewards (Input)'!BG234="C",DEC2HEX(HEX2DEC(VLOOKUP('Rewards (Input)'!BI234,'Reference Table'!$G$3:$H$317,2,FALSE))+HEX2DEC(VLOOKUP('Rewards (Input)'!BH234,'Reference Table'!$J$3:$K$29,2,FALSE)),4),DEC2HEX(HEX2DEC(VLOOKUP('Rewards (Input)'!BG234,'Reference Table'!$B$3:$D$6,3,FALSE))+'Rewards (Input)'!BI234))</f>
        <v>#N/A</v>
      </c>
      <c r="BJ235" s="35" t="str">
        <f>IF('Rewards (Input)'!BH234="C",DEC2HEX(HEX2DEC(VLOOKUP('Rewards (Input)'!BJ234,'Reference Table'!$G$3:$H$317,2,FALSE))+HEX2DEC(VLOOKUP('Rewards (Input)'!BI234,'Reference Table'!$J$3:$K$29,2,FALSE)),4),DEC2HEX(HEX2DEC(VLOOKUP('Rewards (Input)'!BH234,'Reference Table'!$B$3:$D$6,3,FALSE))+'Rewards (Input)'!BJ234))</f>
        <v>43E8</v>
      </c>
      <c r="BK235" s="35" t="e">
        <f>IF('Rewards (Input)'!BI234="C",DEC2HEX(HEX2DEC(VLOOKUP('Rewards (Input)'!BK234,'Reference Table'!$G$3:$H$317,2,FALSE))+HEX2DEC(VLOOKUP('Rewards (Input)'!BJ234,'Reference Table'!$J$3:$K$29,2,FALSE)),4),DEC2HEX(HEX2DEC(VLOOKUP('Rewards (Input)'!BI234,'Reference Table'!$B$3:$D$6,3,FALSE))+'Rewards (Input)'!BK234))</f>
        <v>#N/A</v>
      </c>
      <c r="BL235" s="35" t="e">
        <f>IF('Rewards (Input)'!BJ234="C",DEC2HEX(HEX2DEC(VLOOKUP('Rewards (Input)'!BL234,'Reference Table'!$G$3:$H$317,2,FALSE))+HEX2DEC(VLOOKUP('Rewards (Input)'!BK234,'Reference Table'!$J$3:$K$29,2,FALSE)),4),DEC2HEX(HEX2DEC(VLOOKUP('Rewards (Input)'!BJ234,'Reference Table'!$B$3:$D$6,3,FALSE))+'Rewards (Input)'!BL234))</f>
        <v>#N/A</v>
      </c>
      <c r="BM235" s="35" t="str">
        <f>IF('Rewards (Input)'!BK234="C",DEC2HEX(HEX2DEC(VLOOKUP('Rewards (Input)'!BM234,'Reference Table'!$G$3:$H$317,2,FALSE))+HEX2DEC(VLOOKUP('Rewards (Input)'!BL234,'Reference Table'!$J$3:$K$29,2,FALSE)),4),DEC2HEX(HEX2DEC(VLOOKUP('Rewards (Input)'!BK234,'Reference Table'!$B$3:$D$6,3,FALSE))+'Rewards (Input)'!BM234))</f>
        <v>0725</v>
      </c>
      <c r="BN235" s="35" t="e">
        <f>IF('Rewards (Input)'!BL234="C",DEC2HEX(HEX2DEC(VLOOKUP('Rewards (Input)'!BN234,'Reference Table'!$G$3:$H$317,2,FALSE))+HEX2DEC(VLOOKUP('Rewards (Input)'!BM234,'Reference Table'!$J$3:$K$29,2,FALSE)),4),DEC2HEX(HEX2DEC(VLOOKUP('Rewards (Input)'!BL234,'Reference Table'!$B$3:$D$6,3,FALSE))+'Rewards (Input)'!BN234))</f>
        <v>#N/A</v>
      </c>
      <c r="BO235" s="35" t="e">
        <f>IF('Rewards (Input)'!BM234="C",DEC2HEX(HEX2DEC(VLOOKUP('Rewards (Input)'!BO234,'Reference Table'!$G$3:$H$317,2,FALSE))+HEX2DEC(VLOOKUP('Rewards (Input)'!BN234,'Reference Table'!$J$3:$K$29,2,FALSE)),4),DEC2HEX(HEX2DEC(VLOOKUP('Rewards (Input)'!BM234,'Reference Table'!$B$3:$D$6,3,FALSE))+'Rewards (Input)'!BO234))</f>
        <v>#N/A</v>
      </c>
      <c r="BP235" s="35" t="str">
        <f>IF('Rewards (Input)'!BN234="C",DEC2HEX(HEX2DEC(VLOOKUP('Rewards (Input)'!BP234,'Reference Table'!$G$3:$H$317,2,FALSE))+HEX2DEC(VLOOKUP('Rewards (Input)'!BO234,'Reference Table'!$J$3:$K$29,2,FALSE)),4),DEC2HEX(HEX2DEC(VLOOKUP('Rewards (Input)'!BN234,'Reference Table'!$B$3:$D$6,3,FALSE))+'Rewards (Input)'!BP234))</f>
        <v>0725</v>
      </c>
      <c r="BQ235" s="35" t="e">
        <f>IF('Rewards (Input)'!BO234="C",DEC2HEX(HEX2DEC(VLOOKUP('Rewards (Input)'!BQ234,'Reference Table'!$G$3:$H$317,2,FALSE))+HEX2DEC(VLOOKUP('Rewards (Input)'!BP234,'Reference Table'!$J$3:$K$29,2,FALSE)),4),DEC2HEX(HEX2DEC(VLOOKUP('Rewards (Input)'!BO234,'Reference Table'!$B$3:$D$6,3,FALSE))+'Rewards (Input)'!BQ234))</f>
        <v>#N/A</v>
      </c>
      <c r="BR235" s="35" t="e">
        <f>IF('Rewards (Input)'!BP234="C",DEC2HEX(HEX2DEC(VLOOKUP('Rewards (Input)'!BR234,'Reference Table'!$G$3:$H$317,2,FALSE))+HEX2DEC(VLOOKUP('Rewards (Input)'!BQ234,'Reference Table'!$J$3:$K$29,2,FALSE)),4),DEC2HEX(HEX2DEC(VLOOKUP('Rewards (Input)'!BP234,'Reference Table'!$B$3:$D$6,3,FALSE))+'Rewards (Input)'!BR234))</f>
        <v>#N/A</v>
      </c>
      <c r="BS235" s="35" t="str">
        <f>IF('Rewards (Input)'!BQ234="C",DEC2HEX(HEX2DEC(VLOOKUP('Rewards (Input)'!BS234,'Reference Table'!$G$3:$H$317,2,FALSE))+HEX2DEC(VLOOKUP('Rewards (Input)'!BR234,'Reference Table'!$J$3:$K$29,2,FALSE)),4),DEC2HEX(HEX2DEC(VLOOKUP('Rewards (Input)'!BQ234,'Reference Table'!$B$3:$D$6,3,FALSE))+'Rewards (Input)'!BS234))</f>
        <v>0726</v>
      </c>
      <c r="BT235" s="35" t="e">
        <f>IF('Rewards (Input)'!BR234="C",DEC2HEX(HEX2DEC(VLOOKUP('Rewards (Input)'!BT234,'Reference Table'!$G$3:$H$317,2,FALSE))+HEX2DEC(VLOOKUP('Rewards (Input)'!BS234,'Reference Table'!$J$3:$K$29,2,FALSE)),4),DEC2HEX(HEX2DEC(VLOOKUP('Rewards (Input)'!BR234,'Reference Table'!$B$3:$D$6,3,FALSE))+'Rewards (Input)'!BT234))</f>
        <v>#N/A</v>
      </c>
      <c r="BU235" s="35" t="e">
        <f>IF('Rewards (Input)'!BS234="C",DEC2HEX(HEX2DEC(VLOOKUP('Rewards (Input)'!BU234,'Reference Table'!$G$3:$H$317,2,FALSE))+HEX2DEC(VLOOKUP('Rewards (Input)'!BT234,'Reference Table'!$J$3:$K$29,2,FALSE)),4),DEC2HEX(HEX2DEC(VLOOKUP('Rewards (Input)'!BS234,'Reference Table'!$B$3:$D$6,3,FALSE))+'Rewards (Input)'!BU234))</f>
        <v>#N/A</v>
      </c>
      <c r="BV235" s="35" t="str">
        <f>IF('Rewards (Input)'!BT234="C",DEC2HEX(HEX2DEC(VLOOKUP('Rewards (Input)'!BV234,'Reference Table'!$G$3:$H$317,2,FALSE))+HEX2DEC(VLOOKUP('Rewards (Input)'!BU234,'Reference Table'!$J$3:$K$29,2,FALSE)),4),DEC2HEX(HEX2DEC(VLOOKUP('Rewards (Input)'!BT234,'Reference Table'!$B$3:$D$6,3,FALSE))+'Rewards (Input)'!BV234))</f>
        <v>6328</v>
      </c>
      <c r="BW235" s="35" t="e">
        <f>IF('Rewards (Input)'!BU234="C",DEC2HEX(HEX2DEC(VLOOKUP('Rewards (Input)'!BW234,'Reference Table'!$G$3:$H$317,2,FALSE))+HEX2DEC(VLOOKUP('Rewards (Input)'!BV234,'Reference Table'!$J$3:$K$29,2,FALSE)),4),DEC2HEX(HEX2DEC(VLOOKUP('Rewards (Input)'!BU234,'Reference Table'!$B$3:$D$6,3,FALSE))+'Rewards (Input)'!BW234))</f>
        <v>#N/A</v>
      </c>
      <c r="BX235" s="35" t="e">
        <f>IF('Rewards (Input)'!BV234="C",DEC2HEX(HEX2DEC(VLOOKUP('Rewards (Input)'!BX234,'Reference Table'!$G$3:$H$317,2,FALSE))+HEX2DEC(VLOOKUP('Rewards (Input)'!BW234,'Reference Table'!$J$3:$K$29,2,FALSE)),4),DEC2HEX(HEX2DEC(VLOOKUP('Rewards (Input)'!BV234,'Reference Table'!$B$3:$D$6,3,FALSE))+'Rewards (Input)'!BX234))</f>
        <v>#N/A</v>
      </c>
      <c r="BY235" s="35" t="str">
        <f>IF('Rewards (Input)'!BW234="C",DEC2HEX(HEX2DEC(VLOOKUP('Rewards (Input)'!BY234,'Reference Table'!$G$3:$H$317,2,FALSE))+HEX2DEC(VLOOKUP('Rewards (Input)'!BX234,'Reference Table'!$J$3:$K$29,2,FALSE)),4),DEC2HEX(HEX2DEC(VLOOKUP('Rewards (Input)'!BW234,'Reference Table'!$B$3:$D$6,3,FALSE))+'Rewards (Input)'!BY234))</f>
        <v>0727</v>
      </c>
      <c r="BZ235" s="35" t="e">
        <f>IF('Rewards (Input)'!BX234="C",DEC2HEX(HEX2DEC(VLOOKUP('Rewards (Input)'!BZ234,'Reference Table'!$G$3:$H$317,2,FALSE))+HEX2DEC(VLOOKUP('Rewards (Input)'!BY234,'Reference Table'!$J$3:$K$29,2,FALSE)),4),DEC2HEX(HEX2DEC(VLOOKUP('Rewards (Input)'!BX234,'Reference Table'!$B$3:$D$6,3,FALSE))+'Rewards (Input)'!BZ234))</f>
        <v>#N/A</v>
      </c>
      <c r="CA235" s="35" t="e">
        <f>IF('Rewards (Input)'!BY234="C",DEC2HEX(HEX2DEC(VLOOKUP('Rewards (Input)'!CA234,'Reference Table'!$G$3:$H$317,2,FALSE))+HEX2DEC(VLOOKUP('Rewards (Input)'!BZ234,'Reference Table'!$J$3:$K$29,2,FALSE)),4),DEC2HEX(HEX2DEC(VLOOKUP('Rewards (Input)'!BY234,'Reference Table'!$B$3:$D$6,3,FALSE))+'Rewards (Input)'!CA234))</f>
        <v>#N/A</v>
      </c>
      <c r="CB235" s="35" t="str">
        <f>IF('Rewards (Input)'!BZ234="C",DEC2HEX(HEX2DEC(VLOOKUP('Rewards (Input)'!CB234,'Reference Table'!$G$3:$H$317,2,FALSE))+HEX2DEC(VLOOKUP('Rewards (Input)'!CA234,'Reference Table'!$J$3:$K$29,2,FALSE)),4),DEC2HEX(HEX2DEC(VLOOKUP('Rewards (Input)'!BZ234,'Reference Table'!$B$3:$D$6,3,FALSE))+'Rewards (Input)'!CB234))</f>
        <v>0727</v>
      </c>
      <c r="CC235" s="35" t="e">
        <f>IF('Rewards (Input)'!CA234="C",DEC2HEX(HEX2DEC(VLOOKUP('Rewards (Input)'!CC234,'Reference Table'!$G$3:$H$317,2,FALSE))+HEX2DEC(VLOOKUP('Rewards (Input)'!CB234,'Reference Table'!$J$3:$K$29,2,FALSE)),4),DEC2HEX(HEX2DEC(VLOOKUP('Rewards (Input)'!CA234,'Reference Table'!$B$3:$D$6,3,FALSE))+'Rewards (Input)'!CC234))</f>
        <v>#N/A</v>
      </c>
      <c r="CD235" s="35" t="e">
        <f>IF('Rewards (Input)'!CB234="C",DEC2HEX(HEX2DEC(VLOOKUP('Rewards (Input)'!CD234,'Reference Table'!$G$3:$H$317,2,FALSE))+HEX2DEC(VLOOKUP('Rewards (Input)'!CC234,'Reference Table'!$J$3:$K$29,2,FALSE)),4),DEC2HEX(HEX2DEC(VLOOKUP('Rewards (Input)'!CB234,'Reference Table'!$B$3:$D$6,3,FALSE))+'Rewards (Input)'!CD234))</f>
        <v>#N/A</v>
      </c>
      <c r="CE235" s="35" t="str">
        <f>IF('Rewards (Input)'!CC234="C",DEC2HEX(HEX2DEC(VLOOKUP('Rewards (Input)'!CE234,'Reference Table'!$G$3:$H$317,2,FALSE))+HEX2DEC(VLOOKUP('Rewards (Input)'!CD234,'Reference Table'!$J$3:$K$29,2,FALSE)),4),DEC2HEX(HEX2DEC(VLOOKUP('Rewards (Input)'!CC234,'Reference Table'!$B$3:$D$6,3,FALSE))+'Rewards (Input)'!CE234))</f>
        <v>0727</v>
      </c>
      <c r="CF235" s="35" t="e">
        <f>IF('Rewards (Input)'!CD234="C",DEC2HEX(HEX2DEC(VLOOKUP('Rewards (Input)'!CF234,'Reference Table'!$G$3:$H$317,2,FALSE))+HEX2DEC(VLOOKUP('Rewards (Input)'!CE234,'Reference Table'!$J$3:$K$29,2,FALSE)),4),DEC2HEX(HEX2DEC(VLOOKUP('Rewards (Input)'!CD234,'Reference Table'!$B$3:$D$6,3,FALSE))+'Rewards (Input)'!CF234))</f>
        <v>#N/A</v>
      </c>
      <c r="CG235" s="35" t="e">
        <f>IF('Rewards (Input)'!CE234="C",DEC2HEX(HEX2DEC(VLOOKUP('Rewards (Input)'!CG234,'Reference Table'!$G$3:$H$317,2,FALSE))+HEX2DEC(VLOOKUP('Rewards (Input)'!CF234,'Reference Table'!$J$3:$K$29,2,FALSE)),4),DEC2HEX(HEX2DEC(VLOOKUP('Rewards (Input)'!CE234,'Reference Table'!$B$3:$D$6,3,FALSE))+'Rewards (Input)'!CG234))</f>
        <v>#N/A</v>
      </c>
      <c r="CH235" s="35" t="str">
        <f>IF('Rewards (Input)'!CF234="C",DEC2HEX(HEX2DEC(VLOOKUP('Rewards (Input)'!CH234,'Reference Table'!$G$3:$H$317,2,FALSE))+HEX2DEC(VLOOKUP('Rewards (Input)'!CG234,'Reference Table'!$J$3:$K$29,2,FALSE)),4),DEC2HEX(HEX2DEC(VLOOKUP('Rewards (Input)'!CF234,'Reference Table'!$B$3:$D$6,3,FALSE))+'Rewards (Input)'!CH234))</f>
        <v>0727</v>
      </c>
      <c r="CI235" s="28"/>
    </row>
    <row r="236" spans="1:87">
      <c r="A236" s="25" t="str">
        <f t="shared" si="8"/>
        <v>E7</v>
      </c>
      <c r="B236" s="25" t="s">
        <v>260</v>
      </c>
      <c r="C236" s="37" t="str">
        <f t="shared" si="7"/>
        <v>19330</v>
      </c>
      <c r="D236" s="35" t="str">
        <f>IF('Rewards (Input)'!B235="C",DEC2HEX(HEX2DEC(VLOOKUP('Rewards (Input)'!D235,'Reference Table'!$G$3:$H$317,2,FALSE))+HEX2DEC(VLOOKUP('Rewards (Input)'!C235,'Reference Table'!$J$3:$K$29,2,FALSE)),4),DEC2HEX(HEX2DEC(VLOOKUP('Rewards (Input)'!B235,'Reference Table'!$B$3:$D$6,3,FALSE))+'Rewards (Input)'!D235))</f>
        <v>0728</v>
      </c>
      <c r="E236" s="35" t="e">
        <f>IF('Rewards (Input)'!C235="C",DEC2HEX(HEX2DEC(VLOOKUP('Rewards (Input)'!E235,'Reference Table'!$G$3:$H$317,2,FALSE))+HEX2DEC(VLOOKUP('Rewards (Input)'!D235,'Reference Table'!$J$3:$K$29,2,FALSE)),4),DEC2HEX(HEX2DEC(VLOOKUP('Rewards (Input)'!C235,'Reference Table'!$B$3:$D$6,3,FALSE))+'Rewards (Input)'!E235))</f>
        <v>#N/A</v>
      </c>
      <c r="F236" s="35" t="e">
        <f>IF('Rewards (Input)'!D235="C",DEC2HEX(HEX2DEC(VLOOKUP('Rewards (Input)'!F235,'Reference Table'!$G$3:$H$317,2,FALSE))+HEX2DEC(VLOOKUP('Rewards (Input)'!E235,'Reference Table'!$J$3:$K$29,2,FALSE)),4),DEC2HEX(HEX2DEC(VLOOKUP('Rewards (Input)'!D235,'Reference Table'!$B$3:$D$6,3,FALSE))+'Rewards (Input)'!F235))</f>
        <v>#N/A</v>
      </c>
      <c r="G236" s="35" t="str">
        <f>IF('Rewards (Input)'!E235="C",DEC2HEX(HEX2DEC(VLOOKUP('Rewards (Input)'!G235,'Reference Table'!$G$3:$H$317,2,FALSE))+HEX2DEC(VLOOKUP('Rewards (Input)'!F235,'Reference Table'!$J$3:$K$29,2,FALSE)),4),DEC2HEX(HEX2DEC(VLOOKUP('Rewards (Input)'!E235,'Reference Table'!$B$3:$D$6,3,FALSE))+'Rewards (Input)'!G235))</f>
        <v>0728</v>
      </c>
      <c r="H236" s="35" t="e">
        <f>IF('Rewards (Input)'!F235="C",DEC2HEX(HEX2DEC(VLOOKUP('Rewards (Input)'!H235,'Reference Table'!$G$3:$H$317,2,FALSE))+HEX2DEC(VLOOKUP('Rewards (Input)'!G235,'Reference Table'!$J$3:$K$29,2,FALSE)),4),DEC2HEX(HEX2DEC(VLOOKUP('Rewards (Input)'!F235,'Reference Table'!$B$3:$D$6,3,FALSE))+'Rewards (Input)'!H235))</f>
        <v>#N/A</v>
      </c>
      <c r="I236" s="35" t="e">
        <f>IF('Rewards (Input)'!G235="C",DEC2HEX(HEX2DEC(VLOOKUP('Rewards (Input)'!I235,'Reference Table'!$G$3:$H$317,2,FALSE))+HEX2DEC(VLOOKUP('Rewards (Input)'!H235,'Reference Table'!$J$3:$K$29,2,FALSE)),4),DEC2HEX(HEX2DEC(VLOOKUP('Rewards (Input)'!G235,'Reference Table'!$B$3:$D$6,3,FALSE))+'Rewards (Input)'!I235))</f>
        <v>#N/A</v>
      </c>
      <c r="J236" s="35" t="str">
        <f>IF('Rewards (Input)'!H235="C",DEC2HEX(HEX2DEC(VLOOKUP('Rewards (Input)'!J235,'Reference Table'!$G$3:$H$317,2,FALSE))+HEX2DEC(VLOOKUP('Rewards (Input)'!I235,'Reference Table'!$J$3:$K$29,2,FALSE)),4),DEC2HEX(HEX2DEC(VLOOKUP('Rewards (Input)'!H235,'Reference Table'!$B$3:$D$6,3,FALSE))+'Rewards (Input)'!J235))</f>
        <v>0728</v>
      </c>
      <c r="K236" s="35" t="e">
        <f>IF('Rewards (Input)'!I235="C",DEC2HEX(HEX2DEC(VLOOKUP('Rewards (Input)'!K235,'Reference Table'!$G$3:$H$317,2,FALSE))+HEX2DEC(VLOOKUP('Rewards (Input)'!J235,'Reference Table'!$J$3:$K$29,2,FALSE)),4),DEC2HEX(HEX2DEC(VLOOKUP('Rewards (Input)'!I235,'Reference Table'!$B$3:$D$6,3,FALSE))+'Rewards (Input)'!K235))</f>
        <v>#N/A</v>
      </c>
      <c r="L236" s="35" t="e">
        <f>IF('Rewards (Input)'!J235="C",DEC2HEX(HEX2DEC(VLOOKUP('Rewards (Input)'!L235,'Reference Table'!$G$3:$H$317,2,FALSE))+HEX2DEC(VLOOKUP('Rewards (Input)'!K235,'Reference Table'!$J$3:$K$29,2,FALSE)),4),DEC2HEX(HEX2DEC(VLOOKUP('Rewards (Input)'!J235,'Reference Table'!$B$3:$D$6,3,FALSE))+'Rewards (Input)'!L235))</f>
        <v>#N/A</v>
      </c>
      <c r="M236" s="35" t="str">
        <f>IF('Rewards (Input)'!K235="C",DEC2HEX(HEX2DEC(VLOOKUP('Rewards (Input)'!M235,'Reference Table'!$G$3:$H$317,2,FALSE))+HEX2DEC(VLOOKUP('Rewards (Input)'!L235,'Reference Table'!$J$3:$K$29,2,FALSE)),4),DEC2HEX(HEX2DEC(VLOOKUP('Rewards (Input)'!K235,'Reference Table'!$B$3:$D$6,3,FALSE))+'Rewards (Input)'!M235))</f>
        <v>0728</v>
      </c>
      <c r="N236" s="35" t="e">
        <f>IF('Rewards (Input)'!L235="C",DEC2HEX(HEX2DEC(VLOOKUP('Rewards (Input)'!N235,'Reference Table'!$G$3:$H$317,2,FALSE))+HEX2DEC(VLOOKUP('Rewards (Input)'!M235,'Reference Table'!$J$3:$K$29,2,FALSE)),4),DEC2HEX(HEX2DEC(VLOOKUP('Rewards (Input)'!L235,'Reference Table'!$B$3:$D$6,3,FALSE))+'Rewards (Input)'!N235))</f>
        <v>#N/A</v>
      </c>
      <c r="O236" s="35" t="e">
        <f>IF('Rewards (Input)'!M235="C",DEC2HEX(HEX2DEC(VLOOKUP('Rewards (Input)'!O235,'Reference Table'!$G$3:$H$317,2,FALSE))+HEX2DEC(VLOOKUP('Rewards (Input)'!N235,'Reference Table'!$J$3:$K$29,2,FALSE)),4),DEC2HEX(HEX2DEC(VLOOKUP('Rewards (Input)'!M235,'Reference Table'!$B$3:$D$6,3,FALSE))+'Rewards (Input)'!O235))</f>
        <v>#N/A</v>
      </c>
      <c r="P236" s="35" t="str">
        <f>IF('Rewards (Input)'!N235="C",DEC2HEX(HEX2DEC(VLOOKUP('Rewards (Input)'!P235,'Reference Table'!$G$3:$H$317,2,FALSE))+HEX2DEC(VLOOKUP('Rewards (Input)'!O235,'Reference Table'!$J$3:$K$29,2,FALSE)),4),DEC2HEX(HEX2DEC(VLOOKUP('Rewards (Input)'!N235,'Reference Table'!$B$3:$D$6,3,FALSE))+'Rewards (Input)'!P235))</f>
        <v>0728</v>
      </c>
      <c r="Q236" s="35" t="e">
        <f>IF('Rewards (Input)'!O235="C",DEC2HEX(HEX2DEC(VLOOKUP('Rewards (Input)'!Q235,'Reference Table'!$G$3:$H$317,2,FALSE))+HEX2DEC(VLOOKUP('Rewards (Input)'!P235,'Reference Table'!$J$3:$K$29,2,FALSE)),4),DEC2HEX(HEX2DEC(VLOOKUP('Rewards (Input)'!O235,'Reference Table'!$B$3:$D$6,3,FALSE))+'Rewards (Input)'!Q235))</f>
        <v>#N/A</v>
      </c>
      <c r="R236" s="35" t="e">
        <f>IF('Rewards (Input)'!P235="C",DEC2HEX(HEX2DEC(VLOOKUP('Rewards (Input)'!R235,'Reference Table'!$G$3:$H$317,2,FALSE))+HEX2DEC(VLOOKUP('Rewards (Input)'!Q235,'Reference Table'!$J$3:$K$29,2,FALSE)),4),DEC2HEX(HEX2DEC(VLOOKUP('Rewards (Input)'!P235,'Reference Table'!$B$3:$D$6,3,FALSE))+'Rewards (Input)'!R235))</f>
        <v>#N/A</v>
      </c>
      <c r="S236" s="35" t="str">
        <f>IF('Rewards (Input)'!Q235="C",DEC2HEX(HEX2DEC(VLOOKUP('Rewards (Input)'!S235,'Reference Table'!$G$3:$H$317,2,FALSE))+HEX2DEC(VLOOKUP('Rewards (Input)'!R235,'Reference Table'!$J$3:$K$29,2,FALSE)),4),DEC2HEX(HEX2DEC(VLOOKUP('Rewards (Input)'!Q235,'Reference Table'!$B$3:$D$6,3,FALSE))+'Rewards (Input)'!S235))</f>
        <v>0728</v>
      </c>
      <c r="T236" s="35" t="e">
        <f>IF('Rewards (Input)'!R235="C",DEC2HEX(HEX2DEC(VLOOKUP('Rewards (Input)'!T235,'Reference Table'!$G$3:$H$317,2,FALSE))+HEX2DEC(VLOOKUP('Rewards (Input)'!S235,'Reference Table'!$J$3:$K$29,2,FALSE)),4),DEC2HEX(HEX2DEC(VLOOKUP('Rewards (Input)'!R235,'Reference Table'!$B$3:$D$6,3,FALSE))+'Rewards (Input)'!T235))</f>
        <v>#N/A</v>
      </c>
      <c r="U236" s="35" t="e">
        <f>IF('Rewards (Input)'!S235="C",DEC2HEX(HEX2DEC(VLOOKUP('Rewards (Input)'!U235,'Reference Table'!$G$3:$H$317,2,FALSE))+HEX2DEC(VLOOKUP('Rewards (Input)'!T235,'Reference Table'!$J$3:$K$29,2,FALSE)),4),DEC2HEX(HEX2DEC(VLOOKUP('Rewards (Input)'!S235,'Reference Table'!$B$3:$D$6,3,FALSE))+'Rewards (Input)'!U235))</f>
        <v>#N/A</v>
      </c>
      <c r="V236" s="35" t="str">
        <f>IF('Rewards (Input)'!T235="C",DEC2HEX(HEX2DEC(VLOOKUP('Rewards (Input)'!V235,'Reference Table'!$G$3:$H$317,2,FALSE))+HEX2DEC(VLOOKUP('Rewards (Input)'!U235,'Reference Table'!$J$3:$K$29,2,FALSE)),4),DEC2HEX(HEX2DEC(VLOOKUP('Rewards (Input)'!T235,'Reference Table'!$B$3:$D$6,3,FALSE))+'Rewards (Input)'!V235))</f>
        <v>0728</v>
      </c>
      <c r="W236" s="35" t="e">
        <f>IF('Rewards (Input)'!U235="C",DEC2HEX(HEX2DEC(VLOOKUP('Rewards (Input)'!W235,'Reference Table'!$G$3:$H$317,2,FALSE))+HEX2DEC(VLOOKUP('Rewards (Input)'!V235,'Reference Table'!$J$3:$K$29,2,FALSE)),4),DEC2HEX(HEX2DEC(VLOOKUP('Rewards (Input)'!U235,'Reference Table'!$B$3:$D$6,3,FALSE))+'Rewards (Input)'!W235))</f>
        <v>#N/A</v>
      </c>
      <c r="X236" s="35" t="e">
        <f>IF('Rewards (Input)'!V235="C",DEC2HEX(HEX2DEC(VLOOKUP('Rewards (Input)'!X235,'Reference Table'!$G$3:$H$317,2,FALSE))+HEX2DEC(VLOOKUP('Rewards (Input)'!W235,'Reference Table'!$J$3:$K$29,2,FALSE)),4),DEC2HEX(HEX2DEC(VLOOKUP('Rewards (Input)'!V235,'Reference Table'!$B$3:$D$6,3,FALSE))+'Rewards (Input)'!X235))</f>
        <v>#N/A</v>
      </c>
      <c r="Y236" s="35" t="str">
        <f>IF('Rewards (Input)'!W235="C",DEC2HEX(HEX2DEC(VLOOKUP('Rewards (Input)'!Y235,'Reference Table'!$G$3:$H$317,2,FALSE))+HEX2DEC(VLOOKUP('Rewards (Input)'!X235,'Reference Table'!$J$3:$K$29,2,FALSE)),4),DEC2HEX(HEX2DEC(VLOOKUP('Rewards (Input)'!W235,'Reference Table'!$B$3:$D$6,3,FALSE))+'Rewards (Input)'!Y235))</f>
        <v>0728</v>
      </c>
      <c r="Z236" s="35" t="e">
        <f>IF('Rewards (Input)'!X235="C",DEC2HEX(HEX2DEC(VLOOKUP('Rewards (Input)'!Z235,'Reference Table'!$G$3:$H$317,2,FALSE))+HEX2DEC(VLOOKUP('Rewards (Input)'!Y235,'Reference Table'!$J$3:$K$29,2,FALSE)),4),DEC2HEX(HEX2DEC(VLOOKUP('Rewards (Input)'!X235,'Reference Table'!$B$3:$D$6,3,FALSE))+'Rewards (Input)'!Z235))</f>
        <v>#N/A</v>
      </c>
      <c r="AA236" s="35" t="e">
        <f>IF('Rewards (Input)'!Y235="C",DEC2HEX(HEX2DEC(VLOOKUP('Rewards (Input)'!AA235,'Reference Table'!$G$3:$H$317,2,FALSE))+HEX2DEC(VLOOKUP('Rewards (Input)'!Z235,'Reference Table'!$J$3:$K$29,2,FALSE)),4),DEC2HEX(HEX2DEC(VLOOKUP('Rewards (Input)'!Y235,'Reference Table'!$B$3:$D$6,3,FALSE))+'Rewards (Input)'!AA235))</f>
        <v>#N/A</v>
      </c>
      <c r="AB236" s="35" t="str">
        <f>IF('Rewards (Input)'!Z235="C",DEC2HEX(HEX2DEC(VLOOKUP('Rewards (Input)'!AB235,'Reference Table'!$G$3:$H$317,2,FALSE))+HEX2DEC(VLOOKUP('Rewards (Input)'!AA235,'Reference Table'!$J$3:$K$29,2,FALSE)),4),DEC2HEX(HEX2DEC(VLOOKUP('Rewards (Input)'!Z235,'Reference Table'!$B$3:$D$6,3,FALSE))+'Rewards (Input)'!AB235))</f>
        <v>0728</v>
      </c>
      <c r="AC236" s="35" t="e">
        <f>IF('Rewards (Input)'!AA235="C",DEC2HEX(HEX2DEC(VLOOKUP('Rewards (Input)'!AC235,'Reference Table'!$G$3:$H$317,2,FALSE))+HEX2DEC(VLOOKUP('Rewards (Input)'!AB235,'Reference Table'!$J$3:$K$29,2,FALSE)),4),DEC2HEX(HEX2DEC(VLOOKUP('Rewards (Input)'!AA235,'Reference Table'!$B$3:$D$6,3,FALSE))+'Rewards (Input)'!AC235))</f>
        <v>#N/A</v>
      </c>
      <c r="AD236" s="35" t="e">
        <f>IF('Rewards (Input)'!AB235="C",DEC2HEX(HEX2DEC(VLOOKUP('Rewards (Input)'!AD235,'Reference Table'!$G$3:$H$317,2,FALSE))+HEX2DEC(VLOOKUP('Rewards (Input)'!AC235,'Reference Table'!$J$3:$K$29,2,FALSE)),4),DEC2HEX(HEX2DEC(VLOOKUP('Rewards (Input)'!AB235,'Reference Table'!$B$3:$D$6,3,FALSE))+'Rewards (Input)'!AD235))</f>
        <v>#N/A</v>
      </c>
      <c r="AE236" s="35" t="str">
        <f>IF('Rewards (Input)'!AC235="C",DEC2HEX(HEX2DEC(VLOOKUP('Rewards (Input)'!AE235,'Reference Table'!$G$3:$H$317,2,FALSE))+HEX2DEC(VLOOKUP('Rewards (Input)'!AD235,'Reference Table'!$J$3:$K$29,2,FALSE)),4),DEC2HEX(HEX2DEC(VLOOKUP('Rewards (Input)'!AC235,'Reference Table'!$B$3:$D$6,3,FALSE))+'Rewards (Input)'!AE235))</f>
        <v>0728</v>
      </c>
      <c r="AF236" s="35" t="e">
        <f>IF('Rewards (Input)'!AD235="C",DEC2HEX(HEX2DEC(VLOOKUP('Rewards (Input)'!AF235,'Reference Table'!$G$3:$H$317,2,FALSE))+HEX2DEC(VLOOKUP('Rewards (Input)'!AE235,'Reference Table'!$J$3:$K$29,2,FALSE)),4),DEC2HEX(HEX2DEC(VLOOKUP('Rewards (Input)'!AD235,'Reference Table'!$B$3:$D$6,3,FALSE))+'Rewards (Input)'!AF235))</f>
        <v>#N/A</v>
      </c>
      <c r="AG236" s="35" t="e">
        <f>IF('Rewards (Input)'!AE235="C",DEC2HEX(HEX2DEC(VLOOKUP('Rewards (Input)'!AG235,'Reference Table'!$G$3:$H$317,2,FALSE))+HEX2DEC(VLOOKUP('Rewards (Input)'!AF235,'Reference Table'!$J$3:$K$29,2,FALSE)),4),DEC2HEX(HEX2DEC(VLOOKUP('Rewards (Input)'!AE235,'Reference Table'!$B$3:$D$6,3,FALSE))+'Rewards (Input)'!AG235))</f>
        <v>#N/A</v>
      </c>
      <c r="AH236" s="35" t="str">
        <f>IF('Rewards (Input)'!AF235="C",DEC2HEX(HEX2DEC(VLOOKUP('Rewards (Input)'!AH235,'Reference Table'!$G$3:$H$317,2,FALSE))+HEX2DEC(VLOOKUP('Rewards (Input)'!AG235,'Reference Table'!$J$3:$K$29,2,FALSE)),4),DEC2HEX(HEX2DEC(VLOOKUP('Rewards (Input)'!AF235,'Reference Table'!$B$3:$D$6,3,FALSE))+'Rewards (Input)'!AH235))</f>
        <v>0728</v>
      </c>
      <c r="AI236" s="35" t="e">
        <f>IF('Rewards (Input)'!AG235="C",DEC2HEX(HEX2DEC(VLOOKUP('Rewards (Input)'!AI235,'Reference Table'!$G$3:$H$317,2,FALSE))+HEX2DEC(VLOOKUP('Rewards (Input)'!AH235,'Reference Table'!$J$3:$K$29,2,FALSE)),4),DEC2HEX(HEX2DEC(VLOOKUP('Rewards (Input)'!AG235,'Reference Table'!$B$3:$D$6,3,FALSE))+'Rewards (Input)'!AI235))</f>
        <v>#N/A</v>
      </c>
      <c r="AJ236" s="35" t="e">
        <f>IF('Rewards (Input)'!AH235="C",DEC2HEX(HEX2DEC(VLOOKUP('Rewards (Input)'!AJ235,'Reference Table'!$G$3:$H$317,2,FALSE))+HEX2DEC(VLOOKUP('Rewards (Input)'!AI235,'Reference Table'!$J$3:$K$29,2,FALSE)),4),DEC2HEX(HEX2DEC(VLOOKUP('Rewards (Input)'!AH235,'Reference Table'!$B$3:$D$6,3,FALSE))+'Rewards (Input)'!AJ235))</f>
        <v>#N/A</v>
      </c>
      <c r="AK236" s="35" t="str">
        <f>IF('Rewards (Input)'!AI235="C",DEC2HEX(HEX2DEC(VLOOKUP('Rewards (Input)'!AK235,'Reference Table'!$G$3:$H$317,2,FALSE))+HEX2DEC(VLOOKUP('Rewards (Input)'!AJ235,'Reference Table'!$J$3:$K$29,2,FALSE)),4),DEC2HEX(HEX2DEC(VLOOKUP('Rewards (Input)'!AI235,'Reference Table'!$B$3:$D$6,3,FALSE))+'Rewards (Input)'!AK235))</f>
        <v>0728</v>
      </c>
      <c r="AL236" s="35" t="e">
        <f>IF('Rewards (Input)'!AJ235="C",DEC2HEX(HEX2DEC(VLOOKUP('Rewards (Input)'!AL235,'Reference Table'!$G$3:$H$317,2,FALSE))+HEX2DEC(VLOOKUP('Rewards (Input)'!AK235,'Reference Table'!$J$3:$K$29,2,FALSE)),4),DEC2HEX(HEX2DEC(VLOOKUP('Rewards (Input)'!AJ235,'Reference Table'!$B$3:$D$6,3,FALSE))+'Rewards (Input)'!AL235))</f>
        <v>#N/A</v>
      </c>
      <c r="AM236" s="35" t="e">
        <f>IF('Rewards (Input)'!AK235="C",DEC2HEX(HEX2DEC(VLOOKUP('Rewards (Input)'!AM235,'Reference Table'!$G$3:$H$317,2,FALSE))+HEX2DEC(VLOOKUP('Rewards (Input)'!AL235,'Reference Table'!$J$3:$K$29,2,FALSE)),4),DEC2HEX(HEX2DEC(VLOOKUP('Rewards (Input)'!AK235,'Reference Table'!$B$3:$D$6,3,FALSE))+'Rewards (Input)'!AM235))</f>
        <v>#N/A</v>
      </c>
      <c r="AN236" s="35" t="str">
        <f>IF('Rewards (Input)'!AL235="C",DEC2HEX(HEX2DEC(VLOOKUP('Rewards (Input)'!AN235,'Reference Table'!$G$3:$H$317,2,FALSE))+HEX2DEC(VLOOKUP('Rewards (Input)'!AM235,'Reference Table'!$J$3:$K$29,2,FALSE)),4),DEC2HEX(HEX2DEC(VLOOKUP('Rewards (Input)'!AL235,'Reference Table'!$B$3:$D$6,3,FALSE))+'Rewards (Input)'!AN235))</f>
        <v>0728</v>
      </c>
      <c r="AO236" s="35" t="e">
        <f>IF('Rewards (Input)'!AM235="C",DEC2HEX(HEX2DEC(VLOOKUP('Rewards (Input)'!AO235,'Reference Table'!$G$3:$H$317,2,FALSE))+HEX2DEC(VLOOKUP('Rewards (Input)'!AN235,'Reference Table'!$J$3:$K$29,2,FALSE)),4),DEC2HEX(HEX2DEC(VLOOKUP('Rewards (Input)'!AM235,'Reference Table'!$B$3:$D$6,3,FALSE))+'Rewards (Input)'!AO235))</f>
        <v>#N/A</v>
      </c>
      <c r="AP236" s="35" t="e">
        <f>IF('Rewards (Input)'!AN235="C",DEC2HEX(HEX2DEC(VLOOKUP('Rewards (Input)'!AP235,'Reference Table'!$G$3:$H$317,2,FALSE))+HEX2DEC(VLOOKUP('Rewards (Input)'!AO235,'Reference Table'!$J$3:$K$29,2,FALSE)),4),DEC2HEX(HEX2DEC(VLOOKUP('Rewards (Input)'!AN235,'Reference Table'!$B$3:$D$6,3,FALSE))+'Rewards (Input)'!AP235))</f>
        <v>#N/A</v>
      </c>
      <c r="AQ236" s="35" t="str">
        <f>IF('Rewards (Input)'!AO235="C",DEC2HEX(HEX2DEC(VLOOKUP('Rewards (Input)'!AQ235,'Reference Table'!$G$3:$H$317,2,FALSE))+HEX2DEC(VLOOKUP('Rewards (Input)'!AP235,'Reference Table'!$J$3:$K$29,2,FALSE)),4),DEC2HEX(HEX2DEC(VLOOKUP('Rewards (Input)'!AO235,'Reference Table'!$B$3:$D$6,3,FALSE))+'Rewards (Input)'!AQ235))</f>
        <v>0728</v>
      </c>
      <c r="AR236" s="28" t="e">
        <f>IF('Rewards (Input)'!AP235="C",DEC2HEX(HEX2DEC(VLOOKUP('Rewards (Input)'!AR235,'Reference Table'!$G$3:$H$317,2,FALSE))+HEX2DEC(VLOOKUP('Rewards (Input)'!AQ235,'Reference Table'!$J$3:$K$29,2,FALSE)),4),DEC2HEX(HEX2DEC(VLOOKUP('Rewards (Input)'!AP235,'Reference Table'!$B$3:$D$6,3,FALSE))+'Rewards (Input)'!AR235))</f>
        <v>#N/A</v>
      </c>
      <c r="AS236" s="46" t="e">
        <f>IF('Rewards (Input)'!AQ235="C",DEC2HEX(HEX2DEC(VLOOKUP('Rewards (Input)'!AS235,'Reference Table'!$G$3:$H$317,2,FALSE))+HEX2DEC(VLOOKUP('Rewards (Input)'!AR235,'Reference Table'!$J$3:$K$29,2,FALSE)),4),DEC2HEX(HEX2DEC(VLOOKUP('Rewards (Input)'!AQ235,'Reference Table'!$B$3:$D$6,3,FALSE))+'Rewards (Input)'!AS235))</f>
        <v>#N/A</v>
      </c>
      <c r="AT236" s="24"/>
      <c r="AU236" s="35" t="str">
        <f>IF('Rewards (Input)'!AS235="C",DEC2HEX(HEX2DEC(VLOOKUP('Rewards (Input)'!AU235,'Reference Table'!$G$3:$H$317,2,FALSE))+HEX2DEC(VLOOKUP('Rewards (Input)'!AT235,'Reference Table'!$J$3:$K$29,2,FALSE)),4),DEC2HEX(HEX2DEC(VLOOKUP('Rewards (Input)'!AS235,'Reference Table'!$B$3:$D$6,3,FALSE))+'Rewards (Input)'!AU235))</f>
        <v>0728</v>
      </c>
      <c r="AV236" s="28" t="e">
        <f>IF('Rewards (Input)'!AT235="C",DEC2HEX(HEX2DEC(VLOOKUP('Rewards (Input)'!AV235,'Reference Table'!$G$3:$H$317,2,FALSE))+HEX2DEC(VLOOKUP('Rewards (Input)'!AU235,'Reference Table'!$J$3:$K$29,2,FALSE)),4),DEC2HEX(HEX2DEC(VLOOKUP('Rewards (Input)'!AT235,'Reference Table'!$B$3:$D$6,3,FALSE))+'Rewards (Input)'!AV235))</f>
        <v>#N/A</v>
      </c>
      <c r="AW236" s="35" t="e">
        <f>IF('Rewards (Input)'!AU235="C",DEC2HEX(HEX2DEC(VLOOKUP('Rewards (Input)'!AW235,'Reference Table'!$G$3:$H$317,2,FALSE))+HEX2DEC(VLOOKUP('Rewards (Input)'!AV235,'Reference Table'!$J$3:$K$29,2,FALSE)),4),DEC2HEX(HEX2DEC(VLOOKUP('Rewards (Input)'!AU235,'Reference Table'!$B$3:$D$6,3,FALSE))+'Rewards (Input)'!AW235))</f>
        <v>#N/A</v>
      </c>
      <c r="AX236" s="35" t="str">
        <f>IF('Rewards (Input)'!AV235="C",DEC2HEX(HEX2DEC(VLOOKUP('Rewards (Input)'!AX235,'Reference Table'!$G$3:$H$317,2,FALSE))+HEX2DEC(VLOOKUP('Rewards (Input)'!AW235,'Reference Table'!$J$3:$K$29,2,FALSE)),4),DEC2HEX(HEX2DEC(VLOOKUP('Rewards (Input)'!AV235,'Reference Table'!$B$3:$D$6,3,FALSE))+'Rewards (Input)'!AX235))</f>
        <v>0728</v>
      </c>
      <c r="AY236" s="35" t="e">
        <f>IF('Rewards (Input)'!AW235="C",DEC2HEX(HEX2DEC(VLOOKUP('Rewards (Input)'!AY235,'Reference Table'!$G$3:$H$317,2,FALSE))+HEX2DEC(VLOOKUP('Rewards (Input)'!AX235,'Reference Table'!$J$3:$K$29,2,FALSE)),4),DEC2HEX(HEX2DEC(VLOOKUP('Rewards (Input)'!AW235,'Reference Table'!$B$3:$D$6,3,FALSE))+'Rewards (Input)'!AY235))</f>
        <v>#N/A</v>
      </c>
      <c r="AZ236" s="35" t="e">
        <f>IF('Rewards (Input)'!AX235="C",DEC2HEX(HEX2DEC(VLOOKUP('Rewards (Input)'!AZ235,'Reference Table'!$G$3:$H$317,2,FALSE))+HEX2DEC(VLOOKUP('Rewards (Input)'!AY235,'Reference Table'!$J$3:$K$29,2,FALSE)),4),DEC2HEX(HEX2DEC(VLOOKUP('Rewards (Input)'!AX235,'Reference Table'!$B$3:$D$6,3,FALSE))+'Rewards (Input)'!AZ235))</f>
        <v>#N/A</v>
      </c>
      <c r="BA236" s="35" t="str">
        <f>IF('Rewards (Input)'!AY235="C",DEC2HEX(HEX2DEC(VLOOKUP('Rewards (Input)'!BA235,'Reference Table'!$G$3:$H$317,2,FALSE))+HEX2DEC(VLOOKUP('Rewards (Input)'!AZ235,'Reference Table'!$J$3:$K$29,2,FALSE)),4),DEC2HEX(HEX2DEC(VLOOKUP('Rewards (Input)'!AY235,'Reference Table'!$B$3:$D$6,3,FALSE))+'Rewards (Input)'!BA235))</f>
        <v>0728</v>
      </c>
      <c r="BB236" s="35" t="e">
        <f>IF('Rewards (Input)'!AZ235="C",DEC2HEX(HEX2DEC(VLOOKUP('Rewards (Input)'!BB235,'Reference Table'!$G$3:$H$317,2,FALSE))+HEX2DEC(VLOOKUP('Rewards (Input)'!BA235,'Reference Table'!$J$3:$K$29,2,FALSE)),4),DEC2HEX(HEX2DEC(VLOOKUP('Rewards (Input)'!AZ235,'Reference Table'!$B$3:$D$6,3,FALSE))+'Rewards (Input)'!BB235))</f>
        <v>#N/A</v>
      </c>
      <c r="BC236" s="35" t="e">
        <f>IF('Rewards (Input)'!BA235="C",DEC2HEX(HEX2DEC(VLOOKUP('Rewards (Input)'!BC235,'Reference Table'!$G$3:$H$317,2,FALSE))+HEX2DEC(VLOOKUP('Rewards (Input)'!BB235,'Reference Table'!$J$3:$K$29,2,FALSE)),4),DEC2HEX(HEX2DEC(VLOOKUP('Rewards (Input)'!BA235,'Reference Table'!$B$3:$D$6,3,FALSE))+'Rewards (Input)'!BC235))</f>
        <v>#N/A</v>
      </c>
      <c r="BD236" s="35" t="str">
        <f>IF('Rewards (Input)'!BB235="C",DEC2HEX(HEX2DEC(VLOOKUP('Rewards (Input)'!BD235,'Reference Table'!$G$3:$H$317,2,FALSE))+HEX2DEC(VLOOKUP('Rewards (Input)'!BC235,'Reference Table'!$J$3:$K$29,2,FALSE)),4),DEC2HEX(HEX2DEC(VLOOKUP('Rewards (Input)'!BB235,'Reference Table'!$B$3:$D$6,3,FALSE))+'Rewards (Input)'!BD235))</f>
        <v>0728</v>
      </c>
      <c r="BE236" s="35" t="e">
        <f>IF('Rewards (Input)'!BC235="C",DEC2HEX(HEX2DEC(VLOOKUP('Rewards (Input)'!BE235,'Reference Table'!$G$3:$H$317,2,FALSE))+HEX2DEC(VLOOKUP('Rewards (Input)'!BD235,'Reference Table'!$J$3:$K$29,2,FALSE)),4),DEC2HEX(HEX2DEC(VLOOKUP('Rewards (Input)'!BC235,'Reference Table'!$B$3:$D$6,3,FALSE))+'Rewards (Input)'!BE235))</f>
        <v>#N/A</v>
      </c>
      <c r="BF236" s="35" t="e">
        <f>IF('Rewards (Input)'!BD235="C",DEC2HEX(HEX2DEC(VLOOKUP('Rewards (Input)'!BF235,'Reference Table'!$G$3:$H$317,2,FALSE))+HEX2DEC(VLOOKUP('Rewards (Input)'!BE235,'Reference Table'!$J$3:$K$29,2,FALSE)),4),DEC2HEX(HEX2DEC(VLOOKUP('Rewards (Input)'!BD235,'Reference Table'!$B$3:$D$6,3,FALSE))+'Rewards (Input)'!BF235))</f>
        <v>#N/A</v>
      </c>
      <c r="BG236" s="35" t="str">
        <f>IF('Rewards (Input)'!BE235="C",DEC2HEX(HEX2DEC(VLOOKUP('Rewards (Input)'!BG235,'Reference Table'!$G$3:$H$317,2,FALSE))+HEX2DEC(VLOOKUP('Rewards (Input)'!BF235,'Reference Table'!$J$3:$K$29,2,FALSE)),4),DEC2HEX(HEX2DEC(VLOOKUP('Rewards (Input)'!BE235,'Reference Table'!$B$3:$D$6,3,FALSE))+'Rewards (Input)'!BG235))</f>
        <v>0728</v>
      </c>
      <c r="BH236" s="35" t="e">
        <f>IF('Rewards (Input)'!BF235="C",DEC2HEX(HEX2DEC(VLOOKUP('Rewards (Input)'!BH235,'Reference Table'!$G$3:$H$317,2,FALSE))+HEX2DEC(VLOOKUP('Rewards (Input)'!BG235,'Reference Table'!$J$3:$K$29,2,FALSE)),4),DEC2HEX(HEX2DEC(VLOOKUP('Rewards (Input)'!BF235,'Reference Table'!$B$3:$D$6,3,FALSE))+'Rewards (Input)'!BH235))</f>
        <v>#N/A</v>
      </c>
      <c r="BI236" s="35" t="e">
        <f>IF('Rewards (Input)'!BG235="C",DEC2HEX(HEX2DEC(VLOOKUP('Rewards (Input)'!BI235,'Reference Table'!$G$3:$H$317,2,FALSE))+HEX2DEC(VLOOKUP('Rewards (Input)'!BH235,'Reference Table'!$J$3:$K$29,2,FALSE)),4),DEC2HEX(HEX2DEC(VLOOKUP('Rewards (Input)'!BG235,'Reference Table'!$B$3:$D$6,3,FALSE))+'Rewards (Input)'!BI235))</f>
        <v>#N/A</v>
      </c>
      <c r="BJ236" s="35" t="str">
        <f>IF('Rewards (Input)'!BH235="C",DEC2HEX(HEX2DEC(VLOOKUP('Rewards (Input)'!BJ235,'Reference Table'!$G$3:$H$317,2,FALSE))+HEX2DEC(VLOOKUP('Rewards (Input)'!BI235,'Reference Table'!$J$3:$K$29,2,FALSE)),4),DEC2HEX(HEX2DEC(VLOOKUP('Rewards (Input)'!BH235,'Reference Table'!$B$3:$D$6,3,FALSE))+'Rewards (Input)'!BJ235))</f>
        <v>0728</v>
      </c>
      <c r="BK236" s="35" t="e">
        <f>IF('Rewards (Input)'!BI235="C",DEC2HEX(HEX2DEC(VLOOKUP('Rewards (Input)'!BK235,'Reference Table'!$G$3:$H$317,2,FALSE))+HEX2DEC(VLOOKUP('Rewards (Input)'!BJ235,'Reference Table'!$J$3:$K$29,2,FALSE)),4),DEC2HEX(HEX2DEC(VLOOKUP('Rewards (Input)'!BI235,'Reference Table'!$B$3:$D$6,3,FALSE))+'Rewards (Input)'!BK235))</f>
        <v>#N/A</v>
      </c>
      <c r="BL236" s="35" t="e">
        <f>IF('Rewards (Input)'!BJ235="C",DEC2HEX(HEX2DEC(VLOOKUP('Rewards (Input)'!BL235,'Reference Table'!$G$3:$H$317,2,FALSE))+HEX2DEC(VLOOKUP('Rewards (Input)'!BK235,'Reference Table'!$J$3:$K$29,2,FALSE)),4),DEC2HEX(HEX2DEC(VLOOKUP('Rewards (Input)'!BJ235,'Reference Table'!$B$3:$D$6,3,FALSE))+'Rewards (Input)'!BL235))</f>
        <v>#N/A</v>
      </c>
      <c r="BM236" s="35" t="str">
        <f>IF('Rewards (Input)'!BK235="C",DEC2HEX(HEX2DEC(VLOOKUP('Rewards (Input)'!BM235,'Reference Table'!$G$3:$H$317,2,FALSE))+HEX2DEC(VLOOKUP('Rewards (Input)'!BL235,'Reference Table'!$J$3:$K$29,2,FALSE)),4),DEC2HEX(HEX2DEC(VLOOKUP('Rewards (Input)'!BK235,'Reference Table'!$B$3:$D$6,3,FALSE))+'Rewards (Input)'!BM235))</f>
        <v>0728</v>
      </c>
      <c r="BN236" s="35" t="e">
        <f>IF('Rewards (Input)'!BL235="C",DEC2HEX(HEX2DEC(VLOOKUP('Rewards (Input)'!BN235,'Reference Table'!$G$3:$H$317,2,FALSE))+HEX2DEC(VLOOKUP('Rewards (Input)'!BM235,'Reference Table'!$J$3:$K$29,2,FALSE)),4),DEC2HEX(HEX2DEC(VLOOKUP('Rewards (Input)'!BL235,'Reference Table'!$B$3:$D$6,3,FALSE))+'Rewards (Input)'!BN235))</f>
        <v>#N/A</v>
      </c>
      <c r="BO236" s="35" t="e">
        <f>IF('Rewards (Input)'!BM235="C",DEC2HEX(HEX2DEC(VLOOKUP('Rewards (Input)'!BO235,'Reference Table'!$G$3:$H$317,2,FALSE))+HEX2DEC(VLOOKUP('Rewards (Input)'!BN235,'Reference Table'!$J$3:$K$29,2,FALSE)),4),DEC2HEX(HEX2DEC(VLOOKUP('Rewards (Input)'!BM235,'Reference Table'!$B$3:$D$6,3,FALSE))+'Rewards (Input)'!BO235))</f>
        <v>#N/A</v>
      </c>
      <c r="BP236" s="35" t="str">
        <f>IF('Rewards (Input)'!BN235="C",DEC2HEX(HEX2DEC(VLOOKUP('Rewards (Input)'!BP235,'Reference Table'!$G$3:$H$317,2,FALSE))+HEX2DEC(VLOOKUP('Rewards (Input)'!BO235,'Reference Table'!$J$3:$K$29,2,FALSE)),4),DEC2HEX(HEX2DEC(VLOOKUP('Rewards (Input)'!BN235,'Reference Table'!$B$3:$D$6,3,FALSE))+'Rewards (Input)'!BP235))</f>
        <v>0728</v>
      </c>
      <c r="BQ236" s="35" t="e">
        <f>IF('Rewards (Input)'!BO235="C",DEC2HEX(HEX2DEC(VLOOKUP('Rewards (Input)'!BQ235,'Reference Table'!$G$3:$H$317,2,FALSE))+HEX2DEC(VLOOKUP('Rewards (Input)'!BP235,'Reference Table'!$J$3:$K$29,2,FALSE)),4),DEC2HEX(HEX2DEC(VLOOKUP('Rewards (Input)'!BO235,'Reference Table'!$B$3:$D$6,3,FALSE))+'Rewards (Input)'!BQ235))</f>
        <v>#N/A</v>
      </c>
      <c r="BR236" s="35" t="e">
        <f>IF('Rewards (Input)'!BP235="C",DEC2HEX(HEX2DEC(VLOOKUP('Rewards (Input)'!BR235,'Reference Table'!$G$3:$H$317,2,FALSE))+HEX2DEC(VLOOKUP('Rewards (Input)'!BQ235,'Reference Table'!$J$3:$K$29,2,FALSE)),4),DEC2HEX(HEX2DEC(VLOOKUP('Rewards (Input)'!BP235,'Reference Table'!$B$3:$D$6,3,FALSE))+'Rewards (Input)'!BR235))</f>
        <v>#N/A</v>
      </c>
      <c r="BS236" s="35" t="str">
        <f>IF('Rewards (Input)'!BQ235="C",DEC2HEX(HEX2DEC(VLOOKUP('Rewards (Input)'!BS235,'Reference Table'!$G$3:$H$317,2,FALSE))+HEX2DEC(VLOOKUP('Rewards (Input)'!BR235,'Reference Table'!$J$3:$K$29,2,FALSE)),4),DEC2HEX(HEX2DEC(VLOOKUP('Rewards (Input)'!BQ235,'Reference Table'!$B$3:$D$6,3,FALSE))+'Rewards (Input)'!BS235))</f>
        <v>0728</v>
      </c>
      <c r="BT236" s="35" t="e">
        <f>IF('Rewards (Input)'!BR235="C",DEC2HEX(HEX2DEC(VLOOKUP('Rewards (Input)'!BT235,'Reference Table'!$G$3:$H$317,2,FALSE))+HEX2DEC(VLOOKUP('Rewards (Input)'!BS235,'Reference Table'!$J$3:$K$29,2,FALSE)),4),DEC2HEX(HEX2DEC(VLOOKUP('Rewards (Input)'!BR235,'Reference Table'!$B$3:$D$6,3,FALSE))+'Rewards (Input)'!BT235))</f>
        <v>#N/A</v>
      </c>
      <c r="BU236" s="35" t="e">
        <f>IF('Rewards (Input)'!BS235="C",DEC2HEX(HEX2DEC(VLOOKUP('Rewards (Input)'!BU235,'Reference Table'!$G$3:$H$317,2,FALSE))+HEX2DEC(VLOOKUP('Rewards (Input)'!BT235,'Reference Table'!$J$3:$K$29,2,FALSE)),4),DEC2HEX(HEX2DEC(VLOOKUP('Rewards (Input)'!BS235,'Reference Table'!$B$3:$D$6,3,FALSE))+'Rewards (Input)'!BU235))</f>
        <v>#N/A</v>
      </c>
      <c r="BV236" s="35" t="str">
        <f>IF('Rewards (Input)'!BT235="C",DEC2HEX(HEX2DEC(VLOOKUP('Rewards (Input)'!BV235,'Reference Table'!$G$3:$H$317,2,FALSE))+HEX2DEC(VLOOKUP('Rewards (Input)'!BU235,'Reference Table'!$J$3:$K$29,2,FALSE)),4),DEC2HEX(HEX2DEC(VLOOKUP('Rewards (Input)'!BT235,'Reference Table'!$B$3:$D$6,3,FALSE))+'Rewards (Input)'!BV235))</f>
        <v>0728</v>
      </c>
      <c r="BW236" s="35" t="e">
        <f>IF('Rewards (Input)'!BU235="C",DEC2HEX(HEX2DEC(VLOOKUP('Rewards (Input)'!BW235,'Reference Table'!$G$3:$H$317,2,FALSE))+HEX2DEC(VLOOKUP('Rewards (Input)'!BV235,'Reference Table'!$J$3:$K$29,2,FALSE)),4),DEC2HEX(HEX2DEC(VLOOKUP('Rewards (Input)'!BU235,'Reference Table'!$B$3:$D$6,3,FALSE))+'Rewards (Input)'!BW235))</f>
        <v>#N/A</v>
      </c>
      <c r="BX236" s="35" t="e">
        <f>IF('Rewards (Input)'!BV235="C",DEC2HEX(HEX2DEC(VLOOKUP('Rewards (Input)'!BX235,'Reference Table'!$G$3:$H$317,2,FALSE))+HEX2DEC(VLOOKUP('Rewards (Input)'!BW235,'Reference Table'!$J$3:$K$29,2,FALSE)),4),DEC2HEX(HEX2DEC(VLOOKUP('Rewards (Input)'!BV235,'Reference Table'!$B$3:$D$6,3,FALSE))+'Rewards (Input)'!BX235))</f>
        <v>#N/A</v>
      </c>
      <c r="BY236" s="35" t="str">
        <f>IF('Rewards (Input)'!BW235="C",DEC2HEX(HEX2DEC(VLOOKUP('Rewards (Input)'!BY235,'Reference Table'!$G$3:$H$317,2,FALSE))+HEX2DEC(VLOOKUP('Rewards (Input)'!BX235,'Reference Table'!$J$3:$K$29,2,FALSE)),4),DEC2HEX(HEX2DEC(VLOOKUP('Rewards (Input)'!BW235,'Reference Table'!$B$3:$D$6,3,FALSE))+'Rewards (Input)'!BY235))</f>
        <v>0728</v>
      </c>
      <c r="BZ236" s="35" t="e">
        <f>IF('Rewards (Input)'!BX235="C",DEC2HEX(HEX2DEC(VLOOKUP('Rewards (Input)'!BZ235,'Reference Table'!$G$3:$H$317,2,FALSE))+HEX2DEC(VLOOKUP('Rewards (Input)'!BY235,'Reference Table'!$J$3:$K$29,2,FALSE)),4),DEC2HEX(HEX2DEC(VLOOKUP('Rewards (Input)'!BX235,'Reference Table'!$B$3:$D$6,3,FALSE))+'Rewards (Input)'!BZ235))</f>
        <v>#N/A</v>
      </c>
      <c r="CA236" s="35" t="e">
        <f>IF('Rewards (Input)'!BY235="C",DEC2HEX(HEX2DEC(VLOOKUP('Rewards (Input)'!CA235,'Reference Table'!$G$3:$H$317,2,FALSE))+HEX2DEC(VLOOKUP('Rewards (Input)'!BZ235,'Reference Table'!$J$3:$K$29,2,FALSE)),4),DEC2HEX(HEX2DEC(VLOOKUP('Rewards (Input)'!BY235,'Reference Table'!$B$3:$D$6,3,FALSE))+'Rewards (Input)'!CA235))</f>
        <v>#N/A</v>
      </c>
      <c r="CB236" s="35" t="str">
        <f>IF('Rewards (Input)'!BZ235="C",DEC2HEX(HEX2DEC(VLOOKUP('Rewards (Input)'!CB235,'Reference Table'!$G$3:$H$317,2,FALSE))+HEX2DEC(VLOOKUP('Rewards (Input)'!CA235,'Reference Table'!$J$3:$K$29,2,FALSE)),4),DEC2HEX(HEX2DEC(VLOOKUP('Rewards (Input)'!BZ235,'Reference Table'!$B$3:$D$6,3,FALSE))+'Rewards (Input)'!CB235))</f>
        <v>0728</v>
      </c>
      <c r="CC236" s="35" t="e">
        <f>IF('Rewards (Input)'!CA235="C",DEC2HEX(HEX2DEC(VLOOKUP('Rewards (Input)'!CC235,'Reference Table'!$G$3:$H$317,2,FALSE))+HEX2DEC(VLOOKUP('Rewards (Input)'!CB235,'Reference Table'!$J$3:$K$29,2,FALSE)),4),DEC2HEX(HEX2DEC(VLOOKUP('Rewards (Input)'!CA235,'Reference Table'!$B$3:$D$6,3,FALSE))+'Rewards (Input)'!CC235))</f>
        <v>#N/A</v>
      </c>
      <c r="CD236" s="35" t="e">
        <f>IF('Rewards (Input)'!CB235="C",DEC2HEX(HEX2DEC(VLOOKUP('Rewards (Input)'!CD235,'Reference Table'!$G$3:$H$317,2,FALSE))+HEX2DEC(VLOOKUP('Rewards (Input)'!CC235,'Reference Table'!$J$3:$K$29,2,FALSE)),4),DEC2HEX(HEX2DEC(VLOOKUP('Rewards (Input)'!CB235,'Reference Table'!$B$3:$D$6,3,FALSE))+'Rewards (Input)'!CD235))</f>
        <v>#N/A</v>
      </c>
      <c r="CE236" s="35" t="str">
        <f>IF('Rewards (Input)'!CC235="C",DEC2HEX(HEX2DEC(VLOOKUP('Rewards (Input)'!CE235,'Reference Table'!$G$3:$H$317,2,FALSE))+HEX2DEC(VLOOKUP('Rewards (Input)'!CD235,'Reference Table'!$J$3:$K$29,2,FALSE)),4),DEC2HEX(HEX2DEC(VLOOKUP('Rewards (Input)'!CC235,'Reference Table'!$B$3:$D$6,3,FALSE))+'Rewards (Input)'!CE235))</f>
        <v>0728</v>
      </c>
      <c r="CF236" s="35" t="e">
        <f>IF('Rewards (Input)'!CD235="C",DEC2HEX(HEX2DEC(VLOOKUP('Rewards (Input)'!CF235,'Reference Table'!$G$3:$H$317,2,FALSE))+HEX2DEC(VLOOKUP('Rewards (Input)'!CE235,'Reference Table'!$J$3:$K$29,2,FALSE)),4),DEC2HEX(HEX2DEC(VLOOKUP('Rewards (Input)'!CD235,'Reference Table'!$B$3:$D$6,3,FALSE))+'Rewards (Input)'!CF235))</f>
        <v>#N/A</v>
      </c>
      <c r="CG236" s="35" t="e">
        <f>IF('Rewards (Input)'!CE235="C",DEC2HEX(HEX2DEC(VLOOKUP('Rewards (Input)'!CG235,'Reference Table'!$G$3:$H$317,2,FALSE))+HEX2DEC(VLOOKUP('Rewards (Input)'!CF235,'Reference Table'!$J$3:$K$29,2,FALSE)),4),DEC2HEX(HEX2DEC(VLOOKUP('Rewards (Input)'!CE235,'Reference Table'!$B$3:$D$6,3,FALSE))+'Rewards (Input)'!CG235))</f>
        <v>#N/A</v>
      </c>
      <c r="CH236" s="35" t="str">
        <f>IF('Rewards (Input)'!CF235="C",DEC2HEX(HEX2DEC(VLOOKUP('Rewards (Input)'!CH235,'Reference Table'!$G$3:$H$317,2,FALSE))+HEX2DEC(VLOOKUP('Rewards (Input)'!CG235,'Reference Table'!$J$3:$K$29,2,FALSE)),4),DEC2HEX(HEX2DEC(VLOOKUP('Rewards (Input)'!CF235,'Reference Table'!$B$3:$D$6,3,FALSE))+'Rewards (Input)'!CH235))</f>
        <v>0728</v>
      </c>
      <c r="CI236" s="28"/>
    </row>
    <row r="237" spans="1:87">
      <c r="A237" s="25" t="str">
        <f t="shared" si="8"/>
        <v>E8</v>
      </c>
      <c r="B237" s="25" t="s">
        <v>261</v>
      </c>
      <c r="C237" s="37" t="str">
        <f t="shared" si="7"/>
        <v>19368</v>
      </c>
      <c r="D237" s="35" t="str">
        <f>IF('Rewards (Input)'!B236="C",DEC2HEX(HEX2DEC(VLOOKUP('Rewards (Input)'!D236,'Reference Table'!$G$3:$H$317,2,FALSE))+HEX2DEC(VLOOKUP('Rewards (Input)'!C236,'Reference Table'!$J$3:$K$29,2,FALSE)),4),DEC2HEX(HEX2DEC(VLOOKUP('Rewards (Input)'!B236,'Reference Table'!$B$3:$D$6,3,FALSE))+'Rewards (Input)'!D236))</f>
        <v>4FA0</v>
      </c>
      <c r="E237" s="35" t="e">
        <f>IF('Rewards (Input)'!C236="C",DEC2HEX(HEX2DEC(VLOOKUP('Rewards (Input)'!E236,'Reference Table'!$G$3:$H$317,2,FALSE))+HEX2DEC(VLOOKUP('Rewards (Input)'!D236,'Reference Table'!$J$3:$K$29,2,FALSE)),4),DEC2HEX(HEX2DEC(VLOOKUP('Rewards (Input)'!C236,'Reference Table'!$B$3:$D$6,3,FALSE))+'Rewards (Input)'!E236))</f>
        <v>#N/A</v>
      </c>
      <c r="F237" s="35" t="e">
        <f>IF('Rewards (Input)'!D236="C",DEC2HEX(HEX2DEC(VLOOKUP('Rewards (Input)'!F236,'Reference Table'!$G$3:$H$317,2,FALSE))+HEX2DEC(VLOOKUP('Rewards (Input)'!E236,'Reference Table'!$J$3:$K$29,2,FALSE)),4),DEC2HEX(HEX2DEC(VLOOKUP('Rewards (Input)'!D236,'Reference Table'!$B$3:$D$6,3,FALSE))+'Rewards (Input)'!F236))</f>
        <v>#N/A</v>
      </c>
      <c r="G237" s="35" t="str">
        <f>IF('Rewards (Input)'!E236="C",DEC2HEX(HEX2DEC(VLOOKUP('Rewards (Input)'!G236,'Reference Table'!$G$3:$H$317,2,FALSE))+HEX2DEC(VLOOKUP('Rewards (Input)'!F236,'Reference Table'!$J$3:$K$29,2,FALSE)),4),DEC2HEX(HEX2DEC(VLOOKUP('Rewards (Input)'!E236,'Reference Table'!$B$3:$D$6,3,FALSE))+'Rewards (Input)'!G236))</f>
        <v>4FA0</v>
      </c>
      <c r="H237" s="35" t="e">
        <f>IF('Rewards (Input)'!F236="C",DEC2HEX(HEX2DEC(VLOOKUP('Rewards (Input)'!H236,'Reference Table'!$G$3:$H$317,2,FALSE))+HEX2DEC(VLOOKUP('Rewards (Input)'!G236,'Reference Table'!$J$3:$K$29,2,FALSE)),4),DEC2HEX(HEX2DEC(VLOOKUP('Rewards (Input)'!F236,'Reference Table'!$B$3:$D$6,3,FALSE))+'Rewards (Input)'!H236))</f>
        <v>#N/A</v>
      </c>
      <c r="I237" s="35" t="e">
        <f>IF('Rewards (Input)'!G236="C",DEC2HEX(HEX2DEC(VLOOKUP('Rewards (Input)'!I236,'Reference Table'!$G$3:$H$317,2,FALSE))+HEX2DEC(VLOOKUP('Rewards (Input)'!H236,'Reference Table'!$J$3:$K$29,2,FALSE)),4),DEC2HEX(HEX2DEC(VLOOKUP('Rewards (Input)'!G236,'Reference Table'!$B$3:$D$6,3,FALSE))+'Rewards (Input)'!I236))</f>
        <v>#N/A</v>
      </c>
      <c r="J237" s="35" t="str">
        <f>IF('Rewards (Input)'!H236="C",DEC2HEX(HEX2DEC(VLOOKUP('Rewards (Input)'!J236,'Reference Table'!$G$3:$H$317,2,FALSE))+HEX2DEC(VLOOKUP('Rewards (Input)'!I236,'Reference Table'!$J$3:$K$29,2,FALSE)),4),DEC2HEX(HEX2DEC(VLOOKUP('Rewards (Input)'!H236,'Reference Table'!$B$3:$D$6,3,FALSE))+'Rewards (Input)'!J236))</f>
        <v>4FA0</v>
      </c>
      <c r="K237" s="35" t="e">
        <f>IF('Rewards (Input)'!I236="C",DEC2HEX(HEX2DEC(VLOOKUP('Rewards (Input)'!K236,'Reference Table'!$G$3:$H$317,2,FALSE))+HEX2DEC(VLOOKUP('Rewards (Input)'!J236,'Reference Table'!$J$3:$K$29,2,FALSE)),4),DEC2HEX(HEX2DEC(VLOOKUP('Rewards (Input)'!I236,'Reference Table'!$B$3:$D$6,3,FALSE))+'Rewards (Input)'!K236))</f>
        <v>#N/A</v>
      </c>
      <c r="L237" s="35" t="e">
        <f>IF('Rewards (Input)'!J236="C",DEC2HEX(HEX2DEC(VLOOKUP('Rewards (Input)'!L236,'Reference Table'!$G$3:$H$317,2,FALSE))+HEX2DEC(VLOOKUP('Rewards (Input)'!K236,'Reference Table'!$J$3:$K$29,2,FALSE)),4),DEC2HEX(HEX2DEC(VLOOKUP('Rewards (Input)'!J236,'Reference Table'!$B$3:$D$6,3,FALSE))+'Rewards (Input)'!L236))</f>
        <v>#N/A</v>
      </c>
      <c r="M237" s="35" t="str">
        <f>IF('Rewards (Input)'!K236="C",DEC2HEX(HEX2DEC(VLOOKUP('Rewards (Input)'!M236,'Reference Table'!$G$3:$H$317,2,FALSE))+HEX2DEC(VLOOKUP('Rewards (Input)'!L236,'Reference Table'!$J$3:$K$29,2,FALSE)),4),DEC2HEX(HEX2DEC(VLOOKUP('Rewards (Input)'!K236,'Reference Table'!$B$3:$D$6,3,FALSE))+'Rewards (Input)'!M236))</f>
        <v>4FA0</v>
      </c>
      <c r="N237" s="35" t="e">
        <f>IF('Rewards (Input)'!L236="C",DEC2HEX(HEX2DEC(VLOOKUP('Rewards (Input)'!N236,'Reference Table'!$G$3:$H$317,2,FALSE))+HEX2DEC(VLOOKUP('Rewards (Input)'!M236,'Reference Table'!$J$3:$K$29,2,FALSE)),4),DEC2HEX(HEX2DEC(VLOOKUP('Rewards (Input)'!L236,'Reference Table'!$B$3:$D$6,3,FALSE))+'Rewards (Input)'!N236))</f>
        <v>#N/A</v>
      </c>
      <c r="O237" s="35" t="e">
        <f>IF('Rewards (Input)'!M236="C",DEC2HEX(HEX2DEC(VLOOKUP('Rewards (Input)'!O236,'Reference Table'!$G$3:$H$317,2,FALSE))+HEX2DEC(VLOOKUP('Rewards (Input)'!N236,'Reference Table'!$J$3:$K$29,2,FALSE)),4),DEC2HEX(HEX2DEC(VLOOKUP('Rewards (Input)'!M236,'Reference Table'!$B$3:$D$6,3,FALSE))+'Rewards (Input)'!O236))</f>
        <v>#N/A</v>
      </c>
      <c r="P237" s="35" t="str">
        <f>IF('Rewards (Input)'!N236="C",DEC2HEX(HEX2DEC(VLOOKUP('Rewards (Input)'!P236,'Reference Table'!$G$3:$H$317,2,FALSE))+HEX2DEC(VLOOKUP('Rewards (Input)'!O236,'Reference Table'!$J$3:$K$29,2,FALSE)),4),DEC2HEX(HEX2DEC(VLOOKUP('Rewards (Input)'!N236,'Reference Table'!$B$3:$D$6,3,FALSE))+'Rewards (Input)'!P236))</f>
        <v>4FA0</v>
      </c>
      <c r="Q237" s="35" t="e">
        <f>IF('Rewards (Input)'!O236="C",DEC2HEX(HEX2DEC(VLOOKUP('Rewards (Input)'!Q236,'Reference Table'!$G$3:$H$317,2,FALSE))+HEX2DEC(VLOOKUP('Rewards (Input)'!P236,'Reference Table'!$J$3:$K$29,2,FALSE)),4),DEC2HEX(HEX2DEC(VLOOKUP('Rewards (Input)'!O236,'Reference Table'!$B$3:$D$6,3,FALSE))+'Rewards (Input)'!Q236))</f>
        <v>#N/A</v>
      </c>
      <c r="R237" s="35" t="e">
        <f>IF('Rewards (Input)'!P236="C",DEC2HEX(HEX2DEC(VLOOKUP('Rewards (Input)'!R236,'Reference Table'!$G$3:$H$317,2,FALSE))+HEX2DEC(VLOOKUP('Rewards (Input)'!Q236,'Reference Table'!$J$3:$K$29,2,FALSE)),4),DEC2HEX(HEX2DEC(VLOOKUP('Rewards (Input)'!P236,'Reference Table'!$B$3:$D$6,3,FALSE))+'Rewards (Input)'!R236))</f>
        <v>#N/A</v>
      </c>
      <c r="S237" s="35" t="str">
        <f>IF('Rewards (Input)'!Q236="C",DEC2HEX(HEX2DEC(VLOOKUP('Rewards (Input)'!S236,'Reference Table'!$G$3:$H$317,2,FALSE))+HEX2DEC(VLOOKUP('Rewards (Input)'!R236,'Reference Table'!$J$3:$K$29,2,FALSE)),4),DEC2HEX(HEX2DEC(VLOOKUP('Rewards (Input)'!Q236,'Reference Table'!$B$3:$D$6,3,FALSE))+'Rewards (Input)'!S236))</f>
        <v>4FA0</v>
      </c>
      <c r="T237" s="35" t="e">
        <f>IF('Rewards (Input)'!R236="C",DEC2HEX(HEX2DEC(VLOOKUP('Rewards (Input)'!T236,'Reference Table'!$G$3:$H$317,2,FALSE))+HEX2DEC(VLOOKUP('Rewards (Input)'!S236,'Reference Table'!$J$3:$K$29,2,FALSE)),4),DEC2HEX(HEX2DEC(VLOOKUP('Rewards (Input)'!R236,'Reference Table'!$B$3:$D$6,3,FALSE))+'Rewards (Input)'!T236))</f>
        <v>#N/A</v>
      </c>
      <c r="U237" s="35" t="e">
        <f>IF('Rewards (Input)'!S236="C",DEC2HEX(HEX2DEC(VLOOKUP('Rewards (Input)'!U236,'Reference Table'!$G$3:$H$317,2,FALSE))+HEX2DEC(VLOOKUP('Rewards (Input)'!T236,'Reference Table'!$J$3:$K$29,2,FALSE)),4),DEC2HEX(HEX2DEC(VLOOKUP('Rewards (Input)'!S236,'Reference Table'!$B$3:$D$6,3,FALSE))+'Rewards (Input)'!U236))</f>
        <v>#N/A</v>
      </c>
      <c r="V237" s="35" t="str">
        <f>IF('Rewards (Input)'!T236="C",DEC2HEX(HEX2DEC(VLOOKUP('Rewards (Input)'!V236,'Reference Table'!$G$3:$H$317,2,FALSE))+HEX2DEC(VLOOKUP('Rewards (Input)'!U236,'Reference Table'!$J$3:$K$29,2,FALSE)),4),DEC2HEX(HEX2DEC(VLOOKUP('Rewards (Input)'!T236,'Reference Table'!$B$3:$D$6,3,FALSE))+'Rewards (Input)'!V236))</f>
        <v>5194</v>
      </c>
      <c r="W237" s="35" t="e">
        <f>IF('Rewards (Input)'!U236="C",DEC2HEX(HEX2DEC(VLOOKUP('Rewards (Input)'!W236,'Reference Table'!$G$3:$H$317,2,FALSE))+HEX2DEC(VLOOKUP('Rewards (Input)'!V236,'Reference Table'!$J$3:$K$29,2,FALSE)),4),DEC2HEX(HEX2DEC(VLOOKUP('Rewards (Input)'!U236,'Reference Table'!$B$3:$D$6,3,FALSE))+'Rewards (Input)'!W236))</f>
        <v>#N/A</v>
      </c>
      <c r="X237" s="35" t="e">
        <f>IF('Rewards (Input)'!V236="C",DEC2HEX(HEX2DEC(VLOOKUP('Rewards (Input)'!X236,'Reference Table'!$G$3:$H$317,2,FALSE))+HEX2DEC(VLOOKUP('Rewards (Input)'!W236,'Reference Table'!$J$3:$K$29,2,FALSE)),4),DEC2HEX(HEX2DEC(VLOOKUP('Rewards (Input)'!V236,'Reference Table'!$B$3:$D$6,3,FALSE))+'Rewards (Input)'!X236))</f>
        <v>#N/A</v>
      </c>
      <c r="Y237" s="35" t="str">
        <f>IF('Rewards (Input)'!W236="C",DEC2HEX(HEX2DEC(VLOOKUP('Rewards (Input)'!Y236,'Reference Table'!$G$3:$H$317,2,FALSE))+HEX2DEC(VLOOKUP('Rewards (Input)'!X236,'Reference Table'!$J$3:$K$29,2,FALSE)),4),DEC2HEX(HEX2DEC(VLOOKUP('Rewards (Input)'!W236,'Reference Table'!$B$3:$D$6,3,FALSE))+'Rewards (Input)'!Y236))</f>
        <v>5194</v>
      </c>
      <c r="Z237" s="35" t="e">
        <f>IF('Rewards (Input)'!X236="C",DEC2HEX(HEX2DEC(VLOOKUP('Rewards (Input)'!Z236,'Reference Table'!$G$3:$H$317,2,FALSE))+HEX2DEC(VLOOKUP('Rewards (Input)'!Y236,'Reference Table'!$J$3:$K$29,2,FALSE)),4),DEC2HEX(HEX2DEC(VLOOKUP('Rewards (Input)'!X236,'Reference Table'!$B$3:$D$6,3,FALSE))+'Rewards (Input)'!Z236))</f>
        <v>#N/A</v>
      </c>
      <c r="AA237" s="35" t="e">
        <f>IF('Rewards (Input)'!Y236="C",DEC2HEX(HEX2DEC(VLOOKUP('Rewards (Input)'!AA236,'Reference Table'!$G$3:$H$317,2,FALSE))+HEX2DEC(VLOOKUP('Rewards (Input)'!Z236,'Reference Table'!$J$3:$K$29,2,FALSE)),4),DEC2HEX(HEX2DEC(VLOOKUP('Rewards (Input)'!Y236,'Reference Table'!$B$3:$D$6,3,FALSE))+'Rewards (Input)'!AA236))</f>
        <v>#N/A</v>
      </c>
      <c r="AB237" s="35" t="str">
        <f>IF('Rewards (Input)'!Z236="C",DEC2HEX(HEX2DEC(VLOOKUP('Rewards (Input)'!AB236,'Reference Table'!$G$3:$H$317,2,FALSE))+HEX2DEC(VLOOKUP('Rewards (Input)'!AA236,'Reference Table'!$J$3:$K$29,2,FALSE)),4),DEC2HEX(HEX2DEC(VLOOKUP('Rewards (Input)'!Z236,'Reference Table'!$B$3:$D$6,3,FALSE))+'Rewards (Input)'!AB236))</f>
        <v>5194</v>
      </c>
      <c r="AC237" s="35" t="e">
        <f>IF('Rewards (Input)'!AA236="C",DEC2HEX(HEX2DEC(VLOOKUP('Rewards (Input)'!AC236,'Reference Table'!$G$3:$H$317,2,FALSE))+HEX2DEC(VLOOKUP('Rewards (Input)'!AB236,'Reference Table'!$J$3:$K$29,2,FALSE)),4),DEC2HEX(HEX2DEC(VLOOKUP('Rewards (Input)'!AA236,'Reference Table'!$B$3:$D$6,3,FALSE))+'Rewards (Input)'!AC236))</f>
        <v>#N/A</v>
      </c>
      <c r="AD237" s="35" t="e">
        <f>IF('Rewards (Input)'!AB236="C",DEC2HEX(HEX2DEC(VLOOKUP('Rewards (Input)'!AD236,'Reference Table'!$G$3:$H$317,2,FALSE))+HEX2DEC(VLOOKUP('Rewards (Input)'!AC236,'Reference Table'!$J$3:$K$29,2,FALSE)),4),DEC2HEX(HEX2DEC(VLOOKUP('Rewards (Input)'!AB236,'Reference Table'!$B$3:$D$6,3,FALSE))+'Rewards (Input)'!AD236))</f>
        <v>#N/A</v>
      </c>
      <c r="AE237" s="35" t="str">
        <f>IF('Rewards (Input)'!AC236="C",DEC2HEX(HEX2DEC(VLOOKUP('Rewards (Input)'!AE236,'Reference Table'!$G$3:$H$317,2,FALSE))+HEX2DEC(VLOOKUP('Rewards (Input)'!AD236,'Reference Table'!$J$3:$K$29,2,FALSE)),4),DEC2HEX(HEX2DEC(VLOOKUP('Rewards (Input)'!AC236,'Reference Table'!$B$3:$D$6,3,FALSE))+'Rewards (Input)'!AE236))</f>
        <v>5194</v>
      </c>
      <c r="AF237" s="35" t="e">
        <f>IF('Rewards (Input)'!AD236="C",DEC2HEX(HEX2DEC(VLOOKUP('Rewards (Input)'!AF236,'Reference Table'!$G$3:$H$317,2,FALSE))+HEX2DEC(VLOOKUP('Rewards (Input)'!AE236,'Reference Table'!$J$3:$K$29,2,FALSE)),4),DEC2HEX(HEX2DEC(VLOOKUP('Rewards (Input)'!AD236,'Reference Table'!$B$3:$D$6,3,FALSE))+'Rewards (Input)'!AF236))</f>
        <v>#N/A</v>
      </c>
      <c r="AG237" s="35" t="e">
        <f>IF('Rewards (Input)'!AE236="C",DEC2HEX(HEX2DEC(VLOOKUP('Rewards (Input)'!AG236,'Reference Table'!$G$3:$H$317,2,FALSE))+HEX2DEC(VLOOKUP('Rewards (Input)'!AF236,'Reference Table'!$J$3:$K$29,2,FALSE)),4),DEC2HEX(HEX2DEC(VLOOKUP('Rewards (Input)'!AE236,'Reference Table'!$B$3:$D$6,3,FALSE))+'Rewards (Input)'!AG236))</f>
        <v>#N/A</v>
      </c>
      <c r="AH237" s="35" t="str">
        <f>IF('Rewards (Input)'!AF236="C",DEC2HEX(HEX2DEC(VLOOKUP('Rewards (Input)'!AH236,'Reference Table'!$G$3:$H$317,2,FALSE))+HEX2DEC(VLOOKUP('Rewards (Input)'!AG236,'Reference Table'!$J$3:$K$29,2,FALSE)),4),DEC2HEX(HEX2DEC(VLOOKUP('Rewards (Input)'!AF236,'Reference Table'!$B$3:$D$6,3,FALSE))+'Rewards (Input)'!AH236))</f>
        <v>5194</v>
      </c>
      <c r="AI237" s="35" t="e">
        <f>IF('Rewards (Input)'!AG236="C",DEC2HEX(HEX2DEC(VLOOKUP('Rewards (Input)'!AI236,'Reference Table'!$G$3:$H$317,2,FALSE))+HEX2DEC(VLOOKUP('Rewards (Input)'!AH236,'Reference Table'!$J$3:$K$29,2,FALSE)),4),DEC2HEX(HEX2DEC(VLOOKUP('Rewards (Input)'!AG236,'Reference Table'!$B$3:$D$6,3,FALSE))+'Rewards (Input)'!AI236))</f>
        <v>#N/A</v>
      </c>
      <c r="AJ237" s="35" t="e">
        <f>IF('Rewards (Input)'!AH236="C",DEC2HEX(HEX2DEC(VLOOKUP('Rewards (Input)'!AJ236,'Reference Table'!$G$3:$H$317,2,FALSE))+HEX2DEC(VLOOKUP('Rewards (Input)'!AI236,'Reference Table'!$J$3:$K$29,2,FALSE)),4),DEC2HEX(HEX2DEC(VLOOKUP('Rewards (Input)'!AH236,'Reference Table'!$B$3:$D$6,3,FALSE))+'Rewards (Input)'!AJ236))</f>
        <v>#N/A</v>
      </c>
      <c r="AK237" s="35" t="str">
        <f>IF('Rewards (Input)'!AI236="C",DEC2HEX(HEX2DEC(VLOOKUP('Rewards (Input)'!AK236,'Reference Table'!$G$3:$H$317,2,FALSE))+HEX2DEC(VLOOKUP('Rewards (Input)'!AJ236,'Reference Table'!$J$3:$K$29,2,FALSE)),4),DEC2HEX(HEX2DEC(VLOOKUP('Rewards (Input)'!AI236,'Reference Table'!$B$3:$D$6,3,FALSE))+'Rewards (Input)'!AK236))</f>
        <v>5194</v>
      </c>
      <c r="AL237" s="35" t="e">
        <f>IF('Rewards (Input)'!AJ236="C",DEC2HEX(HEX2DEC(VLOOKUP('Rewards (Input)'!AL236,'Reference Table'!$G$3:$H$317,2,FALSE))+HEX2DEC(VLOOKUP('Rewards (Input)'!AK236,'Reference Table'!$J$3:$K$29,2,FALSE)),4),DEC2HEX(HEX2DEC(VLOOKUP('Rewards (Input)'!AJ236,'Reference Table'!$B$3:$D$6,3,FALSE))+'Rewards (Input)'!AL236))</f>
        <v>#N/A</v>
      </c>
      <c r="AM237" s="35" t="e">
        <f>IF('Rewards (Input)'!AK236="C",DEC2HEX(HEX2DEC(VLOOKUP('Rewards (Input)'!AM236,'Reference Table'!$G$3:$H$317,2,FALSE))+HEX2DEC(VLOOKUP('Rewards (Input)'!AL236,'Reference Table'!$J$3:$K$29,2,FALSE)),4),DEC2HEX(HEX2DEC(VLOOKUP('Rewards (Input)'!AK236,'Reference Table'!$B$3:$D$6,3,FALSE))+'Rewards (Input)'!AM236))</f>
        <v>#N/A</v>
      </c>
      <c r="AN237" s="35" t="str">
        <f>IF('Rewards (Input)'!AL236="C",DEC2HEX(HEX2DEC(VLOOKUP('Rewards (Input)'!AN236,'Reference Table'!$G$3:$H$317,2,FALSE))+HEX2DEC(VLOOKUP('Rewards (Input)'!AM236,'Reference Table'!$J$3:$K$29,2,FALSE)),4),DEC2HEX(HEX2DEC(VLOOKUP('Rewards (Input)'!AL236,'Reference Table'!$B$3:$D$6,3,FALSE))+'Rewards (Input)'!AN236))</f>
        <v>5194</v>
      </c>
      <c r="AO237" s="35" t="e">
        <f>IF('Rewards (Input)'!AM236="C",DEC2HEX(HEX2DEC(VLOOKUP('Rewards (Input)'!AO236,'Reference Table'!$G$3:$H$317,2,FALSE))+HEX2DEC(VLOOKUP('Rewards (Input)'!AN236,'Reference Table'!$J$3:$K$29,2,FALSE)),4),DEC2HEX(HEX2DEC(VLOOKUP('Rewards (Input)'!AM236,'Reference Table'!$B$3:$D$6,3,FALSE))+'Rewards (Input)'!AO236))</f>
        <v>#N/A</v>
      </c>
      <c r="AP237" s="35" t="e">
        <f>IF('Rewards (Input)'!AN236="C",DEC2HEX(HEX2DEC(VLOOKUP('Rewards (Input)'!AP236,'Reference Table'!$G$3:$H$317,2,FALSE))+HEX2DEC(VLOOKUP('Rewards (Input)'!AO236,'Reference Table'!$J$3:$K$29,2,FALSE)),4),DEC2HEX(HEX2DEC(VLOOKUP('Rewards (Input)'!AN236,'Reference Table'!$B$3:$D$6,3,FALSE))+'Rewards (Input)'!AP236))</f>
        <v>#N/A</v>
      </c>
      <c r="AQ237" s="35" t="str">
        <f>IF('Rewards (Input)'!AO236="C",DEC2HEX(HEX2DEC(VLOOKUP('Rewards (Input)'!AQ236,'Reference Table'!$G$3:$H$317,2,FALSE))+HEX2DEC(VLOOKUP('Rewards (Input)'!AP236,'Reference Table'!$J$3:$K$29,2,FALSE)),4),DEC2HEX(HEX2DEC(VLOOKUP('Rewards (Input)'!AO236,'Reference Table'!$B$3:$D$6,3,FALSE))+'Rewards (Input)'!AQ236))</f>
        <v>5194</v>
      </c>
      <c r="AR237" s="28" t="e">
        <f>IF('Rewards (Input)'!AP236="C",DEC2HEX(HEX2DEC(VLOOKUP('Rewards (Input)'!AR236,'Reference Table'!$G$3:$H$317,2,FALSE))+HEX2DEC(VLOOKUP('Rewards (Input)'!AQ236,'Reference Table'!$J$3:$K$29,2,FALSE)),4),DEC2HEX(HEX2DEC(VLOOKUP('Rewards (Input)'!AP236,'Reference Table'!$B$3:$D$6,3,FALSE))+'Rewards (Input)'!AR236))</f>
        <v>#N/A</v>
      </c>
      <c r="AS237" s="46" t="e">
        <f>IF('Rewards (Input)'!AQ236="C",DEC2HEX(HEX2DEC(VLOOKUP('Rewards (Input)'!AS236,'Reference Table'!$G$3:$H$317,2,FALSE))+HEX2DEC(VLOOKUP('Rewards (Input)'!AR236,'Reference Table'!$J$3:$K$29,2,FALSE)),4),DEC2HEX(HEX2DEC(VLOOKUP('Rewards (Input)'!AQ236,'Reference Table'!$B$3:$D$6,3,FALSE))+'Rewards (Input)'!AS236))</f>
        <v>#N/A</v>
      </c>
      <c r="AT237" s="24"/>
      <c r="AU237" s="35" t="str">
        <f>IF('Rewards (Input)'!AS236="C",DEC2HEX(HEX2DEC(VLOOKUP('Rewards (Input)'!AU236,'Reference Table'!$G$3:$H$317,2,FALSE))+HEX2DEC(VLOOKUP('Rewards (Input)'!AT236,'Reference Table'!$J$3:$K$29,2,FALSE)),4),DEC2HEX(HEX2DEC(VLOOKUP('Rewards (Input)'!AS236,'Reference Table'!$B$3:$D$6,3,FALSE))+'Rewards (Input)'!AU236))</f>
        <v>4FA0</v>
      </c>
      <c r="AV237" s="28" t="e">
        <f>IF('Rewards (Input)'!AT236="C",DEC2HEX(HEX2DEC(VLOOKUP('Rewards (Input)'!AV236,'Reference Table'!$G$3:$H$317,2,FALSE))+HEX2DEC(VLOOKUP('Rewards (Input)'!AU236,'Reference Table'!$J$3:$K$29,2,FALSE)),4),DEC2HEX(HEX2DEC(VLOOKUP('Rewards (Input)'!AT236,'Reference Table'!$B$3:$D$6,3,FALSE))+'Rewards (Input)'!AV236))</f>
        <v>#N/A</v>
      </c>
      <c r="AW237" s="35" t="e">
        <f>IF('Rewards (Input)'!AU236="C",DEC2HEX(HEX2DEC(VLOOKUP('Rewards (Input)'!AW236,'Reference Table'!$G$3:$H$317,2,FALSE))+HEX2DEC(VLOOKUP('Rewards (Input)'!AV236,'Reference Table'!$J$3:$K$29,2,FALSE)),4),DEC2HEX(HEX2DEC(VLOOKUP('Rewards (Input)'!AU236,'Reference Table'!$B$3:$D$6,3,FALSE))+'Rewards (Input)'!AW236))</f>
        <v>#N/A</v>
      </c>
      <c r="AX237" s="35" t="str">
        <f>IF('Rewards (Input)'!AV236="C",DEC2HEX(HEX2DEC(VLOOKUP('Rewards (Input)'!AX236,'Reference Table'!$G$3:$H$317,2,FALSE))+HEX2DEC(VLOOKUP('Rewards (Input)'!AW236,'Reference Table'!$J$3:$K$29,2,FALSE)),4),DEC2HEX(HEX2DEC(VLOOKUP('Rewards (Input)'!AV236,'Reference Table'!$B$3:$D$6,3,FALSE))+'Rewards (Input)'!AX236))</f>
        <v>4FA0</v>
      </c>
      <c r="AY237" s="35" t="e">
        <f>IF('Rewards (Input)'!AW236="C",DEC2HEX(HEX2DEC(VLOOKUP('Rewards (Input)'!AY236,'Reference Table'!$G$3:$H$317,2,FALSE))+HEX2DEC(VLOOKUP('Rewards (Input)'!AX236,'Reference Table'!$J$3:$K$29,2,FALSE)),4),DEC2HEX(HEX2DEC(VLOOKUP('Rewards (Input)'!AW236,'Reference Table'!$B$3:$D$6,3,FALSE))+'Rewards (Input)'!AY236))</f>
        <v>#N/A</v>
      </c>
      <c r="AZ237" s="35" t="e">
        <f>IF('Rewards (Input)'!AX236="C",DEC2HEX(HEX2DEC(VLOOKUP('Rewards (Input)'!AZ236,'Reference Table'!$G$3:$H$317,2,FALSE))+HEX2DEC(VLOOKUP('Rewards (Input)'!AY236,'Reference Table'!$J$3:$K$29,2,FALSE)),4),DEC2HEX(HEX2DEC(VLOOKUP('Rewards (Input)'!AX236,'Reference Table'!$B$3:$D$6,3,FALSE))+'Rewards (Input)'!AZ236))</f>
        <v>#N/A</v>
      </c>
      <c r="BA237" s="35" t="str">
        <f>IF('Rewards (Input)'!AY236="C",DEC2HEX(HEX2DEC(VLOOKUP('Rewards (Input)'!BA236,'Reference Table'!$G$3:$H$317,2,FALSE))+HEX2DEC(VLOOKUP('Rewards (Input)'!AZ236,'Reference Table'!$J$3:$K$29,2,FALSE)),4),DEC2HEX(HEX2DEC(VLOOKUP('Rewards (Input)'!AY236,'Reference Table'!$B$3:$D$6,3,FALSE))+'Rewards (Input)'!BA236))</f>
        <v>4FA0</v>
      </c>
      <c r="BB237" s="35" t="e">
        <f>IF('Rewards (Input)'!AZ236="C",DEC2HEX(HEX2DEC(VLOOKUP('Rewards (Input)'!BB236,'Reference Table'!$G$3:$H$317,2,FALSE))+HEX2DEC(VLOOKUP('Rewards (Input)'!BA236,'Reference Table'!$J$3:$K$29,2,FALSE)),4),DEC2HEX(HEX2DEC(VLOOKUP('Rewards (Input)'!AZ236,'Reference Table'!$B$3:$D$6,3,FALSE))+'Rewards (Input)'!BB236))</f>
        <v>#N/A</v>
      </c>
      <c r="BC237" s="35" t="e">
        <f>IF('Rewards (Input)'!BA236="C",DEC2HEX(HEX2DEC(VLOOKUP('Rewards (Input)'!BC236,'Reference Table'!$G$3:$H$317,2,FALSE))+HEX2DEC(VLOOKUP('Rewards (Input)'!BB236,'Reference Table'!$J$3:$K$29,2,FALSE)),4),DEC2HEX(HEX2DEC(VLOOKUP('Rewards (Input)'!BA236,'Reference Table'!$B$3:$D$6,3,FALSE))+'Rewards (Input)'!BC236))</f>
        <v>#N/A</v>
      </c>
      <c r="BD237" s="35" t="str">
        <f>IF('Rewards (Input)'!BB236="C",DEC2HEX(HEX2DEC(VLOOKUP('Rewards (Input)'!BD236,'Reference Table'!$G$3:$H$317,2,FALSE))+HEX2DEC(VLOOKUP('Rewards (Input)'!BC236,'Reference Table'!$J$3:$K$29,2,FALSE)),4),DEC2HEX(HEX2DEC(VLOOKUP('Rewards (Input)'!BB236,'Reference Table'!$B$3:$D$6,3,FALSE))+'Rewards (Input)'!BD236))</f>
        <v>4FA0</v>
      </c>
      <c r="BE237" s="35" t="e">
        <f>IF('Rewards (Input)'!BC236="C",DEC2HEX(HEX2DEC(VLOOKUP('Rewards (Input)'!BE236,'Reference Table'!$G$3:$H$317,2,FALSE))+HEX2DEC(VLOOKUP('Rewards (Input)'!BD236,'Reference Table'!$J$3:$K$29,2,FALSE)),4),DEC2HEX(HEX2DEC(VLOOKUP('Rewards (Input)'!BC236,'Reference Table'!$B$3:$D$6,3,FALSE))+'Rewards (Input)'!BE236))</f>
        <v>#N/A</v>
      </c>
      <c r="BF237" s="35" t="e">
        <f>IF('Rewards (Input)'!BD236="C",DEC2HEX(HEX2DEC(VLOOKUP('Rewards (Input)'!BF236,'Reference Table'!$G$3:$H$317,2,FALSE))+HEX2DEC(VLOOKUP('Rewards (Input)'!BE236,'Reference Table'!$J$3:$K$29,2,FALSE)),4),DEC2HEX(HEX2DEC(VLOOKUP('Rewards (Input)'!BD236,'Reference Table'!$B$3:$D$6,3,FALSE))+'Rewards (Input)'!BF236))</f>
        <v>#N/A</v>
      </c>
      <c r="BG237" s="35" t="str">
        <f>IF('Rewards (Input)'!BE236="C",DEC2HEX(HEX2DEC(VLOOKUP('Rewards (Input)'!BG236,'Reference Table'!$G$3:$H$317,2,FALSE))+HEX2DEC(VLOOKUP('Rewards (Input)'!BF236,'Reference Table'!$J$3:$K$29,2,FALSE)),4),DEC2HEX(HEX2DEC(VLOOKUP('Rewards (Input)'!BE236,'Reference Table'!$B$3:$D$6,3,FALSE))+'Rewards (Input)'!BG236))</f>
        <v>4FA0</v>
      </c>
      <c r="BH237" s="35" t="e">
        <f>IF('Rewards (Input)'!BF236="C",DEC2HEX(HEX2DEC(VLOOKUP('Rewards (Input)'!BH236,'Reference Table'!$G$3:$H$317,2,FALSE))+HEX2DEC(VLOOKUP('Rewards (Input)'!BG236,'Reference Table'!$J$3:$K$29,2,FALSE)),4),DEC2HEX(HEX2DEC(VLOOKUP('Rewards (Input)'!BF236,'Reference Table'!$B$3:$D$6,3,FALSE))+'Rewards (Input)'!BH236))</f>
        <v>#N/A</v>
      </c>
      <c r="BI237" s="35" t="e">
        <f>IF('Rewards (Input)'!BG236="C",DEC2HEX(HEX2DEC(VLOOKUP('Rewards (Input)'!BI236,'Reference Table'!$G$3:$H$317,2,FALSE))+HEX2DEC(VLOOKUP('Rewards (Input)'!BH236,'Reference Table'!$J$3:$K$29,2,FALSE)),4),DEC2HEX(HEX2DEC(VLOOKUP('Rewards (Input)'!BG236,'Reference Table'!$B$3:$D$6,3,FALSE))+'Rewards (Input)'!BI236))</f>
        <v>#N/A</v>
      </c>
      <c r="BJ237" s="35" t="str">
        <f>IF('Rewards (Input)'!BH236="C",DEC2HEX(HEX2DEC(VLOOKUP('Rewards (Input)'!BJ236,'Reference Table'!$G$3:$H$317,2,FALSE))+HEX2DEC(VLOOKUP('Rewards (Input)'!BI236,'Reference Table'!$J$3:$K$29,2,FALSE)),4),DEC2HEX(HEX2DEC(VLOOKUP('Rewards (Input)'!BH236,'Reference Table'!$B$3:$D$6,3,FALSE))+'Rewards (Input)'!BJ236))</f>
        <v>4FA0</v>
      </c>
      <c r="BK237" s="35" t="e">
        <f>IF('Rewards (Input)'!BI236="C",DEC2HEX(HEX2DEC(VLOOKUP('Rewards (Input)'!BK236,'Reference Table'!$G$3:$H$317,2,FALSE))+HEX2DEC(VLOOKUP('Rewards (Input)'!BJ236,'Reference Table'!$J$3:$K$29,2,FALSE)),4),DEC2HEX(HEX2DEC(VLOOKUP('Rewards (Input)'!BI236,'Reference Table'!$B$3:$D$6,3,FALSE))+'Rewards (Input)'!BK236))</f>
        <v>#N/A</v>
      </c>
      <c r="BL237" s="35" t="e">
        <f>IF('Rewards (Input)'!BJ236="C",DEC2HEX(HEX2DEC(VLOOKUP('Rewards (Input)'!BL236,'Reference Table'!$G$3:$H$317,2,FALSE))+HEX2DEC(VLOOKUP('Rewards (Input)'!BK236,'Reference Table'!$J$3:$K$29,2,FALSE)),4),DEC2HEX(HEX2DEC(VLOOKUP('Rewards (Input)'!BJ236,'Reference Table'!$B$3:$D$6,3,FALSE))+'Rewards (Input)'!BL236))</f>
        <v>#N/A</v>
      </c>
      <c r="BM237" s="35" t="str">
        <f>IF('Rewards (Input)'!BK236="C",DEC2HEX(HEX2DEC(VLOOKUP('Rewards (Input)'!BM236,'Reference Table'!$G$3:$H$317,2,FALSE))+HEX2DEC(VLOOKUP('Rewards (Input)'!BL236,'Reference Table'!$J$3:$K$29,2,FALSE)),4),DEC2HEX(HEX2DEC(VLOOKUP('Rewards (Input)'!BK236,'Reference Table'!$B$3:$D$6,3,FALSE))+'Rewards (Input)'!BM236))</f>
        <v>5194</v>
      </c>
      <c r="BN237" s="35" t="e">
        <f>IF('Rewards (Input)'!BL236="C",DEC2HEX(HEX2DEC(VLOOKUP('Rewards (Input)'!BN236,'Reference Table'!$G$3:$H$317,2,FALSE))+HEX2DEC(VLOOKUP('Rewards (Input)'!BM236,'Reference Table'!$J$3:$K$29,2,FALSE)),4),DEC2HEX(HEX2DEC(VLOOKUP('Rewards (Input)'!BL236,'Reference Table'!$B$3:$D$6,3,FALSE))+'Rewards (Input)'!BN236))</f>
        <v>#N/A</v>
      </c>
      <c r="BO237" s="35" t="e">
        <f>IF('Rewards (Input)'!BM236="C",DEC2HEX(HEX2DEC(VLOOKUP('Rewards (Input)'!BO236,'Reference Table'!$G$3:$H$317,2,FALSE))+HEX2DEC(VLOOKUP('Rewards (Input)'!BN236,'Reference Table'!$J$3:$K$29,2,FALSE)),4),DEC2HEX(HEX2DEC(VLOOKUP('Rewards (Input)'!BM236,'Reference Table'!$B$3:$D$6,3,FALSE))+'Rewards (Input)'!BO236))</f>
        <v>#N/A</v>
      </c>
      <c r="BP237" s="35" t="str">
        <f>IF('Rewards (Input)'!BN236="C",DEC2HEX(HEX2DEC(VLOOKUP('Rewards (Input)'!BP236,'Reference Table'!$G$3:$H$317,2,FALSE))+HEX2DEC(VLOOKUP('Rewards (Input)'!BO236,'Reference Table'!$J$3:$K$29,2,FALSE)),4),DEC2HEX(HEX2DEC(VLOOKUP('Rewards (Input)'!BN236,'Reference Table'!$B$3:$D$6,3,FALSE))+'Rewards (Input)'!BP236))</f>
        <v>5194</v>
      </c>
      <c r="BQ237" s="35" t="e">
        <f>IF('Rewards (Input)'!BO236="C",DEC2HEX(HEX2DEC(VLOOKUP('Rewards (Input)'!BQ236,'Reference Table'!$G$3:$H$317,2,FALSE))+HEX2DEC(VLOOKUP('Rewards (Input)'!BP236,'Reference Table'!$J$3:$K$29,2,FALSE)),4),DEC2HEX(HEX2DEC(VLOOKUP('Rewards (Input)'!BO236,'Reference Table'!$B$3:$D$6,3,FALSE))+'Rewards (Input)'!BQ236))</f>
        <v>#N/A</v>
      </c>
      <c r="BR237" s="35" t="e">
        <f>IF('Rewards (Input)'!BP236="C",DEC2HEX(HEX2DEC(VLOOKUP('Rewards (Input)'!BR236,'Reference Table'!$G$3:$H$317,2,FALSE))+HEX2DEC(VLOOKUP('Rewards (Input)'!BQ236,'Reference Table'!$J$3:$K$29,2,FALSE)),4),DEC2HEX(HEX2DEC(VLOOKUP('Rewards (Input)'!BP236,'Reference Table'!$B$3:$D$6,3,FALSE))+'Rewards (Input)'!BR236))</f>
        <v>#N/A</v>
      </c>
      <c r="BS237" s="35" t="str">
        <f>IF('Rewards (Input)'!BQ236="C",DEC2HEX(HEX2DEC(VLOOKUP('Rewards (Input)'!BS236,'Reference Table'!$G$3:$H$317,2,FALSE))+HEX2DEC(VLOOKUP('Rewards (Input)'!BR236,'Reference Table'!$J$3:$K$29,2,FALSE)),4),DEC2HEX(HEX2DEC(VLOOKUP('Rewards (Input)'!BQ236,'Reference Table'!$B$3:$D$6,3,FALSE))+'Rewards (Input)'!BS236))</f>
        <v>5194</v>
      </c>
      <c r="BT237" s="35" t="e">
        <f>IF('Rewards (Input)'!BR236="C",DEC2HEX(HEX2DEC(VLOOKUP('Rewards (Input)'!BT236,'Reference Table'!$G$3:$H$317,2,FALSE))+HEX2DEC(VLOOKUP('Rewards (Input)'!BS236,'Reference Table'!$J$3:$K$29,2,FALSE)),4),DEC2HEX(HEX2DEC(VLOOKUP('Rewards (Input)'!BR236,'Reference Table'!$B$3:$D$6,3,FALSE))+'Rewards (Input)'!BT236))</f>
        <v>#N/A</v>
      </c>
      <c r="BU237" s="35" t="e">
        <f>IF('Rewards (Input)'!BS236="C",DEC2HEX(HEX2DEC(VLOOKUP('Rewards (Input)'!BU236,'Reference Table'!$G$3:$H$317,2,FALSE))+HEX2DEC(VLOOKUP('Rewards (Input)'!BT236,'Reference Table'!$J$3:$K$29,2,FALSE)),4),DEC2HEX(HEX2DEC(VLOOKUP('Rewards (Input)'!BS236,'Reference Table'!$B$3:$D$6,3,FALSE))+'Rewards (Input)'!BU236))</f>
        <v>#N/A</v>
      </c>
      <c r="BV237" s="35" t="str">
        <f>IF('Rewards (Input)'!BT236="C",DEC2HEX(HEX2DEC(VLOOKUP('Rewards (Input)'!BV236,'Reference Table'!$G$3:$H$317,2,FALSE))+HEX2DEC(VLOOKUP('Rewards (Input)'!BU236,'Reference Table'!$J$3:$K$29,2,FALSE)),4),DEC2HEX(HEX2DEC(VLOOKUP('Rewards (Input)'!BT236,'Reference Table'!$B$3:$D$6,3,FALSE))+'Rewards (Input)'!BV236))</f>
        <v>5194</v>
      </c>
      <c r="BW237" s="35" t="e">
        <f>IF('Rewards (Input)'!BU236="C",DEC2HEX(HEX2DEC(VLOOKUP('Rewards (Input)'!BW236,'Reference Table'!$G$3:$H$317,2,FALSE))+HEX2DEC(VLOOKUP('Rewards (Input)'!BV236,'Reference Table'!$J$3:$K$29,2,FALSE)),4),DEC2HEX(HEX2DEC(VLOOKUP('Rewards (Input)'!BU236,'Reference Table'!$B$3:$D$6,3,FALSE))+'Rewards (Input)'!BW236))</f>
        <v>#N/A</v>
      </c>
      <c r="BX237" s="35" t="e">
        <f>IF('Rewards (Input)'!BV236="C",DEC2HEX(HEX2DEC(VLOOKUP('Rewards (Input)'!BX236,'Reference Table'!$G$3:$H$317,2,FALSE))+HEX2DEC(VLOOKUP('Rewards (Input)'!BW236,'Reference Table'!$J$3:$K$29,2,FALSE)),4),DEC2HEX(HEX2DEC(VLOOKUP('Rewards (Input)'!BV236,'Reference Table'!$B$3:$D$6,3,FALSE))+'Rewards (Input)'!BX236))</f>
        <v>#N/A</v>
      </c>
      <c r="BY237" s="35" t="str">
        <f>IF('Rewards (Input)'!BW236="C",DEC2HEX(HEX2DEC(VLOOKUP('Rewards (Input)'!BY236,'Reference Table'!$G$3:$H$317,2,FALSE))+HEX2DEC(VLOOKUP('Rewards (Input)'!BX236,'Reference Table'!$J$3:$K$29,2,FALSE)),4),DEC2HEX(HEX2DEC(VLOOKUP('Rewards (Input)'!BW236,'Reference Table'!$B$3:$D$6,3,FALSE))+'Rewards (Input)'!BY236))</f>
        <v>5194</v>
      </c>
      <c r="BZ237" s="35" t="e">
        <f>IF('Rewards (Input)'!BX236="C",DEC2HEX(HEX2DEC(VLOOKUP('Rewards (Input)'!BZ236,'Reference Table'!$G$3:$H$317,2,FALSE))+HEX2DEC(VLOOKUP('Rewards (Input)'!BY236,'Reference Table'!$J$3:$K$29,2,FALSE)),4),DEC2HEX(HEX2DEC(VLOOKUP('Rewards (Input)'!BX236,'Reference Table'!$B$3:$D$6,3,FALSE))+'Rewards (Input)'!BZ236))</f>
        <v>#N/A</v>
      </c>
      <c r="CA237" s="35" t="e">
        <f>IF('Rewards (Input)'!BY236="C",DEC2HEX(HEX2DEC(VLOOKUP('Rewards (Input)'!CA236,'Reference Table'!$G$3:$H$317,2,FALSE))+HEX2DEC(VLOOKUP('Rewards (Input)'!BZ236,'Reference Table'!$J$3:$K$29,2,FALSE)),4),DEC2HEX(HEX2DEC(VLOOKUP('Rewards (Input)'!BY236,'Reference Table'!$B$3:$D$6,3,FALSE))+'Rewards (Input)'!CA236))</f>
        <v>#N/A</v>
      </c>
      <c r="CB237" s="35" t="str">
        <f>IF('Rewards (Input)'!BZ236="C",DEC2HEX(HEX2DEC(VLOOKUP('Rewards (Input)'!CB236,'Reference Table'!$G$3:$H$317,2,FALSE))+HEX2DEC(VLOOKUP('Rewards (Input)'!CA236,'Reference Table'!$J$3:$K$29,2,FALSE)),4),DEC2HEX(HEX2DEC(VLOOKUP('Rewards (Input)'!BZ236,'Reference Table'!$B$3:$D$6,3,FALSE))+'Rewards (Input)'!CB236))</f>
        <v>5194</v>
      </c>
      <c r="CC237" s="35" t="e">
        <f>IF('Rewards (Input)'!CA236="C",DEC2HEX(HEX2DEC(VLOOKUP('Rewards (Input)'!CC236,'Reference Table'!$G$3:$H$317,2,FALSE))+HEX2DEC(VLOOKUP('Rewards (Input)'!CB236,'Reference Table'!$J$3:$K$29,2,FALSE)),4),DEC2HEX(HEX2DEC(VLOOKUP('Rewards (Input)'!CA236,'Reference Table'!$B$3:$D$6,3,FALSE))+'Rewards (Input)'!CC236))</f>
        <v>#N/A</v>
      </c>
      <c r="CD237" s="35" t="e">
        <f>IF('Rewards (Input)'!CB236="C",DEC2HEX(HEX2DEC(VLOOKUP('Rewards (Input)'!CD236,'Reference Table'!$G$3:$H$317,2,FALSE))+HEX2DEC(VLOOKUP('Rewards (Input)'!CC236,'Reference Table'!$J$3:$K$29,2,FALSE)),4),DEC2HEX(HEX2DEC(VLOOKUP('Rewards (Input)'!CB236,'Reference Table'!$B$3:$D$6,3,FALSE))+'Rewards (Input)'!CD236))</f>
        <v>#N/A</v>
      </c>
      <c r="CE237" s="35" t="str">
        <f>IF('Rewards (Input)'!CC236="C",DEC2HEX(HEX2DEC(VLOOKUP('Rewards (Input)'!CE236,'Reference Table'!$G$3:$H$317,2,FALSE))+HEX2DEC(VLOOKUP('Rewards (Input)'!CD236,'Reference Table'!$J$3:$K$29,2,FALSE)),4),DEC2HEX(HEX2DEC(VLOOKUP('Rewards (Input)'!CC236,'Reference Table'!$B$3:$D$6,3,FALSE))+'Rewards (Input)'!CE236))</f>
        <v>5194</v>
      </c>
      <c r="CF237" s="35" t="e">
        <f>IF('Rewards (Input)'!CD236="C",DEC2HEX(HEX2DEC(VLOOKUP('Rewards (Input)'!CF236,'Reference Table'!$G$3:$H$317,2,FALSE))+HEX2DEC(VLOOKUP('Rewards (Input)'!CE236,'Reference Table'!$J$3:$K$29,2,FALSE)),4),DEC2HEX(HEX2DEC(VLOOKUP('Rewards (Input)'!CD236,'Reference Table'!$B$3:$D$6,3,FALSE))+'Rewards (Input)'!CF236))</f>
        <v>#N/A</v>
      </c>
      <c r="CG237" s="35" t="e">
        <f>IF('Rewards (Input)'!CE236="C",DEC2HEX(HEX2DEC(VLOOKUP('Rewards (Input)'!CG236,'Reference Table'!$G$3:$H$317,2,FALSE))+HEX2DEC(VLOOKUP('Rewards (Input)'!CF236,'Reference Table'!$J$3:$K$29,2,FALSE)),4),DEC2HEX(HEX2DEC(VLOOKUP('Rewards (Input)'!CE236,'Reference Table'!$B$3:$D$6,3,FALSE))+'Rewards (Input)'!CG236))</f>
        <v>#N/A</v>
      </c>
      <c r="CH237" s="35" t="str">
        <f>IF('Rewards (Input)'!CF236="C",DEC2HEX(HEX2DEC(VLOOKUP('Rewards (Input)'!CH236,'Reference Table'!$G$3:$H$317,2,FALSE))+HEX2DEC(VLOOKUP('Rewards (Input)'!CG236,'Reference Table'!$J$3:$K$29,2,FALSE)),4),DEC2HEX(HEX2DEC(VLOOKUP('Rewards (Input)'!CF236,'Reference Table'!$B$3:$D$6,3,FALSE))+'Rewards (Input)'!CH236))</f>
        <v>5194</v>
      </c>
      <c r="CI237" s="28"/>
    </row>
    <row r="238" spans="1:87">
      <c r="A238" s="25" t="str">
        <f t="shared" si="8"/>
        <v>E9</v>
      </c>
      <c r="B238" s="25" t="s">
        <v>262</v>
      </c>
      <c r="C238" s="37" t="str">
        <f t="shared" si="7"/>
        <v>193A0</v>
      </c>
      <c r="D238" s="35" t="str">
        <f>IF('Rewards (Input)'!B237="C",DEC2HEX(HEX2DEC(VLOOKUP('Rewards (Input)'!D237,'Reference Table'!$G$3:$H$317,2,FALSE))+HEX2DEC(VLOOKUP('Rewards (Input)'!C237,'Reference Table'!$J$3:$K$29,2,FALSE)),4),DEC2HEX(HEX2DEC(VLOOKUP('Rewards (Input)'!B237,'Reference Table'!$B$3:$D$6,3,FALSE))+'Rewards (Input)'!D237))</f>
        <v>3129</v>
      </c>
      <c r="E238" s="35" t="e">
        <f>IF('Rewards (Input)'!C237="C",DEC2HEX(HEX2DEC(VLOOKUP('Rewards (Input)'!E237,'Reference Table'!$G$3:$H$317,2,FALSE))+HEX2DEC(VLOOKUP('Rewards (Input)'!D237,'Reference Table'!$J$3:$K$29,2,FALSE)),4),DEC2HEX(HEX2DEC(VLOOKUP('Rewards (Input)'!C237,'Reference Table'!$B$3:$D$6,3,FALSE))+'Rewards (Input)'!E237))</f>
        <v>#N/A</v>
      </c>
      <c r="F238" s="35" t="e">
        <f>IF('Rewards (Input)'!D237="C",DEC2HEX(HEX2DEC(VLOOKUP('Rewards (Input)'!F237,'Reference Table'!$G$3:$H$317,2,FALSE))+HEX2DEC(VLOOKUP('Rewards (Input)'!E237,'Reference Table'!$J$3:$K$29,2,FALSE)),4),DEC2HEX(HEX2DEC(VLOOKUP('Rewards (Input)'!D237,'Reference Table'!$B$3:$D$6,3,FALSE))+'Rewards (Input)'!F237))</f>
        <v>#N/A</v>
      </c>
      <c r="G238" s="35" t="str">
        <f>IF('Rewards (Input)'!E237="C",DEC2HEX(HEX2DEC(VLOOKUP('Rewards (Input)'!G237,'Reference Table'!$G$3:$H$317,2,FALSE))+HEX2DEC(VLOOKUP('Rewards (Input)'!F237,'Reference Table'!$J$3:$K$29,2,FALSE)),4),DEC2HEX(HEX2DEC(VLOOKUP('Rewards (Input)'!E237,'Reference Table'!$B$3:$D$6,3,FALSE))+'Rewards (Input)'!G237))</f>
        <v>3129</v>
      </c>
      <c r="H238" s="35" t="e">
        <f>IF('Rewards (Input)'!F237="C",DEC2HEX(HEX2DEC(VLOOKUP('Rewards (Input)'!H237,'Reference Table'!$G$3:$H$317,2,FALSE))+HEX2DEC(VLOOKUP('Rewards (Input)'!G237,'Reference Table'!$J$3:$K$29,2,FALSE)),4),DEC2HEX(HEX2DEC(VLOOKUP('Rewards (Input)'!F237,'Reference Table'!$B$3:$D$6,3,FALSE))+'Rewards (Input)'!H237))</f>
        <v>#N/A</v>
      </c>
      <c r="I238" s="35" t="e">
        <f>IF('Rewards (Input)'!G237="C",DEC2HEX(HEX2DEC(VLOOKUP('Rewards (Input)'!I237,'Reference Table'!$G$3:$H$317,2,FALSE))+HEX2DEC(VLOOKUP('Rewards (Input)'!H237,'Reference Table'!$J$3:$K$29,2,FALSE)),4),DEC2HEX(HEX2DEC(VLOOKUP('Rewards (Input)'!G237,'Reference Table'!$B$3:$D$6,3,FALSE))+'Rewards (Input)'!I237))</f>
        <v>#N/A</v>
      </c>
      <c r="J238" s="35" t="str">
        <f>IF('Rewards (Input)'!H237="C",DEC2HEX(HEX2DEC(VLOOKUP('Rewards (Input)'!J237,'Reference Table'!$G$3:$H$317,2,FALSE))+HEX2DEC(VLOOKUP('Rewards (Input)'!I237,'Reference Table'!$J$3:$K$29,2,FALSE)),4),DEC2HEX(HEX2DEC(VLOOKUP('Rewards (Input)'!H237,'Reference Table'!$B$3:$D$6,3,FALSE))+'Rewards (Input)'!J237))</f>
        <v>3129</v>
      </c>
      <c r="K238" s="35" t="e">
        <f>IF('Rewards (Input)'!I237="C",DEC2HEX(HEX2DEC(VLOOKUP('Rewards (Input)'!K237,'Reference Table'!$G$3:$H$317,2,FALSE))+HEX2DEC(VLOOKUP('Rewards (Input)'!J237,'Reference Table'!$J$3:$K$29,2,FALSE)),4),DEC2HEX(HEX2DEC(VLOOKUP('Rewards (Input)'!I237,'Reference Table'!$B$3:$D$6,3,FALSE))+'Rewards (Input)'!K237))</f>
        <v>#N/A</v>
      </c>
      <c r="L238" s="35" t="e">
        <f>IF('Rewards (Input)'!J237="C",DEC2HEX(HEX2DEC(VLOOKUP('Rewards (Input)'!L237,'Reference Table'!$G$3:$H$317,2,FALSE))+HEX2DEC(VLOOKUP('Rewards (Input)'!K237,'Reference Table'!$J$3:$K$29,2,FALSE)),4),DEC2HEX(HEX2DEC(VLOOKUP('Rewards (Input)'!J237,'Reference Table'!$B$3:$D$6,3,FALSE))+'Rewards (Input)'!L237))</f>
        <v>#N/A</v>
      </c>
      <c r="M238" s="35" t="str">
        <f>IF('Rewards (Input)'!K237="C",DEC2HEX(HEX2DEC(VLOOKUP('Rewards (Input)'!M237,'Reference Table'!$G$3:$H$317,2,FALSE))+HEX2DEC(VLOOKUP('Rewards (Input)'!L237,'Reference Table'!$J$3:$K$29,2,FALSE)),4),DEC2HEX(HEX2DEC(VLOOKUP('Rewards (Input)'!K237,'Reference Table'!$B$3:$D$6,3,FALSE))+'Rewards (Input)'!M237))</f>
        <v>3129</v>
      </c>
      <c r="N238" s="35" t="e">
        <f>IF('Rewards (Input)'!L237="C",DEC2HEX(HEX2DEC(VLOOKUP('Rewards (Input)'!N237,'Reference Table'!$G$3:$H$317,2,FALSE))+HEX2DEC(VLOOKUP('Rewards (Input)'!M237,'Reference Table'!$J$3:$K$29,2,FALSE)),4),DEC2HEX(HEX2DEC(VLOOKUP('Rewards (Input)'!L237,'Reference Table'!$B$3:$D$6,3,FALSE))+'Rewards (Input)'!N237))</f>
        <v>#N/A</v>
      </c>
      <c r="O238" s="35" t="e">
        <f>IF('Rewards (Input)'!M237="C",DEC2HEX(HEX2DEC(VLOOKUP('Rewards (Input)'!O237,'Reference Table'!$G$3:$H$317,2,FALSE))+HEX2DEC(VLOOKUP('Rewards (Input)'!N237,'Reference Table'!$J$3:$K$29,2,FALSE)),4),DEC2HEX(HEX2DEC(VLOOKUP('Rewards (Input)'!M237,'Reference Table'!$B$3:$D$6,3,FALSE))+'Rewards (Input)'!O237))</f>
        <v>#N/A</v>
      </c>
      <c r="P238" s="35" t="str">
        <f>IF('Rewards (Input)'!N237="C",DEC2HEX(HEX2DEC(VLOOKUP('Rewards (Input)'!P237,'Reference Table'!$G$3:$H$317,2,FALSE))+HEX2DEC(VLOOKUP('Rewards (Input)'!O237,'Reference Table'!$J$3:$K$29,2,FALSE)),4),DEC2HEX(HEX2DEC(VLOOKUP('Rewards (Input)'!N237,'Reference Table'!$B$3:$D$6,3,FALSE))+'Rewards (Input)'!P237))</f>
        <v>3129</v>
      </c>
      <c r="Q238" s="35" t="e">
        <f>IF('Rewards (Input)'!O237="C",DEC2HEX(HEX2DEC(VLOOKUP('Rewards (Input)'!Q237,'Reference Table'!$G$3:$H$317,2,FALSE))+HEX2DEC(VLOOKUP('Rewards (Input)'!P237,'Reference Table'!$J$3:$K$29,2,FALSE)),4),DEC2HEX(HEX2DEC(VLOOKUP('Rewards (Input)'!O237,'Reference Table'!$B$3:$D$6,3,FALSE))+'Rewards (Input)'!Q237))</f>
        <v>#N/A</v>
      </c>
      <c r="R238" s="35" t="e">
        <f>IF('Rewards (Input)'!P237="C",DEC2HEX(HEX2DEC(VLOOKUP('Rewards (Input)'!R237,'Reference Table'!$G$3:$H$317,2,FALSE))+HEX2DEC(VLOOKUP('Rewards (Input)'!Q237,'Reference Table'!$J$3:$K$29,2,FALSE)),4),DEC2HEX(HEX2DEC(VLOOKUP('Rewards (Input)'!P237,'Reference Table'!$B$3:$D$6,3,FALSE))+'Rewards (Input)'!R237))</f>
        <v>#N/A</v>
      </c>
      <c r="S238" s="35" t="str">
        <f>IF('Rewards (Input)'!Q237="C",DEC2HEX(HEX2DEC(VLOOKUP('Rewards (Input)'!S237,'Reference Table'!$G$3:$H$317,2,FALSE))+HEX2DEC(VLOOKUP('Rewards (Input)'!R237,'Reference Table'!$J$3:$K$29,2,FALSE)),4),DEC2HEX(HEX2DEC(VLOOKUP('Rewards (Input)'!Q237,'Reference Table'!$B$3:$D$6,3,FALSE))+'Rewards (Input)'!S237))</f>
        <v>3129</v>
      </c>
      <c r="T238" s="35" t="e">
        <f>IF('Rewards (Input)'!R237="C",DEC2HEX(HEX2DEC(VLOOKUP('Rewards (Input)'!T237,'Reference Table'!$G$3:$H$317,2,FALSE))+HEX2DEC(VLOOKUP('Rewards (Input)'!S237,'Reference Table'!$J$3:$K$29,2,FALSE)),4),DEC2HEX(HEX2DEC(VLOOKUP('Rewards (Input)'!R237,'Reference Table'!$B$3:$D$6,3,FALSE))+'Rewards (Input)'!T237))</f>
        <v>#N/A</v>
      </c>
      <c r="U238" s="35" t="e">
        <f>IF('Rewards (Input)'!S237="C",DEC2HEX(HEX2DEC(VLOOKUP('Rewards (Input)'!U237,'Reference Table'!$G$3:$H$317,2,FALSE))+HEX2DEC(VLOOKUP('Rewards (Input)'!T237,'Reference Table'!$J$3:$K$29,2,FALSE)),4),DEC2HEX(HEX2DEC(VLOOKUP('Rewards (Input)'!S237,'Reference Table'!$B$3:$D$6,3,FALSE))+'Rewards (Input)'!U237))</f>
        <v>#N/A</v>
      </c>
      <c r="V238" s="35" t="str">
        <f>IF('Rewards (Input)'!T237="C",DEC2HEX(HEX2DEC(VLOOKUP('Rewards (Input)'!V237,'Reference Table'!$G$3:$H$317,2,FALSE))+HEX2DEC(VLOOKUP('Rewards (Input)'!U237,'Reference Table'!$J$3:$K$29,2,FALSE)),4),DEC2HEX(HEX2DEC(VLOOKUP('Rewards (Input)'!T237,'Reference Table'!$B$3:$D$6,3,FALSE))+'Rewards (Input)'!V237))</f>
        <v>3129</v>
      </c>
      <c r="W238" s="35" t="e">
        <f>IF('Rewards (Input)'!U237="C",DEC2HEX(HEX2DEC(VLOOKUP('Rewards (Input)'!W237,'Reference Table'!$G$3:$H$317,2,FALSE))+HEX2DEC(VLOOKUP('Rewards (Input)'!V237,'Reference Table'!$J$3:$K$29,2,FALSE)),4),DEC2HEX(HEX2DEC(VLOOKUP('Rewards (Input)'!U237,'Reference Table'!$B$3:$D$6,3,FALSE))+'Rewards (Input)'!W237))</f>
        <v>#N/A</v>
      </c>
      <c r="X238" s="35" t="e">
        <f>IF('Rewards (Input)'!V237="C",DEC2HEX(HEX2DEC(VLOOKUP('Rewards (Input)'!X237,'Reference Table'!$G$3:$H$317,2,FALSE))+HEX2DEC(VLOOKUP('Rewards (Input)'!W237,'Reference Table'!$J$3:$K$29,2,FALSE)),4),DEC2HEX(HEX2DEC(VLOOKUP('Rewards (Input)'!V237,'Reference Table'!$B$3:$D$6,3,FALSE))+'Rewards (Input)'!X237))</f>
        <v>#N/A</v>
      </c>
      <c r="Y238" s="35" t="str">
        <f>IF('Rewards (Input)'!W237="C",DEC2HEX(HEX2DEC(VLOOKUP('Rewards (Input)'!Y237,'Reference Table'!$G$3:$H$317,2,FALSE))+HEX2DEC(VLOOKUP('Rewards (Input)'!X237,'Reference Table'!$J$3:$K$29,2,FALSE)),4),DEC2HEX(HEX2DEC(VLOOKUP('Rewards (Input)'!W237,'Reference Table'!$B$3:$D$6,3,FALSE))+'Rewards (Input)'!Y237))</f>
        <v>3129</v>
      </c>
      <c r="Z238" s="35" t="e">
        <f>IF('Rewards (Input)'!X237="C",DEC2HEX(HEX2DEC(VLOOKUP('Rewards (Input)'!Z237,'Reference Table'!$G$3:$H$317,2,FALSE))+HEX2DEC(VLOOKUP('Rewards (Input)'!Y237,'Reference Table'!$J$3:$K$29,2,FALSE)),4),DEC2HEX(HEX2DEC(VLOOKUP('Rewards (Input)'!X237,'Reference Table'!$B$3:$D$6,3,FALSE))+'Rewards (Input)'!Z237))</f>
        <v>#N/A</v>
      </c>
      <c r="AA238" s="35" t="e">
        <f>IF('Rewards (Input)'!Y237="C",DEC2HEX(HEX2DEC(VLOOKUP('Rewards (Input)'!AA237,'Reference Table'!$G$3:$H$317,2,FALSE))+HEX2DEC(VLOOKUP('Rewards (Input)'!Z237,'Reference Table'!$J$3:$K$29,2,FALSE)),4),DEC2HEX(HEX2DEC(VLOOKUP('Rewards (Input)'!Y237,'Reference Table'!$B$3:$D$6,3,FALSE))+'Rewards (Input)'!AA237))</f>
        <v>#N/A</v>
      </c>
      <c r="AB238" s="35" t="str">
        <f>IF('Rewards (Input)'!Z237="C",DEC2HEX(HEX2DEC(VLOOKUP('Rewards (Input)'!AB237,'Reference Table'!$G$3:$H$317,2,FALSE))+HEX2DEC(VLOOKUP('Rewards (Input)'!AA237,'Reference Table'!$J$3:$K$29,2,FALSE)),4),DEC2HEX(HEX2DEC(VLOOKUP('Rewards (Input)'!Z237,'Reference Table'!$B$3:$D$6,3,FALSE))+'Rewards (Input)'!AB237))</f>
        <v>3129</v>
      </c>
      <c r="AC238" s="35" t="e">
        <f>IF('Rewards (Input)'!AA237="C",DEC2HEX(HEX2DEC(VLOOKUP('Rewards (Input)'!AC237,'Reference Table'!$G$3:$H$317,2,FALSE))+HEX2DEC(VLOOKUP('Rewards (Input)'!AB237,'Reference Table'!$J$3:$K$29,2,FALSE)),4),DEC2HEX(HEX2DEC(VLOOKUP('Rewards (Input)'!AA237,'Reference Table'!$B$3:$D$6,3,FALSE))+'Rewards (Input)'!AC237))</f>
        <v>#N/A</v>
      </c>
      <c r="AD238" s="35" t="e">
        <f>IF('Rewards (Input)'!AB237="C",DEC2HEX(HEX2DEC(VLOOKUP('Rewards (Input)'!AD237,'Reference Table'!$G$3:$H$317,2,FALSE))+HEX2DEC(VLOOKUP('Rewards (Input)'!AC237,'Reference Table'!$J$3:$K$29,2,FALSE)),4),DEC2HEX(HEX2DEC(VLOOKUP('Rewards (Input)'!AB237,'Reference Table'!$B$3:$D$6,3,FALSE))+'Rewards (Input)'!AD237))</f>
        <v>#N/A</v>
      </c>
      <c r="AE238" s="35" t="str">
        <f>IF('Rewards (Input)'!AC237="C",DEC2HEX(HEX2DEC(VLOOKUP('Rewards (Input)'!AE237,'Reference Table'!$G$3:$H$317,2,FALSE))+HEX2DEC(VLOOKUP('Rewards (Input)'!AD237,'Reference Table'!$J$3:$K$29,2,FALSE)),4),DEC2HEX(HEX2DEC(VLOOKUP('Rewards (Input)'!AC237,'Reference Table'!$B$3:$D$6,3,FALSE))+'Rewards (Input)'!AE237))</f>
        <v>3129</v>
      </c>
      <c r="AF238" s="35" t="e">
        <f>IF('Rewards (Input)'!AD237="C",DEC2HEX(HEX2DEC(VLOOKUP('Rewards (Input)'!AF237,'Reference Table'!$G$3:$H$317,2,FALSE))+HEX2DEC(VLOOKUP('Rewards (Input)'!AE237,'Reference Table'!$J$3:$K$29,2,FALSE)),4),DEC2HEX(HEX2DEC(VLOOKUP('Rewards (Input)'!AD237,'Reference Table'!$B$3:$D$6,3,FALSE))+'Rewards (Input)'!AF237))</f>
        <v>#N/A</v>
      </c>
      <c r="AG238" s="35" t="e">
        <f>IF('Rewards (Input)'!AE237="C",DEC2HEX(HEX2DEC(VLOOKUP('Rewards (Input)'!AG237,'Reference Table'!$G$3:$H$317,2,FALSE))+HEX2DEC(VLOOKUP('Rewards (Input)'!AF237,'Reference Table'!$J$3:$K$29,2,FALSE)),4),DEC2HEX(HEX2DEC(VLOOKUP('Rewards (Input)'!AE237,'Reference Table'!$B$3:$D$6,3,FALSE))+'Rewards (Input)'!AG237))</f>
        <v>#N/A</v>
      </c>
      <c r="AH238" s="35" t="str">
        <f>IF('Rewards (Input)'!AF237="C",DEC2HEX(HEX2DEC(VLOOKUP('Rewards (Input)'!AH237,'Reference Table'!$G$3:$H$317,2,FALSE))+HEX2DEC(VLOOKUP('Rewards (Input)'!AG237,'Reference Table'!$J$3:$K$29,2,FALSE)),4),DEC2HEX(HEX2DEC(VLOOKUP('Rewards (Input)'!AF237,'Reference Table'!$B$3:$D$6,3,FALSE))+'Rewards (Input)'!AH237))</f>
        <v>3129</v>
      </c>
      <c r="AI238" s="35" t="e">
        <f>IF('Rewards (Input)'!AG237="C",DEC2HEX(HEX2DEC(VLOOKUP('Rewards (Input)'!AI237,'Reference Table'!$G$3:$H$317,2,FALSE))+HEX2DEC(VLOOKUP('Rewards (Input)'!AH237,'Reference Table'!$J$3:$K$29,2,FALSE)),4),DEC2HEX(HEX2DEC(VLOOKUP('Rewards (Input)'!AG237,'Reference Table'!$B$3:$D$6,3,FALSE))+'Rewards (Input)'!AI237))</f>
        <v>#N/A</v>
      </c>
      <c r="AJ238" s="35" t="e">
        <f>IF('Rewards (Input)'!AH237="C",DEC2HEX(HEX2DEC(VLOOKUP('Rewards (Input)'!AJ237,'Reference Table'!$G$3:$H$317,2,FALSE))+HEX2DEC(VLOOKUP('Rewards (Input)'!AI237,'Reference Table'!$J$3:$K$29,2,FALSE)),4),DEC2HEX(HEX2DEC(VLOOKUP('Rewards (Input)'!AH237,'Reference Table'!$B$3:$D$6,3,FALSE))+'Rewards (Input)'!AJ237))</f>
        <v>#N/A</v>
      </c>
      <c r="AK238" s="35" t="str">
        <f>IF('Rewards (Input)'!AI237="C",DEC2HEX(HEX2DEC(VLOOKUP('Rewards (Input)'!AK237,'Reference Table'!$G$3:$H$317,2,FALSE))+HEX2DEC(VLOOKUP('Rewards (Input)'!AJ237,'Reference Table'!$J$3:$K$29,2,FALSE)),4),DEC2HEX(HEX2DEC(VLOOKUP('Rewards (Input)'!AI237,'Reference Table'!$B$3:$D$6,3,FALSE))+'Rewards (Input)'!AK237))</f>
        <v>3129</v>
      </c>
      <c r="AL238" s="35" t="e">
        <f>IF('Rewards (Input)'!AJ237="C",DEC2HEX(HEX2DEC(VLOOKUP('Rewards (Input)'!AL237,'Reference Table'!$G$3:$H$317,2,FALSE))+HEX2DEC(VLOOKUP('Rewards (Input)'!AK237,'Reference Table'!$J$3:$K$29,2,FALSE)),4),DEC2HEX(HEX2DEC(VLOOKUP('Rewards (Input)'!AJ237,'Reference Table'!$B$3:$D$6,3,FALSE))+'Rewards (Input)'!AL237))</f>
        <v>#N/A</v>
      </c>
      <c r="AM238" s="35" t="e">
        <f>IF('Rewards (Input)'!AK237="C",DEC2HEX(HEX2DEC(VLOOKUP('Rewards (Input)'!AM237,'Reference Table'!$G$3:$H$317,2,FALSE))+HEX2DEC(VLOOKUP('Rewards (Input)'!AL237,'Reference Table'!$J$3:$K$29,2,FALSE)),4),DEC2HEX(HEX2DEC(VLOOKUP('Rewards (Input)'!AK237,'Reference Table'!$B$3:$D$6,3,FALSE))+'Rewards (Input)'!AM237))</f>
        <v>#N/A</v>
      </c>
      <c r="AN238" s="35" t="str">
        <f>IF('Rewards (Input)'!AL237="C",DEC2HEX(HEX2DEC(VLOOKUP('Rewards (Input)'!AN237,'Reference Table'!$G$3:$H$317,2,FALSE))+HEX2DEC(VLOOKUP('Rewards (Input)'!AM237,'Reference Table'!$J$3:$K$29,2,FALSE)),4),DEC2HEX(HEX2DEC(VLOOKUP('Rewards (Input)'!AL237,'Reference Table'!$B$3:$D$6,3,FALSE))+'Rewards (Input)'!AN237))</f>
        <v>3129</v>
      </c>
      <c r="AO238" s="35" t="e">
        <f>IF('Rewards (Input)'!AM237="C",DEC2HEX(HEX2DEC(VLOOKUP('Rewards (Input)'!AO237,'Reference Table'!$G$3:$H$317,2,FALSE))+HEX2DEC(VLOOKUP('Rewards (Input)'!AN237,'Reference Table'!$J$3:$K$29,2,FALSE)),4),DEC2HEX(HEX2DEC(VLOOKUP('Rewards (Input)'!AM237,'Reference Table'!$B$3:$D$6,3,FALSE))+'Rewards (Input)'!AO237))</f>
        <v>#N/A</v>
      </c>
      <c r="AP238" s="35" t="e">
        <f>IF('Rewards (Input)'!AN237="C",DEC2HEX(HEX2DEC(VLOOKUP('Rewards (Input)'!AP237,'Reference Table'!$G$3:$H$317,2,FALSE))+HEX2DEC(VLOOKUP('Rewards (Input)'!AO237,'Reference Table'!$J$3:$K$29,2,FALSE)),4),DEC2HEX(HEX2DEC(VLOOKUP('Rewards (Input)'!AN237,'Reference Table'!$B$3:$D$6,3,FALSE))+'Rewards (Input)'!AP237))</f>
        <v>#N/A</v>
      </c>
      <c r="AQ238" s="35" t="str">
        <f>IF('Rewards (Input)'!AO237="C",DEC2HEX(HEX2DEC(VLOOKUP('Rewards (Input)'!AQ237,'Reference Table'!$G$3:$H$317,2,FALSE))+HEX2DEC(VLOOKUP('Rewards (Input)'!AP237,'Reference Table'!$J$3:$K$29,2,FALSE)),4),DEC2HEX(HEX2DEC(VLOOKUP('Rewards (Input)'!AO237,'Reference Table'!$B$3:$D$6,3,FALSE))+'Rewards (Input)'!AQ237))</f>
        <v>3129</v>
      </c>
      <c r="AR238" s="28" t="e">
        <f>IF('Rewards (Input)'!AP237="C",DEC2HEX(HEX2DEC(VLOOKUP('Rewards (Input)'!AR237,'Reference Table'!$G$3:$H$317,2,FALSE))+HEX2DEC(VLOOKUP('Rewards (Input)'!AQ237,'Reference Table'!$J$3:$K$29,2,FALSE)),4),DEC2HEX(HEX2DEC(VLOOKUP('Rewards (Input)'!AP237,'Reference Table'!$B$3:$D$6,3,FALSE))+'Rewards (Input)'!AR237))</f>
        <v>#N/A</v>
      </c>
      <c r="AS238" s="46" t="e">
        <f>IF('Rewards (Input)'!AQ237="C",DEC2HEX(HEX2DEC(VLOOKUP('Rewards (Input)'!AS237,'Reference Table'!$G$3:$H$317,2,FALSE))+HEX2DEC(VLOOKUP('Rewards (Input)'!AR237,'Reference Table'!$J$3:$K$29,2,FALSE)),4),DEC2HEX(HEX2DEC(VLOOKUP('Rewards (Input)'!AQ237,'Reference Table'!$B$3:$D$6,3,FALSE))+'Rewards (Input)'!AS237))</f>
        <v>#N/A</v>
      </c>
      <c r="AT238" s="24"/>
      <c r="AU238" s="35" t="str">
        <f>IF('Rewards (Input)'!AS237="C",DEC2HEX(HEX2DEC(VLOOKUP('Rewards (Input)'!AU237,'Reference Table'!$G$3:$H$317,2,FALSE))+HEX2DEC(VLOOKUP('Rewards (Input)'!AT237,'Reference Table'!$J$3:$K$29,2,FALSE)),4),DEC2HEX(HEX2DEC(VLOOKUP('Rewards (Input)'!AS237,'Reference Table'!$B$3:$D$6,3,FALSE))+'Rewards (Input)'!AU237))</f>
        <v>3129</v>
      </c>
      <c r="AV238" s="28" t="e">
        <f>IF('Rewards (Input)'!AT237="C",DEC2HEX(HEX2DEC(VLOOKUP('Rewards (Input)'!AV237,'Reference Table'!$G$3:$H$317,2,FALSE))+HEX2DEC(VLOOKUP('Rewards (Input)'!AU237,'Reference Table'!$J$3:$K$29,2,FALSE)),4),DEC2HEX(HEX2DEC(VLOOKUP('Rewards (Input)'!AT237,'Reference Table'!$B$3:$D$6,3,FALSE))+'Rewards (Input)'!AV237))</f>
        <v>#N/A</v>
      </c>
      <c r="AW238" s="35" t="e">
        <f>IF('Rewards (Input)'!AU237="C",DEC2HEX(HEX2DEC(VLOOKUP('Rewards (Input)'!AW237,'Reference Table'!$G$3:$H$317,2,FALSE))+HEX2DEC(VLOOKUP('Rewards (Input)'!AV237,'Reference Table'!$J$3:$K$29,2,FALSE)),4),DEC2HEX(HEX2DEC(VLOOKUP('Rewards (Input)'!AU237,'Reference Table'!$B$3:$D$6,3,FALSE))+'Rewards (Input)'!AW237))</f>
        <v>#N/A</v>
      </c>
      <c r="AX238" s="35" t="str">
        <f>IF('Rewards (Input)'!AV237="C",DEC2HEX(HEX2DEC(VLOOKUP('Rewards (Input)'!AX237,'Reference Table'!$G$3:$H$317,2,FALSE))+HEX2DEC(VLOOKUP('Rewards (Input)'!AW237,'Reference Table'!$J$3:$K$29,2,FALSE)),4),DEC2HEX(HEX2DEC(VLOOKUP('Rewards (Input)'!AV237,'Reference Table'!$B$3:$D$6,3,FALSE))+'Rewards (Input)'!AX237))</f>
        <v>3129</v>
      </c>
      <c r="AY238" s="35" t="e">
        <f>IF('Rewards (Input)'!AW237="C",DEC2HEX(HEX2DEC(VLOOKUP('Rewards (Input)'!AY237,'Reference Table'!$G$3:$H$317,2,FALSE))+HEX2DEC(VLOOKUP('Rewards (Input)'!AX237,'Reference Table'!$J$3:$K$29,2,FALSE)),4),DEC2HEX(HEX2DEC(VLOOKUP('Rewards (Input)'!AW237,'Reference Table'!$B$3:$D$6,3,FALSE))+'Rewards (Input)'!AY237))</f>
        <v>#N/A</v>
      </c>
      <c r="AZ238" s="35" t="e">
        <f>IF('Rewards (Input)'!AX237="C",DEC2HEX(HEX2DEC(VLOOKUP('Rewards (Input)'!AZ237,'Reference Table'!$G$3:$H$317,2,FALSE))+HEX2DEC(VLOOKUP('Rewards (Input)'!AY237,'Reference Table'!$J$3:$K$29,2,FALSE)),4),DEC2HEX(HEX2DEC(VLOOKUP('Rewards (Input)'!AX237,'Reference Table'!$B$3:$D$6,3,FALSE))+'Rewards (Input)'!AZ237))</f>
        <v>#N/A</v>
      </c>
      <c r="BA238" s="35" t="str">
        <f>IF('Rewards (Input)'!AY237="C",DEC2HEX(HEX2DEC(VLOOKUP('Rewards (Input)'!BA237,'Reference Table'!$G$3:$H$317,2,FALSE))+HEX2DEC(VLOOKUP('Rewards (Input)'!AZ237,'Reference Table'!$J$3:$K$29,2,FALSE)),4),DEC2HEX(HEX2DEC(VLOOKUP('Rewards (Input)'!AY237,'Reference Table'!$B$3:$D$6,3,FALSE))+'Rewards (Input)'!BA237))</f>
        <v>3129</v>
      </c>
      <c r="BB238" s="35" t="e">
        <f>IF('Rewards (Input)'!AZ237="C",DEC2HEX(HEX2DEC(VLOOKUP('Rewards (Input)'!BB237,'Reference Table'!$G$3:$H$317,2,FALSE))+HEX2DEC(VLOOKUP('Rewards (Input)'!BA237,'Reference Table'!$J$3:$K$29,2,FALSE)),4),DEC2HEX(HEX2DEC(VLOOKUP('Rewards (Input)'!AZ237,'Reference Table'!$B$3:$D$6,3,FALSE))+'Rewards (Input)'!BB237))</f>
        <v>#N/A</v>
      </c>
      <c r="BC238" s="35" t="e">
        <f>IF('Rewards (Input)'!BA237="C",DEC2HEX(HEX2DEC(VLOOKUP('Rewards (Input)'!BC237,'Reference Table'!$G$3:$H$317,2,FALSE))+HEX2DEC(VLOOKUP('Rewards (Input)'!BB237,'Reference Table'!$J$3:$K$29,2,FALSE)),4),DEC2HEX(HEX2DEC(VLOOKUP('Rewards (Input)'!BA237,'Reference Table'!$B$3:$D$6,3,FALSE))+'Rewards (Input)'!BC237))</f>
        <v>#N/A</v>
      </c>
      <c r="BD238" s="35" t="str">
        <f>IF('Rewards (Input)'!BB237="C",DEC2HEX(HEX2DEC(VLOOKUP('Rewards (Input)'!BD237,'Reference Table'!$G$3:$H$317,2,FALSE))+HEX2DEC(VLOOKUP('Rewards (Input)'!BC237,'Reference Table'!$J$3:$K$29,2,FALSE)),4),DEC2HEX(HEX2DEC(VLOOKUP('Rewards (Input)'!BB237,'Reference Table'!$B$3:$D$6,3,FALSE))+'Rewards (Input)'!BD237))</f>
        <v>3129</v>
      </c>
      <c r="BE238" s="35" t="e">
        <f>IF('Rewards (Input)'!BC237="C",DEC2HEX(HEX2DEC(VLOOKUP('Rewards (Input)'!BE237,'Reference Table'!$G$3:$H$317,2,FALSE))+HEX2DEC(VLOOKUP('Rewards (Input)'!BD237,'Reference Table'!$J$3:$K$29,2,FALSE)),4),DEC2HEX(HEX2DEC(VLOOKUP('Rewards (Input)'!BC237,'Reference Table'!$B$3:$D$6,3,FALSE))+'Rewards (Input)'!BE237))</f>
        <v>#N/A</v>
      </c>
      <c r="BF238" s="35" t="e">
        <f>IF('Rewards (Input)'!BD237="C",DEC2HEX(HEX2DEC(VLOOKUP('Rewards (Input)'!BF237,'Reference Table'!$G$3:$H$317,2,FALSE))+HEX2DEC(VLOOKUP('Rewards (Input)'!BE237,'Reference Table'!$J$3:$K$29,2,FALSE)),4),DEC2HEX(HEX2DEC(VLOOKUP('Rewards (Input)'!BD237,'Reference Table'!$B$3:$D$6,3,FALSE))+'Rewards (Input)'!BF237))</f>
        <v>#N/A</v>
      </c>
      <c r="BG238" s="35" t="str">
        <f>IF('Rewards (Input)'!BE237="C",DEC2HEX(HEX2DEC(VLOOKUP('Rewards (Input)'!BG237,'Reference Table'!$G$3:$H$317,2,FALSE))+HEX2DEC(VLOOKUP('Rewards (Input)'!BF237,'Reference Table'!$J$3:$K$29,2,FALSE)),4),DEC2HEX(HEX2DEC(VLOOKUP('Rewards (Input)'!BE237,'Reference Table'!$B$3:$D$6,3,FALSE))+'Rewards (Input)'!BG237))</f>
        <v>3129</v>
      </c>
      <c r="BH238" s="35" t="e">
        <f>IF('Rewards (Input)'!BF237="C",DEC2HEX(HEX2DEC(VLOOKUP('Rewards (Input)'!BH237,'Reference Table'!$G$3:$H$317,2,FALSE))+HEX2DEC(VLOOKUP('Rewards (Input)'!BG237,'Reference Table'!$J$3:$K$29,2,FALSE)),4),DEC2HEX(HEX2DEC(VLOOKUP('Rewards (Input)'!BF237,'Reference Table'!$B$3:$D$6,3,FALSE))+'Rewards (Input)'!BH237))</f>
        <v>#N/A</v>
      </c>
      <c r="BI238" s="35" t="e">
        <f>IF('Rewards (Input)'!BG237="C",DEC2HEX(HEX2DEC(VLOOKUP('Rewards (Input)'!BI237,'Reference Table'!$G$3:$H$317,2,FALSE))+HEX2DEC(VLOOKUP('Rewards (Input)'!BH237,'Reference Table'!$J$3:$K$29,2,FALSE)),4),DEC2HEX(HEX2DEC(VLOOKUP('Rewards (Input)'!BG237,'Reference Table'!$B$3:$D$6,3,FALSE))+'Rewards (Input)'!BI237))</f>
        <v>#N/A</v>
      </c>
      <c r="BJ238" s="35" t="str">
        <f>IF('Rewards (Input)'!BH237="C",DEC2HEX(HEX2DEC(VLOOKUP('Rewards (Input)'!BJ237,'Reference Table'!$G$3:$H$317,2,FALSE))+HEX2DEC(VLOOKUP('Rewards (Input)'!BI237,'Reference Table'!$J$3:$K$29,2,FALSE)),4),DEC2HEX(HEX2DEC(VLOOKUP('Rewards (Input)'!BH237,'Reference Table'!$B$3:$D$6,3,FALSE))+'Rewards (Input)'!BJ237))</f>
        <v>3129</v>
      </c>
      <c r="BK238" s="35" t="e">
        <f>IF('Rewards (Input)'!BI237="C",DEC2HEX(HEX2DEC(VLOOKUP('Rewards (Input)'!BK237,'Reference Table'!$G$3:$H$317,2,FALSE))+HEX2DEC(VLOOKUP('Rewards (Input)'!BJ237,'Reference Table'!$J$3:$K$29,2,FALSE)),4),DEC2HEX(HEX2DEC(VLOOKUP('Rewards (Input)'!BI237,'Reference Table'!$B$3:$D$6,3,FALSE))+'Rewards (Input)'!BK237))</f>
        <v>#N/A</v>
      </c>
      <c r="BL238" s="35" t="e">
        <f>IF('Rewards (Input)'!BJ237="C",DEC2HEX(HEX2DEC(VLOOKUP('Rewards (Input)'!BL237,'Reference Table'!$G$3:$H$317,2,FALSE))+HEX2DEC(VLOOKUP('Rewards (Input)'!BK237,'Reference Table'!$J$3:$K$29,2,FALSE)),4),DEC2HEX(HEX2DEC(VLOOKUP('Rewards (Input)'!BJ237,'Reference Table'!$B$3:$D$6,3,FALSE))+'Rewards (Input)'!BL237))</f>
        <v>#N/A</v>
      </c>
      <c r="BM238" s="35" t="str">
        <f>IF('Rewards (Input)'!BK237="C",DEC2HEX(HEX2DEC(VLOOKUP('Rewards (Input)'!BM237,'Reference Table'!$G$3:$H$317,2,FALSE))+HEX2DEC(VLOOKUP('Rewards (Input)'!BL237,'Reference Table'!$J$3:$K$29,2,FALSE)),4),DEC2HEX(HEX2DEC(VLOOKUP('Rewards (Input)'!BK237,'Reference Table'!$B$3:$D$6,3,FALSE))+'Rewards (Input)'!BM237))</f>
        <v>3129</v>
      </c>
      <c r="BN238" s="35" t="e">
        <f>IF('Rewards (Input)'!BL237="C",DEC2HEX(HEX2DEC(VLOOKUP('Rewards (Input)'!BN237,'Reference Table'!$G$3:$H$317,2,FALSE))+HEX2DEC(VLOOKUP('Rewards (Input)'!BM237,'Reference Table'!$J$3:$K$29,2,FALSE)),4),DEC2HEX(HEX2DEC(VLOOKUP('Rewards (Input)'!BL237,'Reference Table'!$B$3:$D$6,3,FALSE))+'Rewards (Input)'!BN237))</f>
        <v>#N/A</v>
      </c>
      <c r="BO238" s="35" t="e">
        <f>IF('Rewards (Input)'!BM237="C",DEC2HEX(HEX2DEC(VLOOKUP('Rewards (Input)'!BO237,'Reference Table'!$G$3:$H$317,2,FALSE))+HEX2DEC(VLOOKUP('Rewards (Input)'!BN237,'Reference Table'!$J$3:$K$29,2,FALSE)),4),DEC2HEX(HEX2DEC(VLOOKUP('Rewards (Input)'!BM237,'Reference Table'!$B$3:$D$6,3,FALSE))+'Rewards (Input)'!BO237))</f>
        <v>#N/A</v>
      </c>
      <c r="BP238" s="35" t="str">
        <f>IF('Rewards (Input)'!BN237="C",DEC2HEX(HEX2DEC(VLOOKUP('Rewards (Input)'!BP237,'Reference Table'!$G$3:$H$317,2,FALSE))+HEX2DEC(VLOOKUP('Rewards (Input)'!BO237,'Reference Table'!$J$3:$K$29,2,FALSE)),4),DEC2HEX(HEX2DEC(VLOOKUP('Rewards (Input)'!BN237,'Reference Table'!$B$3:$D$6,3,FALSE))+'Rewards (Input)'!BP237))</f>
        <v>3129</v>
      </c>
      <c r="BQ238" s="35" t="e">
        <f>IF('Rewards (Input)'!BO237="C",DEC2HEX(HEX2DEC(VLOOKUP('Rewards (Input)'!BQ237,'Reference Table'!$G$3:$H$317,2,FALSE))+HEX2DEC(VLOOKUP('Rewards (Input)'!BP237,'Reference Table'!$J$3:$K$29,2,FALSE)),4),DEC2HEX(HEX2DEC(VLOOKUP('Rewards (Input)'!BO237,'Reference Table'!$B$3:$D$6,3,FALSE))+'Rewards (Input)'!BQ237))</f>
        <v>#N/A</v>
      </c>
      <c r="BR238" s="35" t="e">
        <f>IF('Rewards (Input)'!BP237="C",DEC2HEX(HEX2DEC(VLOOKUP('Rewards (Input)'!BR237,'Reference Table'!$G$3:$H$317,2,FALSE))+HEX2DEC(VLOOKUP('Rewards (Input)'!BQ237,'Reference Table'!$J$3:$K$29,2,FALSE)),4),DEC2HEX(HEX2DEC(VLOOKUP('Rewards (Input)'!BP237,'Reference Table'!$B$3:$D$6,3,FALSE))+'Rewards (Input)'!BR237))</f>
        <v>#N/A</v>
      </c>
      <c r="BS238" s="35" t="str">
        <f>IF('Rewards (Input)'!BQ237="C",DEC2HEX(HEX2DEC(VLOOKUP('Rewards (Input)'!BS237,'Reference Table'!$G$3:$H$317,2,FALSE))+HEX2DEC(VLOOKUP('Rewards (Input)'!BR237,'Reference Table'!$J$3:$K$29,2,FALSE)),4),DEC2HEX(HEX2DEC(VLOOKUP('Rewards (Input)'!BQ237,'Reference Table'!$B$3:$D$6,3,FALSE))+'Rewards (Input)'!BS237))</f>
        <v>3129</v>
      </c>
      <c r="BT238" s="35" t="e">
        <f>IF('Rewards (Input)'!BR237="C",DEC2HEX(HEX2DEC(VLOOKUP('Rewards (Input)'!BT237,'Reference Table'!$G$3:$H$317,2,FALSE))+HEX2DEC(VLOOKUP('Rewards (Input)'!BS237,'Reference Table'!$J$3:$K$29,2,FALSE)),4),DEC2HEX(HEX2DEC(VLOOKUP('Rewards (Input)'!BR237,'Reference Table'!$B$3:$D$6,3,FALSE))+'Rewards (Input)'!BT237))</f>
        <v>#N/A</v>
      </c>
      <c r="BU238" s="35" t="e">
        <f>IF('Rewards (Input)'!BS237="C",DEC2HEX(HEX2DEC(VLOOKUP('Rewards (Input)'!BU237,'Reference Table'!$G$3:$H$317,2,FALSE))+HEX2DEC(VLOOKUP('Rewards (Input)'!BT237,'Reference Table'!$J$3:$K$29,2,FALSE)),4),DEC2HEX(HEX2DEC(VLOOKUP('Rewards (Input)'!BS237,'Reference Table'!$B$3:$D$6,3,FALSE))+'Rewards (Input)'!BU237))</f>
        <v>#N/A</v>
      </c>
      <c r="BV238" s="35" t="str">
        <f>IF('Rewards (Input)'!BT237="C",DEC2HEX(HEX2DEC(VLOOKUP('Rewards (Input)'!BV237,'Reference Table'!$G$3:$H$317,2,FALSE))+HEX2DEC(VLOOKUP('Rewards (Input)'!BU237,'Reference Table'!$J$3:$K$29,2,FALSE)),4),DEC2HEX(HEX2DEC(VLOOKUP('Rewards (Input)'!BT237,'Reference Table'!$B$3:$D$6,3,FALSE))+'Rewards (Input)'!BV237))</f>
        <v>3129</v>
      </c>
      <c r="BW238" s="35" t="e">
        <f>IF('Rewards (Input)'!BU237="C",DEC2HEX(HEX2DEC(VLOOKUP('Rewards (Input)'!BW237,'Reference Table'!$G$3:$H$317,2,FALSE))+HEX2DEC(VLOOKUP('Rewards (Input)'!BV237,'Reference Table'!$J$3:$K$29,2,FALSE)),4),DEC2HEX(HEX2DEC(VLOOKUP('Rewards (Input)'!BU237,'Reference Table'!$B$3:$D$6,3,FALSE))+'Rewards (Input)'!BW237))</f>
        <v>#N/A</v>
      </c>
      <c r="BX238" s="35" t="e">
        <f>IF('Rewards (Input)'!BV237="C",DEC2HEX(HEX2DEC(VLOOKUP('Rewards (Input)'!BX237,'Reference Table'!$G$3:$H$317,2,FALSE))+HEX2DEC(VLOOKUP('Rewards (Input)'!BW237,'Reference Table'!$J$3:$K$29,2,FALSE)),4),DEC2HEX(HEX2DEC(VLOOKUP('Rewards (Input)'!BV237,'Reference Table'!$B$3:$D$6,3,FALSE))+'Rewards (Input)'!BX237))</f>
        <v>#N/A</v>
      </c>
      <c r="BY238" s="35" t="str">
        <f>IF('Rewards (Input)'!BW237="C",DEC2HEX(HEX2DEC(VLOOKUP('Rewards (Input)'!BY237,'Reference Table'!$G$3:$H$317,2,FALSE))+HEX2DEC(VLOOKUP('Rewards (Input)'!BX237,'Reference Table'!$J$3:$K$29,2,FALSE)),4),DEC2HEX(HEX2DEC(VLOOKUP('Rewards (Input)'!BW237,'Reference Table'!$B$3:$D$6,3,FALSE))+'Rewards (Input)'!BY237))</f>
        <v>3129</v>
      </c>
      <c r="BZ238" s="35" t="e">
        <f>IF('Rewards (Input)'!BX237="C",DEC2HEX(HEX2DEC(VLOOKUP('Rewards (Input)'!BZ237,'Reference Table'!$G$3:$H$317,2,FALSE))+HEX2DEC(VLOOKUP('Rewards (Input)'!BY237,'Reference Table'!$J$3:$K$29,2,FALSE)),4),DEC2HEX(HEX2DEC(VLOOKUP('Rewards (Input)'!BX237,'Reference Table'!$B$3:$D$6,3,FALSE))+'Rewards (Input)'!BZ237))</f>
        <v>#N/A</v>
      </c>
      <c r="CA238" s="35" t="e">
        <f>IF('Rewards (Input)'!BY237="C",DEC2HEX(HEX2DEC(VLOOKUP('Rewards (Input)'!CA237,'Reference Table'!$G$3:$H$317,2,FALSE))+HEX2DEC(VLOOKUP('Rewards (Input)'!BZ237,'Reference Table'!$J$3:$K$29,2,FALSE)),4),DEC2HEX(HEX2DEC(VLOOKUP('Rewards (Input)'!BY237,'Reference Table'!$B$3:$D$6,3,FALSE))+'Rewards (Input)'!CA237))</f>
        <v>#N/A</v>
      </c>
      <c r="CB238" s="35" t="str">
        <f>IF('Rewards (Input)'!BZ237="C",DEC2HEX(HEX2DEC(VLOOKUP('Rewards (Input)'!CB237,'Reference Table'!$G$3:$H$317,2,FALSE))+HEX2DEC(VLOOKUP('Rewards (Input)'!CA237,'Reference Table'!$J$3:$K$29,2,FALSE)),4),DEC2HEX(HEX2DEC(VLOOKUP('Rewards (Input)'!BZ237,'Reference Table'!$B$3:$D$6,3,FALSE))+'Rewards (Input)'!CB237))</f>
        <v>3129</v>
      </c>
      <c r="CC238" s="35" t="e">
        <f>IF('Rewards (Input)'!CA237="C",DEC2HEX(HEX2DEC(VLOOKUP('Rewards (Input)'!CC237,'Reference Table'!$G$3:$H$317,2,FALSE))+HEX2DEC(VLOOKUP('Rewards (Input)'!CB237,'Reference Table'!$J$3:$K$29,2,FALSE)),4),DEC2HEX(HEX2DEC(VLOOKUP('Rewards (Input)'!CA237,'Reference Table'!$B$3:$D$6,3,FALSE))+'Rewards (Input)'!CC237))</f>
        <v>#N/A</v>
      </c>
      <c r="CD238" s="35" t="e">
        <f>IF('Rewards (Input)'!CB237="C",DEC2HEX(HEX2DEC(VLOOKUP('Rewards (Input)'!CD237,'Reference Table'!$G$3:$H$317,2,FALSE))+HEX2DEC(VLOOKUP('Rewards (Input)'!CC237,'Reference Table'!$J$3:$K$29,2,FALSE)),4),DEC2HEX(HEX2DEC(VLOOKUP('Rewards (Input)'!CB237,'Reference Table'!$B$3:$D$6,3,FALSE))+'Rewards (Input)'!CD237))</f>
        <v>#N/A</v>
      </c>
      <c r="CE238" s="35" t="str">
        <f>IF('Rewards (Input)'!CC237="C",DEC2HEX(HEX2DEC(VLOOKUP('Rewards (Input)'!CE237,'Reference Table'!$G$3:$H$317,2,FALSE))+HEX2DEC(VLOOKUP('Rewards (Input)'!CD237,'Reference Table'!$J$3:$K$29,2,FALSE)),4),DEC2HEX(HEX2DEC(VLOOKUP('Rewards (Input)'!CC237,'Reference Table'!$B$3:$D$6,3,FALSE))+'Rewards (Input)'!CE237))</f>
        <v>3129</v>
      </c>
      <c r="CF238" s="35" t="e">
        <f>IF('Rewards (Input)'!CD237="C",DEC2HEX(HEX2DEC(VLOOKUP('Rewards (Input)'!CF237,'Reference Table'!$G$3:$H$317,2,FALSE))+HEX2DEC(VLOOKUP('Rewards (Input)'!CE237,'Reference Table'!$J$3:$K$29,2,FALSE)),4),DEC2HEX(HEX2DEC(VLOOKUP('Rewards (Input)'!CD237,'Reference Table'!$B$3:$D$6,3,FALSE))+'Rewards (Input)'!CF237))</f>
        <v>#N/A</v>
      </c>
      <c r="CG238" s="35" t="e">
        <f>IF('Rewards (Input)'!CE237="C",DEC2HEX(HEX2DEC(VLOOKUP('Rewards (Input)'!CG237,'Reference Table'!$G$3:$H$317,2,FALSE))+HEX2DEC(VLOOKUP('Rewards (Input)'!CF237,'Reference Table'!$J$3:$K$29,2,FALSE)),4),DEC2HEX(HEX2DEC(VLOOKUP('Rewards (Input)'!CE237,'Reference Table'!$B$3:$D$6,3,FALSE))+'Rewards (Input)'!CG237))</f>
        <v>#N/A</v>
      </c>
      <c r="CH238" s="35" t="str">
        <f>IF('Rewards (Input)'!CF237="C",DEC2HEX(HEX2DEC(VLOOKUP('Rewards (Input)'!CH237,'Reference Table'!$G$3:$H$317,2,FALSE))+HEX2DEC(VLOOKUP('Rewards (Input)'!CG237,'Reference Table'!$J$3:$K$29,2,FALSE)),4),DEC2HEX(HEX2DEC(VLOOKUP('Rewards (Input)'!CF237,'Reference Table'!$B$3:$D$6,3,FALSE))+'Rewards (Input)'!CH237))</f>
        <v>3129</v>
      </c>
      <c r="CI238" s="28"/>
    </row>
    <row r="239" spans="1:87">
      <c r="A239" s="25" t="str">
        <f t="shared" si="8"/>
        <v>EA</v>
      </c>
      <c r="B239" s="25" t="s">
        <v>263</v>
      </c>
      <c r="C239" s="37" t="str">
        <f t="shared" si="7"/>
        <v>193D8</v>
      </c>
      <c r="D239" s="35" t="str">
        <f>IF('Rewards (Input)'!B238="C",DEC2HEX(HEX2DEC(VLOOKUP('Rewards (Input)'!D238,'Reference Table'!$G$3:$H$317,2,FALSE))+HEX2DEC(VLOOKUP('Rewards (Input)'!C238,'Reference Table'!$J$3:$K$29,2,FALSE)),4),DEC2HEX(HEX2DEC(VLOOKUP('Rewards (Input)'!B238,'Reference Table'!$B$3:$D$6,3,FALSE))+'Rewards (Input)'!D238))</f>
        <v>41F4</v>
      </c>
      <c r="E239" s="35" t="e">
        <f>IF('Rewards (Input)'!C238="C",DEC2HEX(HEX2DEC(VLOOKUP('Rewards (Input)'!E238,'Reference Table'!$G$3:$H$317,2,FALSE))+HEX2DEC(VLOOKUP('Rewards (Input)'!D238,'Reference Table'!$J$3:$K$29,2,FALSE)),4),DEC2HEX(HEX2DEC(VLOOKUP('Rewards (Input)'!C238,'Reference Table'!$B$3:$D$6,3,FALSE))+'Rewards (Input)'!E238))</f>
        <v>#N/A</v>
      </c>
      <c r="F239" s="35" t="e">
        <f>IF('Rewards (Input)'!D238="C",DEC2HEX(HEX2DEC(VLOOKUP('Rewards (Input)'!F238,'Reference Table'!$G$3:$H$317,2,FALSE))+HEX2DEC(VLOOKUP('Rewards (Input)'!E238,'Reference Table'!$J$3:$K$29,2,FALSE)),4),DEC2HEX(HEX2DEC(VLOOKUP('Rewards (Input)'!D238,'Reference Table'!$B$3:$D$6,3,FALSE))+'Rewards (Input)'!F238))</f>
        <v>#N/A</v>
      </c>
      <c r="G239" s="35" t="str">
        <f>IF('Rewards (Input)'!E238="C",DEC2HEX(HEX2DEC(VLOOKUP('Rewards (Input)'!G238,'Reference Table'!$G$3:$H$317,2,FALSE))+HEX2DEC(VLOOKUP('Rewards (Input)'!F238,'Reference Table'!$J$3:$K$29,2,FALSE)),4),DEC2HEX(HEX2DEC(VLOOKUP('Rewards (Input)'!E238,'Reference Table'!$B$3:$D$6,3,FALSE))+'Rewards (Input)'!G238))</f>
        <v>41F4</v>
      </c>
      <c r="H239" s="35" t="e">
        <f>IF('Rewards (Input)'!F238="C",DEC2HEX(HEX2DEC(VLOOKUP('Rewards (Input)'!H238,'Reference Table'!$G$3:$H$317,2,FALSE))+HEX2DEC(VLOOKUP('Rewards (Input)'!G238,'Reference Table'!$J$3:$K$29,2,FALSE)),4),DEC2HEX(HEX2DEC(VLOOKUP('Rewards (Input)'!F238,'Reference Table'!$B$3:$D$6,3,FALSE))+'Rewards (Input)'!H238))</f>
        <v>#N/A</v>
      </c>
      <c r="I239" s="35" t="e">
        <f>IF('Rewards (Input)'!G238="C",DEC2HEX(HEX2DEC(VLOOKUP('Rewards (Input)'!I238,'Reference Table'!$G$3:$H$317,2,FALSE))+HEX2DEC(VLOOKUP('Rewards (Input)'!H238,'Reference Table'!$J$3:$K$29,2,FALSE)),4),DEC2HEX(HEX2DEC(VLOOKUP('Rewards (Input)'!G238,'Reference Table'!$B$3:$D$6,3,FALSE))+'Rewards (Input)'!I238))</f>
        <v>#N/A</v>
      </c>
      <c r="J239" s="35" t="str">
        <f>IF('Rewards (Input)'!H238="C",DEC2HEX(HEX2DEC(VLOOKUP('Rewards (Input)'!J238,'Reference Table'!$G$3:$H$317,2,FALSE))+HEX2DEC(VLOOKUP('Rewards (Input)'!I238,'Reference Table'!$J$3:$K$29,2,FALSE)),4),DEC2HEX(HEX2DEC(VLOOKUP('Rewards (Input)'!H238,'Reference Table'!$B$3:$D$6,3,FALSE))+'Rewards (Input)'!J238))</f>
        <v>42EE</v>
      </c>
      <c r="K239" s="35" t="e">
        <f>IF('Rewards (Input)'!I238="C",DEC2HEX(HEX2DEC(VLOOKUP('Rewards (Input)'!K238,'Reference Table'!$G$3:$H$317,2,FALSE))+HEX2DEC(VLOOKUP('Rewards (Input)'!J238,'Reference Table'!$J$3:$K$29,2,FALSE)),4),DEC2HEX(HEX2DEC(VLOOKUP('Rewards (Input)'!I238,'Reference Table'!$B$3:$D$6,3,FALSE))+'Rewards (Input)'!K238))</f>
        <v>#N/A</v>
      </c>
      <c r="L239" s="35" t="e">
        <f>IF('Rewards (Input)'!J238="C",DEC2HEX(HEX2DEC(VLOOKUP('Rewards (Input)'!L238,'Reference Table'!$G$3:$H$317,2,FALSE))+HEX2DEC(VLOOKUP('Rewards (Input)'!K238,'Reference Table'!$J$3:$K$29,2,FALSE)),4),DEC2HEX(HEX2DEC(VLOOKUP('Rewards (Input)'!J238,'Reference Table'!$B$3:$D$6,3,FALSE))+'Rewards (Input)'!L238))</f>
        <v>#N/A</v>
      </c>
      <c r="M239" s="35" t="str">
        <f>IF('Rewards (Input)'!K238="C",DEC2HEX(HEX2DEC(VLOOKUP('Rewards (Input)'!M238,'Reference Table'!$G$3:$H$317,2,FALSE))+HEX2DEC(VLOOKUP('Rewards (Input)'!L238,'Reference Table'!$J$3:$K$29,2,FALSE)),4),DEC2HEX(HEX2DEC(VLOOKUP('Rewards (Input)'!K238,'Reference Table'!$B$3:$D$6,3,FALSE))+'Rewards (Input)'!M238))</f>
        <v>42EE</v>
      </c>
      <c r="N239" s="35" t="e">
        <f>IF('Rewards (Input)'!L238="C",DEC2HEX(HEX2DEC(VLOOKUP('Rewards (Input)'!N238,'Reference Table'!$G$3:$H$317,2,FALSE))+HEX2DEC(VLOOKUP('Rewards (Input)'!M238,'Reference Table'!$J$3:$K$29,2,FALSE)),4),DEC2HEX(HEX2DEC(VLOOKUP('Rewards (Input)'!L238,'Reference Table'!$B$3:$D$6,3,FALSE))+'Rewards (Input)'!N238))</f>
        <v>#N/A</v>
      </c>
      <c r="O239" s="35" t="e">
        <f>IF('Rewards (Input)'!M238="C",DEC2HEX(HEX2DEC(VLOOKUP('Rewards (Input)'!O238,'Reference Table'!$G$3:$H$317,2,FALSE))+HEX2DEC(VLOOKUP('Rewards (Input)'!N238,'Reference Table'!$J$3:$K$29,2,FALSE)),4),DEC2HEX(HEX2DEC(VLOOKUP('Rewards (Input)'!M238,'Reference Table'!$B$3:$D$6,3,FALSE))+'Rewards (Input)'!O238))</f>
        <v>#N/A</v>
      </c>
      <c r="P239" s="35" t="str">
        <f>IF('Rewards (Input)'!N238="C",DEC2HEX(HEX2DEC(VLOOKUP('Rewards (Input)'!P238,'Reference Table'!$G$3:$H$317,2,FALSE))+HEX2DEC(VLOOKUP('Rewards (Input)'!O238,'Reference Table'!$J$3:$K$29,2,FALSE)),4),DEC2HEX(HEX2DEC(VLOOKUP('Rewards (Input)'!N238,'Reference Table'!$B$3:$D$6,3,FALSE))+'Rewards (Input)'!P238))</f>
        <v>43E8</v>
      </c>
      <c r="Q239" s="35" t="e">
        <f>IF('Rewards (Input)'!O238="C",DEC2HEX(HEX2DEC(VLOOKUP('Rewards (Input)'!Q238,'Reference Table'!$G$3:$H$317,2,FALSE))+HEX2DEC(VLOOKUP('Rewards (Input)'!P238,'Reference Table'!$J$3:$K$29,2,FALSE)),4),DEC2HEX(HEX2DEC(VLOOKUP('Rewards (Input)'!O238,'Reference Table'!$B$3:$D$6,3,FALSE))+'Rewards (Input)'!Q238))</f>
        <v>#N/A</v>
      </c>
      <c r="R239" s="35" t="e">
        <f>IF('Rewards (Input)'!P238="C",DEC2HEX(HEX2DEC(VLOOKUP('Rewards (Input)'!R238,'Reference Table'!$G$3:$H$317,2,FALSE))+HEX2DEC(VLOOKUP('Rewards (Input)'!Q238,'Reference Table'!$J$3:$K$29,2,FALSE)),4),DEC2HEX(HEX2DEC(VLOOKUP('Rewards (Input)'!P238,'Reference Table'!$B$3:$D$6,3,FALSE))+'Rewards (Input)'!R238))</f>
        <v>#N/A</v>
      </c>
      <c r="S239" s="35" t="str">
        <f>IF('Rewards (Input)'!Q238="C",DEC2HEX(HEX2DEC(VLOOKUP('Rewards (Input)'!S238,'Reference Table'!$G$3:$H$317,2,FALSE))+HEX2DEC(VLOOKUP('Rewards (Input)'!R238,'Reference Table'!$J$3:$K$29,2,FALSE)),4),DEC2HEX(HEX2DEC(VLOOKUP('Rewards (Input)'!Q238,'Reference Table'!$B$3:$D$6,3,FALSE))+'Rewards (Input)'!S238))</f>
        <v>43E8</v>
      </c>
      <c r="T239" s="35" t="e">
        <f>IF('Rewards (Input)'!R238="C",DEC2HEX(HEX2DEC(VLOOKUP('Rewards (Input)'!T238,'Reference Table'!$G$3:$H$317,2,FALSE))+HEX2DEC(VLOOKUP('Rewards (Input)'!S238,'Reference Table'!$J$3:$K$29,2,FALSE)),4),DEC2HEX(HEX2DEC(VLOOKUP('Rewards (Input)'!R238,'Reference Table'!$B$3:$D$6,3,FALSE))+'Rewards (Input)'!T238))</f>
        <v>#N/A</v>
      </c>
      <c r="U239" s="35" t="e">
        <f>IF('Rewards (Input)'!S238="C",DEC2HEX(HEX2DEC(VLOOKUP('Rewards (Input)'!U238,'Reference Table'!$G$3:$H$317,2,FALSE))+HEX2DEC(VLOOKUP('Rewards (Input)'!T238,'Reference Table'!$J$3:$K$29,2,FALSE)),4),DEC2HEX(HEX2DEC(VLOOKUP('Rewards (Input)'!S238,'Reference Table'!$B$3:$D$6,3,FALSE))+'Rewards (Input)'!U238))</f>
        <v>#N/A</v>
      </c>
      <c r="V239" s="35" t="str">
        <f>IF('Rewards (Input)'!T238="C",DEC2HEX(HEX2DEC(VLOOKUP('Rewards (Input)'!V238,'Reference Table'!$G$3:$H$317,2,FALSE))+HEX2DEC(VLOOKUP('Rewards (Input)'!U238,'Reference Table'!$J$3:$K$29,2,FALSE)),4),DEC2HEX(HEX2DEC(VLOOKUP('Rewards (Input)'!T238,'Reference Table'!$B$3:$D$6,3,FALSE))+'Rewards (Input)'!V238))</f>
        <v>312A</v>
      </c>
      <c r="W239" s="35" t="e">
        <f>IF('Rewards (Input)'!U238="C",DEC2HEX(HEX2DEC(VLOOKUP('Rewards (Input)'!W238,'Reference Table'!$G$3:$H$317,2,FALSE))+HEX2DEC(VLOOKUP('Rewards (Input)'!V238,'Reference Table'!$J$3:$K$29,2,FALSE)),4),DEC2HEX(HEX2DEC(VLOOKUP('Rewards (Input)'!U238,'Reference Table'!$B$3:$D$6,3,FALSE))+'Rewards (Input)'!W238))</f>
        <v>#N/A</v>
      </c>
      <c r="X239" s="35" t="e">
        <f>IF('Rewards (Input)'!V238="C",DEC2HEX(HEX2DEC(VLOOKUP('Rewards (Input)'!X238,'Reference Table'!$G$3:$H$317,2,FALSE))+HEX2DEC(VLOOKUP('Rewards (Input)'!W238,'Reference Table'!$J$3:$K$29,2,FALSE)),4),DEC2HEX(HEX2DEC(VLOOKUP('Rewards (Input)'!V238,'Reference Table'!$B$3:$D$6,3,FALSE))+'Rewards (Input)'!X238))</f>
        <v>#N/A</v>
      </c>
      <c r="Y239" s="35" t="str">
        <f>IF('Rewards (Input)'!W238="C",DEC2HEX(HEX2DEC(VLOOKUP('Rewards (Input)'!Y238,'Reference Table'!$G$3:$H$317,2,FALSE))+HEX2DEC(VLOOKUP('Rewards (Input)'!X238,'Reference Table'!$J$3:$K$29,2,FALSE)),4),DEC2HEX(HEX2DEC(VLOOKUP('Rewards (Input)'!W238,'Reference Table'!$B$3:$D$6,3,FALSE))+'Rewards (Input)'!Y238))</f>
        <v>312A</v>
      </c>
      <c r="Z239" s="35" t="e">
        <f>IF('Rewards (Input)'!X238="C",DEC2HEX(HEX2DEC(VLOOKUP('Rewards (Input)'!Z238,'Reference Table'!$G$3:$H$317,2,FALSE))+HEX2DEC(VLOOKUP('Rewards (Input)'!Y238,'Reference Table'!$J$3:$K$29,2,FALSE)),4),DEC2HEX(HEX2DEC(VLOOKUP('Rewards (Input)'!X238,'Reference Table'!$B$3:$D$6,3,FALSE))+'Rewards (Input)'!Z238))</f>
        <v>#N/A</v>
      </c>
      <c r="AA239" s="35" t="e">
        <f>IF('Rewards (Input)'!Y238="C",DEC2HEX(HEX2DEC(VLOOKUP('Rewards (Input)'!AA238,'Reference Table'!$G$3:$H$317,2,FALSE))+HEX2DEC(VLOOKUP('Rewards (Input)'!Z238,'Reference Table'!$J$3:$K$29,2,FALSE)),4),DEC2HEX(HEX2DEC(VLOOKUP('Rewards (Input)'!Y238,'Reference Table'!$B$3:$D$6,3,FALSE))+'Rewards (Input)'!AA238))</f>
        <v>#N/A</v>
      </c>
      <c r="AB239" s="35" t="str">
        <f>IF('Rewards (Input)'!Z238="C",DEC2HEX(HEX2DEC(VLOOKUP('Rewards (Input)'!AB238,'Reference Table'!$G$3:$H$317,2,FALSE))+HEX2DEC(VLOOKUP('Rewards (Input)'!AA238,'Reference Table'!$J$3:$K$29,2,FALSE)),4),DEC2HEX(HEX2DEC(VLOOKUP('Rewards (Input)'!Z238,'Reference Table'!$B$3:$D$6,3,FALSE))+'Rewards (Input)'!AB238))</f>
        <v>312B</v>
      </c>
      <c r="AC239" s="35" t="e">
        <f>IF('Rewards (Input)'!AA238="C",DEC2HEX(HEX2DEC(VLOOKUP('Rewards (Input)'!AC238,'Reference Table'!$G$3:$H$317,2,FALSE))+HEX2DEC(VLOOKUP('Rewards (Input)'!AB238,'Reference Table'!$J$3:$K$29,2,FALSE)),4),DEC2HEX(HEX2DEC(VLOOKUP('Rewards (Input)'!AA238,'Reference Table'!$B$3:$D$6,3,FALSE))+'Rewards (Input)'!AC238))</f>
        <v>#N/A</v>
      </c>
      <c r="AD239" s="35" t="e">
        <f>IF('Rewards (Input)'!AB238="C",DEC2HEX(HEX2DEC(VLOOKUP('Rewards (Input)'!AD238,'Reference Table'!$G$3:$H$317,2,FALSE))+HEX2DEC(VLOOKUP('Rewards (Input)'!AC238,'Reference Table'!$J$3:$K$29,2,FALSE)),4),DEC2HEX(HEX2DEC(VLOOKUP('Rewards (Input)'!AB238,'Reference Table'!$B$3:$D$6,3,FALSE))+'Rewards (Input)'!AD238))</f>
        <v>#N/A</v>
      </c>
      <c r="AE239" s="35" t="str">
        <f>IF('Rewards (Input)'!AC238="C",DEC2HEX(HEX2DEC(VLOOKUP('Rewards (Input)'!AE238,'Reference Table'!$G$3:$H$317,2,FALSE))+HEX2DEC(VLOOKUP('Rewards (Input)'!AD238,'Reference Table'!$J$3:$K$29,2,FALSE)),4),DEC2HEX(HEX2DEC(VLOOKUP('Rewards (Input)'!AC238,'Reference Table'!$B$3:$D$6,3,FALSE))+'Rewards (Input)'!AE238))</f>
        <v>312B</v>
      </c>
      <c r="AF239" s="35" t="e">
        <f>IF('Rewards (Input)'!AD238="C",DEC2HEX(HEX2DEC(VLOOKUP('Rewards (Input)'!AF238,'Reference Table'!$G$3:$H$317,2,FALSE))+HEX2DEC(VLOOKUP('Rewards (Input)'!AE238,'Reference Table'!$J$3:$K$29,2,FALSE)),4),DEC2HEX(HEX2DEC(VLOOKUP('Rewards (Input)'!AD238,'Reference Table'!$B$3:$D$6,3,FALSE))+'Rewards (Input)'!AF238))</f>
        <v>#N/A</v>
      </c>
      <c r="AG239" s="35" t="e">
        <f>IF('Rewards (Input)'!AE238="C",DEC2HEX(HEX2DEC(VLOOKUP('Rewards (Input)'!AG238,'Reference Table'!$G$3:$H$317,2,FALSE))+HEX2DEC(VLOOKUP('Rewards (Input)'!AF238,'Reference Table'!$J$3:$K$29,2,FALSE)),4),DEC2HEX(HEX2DEC(VLOOKUP('Rewards (Input)'!AE238,'Reference Table'!$B$3:$D$6,3,FALSE))+'Rewards (Input)'!AG238))</f>
        <v>#N/A</v>
      </c>
      <c r="AH239" s="35" t="str">
        <f>IF('Rewards (Input)'!AF238="C",DEC2HEX(HEX2DEC(VLOOKUP('Rewards (Input)'!AH238,'Reference Table'!$G$3:$H$317,2,FALSE))+HEX2DEC(VLOOKUP('Rewards (Input)'!AG238,'Reference Table'!$J$3:$K$29,2,FALSE)),4),DEC2HEX(HEX2DEC(VLOOKUP('Rewards (Input)'!AF238,'Reference Table'!$B$3:$D$6,3,FALSE))+'Rewards (Input)'!AH238))</f>
        <v>312C</v>
      </c>
      <c r="AI239" s="35" t="e">
        <f>IF('Rewards (Input)'!AG238="C",DEC2HEX(HEX2DEC(VLOOKUP('Rewards (Input)'!AI238,'Reference Table'!$G$3:$H$317,2,FALSE))+HEX2DEC(VLOOKUP('Rewards (Input)'!AH238,'Reference Table'!$J$3:$K$29,2,FALSE)),4),DEC2HEX(HEX2DEC(VLOOKUP('Rewards (Input)'!AG238,'Reference Table'!$B$3:$D$6,3,FALSE))+'Rewards (Input)'!AI238))</f>
        <v>#N/A</v>
      </c>
      <c r="AJ239" s="35" t="e">
        <f>IF('Rewards (Input)'!AH238="C",DEC2HEX(HEX2DEC(VLOOKUP('Rewards (Input)'!AJ238,'Reference Table'!$G$3:$H$317,2,FALSE))+HEX2DEC(VLOOKUP('Rewards (Input)'!AI238,'Reference Table'!$J$3:$K$29,2,FALSE)),4),DEC2HEX(HEX2DEC(VLOOKUP('Rewards (Input)'!AH238,'Reference Table'!$B$3:$D$6,3,FALSE))+'Rewards (Input)'!AJ238))</f>
        <v>#N/A</v>
      </c>
      <c r="AK239" s="35" t="str">
        <f>IF('Rewards (Input)'!AI238="C",DEC2HEX(HEX2DEC(VLOOKUP('Rewards (Input)'!AK238,'Reference Table'!$G$3:$H$317,2,FALSE))+HEX2DEC(VLOOKUP('Rewards (Input)'!AJ238,'Reference Table'!$J$3:$K$29,2,FALSE)),4),DEC2HEX(HEX2DEC(VLOOKUP('Rewards (Input)'!AI238,'Reference Table'!$B$3:$D$6,3,FALSE))+'Rewards (Input)'!AK238))</f>
        <v>312C</v>
      </c>
      <c r="AL239" s="35" t="e">
        <f>IF('Rewards (Input)'!AJ238="C",DEC2HEX(HEX2DEC(VLOOKUP('Rewards (Input)'!AL238,'Reference Table'!$G$3:$H$317,2,FALSE))+HEX2DEC(VLOOKUP('Rewards (Input)'!AK238,'Reference Table'!$J$3:$K$29,2,FALSE)),4),DEC2HEX(HEX2DEC(VLOOKUP('Rewards (Input)'!AJ238,'Reference Table'!$B$3:$D$6,3,FALSE))+'Rewards (Input)'!AL238))</f>
        <v>#N/A</v>
      </c>
      <c r="AM239" s="35" t="e">
        <f>IF('Rewards (Input)'!AK238="C",DEC2HEX(HEX2DEC(VLOOKUP('Rewards (Input)'!AM238,'Reference Table'!$G$3:$H$317,2,FALSE))+HEX2DEC(VLOOKUP('Rewards (Input)'!AL238,'Reference Table'!$J$3:$K$29,2,FALSE)),4),DEC2HEX(HEX2DEC(VLOOKUP('Rewards (Input)'!AK238,'Reference Table'!$B$3:$D$6,3,FALSE))+'Rewards (Input)'!AM238))</f>
        <v>#N/A</v>
      </c>
      <c r="AN239" s="35" t="str">
        <f>IF('Rewards (Input)'!AL238="C",DEC2HEX(HEX2DEC(VLOOKUP('Rewards (Input)'!AN238,'Reference Table'!$G$3:$H$317,2,FALSE))+HEX2DEC(VLOOKUP('Rewards (Input)'!AM238,'Reference Table'!$J$3:$K$29,2,FALSE)),4),DEC2HEX(HEX2DEC(VLOOKUP('Rewards (Input)'!AL238,'Reference Table'!$B$3:$D$6,3,FALSE))+'Rewards (Input)'!AN238))</f>
        <v>312C</v>
      </c>
      <c r="AO239" s="35" t="e">
        <f>IF('Rewards (Input)'!AM238="C",DEC2HEX(HEX2DEC(VLOOKUP('Rewards (Input)'!AO238,'Reference Table'!$G$3:$H$317,2,FALSE))+HEX2DEC(VLOOKUP('Rewards (Input)'!AN238,'Reference Table'!$J$3:$K$29,2,FALSE)),4),DEC2HEX(HEX2DEC(VLOOKUP('Rewards (Input)'!AM238,'Reference Table'!$B$3:$D$6,3,FALSE))+'Rewards (Input)'!AO238))</f>
        <v>#N/A</v>
      </c>
      <c r="AP239" s="35" t="e">
        <f>IF('Rewards (Input)'!AN238="C",DEC2HEX(HEX2DEC(VLOOKUP('Rewards (Input)'!AP238,'Reference Table'!$G$3:$H$317,2,FALSE))+HEX2DEC(VLOOKUP('Rewards (Input)'!AO238,'Reference Table'!$J$3:$K$29,2,FALSE)),4),DEC2HEX(HEX2DEC(VLOOKUP('Rewards (Input)'!AN238,'Reference Table'!$B$3:$D$6,3,FALSE))+'Rewards (Input)'!AP238))</f>
        <v>#N/A</v>
      </c>
      <c r="AQ239" s="35" t="str">
        <f>IF('Rewards (Input)'!AO238="C",DEC2HEX(HEX2DEC(VLOOKUP('Rewards (Input)'!AQ238,'Reference Table'!$G$3:$H$317,2,FALSE))+HEX2DEC(VLOOKUP('Rewards (Input)'!AP238,'Reference Table'!$J$3:$K$29,2,FALSE)),4),DEC2HEX(HEX2DEC(VLOOKUP('Rewards (Input)'!AO238,'Reference Table'!$B$3:$D$6,3,FALSE))+'Rewards (Input)'!AQ238))</f>
        <v>312C</v>
      </c>
      <c r="AR239" s="28" t="e">
        <f>IF('Rewards (Input)'!AP238="C",DEC2HEX(HEX2DEC(VLOOKUP('Rewards (Input)'!AR238,'Reference Table'!$G$3:$H$317,2,FALSE))+HEX2DEC(VLOOKUP('Rewards (Input)'!AQ238,'Reference Table'!$J$3:$K$29,2,FALSE)),4),DEC2HEX(HEX2DEC(VLOOKUP('Rewards (Input)'!AP238,'Reference Table'!$B$3:$D$6,3,FALSE))+'Rewards (Input)'!AR238))</f>
        <v>#N/A</v>
      </c>
      <c r="AS239" s="46" t="e">
        <f>IF('Rewards (Input)'!AQ238="C",DEC2HEX(HEX2DEC(VLOOKUP('Rewards (Input)'!AS238,'Reference Table'!$G$3:$H$317,2,FALSE))+HEX2DEC(VLOOKUP('Rewards (Input)'!AR238,'Reference Table'!$J$3:$K$29,2,FALSE)),4),DEC2HEX(HEX2DEC(VLOOKUP('Rewards (Input)'!AQ238,'Reference Table'!$B$3:$D$6,3,FALSE))+'Rewards (Input)'!AS238))</f>
        <v>#N/A</v>
      </c>
      <c r="AT239" s="24"/>
      <c r="AU239" s="35" t="str">
        <f>IF('Rewards (Input)'!AS238="C",DEC2HEX(HEX2DEC(VLOOKUP('Rewards (Input)'!AU238,'Reference Table'!$G$3:$H$317,2,FALSE))+HEX2DEC(VLOOKUP('Rewards (Input)'!AT238,'Reference Table'!$J$3:$K$29,2,FALSE)),4),DEC2HEX(HEX2DEC(VLOOKUP('Rewards (Input)'!AS238,'Reference Table'!$B$3:$D$6,3,FALSE))+'Rewards (Input)'!AU238))</f>
        <v>41F4</v>
      </c>
      <c r="AV239" s="28" t="e">
        <f>IF('Rewards (Input)'!AT238="C",DEC2HEX(HEX2DEC(VLOOKUP('Rewards (Input)'!AV238,'Reference Table'!$G$3:$H$317,2,FALSE))+HEX2DEC(VLOOKUP('Rewards (Input)'!AU238,'Reference Table'!$J$3:$K$29,2,FALSE)),4),DEC2HEX(HEX2DEC(VLOOKUP('Rewards (Input)'!AT238,'Reference Table'!$B$3:$D$6,3,FALSE))+'Rewards (Input)'!AV238))</f>
        <v>#N/A</v>
      </c>
      <c r="AW239" s="35" t="e">
        <f>IF('Rewards (Input)'!AU238="C",DEC2HEX(HEX2DEC(VLOOKUP('Rewards (Input)'!AW238,'Reference Table'!$G$3:$H$317,2,FALSE))+HEX2DEC(VLOOKUP('Rewards (Input)'!AV238,'Reference Table'!$J$3:$K$29,2,FALSE)),4),DEC2HEX(HEX2DEC(VLOOKUP('Rewards (Input)'!AU238,'Reference Table'!$B$3:$D$6,3,FALSE))+'Rewards (Input)'!AW238))</f>
        <v>#N/A</v>
      </c>
      <c r="AX239" s="35" t="str">
        <f>IF('Rewards (Input)'!AV238="C",DEC2HEX(HEX2DEC(VLOOKUP('Rewards (Input)'!AX238,'Reference Table'!$G$3:$H$317,2,FALSE))+HEX2DEC(VLOOKUP('Rewards (Input)'!AW238,'Reference Table'!$J$3:$K$29,2,FALSE)),4),DEC2HEX(HEX2DEC(VLOOKUP('Rewards (Input)'!AV238,'Reference Table'!$B$3:$D$6,3,FALSE))+'Rewards (Input)'!AX238))</f>
        <v>41F4</v>
      </c>
      <c r="AY239" s="35" t="e">
        <f>IF('Rewards (Input)'!AW238="C",DEC2HEX(HEX2DEC(VLOOKUP('Rewards (Input)'!AY238,'Reference Table'!$G$3:$H$317,2,FALSE))+HEX2DEC(VLOOKUP('Rewards (Input)'!AX238,'Reference Table'!$J$3:$K$29,2,FALSE)),4),DEC2HEX(HEX2DEC(VLOOKUP('Rewards (Input)'!AW238,'Reference Table'!$B$3:$D$6,3,FALSE))+'Rewards (Input)'!AY238))</f>
        <v>#N/A</v>
      </c>
      <c r="AZ239" s="35" t="e">
        <f>IF('Rewards (Input)'!AX238="C",DEC2HEX(HEX2DEC(VLOOKUP('Rewards (Input)'!AZ238,'Reference Table'!$G$3:$H$317,2,FALSE))+HEX2DEC(VLOOKUP('Rewards (Input)'!AY238,'Reference Table'!$J$3:$K$29,2,FALSE)),4),DEC2HEX(HEX2DEC(VLOOKUP('Rewards (Input)'!AX238,'Reference Table'!$B$3:$D$6,3,FALSE))+'Rewards (Input)'!AZ238))</f>
        <v>#N/A</v>
      </c>
      <c r="BA239" s="35" t="str">
        <f>IF('Rewards (Input)'!AY238="C",DEC2HEX(HEX2DEC(VLOOKUP('Rewards (Input)'!BA238,'Reference Table'!$G$3:$H$317,2,FALSE))+HEX2DEC(VLOOKUP('Rewards (Input)'!AZ238,'Reference Table'!$J$3:$K$29,2,FALSE)),4),DEC2HEX(HEX2DEC(VLOOKUP('Rewards (Input)'!AY238,'Reference Table'!$B$3:$D$6,3,FALSE))+'Rewards (Input)'!BA238))</f>
        <v>42EE</v>
      </c>
      <c r="BB239" s="35" t="e">
        <f>IF('Rewards (Input)'!AZ238="C",DEC2HEX(HEX2DEC(VLOOKUP('Rewards (Input)'!BB238,'Reference Table'!$G$3:$H$317,2,FALSE))+HEX2DEC(VLOOKUP('Rewards (Input)'!BA238,'Reference Table'!$J$3:$K$29,2,FALSE)),4),DEC2HEX(HEX2DEC(VLOOKUP('Rewards (Input)'!AZ238,'Reference Table'!$B$3:$D$6,3,FALSE))+'Rewards (Input)'!BB238))</f>
        <v>#N/A</v>
      </c>
      <c r="BC239" s="35" t="e">
        <f>IF('Rewards (Input)'!BA238="C",DEC2HEX(HEX2DEC(VLOOKUP('Rewards (Input)'!BC238,'Reference Table'!$G$3:$H$317,2,FALSE))+HEX2DEC(VLOOKUP('Rewards (Input)'!BB238,'Reference Table'!$J$3:$K$29,2,FALSE)),4),DEC2HEX(HEX2DEC(VLOOKUP('Rewards (Input)'!BA238,'Reference Table'!$B$3:$D$6,3,FALSE))+'Rewards (Input)'!BC238))</f>
        <v>#N/A</v>
      </c>
      <c r="BD239" s="35" t="str">
        <f>IF('Rewards (Input)'!BB238="C",DEC2HEX(HEX2DEC(VLOOKUP('Rewards (Input)'!BD238,'Reference Table'!$G$3:$H$317,2,FALSE))+HEX2DEC(VLOOKUP('Rewards (Input)'!BC238,'Reference Table'!$J$3:$K$29,2,FALSE)),4),DEC2HEX(HEX2DEC(VLOOKUP('Rewards (Input)'!BB238,'Reference Table'!$B$3:$D$6,3,FALSE))+'Rewards (Input)'!BD238))</f>
        <v>42EE</v>
      </c>
      <c r="BE239" s="35" t="e">
        <f>IF('Rewards (Input)'!BC238="C",DEC2HEX(HEX2DEC(VLOOKUP('Rewards (Input)'!BE238,'Reference Table'!$G$3:$H$317,2,FALSE))+HEX2DEC(VLOOKUP('Rewards (Input)'!BD238,'Reference Table'!$J$3:$K$29,2,FALSE)),4),DEC2HEX(HEX2DEC(VLOOKUP('Rewards (Input)'!BC238,'Reference Table'!$B$3:$D$6,3,FALSE))+'Rewards (Input)'!BE238))</f>
        <v>#N/A</v>
      </c>
      <c r="BF239" s="35" t="e">
        <f>IF('Rewards (Input)'!BD238="C",DEC2HEX(HEX2DEC(VLOOKUP('Rewards (Input)'!BF238,'Reference Table'!$G$3:$H$317,2,FALSE))+HEX2DEC(VLOOKUP('Rewards (Input)'!BE238,'Reference Table'!$J$3:$K$29,2,FALSE)),4),DEC2HEX(HEX2DEC(VLOOKUP('Rewards (Input)'!BD238,'Reference Table'!$B$3:$D$6,3,FALSE))+'Rewards (Input)'!BF238))</f>
        <v>#N/A</v>
      </c>
      <c r="BG239" s="35" t="str">
        <f>IF('Rewards (Input)'!BE238="C",DEC2HEX(HEX2DEC(VLOOKUP('Rewards (Input)'!BG238,'Reference Table'!$G$3:$H$317,2,FALSE))+HEX2DEC(VLOOKUP('Rewards (Input)'!BF238,'Reference Table'!$J$3:$K$29,2,FALSE)),4),DEC2HEX(HEX2DEC(VLOOKUP('Rewards (Input)'!BE238,'Reference Table'!$B$3:$D$6,3,FALSE))+'Rewards (Input)'!BG238))</f>
        <v>43E8</v>
      </c>
      <c r="BH239" s="35" t="e">
        <f>IF('Rewards (Input)'!BF238="C",DEC2HEX(HEX2DEC(VLOOKUP('Rewards (Input)'!BH238,'Reference Table'!$G$3:$H$317,2,FALSE))+HEX2DEC(VLOOKUP('Rewards (Input)'!BG238,'Reference Table'!$J$3:$K$29,2,FALSE)),4),DEC2HEX(HEX2DEC(VLOOKUP('Rewards (Input)'!BF238,'Reference Table'!$B$3:$D$6,3,FALSE))+'Rewards (Input)'!BH238))</f>
        <v>#N/A</v>
      </c>
      <c r="BI239" s="35" t="e">
        <f>IF('Rewards (Input)'!BG238="C",DEC2HEX(HEX2DEC(VLOOKUP('Rewards (Input)'!BI238,'Reference Table'!$G$3:$H$317,2,FALSE))+HEX2DEC(VLOOKUP('Rewards (Input)'!BH238,'Reference Table'!$J$3:$K$29,2,FALSE)),4),DEC2HEX(HEX2DEC(VLOOKUP('Rewards (Input)'!BG238,'Reference Table'!$B$3:$D$6,3,FALSE))+'Rewards (Input)'!BI238))</f>
        <v>#N/A</v>
      </c>
      <c r="BJ239" s="35" t="str">
        <f>IF('Rewards (Input)'!BH238="C",DEC2HEX(HEX2DEC(VLOOKUP('Rewards (Input)'!BJ238,'Reference Table'!$G$3:$H$317,2,FALSE))+HEX2DEC(VLOOKUP('Rewards (Input)'!BI238,'Reference Table'!$J$3:$K$29,2,FALSE)),4),DEC2HEX(HEX2DEC(VLOOKUP('Rewards (Input)'!BH238,'Reference Table'!$B$3:$D$6,3,FALSE))+'Rewards (Input)'!BJ238))</f>
        <v>43E8</v>
      </c>
      <c r="BK239" s="35" t="e">
        <f>IF('Rewards (Input)'!BI238="C",DEC2HEX(HEX2DEC(VLOOKUP('Rewards (Input)'!BK238,'Reference Table'!$G$3:$H$317,2,FALSE))+HEX2DEC(VLOOKUP('Rewards (Input)'!BJ238,'Reference Table'!$J$3:$K$29,2,FALSE)),4),DEC2HEX(HEX2DEC(VLOOKUP('Rewards (Input)'!BI238,'Reference Table'!$B$3:$D$6,3,FALSE))+'Rewards (Input)'!BK238))</f>
        <v>#N/A</v>
      </c>
      <c r="BL239" s="35" t="e">
        <f>IF('Rewards (Input)'!BJ238="C",DEC2HEX(HEX2DEC(VLOOKUP('Rewards (Input)'!BL238,'Reference Table'!$G$3:$H$317,2,FALSE))+HEX2DEC(VLOOKUP('Rewards (Input)'!BK238,'Reference Table'!$J$3:$K$29,2,FALSE)),4),DEC2HEX(HEX2DEC(VLOOKUP('Rewards (Input)'!BJ238,'Reference Table'!$B$3:$D$6,3,FALSE))+'Rewards (Input)'!BL238))</f>
        <v>#N/A</v>
      </c>
      <c r="BM239" s="35" t="str">
        <f>IF('Rewards (Input)'!BK238="C",DEC2HEX(HEX2DEC(VLOOKUP('Rewards (Input)'!BM238,'Reference Table'!$G$3:$H$317,2,FALSE))+HEX2DEC(VLOOKUP('Rewards (Input)'!BL238,'Reference Table'!$J$3:$K$29,2,FALSE)),4),DEC2HEX(HEX2DEC(VLOOKUP('Rewards (Input)'!BK238,'Reference Table'!$B$3:$D$6,3,FALSE))+'Rewards (Input)'!BM238))</f>
        <v>312A</v>
      </c>
      <c r="BN239" s="35" t="e">
        <f>IF('Rewards (Input)'!BL238="C",DEC2HEX(HEX2DEC(VLOOKUP('Rewards (Input)'!BN238,'Reference Table'!$G$3:$H$317,2,FALSE))+HEX2DEC(VLOOKUP('Rewards (Input)'!BM238,'Reference Table'!$J$3:$K$29,2,FALSE)),4),DEC2HEX(HEX2DEC(VLOOKUP('Rewards (Input)'!BL238,'Reference Table'!$B$3:$D$6,3,FALSE))+'Rewards (Input)'!BN238))</f>
        <v>#N/A</v>
      </c>
      <c r="BO239" s="35" t="e">
        <f>IF('Rewards (Input)'!BM238="C",DEC2HEX(HEX2DEC(VLOOKUP('Rewards (Input)'!BO238,'Reference Table'!$G$3:$H$317,2,FALSE))+HEX2DEC(VLOOKUP('Rewards (Input)'!BN238,'Reference Table'!$J$3:$K$29,2,FALSE)),4),DEC2HEX(HEX2DEC(VLOOKUP('Rewards (Input)'!BM238,'Reference Table'!$B$3:$D$6,3,FALSE))+'Rewards (Input)'!BO238))</f>
        <v>#N/A</v>
      </c>
      <c r="BP239" s="35" t="str">
        <f>IF('Rewards (Input)'!BN238="C",DEC2HEX(HEX2DEC(VLOOKUP('Rewards (Input)'!BP238,'Reference Table'!$G$3:$H$317,2,FALSE))+HEX2DEC(VLOOKUP('Rewards (Input)'!BO238,'Reference Table'!$J$3:$K$29,2,FALSE)),4),DEC2HEX(HEX2DEC(VLOOKUP('Rewards (Input)'!BN238,'Reference Table'!$B$3:$D$6,3,FALSE))+'Rewards (Input)'!BP238))</f>
        <v>312A</v>
      </c>
      <c r="BQ239" s="35" t="e">
        <f>IF('Rewards (Input)'!BO238="C",DEC2HEX(HEX2DEC(VLOOKUP('Rewards (Input)'!BQ238,'Reference Table'!$G$3:$H$317,2,FALSE))+HEX2DEC(VLOOKUP('Rewards (Input)'!BP238,'Reference Table'!$J$3:$K$29,2,FALSE)),4),DEC2HEX(HEX2DEC(VLOOKUP('Rewards (Input)'!BO238,'Reference Table'!$B$3:$D$6,3,FALSE))+'Rewards (Input)'!BQ238))</f>
        <v>#N/A</v>
      </c>
      <c r="BR239" s="35" t="e">
        <f>IF('Rewards (Input)'!BP238="C",DEC2HEX(HEX2DEC(VLOOKUP('Rewards (Input)'!BR238,'Reference Table'!$G$3:$H$317,2,FALSE))+HEX2DEC(VLOOKUP('Rewards (Input)'!BQ238,'Reference Table'!$J$3:$K$29,2,FALSE)),4),DEC2HEX(HEX2DEC(VLOOKUP('Rewards (Input)'!BP238,'Reference Table'!$B$3:$D$6,3,FALSE))+'Rewards (Input)'!BR238))</f>
        <v>#N/A</v>
      </c>
      <c r="BS239" s="35" t="str">
        <f>IF('Rewards (Input)'!BQ238="C",DEC2HEX(HEX2DEC(VLOOKUP('Rewards (Input)'!BS238,'Reference Table'!$G$3:$H$317,2,FALSE))+HEX2DEC(VLOOKUP('Rewards (Input)'!BR238,'Reference Table'!$J$3:$K$29,2,FALSE)),4),DEC2HEX(HEX2DEC(VLOOKUP('Rewards (Input)'!BQ238,'Reference Table'!$B$3:$D$6,3,FALSE))+'Rewards (Input)'!BS238))</f>
        <v>312B</v>
      </c>
      <c r="BT239" s="35" t="e">
        <f>IF('Rewards (Input)'!BR238="C",DEC2HEX(HEX2DEC(VLOOKUP('Rewards (Input)'!BT238,'Reference Table'!$G$3:$H$317,2,FALSE))+HEX2DEC(VLOOKUP('Rewards (Input)'!BS238,'Reference Table'!$J$3:$K$29,2,FALSE)),4),DEC2HEX(HEX2DEC(VLOOKUP('Rewards (Input)'!BR238,'Reference Table'!$B$3:$D$6,3,FALSE))+'Rewards (Input)'!BT238))</f>
        <v>#N/A</v>
      </c>
      <c r="BU239" s="35" t="e">
        <f>IF('Rewards (Input)'!BS238="C",DEC2HEX(HEX2DEC(VLOOKUP('Rewards (Input)'!BU238,'Reference Table'!$G$3:$H$317,2,FALSE))+HEX2DEC(VLOOKUP('Rewards (Input)'!BT238,'Reference Table'!$J$3:$K$29,2,FALSE)),4),DEC2HEX(HEX2DEC(VLOOKUP('Rewards (Input)'!BS238,'Reference Table'!$B$3:$D$6,3,FALSE))+'Rewards (Input)'!BU238))</f>
        <v>#N/A</v>
      </c>
      <c r="BV239" s="35" t="str">
        <f>IF('Rewards (Input)'!BT238="C",DEC2HEX(HEX2DEC(VLOOKUP('Rewards (Input)'!BV238,'Reference Table'!$G$3:$H$317,2,FALSE))+HEX2DEC(VLOOKUP('Rewards (Input)'!BU238,'Reference Table'!$J$3:$K$29,2,FALSE)),4),DEC2HEX(HEX2DEC(VLOOKUP('Rewards (Input)'!BT238,'Reference Table'!$B$3:$D$6,3,FALSE))+'Rewards (Input)'!BV238))</f>
        <v>312B</v>
      </c>
      <c r="BW239" s="35" t="e">
        <f>IF('Rewards (Input)'!BU238="C",DEC2HEX(HEX2DEC(VLOOKUP('Rewards (Input)'!BW238,'Reference Table'!$G$3:$H$317,2,FALSE))+HEX2DEC(VLOOKUP('Rewards (Input)'!BV238,'Reference Table'!$J$3:$K$29,2,FALSE)),4),DEC2HEX(HEX2DEC(VLOOKUP('Rewards (Input)'!BU238,'Reference Table'!$B$3:$D$6,3,FALSE))+'Rewards (Input)'!BW238))</f>
        <v>#N/A</v>
      </c>
      <c r="BX239" s="35" t="e">
        <f>IF('Rewards (Input)'!BV238="C",DEC2HEX(HEX2DEC(VLOOKUP('Rewards (Input)'!BX238,'Reference Table'!$G$3:$H$317,2,FALSE))+HEX2DEC(VLOOKUP('Rewards (Input)'!BW238,'Reference Table'!$J$3:$K$29,2,FALSE)),4),DEC2HEX(HEX2DEC(VLOOKUP('Rewards (Input)'!BV238,'Reference Table'!$B$3:$D$6,3,FALSE))+'Rewards (Input)'!BX238))</f>
        <v>#N/A</v>
      </c>
      <c r="BY239" s="35" t="str">
        <f>IF('Rewards (Input)'!BW238="C",DEC2HEX(HEX2DEC(VLOOKUP('Rewards (Input)'!BY238,'Reference Table'!$G$3:$H$317,2,FALSE))+HEX2DEC(VLOOKUP('Rewards (Input)'!BX238,'Reference Table'!$J$3:$K$29,2,FALSE)),4),DEC2HEX(HEX2DEC(VLOOKUP('Rewards (Input)'!BW238,'Reference Table'!$B$3:$D$6,3,FALSE))+'Rewards (Input)'!BY238))</f>
        <v>312C</v>
      </c>
      <c r="BZ239" s="35" t="e">
        <f>IF('Rewards (Input)'!BX238="C",DEC2HEX(HEX2DEC(VLOOKUP('Rewards (Input)'!BZ238,'Reference Table'!$G$3:$H$317,2,FALSE))+HEX2DEC(VLOOKUP('Rewards (Input)'!BY238,'Reference Table'!$J$3:$K$29,2,FALSE)),4),DEC2HEX(HEX2DEC(VLOOKUP('Rewards (Input)'!BX238,'Reference Table'!$B$3:$D$6,3,FALSE))+'Rewards (Input)'!BZ238))</f>
        <v>#N/A</v>
      </c>
      <c r="CA239" s="35" t="e">
        <f>IF('Rewards (Input)'!BY238="C",DEC2HEX(HEX2DEC(VLOOKUP('Rewards (Input)'!CA238,'Reference Table'!$G$3:$H$317,2,FALSE))+HEX2DEC(VLOOKUP('Rewards (Input)'!BZ238,'Reference Table'!$J$3:$K$29,2,FALSE)),4),DEC2HEX(HEX2DEC(VLOOKUP('Rewards (Input)'!BY238,'Reference Table'!$B$3:$D$6,3,FALSE))+'Rewards (Input)'!CA238))</f>
        <v>#N/A</v>
      </c>
      <c r="CB239" s="35" t="str">
        <f>IF('Rewards (Input)'!BZ238="C",DEC2HEX(HEX2DEC(VLOOKUP('Rewards (Input)'!CB238,'Reference Table'!$G$3:$H$317,2,FALSE))+HEX2DEC(VLOOKUP('Rewards (Input)'!CA238,'Reference Table'!$J$3:$K$29,2,FALSE)),4),DEC2HEX(HEX2DEC(VLOOKUP('Rewards (Input)'!BZ238,'Reference Table'!$B$3:$D$6,3,FALSE))+'Rewards (Input)'!CB238))</f>
        <v>312C</v>
      </c>
      <c r="CC239" s="35" t="e">
        <f>IF('Rewards (Input)'!CA238="C",DEC2HEX(HEX2DEC(VLOOKUP('Rewards (Input)'!CC238,'Reference Table'!$G$3:$H$317,2,FALSE))+HEX2DEC(VLOOKUP('Rewards (Input)'!CB238,'Reference Table'!$J$3:$K$29,2,FALSE)),4),DEC2HEX(HEX2DEC(VLOOKUP('Rewards (Input)'!CA238,'Reference Table'!$B$3:$D$6,3,FALSE))+'Rewards (Input)'!CC238))</f>
        <v>#N/A</v>
      </c>
      <c r="CD239" s="35" t="e">
        <f>IF('Rewards (Input)'!CB238="C",DEC2HEX(HEX2DEC(VLOOKUP('Rewards (Input)'!CD238,'Reference Table'!$G$3:$H$317,2,FALSE))+HEX2DEC(VLOOKUP('Rewards (Input)'!CC238,'Reference Table'!$J$3:$K$29,2,FALSE)),4),DEC2HEX(HEX2DEC(VLOOKUP('Rewards (Input)'!CB238,'Reference Table'!$B$3:$D$6,3,FALSE))+'Rewards (Input)'!CD238))</f>
        <v>#N/A</v>
      </c>
      <c r="CE239" s="35" t="str">
        <f>IF('Rewards (Input)'!CC238="C",DEC2HEX(HEX2DEC(VLOOKUP('Rewards (Input)'!CE238,'Reference Table'!$G$3:$H$317,2,FALSE))+HEX2DEC(VLOOKUP('Rewards (Input)'!CD238,'Reference Table'!$J$3:$K$29,2,FALSE)),4),DEC2HEX(HEX2DEC(VLOOKUP('Rewards (Input)'!CC238,'Reference Table'!$B$3:$D$6,3,FALSE))+'Rewards (Input)'!CE238))</f>
        <v>312C</v>
      </c>
      <c r="CF239" s="35" t="e">
        <f>IF('Rewards (Input)'!CD238="C",DEC2HEX(HEX2DEC(VLOOKUP('Rewards (Input)'!CF238,'Reference Table'!$G$3:$H$317,2,FALSE))+HEX2DEC(VLOOKUP('Rewards (Input)'!CE238,'Reference Table'!$J$3:$K$29,2,FALSE)),4),DEC2HEX(HEX2DEC(VLOOKUP('Rewards (Input)'!CD238,'Reference Table'!$B$3:$D$6,3,FALSE))+'Rewards (Input)'!CF238))</f>
        <v>#N/A</v>
      </c>
      <c r="CG239" s="35" t="e">
        <f>IF('Rewards (Input)'!CE238="C",DEC2HEX(HEX2DEC(VLOOKUP('Rewards (Input)'!CG238,'Reference Table'!$G$3:$H$317,2,FALSE))+HEX2DEC(VLOOKUP('Rewards (Input)'!CF238,'Reference Table'!$J$3:$K$29,2,FALSE)),4),DEC2HEX(HEX2DEC(VLOOKUP('Rewards (Input)'!CE238,'Reference Table'!$B$3:$D$6,3,FALSE))+'Rewards (Input)'!CG238))</f>
        <v>#N/A</v>
      </c>
      <c r="CH239" s="35" t="str">
        <f>IF('Rewards (Input)'!CF238="C",DEC2HEX(HEX2DEC(VLOOKUP('Rewards (Input)'!CH238,'Reference Table'!$G$3:$H$317,2,FALSE))+HEX2DEC(VLOOKUP('Rewards (Input)'!CG238,'Reference Table'!$J$3:$K$29,2,FALSE)),4),DEC2HEX(HEX2DEC(VLOOKUP('Rewards (Input)'!CF238,'Reference Table'!$B$3:$D$6,3,FALSE))+'Rewards (Input)'!CH238))</f>
        <v>312C</v>
      </c>
      <c r="CI239" s="28"/>
    </row>
    <row r="240" spans="1:87">
      <c r="A240" s="25" t="str">
        <f t="shared" si="8"/>
        <v>EB</v>
      </c>
      <c r="B240" s="25" t="s">
        <v>264</v>
      </c>
      <c r="C240" s="37" t="str">
        <f t="shared" si="7"/>
        <v>19410</v>
      </c>
      <c r="D240" s="35" t="str">
        <f>IF('Rewards (Input)'!B239="C",DEC2HEX(HEX2DEC(VLOOKUP('Rewards (Input)'!D239,'Reference Table'!$G$3:$H$317,2,FALSE))+HEX2DEC(VLOOKUP('Rewards (Input)'!C239,'Reference Table'!$J$3:$K$29,2,FALSE)),4),DEC2HEX(HEX2DEC(VLOOKUP('Rewards (Input)'!B239,'Reference Table'!$B$3:$D$6,3,FALSE))+'Rewards (Input)'!D239))</f>
        <v>312D</v>
      </c>
      <c r="E240" s="35" t="e">
        <f>IF('Rewards (Input)'!C239="C",DEC2HEX(HEX2DEC(VLOOKUP('Rewards (Input)'!E239,'Reference Table'!$G$3:$H$317,2,FALSE))+HEX2DEC(VLOOKUP('Rewards (Input)'!D239,'Reference Table'!$J$3:$K$29,2,FALSE)),4),DEC2HEX(HEX2DEC(VLOOKUP('Rewards (Input)'!C239,'Reference Table'!$B$3:$D$6,3,FALSE))+'Rewards (Input)'!E239))</f>
        <v>#N/A</v>
      </c>
      <c r="F240" s="35" t="e">
        <f>IF('Rewards (Input)'!D239="C",DEC2HEX(HEX2DEC(VLOOKUP('Rewards (Input)'!F239,'Reference Table'!$G$3:$H$317,2,FALSE))+HEX2DEC(VLOOKUP('Rewards (Input)'!E239,'Reference Table'!$J$3:$K$29,2,FALSE)),4),DEC2HEX(HEX2DEC(VLOOKUP('Rewards (Input)'!D239,'Reference Table'!$B$3:$D$6,3,FALSE))+'Rewards (Input)'!F239))</f>
        <v>#N/A</v>
      </c>
      <c r="G240" s="35" t="str">
        <f>IF('Rewards (Input)'!E239="C",DEC2HEX(HEX2DEC(VLOOKUP('Rewards (Input)'!G239,'Reference Table'!$G$3:$H$317,2,FALSE))+HEX2DEC(VLOOKUP('Rewards (Input)'!F239,'Reference Table'!$J$3:$K$29,2,FALSE)),4),DEC2HEX(HEX2DEC(VLOOKUP('Rewards (Input)'!E239,'Reference Table'!$B$3:$D$6,3,FALSE))+'Rewards (Input)'!G239))</f>
        <v>312D</v>
      </c>
      <c r="H240" s="35" t="e">
        <f>IF('Rewards (Input)'!F239="C",DEC2HEX(HEX2DEC(VLOOKUP('Rewards (Input)'!H239,'Reference Table'!$G$3:$H$317,2,FALSE))+HEX2DEC(VLOOKUP('Rewards (Input)'!G239,'Reference Table'!$J$3:$K$29,2,FALSE)),4),DEC2HEX(HEX2DEC(VLOOKUP('Rewards (Input)'!F239,'Reference Table'!$B$3:$D$6,3,FALSE))+'Rewards (Input)'!H239))</f>
        <v>#N/A</v>
      </c>
      <c r="I240" s="35" t="e">
        <f>IF('Rewards (Input)'!G239="C",DEC2HEX(HEX2DEC(VLOOKUP('Rewards (Input)'!I239,'Reference Table'!$G$3:$H$317,2,FALSE))+HEX2DEC(VLOOKUP('Rewards (Input)'!H239,'Reference Table'!$J$3:$K$29,2,FALSE)),4),DEC2HEX(HEX2DEC(VLOOKUP('Rewards (Input)'!G239,'Reference Table'!$B$3:$D$6,3,FALSE))+'Rewards (Input)'!I239))</f>
        <v>#N/A</v>
      </c>
      <c r="J240" s="35" t="str">
        <f>IF('Rewards (Input)'!H239="C",DEC2HEX(HEX2DEC(VLOOKUP('Rewards (Input)'!J239,'Reference Table'!$G$3:$H$317,2,FALSE))+HEX2DEC(VLOOKUP('Rewards (Input)'!I239,'Reference Table'!$J$3:$K$29,2,FALSE)),4),DEC2HEX(HEX2DEC(VLOOKUP('Rewards (Input)'!H239,'Reference Table'!$B$3:$D$6,3,FALSE))+'Rewards (Input)'!J239))</f>
        <v>312D</v>
      </c>
      <c r="K240" s="35" t="e">
        <f>IF('Rewards (Input)'!I239="C",DEC2HEX(HEX2DEC(VLOOKUP('Rewards (Input)'!K239,'Reference Table'!$G$3:$H$317,2,FALSE))+HEX2DEC(VLOOKUP('Rewards (Input)'!J239,'Reference Table'!$J$3:$K$29,2,FALSE)),4),DEC2HEX(HEX2DEC(VLOOKUP('Rewards (Input)'!I239,'Reference Table'!$B$3:$D$6,3,FALSE))+'Rewards (Input)'!K239))</f>
        <v>#N/A</v>
      </c>
      <c r="L240" s="35" t="e">
        <f>IF('Rewards (Input)'!J239="C",DEC2HEX(HEX2DEC(VLOOKUP('Rewards (Input)'!L239,'Reference Table'!$G$3:$H$317,2,FALSE))+HEX2DEC(VLOOKUP('Rewards (Input)'!K239,'Reference Table'!$J$3:$K$29,2,FALSE)),4),DEC2HEX(HEX2DEC(VLOOKUP('Rewards (Input)'!J239,'Reference Table'!$B$3:$D$6,3,FALSE))+'Rewards (Input)'!L239))</f>
        <v>#N/A</v>
      </c>
      <c r="M240" s="35" t="str">
        <f>IF('Rewards (Input)'!K239="C",DEC2HEX(HEX2DEC(VLOOKUP('Rewards (Input)'!M239,'Reference Table'!$G$3:$H$317,2,FALSE))+HEX2DEC(VLOOKUP('Rewards (Input)'!L239,'Reference Table'!$J$3:$K$29,2,FALSE)),4),DEC2HEX(HEX2DEC(VLOOKUP('Rewards (Input)'!K239,'Reference Table'!$B$3:$D$6,3,FALSE))+'Rewards (Input)'!M239))</f>
        <v>312D</v>
      </c>
      <c r="N240" s="35" t="e">
        <f>IF('Rewards (Input)'!L239="C",DEC2HEX(HEX2DEC(VLOOKUP('Rewards (Input)'!N239,'Reference Table'!$G$3:$H$317,2,FALSE))+HEX2DEC(VLOOKUP('Rewards (Input)'!M239,'Reference Table'!$J$3:$K$29,2,FALSE)),4),DEC2HEX(HEX2DEC(VLOOKUP('Rewards (Input)'!L239,'Reference Table'!$B$3:$D$6,3,FALSE))+'Rewards (Input)'!N239))</f>
        <v>#N/A</v>
      </c>
      <c r="O240" s="35" t="e">
        <f>IF('Rewards (Input)'!M239="C",DEC2HEX(HEX2DEC(VLOOKUP('Rewards (Input)'!O239,'Reference Table'!$G$3:$H$317,2,FALSE))+HEX2DEC(VLOOKUP('Rewards (Input)'!N239,'Reference Table'!$J$3:$K$29,2,FALSE)),4),DEC2HEX(HEX2DEC(VLOOKUP('Rewards (Input)'!M239,'Reference Table'!$B$3:$D$6,3,FALSE))+'Rewards (Input)'!O239))</f>
        <v>#N/A</v>
      </c>
      <c r="P240" s="35" t="str">
        <f>IF('Rewards (Input)'!N239="C",DEC2HEX(HEX2DEC(VLOOKUP('Rewards (Input)'!P239,'Reference Table'!$G$3:$H$317,2,FALSE))+HEX2DEC(VLOOKUP('Rewards (Input)'!O239,'Reference Table'!$J$3:$K$29,2,FALSE)),4),DEC2HEX(HEX2DEC(VLOOKUP('Rewards (Input)'!N239,'Reference Table'!$B$3:$D$6,3,FALSE))+'Rewards (Input)'!P239))</f>
        <v>312D</v>
      </c>
      <c r="Q240" s="35" t="e">
        <f>IF('Rewards (Input)'!O239="C",DEC2HEX(HEX2DEC(VLOOKUP('Rewards (Input)'!Q239,'Reference Table'!$G$3:$H$317,2,FALSE))+HEX2DEC(VLOOKUP('Rewards (Input)'!P239,'Reference Table'!$J$3:$K$29,2,FALSE)),4),DEC2HEX(HEX2DEC(VLOOKUP('Rewards (Input)'!O239,'Reference Table'!$B$3:$D$6,3,FALSE))+'Rewards (Input)'!Q239))</f>
        <v>#N/A</v>
      </c>
      <c r="R240" s="35" t="e">
        <f>IF('Rewards (Input)'!P239="C",DEC2HEX(HEX2DEC(VLOOKUP('Rewards (Input)'!R239,'Reference Table'!$G$3:$H$317,2,FALSE))+HEX2DEC(VLOOKUP('Rewards (Input)'!Q239,'Reference Table'!$J$3:$K$29,2,FALSE)),4),DEC2HEX(HEX2DEC(VLOOKUP('Rewards (Input)'!P239,'Reference Table'!$B$3:$D$6,3,FALSE))+'Rewards (Input)'!R239))</f>
        <v>#N/A</v>
      </c>
      <c r="S240" s="35" t="str">
        <f>IF('Rewards (Input)'!Q239="C",DEC2HEX(HEX2DEC(VLOOKUP('Rewards (Input)'!S239,'Reference Table'!$G$3:$H$317,2,FALSE))+HEX2DEC(VLOOKUP('Rewards (Input)'!R239,'Reference Table'!$J$3:$K$29,2,FALSE)),4),DEC2HEX(HEX2DEC(VLOOKUP('Rewards (Input)'!Q239,'Reference Table'!$B$3:$D$6,3,FALSE))+'Rewards (Input)'!S239))</f>
        <v>312D</v>
      </c>
      <c r="T240" s="35" t="e">
        <f>IF('Rewards (Input)'!R239="C",DEC2HEX(HEX2DEC(VLOOKUP('Rewards (Input)'!T239,'Reference Table'!$G$3:$H$317,2,FALSE))+HEX2DEC(VLOOKUP('Rewards (Input)'!S239,'Reference Table'!$J$3:$K$29,2,FALSE)),4),DEC2HEX(HEX2DEC(VLOOKUP('Rewards (Input)'!R239,'Reference Table'!$B$3:$D$6,3,FALSE))+'Rewards (Input)'!T239))</f>
        <v>#N/A</v>
      </c>
      <c r="U240" s="35" t="e">
        <f>IF('Rewards (Input)'!S239="C",DEC2HEX(HEX2DEC(VLOOKUP('Rewards (Input)'!U239,'Reference Table'!$G$3:$H$317,2,FALSE))+HEX2DEC(VLOOKUP('Rewards (Input)'!T239,'Reference Table'!$J$3:$K$29,2,FALSE)),4),DEC2HEX(HEX2DEC(VLOOKUP('Rewards (Input)'!S239,'Reference Table'!$B$3:$D$6,3,FALSE))+'Rewards (Input)'!U239))</f>
        <v>#N/A</v>
      </c>
      <c r="V240" s="35" t="str">
        <f>IF('Rewards (Input)'!T239="C",DEC2HEX(HEX2DEC(VLOOKUP('Rewards (Input)'!V239,'Reference Table'!$G$3:$H$317,2,FALSE))+HEX2DEC(VLOOKUP('Rewards (Input)'!U239,'Reference Table'!$J$3:$K$29,2,FALSE)),4),DEC2HEX(HEX2DEC(VLOOKUP('Rewards (Input)'!T239,'Reference Table'!$B$3:$D$6,3,FALSE))+'Rewards (Input)'!V239))</f>
        <v>312D</v>
      </c>
      <c r="W240" s="35" t="e">
        <f>IF('Rewards (Input)'!U239="C",DEC2HEX(HEX2DEC(VLOOKUP('Rewards (Input)'!W239,'Reference Table'!$G$3:$H$317,2,FALSE))+HEX2DEC(VLOOKUP('Rewards (Input)'!V239,'Reference Table'!$J$3:$K$29,2,FALSE)),4),DEC2HEX(HEX2DEC(VLOOKUP('Rewards (Input)'!U239,'Reference Table'!$B$3:$D$6,3,FALSE))+'Rewards (Input)'!W239))</f>
        <v>#N/A</v>
      </c>
      <c r="X240" s="35" t="e">
        <f>IF('Rewards (Input)'!V239="C",DEC2HEX(HEX2DEC(VLOOKUP('Rewards (Input)'!X239,'Reference Table'!$G$3:$H$317,2,FALSE))+HEX2DEC(VLOOKUP('Rewards (Input)'!W239,'Reference Table'!$J$3:$K$29,2,FALSE)),4),DEC2HEX(HEX2DEC(VLOOKUP('Rewards (Input)'!V239,'Reference Table'!$B$3:$D$6,3,FALSE))+'Rewards (Input)'!X239))</f>
        <v>#N/A</v>
      </c>
      <c r="Y240" s="35" t="str">
        <f>IF('Rewards (Input)'!W239="C",DEC2HEX(HEX2DEC(VLOOKUP('Rewards (Input)'!Y239,'Reference Table'!$G$3:$H$317,2,FALSE))+HEX2DEC(VLOOKUP('Rewards (Input)'!X239,'Reference Table'!$J$3:$K$29,2,FALSE)),4),DEC2HEX(HEX2DEC(VLOOKUP('Rewards (Input)'!W239,'Reference Table'!$B$3:$D$6,3,FALSE))+'Rewards (Input)'!Y239))</f>
        <v>312D</v>
      </c>
      <c r="Z240" s="35" t="e">
        <f>IF('Rewards (Input)'!X239="C",DEC2HEX(HEX2DEC(VLOOKUP('Rewards (Input)'!Z239,'Reference Table'!$G$3:$H$317,2,FALSE))+HEX2DEC(VLOOKUP('Rewards (Input)'!Y239,'Reference Table'!$J$3:$K$29,2,FALSE)),4),DEC2HEX(HEX2DEC(VLOOKUP('Rewards (Input)'!X239,'Reference Table'!$B$3:$D$6,3,FALSE))+'Rewards (Input)'!Z239))</f>
        <v>#N/A</v>
      </c>
      <c r="AA240" s="35" t="e">
        <f>IF('Rewards (Input)'!Y239="C",DEC2HEX(HEX2DEC(VLOOKUP('Rewards (Input)'!AA239,'Reference Table'!$G$3:$H$317,2,FALSE))+HEX2DEC(VLOOKUP('Rewards (Input)'!Z239,'Reference Table'!$J$3:$K$29,2,FALSE)),4),DEC2HEX(HEX2DEC(VLOOKUP('Rewards (Input)'!Y239,'Reference Table'!$B$3:$D$6,3,FALSE))+'Rewards (Input)'!AA239))</f>
        <v>#N/A</v>
      </c>
      <c r="AB240" s="35" t="str">
        <f>IF('Rewards (Input)'!Z239="C",DEC2HEX(HEX2DEC(VLOOKUP('Rewards (Input)'!AB239,'Reference Table'!$G$3:$H$317,2,FALSE))+HEX2DEC(VLOOKUP('Rewards (Input)'!AA239,'Reference Table'!$J$3:$K$29,2,FALSE)),4),DEC2HEX(HEX2DEC(VLOOKUP('Rewards (Input)'!Z239,'Reference Table'!$B$3:$D$6,3,FALSE))+'Rewards (Input)'!AB239))</f>
        <v>312D</v>
      </c>
      <c r="AC240" s="35" t="e">
        <f>IF('Rewards (Input)'!AA239="C",DEC2HEX(HEX2DEC(VLOOKUP('Rewards (Input)'!AC239,'Reference Table'!$G$3:$H$317,2,FALSE))+HEX2DEC(VLOOKUP('Rewards (Input)'!AB239,'Reference Table'!$J$3:$K$29,2,FALSE)),4),DEC2HEX(HEX2DEC(VLOOKUP('Rewards (Input)'!AA239,'Reference Table'!$B$3:$D$6,3,FALSE))+'Rewards (Input)'!AC239))</f>
        <v>#N/A</v>
      </c>
      <c r="AD240" s="35" t="e">
        <f>IF('Rewards (Input)'!AB239="C",DEC2HEX(HEX2DEC(VLOOKUP('Rewards (Input)'!AD239,'Reference Table'!$G$3:$H$317,2,FALSE))+HEX2DEC(VLOOKUP('Rewards (Input)'!AC239,'Reference Table'!$J$3:$K$29,2,FALSE)),4),DEC2HEX(HEX2DEC(VLOOKUP('Rewards (Input)'!AB239,'Reference Table'!$B$3:$D$6,3,FALSE))+'Rewards (Input)'!AD239))</f>
        <v>#N/A</v>
      </c>
      <c r="AE240" s="35" t="str">
        <f>IF('Rewards (Input)'!AC239="C",DEC2HEX(HEX2DEC(VLOOKUP('Rewards (Input)'!AE239,'Reference Table'!$G$3:$H$317,2,FALSE))+HEX2DEC(VLOOKUP('Rewards (Input)'!AD239,'Reference Table'!$J$3:$K$29,2,FALSE)),4),DEC2HEX(HEX2DEC(VLOOKUP('Rewards (Input)'!AC239,'Reference Table'!$B$3:$D$6,3,FALSE))+'Rewards (Input)'!AE239))</f>
        <v>312D</v>
      </c>
      <c r="AF240" s="35" t="e">
        <f>IF('Rewards (Input)'!AD239="C",DEC2HEX(HEX2DEC(VLOOKUP('Rewards (Input)'!AF239,'Reference Table'!$G$3:$H$317,2,FALSE))+HEX2DEC(VLOOKUP('Rewards (Input)'!AE239,'Reference Table'!$J$3:$K$29,2,FALSE)),4),DEC2HEX(HEX2DEC(VLOOKUP('Rewards (Input)'!AD239,'Reference Table'!$B$3:$D$6,3,FALSE))+'Rewards (Input)'!AF239))</f>
        <v>#N/A</v>
      </c>
      <c r="AG240" s="35" t="e">
        <f>IF('Rewards (Input)'!AE239="C",DEC2HEX(HEX2DEC(VLOOKUP('Rewards (Input)'!AG239,'Reference Table'!$G$3:$H$317,2,FALSE))+HEX2DEC(VLOOKUP('Rewards (Input)'!AF239,'Reference Table'!$J$3:$K$29,2,FALSE)),4),DEC2HEX(HEX2DEC(VLOOKUP('Rewards (Input)'!AE239,'Reference Table'!$B$3:$D$6,3,FALSE))+'Rewards (Input)'!AG239))</f>
        <v>#N/A</v>
      </c>
      <c r="AH240" s="35" t="str">
        <f>IF('Rewards (Input)'!AF239="C",DEC2HEX(HEX2DEC(VLOOKUP('Rewards (Input)'!AH239,'Reference Table'!$G$3:$H$317,2,FALSE))+HEX2DEC(VLOOKUP('Rewards (Input)'!AG239,'Reference Table'!$J$3:$K$29,2,FALSE)),4),DEC2HEX(HEX2DEC(VLOOKUP('Rewards (Input)'!AF239,'Reference Table'!$B$3:$D$6,3,FALSE))+'Rewards (Input)'!AH239))</f>
        <v>312D</v>
      </c>
      <c r="AI240" s="35" t="e">
        <f>IF('Rewards (Input)'!AG239="C",DEC2HEX(HEX2DEC(VLOOKUP('Rewards (Input)'!AI239,'Reference Table'!$G$3:$H$317,2,FALSE))+HEX2DEC(VLOOKUP('Rewards (Input)'!AH239,'Reference Table'!$J$3:$K$29,2,FALSE)),4),DEC2HEX(HEX2DEC(VLOOKUP('Rewards (Input)'!AG239,'Reference Table'!$B$3:$D$6,3,FALSE))+'Rewards (Input)'!AI239))</f>
        <v>#N/A</v>
      </c>
      <c r="AJ240" s="35" t="e">
        <f>IF('Rewards (Input)'!AH239="C",DEC2HEX(HEX2DEC(VLOOKUP('Rewards (Input)'!AJ239,'Reference Table'!$G$3:$H$317,2,FALSE))+HEX2DEC(VLOOKUP('Rewards (Input)'!AI239,'Reference Table'!$J$3:$K$29,2,FALSE)),4),DEC2HEX(HEX2DEC(VLOOKUP('Rewards (Input)'!AH239,'Reference Table'!$B$3:$D$6,3,FALSE))+'Rewards (Input)'!AJ239))</f>
        <v>#N/A</v>
      </c>
      <c r="AK240" s="35" t="str">
        <f>IF('Rewards (Input)'!AI239="C",DEC2HEX(HEX2DEC(VLOOKUP('Rewards (Input)'!AK239,'Reference Table'!$G$3:$H$317,2,FALSE))+HEX2DEC(VLOOKUP('Rewards (Input)'!AJ239,'Reference Table'!$J$3:$K$29,2,FALSE)),4),DEC2HEX(HEX2DEC(VLOOKUP('Rewards (Input)'!AI239,'Reference Table'!$B$3:$D$6,3,FALSE))+'Rewards (Input)'!AK239))</f>
        <v>312D</v>
      </c>
      <c r="AL240" s="35" t="e">
        <f>IF('Rewards (Input)'!AJ239="C",DEC2HEX(HEX2DEC(VLOOKUP('Rewards (Input)'!AL239,'Reference Table'!$G$3:$H$317,2,FALSE))+HEX2DEC(VLOOKUP('Rewards (Input)'!AK239,'Reference Table'!$J$3:$K$29,2,FALSE)),4),DEC2HEX(HEX2DEC(VLOOKUP('Rewards (Input)'!AJ239,'Reference Table'!$B$3:$D$6,3,FALSE))+'Rewards (Input)'!AL239))</f>
        <v>#N/A</v>
      </c>
      <c r="AM240" s="35" t="e">
        <f>IF('Rewards (Input)'!AK239="C",DEC2HEX(HEX2DEC(VLOOKUP('Rewards (Input)'!AM239,'Reference Table'!$G$3:$H$317,2,FALSE))+HEX2DEC(VLOOKUP('Rewards (Input)'!AL239,'Reference Table'!$J$3:$K$29,2,FALSE)),4),DEC2HEX(HEX2DEC(VLOOKUP('Rewards (Input)'!AK239,'Reference Table'!$B$3:$D$6,3,FALSE))+'Rewards (Input)'!AM239))</f>
        <v>#N/A</v>
      </c>
      <c r="AN240" s="35" t="str">
        <f>IF('Rewards (Input)'!AL239="C",DEC2HEX(HEX2DEC(VLOOKUP('Rewards (Input)'!AN239,'Reference Table'!$G$3:$H$317,2,FALSE))+HEX2DEC(VLOOKUP('Rewards (Input)'!AM239,'Reference Table'!$J$3:$K$29,2,FALSE)),4),DEC2HEX(HEX2DEC(VLOOKUP('Rewards (Input)'!AL239,'Reference Table'!$B$3:$D$6,3,FALSE))+'Rewards (Input)'!AN239))</f>
        <v>312D</v>
      </c>
      <c r="AO240" s="35" t="e">
        <f>IF('Rewards (Input)'!AM239="C",DEC2HEX(HEX2DEC(VLOOKUP('Rewards (Input)'!AO239,'Reference Table'!$G$3:$H$317,2,FALSE))+HEX2DEC(VLOOKUP('Rewards (Input)'!AN239,'Reference Table'!$J$3:$K$29,2,FALSE)),4),DEC2HEX(HEX2DEC(VLOOKUP('Rewards (Input)'!AM239,'Reference Table'!$B$3:$D$6,3,FALSE))+'Rewards (Input)'!AO239))</f>
        <v>#N/A</v>
      </c>
      <c r="AP240" s="35" t="e">
        <f>IF('Rewards (Input)'!AN239="C",DEC2HEX(HEX2DEC(VLOOKUP('Rewards (Input)'!AP239,'Reference Table'!$G$3:$H$317,2,FALSE))+HEX2DEC(VLOOKUP('Rewards (Input)'!AO239,'Reference Table'!$J$3:$K$29,2,FALSE)),4),DEC2HEX(HEX2DEC(VLOOKUP('Rewards (Input)'!AN239,'Reference Table'!$B$3:$D$6,3,FALSE))+'Rewards (Input)'!AP239))</f>
        <v>#N/A</v>
      </c>
      <c r="AQ240" s="35" t="str">
        <f>IF('Rewards (Input)'!AO239="C",DEC2HEX(HEX2DEC(VLOOKUP('Rewards (Input)'!AQ239,'Reference Table'!$G$3:$H$317,2,FALSE))+HEX2DEC(VLOOKUP('Rewards (Input)'!AP239,'Reference Table'!$J$3:$K$29,2,FALSE)),4),DEC2HEX(HEX2DEC(VLOOKUP('Rewards (Input)'!AO239,'Reference Table'!$B$3:$D$6,3,FALSE))+'Rewards (Input)'!AQ239))</f>
        <v>312D</v>
      </c>
      <c r="AR240" s="28" t="e">
        <f>IF('Rewards (Input)'!AP239="C",DEC2HEX(HEX2DEC(VLOOKUP('Rewards (Input)'!AR239,'Reference Table'!$G$3:$H$317,2,FALSE))+HEX2DEC(VLOOKUP('Rewards (Input)'!AQ239,'Reference Table'!$J$3:$K$29,2,FALSE)),4),DEC2HEX(HEX2DEC(VLOOKUP('Rewards (Input)'!AP239,'Reference Table'!$B$3:$D$6,3,FALSE))+'Rewards (Input)'!AR239))</f>
        <v>#N/A</v>
      </c>
      <c r="AS240" s="46" t="e">
        <f>IF('Rewards (Input)'!AQ239="C",DEC2HEX(HEX2DEC(VLOOKUP('Rewards (Input)'!AS239,'Reference Table'!$G$3:$H$317,2,FALSE))+HEX2DEC(VLOOKUP('Rewards (Input)'!AR239,'Reference Table'!$J$3:$K$29,2,FALSE)),4),DEC2HEX(HEX2DEC(VLOOKUP('Rewards (Input)'!AQ239,'Reference Table'!$B$3:$D$6,3,FALSE))+'Rewards (Input)'!AS239))</f>
        <v>#N/A</v>
      </c>
      <c r="AT240" s="24"/>
      <c r="AU240" s="35" t="str">
        <f>IF('Rewards (Input)'!AS239="C",DEC2HEX(HEX2DEC(VLOOKUP('Rewards (Input)'!AU239,'Reference Table'!$G$3:$H$317,2,FALSE))+HEX2DEC(VLOOKUP('Rewards (Input)'!AT239,'Reference Table'!$J$3:$K$29,2,FALSE)),4),DEC2HEX(HEX2DEC(VLOOKUP('Rewards (Input)'!AS239,'Reference Table'!$B$3:$D$6,3,FALSE))+'Rewards (Input)'!AU239))</f>
        <v>312D</v>
      </c>
      <c r="AV240" s="28" t="e">
        <f>IF('Rewards (Input)'!AT239="C",DEC2HEX(HEX2DEC(VLOOKUP('Rewards (Input)'!AV239,'Reference Table'!$G$3:$H$317,2,FALSE))+HEX2DEC(VLOOKUP('Rewards (Input)'!AU239,'Reference Table'!$J$3:$K$29,2,FALSE)),4),DEC2HEX(HEX2DEC(VLOOKUP('Rewards (Input)'!AT239,'Reference Table'!$B$3:$D$6,3,FALSE))+'Rewards (Input)'!AV239))</f>
        <v>#N/A</v>
      </c>
      <c r="AW240" s="35" t="e">
        <f>IF('Rewards (Input)'!AU239="C",DEC2HEX(HEX2DEC(VLOOKUP('Rewards (Input)'!AW239,'Reference Table'!$G$3:$H$317,2,FALSE))+HEX2DEC(VLOOKUP('Rewards (Input)'!AV239,'Reference Table'!$J$3:$K$29,2,FALSE)),4),DEC2HEX(HEX2DEC(VLOOKUP('Rewards (Input)'!AU239,'Reference Table'!$B$3:$D$6,3,FALSE))+'Rewards (Input)'!AW239))</f>
        <v>#N/A</v>
      </c>
      <c r="AX240" s="35" t="str">
        <f>IF('Rewards (Input)'!AV239="C",DEC2HEX(HEX2DEC(VLOOKUP('Rewards (Input)'!AX239,'Reference Table'!$G$3:$H$317,2,FALSE))+HEX2DEC(VLOOKUP('Rewards (Input)'!AW239,'Reference Table'!$J$3:$K$29,2,FALSE)),4),DEC2HEX(HEX2DEC(VLOOKUP('Rewards (Input)'!AV239,'Reference Table'!$B$3:$D$6,3,FALSE))+'Rewards (Input)'!AX239))</f>
        <v>312D</v>
      </c>
      <c r="AY240" s="35" t="e">
        <f>IF('Rewards (Input)'!AW239="C",DEC2HEX(HEX2DEC(VLOOKUP('Rewards (Input)'!AY239,'Reference Table'!$G$3:$H$317,2,FALSE))+HEX2DEC(VLOOKUP('Rewards (Input)'!AX239,'Reference Table'!$J$3:$K$29,2,FALSE)),4),DEC2HEX(HEX2DEC(VLOOKUP('Rewards (Input)'!AW239,'Reference Table'!$B$3:$D$6,3,FALSE))+'Rewards (Input)'!AY239))</f>
        <v>#N/A</v>
      </c>
      <c r="AZ240" s="35" t="e">
        <f>IF('Rewards (Input)'!AX239="C",DEC2HEX(HEX2DEC(VLOOKUP('Rewards (Input)'!AZ239,'Reference Table'!$G$3:$H$317,2,FALSE))+HEX2DEC(VLOOKUP('Rewards (Input)'!AY239,'Reference Table'!$J$3:$K$29,2,FALSE)),4),DEC2HEX(HEX2DEC(VLOOKUP('Rewards (Input)'!AX239,'Reference Table'!$B$3:$D$6,3,FALSE))+'Rewards (Input)'!AZ239))</f>
        <v>#N/A</v>
      </c>
      <c r="BA240" s="35" t="str">
        <f>IF('Rewards (Input)'!AY239="C",DEC2HEX(HEX2DEC(VLOOKUP('Rewards (Input)'!BA239,'Reference Table'!$G$3:$H$317,2,FALSE))+HEX2DEC(VLOOKUP('Rewards (Input)'!AZ239,'Reference Table'!$J$3:$K$29,2,FALSE)),4),DEC2HEX(HEX2DEC(VLOOKUP('Rewards (Input)'!AY239,'Reference Table'!$B$3:$D$6,3,FALSE))+'Rewards (Input)'!BA239))</f>
        <v>312D</v>
      </c>
      <c r="BB240" s="35" t="e">
        <f>IF('Rewards (Input)'!AZ239="C",DEC2HEX(HEX2DEC(VLOOKUP('Rewards (Input)'!BB239,'Reference Table'!$G$3:$H$317,2,FALSE))+HEX2DEC(VLOOKUP('Rewards (Input)'!BA239,'Reference Table'!$J$3:$K$29,2,FALSE)),4),DEC2HEX(HEX2DEC(VLOOKUP('Rewards (Input)'!AZ239,'Reference Table'!$B$3:$D$6,3,FALSE))+'Rewards (Input)'!BB239))</f>
        <v>#N/A</v>
      </c>
      <c r="BC240" s="35" t="e">
        <f>IF('Rewards (Input)'!BA239="C",DEC2HEX(HEX2DEC(VLOOKUP('Rewards (Input)'!BC239,'Reference Table'!$G$3:$H$317,2,FALSE))+HEX2DEC(VLOOKUP('Rewards (Input)'!BB239,'Reference Table'!$J$3:$K$29,2,FALSE)),4),DEC2HEX(HEX2DEC(VLOOKUP('Rewards (Input)'!BA239,'Reference Table'!$B$3:$D$6,3,FALSE))+'Rewards (Input)'!BC239))</f>
        <v>#N/A</v>
      </c>
      <c r="BD240" s="35" t="str">
        <f>IF('Rewards (Input)'!BB239="C",DEC2HEX(HEX2DEC(VLOOKUP('Rewards (Input)'!BD239,'Reference Table'!$G$3:$H$317,2,FALSE))+HEX2DEC(VLOOKUP('Rewards (Input)'!BC239,'Reference Table'!$J$3:$K$29,2,FALSE)),4),DEC2HEX(HEX2DEC(VLOOKUP('Rewards (Input)'!BB239,'Reference Table'!$B$3:$D$6,3,FALSE))+'Rewards (Input)'!BD239))</f>
        <v>312D</v>
      </c>
      <c r="BE240" s="35" t="e">
        <f>IF('Rewards (Input)'!BC239="C",DEC2HEX(HEX2DEC(VLOOKUP('Rewards (Input)'!BE239,'Reference Table'!$G$3:$H$317,2,FALSE))+HEX2DEC(VLOOKUP('Rewards (Input)'!BD239,'Reference Table'!$J$3:$K$29,2,FALSE)),4),DEC2HEX(HEX2DEC(VLOOKUP('Rewards (Input)'!BC239,'Reference Table'!$B$3:$D$6,3,FALSE))+'Rewards (Input)'!BE239))</f>
        <v>#N/A</v>
      </c>
      <c r="BF240" s="35" t="e">
        <f>IF('Rewards (Input)'!BD239="C",DEC2HEX(HEX2DEC(VLOOKUP('Rewards (Input)'!BF239,'Reference Table'!$G$3:$H$317,2,FALSE))+HEX2DEC(VLOOKUP('Rewards (Input)'!BE239,'Reference Table'!$J$3:$K$29,2,FALSE)),4),DEC2HEX(HEX2DEC(VLOOKUP('Rewards (Input)'!BD239,'Reference Table'!$B$3:$D$6,3,FALSE))+'Rewards (Input)'!BF239))</f>
        <v>#N/A</v>
      </c>
      <c r="BG240" s="35" t="str">
        <f>IF('Rewards (Input)'!BE239="C",DEC2HEX(HEX2DEC(VLOOKUP('Rewards (Input)'!BG239,'Reference Table'!$G$3:$H$317,2,FALSE))+HEX2DEC(VLOOKUP('Rewards (Input)'!BF239,'Reference Table'!$J$3:$K$29,2,FALSE)),4),DEC2HEX(HEX2DEC(VLOOKUP('Rewards (Input)'!BE239,'Reference Table'!$B$3:$D$6,3,FALSE))+'Rewards (Input)'!BG239))</f>
        <v>312D</v>
      </c>
      <c r="BH240" s="35" t="e">
        <f>IF('Rewards (Input)'!BF239="C",DEC2HEX(HEX2DEC(VLOOKUP('Rewards (Input)'!BH239,'Reference Table'!$G$3:$H$317,2,FALSE))+HEX2DEC(VLOOKUP('Rewards (Input)'!BG239,'Reference Table'!$J$3:$K$29,2,FALSE)),4),DEC2HEX(HEX2DEC(VLOOKUP('Rewards (Input)'!BF239,'Reference Table'!$B$3:$D$6,3,FALSE))+'Rewards (Input)'!BH239))</f>
        <v>#N/A</v>
      </c>
      <c r="BI240" s="35" t="e">
        <f>IF('Rewards (Input)'!BG239="C",DEC2HEX(HEX2DEC(VLOOKUP('Rewards (Input)'!BI239,'Reference Table'!$G$3:$H$317,2,FALSE))+HEX2DEC(VLOOKUP('Rewards (Input)'!BH239,'Reference Table'!$J$3:$K$29,2,FALSE)),4),DEC2HEX(HEX2DEC(VLOOKUP('Rewards (Input)'!BG239,'Reference Table'!$B$3:$D$6,3,FALSE))+'Rewards (Input)'!BI239))</f>
        <v>#N/A</v>
      </c>
      <c r="BJ240" s="35" t="str">
        <f>IF('Rewards (Input)'!BH239="C",DEC2HEX(HEX2DEC(VLOOKUP('Rewards (Input)'!BJ239,'Reference Table'!$G$3:$H$317,2,FALSE))+HEX2DEC(VLOOKUP('Rewards (Input)'!BI239,'Reference Table'!$J$3:$K$29,2,FALSE)),4),DEC2HEX(HEX2DEC(VLOOKUP('Rewards (Input)'!BH239,'Reference Table'!$B$3:$D$6,3,FALSE))+'Rewards (Input)'!BJ239))</f>
        <v>312D</v>
      </c>
      <c r="BK240" s="35" t="e">
        <f>IF('Rewards (Input)'!BI239="C",DEC2HEX(HEX2DEC(VLOOKUP('Rewards (Input)'!BK239,'Reference Table'!$G$3:$H$317,2,FALSE))+HEX2DEC(VLOOKUP('Rewards (Input)'!BJ239,'Reference Table'!$J$3:$K$29,2,FALSE)),4),DEC2HEX(HEX2DEC(VLOOKUP('Rewards (Input)'!BI239,'Reference Table'!$B$3:$D$6,3,FALSE))+'Rewards (Input)'!BK239))</f>
        <v>#N/A</v>
      </c>
      <c r="BL240" s="35" t="e">
        <f>IF('Rewards (Input)'!BJ239="C",DEC2HEX(HEX2DEC(VLOOKUP('Rewards (Input)'!BL239,'Reference Table'!$G$3:$H$317,2,FALSE))+HEX2DEC(VLOOKUP('Rewards (Input)'!BK239,'Reference Table'!$J$3:$K$29,2,FALSE)),4),DEC2HEX(HEX2DEC(VLOOKUP('Rewards (Input)'!BJ239,'Reference Table'!$B$3:$D$6,3,FALSE))+'Rewards (Input)'!BL239))</f>
        <v>#N/A</v>
      </c>
      <c r="BM240" s="35" t="str">
        <f>IF('Rewards (Input)'!BK239="C",DEC2HEX(HEX2DEC(VLOOKUP('Rewards (Input)'!BM239,'Reference Table'!$G$3:$H$317,2,FALSE))+HEX2DEC(VLOOKUP('Rewards (Input)'!BL239,'Reference Table'!$J$3:$K$29,2,FALSE)),4),DEC2HEX(HEX2DEC(VLOOKUP('Rewards (Input)'!BK239,'Reference Table'!$B$3:$D$6,3,FALSE))+'Rewards (Input)'!BM239))</f>
        <v>312D</v>
      </c>
      <c r="BN240" s="35" t="e">
        <f>IF('Rewards (Input)'!BL239="C",DEC2HEX(HEX2DEC(VLOOKUP('Rewards (Input)'!BN239,'Reference Table'!$G$3:$H$317,2,FALSE))+HEX2DEC(VLOOKUP('Rewards (Input)'!BM239,'Reference Table'!$J$3:$K$29,2,FALSE)),4),DEC2HEX(HEX2DEC(VLOOKUP('Rewards (Input)'!BL239,'Reference Table'!$B$3:$D$6,3,FALSE))+'Rewards (Input)'!BN239))</f>
        <v>#N/A</v>
      </c>
      <c r="BO240" s="35" t="e">
        <f>IF('Rewards (Input)'!BM239="C",DEC2HEX(HEX2DEC(VLOOKUP('Rewards (Input)'!BO239,'Reference Table'!$G$3:$H$317,2,FALSE))+HEX2DEC(VLOOKUP('Rewards (Input)'!BN239,'Reference Table'!$J$3:$K$29,2,FALSE)),4),DEC2HEX(HEX2DEC(VLOOKUP('Rewards (Input)'!BM239,'Reference Table'!$B$3:$D$6,3,FALSE))+'Rewards (Input)'!BO239))</f>
        <v>#N/A</v>
      </c>
      <c r="BP240" s="35" t="str">
        <f>IF('Rewards (Input)'!BN239="C",DEC2HEX(HEX2DEC(VLOOKUP('Rewards (Input)'!BP239,'Reference Table'!$G$3:$H$317,2,FALSE))+HEX2DEC(VLOOKUP('Rewards (Input)'!BO239,'Reference Table'!$J$3:$K$29,2,FALSE)),4),DEC2HEX(HEX2DEC(VLOOKUP('Rewards (Input)'!BN239,'Reference Table'!$B$3:$D$6,3,FALSE))+'Rewards (Input)'!BP239))</f>
        <v>312D</v>
      </c>
      <c r="BQ240" s="35" t="e">
        <f>IF('Rewards (Input)'!BO239="C",DEC2HEX(HEX2DEC(VLOOKUP('Rewards (Input)'!BQ239,'Reference Table'!$G$3:$H$317,2,FALSE))+HEX2DEC(VLOOKUP('Rewards (Input)'!BP239,'Reference Table'!$J$3:$K$29,2,FALSE)),4),DEC2HEX(HEX2DEC(VLOOKUP('Rewards (Input)'!BO239,'Reference Table'!$B$3:$D$6,3,FALSE))+'Rewards (Input)'!BQ239))</f>
        <v>#N/A</v>
      </c>
      <c r="BR240" s="35" t="e">
        <f>IF('Rewards (Input)'!BP239="C",DEC2HEX(HEX2DEC(VLOOKUP('Rewards (Input)'!BR239,'Reference Table'!$G$3:$H$317,2,FALSE))+HEX2DEC(VLOOKUP('Rewards (Input)'!BQ239,'Reference Table'!$J$3:$K$29,2,FALSE)),4),DEC2HEX(HEX2DEC(VLOOKUP('Rewards (Input)'!BP239,'Reference Table'!$B$3:$D$6,3,FALSE))+'Rewards (Input)'!BR239))</f>
        <v>#N/A</v>
      </c>
      <c r="BS240" s="35" t="str">
        <f>IF('Rewards (Input)'!BQ239="C",DEC2HEX(HEX2DEC(VLOOKUP('Rewards (Input)'!BS239,'Reference Table'!$G$3:$H$317,2,FALSE))+HEX2DEC(VLOOKUP('Rewards (Input)'!BR239,'Reference Table'!$J$3:$K$29,2,FALSE)),4),DEC2HEX(HEX2DEC(VLOOKUP('Rewards (Input)'!BQ239,'Reference Table'!$B$3:$D$6,3,FALSE))+'Rewards (Input)'!BS239))</f>
        <v>312D</v>
      </c>
      <c r="BT240" s="35" t="e">
        <f>IF('Rewards (Input)'!BR239="C",DEC2HEX(HEX2DEC(VLOOKUP('Rewards (Input)'!BT239,'Reference Table'!$G$3:$H$317,2,FALSE))+HEX2DEC(VLOOKUP('Rewards (Input)'!BS239,'Reference Table'!$J$3:$K$29,2,FALSE)),4),DEC2HEX(HEX2DEC(VLOOKUP('Rewards (Input)'!BR239,'Reference Table'!$B$3:$D$6,3,FALSE))+'Rewards (Input)'!BT239))</f>
        <v>#N/A</v>
      </c>
      <c r="BU240" s="35" t="e">
        <f>IF('Rewards (Input)'!BS239="C",DEC2HEX(HEX2DEC(VLOOKUP('Rewards (Input)'!BU239,'Reference Table'!$G$3:$H$317,2,FALSE))+HEX2DEC(VLOOKUP('Rewards (Input)'!BT239,'Reference Table'!$J$3:$K$29,2,FALSE)),4),DEC2HEX(HEX2DEC(VLOOKUP('Rewards (Input)'!BS239,'Reference Table'!$B$3:$D$6,3,FALSE))+'Rewards (Input)'!BU239))</f>
        <v>#N/A</v>
      </c>
      <c r="BV240" s="35" t="str">
        <f>IF('Rewards (Input)'!BT239="C",DEC2HEX(HEX2DEC(VLOOKUP('Rewards (Input)'!BV239,'Reference Table'!$G$3:$H$317,2,FALSE))+HEX2DEC(VLOOKUP('Rewards (Input)'!BU239,'Reference Table'!$J$3:$K$29,2,FALSE)),4),DEC2HEX(HEX2DEC(VLOOKUP('Rewards (Input)'!BT239,'Reference Table'!$B$3:$D$6,3,FALSE))+'Rewards (Input)'!BV239))</f>
        <v>312D</v>
      </c>
      <c r="BW240" s="35" t="e">
        <f>IF('Rewards (Input)'!BU239="C",DEC2HEX(HEX2DEC(VLOOKUP('Rewards (Input)'!BW239,'Reference Table'!$G$3:$H$317,2,FALSE))+HEX2DEC(VLOOKUP('Rewards (Input)'!BV239,'Reference Table'!$J$3:$K$29,2,FALSE)),4),DEC2HEX(HEX2DEC(VLOOKUP('Rewards (Input)'!BU239,'Reference Table'!$B$3:$D$6,3,FALSE))+'Rewards (Input)'!BW239))</f>
        <v>#N/A</v>
      </c>
      <c r="BX240" s="35" t="e">
        <f>IF('Rewards (Input)'!BV239="C",DEC2HEX(HEX2DEC(VLOOKUP('Rewards (Input)'!BX239,'Reference Table'!$G$3:$H$317,2,FALSE))+HEX2DEC(VLOOKUP('Rewards (Input)'!BW239,'Reference Table'!$J$3:$K$29,2,FALSE)),4),DEC2HEX(HEX2DEC(VLOOKUP('Rewards (Input)'!BV239,'Reference Table'!$B$3:$D$6,3,FALSE))+'Rewards (Input)'!BX239))</f>
        <v>#N/A</v>
      </c>
      <c r="BY240" s="35" t="str">
        <f>IF('Rewards (Input)'!BW239="C",DEC2HEX(HEX2DEC(VLOOKUP('Rewards (Input)'!BY239,'Reference Table'!$G$3:$H$317,2,FALSE))+HEX2DEC(VLOOKUP('Rewards (Input)'!BX239,'Reference Table'!$J$3:$K$29,2,FALSE)),4),DEC2HEX(HEX2DEC(VLOOKUP('Rewards (Input)'!BW239,'Reference Table'!$B$3:$D$6,3,FALSE))+'Rewards (Input)'!BY239))</f>
        <v>312D</v>
      </c>
      <c r="BZ240" s="35" t="e">
        <f>IF('Rewards (Input)'!BX239="C",DEC2HEX(HEX2DEC(VLOOKUP('Rewards (Input)'!BZ239,'Reference Table'!$G$3:$H$317,2,FALSE))+HEX2DEC(VLOOKUP('Rewards (Input)'!BY239,'Reference Table'!$J$3:$K$29,2,FALSE)),4),DEC2HEX(HEX2DEC(VLOOKUP('Rewards (Input)'!BX239,'Reference Table'!$B$3:$D$6,3,FALSE))+'Rewards (Input)'!BZ239))</f>
        <v>#N/A</v>
      </c>
      <c r="CA240" s="35" t="e">
        <f>IF('Rewards (Input)'!BY239="C",DEC2HEX(HEX2DEC(VLOOKUP('Rewards (Input)'!CA239,'Reference Table'!$G$3:$H$317,2,FALSE))+HEX2DEC(VLOOKUP('Rewards (Input)'!BZ239,'Reference Table'!$J$3:$K$29,2,FALSE)),4),DEC2HEX(HEX2DEC(VLOOKUP('Rewards (Input)'!BY239,'Reference Table'!$B$3:$D$6,3,FALSE))+'Rewards (Input)'!CA239))</f>
        <v>#N/A</v>
      </c>
      <c r="CB240" s="35" t="str">
        <f>IF('Rewards (Input)'!BZ239="C",DEC2HEX(HEX2DEC(VLOOKUP('Rewards (Input)'!CB239,'Reference Table'!$G$3:$H$317,2,FALSE))+HEX2DEC(VLOOKUP('Rewards (Input)'!CA239,'Reference Table'!$J$3:$K$29,2,FALSE)),4),DEC2HEX(HEX2DEC(VLOOKUP('Rewards (Input)'!BZ239,'Reference Table'!$B$3:$D$6,3,FALSE))+'Rewards (Input)'!CB239))</f>
        <v>312D</v>
      </c>
      <c r="CC240" s="35" t="e">
        <f>IF('Rewards (Input)'!CA239="C",DEC2HEX(HEX2DEC(VLOOKUP('Rewards (Input)'!CC239,'Reference Table'!$G$3:$H$317,2,FALSE))+HEX2DEC(VLOOKUP('Rewards (Input)'!CB239,'Reference Table'!$J$3:$K$29,2,FALSE)),4),DEC2HEX(HEX2DEC(VLOOKUP('Rewards (Input)'!CA239,'Reference Table'!$B$3:$D$6,3,FALSE))+'Rewards (Input)'!CC239))</f>
        <v>#N/A</v>
      </c>
      <c r="CD240" s="35" t="e">
        <f>IF('Rewards (Input)'!CB239="C",DEC2HEX(HEX2DEC(VLOOKUP('Rewards (Input)'!CD239,'Reference Table'!$G$3:$H$317,2,FALSE))+HEX2DEC(VLOOKUP('Rewards (Input)'!CC239,'Reference Table'!$J$3:$K$29,2,FALSE)),4),DEC2HEX(HEX2DEC(VLOOKUP('Rewards (Input)'!CB239,'Reference Table'!$B$3:$D$6,3,FALSE))+'Rewards (Input)'!CD239))</f>
        <v>#N/A</v>
      </c>
      <c r="CE240" s="35" t="str">
        <f>IF('Rewards (Input)'!CC239="C",DEC2HEX(HEX2DEC(VLOOKUP('Rewards (Input)'!CE239,'Reference Table'!$G$3:$H$317,2,FALSE))+HEX2DEC(VLOOKUP('Rewards (Input)'!CD239,'Reference Table'!$J$3:$K$29,2,FALSE)),4),DEC2HEX(HEX2DEC(VLOOKUP('Rewards (Input)'!CC239,'Reference Table'!$B$3:$D$6,3,FALSE))+'Rewards (Input)'!CE239))</f>
        <v>312D</v>
      </c>
      <c r="CF240" s="35" t="e">
        <f>IF('Rewards (Input)'!CD239="C",DEC2HEX(HEX2DEC(VLOOKUP('Rewards (Input)'!CF239,'Reference Table'!$G$3:$H$317,2,FALSE))+HEX2DEC(VLOOKUP('Rewards (Input)'!CE239,'Reference Table'!$J$3:$K$29,2,FALSE)),4),DEC2HEX(HEX2DEC(VLOOKUP('Rewards (Input)'!CD239,'Reference Table'!$B$3:$D$6,3,FALSE))+'Rewards (Input)'!CF239))</f>
        <v>#N/A</v>
      </c>
      <c r="CG240" s="35" t="e">
        <f>IF('Rewards (Input)'!CE239="C",DEC2HEX(HEX2DEC(VLOOKUP('Rewards (Input)'!CG239,'Reference Table'!$G$3:$H$317,2,FALSE))+HEX2DEC(VLOOKUP('Rewards (Input)'!CF239,'Reference Table'!$J$3:$K$29,2,FALSE)),4),DEC2HEX(HEX2DEC(VLOOKUP('Rewards (Input)'!CE239,'Reference Table'!$B$3:$D$6,3,FALSE))+'Rewards (Input)'!CG239))</f>
        <v>#N/A</v>
      </c>
      <c r="CH240" s="35" t="str">
        <f>IF('Rewards (Input)'!CF239="C",DEC2HEX(HEX2DEC(VLOOKUP('Rewards (Input)'!CH239,'Reference Table'!$G$3:$H$317,2,FALSE))+HEX2DEC(VLOOKUP('Rewards (Input)'!CG239,'Reference Table'!$J$3:$K$29,2,FALSE)),4),DEC2HEX(HEX2DEC(VLOOKUP('Rewards (Input)'!CF239,'Reference Table'!$B$3:$D$6,3,FALSE))+'Rewards (Input)'!CH239))</f>
        <v>312D</v>
      </c>
      <c r="CI240" s="28"/>
    </row>
    <row r="241" spans="1:87">
      <c r="A241" s="25" t="str">
        <f t="shared" si="8"/>
        <v>EC</v>
      </c>
      <c r="B241" s="25" t="s">
        <v>265</v>
      </c>
      <c r="C241" s="37" t="str">
        <f t="shared" si="7"/>
        <v>19448</v>
      </c>
      <c r="D241" s="35" t="str">
        <f>IF('Rewards (Input)'!B240="C",DEC2HEX(HEX2DEC(VLOOKUP('Rewards (Input)'!D240,'Reference Table'!$G$3:$H$317,2,FALSE))+HEX2DEC(VLOOKUP('Rewards (Input)'!C240,'Reference Table'!$J$3:$K$29,2,FALSE)),4),DEC2HEX(HEX2DEC(VLOOKUP('Rewards (Input)'!B240,'Reference Table'!$B$3:$D$6,3,FALSE))+'Rewards (Input)'!D240))</f>
        <v>5194</v>
      </c>
      <c r="E241" s="35" t="e">
        <f>IF('Rewards (Input)'!C240="C",DEC2HEX(HEX2DEC(VLOOKUP('Rewards (Input)'!E240,'Reference Table'!$G$3:$H$317,2,FALSE))+HEX2DEC(VLOOKUP('Rewards (Input)'!D240,'Reference Table'!$J$3:$K$29,2,FALSE)),4),DEC2HEX(HEX2DEC(VLOOKUP('Rewards (Input)'!C240,'Reference Table'!$B$3:$D$6,3,FALSE))+'Rewards (Input)'!E240))</f>
        <v>#N/A</v>
      </c>
      <c r="F241" s="35" t="e">
        <f>IF('Rewards (Input)'!D240="C",DEC2HEX(HEX2DEC(VLOOKUP('Rewards (Input)'!F240,'Reference Table'!$G$3:$H$317,2,FALSE))+HEX2DEC(VLOOKUP('Rewards (Input)'!E240,'Reference Table'!$J$3:$K$29,2,FALSE)),4),DEC2HEX(HEX2DEC(VLOOKUP('Rewards (Input)'!D240,'Reference Table'!$B$3:$D$6,3,FALSE))+'Rewards (Input)'!F240))</f>
        <v>#N/A</v>
      </c>
      <c r="G241" s="35" t="str">
        <f>IF('Rewards (Input)'!E240="C",DEC2HEX(HEX2DEC(VLOOKUP('Rewards (Input)'!G240,'Reference Table'!$G$3:$H$317,2,FALSE))+HEX2DEC(VLOOKUP('Rewards (Input)'!F240,'Reference Table'!$J$3:$K$29,2,FALSE)),4),DEC2HEX(HEX2DEC(VLOOKUP('Rewards (Input)'!E240,'Reference Table'!$B$3:$D$6,3,FALSE))+'Rewards (Input)'!G240))</f>
        <v>5194</v>
      </c>
      <c r="H241" s="35" t="e">
        <f>IF('Rewards (Input)'!F240="C",DEC2HEX(HEX2DEC(VLOOKUP('Rewards (Input)'!H240,'Reference Table'!$G$3:$H$317,2,FALSE))+HEX2DEC(VLOOKUP('Rewards (Input)'!G240,'Reference Table'!$J$3:$K$29,2,FALSE)),4),DEC2HEX(HEX2DEC(VLOOKUP('Rewards (Input)'!F240,'Reference Table'!$B$3:$D$6,3,FALSE))+'Rewards (Input)'!H240))</f>
        <v>#N/A</v>
      </c>
      <c r="I241" s="35" t="e">
        <f>IF('Rewards (Input)'!G240="C",DEC2HEX(HEX2DEC(VLOOKUP('Rewards (Input)'!I240,'Reference Table'!$G$3:$H$317,2,FALSE))+HEX2DEC(VLOOKUP('Rewards (Input)'!H240,'Reference Table'!$J$3:$K$29,2,FALSE)),4),DEC2HEX(HEX2DEC(VLOOKUP('Rewards (Input)'!G240,'Reference Table'!$B$3:$D$6,3,FALSE))+'Rewards (Input)'!I240))</f>
        <v>#N/A</v>
      </c>
      <c r="J241" s="35" t="str">
        <f>IF('Rewards (Input)'!H240="C",DEC2HEX(HEX2DEC(VLOOKUP('Rewards (Input)'!J240,'Reference Table'!$G$3:$H$317,2,FALSE))+HEX2DEC(VLOOKUP('Rewards (Input)'!I240,'Reference Table'!$J$3:$K$29,2,FALSE)),4),DEC2HEX(HEX2DEC(VLOOKUP('Rewards (Input)'!H240,'Reference Table'!$B$3:$D$6,3,FALSE))+'Rewards (Input)'!J240))</f>
        <v>5194</v>
      </c>
      <c r="K241" s="35" t="e">
        <f>IF('Rewards (Input)'!I240="C",DEC2HEX(HEX2DEC(VLOOKUP('Rewards (Input)'!K240,'Reference Table'!$G$3:$H$317,2,FALSE))+HEX2DEC(VLOOKUP('Rewards (Input)'!J240,'Reference Table'!$J$3:$K$29,2,FALSE)),4),DEC2HEX(HEX2DEC(VLOOKUP('Rewards (Input)'!I240,'Reference Table'!$B$3:$D$6,3,FALSE))+'Rewards (Input)'!K240))</f>
        <v>#N/A</v>
      </c>
      <c r="L241" s="35" t="e">
        <f>IF('Rewards (Input)'!J240="C",DEC2HEX(HEX2DEC(VLOOKUP('Rewards (Input)'!L240,'Reference Table'!$G$3:$H$317,2,FALSE))+HEX2DEC(VLOOKUP('Rewards (Input)'!K240,'Reference Table'!$J$3:$K$29,2,FALSE)),4),DEC2HEX(HEX2DEC(VLOOKUP('Rewards (Input)'!J240,'Reference Table'!$B$3:$D$6,3,FALSE))+'Rewards (Input)'!L240))</f>
        <v>#N/A</v>
      </c>
      <c r="M241" s="35" t="str">
        <f>IF('Rewards (Input)'!K240="C",DEC2HEX(HEX2DEC(VLOOKUP('Rewards (Input)'!M240,'Reference Table'!$G$3:$H$317,2,FALSE))+HEX2DEC(VLOOKUP('Rewards (Input)'!L240,'Reference Table'!$J$3:$K$29,2,FALSE)),4),DEC2HEX(HEX2DEC(VLOOKUP('Rewards (Input)'!K240,'Reference Table'!$B$3:$D$6,3,FALSE))+'Rewards (Input)'!M240))</f>
        <v>5194</v>
      </c>
      <c r="N241" s="35" t="e">
        <f>IF('Rewards (Input)'!L240="C",DEC2HEX(HEX2DEC(VLOOKUP('Rewards (Input)'!N240,'Reference Table'!$G$3:$H$317,2,FALSE))+HEX2DEC(VLOOKUP('Rewards (Input)'!M240,'Reference Table'!$J$3:$K$29,2,FALSE)),4),DEC2HEX(HEX2DEC(VLOOKUP('Rewards (Input)'!L240,'Reference Table'!$B$3:$D$6,3,FALSE))+'Rewards (Input)'!N240))</f>
        <v>#N/A</v>
      </c>
      <c r="O241" s="35" t="e">
        <f>IF('Rewards (Input)'!M240="C",DEC2HEX(HEX2DEC(VLOOKUP('Rewards (Input)'!O240,'Reference Table'!$G$3:$H$317,2,FALSE))+HEX2DEC(VLOOKUP('Rewards (Input)'!N240,'Reference Table'!$J$3:$K$29,2,FALSE)),4),DEC2HEX(HEX2DEC(VLOOKUP('Rewards (Input)'!M240,'Reference Table'!$B$3:$D$6,3,FALSE))+'Rewards (Input)'!O240))</f>
        <v>#N/A</v>
      </c>
      <c r="P241" s="35" t="str">
        <f>IF('Rewards (Input)'!N240="C",DEC2HEX(HEX2DEC(VLOOKUP('Rewards (Input)'!P240,'Reference Table'!$G$3:$H$317,2,FALSE))+HEX2DEC(VLOOKUP('Rewards (Input)'!O240,'Reference Table'!$J$3:$K$29,2,FALSE)),4),DEC2HEX(HEX2DEC(VLOOKUP('Rewards (Input)'!N240,'Reference Table'!$B$3:$D$6,3,FALSE))+'Rewards (Input)'!P240))</f>
        <v>5194</v>
      </c>
      <c r="Q241" s="35" t="e">
        <f>IF('Rewards (Input)'!O240="C",DEC2HEX(HEX2DEC(VLOOKUP('Rewards (Input)'!Q240,'Reference Table'!$G$3:$H$317,2,FALSE))+HEX2DEC(VLOOKUP('Rewards (Input)'!P240,'Reference Table'!$J$3:$K$29,2,FALSE)),4),DEC2HEX(HEX2DEC(VLOOKUP('Rewards (Input)'!O240,'Reference Table'!$B$3:$D$6,3,FALSE))+'Rewards (Input)'!Q240))</f>
        <v>#N/A</v>
      </c>
      <c r="R241" s="35" t="e">
        <f>IF('Rewards (Input)'!P240="C",DEC2HEX(HEX2DEC(VLOOKUP('Rewards (Input)'!R240,'Reference Table'!$G$3:$H$317,2,FALSE))+HEX2DEC(VLOOKUP('Rewards (Input)'!Q240,'Reference Table'!$J$3:$K$29,2,FALSE)),4),DEC2HEX(HEX2DEC(VLOOKUP('Rewards (Input)'!P240,'Reference Table'!$B$3:$D$6,3,FALSE))+'Rewards (Input)'!R240))</f>
        <v>#N/A</v>
      </c>
      <c r="S241" s="35" t="str">
        <f>IF('Rewards (Input)'!Q240="C",DEC2HEX(HEX2DEC(VLOOKUP('Rewards (Input)'!S240,'Reference Table'!$G$3:$H$317,2,FALSE))+HEX2DEC(VLOOKUP('Rewards (Input)'!R240,'Reference Table'!$J$3:$K$29,2,FALSE)),4),DEC2HEX(HEX2DEC(VLOOKUP('Rewards (Input)'!Q240,'Reference Table'!$B$3:$D$6,3,FALSE))+'Rewards (Input)'!S240))</f>
        <v>5194</v>
      </c>
      <c r="T241" s="35" t="e">
        <f>IF('Rewards (Input)'!R240="C",DEC2HEX(HEX2DEC(VLOOKUP('Rewards (Input)'!T240,'Reference Table'!$G$3:$H$317,2,FALSE))+HEX2DEC(VLOOKUP('Rewards (Input)'!S240,'Reference Table'!$J$3:$K$29,2,FALSE)),4),DEC2HEX(HEX2DEC(VLOOKUP('Rewards (Input)'!R240,'Reference Table'!$B$3:$D$6,3,FALSE))+'Rewards (Input)'!T240))</f>
        <v>#N/A</v>
      </c>
      <c r="U241" s="35" t="e">
        <f>IF('Rewards (Input)'!S240="C",DEC2HEX(HEX2DEC(VLOOKUP('Rewards (Input)'!U240,'Reference Table'!$G$3:$H$317,2,FALSE))+HEX2DEC(VLOOKUP('Rewards (Input)'!T240,'Reference Table'!$J$3:$K$29,2,FALSE)),4),DEC2HEX(HEX2DEC(VLOOKUP('Rewards (Input)'!S240,'Reference Table'!$B$3:$D$6,3,FALSE))+'Rewards (Input)'!U240))</f>
        <v>#N/A</v>
      </c>
      <c r="V241" s="35" t="str">
        <f>IF('Rewards (Input)'!T240="C",DEC2HEX(HEX2DEC(VLOOKUP('Rewards (Input)'!V240,'Reference Table'!$G$3:$H$317,2,FALSE))+HEX2DEC(VLOOKUP('Rewards (Input)'!U240,'Reference Table'!$J$3:$K$29,2,FALSE)),4),DEC2HEX(HEX2DEC(VLOOKUP('Rewards (Input)'!T240,'Reference Table'!$B$3:$D$6,3,FALSE))+'Rewards (Input)'!V240))</f>
        <v>5388</v>
      </c>
      <c r="W241" s="35" t="e">
        <f>IF('Rewards (Input)'!U240="C",DEC2HEX(HEX2DEC(VLOOKUP('Rewards (Input)'!W240,'Reference Table'!$G$3:$H$317,2,FALSE))+HEX2DEC(VLOOKUP('Rewards (Input)'!V240,'Reference Table'!$J$3:$K$29,2,FALSE)),4),DEC2HEX(HEX2DEC(VLOOKUP('Rewards (Input)'!U240,'Reference Table'!$B$3:$D$6,3,FALSE))+'Rewards (Input)'!W240))</f>
        <v>#N/A</v>
      </c>
      <c r="X241" s="35" t="e">
        <f>IF('Rewards (Input)'!V240="C",DEC2HEX(HEX2DEC(VLOOKUP('Rewards (Input)'!X240,'Reference Table'!$G$3:$H$317,2,FALSE))+HEX2DEC(VLOOKUP('Rewards (Input)'!W240,'Reference Table'!$J$3:$K$29,2,FALSE)),4),DEC2HEX(HEX2DEC(VLOOKUP('Rewards (Input)'!V240,'Reference Table'!$B$3:$D$6,3,FALSE))+'Rewards (Input)'!X240))</f>
        <v>#N/A</v>
      </c>
      <c r="Y241" s="35" t="str">
        <f>IF('Rewards (Input)'!W240="C",DEC2HEX(HEX2DEC(VLOOKUP('Rewards (Input)'!Y240,'Reference Table'!$G$3:$H$317,2,FALSE))+HEX2DEC(VLOOKUP('Rewards (Input)'!X240,'Reference Table'!$J$3:$K$29,2,FALSE)),4),DEC2HEX(HEX2DEC(VLOOKUP('Rewards (Input)'!W240,'Reference Table'!$B$3:$D$6,3,FALSE))+'Rewards (Input)'!Y240))</f>
        <v>5388</v>
      </c>
      <c r="Z241" s="35" t="e">
        <f>IF('Rewards (Input)'!X240="C",DEC2HEX(HEX2DEC(VLOOKUP('Rewards (Input)'!Z240,'Reference Table'!$G$3:$H$317,2,FALSE))+HEX2DEC(VLOOKUP('Rewards (Input)'!Y240,'Reference Table'!$J$3:$K$29,2,FALSE)),4),DEC2HEX(HEX2DEC(VLOOKUP('Rewards (Input)'!X240,'Reference Table'!$B$3:$D$6,3,FALSE))+'Rewards (Input)'!Z240))</f>
        <v>#N/A</v>
      </c>
      <c r="AA241" s="35" t="e">
        <f>IF('Rewards (Input)'!Y240="C",DEC2HEX(HEX2DEC(VLOOKUP('Rewards (Input)'!AA240,'Reference Table'!$G$3:$H$317,2,FALSE))+HEX2DEC(VLOOKUP('Rewards (Input)'!Z240,'Reference Table'!$J$3:$K$29,2,FALSE)),4),DEC2HEX(HEX2DEC(VLOOKUP('Rewards (Input)'!Y240,'Reference Table'!$B$3:$D$6,3,FALSE))+'Rewards (Input)'!AA240))</f>
        <v>#N/A</v>
      </c>
      <c r="AB241" s="35" t="str">
        <f>IF('Rewards (Input)'!Z240="C",DEC2HEX(HEX2DEC(VLOOKUP('Rewards (Input)'!AB240,'Reference Table'!$G$3:$H$317,2,FALSE))+HEX2DEC(VLOOKUP('Rewards (Input)'!AA240,'Reference Table'!$J$3:$K$29,2,FALSE)),4),DEC2HEX(HEX2DEC(VLOOKUP('Rewards (Input)'!Z240,'Reference Table'!$B$3:$D$6,3,FALSE))+'Rewards (Input)'!AB240))</f>
        <v>5388</v>
      </c>
      <c r="AC241" s="35" t="e">
        <f>IF('Rewards (Input)'!AA240="C",DEC2HEX(HEX2DEC(VLOOKUP('Rewards (Input)'!AC240,'Reference Table'!$G$3:$H$317,2,FALSE))+HEX2DEC(VLOOKUP('Rewards (Input)'!AB240,'Reference Table'!$J$3:$K$29,2,FALSE)),4),DEC2HEX(HEX2DEC(VLOOKUP('Rewards (Input)'!AA240,'Reference Table'!$B$3:$D$6,3,FALSE))+'Rewards (Input)'!AC240))</f>
        <v>#N/A</v>
      </c>
      <c r="AD241" s="35" t="e">
        <f>IF('Rewards (Input)'!AB240="C",DEC2HEX(HEX2DEC(VLOOKUP('Rewards (Input)'!AD240,'Reference Table'!$G$3:$H$317,2,FALSE))+HEX2DEC(VLOOKUP('Rewards (Input)'!AC240,'Reference Table'!$J$3:$K$29,2,FALSE)),4),DEC2HEX(HEX2DEC(VLOOKUP('Rewards (Input)'!AB240,'Reference Table'!$B$3:$D$6,3,FALSE))+'Rewards (Input)'!AD240))</f>
        <v>#N/A</v>
      </c>
      <c r="AE241" s="35" t="str">
        <f>IF('Rewards (Input)'!AC240="C",DEC2HEX(HEX2DEC(VLOOKUP('Rewards (Input)'!AE240,'Reference Table'!$G$3:$H$317,2,FALSE))+HEX2DEC(VLOOKUP('Rewards (Input)'!AD240,'Reference Table'!$J$3:$K$29,2,FALSE)),4),DEC2HEX(HEX2DEC(VLOOKUP('Rewards (Input)'!AC240,'Reference Table'!$B$3:$D$6,3,FALSE))+'Rewards (Input)'!AE240))</f>
        <v>5388</v>
      </c>
      <c r="AF241" s="35" t="e">
        <f>IF('Rewards (Input)'!AD240="C",DEC2HEX(HEX2DEC(VLOOKUP('Rewards (Input)'!AF240,'Reference Table'!$G$3:$H$317,2,FALSE))+HEX2DEC(VLOOKUP('Rewards (Input)'!AE240,'Reference Table'!$J$3:$K$29,2,FALSE)),4),DEC2HEX(HEX2DEC(VLOOKUP('Rewards (Input)'!AD240,'Reference Table'!$B$3:$D$6,3,FALSE))+'Rewards (Input)'!AF240))</f>
        <v>#N/A</v>
      </c>
      <c r="AG241" s="35" t="e">
        <f>IF('Rewards (Input)'!AE240="C",DEC2HEX(HEX2DEC(VLOOKUP('Rewards (Input)'!AG240,'Reference Table'!$G$3:$H$317,2,FALSE))+HEX2DEC(VLOOKUP('Rewards (Input)'!AF240,'Reference Table'!$J$3:$K$29,2,FALSE)),4),DEC2HEX(HEX2DEC(VLOOKUP('Rewards (Input)'!AE240,'Reference Table'!$B$3:$D$6,3,FALSE))+'Rewards (Input)'!AG240))</f>
        <v>#N/A</v>
      </c>
      <c r="AH241" s="35" t="str">
        <f>IF('Rewards (Input)'!AF240="C",DEC2HEX(HEX2DEC(VLOOKUP('Rewards (Input)'!AH240,'Reference Table'!$G$3:$H$317,2,FALSE))+HEX2DEC(VLOOKUP('Rewards (Input)'!AG240,'Reference Table'!$J$3:$K$29,2,FALSE)),4),DEC2HEX(HEX2DEC(VLOOKUP('Rewards (Input)'!AF240,'Reference Table'!$B$3:$D$6,3,FALSE))+'Rewards (Input)'!AH240))</f>
        <v>5388</v>
      </c>
      <c r="AI241" s="35" t="e">
        <f>IF('Rewards (Input)'!AG240="C",DEC2HEX(HEX2DEC(VLOOKUP('Rewards (Input)'!AI240,'Reference Table'!$G$3:$H$317,2,FALSE))+HEX2DEC(VLOOKUP('Rewards (Input)'!AH240,'Reference Table'!$J$3:$K$29,2,FALSE)),4),DEC2HEX(HEX2DEC(VLOOKUP('Rewards (Input)'!AG240,'Reference Table'!$B$3:$D$6,3,FALSE))+'Rewards (Input)'!AI240))</f>
        <v>#N/A</v>
      </c>
      <c r="AJ241" s="35" t="e">
        <f>IF('Rewards (Input)'!AH240="C",DEC2HEX(HEX2DEC(VLOOKUP('Rewards (Input)'!AJ240,'Reference Table'!$G$3:$H$317,2,FALSE))+HEX2DEC(VLOOKUP('Rewards (Input)'!AI240,'Reference Table'!$J$3:$K$29,2,FALSE)),4),DEC2HEX(HEX2DEC(VLOOKUP('Rewards (Input)'!AH240,'Reference Table'!$B$3:$D$6,3,FALSE))+'Rewards (Input)'!AJ240))</f>
        <v>#N/A</v>
      </c>
      <c r="AK241" s="35" t="str">
        <f>IF('Rewards (Input)'!AI240="C",DEC2HEX(HEX2DEC(VLOOKUP('Rewards (Input)'!AK240,'Reference Table'!$G$3:$H$317,2,FALSE))+HEX2DEC(VLOOKUP('Rewards (Input)'!AJ240,'Reference Table'!$J$3:$K$29,2,FALSE)),4),DEC2HEX(HEX2DEC(VLOOKUP('Rewards (Input)'!AI240,'Reference Table'!$B$3:$D$6,3,FALSE))+'Rewards (Input)'!AK240))</f>
        <v>5388</v>
      </c>
      <c r="AL241" s="35" t="e">
        <f>IF('Rewards (Input)'!AJ240="C",DEC2HEX(HEX2DEC(VLOOKUP('Rewards (Input)'!AL240,'Reference Table'!$G$3:$H$317,2,FALSE))+HEX2DEC(VLOOKUP('Rewards (Input)'!AK240,'Reference Table'!$J$3:$K$29,2,FALSE)),4),DEC2HEX(HEX2DEC(VLOOKUP('Rewards (Input)'!AJ240,'Reference Table'!$B$3:$D$6,3,FALSE))+'Rewards (Input)'!AL240))</f>
        <v>#N/A</v>
      </c>
      <c r="AM241" s="35" t="e">
        <f>IF('Rewards (Input)'!AK240="C",DEC2HEX(HEX2DEC(VLOOKUP('Rewards (Input)'!AM240,'Reference Table'!$G$3:$H$317,2,FALSE))+HEX2DEC(VLOOKUP('Rewards (Input)'!AL240,'Reference Table'!$J$3:$K$29,2,FALSE)),4),DEC2HEX(HEX2DEC(VLOOKUP('Rewards (Input)'!AK240,'Reference Table'!$B$3:$D$6,3,FALSE))+'Rewards (Input)'!AM240))</f>
        <v>#N/A</v>
      </c>
      <c r="AN241" s="35" t="str">
        <f>IF('Rewards (Input)'!AL240="C",DEC2HEX(HEX2DEC(VLOOKUP('Rewards (Input)'!AN240,'Reference Table'!$G$3:$H$317,2,FALSE))+HEX2DEC(VLOOKUP('Rewards (Input)'!AM240,'Reference Table'!$J$3:$K$29,2,FALSE)),4),DEC2HEX(HEX2DEC(VLOOKUP('Rewards (Input)'!AL240,'Reference Table'!$B$3:$D$6,3,FALSE))+'Rewards (Input)'!AN240))</f>
        <v>5F40</v>
      </c>
      <c r="AO241" s="35" t="e">
        <f>IF('Rewards (Input)'!AM240="C",DEC2HEX(HEX2DEC(VLOOKUP('Rewards (Input)'!AO240,'Reference Table'!$G$3:$H$317,2,FALSE))+HEX2DEC(VLOOKUP('Rewards (Input)'!AN240,'Reference Table'!$J$3:$K$29,2,FALSE)),4),DEC2HEX(HEX2DEC(VLOOKUP('Rewards (Input)'!AM240,'Reference Table'!$B$3:$D$6,3,FALSE))+'Rewards (Input)'!AO240))</f>
        <v>#N/A</v>
      </c>
      <c r="AP241" s="35" t="e">
        <f>IF('Rewards (Input)'!AN240="C",DEC2HEX(HEX2DEC(VLOOKUP('Rewards (Input)'!AP240,'Reference Table'!$G$3:$H$317,2,FALSE))+HEX2DEC(VLOOKUP('Rewards (Input)'!AO240,'Reference Table'!$J$3:$K$29,2,FALSE)),4),DEC2HEX(HEX2DEC(VLOOKUP('Rewards (Input)'!AN240,'Reference Table'!$B$3:$D$6,3,FALSE))+'Rewards (Input)'!AP240))</f>
        <v>#N/A</v>
      </c>
      <c r="AQ241" s="35" t="str">
        <f>IF('Rewards (Input)'!AO240="C",DEC2HEX(HEX2DEC(VLOOKUP('Rewards (Input)'!AQ240,'Reference Table'!$G$3:$H$317,2,FALSE))+HEX2DEC(VLOOKUP('Rewards (Input)'!AP240,'Reference Table'!$J$3:$K$29,2,FALSE)),4),DEC2HEX(HEX2DEC(VLOOKUP('Rewards (Input)'!AO240,'Reference Table'!$B$3:$D$6,3,FALSE))+'Rewards (Input)'!AQ240))</f>
        <v>5F40</v>
      </c>
      <c r="AR241" s="28" t="e">
        <f>IF('Rewards (Input)'!AP240="C",DEC2HEX(HEX2DEC(VLOOKUP('Rewards (Input)'!AR240,'Reference Table'!$G$3:$H$317,2,FALSE))+HEX2DEC(VLOOKUP('Rewards (Input)'!AQ240,'Reference Table'!$J$3:$K$29,2,FALSE)),4),DEC2HEX(HEX2DEC(VLOOKUP('Rewards (Input)'!AP240,'Reference Table'!$B$3:$D$6,3,FALSE))+'Rewards (Input)'!AR240))</f>
        <v>#N/A</v>
      </c>
      <c r="AS241" s="46" t="e">
        <f>IF('Rewards (Input)'!AQ240="C",DEC2HEX(HEX2DEC(VLOOKUP('Rewards (Input)'!AS240,'Reference Table'!$G$3:$H$317,2,FALSE))+HEX2DEC(VLOOKUP('Rewards (Input)'!AR240,'Reference Table'!$J$3:$K$29,2,FALSE)),4),DEC2HEX(HEX2DEC(VLOOKUP('Rewards (Input)'!AQ240,'Reference Table'!$B$3:$D$6,3,FALSE))+'Rewards (Input)'!AS240))</f>
        <v>#N/A</v>
      </c>
      <c r="AT241" s="24"/>
      <c r="AU241" s="35" t="str">
        <f>IF('Rewards (Input)'!AS240="C",DEC2HEX(HEX2DEC(VLOOKUP('Rewards (Input)'!AU240,'Reference Table'!$G$3:$H$317,2,FALSE))+HEX2DEC(VLOOKUP('Rewards (Input)'!AT240,'Reference Table'!$J$3:$K$29,2,FALSE)),4),DEC2HEX(HEX2DEC(VLOOKUP('Rewards (Input)'!AS240,'Reference Table'!$B$3:$D$6,3,FALSE))+'Rewards (Input)'!AU240))</f>
        <v>5194</v>
      </c>
      <c r="AV241" s="28" t="e">
        <f>IF('Rewards (Input)'!AT240="C",DEC2HEX(HEX2DEC(VLOOKUP('Rewards (Input)'!AV240,'Reference Table'!$G$3:$H$317,2,FALSE))+HEX2DEC(VLOOKUP('Rewards (Input)'!AU240,'Reference Table'!$J$3:$K$29,2,FALSE)),4),DEC2HEX(HEX2DEC(VLOOKUP('Rewards (Input)'!AT240,'Reference Table'!$B$3:$D$6,3,FALSE))+'Rewards (Input)'!AV240))</f>
        <v>#N/A</v>
      </c>
      <c r="AW241" s="35" t="e">
        <f>IF('Rewards (Input)'!AU240="C",DEC2HEX(HEX2DEC(VLOOKUP('Rewards (Input)'!AW240,'Reference Table'!$G$3:$H$317,2,FALSE))+HEX2DEC(VLOOKUP('Rewards (Input)'!AV240,'Reference Table'!$J$3:$K$29,2,FALSE)),4),DEC2HEX(HEX2DEC(VLOOKUP('Rewards (Input)'!AU240,'Reference Table'!$B$3:$D$6,3,FALSE))+'Rewards (Input)'!AW240))</f>
        <v>#N/A</v>
      </c>
      <c r="AX241" s="35" t="str">
        <f>IF('Rewards (Input)'!AV240="C",DEC2HEX(HEX2DEC(VLOOKUP('Rewards (Input)'!AX240,'Reference Table'!$G$3:$H$317,2,FALSE))+HEX2DEC(VLOOKUP('Rewards (Input)'!AW240,'Reference Table'!$J$3:$K$29,2,FALSE)),4),DEC2HEX(HEX2DEC(VLOOKUP('Rewards (Input)'!AV240,'Reference Table'!$B$3:$D$6,3,FALSE))+'Rewards (Input)'!AX240))</f>
        <v>5194</v>
      </c>
      <c r="AY241" s="35" t="e">
        <f>IF('Rewards (Input)'!AW240="C",DEC2HEX(HEX2DEC(VLOOKUP('Rewards (Input)'!AY240,'Reference Table'!$G$3:$H$317,2,FALSE))+HEX2DEC(VLOOKUP('Rewards (Input)'!AX240,'Reference Table'!$J$3:$K$29,2,FALSE)),4),DEC2HEX(HEX2DEC(VLOOKUP('Rewards (Input)'!AW240,'Reference Table'!$B$3:$D$6,3,FALSE))+'Rewards (Input)'!AY240))</f>
        <v>#N/A</v>
      </c>
      <c r="AZ241" s="35" t="e">
        <f>IF('Rewards (Input)'!AX240="C",DEC2HEX(HEX2DEC(VLOOKUP('Rewards (Input)'!AZ240,'Reference Table'!$G$3:$H$317,2,FALSE))+HEX2DEC(VLOOKUP('Rewards (Input)'!AY240,'Reference Table'!$J$3:$K$29,2,FALSE)),4),DEC2HEX(HEX2DEC(VLOOKUP('Rewards (Input)'!AX240,'Reference Table'!$B$3:$D$6,3,FALSE))+'Rewards (Input)'!AZ240))</f>
        <v>#N/A</v>
      </c>
      <c r="BA241" s="35" t="str">
        <f>IF('Rewards (Input)'!AY240="C",DEC2HEX(HEX2DEC(VLOOKUP('Rewards (Input)'!BA240,'Reference Table'!$G$3:$H$317,2,FALSE))+HEX2DEC(VLOOKUP('Rewards (Input)'!AZ240,'Reference Table'!$J$3:$K$29,2,FALSE)),4),DEC2HEX(HEX2DEC(VLOOKUP('Rewards (Input)'!AY240,'Reference Table'!$B$3:$D$6,3,FALSE))+'Rewards (Input)'!BA240))</f>
        <v>5194</v>
      </c>
      <c r="BB241" s="35" t="e">
        <f>IF('Rewards (Input)'!AZ240="C",DEC2HEX(HEX2DEC(VLOOKUP('Rewards (Input)'!BB240,'Reference Table'!$G$3:$H$317,2,FALSE))+HEX2DEC(VLOOKUP('Rewards (Input)'!BA240,'Reference Table'!$J$3:$K$29,2,FALSE)),4),DEC2HEX(HEX2DEC(VLOOKUP('Rewards (Input)'!AZ240,'Reference Table'!$B$3:$D$6,3,FALSE))+'Rewards (Input)'!BB240))</f>
        <v>#N/A</v>
      </c>
      <c r="BC241" s="35" t="e">
        <f>IF('Rewards (Input)'!BA240="C",DEC2HEX(HEX2DEC(VLOOKUP('Rewards (Input)'!BC240,'Reference Table'!$G$3:$H$317,2,FALSE))+HEX2DEC(VLOOKUP('Rewards (Input)'!BB240,'Reference Table'!$J$3:$K$29,2,FALSE)),4),DEC2HEX(HEX2DEC(VLOOKUP('Rewards (Input)'!BA240,'Reference Table'!$B$3:$D$6,3,FALSE))+'Rewards (Input)'!BC240))</f>
        <v>#N/A</v>
      </c>
      <c r="BD241" s="35" t="str">
        <f>IF('Rewards (Input)'!BB240="C",DEC2HEX(HEX2DEC(VLOOKUP('Rewards (Input)'!BD240,'Reference Table'!$G$3:$H$317,2,FALSE))+HEX2DEC(VLOOKUP('Rewards (Input)'!BC240,'Reference Table'!$J$3:$K$29,2,FALSE)),4),DEC2HEX(HEX2DEC(VLOOKUP('Rewards (Input)'!BB240,'Reference Table'!$B$3:$D$6,3,FALSE))+'Rewards (Input)'!BD240))</f>
        <v>5194</v>
      </c>
      <c r="BE241" s="35" t="e">
        <f>IF('Rewards (Input)'!BC240="C",DEC2HEX(HEX2DEC(VLOOKUP('Rewards (Input)'!BE240,'Reference Table'!$G$3:$H$317,2,FALSE))+HEX2DEC(VLOOKUP('Rewards (Input)'!BD240,'Reference Table'!$J$3:$K$29,2,FALSE)),4),DEC2HEX(HEX2DEC(VLOOKUP('Rewards (Input)'!BC240,'Reference Table'!$B$3:$D$6,3,FALSE))+'Rewards (Input)'!BE240))</f>
        <v>#N/A</v>
      </c>
      <c r="BF241" s="35" t="e">
        <f>IF('Rewards (Input)'!BD240="C",DEC2HEX(HEX2DEC(VLOOKUP('Rewards (Input)'!BF240,'Reference Table'!$G$3:$H$317,2,FALSE))+HEX2DEC(VLOOKUP('Rewards (Input)'!BE240,'Reference Table'!$J$3:$K$29,2,FALSE)),4),DEC2HEX(HEX2DEC(VLOOKUP('Rewards (Input)'!BD240,'Reference Table'!$B$3:$D$6,3,FALSE))+'Rewards (Input)'!BF240))</f>
        <v>#N/A</v>
      </c>
      <c r="BG241" s="35" t="str">
        <f>IF('Rewards (Input)'!BE240="C",DEC2HEX(HEX2DEC(VLOOKUP('Rewards (Input)'!BG240,'Reference Table'!$G$3:$H$317,2,FALSE))+HEX2DEC(VLOOKUP('Rewards (Input)'!BF240,'Reference Table'!$J$3:$K$29,2,FALSE)),4),DEC2HEX(HEX2DEC(VLOOKUP('Rewards (Input)'!BE240,'Reference Table'!$B$3:$D$6,3,FALSE))+'Rewards (Input)'!BG240))</f>
        <v>5194</v>
      </c>
      <c r="BH241" s="35" t="e">
        <f>IF('Rewards (Input)'!BF240="C",DEC2HEX(HEX2DEC(VLOOKUP('Rewards (Input)'!BH240,'Reference Table'!$G$3:$H$317,2,FALSE))+HEX2DEC(VLOOKUP('Rewards (Input)'!BG240,'Reference Table'!$J$3:$K$29,2,FALSE)),4),DEC2HEX(HEX2DEC(VLOOKUP('Rewards (Input)'!BF240,'Reference Table'!$B$3:$D$6,3,FALSE))+'Rewards (Input)'!BH240))</f>
        <v>#N/A</v>
      </c>
      <c r="BI241" s="35" t="e">
        <f>IF('Rewards (Input)'!BG240="C",DEC2HEX(HEX2DEC(VLOOKUP('Rewards (Input)'!BI240,'Reference Table'!$G$3:$H$317,2,FALSE))+HEX2DEC(VLOOKUP('Rewards (Input)'!BH240,'Reference Table'!$J$3:$K$29,2,FALSE)),4),DEC2HEX(HEX2DEC(VLOOKUP('Rewards (Input)'!BG240,'Reference Table'!$B$3:$D$6,3,FALSE))+'Rewards (Input)'!BI240))</f>
        <v>#N/A</v>
      </c>
      <c r="BJ241" s="35" t="str">
        <f>IF('Rewards (Input)'!BH240="C",DEC2HEX(HEX2DEC(VLOOKUP('Rewards (Input)'!BJ240,'Reference Table'!$G$3:$H$317,2,FALSE))+HEX2DEC(VLOOKUP('Rewards (Input)'!BI240,'Reference Table'!$J$3:$K$29,2,FALSE)),4),DEC2HEX(HEX2DEC(VLOOKUP('Rewards (Input)'!BH240,'Reference Table'!$B$3:$D$6,3,FALSE))+'Rewards (Input)'!BJ240))</f>
        <v>5194</v>
      </c>
      <c r="BK241" s="35" t="e">
        <f>IF('Rewards (Input)'!BI240="C",DEC2HEX(HEX2DEC(VLOOKUP('Rewards (Input)'!BK240,'Reference Table'!$G$3:$H$317,2,FALSE))+HEX2DEC(VLOOKUP('Rewards (Input)'!BJ240,'Reference Table'!$J$3:$K$29,2,FALSE)),4),DEC2HEX(HEX2DEC(VLOOKUP('Rewards (Input)'!BI240,'Reference Table'!$B$3:$D$6,3,FALSE))+'Rewards (Input)'!BK240))</f>
        <v>#N/A</v>
      </c>
      <c r="BL241" s="35" t="e">
        <f>IF('Rewards (Input)'!BJ240="C",DEC2HEX(HEX2DEC(VLOOKUP('Rewards (Input)'!BL240,'Reference Table'!$G$3:$H$317,2,FALSE))+HEX2DEC(VLOOKUP('Rewards (Input)'!BK240,'Reference Table'!$J$3:$K$29,2,FALSE)),4),DEC2HEX(HEX2DEC(VLOOKUP('Rewards (Input)'!BJ240,'Reference Table'!$B$3:$D$6,3,FALSE))+'Rewards (Input)'!BL240))</f>
        <v>#N/A</v>
      </c>
      <c r="BM241" s="35" t="str">
        <f>IF('Rewards (Input)'!BK240="C",DEC2HEX(HEX2DEC(VLOOKUP('Rewards (Input)'!BM240,'Reference Table'!$G$3:$H$317,2,FALSE))+HEX2DEC(VLOOKUP('Rewards (Input)'!BL240,'Reference Table'!$J$3:$K$29,2,FALSE)),4),DEC2HEX(HEX2DEC(VLOOKUP('Rewards (Input)'!BK240,'Reference Table'!$B$3:$D$6,3,FALSE))+'Rewards (Input)'!BM240))</f>
        <v>5388</v>
      </c>
      <c r="BN241" s="35" t="e">
        <f>IF('Rewards (Input)'!BL240="C",DEC2HEX(HEX2DEC(VLOOKUP('Rewards (Input)'!BN240,'Reference Table'!$G$3:$H$317,2,FALSE))+HEX2DEC(VLOOKUP('Rewards (Input)'!BM240,'Reference Table'!$J$3:$K$29,2,FALSE)),4),DEC2HEX(HEX2DEC(VLOOKUP('Rewards (Input)'!BL240,'Reference Table'!$B$3:$D$6,3,FALSE))+'Rewards (Input)'!BN240))</f>
        <v>#N/A</v>
      </c>
      <c r="BO241" s="35" t="e">
        <f>IF('Rewards (Input)'!BM240="C",DEC2HEX(HEX2DEC(VLOOKUP('Rewards (Input)'!BO240,'Reference Table'!$G$3:$H$317,2,FALSE))+HEX2DEC(VLOOKUP('Rewards (Input)'!BN240,'Reference Table'!$J$3:$K$29,2,FALSE)),4),DEC2HEX(HEX2DEC(VLOOKUP('Rewards (Input)'!BM240,'Reference Table'!$B$3:$D$6,3,FALSE))+'Rewards (Input)'!BO240))</f>
        <v>#N/A</v>
      </c>
      <c r="BP241" s="35" t="str">
        <f>IF('Rewards (Input)'!BN240="C",DEC2HEX(HEX2DEC(VLOOKUP('Rewards (Input)'!BP240,'Reference Table'!$G$3:$H$317,2,FALSE))+HEX2DEC(VLOOKUP('Rewards (Input)'!BO240,'Reference Table'!$J$3:$K$29,2,FALSE)),4),DEC2HEX(HEX2DEC(VLOOKUP('Rewards (Input)'!BN240,'Reference Table'!$B$3:$D$6,3,FALSE))+'Rewards (Input)'!BP240))</f>
        <v>5388</v>
      </c>
      <c r="BQ241" s="35" t="e">
        <f>IF('Rewards (Input)'!BO240="C",DEC2HEX(HEX2DEC(VLOOKUP('Rewards (Input)'!BQ240,'Reference Table'!$G$3:$H$317,2,FALSE))+HEX2DEC(VLOOKUP('Rewards (Input)'!BP240,'Reference Table'!$J$3:$K$29,2,FALSE)),4),DEC2HEX(HEX2DEC(VLOOKUP('Rewards (Input)'!BO240,'Reference Table'!$B$3:$D$6,3,FALSE))+'Rewards (Input)'!BQ240))</f>
        <v>#N/A</v>
      </c>
      <c r="BR241" s="35" t="e">
        <f>IF('Rewards (Input)'!BP240="C",DEC2HEX(HEX2DEC(VLOOKUP('Rewards (Input)'!BR240,'Reference Table'!$G$3:$H$317,2,FALSE))+HEX2DEC(VLOOKUP('Rewards (Input)'!BQ240,'Reference Table'!$J$3:$K$29,2,FALSE)),4),DEC2HEX(HEX2DEC(VLOOKUP('Rewards (Input)'!BP240,'Reference Table'!$B$3:$D$6,3,FALSE))+'Rewards (Input)'!BR240))</f>
        <v>#N/A</v>
      </c>
      <c r="BS241" s="35" t="str">
        <f>IF('Rewards (Input)'!BQ240="C",DEC2HEX(HEX2DEC(VLOOKUP('Rewards (Input)'!BS240,'Reference Table'!$G$3:$H$317,2,FALSE))+HEX2DEC(VLOOKUP('Rewards (Input)'!BR240,'Reference Table'!$J$3:$K$29,2,FALSE)),4),DEC2HEX(HEX2DEC(VLOOKUP('Rewards (Input)'!BQ240,'Reference Table'!$B$3:$D$6,3,FALSE))+'Rewards (Input)'!BS240))</f>
        <v>5388</v>
      </c>
      <c r="BT241" s="35" t="e">
        <f>IF('Rewards (Input)'!BR240="C",DEC2HEX(HEX2DEC(VLOOKUP('Rewards (Input)'!BT240,'Reference Table'!$G$3:$H$317,2,FALSE))+HEX2DEC(VLOOKUP('Rewards (Input)'!BS240,'Reference Table'!$J$3:$K$29,2,FALSE)),4),DEC2HEX(HEX2DEC(VLOOKUP('Rewards (Input)'!BR240,'Reference Table'!$B$3:$D$6,3,FALSE))+'Rewards (Input)'!BT240))</f>
        <v>#N/A</v>
      </c>
      <c r="BU241" s="35" t="e">
        <f>IF('Rewards (Input)'!BS240="C",DEC2HEX(HEX2DEC(VLOOKUP('Rewards (Input)'!BU240,'Reference Table'!$G$3:$H$317,2,FALSE))+HEX2DEC(VLOOKUP('Rewards (Input)'!BT240,'Reference Table'!$J$3:$K$29,2,FALSE)),4),DEC2HEX(HEX2DEC(VLOOKUP('Rewards (Input)'!BS240,'Reference Table'!$B$3:$D$6,3,FALSE))+'Rewards (Input)'!BU240))</f>
        <v>#N/A</v>
      </c>
      <c r="BV241" s="35" t="str">
        <f>IF('Rewards (Input)'!BT240="C",DEC2HEX(HEX2DEC(VLOOKUP('Rewards (Input)'!BV240,'Reference Table'!$G$3:$H$317,2,FALSE))+HEX2DEC(VLOOKUP('Rewards (Input)'!BU240,'Reference Table'!$J$3:$K$29,2,FALSE)),4),DEC2HEX(HEX2DEC(VLOOKUP('Rewards (Input)'!BT240,'Reference Table'!$B$3:$D$6,3,FALSE))+'Rewards (Input)'!BV240))</f>
        <v>5388</v>
      </c>
      <c r="BW241" s="35" t="e">
        <f>IF('Rewards (Input)'!BU240="C",DEC2HEX(HEX2DEC(VLOOKUP('Rewards (Input)'!BW240,'Reference Table'!$G$3:$H$317,2,FALSE))+HEX2DEC(VLOOKUP('Rewards (Input)'!BV240,'Reference Table'!$J$3:$K$29,2,FALSE)),4),DEC2HEX(HEX2DEC(VLOOKUP('Rewards (Input)'!BU240,'Reference Table'!$B$3:$D$6,3,FALSE))+'Rewards (Input)'!BW240))</f>
        <v>#N/A</v>
      </c>
      <c r="BX241" s="35" t="e">
        <f>IF('Rewards (Input)'!BV240="C",DEC2HEX(HEX2DEC(VLOOKUP('Rewards (Input)'!BX240,'Reference Table'!$G$3:$H$317,2,FALSE))+HEX2DEC(VLOOKUP('Rewards (Input)'!BW240,'Reference Table'!$J$3:$K$29,2,FALSE)),4),DEC2HEX(HEX2DEC(VLOOKUP('Rewards (Input)'!BV240,'Reference Table'!$B$3:$D$6,3,FALSE))+'Rewards (Input)'!BX240))</f>
        <v>#N/A</v>
      </c>
      <c r="BY241" s="35" t="str">
        <f>IF('Rewards (Input)'!BW240="C",DEC2HEX(HEX2DEC(VLOOKUP('Rewards (Input)'!BY240,'Reference Table'!$G$3:$H$317,2,FALSE))+HEX2DEC(VLOOKUP('Rewards (Input)'!BX240,'Reference Table'!$J$3:$K$29,2,FALSE)),4),DEC2HEX(HEX2DEC(VLOOKUP('Rewards (Input)'!BW240,'Reference Table'!$B$3:$D$6,3,FALSE))+'Rewards (Input)'!BY240))</f>
        <v>5388</v>
      </c>
      <c r="BZ241" s="35" t="e">
        <f>IF('Rewards (Input)'!BX240="C",DEC2HEX(HEX2DEC(VLOOKUP('Rewards (Input)'!BZ240,'Reference Table'!$G$3:$H$317,2,FALSE))+HEX2DEC(VLOOKUP('Rewards (Input)'!BY240,'Reference Table'!$J$3:$K$29,2,FALSE)),4),DEC2HEX(HEX2DEC(VLOOKUP('Rewards (Input)'!BX240,'Reference Table'!$B$3:$D$6,3,FALSE))+'Rewards (Input)'!BZ240))</f>
        <v>#N/A</v>
      </c>
      <c r="CA241" s="35" t="e">
        <f>IF('Rewards (Input)'!BY240="C",DEC2HEX(HEX2DEC(VLOOKUP('Rewards (Input)'!CA240,'Reference Table'!$G$3:$H$317,2,FALSE))+HEX2DEC(VLOOKUP('Rewards (Input)'!BZ240,'Reference Table'!$J$3:$K$29,2,FALSE)),4),DEC2HEX(HEX2DEC(VLOOKUP('Rewards (Input)'!BY240,'Reference Table'!$B$3:$D$6,3,FALSE))+'Rewards (Input)'!CA240))</f>
        <v>#N/A</v>
      </c>
      <c r="CB241" s="35" t="str">
        <f>IF('Rewards (Input)'!BZ240="C",DEC2HEX(HEX2DEC(VLOOKUP('Rewards (Input)'!CB240,'Reference Table'!$G$3:$H$317,2,FALSE))+HEX2DEC(VLOOKUP('Rewards (Input)'!CA240,'Reference Table'!$J$3:$K$29,2,FALSE)),4),DEC2HEX(HEX2DEC(VLOOKUP('Rewards (Input)'!BZ240,'Reference Table'!$B$3:$D$6,3,FALSE))+'Rewards (Input)'!CB240))</f>
        <v>5388</v>
      </c>
      <c r="CC241" s="35" t="e">
        <f>IF('Rewards (Input)'!CA240="C",DEC2HEX(HEX2DEC(VLOOKUP('Rewards (Input)'!CC240,'Reference Table'!$G$3:$H$317,2,FALSE))+HEX2DEC(VLOOKUP('Rewards (Input)'!CB240,'Reference Table'!$J$3:$K$29,2,FALSE)),4),DEC2HEX(HEX2DEC(VLOOKUP('Rewards (Input)'!CA240,'Reference Table'!$B$3:$D$6,3,FALSE))+'Rewards (Input)'!CC240))</f>
        <v>#N/A</v>
      </c>
      <c r="CD241" s="35" t="e">
        <f>IF('Rewards (Input)'!CB240="C",DEC2HEX(HEX2DEC(VLOOKUP('Rewards (Input)'!CD240,'Reference Table'!$G$3:$H$317,2,FALSE))+HEX2DEC(VLOOKUP('Rewards (Input)'!CC240,'Reference Table'!$J$3:$K$29,2,FALSE)),4),DEC2HEX(HEX2DEC(VLOOKUP('Rewards (Input)'!CB240,'Reference Table'!$B$3:$D$6,3,FALSE))+'Rewards (Input)'!CD240))</f>
        <v>#N/A</v>
      </c>
      <c r="CE241" s="35" t="str">
        <f>IF('Rewards (Input)'!CC240="C",DEC2HEX(HEX2DEC(VLOOKUP('Rewards (Input)'!CE240,'Reference Table'!$G$3:$H$317,2,FALSE))+HEX2DEC(VLOOKUP('Rewards (Input)'!CD240,'Reference Table'!$J$3:$K$29,2,FALSE)),4),DEC2HEX(HEX2DEC(VLOOKUP('Rewards (Input)'!CC240,'Reference Table'!$B$3:$D$6,3,FALSE))+'Rewards (Input)'!CE240))</f>
        <v>5F40</v>
      </c>
      <c r="CF241" s="35" t="e">
        <f>IF('Rewards (Input)'!CD240="C",DEC2HEX(HEX2DEC(VLOOKUP('Rewards (Input)'!CF240,'Reference Table'!$G$3:$H$317,2,FALSE))+HEX2DEC(VLOOKUP('Rewards (Input)'!CE240,'Reference Table'!$J$3:$K$29,2,FALSE)),4),DEC2HEX(HEX2DEC(VLOOKUP('Rewards (Input)'!CD240,'Reference Table'!$B$3:$D$6,3,FALSE))+'Rewards (Input)'!CF240))</f>
        <v>#N/A</v>
      </c>
      <c r="CG241" s="35" t="e">
        <f>IF('Rewards (Input)'!CE240="C",DEC2HEX(HEX2DEC(VLOOKUP('Rewards (Input)'!CG240,'Reference Table'!$G$3:$H$317,2,FALSE))+HEX2DEC(VLOOKUP('Rewards (Input)'!CF240,'Reference Table'!$J$3:$K$29,2,FALSE)),4),DEC2HEX(HEX2DEC(VLOOKUP('Rewards (Input)'!CE240,'Reference Table'!$B$3:$D$6,3,FALSE))+'Rewards (Input)'!CG240))</f>
        <v>#N/A</v>
      </c>
      <c r="CH241" s="35" t="str">
        <f>IF('Rewards (Input)'!CF240="C",DEC2HEX(HEX2DEC(VLOOKUP('Rewards (Input)'!CH240,'Reference Table'!$G$3:$H$317,2,FALSE))+HEX2DEC(VLOOKUP('Rewards (Input)'!CG240,'Reference Table'!$J$3:$K$29,2,FALSE)),4),DEC2HEX(HEX2DEC(VLOOKUP('Rewards (Input)'!CF240,'Reference Table'!$B$3:$D$6,3,FALSE))+'Rewards (Input)'!CH240))</f>
        <v>5F40</v>
      </c>
      <c r="CI241" s="28"/>
    </row>
    <row r="242" spans="1:87">
      <c r="A242" s="25" t="str">
        <f t="shared" si="8"/>
        <v>ED</v>
      </c>
      <c r="B242" s="25" t="s">
        <v>266</v>
      </c>
      <c r="C242" s="37" t="str">
        <f t="shared" si="7"/>
        <v>19480</v>
      </c>
      <c r="D242" s="35" t="str">
        <f>IF('Rewards (Input)'!B241="C",DEC2HEX(HEX2DEC(VLOOKUP('Rewards (Input)'!D241,'Reference Table'!$G$3:$H$317,2,FALSE))+HEX2DEC(VLOOKUP('Rewards (Input)'!C241,'Reference Table'!$J$3:$K$29,2,FALSE)),4),DEC2HEX(HEX2DEC(VLOOKUP('Rewards (Input)'!B241,'Reference Table'!$B$3:$D$6,3,FALSE))+'Rewards (Input)'!D241))</f>
        <v>5194</v>
      </c>
      <c r="E242" s="35" t="e">
        <f>IF('Rewards (Input)'!C241="C",DEC2HEX(HEX2DEC(VLOOKUP('Rewards (Input)'!E241,'Reference Table'!$G$3:$H$317,2,FALSE))+HEX2DEC(VLOOKUP('Rewards (Input)'!D241,'Reference Table'!$J$3:$K$29,2,FALSE)),4),DEC2HEX(HEX2DEC(VLOOKUP('Rewards (Input)'!C241,'Reference Table'!$B$3:$D$6,3,FALSE))+'Rewards (Input)'!E241))</f>
        <v>#N/A</v>
      </c>
      <c r="F242" s="35" t="e">
        <f>IF('Rewards (Input)'!D241="C",DEC2HEX(HEX2DEC(VLOOKUP('Rewards (Input)'!F241,'Reference Table'!$G$3:$H$317,2,FALSE))+HEX2DEC(VLOOKUP('Rewards (Input)'!E241,'Reference Table'!$J$3:$K$29,2,FALSE)),4),DEC2HEX(HEX2DEC(VLOOKUP('Rewards (Input)'!D241,'Reference Table'!$B$3:$D$6,3,FALSE))+'Rewards (Input)'!F241))</f>
        <v>#N/A</v>
      </c>
      <c r="G242" s="35" t="str">
        <f>IF('Rewards (Input)'!E241="C",DEC2HEX(HEX2DEC(VLOOKUP('Rewards (Input)'!G241,'Reference Table'!$G$3:$H$317,2,FALSE))+HEX2DEC(VLOOKUP('Rewards (Input)'!F241,'Reference Table'!$J$3:$K$29,2,FALSE)),4),DEC2HEX(HEX2DEC(VLOOKUP('Rewards (Input)'!E241,'Reference Table'!$B$3:$D$6,3,FALSE))+'Rewards (Input)'!G241))</f>
        <v>5194</v>
      </c>
      <c r="H242" s="35" t="e">
        <f>IF('Rewards (Input)'!F241="C",DEC2HEX(HEX2DEC(VLOOKUP('Rewards (Input)'!H241,'Reference Table'!$G$3:$H$317,2,FALSE))+HEX2DEC(VLOOKUP('Rewards (Input)'!G241,'Reference Table'!$J$3:$K$29,2,FALSE)),4),DEC2HEX(HEX2DEC(VLOOKUP('Rewards (Input)'!F241,'Reference Table'!$B$3:$D$6,3,FALSE))+'Rewards (Input)'!H241))</f>
        <v>#N/A</v>
      </c>
      <c r="I242" s="35" t="e">
        <f>IF('Rewards (Input)'!G241="C",DEC2HEX(HEX2DEC(VLOOKUP('Rewards (Input)'!I241,'Reference Table'!$G$3:$H$317,2,FALSE))+HEX2DEC(VLOOKUP('Rewards (Input)'!H241,'Reference Table'!$J$3:$K$29,2,FALSE)),4),DEC2HEX(HEX2DEC(VLOOKUP('Rewards (Input)'!G241,'Reference Table'!$B$3:$D$6,3,FALSE))+'Rewards (Input)'!I241))</f>
        <v>#N/A</v>
      </c>
      <c r="J242" s="35" t="str">
        <f>IF('Rewards (Input)'!H241="C",DEC2HEX(HEX2DEC(VLOOKUP('Rewards (Input)'!J241,'Reference Table'!$G$3:$H$317,2,FALSE))+HEX2DEC(VLOOKUP('Rewards (Input)'!I241,'Reference Table'!$J$3:$K$29,2,FALSE)),4),DEC2HEX(HEX2DEC(VLOOKUP('Rewards (Input)'!H241,'Reference Table'!$B$3:$D$6,3,FALSE))+'Rewards (Input)'!J241))</f>
        <v>5194</v>
      </c>
      <c r="K242" s="35" t="e">
        <f>IF('Rewards (Input)'!I241="C",DEC2HEX(HEX2DEC(VLOOKUP('Rewards (Input)'!K241,'Reference Table'!$G$3:$H$317,2,FALSE))+HEX2DEC(VLOOKUP('Rewards (Input)'!J241,'Reference Table'!$J$3:$K$29,2,FALSE)),4),DEC2HEX(HEX2DEC(VLOOKUP('Rewards (Input)'!I241,'Reference Table'!$B$3:$D$6,3,FALSE))+'Rewards (Input)'!K241))</f>
        <v>#N/A</v>
      </c>
      <c r="L242" s="35" t="e">
        <f>IF('Rewards (Input)'!J241="C",DEC2HEX(HEX2DEC(VLOOKUP('Rewards (Input)'!L241,'Reference Table'!$G$3:$H$317,2,FALSE))+HEX2DEC(VLOOKUP('Rewards (Input)'!K241,'Reference Table'!$J$3:$K$29,2,FALSE)),4),DEC2HEX(HEX2DEC(VLOOKUP('Rewards (Input)'!J241,'Reference Table'!$B$3:$D$6,3,FALSE))+'Rewards (Input)'!L241))</f>
        <v>#N/A</v>
      </c>
      <c r="M242" s="35" t="str">
        <f>IF('Rewards (Input)'!K241="C",DEC2HEX(HEX2DEC(VLOOKUP('Rewards (Input)'!M241,'Reference Table'!$G$3:$H$317,2,FALSE))+HEX2DEC(VLOOKUP('Rewards (Input)'!L241,'Reference Table'!$J$3:$K$29,2,FALSE)),4),DEC2HEX(HEX2DEC(VLOOKUP('Rewards (Input)'!K241,'Reference Table'!$B$3:$D$6,3,FALSE))+'Rewards (Input)'!M241))</f>
        <v>5194</v>
      </c>
      <c r="N242" s="35" t="e">
        <f>IF('Rewards (Input)'!L241="C",DEC2HEX(HEX2DEC(VLOOKUP('Rewards (Input)'!N241,'Reference Table'!$G$3:$H$317,2,FALSE))+HEX2DEC(VLOOKUP('Rewards (Input)'!M241,'Reference Table'!$J$3:$K$29,2,FALSE)),4),DEC2HEX(HEX2DEC(VLOOKUP('Rewards (Input)'!L241,'Reference Table'!$B$3:$D$6,3,FALSE))+'Rewards (Input)'!N241))</f>
        <v>#N/A</v>
      </c>
      <c r="O242" s="35" t="e">
        <f>IF('Rewards (Input)'!M241="C",DEC2HEX(HEX2DEC(VLOOKUP('Rewards (Input)'!O241,'Reference Table'!$G$3:$H$317,2,FALSE))+HEX2DEC(VLOOKUP('Rewards (Input)'!N241,'Reference Table'!$J$3:$K$29,2,FALSE)),4),DEC2HEX(HEX2DEC(VLOOKUP('Rewards (Input)'!M241,'Reference Table'!$B$3:$D$6,3,FALSE))+'Rewards (Input)'!O241))</f>
        <v>#N/A</v>
      </c>
      <c r="P242" s="35" t="str">
        <f>IF('Rewards (Input)'!N241="C",DEC2HEX(HEX2DEC(VLOOKUP('Rewards (Input)'!P241,'Reference Table'!$G$3:$H$317,2,FALSE))+HEX2DEC(VLOOKUP('Rewards (Input)'!O241,'Reference Table'!$J$3:$K$29,2,FALSE)),4),DEC2HEX(HEX2DEC(VLOOKUP('Rewards (Input)'!N241,'Reference Table'!$B$3:$D$6,3,FALSE))+'Rewards (Input)'!P241))</f>
        <v>5194</v>
      </c>
      <c r="Q242" s="35" t="e">
        <f>IF('Rewards (Input)'!O241="C",DEC2HEX(HEX2DEC(VLOOKUP('Rewards (Input)'!Q241,'Reference Table'!$G$3:$H$317,2,FALSE))+HEX2DEC(VLOOKUP('Rewards (Input)'!P241,'Reference Table'!$J$3:$K$29,2,FALSE)),4),DEC2HEX(HEX2DEC(VLOOKUP('Rewards (Input)'!O241,'Reference Table'!$B$3:$D$6,3,FALSE))+'Rewards (Input)'!Q241))</f>
        <v>#N/A</v>
      </c>
      <c r="R242" s="35" t="e">
        <f>IF('Rewards (Input)'!P241="C",DEC2HEX(HEX2DEC(VLOOKUP('Rewards (Input)'!R241,'Reference Table'!$G$3:$H$317,2,FALSE))+HEX2DEC(VLOOKUP('Rewards (Input)'!Q241,'Reference Table'!$J$3:$K$29,2,FALSE)),4),DEC2HEX(HEX2DEC(VLOOKUP('Rewards (Input)'!P241,'Reference Table'!$B$3:$D$6,3,FALSE))+'Rewards (Input)'!R241))</f>
        <v>#N/A</v>
      </c>
      <c r="S242" s="35" t="str">
        <f>IF('Rewards (Input)'!Q241="C",DEC2HEX(HEX2DEC(VLOOKUP('Rewards (Input)'!S241,'Reference Table'!$G$3:$H$317,2,FALSE))+HEX2DEC(VLOOKUP('Rewards (Input)'!R241,'Reference Table'!$J$3:$K$29,2,FALSE)),4),DEC2HEX(HEX2DEC(VLOOKUP('Rewards (Input)'!Q241,'Reference Table'!$B$3:$D$6,3,FALSE))+'Rewards (Input)'!S241))</f>
        <v>5194</v>
      </c>
      <c r="T242" s="35" t="e">
        <f>IF('Rewards (Input)'!R241="C",DEC2HEX(HEX2DEC(VLOOKUP('Rewards (Input)'!T241,'Reference Table'!$G$3:$H$317,2,FALSE))+HEX2DEC(VLOOKUP('Rewards (Input)'!S241,'Reference Table'!$J$3:$K$29,2,FALSE)),4),DEC2HEX(HEX2DEC(VLOOKUP('Rewards (Input)'!R241,'Reference Table'!$B$3:$D$6,3,FALSE))+'Rewards (Input)'!T241))</f>
        <v>#N/A</v>
      </c>
      <c r="U242" s="35" t="e">
        <f>IF('Rewards (Input)'!S241="C",DEC2HEX(HEX2DEC(VLOOKUP('Rewards (Input)'!U241,'Reference Table'!$G$3:$H$317,2,FALSE))+HEX2DEC(VLOOKUP('Rewards (Input)'!T241,'Reference Table'!$J$3:$K$29,2,FALSE)),4),DEC2HEX(HEX2DEC(VLOOKUP('Rewards (Input)'!S241,'Reference Table'!$B$3:$D$6,3,FALSE))+'Rewards (Input)'!U241))</f>
        <v>#N/A</v>
      </c>
      <c r="V242" s="35" t="str">
        <f>IF('Rewards (Input)'!T241="C",DEC2HEX(HEX2DEC(VLOOKUP('Rewards (Input)'!V241,'Reference Table'!$G$3:$H$317,2,FALSE))+HEX2DEC(VLOOKUP('Rewards (Input)'!U241,'Reference Table'!$J$3:$K$29,2,FALSE)),4),DEC2HEX(HEX2DEC(VLOOKUP('Rewards (Input)'!T241,'Reference Table'!$B$3:$D$6,3,FALSE))+'Rewards (Input)'!V241))</f>
        <v>5388</v>
      </c>
      <c r="W242" s="35" t="e">
        <f>IF('Rewards (Input)'!U241="C",DEC2HEX(HEX2DEC(VLOOKUP('Rewards (Input)'!W241,'Reference Table'!$G$3:$H$317,2,FALSE))+HEX2DEC(VLOOKUP('Rewards (Input)'!V241,'Reference Table'!$J$3:$K$29,2,FALSE)),4),DEC2HEX(HEX2DEC(VLOOKUP('Rewards (Input)'!U241,'Reference Table'!$B$3:$D$6,3,FALSE))+'Rewards (Input)'!W241))</f>
        <v>#N/A</v>
      </c>
      <c r="X242" s="35" t="e">
        <f>IF('Rewards (Input)'!V241="C",DEC2HEX(HEX2DEC(VLOOKUP('Rewards (Input)'!X241,'Reference Table'!$G$3:$H$317,2,FALSE))+HEX2DEC(VLOOKUP('Rewards (Input)'!W241,'Reference Table'!$J$3:$K$29,2,FALSE)),4),DEC2HEX(HEX2DEC(VLOOKUP('Rewards (Input)'!V241,'Reference Table'!$B$3:$D$6,3,FALSE))+'Rewards (Input)'!X241))</f>
        <v>#N/A</v>
      </c>
      <c r="Y242" s="35" t="str">
        <f>IF('Rewards (Input)'!W241="C",DEC2HEX(HEX2DEC(VLOOKUP('Rewards (Input)'!Y241,'Reference Table'!$G$3:$H$317,2,FALSE))+HEX2DEC(VLOOKUP('Rewards (Input)'!X241,'Reference Table'!$J$3:$K$29,2,FALSE)),4),DEC2HEX(HEX2DEC(VLOOKUP('Rewards (Input)'!W241,'Reference Table'!$B$3:$D$6,3,FALSE))+'Rewards (Input)'!Y241))</f>
        <v>5388</v>
      </c>
      <c r="Z242" s="35" t="e">
        <f>IF('Rewards (Input)'!X241="C",DEC2HEX(HEX2DEC(VLOOKUP('Rewards (Input)'!Z241,'Reference Table'!$G$3:$H$317,2,FALSE))+HEX2DEC(VLOOKUP('Rewards (Input)'!Y241,'Reference Table'!$J$3:$K$29,2,FALSE)),4),DEC2HEX(HEX2DEC(VLOOKUP('Rewards (Input)'!X241,'Reference Table'!$B$3:$D$6,3,FALSE))+'Rewards (Input)'!Z241))</f>
        <v>#N/A</v>
      </c>
      <c r="AA242" s="35" t="e">
        <f>IF('Rewards (Input)'!Y241="C",DEC2HEX(HEX2DEC(VLOOKUP('Rewards (Input)'!AA241,'Reference Table'!$G$3:$H$317,2,FALSE))+HEX2DEC(VLOOKUP('Rewards (Input)'!Z241,'Reference Table'!$J$3:$K$29,2,FALSE)),4),DEC2HEX(HEX2DEC(VLOOKUP('Rewards (Input)'!Y241,'Reference Table'!$B$3:$D$6,3,FALSE))+'Rewards (Input)'!AA241))</f>
        <v>#N/A</v>
      </c>
      <c r="AB242" s="35" t="str">
        <f>IF('Rewards (Input)'!Z241="C",DEC2HEX(HEX2DEC(VLOOKUP('Rewards (Input)'!AB241,'Reference Table'!$G$3:$H$317,2,FALSE))+HEX2DEC(VLOOKUP('Rewards (Input)'!AA241,'Reference Table'!$J$3:$K$29,2,FALSE)),4),DEC2HEX(HEX2DEC(VLOOKUP('Rewards (Input)'!Z241,'Reference Table'!$B$3:$D$6,3,FALSE))+'Rewards (Input)'!AB241))</f>
        <v>5388</v>
      </c>
      <c r="AC242" s="35" t="e">
        <f>IF('Rewards (Input)'!AA241="C",DEC2HEX(HEX2DEC(VLOOKUP('Rewards (Input)'!AC241,'Reference Table'!$G$3:$H$317,2,FALSE))+HEX2DEC(VLOOKUP('Rewards (Input)'!AB241,'Reference Table'!$J$3:$K$29,2,FALSE)),4),DEC2HEX(HEX2DEC(VLOOKUP('Rewards (Input)'!AA241,'Reference Table'!$B$3:$D$6,3,FALSE))+'Rewards (Input)'!AC241))</f>
        <v>#N/A</v>
      </c>
      <c r="AD242" s="35" t="e">
        <f>IF('Rewards (Input)'!AB241="C",DEC2HEX(HEX2DEC(VLOOKUP('Rewards (Input)'!AD241,'Reference Table'!$G$3:$H$317,2,FALSE))+HEX2DEC(VLOOKUP('Rewards (Input)'!AC241,'Reference Table'!$J$3:$K$29,2,FALSE)),4),DEC2HEX(HEX2DEC(VLOOKUP('Rewards (Input)'!AB241,'Reference Table'!$B$3:$D$6,3,FALSE))+'Rewards (Input)'!AD241))</f>
        <v>#N/A</v>
      </c>
      <c r="AE242" s="35" t="str">
        <f>IF('Rewards (Input)'!AC241="C",DEC2HEX(HEX2DEC(VLOOKUP('Rewards (Input)'!AE241,'Reference Table'!$G$3:$H$317,2,FALSE))+HEX2DEC(VLOOKUP('Rewards (Input)'!AD241,'Reference Table'!$J$3:$K$29,2,FALSE)),4),DEC2HEX(HEX2DEC(VLOOKUP('Rewards (Input)'!AC241,'Reference Table'!$B$3:$D$6,3,FALSE))+'Rewards (Input)'!AE241))</f>
        <v>5388</v>
      </c>
      <c r="AF242" s="35" t="e">
        <f>IF('Rewards (Input)'!AD241="C",DEC2HEX(HEX2DEC(VLOOKUP('Rewards (Input)'!AF241,'Reference Table'!$G$3:$H$317,2,FALSE))+HEX2DEC(VLOOKUP('Rewards (Input)'!AE241,'Reference Table'!$J$3:$K$29,2,FALSE)),4),DEC2HEX(HEX2DEC(VLOOKUP('Rewards (Input)'!AD241,'Reference Table'!$B$3:$D$6,3,FALSE))+'Rewards (Input)'!AF241))</f>
        <v>#N/A</v>
      </c>
      <c r="AG242" s="35" t="e">
        <f>IF('Rewards (Input)'!AE241="C",DEC2HEX(HEX2DEC(VLOOKUP('Rewards (Input)'!AG241,'Reference Table'!$G$3:$H$317,2,FALSE))+HEX2DEC(VLOOKUP('Rewards (Input)'!AF241,'Reference Table'!$J$3:$K$29,2,FALSE)),4),DEC2HEX(HEX2DEC(VLOOKUP('Rewards (Input)'!AE241,'Reference Table'!$B$3:$D$6,3,FALSE))+'Rewards (Input)'!AG241))</f>
        <v>#N/A</v>
      </c>
      <c r="AH242" s="35" t="str">
        <f>IF('Rewards (Input)'!AF241="C",DEC2HEX(HEX2DEC(VLOOKUP('Rewards (Input)'!AH241,'Reference Table'!$G$3:$H$317,2,FALSE))+HEX2DEC(VLOOKUP('Rewards (Input)'!AG241,'Reference Table'!$J$3:$K$29,2,FALSE)),4),DEC2HEX(HEX2DEC(VLOOKUP('Rewards (Input)'!AF241,'Reference Table'!$B$3:$D$6,3,FALSE))+'Rewards (Input)'!AH241))</f>
        <v>5388</v>
      </c>
      <c r="AI242" s="35" t="e">
        <f>IF('Rewards (Input)'!AG241="C",DEC2HEX(HEX2DEC(VLOOKUP('Rewards (Input)'!AI241,'Reference Table'!$G$3:$H$317,2,FALSE))+HEX2DEC(VLOOKUP('Rewards (Input)'!AH241,'Reference Table'!$J$3:$K$29,2,FALSE)),4),DEC2HEX(HEX2DEC(VLOOKUP('Rewards (Input)'!AG241,'Reference Table'!$B$3:$D$6,3,FALSE))+'Rewards (Input)'!AI241))</f>
        <v>#N/A</v>
      </c>
      <c r="AJ242" s="35" t="e">
        <f>IF('Rewards (Input)'!AH241="C",DEC2HEX(HEX2DEC(VLOOKUP('Rewards (Input)'!AJ241,'Reference Table'!$G$3:$H$317,2,FALSE))+HEX2DEC(VLOOKUP('Rewards (Input)'!AI241,'Reference Table'!$J$3:$K$29,2,FALSE)),4),DEC2HEX(HEX2DEC(VLOOKUP('Rewards (Input)'!AH241,'Reference Table'!$B$3:$D$6,3,FALSE))+'Rewards (Input)'!AJ241))</f>
        <v>#N/A</v>
      </c>
      <c r="AK242" s="35" t="str">
        <f>IF('Rewards (Input)'!AI241="C",DEC2HEX(HEX2DEC(VLOOKUP('Rewards (Input)'!AK241,'Reference Table'!$G$3:$H$317,2,FALSE))+HEX2DEC(VLOOKUP('Rewards (Input)'!AJ241,'Reference Table'!$J$3:$K$29,2,FALSE)),4),DEC2HEX(HEX2DEC(VLOOKUP('Rewards (Input)'!AI241,'Reference Table'!$B$3:$D$6,3,FALSE))+'Rewards (Input)'!AK241))</f>
        <v>5388</v>
      </c>
      <c r="AL242" s="35" t="e">
        <f>IF('Rewards (Input)'!AJ241="C",DEC2HEX(HEX2DEC(VLOOKUP('Rewards (Input)'!AL241,'Reference Table'!$G$3:$H$317,2,FALSE))+HEX2DEC(VLOOKUP('Rewards (Input)'!AK241,'Reference Table'!$J$3:$K$29,2,FALSE)),4),DEC2HEX(HEX2DEC(VLOOKUP('Rewards (Input)'!AJ241,'Reference Table'!$B$3:$D$6,3,FALSE))+'Rewards (Input)'!AL241))</f>
        <v>#N/A</v>
      </c>
      <c r="AM242" s="35" t="e">
        <f>IF('Rewards (Input)'!AK241="C",DEC2HEX(HEX2DEC(VLOOKUP('Rewards (Input)'!AM241,'Reference Table'!$G$3:$H$317,2,FALSE))+HEX2DEC(VLOOKUP('Rewards (Input)'!AL241,'Reference Table'!$J$3:$K$29,2,FALSE)),4),DEC2HEX(HEX2DEC(VLOOKUP('Rewards (Input)'!AK241,'Reference Table'!$B$3:$D$6,3,FALSE))+'Rewards (Input)'!AM241))</f>
        <v>#N/A</v>
      </c>
      <c r="AN242" s="35" t="str">
        <f>IF('Rewards (Input)'!AL241="C",DEC2HEX(HEX2DEC(VLOOKUP('Rewards (Input)'!AN241,'Reference Table'!$G$3:$H$317,2,FALSE))+HEX2DEC(VLOOKUP('Rewards (Input)'!AM241,'Reference Table'!$J$3:$K$29,2,FALSE)),4),DEC2HEX(HEX2DEC(VLOOKUP('Rewards (Input)'!AL241,'Reference Table'!$B$3:$D$6,3,FALSE))+'Rewards (Input)'!AN241))</f>
        <v>5F40</v>
      </c>
      <c r="AO242" s="35" t="e">
        <f>IF('Rewards (Input)'!AM241="C",DEC2HEX(HEX2DEC(VLOOKUP('Rewards (Input)'!AO241,'Reference Table'!$G$3:$H$317,2,FALSE))+HEX2DEC(VLOOKUP('Rewards (Input)'!AN241,'Reference Table'!$J$3:$K$29,2,FALSE)),4),DEC2HEX(HEX2DEC(VLOOKUP('Rewards (Input)'!AM241,'Reference Table'!$B$3:$D$6,3,FALSE))+'Rewards (Input)'!AO241))</f>
        <v>#N/A</v>
      </c>
      <c r="AP242" s="35" t="e">
        <f>IF('Rewards (Input)'!AN241="C",DEC2HEX(HEX2DEC(VLOOKUP('Rewards (Input)'!AP241,'Reference Table'!$G$3:$H$317,2,FALSE))+HEX2DEC(VLOOKUP('Rewards (Input)'!AO241,'Reference Table'!$J$3:$K$29,2,FALSE)),4),DEC2HEX(HEX2DEC(VLOOKUP('Rewards (Input)'!AN241,'Reference Table'!$B$3:$D$6,3,FALSE))+'Rewards (Input)'!AP241))</f>
        <v>#N/A</v>
      </c>
      <c r="AQ242" s="35" t="str">
        <f>IF('Rewards (Input)'!AO241="C",DEC2HEX(HEX2DEC(VLOOKUP('Rewards (Input)'!AQ241,'Reference Table'!$G$3:$H$317,2,FALSE))+HEX2DEC(VLOOKUP('Rewards (Input)'!AP241,'Reference Table'!$J$3:$K$29,2,FALSE)),4),DEC2HEX(HEX2DEC(VLOOKUP('Rewards (Input)'!AO241,'Reference Table'!$B$3:$D$6,3,FALSE))+'Rewards (Input)'!AQ241))</f>
        <v>5F40</v>
      </c>
      <c r="AR242" s="28" t="e">
        <f>IF('Rewards (Input)'!AP241="C",DEC2HEX(HEX2DEC(VLOOKUP('Rewards (Input)'!AR241,'Reference Table'!$G$3:$H$317,2,FALSE))+HEX2DEC(VLOOKUP('Rewards (Input)'!AQ241,'Reference Table'!$J$3:$K$29,2,FALSE)),4),DEC2HEX(HEX2DEC(VLOOKUP('Rewards (Input)'!AP241,'Reference Table'!$B$3:$D$6,3,FALSE))+'Rewards (Input)'!AR241))</f>
        <v>#N/A</v>
      </c>
      <c r="AS242" s="46" t="e">
        <f>IF('Rewards (Input)'!AQ241="C",DEC2HEX(HEX2DEC(VLOOKUP('Rewards (Input)'!AS241,'Reference Table'!$G$3:$H$317,2,FALSE))+HEX2DEC(VLOOKUP('Rewards (Input)'!AR241,'Reference Table'!$J$3:$K$29,2,FALSE)),4),DEC2HEX(HEX2DEC(VLOOKUP('Rewards (Input)'!AQ241,'Reference Table'!$B$3:$D$6,3,FALSE))+'Rewards (Input)'!AS241))</f>
        <v>#N/A</v>
      </c>
      <c r="AT242" s="24"/>
      <c r="AU242" s="35" t="str">
        <f>IF('Rewards (Input)'!AS241="C",DEC2HEX(HEX2DEC(VLOOKUP('Rewards (Input)'!AU241,'Reference Table'!$G$3:$H$317,2,FALSE))+HEX2DEC(VLOOKUP('Rewards (Input)'!AT241,'Reference Table'!$J$3:$K$29,2,FALSE)),4),DEC2HEX(HEX2DEC(VLOOKUP('Rewards (Input)'!AS241,'Reference Table'!$B$3:$D$6,3,FALSE))+'Rewards (Input)'!AU241))</f>
        <v>5194</v>
      </c>
      <c r="AV242" s="28" t="e">
        <f>IF('Rewards (Input)'!AT241="C",DEC2HEX(HEX2DEC(VLOOKUP('Rewards (Input)'!AV241,'Reference Table'!$G$3:$H$317,2,FALSE))+HEX2DEC(VLOOKUP('Rewards (Input)'!AU241,'Reference Table'!$J$3:$K$29,2,FALSE)),4),DEC2HEX(HEX2DEC(VLOOKUP('Rewards (Input)'!AT241,'Reference Table'!$B$3:$D$6,3,FALSE))+'Rewards (Input)'!AV241))</f>
        <v>#N/A</v>
      </c>
      <c r="AW242" s="35" t="e">
        <f>IF('Rewards (Input)'!AU241="C",DEC2HEX(HEX2DEC(VLOOKUP('Rewards (Input)'!AW241,'Reference Table'!$G$3:$H$317,2,FALSE))+HEX2DEC(VLOOKUP('Rewards (Input)'!AV241,'Reference Table'!$J$3:$K$29,2,FALSE)),4),DEC2HEX(HEX2DEC(VLOOKUP('Rewards (Input)'!AU241,'Reference Table'!$B$3:$D$6,3,FALSE))+'Rewards (Input)'!AW241))</f>
        <v>#N/A</v>
      </c>
      <c r="AX242" s="35" t="str">
        <f>IF('Rewards (Input)'!AV241="C",DEC2HEX(HEX2DEC(VLOOKUP('Rewards (Input)'!AX241,'Reference Table'!$G$3:$H$317,2,FALSE))+HEX2DEC(VLOOKUP('Rewards (Input)'!AW241,'Reference Table'!$J$3:$K$29,2,FALSE)),4),DEC2HEX(HEX2DEC(VLOOKUP('Rewards (Input)'!AV241,'Reference Table'!$B$3:$D$6,3,FALSE))+'Rewards (Input)'!AX241))</f>
        <v>5194</v>
      </c>
      <c r="AY242" s="35" t="e">
        <f>IF('Rewards (Input)'!AW241="C",DEC2HEX(HEX2DEC(VLOOKUP('Rewards (Input)'!AY241,'Reference Table'!$G$3:$H$317,2,FALSE))+HEX2DEC(VLOOKUP('Rewards (Input)'!AX241,'Reference Table'!$J$3:$K$29,2,FALSE)),4),DEC2HEX(HEX2DEC(VLOOKUP('Rewards (Input)'!AW241,'Reference Table'!$B$3:$D$6,3,FALSE))+'Rewards (Input)'!AY241))</f>
        <v>#N/A</v>
      </c>
      <c r="AZ242" s="35" t="e">
        <f>IF('Rewards (Input)'!AX241="C",DEC2HEX(HEX2DEC(VLOOKUP('Rewards (Input)'!AZ241,'Reference Table'!$G$3:$H$317,2,FALSE))+HEX2DEC(VLOOKUP('Rewards (Input)'!AY241,'Reference Table'!$J$3:$K$29,2,FALSE)),4),DEC2HEX(HEX2DEC(VLOOKUP('Rewards (Input)'!AX241,'Reference Table'!$B$3:$D$6,3,FALSE))+'Rewards (Input)'!AZ241))</f>
        <v>#N/A</v>
      </c>
      <c r="BA242" s="35" t="str">
        <f>IF('Rewards (Input)'!AY241="C",DEC2HEX(HEX2DEC(VLOOKUP('Rewards (Input)'!BA241,'Reference Table'!$G$3:$H$317,2,FALSE))+HEX2DEC(VLOOKUP('Rewards (Input)'!AZ241,'Reference Table'!$J$3:$K$29,2,FALSE)),4),DEC2HEX(HEX2DEC(VLOOKUP('Rewards (Input)'!AY241,'Reference Table'!$B$3:$D$6,3,FALSE))+'Rewards (Input)'!BA241))</f>
        <v>5194</v>
      </c>
      <c r="BB242" s="35" t="e">
        <f>IF('Rewards (Input)'!AZ241="C",DEC2HEX(HEX2DEC(VLOOKUP('Rewards (Input)'!BB241,'Reference Table'!$G$3:$H$317,2,FALSE))+HEX2DEC(VLOOKUP('Rewards (Input)'!BA241,'Reference Table'!$J$3:$K$29,2,FALSE)),4),DEC2HEX(HEX2DEC(VLOOKUP('Rewards (Input)'!AZ241,'Reference Table'!$B$3:$D$6,3,FALSE))+'Rewards (Input)'!BB241))</f>
        <v>#N/A</v>
      </c>
      <c r="BC242" s="35" t="e">
        <f>IF('Rewards (Input)'!BA241="C",DEC2HEX(HEX2DEC(VLOOKUP('Rewards (Input)'!BC241,'Reference Table'!$G$3:$H$317,2,FALSE))+HEX2DEC(VLOOKUP('Rewards (Input)'!BB241,'Reference Table'!$J$3:$K$29,2,FALSE)),4),DEC2HEX(HEX2DEC(VLOOKUP('Rewards (Input)'!BA241,'Reference Table'!$B$3:$D$6,3,FALSE))+'Rewards (Input)'!BC241))</f>
        <v>#N/A</v>
      </c>
      <c r="BD242" s="35" t="str">
        <f>IF('Rewards (Input)'!BB241="C",DEC2HEX(HEX2DEC(VLOOKUP('Rewards (Input)'!BD241,'Reference Table'!$G$3:$H$317,2,FALSE))+HEX2DEC(VLOOKUP('Rewards (Input)'!BC241,'Reference Table'!$J$3:$K$29,2,FALSE)),4),DEC2HEX(HEX2DEC(VLOOKUP('Rewards (Input)'!BB241,'Reference Table'!$B$3:$D$6,3,FALSE))+'Rewards (Input)'!BD241))</f>
        <v>5194</v>
      </c>
      <c r="BE242" s="35" t="e">
        <f>IF('Rewards (Input)'!BC241="C",DEC2HEX(HEX2DEC(VLOOKUP('Rewards (Input)'!BE241,'Reference Table'!$G$3:$H$317,2,FALSE))+HEX2DEC(VLOOKUP('Rewards (Input)'!BD241,'Reference Table'!$J$3:$K$29,2,FALSE)),4),DEC2HEX(HEX2DEC(VLOOKUP('Rewards (Input)'!BC241,'Reference Table'!$B$3:$D$6,3,FALSE))+'Rewards (Input)'!BE241))</f>
        <v>#N/A</v>
      </c>
      <c r="BF242" s="35" t="e">
        <f>IF('Rewards (Input)'!BD241="C",DEC2HEX(HEX2DEC(VLOOKUP('Rewards (Input)'!BF241,'Reference Table'!$G$3:$H$317,2,FALSE))+HEX2DEC(VLOOKUP('Rewards (Input)'!BE241,'Reference Table'!$J$3:$K$29,2,FALSE)),4),DEC2HEX(HEX2DEC(VLOOKUP('Rewards (Input)'!BD241,'Reference Table'!$B$3:$D$6,3,FALSE))+'Rewards (Input)'!BF241))</f>
        <v>#N/A</v>
      </c>
      <c r="BG242" s="35" t="str">
        <f>IF('Rewards (Input)'!BE241="C",DEC2HEX(HEX2DEC(VLOOKUP('Rewards (Input)'!BG241,'Reference Table'!$G$3:$H$317,2,FALSE))+HEX2DEC(VLOOKUP('Rewards (Input)'!BF241,'Reference Table'!$J$3:$K$29,2,FALSE)),4),DEC2HEX(HEX2DEC(VLOOKUP('Rewards (Input)'!BE241,'Reference Table'!$B$3:$D$6,3,FALSE))+'Rewards (Input)'!BG241))</f>
        <v>5194</v>
      </c>
      <c r="BH242" s="35" t="e">
        <f>IF('Rewards (Input)'!BF241="C",DEC2HEX(HEX2DEC(VLOOKUP('Rewards (Input)'!BH241,'Reference Table'!$G$3:$H$317,2,FALSE))+HEX2DEC(VLOOKUP('Rewards (Input)'!BG241,'Reference Table'!$J$3:$K$29,2,FALSE)),4),DEC2HEX(HEX2DEC(VLOOKUP('Rewards (Input)'!BF241,'Reference Table'!$B$3:$D$6,3,FALSE))+'Rewards (Input)'!BH241))</f>
        <v>#N/A</v>
      </c>
      <c r="BI242" s="35" t="e">
        <f>IF('Rewards (Input)'!BG241="C",DEC2HEX(HEX2DEC(VLOOKUP('Rewards (Input)'!BI241,'Reference Table'!$G$3:$H$317,2,FALSE))+HEX2DEC(VLOOKUP('Rewards (Input)'!BH241,'Reference Table'!$J$3:$K$29,2,FALSE)),4),DEC2HEX(HEX2DEC(VLOOKUP('Rewards (Input)'!BG241,'Reference Table'!$B$3:$D$6,3,FALSE))+'Rewards (Input)'!BI241))</f>
        <v>#N/A</v>
      </c>
      <c r="BJ242" s="35" t="str">
        <f>IF('Rewards (Input)'!BH241="C",DEC2HEX(HEX2DEC(VLOOKUP('Rewards (Input)'!BJ241,'Reference Table'!$G$3:$H$317,2,FALSE))+HEX2DEC(VLOOKUP('Rewards (Input)'!BI241,'Reference Table'!$J$3:$K$29,2,FALSE)),4),DEC2HEX(HEX2DEC(VLOOKUP('Rewards (Input)'!BH241,'Reference Table'!$B$3:$D$6,3,FALSE))+'Rewards (Input)'!BJ241))</f>
        <v>5194</v>
      </c>
      <c r="BK242" s="35" t="e">
        <f>IF('Rewards (Input)'!BI241="C",DEC2HEX(HEX2DEC(VLOOKUP('Rewards (Input)'!BK241,'Reference Table'!$G$3:$H$317,2,FALSE))+HEX2DEC(VLOOKUP('Rewards (Input)'!BJ241,'Reference Table'!$J$3:$K$29,2,FALSE)),4),DEC2HEX(HEX2DEC(VLOOKUP('Rewards (Input)'!BI241,'Reference Table'!$B$3:$D$6,3,FALSE))+'Rewards (Input)'!BK241))</f>
        <v>#N/A</v>
      </c>
      <c r="BL242" s="35" t="e">
        <f>IF('Rewards (Input)'!BJ241="C",DEC2HEX(HEX2DEC(VLOOKUP('Rewards (Input)'!BL241,'Reference Table'!$G$3:$H$317,2,FALSE))+HEX2DEC(VLOOKUP('Rewards (Input)'!BK241,'Reference Table'!$J$3:$K$29,2,FALSE)),4),DEC2HEX(HEX2DEC(VLOOKUP('Rewards (Input)'!BJ241,'Reference Table'!$B$3:$D$6,3,FALSE))+'Rewards (Input)'!BL241))</f>
        <v>#N/A</v>
      </c>
      <c r="BM242" s="35" t="str">
        <f>IF('Rewards (Input)'!BK241="C",DEC2HEX(HEX2DEC(VLOOKUP('Rewards (Input)'!BM241,'Reference Table'!$G$3:$H$317,2,FALSE))+HEX2DEC(VLOOKUP('Rewards (Input)'!BL241,'Reference Table'!$J$3:$K$29,2,FALSE)),4),DEC2HEX(HEX2DEC(VLOOKUP('Rewards (Input)'!BK241,'Reference Table'!$B$3:$D$6,3,FALSE))+'Rewards (Input)'!BM241))</f>
        <v>5388</v>
      </c>
      <c r="BN242" s="35" t="e">
        <f>IF('Rewards (Input)'!BL241="C",DEC2HEX(HEX2DEC(VLOOKUP('Rewards (Input)'!BN241,'Reference Table'!$G$3:$H$317,2,FALSE))+HEX2DEC(VLOOKUP('Rewards (Input)'!BM241,'Reference Table'!$J$3:$K$29,2,FALSE)),4),DEC2HEX(HEX2DEC(VLOOKUP('Rewards (Input)'!BL241,'Reference Table'!$B$3:$D$6,3,FALSE))+'Rewards (Input)'!BN241))</f>
        <v>#N/A</v>
      </c>
      <c r="BO242" s="35" t="e">
        <f>IF('Rewards (Input)'!BM241="C",DEC2HEX(HEX2DEC(VLOOKUP('Rewards (Input)'!BO241,'Reference Table'!$G$3:$H$317,2,FALSE))+HEX2DEC(VLOOKUP('Rewards (Input)'!BN241,'Reference Table'!$J$3:$K$29,2,FALSE)),4),DEC2HEX(HEX2DEC(VLOOKUP('Rewards (Input)'!BM241,'Reference Table'!$B$3:$D$6,3,FALSE))+'Rewards (Input)'!BO241))</f>
        <v>#N/A</v>
      </c>
      <c r="BP242" s="35" t="str">
        <f>IF('Rewards (Input)'!BN241="C",DEC2HEX(HEX2DEC(VLOOKUP('Rewards (Input)'!BP241,'Reference Table'!$G$3:$H$317,2,FALSE))+HEX2DEC(VLOOKUP('Rewards (Input)'!BO241,'Reference Table'!$J$3:$K$29,2,FALSE)),4),DEC2HEX(HEX2DEC(VLOOKUP('Rewards (Input)'!BN241,'Reference Table'!$B$3:$D$6,3,FALSE))+'Rewards (Input)'!BP241))</f>
        <v>5388</v>
      </c>
      <c r="BQ242" s="35" t="e">
        <f>IF('Rewards (Input)'!BO241="C",DEC2HEX(HEX2DEC(VLOOKUP('Rewards (Input)'!BQ241,'Reference Table'!$G$3:$H$317,2,FALSE))+HEX2DEC(VLOOKUP('Rewards (Input)'!BP241,'Reference Table'!$J$3:$K$29,2,FALSE)),4),DEC2HEX(HEX2DEC(VLOOKUP('Rewards (Input)'!BO241,'Reference Table'!$B$3:$D$6,3,FALSE))+'Rewards (Input)'!BQ241))</f>
        <v>#N/A</v>
      </c>
      <c r="BR242" s="35" t="e">
        <f>IF('Rewards (Input)'!BP241="C",DEC2HEX(HEX2DEC(VLOOKUP('Rewards (Input)'!BR241,'Reference Table'!$G$3:$H$317,2,FALSE))+HEX2DEC(VLOOKUP('Rewards (Input)'!BQ241,'Reference Table'!$J$3:$K$29,2,FALSE)),4),DEC2HEX(HEX2DEC(VLOOKUP('Rewards (Input)'!BP241,'Reference Table'!$B$3:$D$6,3,FALSE))+'Rewards (Input)'!BR241))</f>
        <v>#N/A</v>
      </c>
      <c r="BS242" s="35" t="str">
        <f>IF('Rewards (Input)'!BQ241="C",DEC2HEX(HEX2DEC(VLOOKUP('Rewards (Input)'!BS241,'Reference Table'!$G$3:$H$317,2,FALSE))+HEX2DEC(VLOOKUP('Rewards (Input)'!BR241,'Reference Table'!$J$3:$K$29,2,FALSE)),4),DEC2HEX(HEX2DEC(VLOOKUP('Rewards (Input)'!BQ241,'Reference Table'!$B$3:$D$6,3,FALSE))+'Rewards (Input)'!BS241))</f>
        <v>5388</v>
      </c>
      <c r="BT242" s="35" t="e">
        <f>IF('Rewards (Input)'!BR241="C",DEC2HEX(HEX2DEC(VLOOKUP('Rewards (Input)'!BT241,'Reference Table'!$G$3:$H$317,2,FALSE))+HEX2DEC(VLOOKUP('Rewards (Input)'!BS241,'Reference Table'!$J$3:$K$29,2,FALSE)),4),DEC2HEX(HEX2DEC(VLOOKUP('Rewards (Input)'!BR241,'Reference Table'!$B$3:$D$6,3,FALSE))+'Rewards (Input)'!BT241))</f>
        <v>#N/A</v>
      </c>
      <c r="BU242" s="35" t="e">
        <f>IF('Rewards (Input)'!BS241="C",DEC2HEX(HEX2DEC(VLOOKUP('Rewards (Input)'!BU241,'Reference Table'!$G$3:$H$317,2,FALSE))+HEX2DEC(VLOOKUP('Rewards (Input)'!BT241,'Reference Table'!$J$3:$K$29,2,FALSE)),4),DEC2HEX(HEX2DEC(VLOOKUP('Rewards (Input)'!BS241,'Reference Table'!$B$3:$D$6,3,FALSE))+'Rewards (Input)'!BU241))</f>
        <v>#N/A</v>
      </c>
      <c r="BV242" s="35" t="str">
        <f>IF('Rewards (Input)'!BT241="C",DEC2HEX(HEX2DEC(VLOOKUP('Rewards (Input)'!BV241,'Reference Table'!$G$3:$H$317,2,FALSE))+HEX2DEC(VLOOKUP('Rewards (Input)'!BU241,'Reference Table'!$J$3:$K$29,2,FALSE)),4),DEC2HEX(HEX2DEC(VLOOKUP('Rewards (Input)'!BT241,'Reference Table'!$B$3:$D$6,3,FALSE))+'Rewards (Input)'!BV241))</f>
        <v>5388</v>
      </c>
      <c r="BW242" s="35" t="e">
        <f>IF('Rewards (Input)'!BU241="C",DEC2HEX(HEX2DEC(VLOOKUP('Rewards (Input)'!BW241,'Reference Table'!$G$3:$H$317,2,FALSE))+HEX2DEC(VLOOKUP('Rewards (Input)'!BV241,'Reference Table'!$J$3:$K$29,2,FALSE)),4),DEC2HEX(HEX2DEC(VLOOKUP('Rewards (Input)'!BU241,'Reference Table'!$B$3:$D$6,3,FALSE))+'Rewards (Input)'!BW241))</f>
        <v>#N/A</v>
      </c>
      <c r="BX242" s="35" t="e">
        <f>IF('Rewards (Input)'!BV241="C",DEC2HEX(HEX2DEC(VLOOKUP('Rewards (Input)'!BX241,'Reference Table'!$G$3:$H$317,2,FALSE))+HEX2DEC(VLOOKUP('Rewards (Input)'!BW241,'Reference Table'!$J$3:$K$29,2,FALSE)),4),DEC2HEX(HEX2DEC(VLOOKUP('Rewards (Input)'!BV241,'Reference Table'!$B$3:$D$6,3,FALSE))+'Rewards (Input)'!BX241))</f>
        <v>#N/A</v>
      </c>
      <c r="BY242" s="35" t="str">
        <f>IF('Rewards (Input)'!BW241="C",DEC2HEX(HEX2DEC(VLOOKUP('Rewards (Input)'!BY241,'Reference Table'!$G$3:$H$317,2,FALSE))+HEX2DEC(VLOOKUP('Rewards (Input)'!BX241,'Reference Table'!$J$3:$K$29,2,FALSE)),4),DEC2HEX(HEX2DEC(VLOOKUP('Rewards (Input)'!BW241,'Reference Table'!$B$3:$D$6,3,FALSE))+'Rewards (Input)'!BY241))</f>
        <v>5388</v>
      </c>
      <c r="BZ242" s="35" t="e">
        <f>IF('Rewards (Input)'!BX241="C",DEC2HEX(HEX2DEC(VLOOKUP('Rewards (Input)'!BZ241,'Reference Table'!$G$3:$H$317,2,FALSE))+HEX2DEC(VLOOKUP('Rewards (Input)'!BY241,'Reference Table'!$J$3:$K$29,2,FALSE)),4),DEC2HEX(HEX2DEC(VLOOKUP('Rewards (Input)'!BX241,'Reference Table'!$B$3:$D$6,3,FALSE))+'Rewards (Input)'!BZ241))</f>
        <v>#N/A</v>
      </c>
      <c r="CA242" s="35" t="e">
        <f>IF('Rewards (Input)'!BY241="C",DEC2HEX(HEX2DEC(VLOOKUP('Rewards (Input)'!CA241,'Reference Table'!$G$3:$H$317,2,FALSE))+HEX2DEC(VLOOKUP('Rewards (Input)'!BZ241,'Reference Table'!$J$3:$K$29,2,FALSE)),4),DEC2HEX(HEX2DEC(VLOOKUP('Rewards (Input)'!BY241,'Reference Table'!$B$3:$D$6,3,FALSE))+'Rewards (Input)'!CA241))</f>
        <v>#N/A</v>
      </c>
      <c r="CB242" s="35" t="str">
        <f>IF('Rewards (Input)'!BZ241="C",DEC2HEX(HEX2DEC(VLOOKUP('Rewards (Input)'!CB241,'Reference Table'!$G$3:$H$317,2,FALSE))+HEX2DEC(VLOOKUP('Rewards (Input)'!CA241,'Reference Table'!$J$3:$K$29,2,FALSE)),4),DEC2HEX(HEX2DEC(VLOOKUP('Rewards (Input)'!BZ241,'Reference Table'!$B$3:$D$6,3,FALSE))+'Rewards (Input)'!CB241))</f>
        <v>5388</v>
      </c>
      <c r="CC242" s="35" t="e">
        <f>IF('Rewards (Input)'!CA241="C",DEC2HEX(HEX2DEC(VLOOKUP('Rewards (Input)'!CC241,'Reference Table'!$G$3:$H$317,2,FALSE))+HEX2DEC(VLOOKUP('Rewards (Input)'!CB241,'Reference Table'!$J$3:$K$29,2,FALSE)),4),DEC2HEX(HEX2DEC(VLOOKUP('Rewards (Input)'!CA241,'Reference Table'!$B$3:$D$6,3,FALSE))+'Rewards (Input)'!CC241))</f>
        <v>#N/A</v>
      </c>
      <c r="CD242" s="35" t="e">
        <f>IF('Rewards (Input)'!CB241="C",DEC2HEX(HEX2DEC(VLOOKUP('Rewards (Input)'!CD241,'Reference Table'!$G$3:$H$317,2,FALSE))+HEX2DEC(VLOOKUP('Rewards (Input)'!CC241,'Reference Table'!$J$3:$K$29,2,FALSE)),4),DEC2HEX(HEX2DEC(VLOOKUP('Rewards (Input)'!CB241,'Reference Table'!$B$3:$D$6,3,FALSE))+'Rewards (Input)'!CD241))</f>
        <v>#N/A</v>
      </c>
      <c r="CE242" s="35" t="str">
        <f>IF('Rewards (Input)'!CC241="C",DEC2HEX(HEX2DEC(VLOOKUP('Rewards (Input)'!CE241,'Reference Table'!$G$3:$H$317,2,FALSE))+HEX2DEC(VLOOKUP('Rewards (Input)'!CD241,'Reference Table'!$J$3:$K$29,2,FALSE)),4),DEC2HEX(HEX2DEC(VLOOKUP('Rewards (Input)'!CC241,'Reference Table'!$B$3:$D$6,3,FALSE))+'Rewards (Input)'!CE241))</f>
        <v>5F40</v>
      </c>
      <c r="CF242" s="35" t="e">
        <f>IF('Rewards (Input)'!CD241="C",DEC2HEX(HEX2DEC(VLOOKUP('Rewards (Input)'!CF241,'Reference Table'!$G$3:$H$317,2,FALSE))+HEX2DEC(VLOOKUP('Rewards (Input)'!CE241,'Reference Table'!$J$3:$K$29,2,FALSE)),4),DEC2HEX(HEX2DEC(VLOOKUP('Rewards (Input)'!CD241,'Reference Table'!$B$3:$D$6,3,FALSE))+'Rewards (Input)'!CF241))</f>
        <v>#N/A</v>
      </c>
      <c r="CG242" s="35" t="e">
        <f>IF('Rewards (Input)'!CE241="C",DEC2HEX(HEX2DEC(VLOOKUP('Rewards (Input)'!CG241,'Reference Table'!$G$3:$H$317,2,FALSE))+HEX2DEC(VLOOKUP('Rewards (Input)'!CF241,'Reference Table'!$J$3:$K$29,2,FALSE)),4),DEC2HEX(HEX2DEC(VLOOKUP('Rewards (Input)'!CE241,'Reference Table'!$B$3:$D$6,3,FALSE))+'Rewards (Input)'!CG241))</f>
        <v>#N/A</v>
      </c>
      <c r="CH242" s="35" t="str">
        <f>IF('Rewards (Input)'!CF241="C",DEC2HEX(HEX2DEC(VLOOKUP('Rewards (Input)'!CH241,'Reference Table'!$G$3:$H$317,2,FALSE))+HEX2DEC(VLOOKUP('Rewards (Input)'!CG241,'Reference Table'!$J$3:$K$29,2,FALSE)),4),DEC2HEX(HEX2DEC(VLOOKUP('Rewards (Input)'!CF241,'Reference Table'!$B$3:$D$6,3,FALSE))+'Rewards (Input)'!CH241))</f>
        <v>5F40</v>
      </c>
      <c r="CI242" s="28"/>
    </row>
    <row r="243" spans="1:87">
      <c r="A243" s="25" t="str">
        <f t="shared" si="8"/>
        <v>EE</v>
      </c>
      <c r="B243" s="25" t="s">
        <v>267</v>
      </c>
      <c r="C243" s="37" t="str">
        <f t="shared" si="7"/>
        <v>194B8</v>
      </c>
      <c r="D243" s="35" t="str">
        <f>IF('Rewards (Input)'!B242="C",DEC2HEX(HEX2DEC(VLOOKUP('Rewards (Input)'!D242,'Reference Table'!$G$3:$H$317,2,FALSE))+HEX2DEC(VLOOKUP('Rewards (Input)'!C242,'Reference Table'!$J$3:$K$29,2,FALSE)),4),DEC2HEX(HEX2DEC(VLOOKUP('Rewards (Input)'!B242,'Reference Table'!$B$3:$D$6,3,FALSE))+'Rewards (Input)'!D242))</f>
        <v>5194</v>
      </c>
      <c r="E243" s="35" t="e">
        <f>IF('Rewards (Input)'!C242="C",DEC2HEX(HEX2DEC(VLOOKUP('Rewards (Input)'!E242,'Reference Table'!$G$3:$H$317,2,FALSE))+HEX2DEC(VLOOKUP('Rewards (Input)'!D242,'Reference Table'!$J$3:$K$29,2,FALSE)),4),DEC2HEX(HEX2DEC(VLOOKUP('Rewards (Input)'!C242,'Reference Table'!$B$3:$D$6,3,FALSE))+'Rewards (Input)'!E242))</f>
        <v>#N/A</v>
      </c>
      <c r="F243" s="35" t="e">
        <f>IF('Rewards (Input)'!D242="C",DEC2HEX(HEX2DEC(VLOOKUP('Rewards (Input)'!F242,'Reference Table'!$G$3:$H$317,2,FALSE))+HEX2DEC(VLOOKUP('Rewards (Input)'!E242,'Reference Table'!$J$3:$K$29,2,FALSE)),4),DEC2HEX(HEX2DEC(VLOOKUP('Rewards (Input)'!D242,'Reference Table'!$B$3:$D$6,3,FALSE))+'Rewards (Input)'!F242))</f>
        <v>#N/A</v>
      </c>
      <c r="G243" s="35" t="str">
        <f>IF('Rewards (Input)'!E242="C",DEC2HEX(HEX2DEC(VLOOKUP('Rewards (Input)'!G242,'Reference Table'!$G$3:$H$317,2,FALSE))+HEX2DEC(VLOOKUP('Rewards (Input)'!F242,'Reference Table'!$J$3:$K$29,2,FALSE)),4),DEC2HEX(HEX2DEC(VLOOKUP('Rewards (Input)'!E242,'Reference Table'!$B$3:$D$6,3,FALSE))+'Rewards (Input)'!G242))</f>
        <v>5194</v>
      </c>
      <c r="H243" s="35" t="e">
        <f>IF('Rewards (Input)'!F242="C",DEC2HEX(HEX2DEC(VLOOKUP('Rewards (Input)'!H242,'Reference Table'!$G$3:$H$317,2,FALSE))+HEX2DEC(VLOOKUP('Rewards (Input)'!G242,'Reference Table'!$J$3:$K$29,2,FALSE)),4),DEC2HEX(HEX2DEC(VLOOKUP('Rewards (Input)'!F242,'Reference Table'!$B$3:$D$6,3,FALSE))+'Rewards (Input)'!H242))</f>
        <v>#N/A</v>
      </c>
      <c r="I243" s="35" t="e">
        <f>IF('Rewards (Input)'!G242="C",DEC2HEX(HEX2DEC(VLOOKUP('Rewards (Input)'!I242,'Reference Table'!$G$3:$H$317,2,FALSE))+HEX2DEC(VLOOKUP('Rewards (Input)'!H242,'Reference Table'!$J$3:$K$29,2,FALSE)),4),DEC2HEX(HEX2DEC(VLOOKUP('Rewards (Input)'!G242,'Reference Table'!$B$3:$D$6,3,FALSE))+'Rewards (Input)'!I242))</f>
        <v>#N/A</v>
      </c>
      <c r="J243" s="35" t="str">
        <f>IF('Rewards (Input)'!H242="C",DEC2HEX(HEX2DEC(VLOOKUP('Rewards (Input)'!J242,'Reference Table'!$G$3:$H$317,2,FALSE))+HEX2DEC(VLOOKUP('Rewards (Input)'!I242,'Reference Table'!$J$3:$K$29,2,FALSE)),4),DEC2HEX(HEX2DEC(VLOOKUP('Rewards (Input)'!H242,'Reference Table'!$B$3:$D$6,3,FALSE))+'Rewards (Input)'!J242))</f>
        <v>5194</v>
      </c>
      <c r="K243" s="35" t="e">
        <f>IF('Rewards (Input)'!I242="C",DEC2HEX(HEX2DEC(VLOOKUP('Rewards (Input)'!K242,'Reference Table'!$G$3:$H$317,2,FALSE))+HEX2DEC(VLOOKUP('Rewards (Input)'!J242,'Reference Table'!$J$3:$K$29,2,FALSE)),4),DEC2HEX(HEX2DEC(VLOOKUP('Rewards (Input)'!I242,'Reference Table'!$B$3:$D$6,3,FALSE))+'Rewards (Input)'!K242))</f>
        <v>#N/A</v>
      </c>
      <c r="L243" s="35" t="e">
        <f>IF('Rewards (Input)'!J242="C",DEC2HEX(HEX2DEC(VLOOKUP('Rewards (Input)'!L242,'Reference Table'!$G$3:$H$317,2,FALSE))+HEX2DEC(VLOOKUP('Rewards (Input)'!K242,'Reference Table'!$J$3:$K$29,2,FALSE)),4),DEC2HEX(HEX2DEC(VLOOKUP('Rewards (Input)'!J242,'Reference Table'!$B$3:$D$6,3,FALSE))+'Rewards (Input)'!L242))</f>
        <v>#N/A</v>
      </c>
      <c r="M243" s="35" t="str">
        <f>IF('Rewards (Input)'!K242="C",DEC2HEX(HEX2DEC(VLOOKUP('Rewards (Input)'!M242,'Reference Table'!$G$3:$H$317,2,FALSE))+HEX2DEC(VLOOKUP('Rewards (Input)'!L242,'Reference Table'!$J$3:$K$29,2,FALSE)),4),DEC2HEX(HEX2DEC(VLOOKUP('Rewards (Input)'!K242,'Reference Table'!$B$3:$D$6,3,FALSE))+'Rewards (Input)'!M242))</f>
        <v>5194</v>
      </c>
      <c r="N243" s="35" t="e">
        <f>IF('Rewards (Input)'!L242="C",DEC2HEX(HEX2DEC(VLOOKUP('Rewards (Input)'!N242,'Reference Table'!$G$3:$H$317,2,FALSE))+HEX2DEC(VLOOKUP('Rewards (Input)'!M242,'Reference Table'!$J$3:$K$29,2,FALSE)),4),DEC2HEX(HEX2DEC(VLOOKUP('Rewards (Input)'!L242,'Reference Table'!$B$3:$D$6,3,FALSE))+'Rewards (Input)'!N242))</f>
        <v>#N/A</v>
      </c>
      <c r="O243" s="35" t="e">
        <f>IF('Rewards (Input)'!M242="C",DEC2HEX(HEX2DEC(VLOOKUP('Rewards (Input)'!O242,'Reference Table'!$G$3:$H$317,2,FALSE))+HEX2DEC(VLOOKUP('Rewards (Input)'!N242,'Reference Table'!$J$3:$K$29,2,FALSE)),4),DEC2HEX(HEX2DEC(VLOOKUP('Rewards (Input)'!M242,'Reference Table'!$B$3:$D$6,3,FALSE))+'Rewards (Input)'!O242))</f>
        <v>#N/A</v>
      </c>
      <c r="P243" s="35" t="str">
        <f>IF('Rewards (Input)'!N242="C",DEC2HEX(HEX2DEC(VLOOKUP('Rewards (Input)'!P242,'Reference Table'!$G$3:$H$317,2,FALSE))+HEX2DEC(VLOOKUP('Rewards (Input)'!O242,'Reference Table'!$J$3:$K$29,2,FALSE)),4),DEC2HEX(HEX2DEC(VLOOKUP('Rewards (Input)'!N242,'Reference Table'!$B$3:$D$6,3,FALSE))+'Rewards (Input)'!P242))</f>
        <v>5194</v>
      </c>
      <c r="Q243" s="35" t="e">
        <f>IF('Rewards (Input)'!O242="C",DEC2HEX(HEX2DEC(VLOOKUP('Rewards (Input)'!Q242,'Reference Table'!$G$3:$H$317,2,FALSE))+HEX2DEC(VLOOKUP('Rewards (Input)'!P242,'Reference Table'!$J$3:$K$29,2,FALSE)),4),DEC2HEX(HEX2DEC(VLOOKUP('Rewards (Input)'!O242,'Reference Table'!$B$3:$D$6,3,FALSE))+'Rewards (Input)'!Q242))</f>
        <v>#N/A</v>
      </c>
      <c r="R243" s="35" t="e">
        <f>IF('Rewards (Input)'!P242="C",DEC2HEX(HEX2DEC(VLOOKUP('Rewards (Input)'!R242,'Reference Table'!$G$3:$H$317,2,FALSE))+HEX2DEC(VLOOKUP('Rewards (Input)'!Q242,'Reference Table'!$J$3:$K$29,2,FALSE)),4),DEC2HEX(HEX2DEC(VLOOKUP('Rewards (Input)'!P242,'Reference Table'!$B$3:$D$6,3,FALSE))+'Rewards (Input)'!R242))</f>
        <v>#N/A</v>
      </c>
      <c r="S243" s="35" t="str">
        <f>IF('Rewards (Input)'!Q242="C",DEC2HEX(HEX2DEC(VLOOKUP('Rewards (Input)'!S242,'Reference Table'!$G$3:$H$317,2,FALSE))+HEX2DEC(VLOOKUP('Rewards (Input)'!R242,'Reference Table'!$J$3:$K$29,2,FALSE)),4),DEC2HEX(HEX2DEC(VLOOKUP('Rewards (Input)'!Q242,'Reference Table'!$B$3:$D$6,3,FALSE))+'Rewards (Input)'!S242))</f>
        <v>5194</v>
      </c>
      <c r="T243" s="35" t="e">
        <f>IF('Rewards (Input)'!R242="C",DEC2HEX(HEX2DEC(VLOOKUP('Rewards (Input)'!T242,'Reference Table'!$G$3:$H$317,2,FALSE))+HEX2DEC(VLOOKUP('Rewards (Input)'!S242,'Reference Table'!$J$3:$K$29,2,FALSE)),4),DEC2HEX(HEX2DEC(VLOOKUP('Rewards (Input)'!R242,'Reference Table'!$B$3:$D$6,3,FALSE))+'Rewards (Input)'!T242))</f>
        <v>#N/A</v>
      </c>
      <c r="U243" s="35" t="e">
        <f>IF('Rewards (Input)'!S242="C",DEC2HEX(HEX2DEC(VLOOKUP('Rewards (Input)'!U242,'Reference Table'!$G$3:$H$317,2,FALSE))+HEX2DEC(VLOOKUP('Rewards (Input)'!T242,'Reference Table'!$J$3:$K$29,2,FALSE)),4),DEC2HEX(HEX2DEC(VLOOKUP('Rewards (Input)'!S242,'Reference Table'!$B$3:$D$6,3,FALSE))+'Rewards (Input)'!U242))</f>
        <v>#N/A</v>
      </c>
      <c r="V243" s="35" t="str">
        <f>IF('Rewards (Input)'!T242="C",DEC2HEX(HEX2DEC(VLOOKUP('Rewards (Input)'!V242,'Reference Table'!$G$3:$H$317,2,FALSE))+HEX2DEC(VLOOKUP('Rewards (Input)'!U242,'Reference Table'!$J$3:$K$29,2,FALSE)),4),DEC2HEX(HEX2DEC(VLOOKUP('Rewards (Input)'!T242,'Reference Table'!$B$3:$D$6,3,FALSE))+'Rewards (Input)'!V242))</f>
        <v>5388</v>
      </c>
      <c r="W243" s="35" t="e">
        <f>IF('Rewards (Input)'!U242="C",DEC2HEX(HEX2DEC(VLOOKUP('Rewards (Input)'!W242,'Reference Table'!$G$3:$H$317,2,FALSE))+HEX2DEC(VLOOKUP('Rewards (Input)'!V242,'Reference Table'!$J$3:$K$29,2,FALSE)),4),DEC2HEX(HEX2DEC(VLOOKUP('Rewards (Input)'!U242,'Reference Table'!$B$3:$D$6,3,FALSE))+'Rewards (Input)'!W242))</f>
        <v>#N/A</v>
      </c>
      <c r="X243" s="35" t="e">
        <f>IF('Rewards (Input)'!V242="C",DEC2HEX(HEX2DEC(VLOOKUP('Rewards (Input)'!X242,'Reference Table'!$G$3:$H$317,2,FALSE))+HEX2DEC(VLOOKUP('Rewards (Input)'!W242,'Reference Table'!$J$3:$K$29,2,FALSE)),4),DEC2HEX(HEX2DEC(VLOOKUP('Rewards (Input)'!V242,'Reference Table'!$B$3:$D$6,3,FALSE))+'Rewards (Input)'!X242))</f>
        <v>#N/A</v>
      </c>
      <c r="Y243" s="35" t="str">
        <f>IF('Rewards (Input)'!W242="C",DEC2HEX(HEX2DEC(VLOOKUP('Rewards (Input)'!Y242,'Reference Table'!$G$3:$H$317,2,FALSE))+HEX2DEC(VLOOKUP('Rewards (Input)'!X242,'Reference Table'!$J$3:$K$29,2,FALSE)),4),DEC2HEX(HEX2DEC(VLOOKUP('Rewards (Input)'!W242,'Reference Table'!$B$3:$D$6,3,FALSE))+'Rewards (Input)'!Y242))</f>
        <v>5388</v>
      </c>
      <c r="Z243" s="35" t="e">
        <f>IF('Rewards (Input)'!X242="C",DEC2HEX(HEX2DEC(VLOOKUP('Rewards (Input)'!Z242,'Reference Table'!$G$3:$H$317,2,FALSE))+HEX2DEC(VLOOKUP('Rewards (Input)'!Y242,'Reference Table'!$J$3:$K$29,2,FALSE)),4),DEC2HEX(HEX2DEC(VLOOKUP('Rewards (Input)'!X242,'Reference Table'!$B$3:$D$6,3,FALSE))+'Rewards (Input)'!Z242))</f>
        <v>#N/A</v>
      </c>
      <c r="AA243" s="35" t="e">
        <f>IF('Rewards (Input)'!Y242="C",DEC2HEX(HEX2DEC(VLOOKUP('Rewards (Input)'!AA242,'Reference Table'!$G$3:$H$317,2,FALSE))+HEX2DEC(VLOOKUP('Rewards (Input)'!Z242,'Reference Table'!$J$3:$K$29,2,FALSE)),4),DEC2HEX(HEX2DEC(VLOOKUP('Rewards (Input)'!Y242,'Reference Table'!$B$3:$D$6,3,FALSE))+'Rewards (Input)'!AA242))</f>
        <v>#N/A</v>
      </c>
      <c r="AB243" s="35" t="str">
        <f>IF('Rewards (Input)'!Z242="C",DEC2HEX(HEX2DEC(VLOOKUP('Rewards (Input)'!AB242,'Reference Table'!$G$3:$H$317,2,FALSE))+HEX2DEC(VLOOKUP('Rewards (Input)'!AA242,'Reference Table'!$J$3:$K$29,2,FALSE)),4),DEC2HEX(HEX2DEC(VLOOKUP('Rewards (Input)'!Z242,'Reference Table'!$B$3:$D$6,3,FALSE))+'Rewards (Input)'!AB242))</f>
        <v>5388</v>
      </c>
      <c r="AC243" s="35" t="e">
        <f>IF('Rewards (Input)'!AA242="C",DEC2HEX(HEX2DEC(VLOOKUP('Rewards (Input)'!AC242,'Reference Table'!$G$3:$H$317,2,FALSE))+HEX2DEC(VLOOKUP('Rewards (Input)'!AB242,'Reference Table'!$J$3:$K$29,2,FALSE)),4),DEC2HEX(HEX2DEC(VLOOKUP('Rewards (Input)'!AA242,'Reference Table'!$B$3:$D$6,3,FALSE))+'Rewards (Input)'!AC242))</f>
        <v>#N/A</v>
      </c>
      <c r="AD243" s="35" t="e">
        <f>IF('Rewards (Input)'!AB242="C",DEC2HEX(HEX2DEC(VLOOKUP('Rewards (Input)'!AD242,'Reference Table'!$G$3:$H$317,2,FALSE))+HEX2DEC(VLOOKUP('Rewards (Input)'!AC242,'Reference Table'!$J$3:$K$29,2,FALSE)),4),DEC2HEX(HEX2DEC(VLOOKUP('Rewards (Input)'!AB242,'Reference Table'!$B$3:$D$6,3,FALSE))+'Rewards (Input)'!AD242))</f>
        <v>#N/A</v>
      </c>
      <c r="AE243" s="35" t="str">
        <f>IF('Rewards (Input)'!AC242="C",DEC2HEX(HEX2DEC(VLOOKUP('Rewards (Input)'!AE242,'Reference Table'!$G$3:$H$317,2,FALSE))+HEX2DEC(VLOOKUP('Rewards (Input)'!AD242,'Reference Table'!$J$3:$K$29,2,FALSE)),4),DEC2HEX(HEX2DEC(VLOOKUP('Rewards (Input)'!AC242,'Reference Table'!$B$3:$D$6,3,FALSE))+'Rewards (Input)'!AE242))</f>
        <v>5388</v>
      </c>
      <c r="AF243" s="35" t="e">
        <f>IF('Rewards (Input)'!AD242="C",DEC2HEX(HEX2DEC(VLOOKUP('Rewards (Input)'!AF242,'Reference Table'!$G$3:$H$317,2,FALSE))+HEX2DEC(VLOOKUP('Rewards (Input)'!AE242,'Reference Table'!$J$3:$K$29,2,FALSE)),4),DEC2HEX(HEX2DEC(VLOOKUP('Rewards (Input)'!AD242,'Reference Table'!$B$3:$D$6,3,FALSE))+'Rewards (Input)'!AF242))</f>
        <v>#N/A</v>
      </c>
      <c r="AG243" s="35" t="e">
        <f>IF('Rewards (Input)'!AE242="C",DEC2HEX(HEX2DEC(VLOOKUP('Rewards (Input)'!AG242,'Reference Table'!$G$3:$H$317,2,FALSE))+HEX2DEC(VLOOKUP('Rewards (Input)'!AF242,'Reference Table'!$J$3:$K$29,2,FALSE)),4),DEC2HEX(HEX2DEC(VLOOKUP('Rewards (Input)'!AE242,'Reference Table'!$B$3:$D$6,3,FALSE))+'Rewards (Input)'!AG242))</f>
        <v>#N/A</v>
      </c>
      <c r="AH243" s="35" t="str">
        <f>IF('Rewards (Input)'!AF242="C",DEC2HEX(HEX2DEC(VLOOKUP('Rewards (Input)'!AH242,'Reference Table'!$G$3:$H$317,2,FALSE))+HEX2DEC(VLOOKUP('Rewards (Input)'!AG242,'Reference Table'!$J$3:$K$29,2,FALSE)),4),DEC2HEX(HEX2DEC(VLOOKUP('Rewards (Input)'!AF242,'Reference Table'!$B$3:$D$6,3,FALSE))+'Rewards (Input)'!AH242))</f>
        <v>5388</v>
      </c>
      <c r="AI243" s="35" t="e">
        <f>IF('Rewards (Input)'!AG242="C",DEC2HEX(HEX2DEC(VLOOKUP('Rewards (Input)'!AI242,'Reference Table'!$G$3:$H$317,2,FALSE))+HEX2DEC(VLOOKUP('Rewards (Input)'!AH242,'Reference Table'!$J$3:$K$29,2,FALSE)),4),DEC2HEX(HEX2DEC(VLOOKUP('Rewards (Input)'!AG242,'Reference Table'!$B$3:$D$6,3,FALSE))+'Rewards (Input)'!AI242))</f>
        <v>#N/A</v>
      </c>
      <c r="AJ243" s="35" t="e">
        <f>IF('Rewards (Input)'!AH242="C",DEC2HEX(HEX2DEC(VLOOKUP('Rewards (Input)'!AJ242,'Reference Table'!$G$3:$H$317,2,FALSE))+HEX2DEC(VLOOKUP('Rewards (Input)'!AI242,'Reference Table'!$J$3:$K$29,2,FALSE)),4),DEC2HEX(HEX2DEC(VLOOKUP('Rewards (Input)'!AH242,'Reference Table'!$B$3:$D$6,3,FALSE))+'Rewards (Input)'!AJ242))</f>
        <v>#N/A</v>
      </c>
      <c r="AK243" s="35" t="str">
        <f>IF('Rewards (Input)'!AI242="C",DEC2HEX(HEX2DEC(VLOOKUP('Rewards (Input)'!AK242,'Reference Table'!$G$3:$H$317,2,FALSE))+HEX2DEC(VLOOKUP('Rewards (Input)'!AJ242,'Reference Table'!$J$3:$K$29,2,FALSE)),4),DEC2HEX(HEX2DEC(VLOOKUP('Rewards (Input)'!AI242,'Reference Table'!$B$3:$D$6,3,FALSE))+'Rewards (Input)'!AK242))</f>
        <v>5388</v>
      </c>
      <c r="AL243" s="35" t="e">
        <f>IF('Rewards (Input)'!AJ242="C",DEC2HEX(HEX2DEC(VLOOKUP('Rewards (Input)'!AL242,'Reference Table'!$G$3:$H$317,2,FALSE))+HEX2DEC(VLOOKUP('Rewards (Input)'!AK242,'Reference Table'!$J$3:$K$29,2,FALSE)),4),DEC2HEX(HEX2DEC(VLOOKUP('Rewards (Input)'!AJ242,'Reference Table'!$B$3:$D$6,3,FALSE))+'Rewards (Input)'!AL242))</f>
        <v>#N/A</v>
      </c>
      <c r="AM243" s="35" t="e">
        <f>IF('Rewards (Input)'!AK242="C",DEC2HEX(HEX2DEC(VLOOKUP('Rewards (Input)'!AM242,'Reference Table'!$G$3:$H$317,2,FALSE))+HEX2DEC(VLOOKUP('Rewards (Input)'!AL242,'Reference Table'!$J$3:$K$29,2,FALSE)),4),DEC2HEX(HEX2DEC(VLOOKUP('Rewards (Input)'!AK242,'Reference Table'!$B$3:$D$6,3,FALSE))+'Rewards (Input)'!AM242))</f>
        <v>#N/A</v>
      </c>
      <c r="AN243" s="35" t="str">
        <f>IF('Rewards (Input)'!AL242="C",DEC2HEX(HEX2DEC(VLOOKUP('Rewards (Input)'!AN242,'Reference Table'!$G$3:$H$317,2,FALSE))+HEX2DEC(VLOOKUP('Rewards (Input)'!AM242,'Reference Table'!$J$3:$K$29,2,FALSE)),4),DEC2HEX(HEX2DEC(VLOOKUP('Rewards (Input)'!AL242,'Reference Table'!$B$3:$D$6,3,FALSE))+'Rewards (Input)'!AN242))</f>
        <v>5F40</v>
      </c>
      <c r="AO243" s="35" t="e">
        <f>IF('Rewards (Input)'!AM242="C",DEC2HEX(HEX2DEC(VLOOKUP('Rewards (Input)'!AO242,'Reference Table'!$G$3:$H$317,2,FALSE))+HEX2DEC(VLOOKUP('Rewards (Input)'!AN242,'Reference Table'!$J$3:$K$29,2,FALSE)),4),DEC2HEX(HEX2DEC(VLOOKUP('Rewards (Input)'!AM242,'Reference Table'!$B$3:$D$6,3,FALSE))+'Rewards (Input)'!AO242))</f>
        <v>#N/A</v>
      </c>
      <c r="AP243" s="35" t="e">
        <f>IF('Rewards (Input)'!AN242="C",DEC2HEX(HEX2DEC(VLOOKUP('Rewards (Input)'!AP242,'Reference Table'!$G$3:$H$317,2,FALSE))+HEX2DEC(VLOOKUP('Rewards (Input)'!AO242,'Reference Table'!$J$3:$K$29,2,FALSE)),4),DEC2HEX(HEX2DEC(VLOOKUP('Rewards (Input)'!AN242,'Reference Table'!$B$3:$D$6,3,FALSE))+'Rewards (Input)'!AP242))</f>
        <v>#N/A</v>
      </c>
      <c r="AQ243" s="35" t="str">
        <f>IF('Rewards (Input)'!AO242="C",DEC2HEX(HEX2DEC(VLOOKUP('Rewards (Input)'!AQ242,'Reference Table'!$G$3:$H$317,2,FALSE))+HEX2DEC(VLOOKUP('Rewards (Input)'!AP242,'Reference Table'!$J$3:$K$29,2,FALSE)),4),DEC2HEX(HEX2DEC(VLOOKUP('Rewards (Input)'!AO242,'Reference Table'!$B$3:$D$6,3,FALSE))+'Rewards (Input)'!AQ242))</f>
        <v>5F40</v>
      </c>
      <c r="AR243" s="28" t="e">
        <f>IF('Rewards (Input)'!AP242="C",DEC2HEX(HEX2DEC(VLOOKUP('Rewards (Input)'!AR242,'Reference Table'!$G$3:$H$317,2,FALSE))+HEX2DEC(VLOOKUP('Rewards (Input)'!AQ242,'Reference Table'!$J$3:$K$29,2,FALSE)),4),DEC2HEX(HEX2DEC(VLOOKUP('Rewards (Input)'!AP242,'Reference Table'!$B$3:$D$6,3,FALSE))+'Rewards (Input)'!AR242))</f>
        <v>#N/A</v>
      </c>
      <c r="AS243" s="46" t="e">
        <f>IF('Rewards (Input)'!AQ242="C",DEC2HEX(HEX2DEC(VLOOKUP('Rewards (Input)'!AS242,'Reference Table'!$G$3:$H$317,2,FALSE))+HEX2DEC(VLOOKUP('Rewards (Input)'!AR242,'Reference Table'!$J$3:$K$29,2,FALSE)),4),DEC2HEX(HEX2DEC(VLOOKUP('Rewards (Input)'!AQ242,'Reference Table'!$B$3:$D$6,3,FALSE))+'Rewards (Input)'!AS242))</f>
        <v>#N/A</v>
      </c>
      <c r="AT243" s="24"/>
      <c r="AU243" s="35" t="str">
        <f>IF('Rewards (Input)'!AS242="C",DEC2HEX(HEX2DEC(VLOOKUP('Rewards (Input)'!AU242,'Reference Table'!$G$3:$H$317,2,FALSE))+HEX2DEC(VLOOKUP('Rewards (Input)'!AT242,'Reference Table'!$J$3:$K$29,2,FALSE)),4),DEC2HEX(HEX2DEC(VLOOKUP('Rewards (Input)'!AS242,'Reference Table'!$B$3:$D$6,3,FALSE))+'Rewards (Input)'!AU242))</f>
        <v>5194</v>
      </c>
      <c r="AV243" s="28" t="e">
        <f>IF('Rewards (Input)'!AT242="C",DEC2HEX(HEX2DEC(VLOOKUP('Rewards (Input)'!AV242,'Reference Table'!$G$3:$H$317,2,FALSE))+HEX2DEC(VLOOKUP('Rewards (Input)'!AU242,'Reference Table'!$J$3:$K$29,2,FALSE)),4),DEC2HEX(HEX2DEC(VLOOKUP('Rewards (Input)'!AT242,'Reference Table'!$B$3:$D$6,3,FALSE))+'Rewards (Input)'!AV242))</f>
        <v>#N/A</v>
      </c>
      <c r="AW243" s="35" t="e">
        <f>IF('Rewards (Input)'!AU242="C",DEC2HEX(HEX2DEC(VLOOKUP('Rewards (Input)'!AW242,'Reference Table'!$G$3:$H$317,2,FALSE))+HEX2DEC(VLOOKUP('Rewards (Input)'!AV242,'Reference Table'!$J$3:$K$29,2,FALSE)),4),DEC2HEX(HEX2DEC(VLOOKUP('Rewards (Input)'!AU242,'Reference Table'!$B$3:$D$6,3,FALSE))+'Rewards (Input)'!AW242))</f>
        <v>#N/A</v>
      </c>
      <c r="AX243" s="35" t="str">
        <f>IF('Rewards (Input)'!AV242="C",DEC2HEX(HEX2DEC(VLOOKUP('Rewards (Input)'!AX242,'Reference Table'!$G$3:$H$317,2,FALSE))+HEX2DEC(VLOOKUP('Rewards (Input)'!AW242,'Reference Table'!$J$3:$K$29,2,FALSE)),4),DEC2HEX(HEX2DEC(VLOOKUP('Rewards (Input)'!AV242,'Reference Table'!$B$3:$D$6,3,FALSE))+'Rewards (Input)'!AX242))</f>
        <v>5194</v>
      </c>
      <c r="AY243" s="35" t="e">
        <f>IF('Rewards (Input)'!AW242="C",DEC2HEX(HEX2DEC(VLOOKUP('Rewards (Input)'!AY242,'Reference Table'!$G$3:$H$317,2,FALSE))+HEX2DEC(VLOOKUP('Rewards (Input)'!AX242,'Reference Table'!$J$3:$K$29,2,FALSE)),4),DEC2HEX(HEX2DEC(VLOOKUP('Rewards (Input)'!AW242,'Reference Table'!$B$3:$D$6,3,FALSE))+'Rewards (Input)'!AY242))</f>
        <v>#N/A</v>
      </c>
      <c r="AZ243" s="35" t="e">
        <f>IF('Rewards (Input)'!AX242="C",DEC2HEX(HEX2DEC(VLOOKUP('Rewards (Input)'!AZ242,'Reference Table'!$G$3:$H$317,2,FALSE))+HEX2DEC(VLOOKUP('Rewards (Input)'!AY242,'Reference Table'!$J$3:$K$29,2,FALSE)),4),DEC2HEX(HEX2DEC(VLOOKUP('Rewards (Input)'!AX242,'Reference Table'!$B$3:$D$6,3,FALSE))+'Rewards (Input)'!AZ242))</f>
        <v>#N/A</v>
      </c>
      <c r="BA243" s="35" t="str">
        <f>IF('Rewards (Input)'!AY242="C",DEC2HEX(HEX2DEC(VLOOKUP('Rewards (Input)'!BA242,'Reference Table'!$G$3:$H$317,2,FALSE))+HEX2DEC(VLOOKUP('Rewards (Input)'!AZ242,'Reference Table'!$J$3:$K$29,2,FALSE)),4),DEC2HEX(HEX2DEC(VLOOKUP('Rewards (Input)'!AY242,'Reference Table'!$B$3:$D$6,3,FALSE))+'Rewards (Input)'!BA242))</f>
        <v>5194</v>
      </c>
      <c r="BB243" s="35" t="e">
        <f>IF('Rewards (Input)'!AZ242="C",DEC2HEX(HEX2DEC(VLOOKUP('Rewards (Input)'!BB242,'Reference Table'!$G$3:$H$317,2,FALSE))+HEX2DEC(VLOOKUP('Rewards (Input)'!BA242,'Reference Table'!$J$3:$K$29,2,FALSE)),4),DEC2HEX(HEX2DEC(VLOOKUP('Rewards (Input)'!AZ242,'Reference Table'!$B$3:$D$6,3,FALSE))+'Rewards (Input)'!BB242))</f>
        <v>#N/A</v>
      </c>
      <c r="BC243" s="35" t="e">
        <f>IF('Rewards (Input)'!BA242="C",DEC2HEX(HEX2DEC(VLOOKUP('Rewards (Input)'!BC242,'Reference Table'!$G$3:$H$317,2,FALSE))+HEX2DEC(VLOOKUP('Rewards (Input)'!BB242,'Reference Table'!$J$3:$K$29,2,FALSE)),4),DEC2HEX(HEX2DEC(VLOOKUP('Rewards (Input)'!BA242,'Reference Table'!$B$3:$D$6,3,FALSE))+'Rewards (Input)'!BC242))</f>
        <v>#N/A</v>
      </c>
      <c r="BD243" s="35" t="str">
        <f>IF('Rewards (Input)'!BB242="C",DEC2HEX(HEX2DEC(VLOOKUP('Rewards (Input)'!BD242,'Reference Table'!$G$3:$H$317,2,FALSE))+HEX2DEC(VLOOKUP('Rewards (Input)'!BC242,'Reference Table'!$J$3:$K$29,2,FALSE)),4),DEC2HEX(HEX2DEC(VLOOKUP('Rewards (Input)'!BB242,'Reference Table'!$B$3:$D$6,3,FALSE))+'Rewards (Input)'!BD242))</f>
        <v>5194</v>
      </c>
      <c r="BE243" s="35" t="e">
        <f>IF('Rewards (Input)'!BC242="C",DEC2HEX(HEX2DEC(VLOOKUP('Rewards (Input)'!BE242,'Reference Table'!$G$3:$H$317,2,FALSE))+HEX2DEC(VLOOKUP('Rewards (Input)'!BD242,'Reference Table'!$J$3:$K$29,2,FALSE)),4),DEC2HEX(HEX2DEC(VLOOKUP('Rewards (Input)'!BC242,'Reference Table'!$B$3:$D$6,3,FALSE))+'Rewards (Input)'!BE242))</f>
        <v>#N/A</v>
      </c>
      <c r="BF243" s="35" t="e">
        <f>IF('Rewards (Input)'!BD242="C",DEC2HEX(HEX2DEC(VLOOKUP('Rewards (Input)'!BF242,'Reference Table'!$G$3:$H$317,2,FALSE))+HEX2DEC(VLOOKUP('Rewards (Input)'!BE242,'Reference Table'!$J$3:$K$29,2,FALSE)),4),DEC2HEX(HEX2DEC(VLOOKUP('Rewards (Input)'!BD242,'Reference Table'!$B$3:$D$6,3,FALSE))+'Rewards (Input)'!BF242))</f>
        <v>#N/A</v>
      </c>
      <c r="BG243" s="35" t="str">
        <f>IF('Rewards (Input)'!BE242="C",DEC2HEX(HEX2DEC(VLOOKUP('Rewards (Input)'!BG242,'Reference Table'!$G$3:$H$317,2,FALSE))+HEX2DEC(VLOOKUP('Rewards (Input)'!BF242,'Reference Table'!$J$3:$K$29,2,FALSE)),4),DEC2HEX(HEX2DEC(VLOOKUP('Rewards (Input)'!BE242,'Reference Table'!$B$3:$D$6,3,FALSE))+'Rewards (Input)'!BG242))</f>
        <v>5194</v>
      </c>
      <c r="BH243" s="35" t="e">
        <f>IF('Rewards (Input)'!BF242="C",DEC2HEX(HEX2DEC(VLOOKUP('Rewards (Input)'!BH242,'Reference Table'!$G$3:$H$317,2,FALSE))+HEX2DEC(VLOOKUP('Rewards (Input)'!BG242,'Reference Table'!$J$3:$K$29,2,FALSE)),4),DEC2HEX(HEX2DEC(VLOOKUP('Rewards (Input)'!BF242,'Reference Table'!$B$3:$D$6,3,FALSE))+'Rewards (Input)'!BH242))</f>
        <v>#N/A</v>
      </c>
      <c r="BI243" s="35" t="e">
        <f>IF('Rewards (Input)'!BG242="C",DEC2HEX(HEX2DEC(VLOOKUP('Rewards (Input)'!BI242,'Reference Table'!$G$3:$H$317,2,FALSE))+HEX2DEC(VLOOKUP('Rewards (Input)'!BH242,'Reference Table'!$J$3:$K$29,2,FALSE)),4),DEC2HEX(HEX2DEC(VLOOKUP('Rewards (Input)'!BG242,'Reference Table'!$B$3:$D$6,3,FALSE))+'Rewards (Input)'!BI242))</f>
        <v>#N/A</v>
      </c>
      <c r="BJ243" s="35" t="str">
        <f>IF('Rewards (Input)'!BH242="C",DEC2HEX(HEX2DEC(VLOOKUP('Rewards (Input)'!BJ242,'Reference Table'!$G$3:$H$317,2,FALSE))+HEX2DEC(VLOOKUP('Rewards (Input)'!BI242,'Reference Table'!$J$3:$K$29,2,FALSE)),4),DEC2HEX(HEX2DEC(VLOOKUP('Rewards (Input)'!BH242,'Reference Table'!$B$3:$D$6,3,FALSE))+'Rewards (Input)'!BJ242))</f>
        <v>5194</v>
      </c>
      <c r="BK243" s="35" t="e">
        <f>IF('Rewards (Input)'!BI242="C",DEC2HEX(HEX2DEC(VLOOKUP('Rewards (Input)'!BK242,'Reference Table'!$G$3:$H$317,2,FALSE))+HEX2DEC(VLOOKUP('Rewards (Input)'!BJ242,'Reference Table'!$J$3:$K$29,2,FALSE)),4),DEC2HEX(HEX2DEC(VLOOKUP('Rewards (Input)'!BI242,'Reference Table'!$B$3:$D$6,3,FALSE))+'Rewards (Input)'!BK242))</f>
        <v>#N/A</v>
      </c>
      <c r="BL243" s="35" t="e">
        <f>IF('Rewards (Input)'!BJ242="C",DEC2HEX(HEX2DEC(VLOOKUP('Rewards (Input)'!BL242,'Reference Table'!$G$3:$H$317,2,FALSE))+HEX2DEC(VLOOKUP('Rewards (Input)'!BK242,'Reference Table'!$J$3:$K$29,2,FALSE)),4),DEC2HEX(HEX2DEC(VLOOKUP('Rewards (Input)'!BJ242,'Reference Table'!$B$3:$D$6,3,FALSE))+'Rewards (Input)'!BL242))</f>
        <v>#N/A</v>
      </c>
      <c r="BM243" s="35" t="str">
        <f>IF('Rewards (Input)'!BK242="C",DEC2HEX(HEX2DEC(VLOOKUP('Rewards (Input)'!BM242,'Reference Table'!$G$3:$H$317,2,FALSE))+HEX2DEC(VLOOKUP('Rewards (Input)'!BL242,'Reference Table'!$J$3:$K$29,2,FALSE)),4),DEC2HEX(HEX2DEC(VLOOKUP('Rewards (Input)'!BK242,'Reference Table'!$B$3:$D$6,3,FALSE))+'Rewards (Input)'!BM242))</f>
        <v>5388</v>
      </c>
      <c r="BN243" s="35" t="e">
        <f>IF('Rewards (Input)'!BL242="C",DEC2HEX(HEX2DEC(VLOOKUP('Rewards (Input)'!BN242,'Reference Table'!$G$3:$H$317,2,FALSE))+HEX2DEC(VLOOKUP('Rewards (Input)'!BM242,'Reference Table'!$J$3:$K$29,2,FALSE)),4),DEC2HEX(HEX2DEC(VLOOKUP('Rewards (Input)'!BL242,'Reference Table'!$B$3:$D$6,3,FALSE))+'Rewards (Input)'!BN242))</f>
        <v>#N/A</v>
      </c>
      <c r="BO243" s="35" t="e">
        <f>IF('Rewards (Input)'!BM242="C",DEC2HEX(HEX2DEC(VLOOKUP('Rewards (Input)'!BO242,'Reference Table'!$G$3:$H$317,2,FALSE))+HEX2DEC(VLOOKUP('Rewards (Input)'!BN242,'Reference Table'!$J$3:$K$29,2,FALSE)),4),DEC2HEX(HEX2DEC(VLOOKUP('Rewards (Input)'!BM242,'Reference Table'!$B$3:$D$6,3,FALSE))+'Rewards (Input)'!BO242))</f>
        <v>#N/A</v>
      </c>
      <c r="BP243" s="35" t="str">
        <f>IF('Rewards (Input)'!BN242="C",DEC2HEX(HEX2DEC(VLOOKUP('Rewards (Input)'!BP242,'Reference Table'!$G$3:$H$317,2,FALSE))+HEX2DEC(VLOOKUP('Rewards (Input)'!BO242,'Reference Table'!$J$3:$K$29,2,FALSE)),4),DEC2HEX(HEX2DEC(VLOOKUP('Rewards (Input)'!BN242,'Reference Table'!$B$3:$D$6,3,FALSE))+'Rewards (Input)'!BP242))</f>
        <v>5388</v>
      </c>
      <c r="BQ243" s="35" t="e">
        <f>IF('Rewards (Input)'!BO242="C",DEC2HEX(HEX2DEC(VLOOKUP('Rewards (Input)'!BQ242,'Reference Table'!$G$3:$H$317,2,FALSE))+HEX2DEC(VLOOKUP('Rewards (Input)'!BP242,'Reference Table'!$J$3:$K$29,2,FALSE)),4),DEC2HEX(HEX2DEC(VLOOKUP('Rewards (Input)'!BO242,'Reference Table'!$B$3:$D$6,3,FALSE))+'Rewards (Input)'!BQ242))</f>
        <v>#N/A</v>
      </c>
      <c r="BR243" s="35" t="e">
        <f>IF('Rewards (Input)'!BP242="C",DEC2HEX(HEX2DEC(VLOOKUP('Rewards (Input)'!BR242,'Reference Table'!$G$3:$H$317,2,FALSE))+HEX2DEC(VLOOKUP('Rewards (Input)'!BQ242,'Reference Table'!$J$3:$K$29,2,FALSE)),4),DEC2HEX(HEX2DEC(VLOOKUP('Rewards (Input)'!BP242,'Reference Table'!$B$3:$D$6,3,FALSE))+'Rewards (Input)'!BR242))</f>
        <v>#N/A</v>
      </c>
      <c r="BS243" s="35" t="str">
        <f>IF('Rewards (Input)'!BQ242="C",DEC2HEX(HEX2DEC(VLOOKUP('Rewards (Input)'!BS242,'Reference Table'!$G$3:$H$317,2,FALSE))+HEX2DEC(VLOOKUP('Rewards (Input)'!BR242,'Reference Table'!$J$3:$K$29,2,FALSE)),4),DEC2HEX(HEX2DEC(VLOOKUP('Rewards (Input)'!BQ242,'Reference Table'!$B$3:$D$6,3,FALSE))+'Rewards (Input)'!BS242))</f>
        <v>5388</v>
      </c>
      <c r="BT243" s="35" t="e">
        <f>IF('Rewards (Input)'!BR242="C",DEC2HEX(HEX2DEC(VLOOKUP('Rewards (Input)'!BT242,'Reference Table'!$G$3:$H$317,2,FALSE))+HEX2DEC(VLOOKUP('Rewards (Input)'!BS242,'Reference Table'!$J$3:$K$29,2,FALSE)),4),DEC2HEX(HEX2DEC(VLOOKUP('Rewards (Input)'!BR242,'Reference Table'!$B$3:$D$6,3,FALSE))+'Rewards (Input)'!BT242))</f>
        <v>#N/A</v>
      </c>
      <c r="BU243" s="35" t="e">
        <f>IF('Rewards (Input)'!BS242="C",DEC2HEX(HEX2DEC(VLOOKUP('Rewards (Input)'!BU242,'Reference Table'!$G$3:$H$317,2,FALSE))+HEX2DEC(VLOOKUP('Rewards (Input)'!BT242,'Reference Table'!$J$3:$K$29,2,FALSE)),4),DEC2HEX(HEX2DEC(VLOOKUP('Rewards (Input)'!BS242,'Reference Table'!$B$3:$D$6,3,FALSE))+'Rewards (Input)'!BU242))</f>
        <v>#N/A</v>
      </c>
      <c r="BV243" s="35" t="str">
        <f>IF('Rewards (Input)'!BT242="C",DEC2HEX(HEX2DEC(VLOOKUP('Rewards (Input)'!BV242,'Reference Table'!$G$3:$H$317,2,FALSE))+HEX2DEC(VLOOKUP('Rewards (Input)'!BU242,'Reference Table'!$J$3:$K$29,2,FALSE)),4),DEC2HEX(HEX2DEC(VLOOKUP('Rewards (Input)'!BT242,'Reference Table'!$B$3:$D$6,3,FALSE))+'Rewards (Input)'!BV242))</f>
        <v>5388</v>
      </c>
      <c r="BW243" s="35" t="e">
        <f>IF('Rewards (Input)'!BU242="C",DEC2HEX(HEX2DEC(VLOOKUP('Rewards (Input)'!BW242,'Reference Table'!$G$3:$H$317,2,FALSE))+HEX2DEC(VLOOKUP('Rewards (Input)'!BV242,'Reference Table'!$J$3:$K$29,2,FALSE)),4),DEC2HEX(HEX2DEC(VLOOKUP('Rewards (Input)'!BU242,'Reference Table'!$B$3:$D$6,3,FALSE))+'Rewards (Input)'!BW242))</f>
        <v>#N/A</v>
      </c>
      <c r="BX243" s="35" t="e">
        <f>IF('Rewards (Input)'!BV242="C",DEC2HEX(HEX2DEC(VLOOKUP('Rewards (Input)'!BX242,'Reference Table'!$G$3:$H$317,2,FALSE))+HEX2DEC(VLOOKUP('Rewards (Input)'!BW242,'Reference Table'!$J$3:$K$29,2,FALSE)),4),DEC2HEX(HEX2DEC(VLOOKUP('Rewards (Input)'!BV242,'Reference Table'!$B$3:$D$6,3,FALSE))+'Rewards (Input)'!BX242))</f>
        <v>#N/A</v>
      </c>
      <c r="BY243" s="35" t="str">
        <f>IF('Rewards (Input)'!BW242="C",DEC2HEX(HEX2DEC(VLOOKUP('Rewards (Input)'!BY242,'Reference Table'!$G$3:$H$317,2,FALSE))+HEX2DEC(VLOOKUP('Rewards (Input)'!BX242,'Reference Table'!$J$3:$K$29,2,FALSE)),4),DEC2HEX(HEX2DEC(VLOOKUP('Rewards (Input)'!BW242,'Reference Table'!$B$3:$D$6,3,FALSE))+'Rewards (Input)'!BY242))</f>
        <v>5388</v>
      </c>
      <c r="BZ243" s="35" t="e">
        <f>IF('Rewards (Input)'!BX242="C",DEC2HEX(HEX2DEC(VLOOKUP('Rewards (Input)'!BZ242,'Reference Table'!$G$3:$H$317,2,FALSE))+HEX2DEC(VLOOKUP('Rewards (Input)'!BY242,'Reference Table'!$J$3:$K$29,2,FALSE)),4),DEC2HEX(HEX2DEC(VLOOKUP('Rewards (Input)'!BX242,'Reference Table'!$B$3:$D$6,3,FALSE))+'Rewards (Input)'!BZ242))</f>
        <v>#N/A</v>
      </c>
      <c r="CA243" s="35" t="e">
        <f>IF('Rewards (Input)'!BY242="C",DEC2HEX(HEX2DEC(VLOOKUP('Rewards (Input)'!CA242,'Reference Table'!$G$3:$H$317,2,FALSE))+HEX2DEC(VLOOKUP('Rewards (Input)'!BZ242,'Reference Table'!$J$3:$K$29,2,FALSE)),4),DEC2HEX(HEX2DEC(VLOOKUP('Rewards (Input)'!BY242,'Reference Table'!$B$3:$D$6,3,FALSE))+'Rewards (Input)'!CA242))</f>
        <v>#N/A</v>
      </c>
      <c r="CB243" s="35" t="str">
        <f>IF('Rewards (Input)'!BZ242="C",DEC2HEX(HEX2DEC(VLOOKUP('Rewards (Input)'!CB242,'Reference Table'!$G$3:$H$317,2,FALSE))+HEX2DEC(VLOOKUP('Rewards (Input)'!CA242,'Reference Table'!$J$3:$K$29,2,FALSE)),4),DEC2HEX(HEX2DEC(VLOOKUP('Rewards (Input)'!BZ242,'Reference Table'!$B$3:$D$6,3,FALSE))+'Rewards (Input)'!CB242))</f>
        <v>5388</v>
      </c>
      <c r="CC243" s="35" t="e">
        <f>IF('Rewards (Input)'!CA242="C",DEC2HEX(HEX2DEC(VLOOKUP('Rewards (Input)'!CC242,'Reference Table'!$G$3:$H$317,2,FALSE))+HEX2DEC(VLOOKUP('Rewards (Input)'!CB242,'Reference Table'!$J$3:$K$29,2,FALSE)),4),DEC2HEX(HEX2DEC(VLOOKUP('Rewards (Input)'!CA242,'Reference Table'!$B$3:$D$6,3,FALSE))+'Rewards (Input)'!CC242))</f>
        <v>#N/A</v>
      </c>
      <c r="CD243" s="35" t="e">
        <f>IF('Rewards (Input)'!CB242="C",DEC2HEX(HEX2DEC(VLOOKUP('Rewards (Input)'!CD242,'Reference Table'!$G$3:$H$317,2,FALSE))+HEX2DEC(VLOOKUP('Rewards (Input)'!CC242,'Reference Table'!$J$3:$K$29,2,FALSE)),4),DEC2HEX(HEX2DEC(VLOOKUP('Rewards (Input)'!CB242,'Reference Table'!$B$3:$D$6,3,FALSE))+'Rewards (Input)'!CD242))</f>
        <v>#N/A</v>
      </c>
      <c r="CE243" s="35" t="str">
        <f>IF('Rewards (Input)'!CC242="C",DEC2HEX(HEX2DEC(VLOOKUP('Rewards (Input)'!CE242,'Reference Table'!$G$3:$H$317,2,FALSE))+HEX2DEC(VLOOKUP('Rewards (Input)'!CD242,'Reference Table'!$J$3:$K$29,2,FALSE)),4),DEC2HEX(HEX2DEC(VLOOKUP('Rewards (Input)'!CC242,'Reference Table'!$B$3:$D$6,3,FALSE))+'Rewards (Input)'!CE242))</f>
        <v>5F40</v>
      </c>
      <c r="CF243" s="35" t="e">
        <f>IF('Rewards (Input)'!CD242="C",DEC2HEX(HEX2DEC(VLOOKUP('Rewards (Input)'!CF242,'Reference Table'!$G$3:$H$317,2,FALSE))+HEX2DEC(VLOOKUP('Rewards (Input)'!CE242,'Reference Table'!$J$3:$K$29,2,FALSE)),4),DEC2HEX(HEX2DEC(VLOOKUP('Rewards (Input)'!CD242,'Reference Table'!$B$3:$D$6,3,FALSE))+'Rewards (Input)'!CF242))</f>
        <v>#N/A</v>
      </c>
      <c r="CG243" s="35" t="e">
        <f>IF('Rewards (Input)'!CE242="C",DEC2HEX(HEX2DEC(VLOOKUP('Rewards (Input)'!CG242,'Reference Table'!$G$3:$H$317,2,FALSE))+HEX2DEC(VLOOKUP('Rewards (Input)'!CF242,'Reference Table'!$J$3:$K$29,2,FALSE)),4),DEC2HEX(HEX2DEC(VLOOKUP('Rewards (Input)'!CE242,'Reference Table'!$B$3:$D$6,3,FALSE))+'Rewards (Input)'!CG242))</f>
        <v>#N/A</v>
      </c>
      <c r="CH243" s="35" t="str">
        <f>IF('Rewards (Input)'!CF242="C",DEC2HEX(HEX2DEC(VLOOKUP('Rewards (Input)'!CH242,'Reference Table'!$G$3:$H$317,2,FALSE))+HEX2DEC(VLOOKUP('Rewards (Input)'!CG242,'Reference Table'!$J$3:$K$29,2,FALSE)),4),DEC2HEX(HEX2DEC(VLOOKUP('Rewards (Input)'!CF242,'Reference Table'!$B$3:$D$6,3,FALSE))+'Rewards (Input)'!CH242))</f>
        <v>5F40</v>
      </c>
      <c r="CI243" s="28"/>
    </row>
    <row r="244" spans="1:87">
      <c r="A244" s="25" t="str">
        <f t="shared" si="8"/>
        <v>EF</v>
      </c>
      <c r="B244" s="25" t="s">
        <v>268</v>
      </c>
      <c r="C244" s="37" t="str">
        <f t="shared" si="7"/>
        <v>194F0</v>
      </c>
      <c r="D244" s="35" t="str">
        <f>IF('Rewards (Input)'!B243="C",DEC2HEX(HEX2DEC(VLOOKUP('Rewards (Input)'!D243,'Reference Table'!$G$3:$H$317,2,FALSE))+HEX2DEC(VLOOKUP('Rewards (Input)'!C243,'Reference Table'!$J$3:$K$29,2,FALSE)),4),DEC2HEX(HEX2DEC(VLOOKUP('Rewards (Input)'!B243,'Reference Table'!$B$3:$D$6,3,FALSE))+'Rewards (Input)'!D243))</f>
        <v>2533</v>
      </c>
      <c r="E244" s="35" t="e">
        <f>IF('Rewards (Input)'!C243="C",DEC2HEX(HEX2DEC(VLOOKUP('Rewards (Input)'!E243,'Reference Table'!$G$3:$H$317,2,FALSE))+HEX2DEC(VLOOKUP('Rewards (Input)'!D243,'Reference Table'!$J$3:$K$29,2,FALSE)),4),DEC2HEX(HEX2DEC(VLOOKUP('Rewards (Input)'!C243,'Reference Table'!$B$3:$D$6,3,FALSE))+'Rewards (Input)'!E243))</f>
        <v>#N/A</v>
      </c>
      <c r="F244" s="35" t="e">
        <f>IF('Rewards (Input)'!D243="C",DEC2HEX(HEX2DEC(VLOOKUP('Rewards (Input)'!F243,'Reference Table'!$G$3:$H$317,2,FALSE))+HEX2DEC(VLOOKUP('Rewards (Input)'!E243,'Reference Table'!$J$3:$K$29,2,FALSE)),4),DEC2HEX(HEX2DEC(VLOOKUP('Rewards (Input)'!D243,'Reference Table'!$B$3:$D$6,3,FALSE))+'Rewards (Input)'!F243))</f>
        <v>#N/A</v>
      </c>
      <c r="G244" s="35" t="str">
        <f>IF('Rewards (Input)'!E243="C",DEC2HEX(HEX2DEC(VLOOKUP('Rewards (Input)'!G243,'Reference Table'!$G$3:$H$317,2,FALSE))+HEX2DEC(VLOOKUP('Rewards (Input)'!F243,'Reference Table'!$J$3:$K$29,2,FALSE)),4),DEC2HEX(HEX2DEC(VLOOKUP('Rewards (Input)'!E243,'Reference Table'!$B$3:$D$6,3,FALSE))+'Rewards (Input)'!G243))</f>
        <v>2533</v>
      </c>
      <c r="H244" s="35" t="e">
        <f>IF('Rewards (Input)'!F243="C",DEC2HEX(HEX2DEC(VLOOKUP('Rewards (Input)'!H243,'Reference Table'!$G$3:$H$317,2,FALSE))+HEX2DEC(VLOOKUP('Rewards (Input)'!G243,'Reference Table'!$J$3:$K$29,2,FALSE)),4),DEC2HEX(HEX2DEC(VLOOKUP('Rewards (Input)'!F243,'Reference Table'!$B$3:$D$6,3,FALSE))+'Rewards (Input)'!H243))</f>
        <v>#N/A</v>
      </c>
      <c r="I244" s="35" t="e">
        <f>IF('Rewards (Input)'!G243="C",DEC2HEX(HEX2DEC(VLOOKUP('Rewards (Input)'!I243,'Reference Table'!$G$3:$H$317,2,FALSE))+HEX2DEC(VLOOKUP('Rewards (Input)'!H243,'Reference Table'!$J$3:$K$29,2,FALSE)),4),DEC2HEX(HEX2DEC(VLOOKUP('Rewards (Input)'!G243,'Reference Table'!$B$3:$D$6,3,FALSE))+'Rewards (Input)'!I243))</f>
        <v>#N/A</v>
      </c>
      <c r="J244" s="35" t="str">
        <f>IF('Rewards (Input)'!H243="C",DEC2HEX(HEX2DEC(VLOOKUP('Rewards (Input)'!J243,'Reference Table'!$G$3:$H$317,2,FALSE))+HEX2DEC(VLOOKUP('Rewards (Input)'!I243,'Reference Table'!$J$3:$K$29,2,FALSE)),4),DEC2HEX(HEX2DEC(VLOOKUP('Rewards (Input)'!H243,'Reference Table'!$B$3:$D$6,3,FALSE))+'Rewards (Input)'!J243))</f>
        <v>2533</v>
      </c>
      <c r="K244" s="35" t="e">
        <f>IF('Rewards (Input)'!I243="C",DEC2HEX(HEX2DEC(VLOOKUP('Rewards (Input)'!K243,'Reference Table'!$G$3:$H$317,2,FALSE))+HEX2DEC(VLOOKUP('Rewards (Input)'!J243,'Reference Table'!$J$3:$K$29,2,FALSE)),4),DEC2HEX(HEX2DEC(VLOOKUP('Rewards (Input)'!I243,'Reference Table'!$B$3:$D$6,3,FALSE))+'Rewards (Input)'!K243))</f>
        <v>#N/A</v>
      </c>
      <c r="L244" s="35" t="e">
        <f>IF('Rewards (Input)'!J243="C",DEC2HEX(HEX2DEC(VLOOKUP('Rewards (Input)'!L243,'Reference Table'!$G$3:$H$317,2,FALSE))+HEX2DEC(VLOOKUP('Rewards (Input)'!K243,'Reference Table'!$J$3:$K$29,2,FALSE)),4),DEC2HEX(HEX2DEC(VLOOKUP('Rewards (Input)'!J243,'Reference Table'!$B$3:$D$6,3,FALSE))+'Rewards (Input)'!L243))</f>
        <v>#N/A</v>
      </c>
      <c r="M244" s="35" t="str">
        <f>IF('Rewards (Input)'!K243="C",DEC2HEX(HEX2DEC(VLOOKUP('Rewards (Input)'!M243,'Reference Table'!$G$3:$H$317,2,FALSE))+HEX2DEC(VLOOKUP('Rewards (Input)'!L243,'Reference Table'!$J$3:$K$29,2,FALSE)),4),DEC2HEX(HEX2DEC(VLOOKUP('Rewards (Input)'!K243,'Reference Table'!$B$3:$D$6,3,FALSE))+'Rewards (Input)'!M243))</f>
        <v>2533</v>
      </c>
      <c r="N244" s="35" t="e">
        <f>IF('Rewards (Input)'!L243="C",DEC2HEX(HEX2DEC(VLOOKUP('Rewards (Input)'!N243,'Reference Table'!$G$3:$H$317,2,FALSE))+HEX2DEC(VLOOKUP('Rewards (Input)'!M243,'Reference Table'!$J$3:$K$29,2,FALSE)),4),DEC2HEX(HEX2DEC(VLOOKUP('Rewards (Input)'!L243,'Reference Table'!$B$3:$D$6,3,FALSE))+'Rewards (Input)'!N243))</f>
        <v>#N/A</v>
      </c>
      <c r="O244" s="35" t="e">
        <f>IF('Rewards (Input)'!M243="C",DEC2HEX(HEX2DEC(VLOOKUP('Rewards (Input)'!O243,'Reference Table'!$G$3:$H$317,2,FALSE))+HEX2DEC(VLOOKUP('Rewards (Input)'!N243,'Reference Table'!$J$3:$K$29,2,FALSE)),4),DEC2HEX(HEX2DEC(VLOOKUP('Rewards (Input)'!M243,'Reference Table'!$B$3:$D$6,3,FALSE))+'Rewards (Input)'!O243))</f>
        <v>#N/A</v>
      </c>
      <c r="P244" s="35" t="str">
        <f>IF('Rewards (Input)'!N243="C",DEC2HEX(HEX2DEC(VLOOKUP('Rewards (Input)'!P243,'Reference Table'!$G$3:$H$317,2,FALSE))+HEX2DEC(VLOOKUP('Rewards (Input)'!O243,'Reference Table'!$J$3:$K$29,2,FALSE)),4),DEC2HEX(HEX2DEC(VLOOKUP('Rewards (Input)'!N243,'Reference Table'!$B$3:$D$6,3,FALSE))+'Rewards (Input)'!P243))</f>
        <v>2533</v>
      </c>
      <c r="Q244" s="35" t="e">
        <f>IF('Rewards (Input)'!O243="C",DEC2HEX(HEX2DEC(VLOOKUP('Rewards (Input)'!Q243,'Reference Table'!$G$3:$H$317,2,FALSE))+HEX2DEC(VLOOKUP('Rewards (Input)'!P243,'Reference Table'!$J$3:$K$29,2,FALSE)),4),DEC2HEX(HEX2DEC(VLOOKUP('Rewards (Input)'!O243,'Reference Table'!$B$3:$D$6,3,FALSE))+'Rewards (Input)'!Q243))</f>
        <v>#N/A</v>
      </c>
      <c r="R244" s="35" t="e">
        <f>IF('Rewards (Input)'!P243="C",DEC2HEX(HEX2DEC(VLOOKUP('Rewards (Input)'!R243,'Reference Table'!$G$3:$H$317,2,FALSE))+HEX2DEC(VLOOKUP('Rewards (Input)'!Q243,'Reference Table'!$J$3:$K$29,2,FALSE)),4),DEC2HEX(HEX2DEC(VLOOKUP('Rewards (Input)'!P243,'Reference Table'!$B$3:$D$6,3,FALSE))+'Rewards (Input)'!R243))</f>
        <v>#N/A</v>
      </c>
      <c r="S244" s="35" t="str">
        <f>IF('Rewards (Input)'!Q243="C",DEC2HEX(HEX2DEC(VLOOKUP('Rewards (Input)'!S243,'Reference Table'!$G$3:$H$317,2,FALSE))+HEX2DEC(VLOOKUP('Rewards (Input)'!R243,'Reference Table'!$J$3:$K$29,2,FALSE)),4),DEC2HEX(HEX2DEC(VLOOKUP('Rewards (Input)'!Q243,'Reference Table'!$B$3:$D$6,3,FALSE))+'Rewards (Input)'!S243))</f>
        <v>2533</v>
      </c>
      <c r="T244" s="35" t="e">
        <f>IF('Rewards (Input)'!R243="C",DEC2HEX(HEX2DEC(VLOOKUP('Rewards (Input)'!T243,'Reference Table'!$G$3:$H$317,2,FALSE))+HEX2DEC(VLOOKUP('Rewards (Input)'!S243,'Reference Table'!$J$3:$K$29,2,FALSE)),4),DEC2HEX(HEX2DEC(VLOOKUP('Rewards (Input)'!R243,'Reference Table'!$B$3:$D$6,3,FALSE))+'Rewards (Input)'!T243))</f>
        <v>#N/A</v>
      </c>
      <c r="U244" s="35" t="e">
        <f>IF('Rewards (Input)'!S243="C",DEC2HEX(HEX2DEC(VLOOKUP('Rewards (Input)'!U243,'Reference Table'!$G$3:$H$317,2,FALSE))+HEX2DEC(VLOOKUP('Rewards (Input)'!T243,'Reference Table'!$J$3:$K$29,2,FALSE)),4),DEC2HEX(HEX2DEC(VLOOKUP('Rewards (Input)'!S243,'Reference Table'!$B$3:$D$6,3,FALSE))+'Rewards (Input)'!U243))</f>
        <v>#N/A</v>
      </c>
      <c r="V244" s="35" t="str">
        <f>IF('Rewards (Input)'!T243="C",DEC2HEX(HEX2DEC(VLOOKUP('Rewards (Input)'!V243,'Reference Table'!$G$3:$H$317,2,FALSE))+HEX2DEC(VLOOKUP('Rewards (Input)'!U243,'Reference Table'!$J$3:$K$29,2,FALSE)),4),DEC2HEX(HEX2DEC(VLOOKUP('Rewards (Input)'!T243,'Reference Table'!$B$3:$D$6,3,FALSE))+'Rewards (Input)'!V243))</f>
        <v>2533</v>
      </c>
      <c r="W244" s="35" t="e">
        <f>IF('Rewards (Input)'!U243="C",DEC2HEX(HEX2DEC(VLOOKUP('Rewards (Input)'!W243,'Reference Table'!$G$3:$H$317,2,FALSE))+HEX2DEC(VLOOKUP('Rewards (Input)'!V243,'Reference Table'!$J$3:$K$29,2,FALSE)),4),DEC2HEX(HEX2DEC(VLOOKUP('Rewards (Input)'!U243,'Reference Table'!$B$3:$D$6,3,FALSE))+'Rewards (Input)'!W243))</f>
        <v>#N/A</v>
      </c>
      <c r="X244" s="35" t="e">
        <f>IF('Rewards (Input)'!V243="C",DEC2HEX(HEX2DEC(VLOOKUP('Rewards (Input)'!X243,'Reference Table'!$G$3:$H$317,2,FALSE))+HEX2DEC(VLOOKUP('Rewards (Input)'!W243,'Reference Table'!$J$3:$K$29,2,FALSE)),4),DEC2HEX(HEX2DEC(VLOOKUP('Rewards (Input)'!V243,'Reference Table'!$B$3:$D$6,3,FALSE))+'Rewards (Input)'!X243))</f>
        <v>#N/A</v>
      </c>
      <c r="Y244" s="35" t="str">
        <f>IF('Rewards (Input)'!W243="C",DEC2HEX(HEX2DEC(VLOOKUP('Rewards (Input)'!Y243,'Reference Table'!$G$3:$H$317,2,FALSE))+HEX2DEC(VLOOKUP('Rewards (Input)'!X243,'Reference Table'!$J$3:$K$29,2,FALSE)),4),DEC2HEX(HEX2DEC(VLOOKUP('Rewards (Input)'!W243,'Reference Table'!$B$3:$D$6,3,FALSE))+'Rewards (Input)'!Y243))</f>
        <v>2533</v>
      </c>
      <c r="Z244" s="35" t="e">
        <f>IF('Rewards (Input)'!X243="C",DEC2HEX(HEX2DEC(VLOOKUP('Rewards (Input)'!Z243,'Reference Table'!$G$3:$H$317,2,FALSE))+HEX2DEC(VLOOKUP('Rewards (Input)'!Y243,'Reference Table'!$J$3:$K$29,2,FALSE)),4),DEC2HEX(HEX2DEC(VLOOKUP('Rewards (Input)'!X243,'Reference Table'!$B$3:$D$6,3,FALSE))+'Rewards (Input)'!Z243))</f>
        <v>#N/A</v>
      </c>
      <c r="AA244" s="35" t="e">
        <f>IF('Rewards (Input)'!Y243="C",DEC2HEX(HEX2DEC(VLOOKUP('Rewards (Input)'!AA243,'Reference Table'!$G$3:$H$317,2,FALSE))+HEX2DEC(VLOOKUP('Rewards (Input)'!Z243,'Reference Table'!$J$3:$K$29,2,FALSE)),4),DEC2HEX(HEX2DEC(VLOOKUP('Rewards (Input)'!Y243,'Reference Table'!$B$3:$D$6,3,FALSE))+'Rewards (Input)'!AA243))</f>
        <v>#N/A</v>
      </c>
      <c r="AB244" s="35" t="str">
        <f>IF('Rewards (Input)'!Z243="C",DEC2HEX(HEX2DEC(VLOOKUP('Rewards (Input)'!AB243,'Reference Table'!$G$3:$H$317,2,FALSE))+HEX2DEC(VLOOKUP('Rewards (Input)'!AA243,'Reference Table'!$J$3:$K$29,2,FALSE)),4),DEC2HEX(HEX2DEC(VLOOKUP('Rewards (Input)'!Z243,'Reference Table'!$B$3:$D$6,3,FALSE))+'Rewards (Input)'!AB243))</f>
        <v>2533</v>
      </c>
      <c r="AC244" s="35" t="e">
        <f>IF('Rewards (Input)'!AA243="C",DEC2HEX(HEX2DEC(VLOOKUP('Rewards (Input)'!AC243,'Reference Table'!$G$3:$H$317,2,FALSE))+HEX2DEC(VLOOKUP('Rewards (Input)'!AB243,'Reference Table'!$J$3:$K$29,2,FALSE)),4),DEC2HEX(HEX2DEC(VLOOKUP('Rewards (Input)'!AA243,'Reference Table'!$B$3:$D$6,3,FALSE))+'Rewards (Input)'!AC243))</f>
        <v>#N/A</v>
      </c>
      <c r="AD244" s="35" t="e">
        <f>IF('Rewards (Input)'!AB243="C",DEC2HEX(HEX2DEC(VLOOKUP('Rewards (Input)'!AD243,'Reference Table'!$G$3:$H$317,2,FALSE))+HEX2DEC(VLOOKUP('Rewards (Input)'!AC243,'Reference Table'!$J$3:$K$29,2,FALSE)),4),DEC2HEX(HEX2DEC(VLOOKUP('Rewards (Input)'!AB243,'Reference Table'!$B$3:$D$6,3,FALSE))+'Rewards (Input)'!AD243))</f>
        <v>#N/A</v>
      </c>
      <c r="AE244" s="35" t="str">
        <f>IF('Rewards (Input)'!AC243="C",DEC2HEX(HEX2DEC(VLOOKUP('Rewards (Input)'!AE243,'Reference Table'!$G$3:$H$317,2,FALSE))+HEX2DEC(VLOOKUP('Rewards (Input)'!AD243,'Reference Table'!$J$3:$K$29,2,FALSE)),4),DEC2HEX(HEX2DEC(VLOOKUP('Rewards (Input)'!AC243,'Reference Table'!$B$3:$D$6,3,FALSE))+'Rewards (Input)'!AE243))</f>
        <v>2533</v>
      </c>
      <c r="AF244" s="35" t="e">
        <f>IF('Rewards (Input)'!AD243="C",DEC2HEX(HEX2DEC(VLOOKUP('Rewards (Input)'!AF243,'Reference Table'!$G$3:$H$317,2,FALSE))+HEX2DEC(VLOOKUP('Rewards (Input)'!AE243,'Reference Table'!$J$3:$K$29,2,FALSE)),4),DEC2HEX(HEX2DEC(VLOOKUP('Rewards (Input)'!AD243,'Reference Table'!$B$3:$D$6,3,FALSE))+'Rewards (Input)'!AF243))</f>
        <v>#N/A</v>
      </c>
      <c r="AG244" s="35" t="e">
        <f>IF('Rewards (Input)'!AE243="C",DEC2HEX(HEX2DEC(VLOOKUP('Rewards (Input)'!AG243,'Reference Table'!$G$3:$H$317,2,FALSE))+HEX2DEC(VLOOKUP('Rewards (Input)'!AF243,'Reference Table'!$J$3:$K$29,2,FALSE)),4),DEC2HEX(HEX2DEC(VLOOKUP('Rewards (Input)'!AE243,'Reference Table'!$B$3:$D$6,3,FALSE))+'Rewards (Input)'!AG243))</f>
        <v>#N/A</v>
      </c>
      <c r="AH244" s="35" t="str">
        <f>IF('Rewards (Input)'!AF243="C",DEC2HEX(HEX2DEC(VLOOKUP('Rewards (Input)'!AH243,'Reference Table'!$G$3:$H$317,2,FALSE))+HEX2DEC(VLOOKUP('Rewards (Input)'!AG243,'Reference Table'!$J$3:$K$29,2,FALSE)),4),DEC2HEX(HEX2DEC(VLOOKUP('Rewards (Input)'!AF243,'Reference Table'!$B$3:$D$6,3,FALSE))+'Rewards (Input)'!AH243))</f>
        <v>2533</v>
      </c>
      <c r="AI244" s="35" t="e">
        <f>IF('Rewards (Input)'!AG243="C",DEC2HEX(HEX2DEC(VLOOKUP('Rewards (Input)'!AI243,'Reference Table'!$G$3:$H$317,2,FALSE))+HEX2DEC(VLOOKUP('Rewards (Input)'!AH243,'Reference Table'!$J$3:$K$29,2,FALSE)),4),DEC2HEX(HEX2DEC(VLOOKUP('Rewards (Input)'!AG243,'Reference Table'!$B$3:$D$6,3,FALSE))+'Rewards (Input)'!AI243))</f>
        <v>#N/A</v>
      </c>
      <c r="AJ244" s="35" t="e">
        <f>IF('Rewards (Input)'!AH243="C",DEC2HEX(HEX2DEC(VLOOKUP('Rewards (Input)'!AJ243,'Reference Table'!$G$3:$H$317,2,FALSE))+HEX2DEC(VLOOKUP('Rewards (Input)'!AI243,'Reference Table'!$J$3:$K$29,2,FALSE)),4),DEC2HEX(HEX2DEC(VLOOKUP('Rewards (Input)'!AH243,'Reference Table'!$B$3:$D$6,3,FALSE))+'Rewards (Input)'!AJ243))</f>
        <v>#N/A</v>
      </c>
      <c r="AK244" s="35" t="str">
        <f>IF('Rewards (Input)'!AI243="C",DEC2HEX(HEX2DEC(VLOOKUP('Rewards (Input)'!AK243,'Reference Table'!$G$3:$H$317,2,FALSE))+HEX2DEC(VLOOKUP('Rewards (Input)'!AJ243,'Reference Table'!$J$3:$K$29,2,FALSE)),4),DEC2HEX(HEX2DEC(VLOOKUP('Rewards (Input)'!AI243,'Reference Table'!$B$3:$D$6,3,FALSE))+'Rewards (Input)'!AK243))</f>
        <v>2533</v>
      </c>
      <c r="AL244" s="35" t="e">
        <f>IF('Rewards (Input)'!AJ243="C",DEC2HEX(HEX2DEC(VLOOKUP('Rewards (Input)'!AL243,'Reference Table'!$G$3:$H$317,2,FALSE))+HEX2DEC(VLOOKUP('Rewards (Input)'!AK243,'Reference Table'!$J$3:$K$29,2,FALSE)),4),DEC2HEX(HEX2DEC(VLOOKUP('Rewards (Input)'!AJ243,'Reference Table'!$B$3:$D$6,3,FALSE))+'Rewards (Input)'!AL243))</f>
        <v>#N/A</v>
      </c>
      <c r="AM244" s="35" t="e">
        <f>IF('Rewards (Input)'!AK243="C",DEC2HEX(HEX2DEC(VLOOKUP('Rewards (Input)'!AM243,'Reference Table'!$G$3:$H$317,2,FALSE))+HEX2DEC(VLOOKUP('Rewards (Input)'!AL243,'Reference Table'!$J$3:$K$29,2,FALSE)),4),DEC2HEX(HEX2DEC(VLOOKUP('Rewards (Input)'!AK243,'Reference Table'!$B$3:$D$6,3,FALSE))+'Rewards (Input)'!AM243))</f>
        <v>#N/A</v>
      </c>
      <c r="AN244" s="35" t="str">
        <f>IF('Rewards (Input)'!AL243="C",DEC2HEX(HEX2DEC(VLOOKUP('Rewards (Input)'!AN243,'Reference Table'!$G$3:$H$317,2,FALSE))+HEX2DEC(VLOOKUP('Rewards (Input)'!AM243,'Reference Table'!$J$3:$K$29,2,FALSE)),4),DEC2HEX(HEX2DEC(VLOOKUP('Rewards (Input)'!AL243,'Reference Table'!$B$3:$D$6,3,FALSE))+'Rewards (Input)'!AN243))</f>
        <v>2533</v>
      </c>
      <c r="AO244" s="35" t="e">
        <f>IF('Rewards (Input)'!AM243="C",DEC2HEX(HEX2DEC(VLOOKUP('Rewards (Input)'!AO243,'Reference Table'!$G$3:$H$317,2,FALSE))+HEX2DEC(VLOOKUP('Rewards (Input)'!AN243,'Reference Table'!$J$3:$K$29,2,FALSE)),4),DEC2HEX(HEX2DEC(VLOOKUP('Rewards (Input)'!AM243,'Reference Table'!$B$3:$D$6,3,FALSE))+'Rewards (Input)'!AO243))</f>
        <v>#N/A</v>
      </c>
      <c r="AP244" s="35" t="e">
        <f>IF('Rewards (Input)'!AN243="C",DEC2HEX(HEX2DEC(VLOOKUP('Rewards (Input)'!AP243,'Reference Table'!$G$3:$H$317,2,FALSE))+HEX2DEC(VLOOKUP('Rewards (Input)'!AO243,'Reference Table'!$J$3:$K$29,2,FALSE)),4),DEC2HEX(HEX2DEC(VLOOKUP('Rewards (Input)'!AN243,'Reference Table'!$B$3:$D$6,3,FALSE))+'Rewards (Input)'!AP243))</f>
        <v>#N/A</v>
      </c>
      <c r="AQ244" s="35" t="str">
        <f>IF('Rewards (Input)'!AO243="C",DEC2HEX(HEX2DEC(VLOOKUP('Rewards (Input)'!AQ243,'Reference Table'!$G$3:$H$317,2,FALSE))+HEX2DEC(VLOOKUP('Rewards (Input)'!AP243,'Reference Table'!$J$3:$K$29,2,FALSE)),4),DEC2HEX(HEX2DEC(VLOOKUP('Rewards (Input)'!AO243,'Reference Table'!$B$3:$D$6,3,FALSE))+'Rewards (Input)'!AQ243))</f>
        <v>2533</v>
      </c>
      <c r="AR244" s="28" t="e">
        <f>IF('Rewards (Input)'!AP243="C",DEC2HEX(HEX2DEC(VLOOKUP('Rewards (Input)'!AR243,'Reference Table'!$G$3:$H$317,2,FALSE))+HEX2DEC(VLOOKUP('Rewards (Input)'!AQ243,'Reference Table'!$J$3:$K$29,2,FALSE)),4),DEC2HEX(HEX2DEC(VLOOKUP('Rewards (Input)'!AP243,'Reference Table'!$B$3:$D$6,3,FALSE))+'Rewards (Input)'!AR243))</f>
        <v>#N/A</v>
      </c>
      <c r="AS244" s="46" t="e">
        <f>IF('Rewards (Input)'!AQ243="C",DEC2HEX(HEX2DEC(VLOOKUP('Rewards (Input)'!AS243,'Reference Table'!$G$3:$H$317,2,FALSE))+HEX2DEC(VLOOKUP('Rewards (Input)'!AR243,'Reference Table'!$J$3:$K$29,2,FALSE)),4),DEC2HEX(HEX2DEC(VLOOKUP('Rewards (Input)'!AQ243,'Reference Table'!$B$3:$D$6,3,FALSE))+'Rewards (Input)'!AS243))</f>
        <v>#N/A</v>
      </c>
      <c r="AT244" s="24"/>
      <c r="AU244" s="35" t="str">
        <f>IF('Rewards (Input)'!AS243="C",DEC2HEX(HEX2DEC(VLOOKUP('Rewards (Input)'!AU243,'Reference Table'!$G$3:$H$317,2,FALSE))+HEX2DEC(VLOOKUP('Rewards (Input)'!AT243,'Reference Table'!$J$3:$K$29,2,FALSE)),4),DEC2HEX(HEX2DEC(VLOOKUP('Rewards (Input)'!AS243,'Reference Table'!$B$3:$D$6,3,FALSE))+'Rewards (Input)'!AU243))</f>
        <v>2533</v>
      </c>
      <c r="AV244" s="28" t="e">
        <f>IF('Rewards (Input)'!AT243="C",DEC2HEX(HEX2DEC(VLOOKUP('Rewards (Input)'!AV243,'Reference Table'!$G$3:$H$317,2,FALSE))+HEX2DEC(VLOOKUP('Rewards (Input)'!AU243,'Reference Table'!$J$3:$K$29,2,FALSE)),4),DEC2HEX(HEX2DEC(VLOOKUP('Rewards (Input)'!AT243,'Reference Table'!$B$3:$D$6,3,FALSE))+'Rewards (Input)'!AV243))</f>
        <v>#N/A</v>
      </c>
      <c r="AW244" s="35" t="e">
        <f>IF('Rewards (Input)'!AU243="C",DEC2HEX(HEX2DEC(VLOOKUP('Rewards (Input)'!AW243,'Reference Table'!$G$3:$H$317,2,FALSE))+HEX2DEC(VLOOKUP('Rewards (Input)'!AV243,'Reference Table'!$J$3:$K$29,2,FALSE)),4),DEC2HEX(HEX2DEC(VLOOKUP('Rewards (Input)'!AU243,'Reference Table'!$B$3:$D$6,3,FALSE))+'Rewards (Input)'!AW243))</f>
        <v>#N/A</v>
      </c>
      <c r="AX244" s="35" t="str">
        <f>IF('Rewards (Input)'!AV243="C",DEC2HEX(HEX2DEC(VLOOKUP('Rewards (Input)'!AX243,'Reference Table'!$G$3:$H$317,2,FALSE))+HEX2DEC(VLOOKUP('Rewards (Input)'!AW243,'Reference Table'!$J$3:$K$29,2,FALSE)),4),DEC2HEX(HEX2DEC(VLOOKUP('Rewards (Input)'!AV243,'Reference Table'!$B$3:$D$6,3,FALSE))+'Rewards (Input)'!AX243))</f>
        <v>2533</v>
      </c>
      <c r="AY244" s="35" t="e">
        <f>IF('Rewards (Input)'!AW243="C",DEC2HEX(HEX2DEC(VLOOKUP('Rewards (Input)'!AY243,'Reference Table'!$G$3:$H$317,2,FALSE))+HEX2DEC(VLOOKUP('Rewards (Input)'!AX243,'Reference Table'!$J$3:$K$29,2,FALSE)),4),DEC2HEX(HEX2DEC(VLOOKUP('Rewards (Input)'!AW243,'Reference Table'!$B$3:$D$6,3,FALSE))+'Rewards (Input)'!AY243))</f>
        <v>#N/A</v>
      </c>
      <c r="AZ244" s="35" t="e">
        <f>IF('Rewards (Input)'!AX243="C",DEC2HEX(HEX2DEC(VLOOKUP('Rewards (Input)'!AZ243,'Reference Table'!$G$3:$H$317,2,FALSE))+HEX2DEC(VLOOKUP('Rewards (Input)'!AY243,'Reference Table'!$J$3:$K$29,2,FALSE)),4),DEC2HEX(HEX2DEC(VLOOKUP('Rewards (Input)'!AX243,'Reference Table'!$B$3:$D$6,3,FALSE))+'Rewards (Input)'!AZ243))</f>
        <v>#N/A</v>
      </c>
      <c r="BA244" s="35" t="str">
        <f>IF('Rewards (Input)'!AY243="C",DEC2HEX(HEX2DEC(VLOOKUP('Rewards (Input)'!BA243,'Reference Table'!$G$3:$H$317,2,FALSE))+HEX2DEC(VLOOKUP('Rewards (Input)'!AZ243,'Reference Table'!$J$3:$K$29,2,FALSE)),4),DEC2HEX(HEX2DEC(VLOOKUP('Rewards (Input)'!AY243,'Reference Table'!$B$3:$D$6,3,FALSE))+'Rewards (Input)'!BA243))</f>
        <v>2533</v>
      </c>
      <c r="BB244" s="35" t="e">
        <f>IF('Rewards (Input)'!AZ243="C",DEC2HEX(HEX2DEC(VLOOKUP('Rewards (Input)'!BB243,'Reference Table'!$G$3:$H$317,2,FALSE))+HEX2DEC(VLOOKUP('Rewards (Input)'!BA243,'Reference Table'!$J$3:$K$29,2,FALSE)),4),DEC2HEX(HEX2DEC(VLOOKUP('Rewards (Input)'!AZ243,'Reference Table'!$B$3:$D$6,3,FALSE))+'Rewards (Input)'!BB243))</f>
        <v>#N/A</v>
      </c>
      <c r="BC244" s="35" t="e">
        <f>IF('Rewards (Input)'!BA243="C",DEC2HEX(HEX2DEC(VLOOKUP('Rewards (Input)'!BC243,'Reference Table'!$G$3:$H$317,2,FALSE))+HEX2DEC(VLOOKUP('Rewards (Input)'!BB243,'Reference Table'!$J$3:$K$29,2,FALSE)),4),DEC2HEX(HEX2DEC(VLOOKUP('Rewards (Input)'!BA243,'Reference Table'!$B$3:$D$6,3,FALSE))+'Rewards (Input)'!BC243))</f>
        <v>#N/A</v>
      </c>
      <c r="BD244" s="35" t="str">
        <f>IF('Rewards (Input)'!BB243="C",DEC2HEX(HEX2DEC(VLOOKUP('Rewards (Input)'!BD243,'Reference Table'!$G$3:$H$317,2,FALSE))+HEX2DEC(VLOOKUP('Rewards (Input)'!BC243,'Reference Table'!$J$3:$K$29,2,FALSE)),4),DEC2HEX(HEX2DEC(VLOOKUP('Rewards (Input)'!BB243,'Reference Table'!$B$3:$D$6,3,FALSE))+'Rewards (Input)'!BD243))</f>
        <v>2533</v>
      </c>
      <c r="BE244" s="35" t="e">
        <f>IF('Rewards (Input)'!BC243="C",DEC2HEX(HEX2DEC(VLOOKUP('Rewards (Input)'!BE243,'Reference Table'!$G$3:$H$317,2,FALSE))+HEX2DEC(VLOOKUP('Rewards (Input)'!BD243,'Reference Table'!$J$3:$K$29,2,FALSE)),4),DEC2HEX(HEX2DEC(VLOOKUP('Rewards (Input)'!BC243,'Reference Table'!$B$3:$D$6,3,FALSE))+'Rewards (Input)'!BE243))</f>
        <v>#N/A</v>
      </c>
      <c r="BF244" s="35" t="e">
        <f>IF('Rewards (Input)'!BD243="C",DEC2HEX(HEX2DEC(VLOOKUP('Rewards (Input)'!BF243,'Reference Table'!$G$3:$H$317,2,FALSE))+HEX2DEC(VLOOKUP('Rewards (Input)'!BE243,'Reference Table'!$J$3:$K$29,2,FALSE)),4),DEC2HEX(HEX2DEC(VLOOKUP('Rewards (Input)'!BD243,'Reference Table'!$B$3:$D$6,3,FALSE))+'Rewards (Input)'!BF243))</f>
        <v>#N/A</v>
      </c>
      <c r="BG244" s="35" t="str">
        <f>IF('Rewards (Input)'!BE243="C",DEC2HEX(HEX2DEC(VLOOKUP('Rewards (Input)'!BG243,'Reference Table'!$G$3:$H$317,2,FALSE))+HEX2DEC(VLOOKUP('Rewards (Input)'!BF243,'Reference Table'!$J$3:$K$29,2,FALSE)),4),DEC2HEX(HEX2DEC(VLOOKUP('Rewards (Input)'!BE243,'Reference Table'!$B$3:$D$6,3,FALSE))+'Rewards (Input)'!BG243))</f>
        <v>2533</v>
      </c>
      <c r="BH244" s="35" t="e">
        <f>IF('Rewards (Input)'!BF243="C",DEC2HEX(HEX2DEC(VLOOKUP('Rewards (Input)'!BH243,'Reference Table'!$G$3:$H$317,2,FALSE))+HEX2DEC(VLOOKUP('Rewards (Input)'!BG243,'Reference Table'!$J$3:$K$29,2,FALSE)),4),DEC2HEX(HEX2DEC(VLOOKUP('Rewards (Input)'!BF243,'Reference Table'!$B$3:$D$6,3,FALSE))+'Rewards (Input)'!BH243))</f>
        <v>#N/A</v>
      </c>
      <c r="BI244" s="35" t="e">
        <f>IF('Rewards (Input)'!BG243="C",DEC2HEX(HEX2DEC(VLOOKUP('Rewards (Input)'!BI243,'Reference Table'!$G$3:$H$317,2,FALSE))+HEX2DEC(VLOOKUP('Rewards (Input)'!BH243,'Reference Table'!$J$3:$K$29,2,FALSE)),4),DEC2HEX(HEX2DEC(VLOOKUP('Rewards (Input)'!BG243,'Reference Table'!$B$3:$D$6,3,FALSE))+'Rewards (Input)'!BI243))</f>
        <v>#N/A</v>
      </c>
      <c r="BJ244" s="35" t="str">
        <f>IF('Rewards (Input)'!BH243="C",DEC2HEX(HEX2DEC(VLOOKUP('Rewards (Input)'!BJ243,'Reference Table'!$G$3:$H$317,2,FALSE))+HEX2DEC(VLOOKUP('Rewards (Input)'!BI243,'Reference Table'!$J$3:$K$29,2,FALSE)),4),DEC2HEX(HEX2DEC(VLOOKUP('Rewards (Input)'!BH243,'Reference Table'!$B$3:$D$6,3,FALSE))+'Rewards (Input)'!BJ243))</f>
        <v>2533</v>
      </c>
      <c r="BK244" s="35" t="e">
        <f>IF('Rewards (Input)'!BI243="C",DEC2HEX(HEX2DEC(VLOOKUP('Rewards (Input)'!BK243,'Reference Table'!$G$3:$H$317,2,FALSE))+HEX2DEC(VLOOKUP('Rewards (Input)'!BJ243,'Reference Table'!$J$3:$K$29,2,FALSE)),4),DEC2HEX(HEX2DEC(VLOOKUP('Rewards (Input)'!BI243,'Reference Table'!$B$3:$D$6,3,FALSE))+'Rewards (Input)'!BK243))</f>
        <v>#N/A</v>
      </c>
      <c r="BL244" s="35" t="e">
        <f>IF('Rewards (Input)'!BJ243="C",DEC2HEX(HEX2DEC(VLOOKUP('Rewards (Input)'!BL243,'Reference Table'!$G$3:$H$317,2,FALSE))+HEX2DEC(VLOOKUP('Rewards (Input)'!BK243,'Reference Table'!$J$3:$K$29,2,FALSE)),4),DEC2HEX(HEX2DEC(VLOOKUP('Rewards (Input)'!BJ243,'Reference Table'!$B$3:$D$6,3,FALSE))+'Rewards (Input)'!BL243))</f>
        <v>#N/A</v>
      </c>
      <c r="BM244" s="35" t="str">
        <f>IF('Rewards (Input)'!BK243="C",DEC2HEX(HEX2DEC(VLOOKUP('Rewards (Input)'!BM243,'Reference Table'!$G$3:$H$317,2,FALSE))+HEX2DEC(VLOOKUP('Rewards (Input)'!BL243,'Reference Table'!$J$3:$K$29,2,FALSE)),4),DEC2HEX(HEX2DEC(VLOOKUP('Rewards (Input)'!BK243,'Reference Table'!$B$3:$D$6,3,FALSE))+'Rewards (Input)'!BM243))</f>
        <v>2533</v>
      </c>
      <c r="BN244" s="35" t="e">
        <f>IF('Rewards (Input)'!BL243="C",DEC2HEX(HEX2DEC(VLOOKUP('Rewards (Input)'!BN243,'Reference Table'!$G$3:$H$317,2,FALSE))+HEX2DEC(VLOOKUP('Rewards (Input)'!BM243,'Reference Table'!$J$3:$K$29,2,FALSE)),4),DEC2HEX(HEX2DEC(VLOOKUP('Rewards (Input)'!BL243,'Reference Table'!$B$3:$D$6,3,FALSE))+'Rewards (Input)'!BN243))</f>
        <v>#N/A</v>
      </c>
      <c r="BO244" s="35" t="e">
        <f>IF('Rewards (Input)'!BM243="C",DEC2HEX(HEX2DEC(VLOOKUP('Rewards (Input)'!BO243,'Reference Table'!$G$3:$H$317,2,FALSE))+HEX2DEC(VLOOKUP('Rewards (Input)'!BN243,'Reference Table'!$J$3:$K$29,2,FALSE)),4),DEC2HEX(HEX2DEC(VLOOKUP('Rewards (Input)'!BM243,'Reference Table'!$B$3:$D$6,3,FALSE))+'Rewards (Input)'!BO243))</f>
        <v>#N/A</v>
      </c>
      <c r="BP244" s="35" t="str">
        <f>IF('Rewards (Input)'!BN243="C",DEC2HEX(HEX2DEC(VLOOKUP('Rewards (Input)'!BP243,'Reference Table'!$G$3:$H$317,2,FALSE))+HEX2DEC(VLOOKUP('Rewards (Input)'!BO243,'Reference Table'!$J$3:$K$29,2,FALSE)),4),DEC2HEX(HEX2DEC(VLOOKUP('Rewards (Input)'!BN243,'Reference Table'!$B$3:$D$6,3,FALSE))+'Rewards (Input)'!BP243))</f>
        <v>2533</v>
      </c>
      <c r="BQ244" s="35" t="e">
        <f>IF('Rewards (Input)'!BO243="C",DEC2HEX(HEX2DEC(VLOOKUP('Rewards (Input)'!BQ243,'Reference Table'!$G$3:$H$317,2,FALSE))+HEX2DEC(VLOOKUP('Rewards (Input)'!BP243,'Reference Table'!$J$3:$K$29,2,FALSE)),4),DEC2HEX(HEX2DEC(VLOOKUP('Rewards (Input)'!BO243,'Reference Table'!$B$3:$D$6,3,FALSE))+'Rewards (Input)'!BQ243))</f>
        <v>#N/A</v>
      </c>
      <c r="BR244" s="35" t="e">
        <f>IF('Rewards (Input)'!BP243="C",DEC2HEX(HEX2DEC(VLOOKUP('Rewards (Input)'!BR243,'Reference Table'!$G$3:$H$317,2,FALSE))+HEX2DEC(VLOOKUP('Rewards (Input)'!BQ243,'Reference Table'!$J$3:$K$29,2,FALSE)),4),DEC2HEX(HEX2DEC(VLOOKUP('Rewards (Input)'!BP243,'Reference Table'!$B$3:$D$6,3,FALSE))+'Rewards (Input)'!BR243))</f>
        <v>#N/A</v>
      </c>
      <c r="BS244" s="35" t="str">
        <f>IF('Rewards (Input)'!BQ243="C",DEC2HEX(HEX2DEC(VLOOKUP('Rewards (Input)'!BS243,'Reference Table'!$G$3:$H$317,2,FALSE))+HEX2DEC(VLOOKUP('Rewards (Input)'!BR243,'Reference Table'!$J$3:$K$29,2,FALSE)),4),DEC2HEX(HEX2DEC(VLOOKUP('Rewards (Input)'!BQ243,'Reference Table'!$B$3:$D$6,3,FALSE))+'Rewards (Input)'!BS243))</f>
        <v>2533</v>
      </c>
      <c r="BT244" s="35" t="e">
        <f>IF('Rewards (Input)'!BR243="C",DEC2HEX(HEX2DEC(VLOOKUP('Rewards (Input)'!BT243,'Reference Table'!$G$3:$H$317,2,FALSE))+HEX2DEC(VLOOKUP('Rewards (Input)'!BS243,'Reference Table'!$J$3:$K$29,2,FALSE)),4),DEC2HEX(HEX2DEC(VLOOKUP('Rewards (Input)'!BR243,'Reference Table'!$B$3:$D$6,3,FALSE))+'Rewards (Input)'!BT243))</f>
        <v>#N/A</v>
      </c>
      <c r="BU244" s="35" t="e">
        <f>IF('Rewards (Input)'!BS243="C",DEC2HEX(HEX2DEC(VLOOKUP('Rewards (Input)'!BU243,'Reference Table'!$G$3:$H$317,2,FALSE))+HEX2DEC(VLOOKUP('Rewards (Input)'!BT243,'Reference Table'!$J$3:$K$29,2,FALSE)),4),DEC2HEX(HEX2DEC(VLOOKUP('Rewards (Input)'!BS243,'Reference Table'!$B$3:$D$6,3,FALSE))+'Rewards (Input)'!BU243))</f>
        <v>#N/A</v>
      </c>
      <c r="BV244" s="35" t="str">
        <f>IF('Rewards (Input)'!BT243="C",DEC2HEX(HEX2DEC(VLOOKUP('Rewards (Input)'!BV243,'Reference Table'!$G$3:$H$317,2,FALSE))+HEX2DEC(VLOOKUP('Rewards (Input)'!BU243,'Reference Table'!$J$3:$K$29,2,FALSE)),4),DEC2HEX(HEX2DEC(VLOOKUP('Rewards (Input)'!BT243,'Reference Table'!$B$3:$D$6,3,FALSE))+'Rewards (Input)'!BV243))</f>
        <v>2533</v>
      </c>
      <c r="BW244" s="35" t="e">
        <f>IF('Rewards (Input)'!BU243="C",DEC2HEX(HEX2DEC(VLOOKUP('Rewards (Input)'!BW243,'Reference Table'!$G$3:$H$317,2,FALSE))+HEX2DEC(VLOOKUP('Rewards (Input)'!BV243,'Reference Table'!$J$3:$K$29,2,FALSE)),4),DEC2HEX(HEX2DEC(VLOOKUP('Rewards (Input)'!BU243,'Reference Table'!$B$3:$D$6,3,FALSE))+'Rewards (Input)'!BW243))</f>
        <v>#N/A</v>
      </c>
      <c r="BX244" s="35" t="e">
        <f>IF('Rewards (Input)'!BV243="C",DEC2HEX(HEX2DEC(VLOOKUP('Rewards (Input)'!BX243,'Reference Table'!$G$3:$H$317,2,FALSE))+HEX2DEC(VLOOKUP('Rewards (Input)'!BW243,'Reference Table'!$J$3:$K$29,2,FALSE)),4),DEC2HEX(HEX2DEC(VLOOKUP('Rewards (Input)'!BV243,'Reference Table'!$B$3:$D$6,3,FALSE))+'Rewards (Input)'!BX243))</f>
        <v>#N/A</v>
      </c>
      <c r="BY244" s="35" t="str">
        <f>IF('Rewards (Input)'!BW243="C",DEC2HEX(HEX2DEC(VLOOKUP('Rewards (Input)'!BY243,'Reference Table'!$G$3:$H$317,2,FALSE))+HEX2DEC(VLOOKUP('Rewards (Input)'!BX243,'Reference Table'!$J$3:$K$29,2,FALSE)),4),DEC2HEX(HEX2DEC(VLOOKUP('Rewards (Input)'!BW243,'Reference Table'!$B$3:$D$6,3,FALSE))+'Rewards (Input)'!BY243))</f>
        <v>2533</v>
      </c>
      <c r="BZ244" s="35" t="e">
        <f>IF('Rewards (Input)'!BX243="C",DEC2HEX(HEX2DEC(VLOOKUP('Rewards (Input)'!BZ243,'Reference Table'!$G$3:$H$317,2,FALSE))+HEX2DEC(VLOOKUP('Rewards (Input)'!BY243,'Reference Table'!$J$3:$K$29,2,FALSE)),4),DEC2HEX(HEX2DEC(VLOOKUP('Rewards (Input)'!BX243,'Reference Table'!$B$3:$D$6,3,FALSE))+'Rewards (Input)'!BZ243))</f>
        <v>#N/A</v>
      </c>
      <c r="CA244" s="35" t="e">
        <f>IF('Rewards (Input)'!BY243="C",DEC2HEX(HEX2DEC(VLOOKUP('Rewards (Input)'!CA243,'Reference Table'!$G$3:$H$317,2,FALSE))+HEX2DEC(VLOOKUP('Rewards (Input)'!BZ243,'Reference Table'!$J$3:$K$29,2,FALSE)),4),DEC2HEX(HEX2DEC(VLOOKUP('Rewards (Input)'!BY243,'Reference Table'!$B$3:$D$6,3,FALSE))+'Rewards (Input)'!CA243))</f>
        <v>#N/A</v>
      </c>
      <c r="CB244" s="35" t="str">
        <f>IF('Rewards (Input)'!BZ243="C",DEC2HEX(HEX2DEC(VLOOKUP('Rewards (Input)'!CB243,'Reference Table'!$G$3:$H$317,2,FALSE))+HEX2DEC(VLOOKUP('Rewards (Input)'!CA243,'Reference Table'!$J$3:$K$29,2,FALSE)),4),DEC2HEX(HEX2DEC(VLOOKUP('Rewards (Input)'!BZ243,'Reference Table'!$B$3:$D$6,3,FALSE))+'Rewards (Input)'!CB243))</f>
        <v>2533</v>
      </c>
      <c r="CC244" s="35" t="e">
        <f>IF('Rewards (Input)'!CA243="C",DEC2HEX(HEX2DEC(VLOOKUP('Rewards (Input)'!CC243,'Reference Table'!$G$3:$H$317,2,FALSE))+HEX2DEC(VLOOKUP('Rewards (Input)'!CB243,'Reference Table'!$J$3:$K$29,2,FALSE)),4),DEC2HEX(HEX2DEC(VLOOKUP('Rewards (Input)'!CA243,'Reference Table'!$B$3:$D$6,3,FALSE))+'Rewards (Input)'!CC243))</f>
        <v>#N/A</v>
      </c>
      <c r="CD244" s="35" t="e">
        <f>IF('Rewards (Input)'!CB243="C",DEC2HEX(HEX2DEC(VLOOKUP('Rewards (Input)'!CD243,'Reference Table'!$G$3:$H$317,2,FALSE))+HEX2DEC(VLOOKUP('Rewards (Input)'!CC243,'Reference Table'!$J$3:$K$29,2,FALSE)),4),DEC2HEX(HEX2DEC(VLOOKUP('Rewards (Input)'!CB243,'Reference Table'!$B$3:$D$6,3,FALSE))+'Rewards (Input)'!CD243))</f>
        <v>#N/A</v>
      </c>
      <c r="CE244" s="35" t="str">
        <f>IF('Rewards (Input)'!CC243="C",DEC2HEX(HEX2DEC(VLOOKUP('Rewards (Input)'!CE243,'Reference Table'!$G$3:$H$317,2,FALSE))+HEX2DEC(VLOOKUP('Rewards (Input)'!CD243,'Reference Table'!$J$3:$K$29,2,FALSE)),4),DEC2HEX(HEX2DEC(VLOOKUP('Rewards (Input)'!CC243,'Reference Table'!$B$3:$D$6,3,FALSE))+'Rewards (Input)'!CE243))</f>
        <v>2533</v>
      </c>
      <c r="CF244" s="35" t="e">
        <f>IF('Rewards (Input)'!CD243="C",DEC2HEX(HEX2DEC(VLOOKUP('Rewards (Input)'!CF243,'Reference Table'!$G$3:$H$317,2,FALSE))+HEX2DEC(VLOOKUP('Rewards (Input)'!CE243,'Reference Table'!$J$3:$K$29,2,FALSE)),4),DEC2HEX(HEX2DEC(VLOOKUP('Rewards (Input)'!CD243,'Reference Table'!$B$3:$D$6,3,FALSE))+'Rewards (Input)'!CF243))</f>
        <v>#N/A</v>
      </c>
      <c r="CG244" s="35" t="e">
        <f>IF('Rewards (Input)'!CE243="C",DEC2HEX(HEX2DEC(VLOOKUP('Rewards (Input)'!CG243,'Reference Table'!$G$3:$H$317,2,FALSE))+HEX2DEC(VLOOKUP('Rewards (Input)'!CF243,'Reference Table'!$J$3:$K$29,2,FALSE)),4),DEC2HEX(HEX2DEC(VLOOKUP('Rewards (Input)'!CE243,'Reference Table'!$B$3:$D$6,3,FALSE))+'Rewards (Input)'!CG243))</f>
        <v>#N/A</v>
      </c>
      <c r="CH244" s="35" t="str">
        <f>IF('Rewards (Input)'!CF243="C",DEC2HEX(HEX2DEC(VLOOKUP('Rewards (Input)'!CH243,'Reference Table'!$G$3:$H$317,2,FALSE))+HEX2DEC(VLOOKUP('Rewards (Input)'!CG243,'Reference Table'!$J$3:$K$29,2,FALSE)),4),DEC2HEX(HEX2DEC(VLOOKUP('Rewards (Input)'!CF243,'Reference Table'!$B$3:$D$6,3,FALSE))+'Rewards (Input)'!CH243))</f>
        <v>2533</v>
      </c>
      <c r="CI244" s="28"/>
    </row>
    <row r="245" spans="1:87">
      <c r="A245" s="25" t="str">
        <f t="shared" si="8"/>
        <v>F0</v>
      </c>
      <c r="B245" s="25" t="s">
        <v>269</v>
      </c>
      <c r="C245" s="37" t="str">
        <f t="shared" si="7"/>
        <v>19528</v>
      </c>
      <c r="D245" s="35" t="str">
        <f>IF('Rewards (Input)'!B244="C",DEC2HEX(HEX2DEC(VLOOKUP('Rewards (Input)'!D244,'Reference Table'!$G$3:$H$317,2,FALSE))+HEX2DEC(VLOOKUP('Rewards (Input)'!C244,'Reference Table'!$J$3:$K$29,2,FALSE)),4),DEC2HEX(HEX2DEC(VLOOKUP('Rewards (Input)'!B244,'Reference Table'!$B$3:$D$6,3,FALSE))+'Rewards (Input)'!D244))</f>
        <v>4FA0</v>
      </c>
      <c r="E245" s="35" t="e">
        <f>IF('Rewards (Input)'!C244="C",DEC2HEX(HEX2DEC(VLOOKUP('Rewards (Input)'!E244,'Reference Table'!$G$3:$H$317,2,FALSE))+HEX2DEC(VLOOKUP('Rewards (Input)'!D244,'Reference Table'!$J$3:$K$29,2,FALSE)),4),DEC2HEX(HEX2DEC(VLOOKUP('Rewards (Input)'!C244,'Reference Table'!$B$3:$D$6,3,FALSE))+'Rewards (Input)'!E244))</f>
        <v>#N/A</v>
      </c>
      <c r="F245" s="35" t="e">
        <f>IF('Rewards (Input)'!D244="C",DEC2HEX(HEX2DEC(VLOOKUP('Rewards (Input)'!F244,'Reference Table'!$G$3:$H$317,2,FALSE))+HEX2DEC(VLOOKUP('Rewards (Input)'!E244,'Reference Table'!$J$3:$K$29,2,FALSE)),4),DEC2HEX(HEX2DEC(VLOOKUP('Rewards (Input)'!D244,'Reference Table'!$B$3:$D$6,3,FALSE))+'Rewards (Input)'!F244))</f>
        <v>#N/A</v>
      </c>
      <c r="G245" s="35" t="str">
        <f>IF('Rewards (Input)'!E244="C",DEC2HEX(HEX2DEC(VLOOKUP('Rewards (Input)'!G244,'Reference Table'!$G$3:$H$317,2,FALSE))+HEX2DEC(VLOOKUP('Rewards (Input)'!F244,'Reference Table'!$J$3:$K$29,2,FALSE)),4),DEC2HEX(HEX2DEC(VLOOKUP('Rewards (Input)'!E244,'Reference Table'!$B$3:$D$6,3,FALSE))+'Rewards (Input)'!G244))</f>
        <v>4FA0</v>
      </c>
      <c r="H245" s="35" t="e">
        <f>IF('Rewards (Input)'!F244="C",DEC2HEX(HEX2DEC(VLOOKUP('Rewards (Input)'!H244,'Reference Table'!$G$3:$H$317,2,FALSE))+HEX2DEC(VLOOKUP('Rewards (Input)'!G244,'Reference Table'!$J$3:$K$29,2,FALSE)),4),DEC2HEX(HEX2DEC(VLOOKUP('Rewards (Input)'!F244,'Reference Table'!$B$3:$D$6,3,FALSE))+'Rewards (Input)'!H244))</f>
        <v>#N/A</v>
      </c>
      <c r="I245" s="35" t="e">
        <f>IF('Rewards (Input)'!G244="C",DEC2HEX(HEX2DEC(VLOOKUP('Rewards (Input)'!I244,'Reference Table'!$G$3:$H$317,2,FALSE))+HEX2DEC(VLOOKUP('Rewards (Input)'!H244,'Reference Table'!$J$3:$K$29,2,FALSE)),4),DEC2HEX(HEX2DEC(VLOOKUP('Rewards (Input)'!G244,'Reference Table'!$B$3:$D$6,3,FALSE))+'Rewards (Input)'!I244))</f>
        <v>#N/A</v>
      </c>
      <c r="J245" s="35" t="str">
        <f>IF('Rewards (Input)'!H244="C",DEC2HEX(HEX2DEC(VLOOKUP('Rewards (Input)'!J244,'Reference Table'!$G$3:$H$317,2,FALSE))+HEX2DEC(VLOOKUP('Rewards (Input)'!I244,'Reference Table'!$J$3:$K$29,2,FALSE)),4),DEC2HEX(HEX2DEC(VLOOKUP('Rewards (Input)'!H244,'Reference Table'!$B$3:$D$6,3,FALSE))+'Rewards (Input)'!J244))</f>
        <v>4FA0</v>
      </c>
      <c r="K245" s="35" t="e">
        <f>IF('Rewards (Input)'!I244="C",DEC2HEX(HEX2DEC(VLOOKUP('Rewards (Input)'!K244,'Reference Table'!$G$3:$H$317,2,FALSE))+HEX2DEC(VLOOKUP('Rewards (Input)'!J244,'Reference Table'!$J$3:$K$29,2,FALSE)),4),DEC2HEX(HEX2DEC(VLOOKUP('Rewards (Input)'!I244,'Reference Table'!$B$3:$D$6,3,FALSE))+'Rewards (Input)'!K244))</f>
        <v>#N/A</v>
      </c>
      <c r="L245" s="35" t="e">
        <f>IF('Rewards (Input)'!J244="C",DEC2HEX(HEX2DEC(VLOOKUP('Rewards (Input)'!L244,'Reference Table'!$G$3:$H$317,2,FALSE))+HEX2DEC(VLOOKUP('Rewards (Input)'!K244,'Reference Table'!$J$3:$K$29,2,FALSE)),4),DEC2HEX(HEX2DEC(VLOOKUP('Rewards (Input)'!J244,'Reference Table'!$B$3:$D$6,3,FALSE))+'Rewards (Input)'!L244))</f>
        <v>#N/A</v>
      </c>
      <c r="M245" s="35" t="str">
        <f>IF('Rewards (Input)'!K244="C",DEC2HEX(HEX2DEC(VLOOKUP('Rewards (Input)'!M244,'Reference Table'!$G$3:$H$317,2,FALSE))+HEX2DEC(VLOOKUP('Rewards (Input)'!L244,'Reference Table'!$J$3:$K$29,2,FALSE)),4),DEC2HEX(HEX2DEC(VLOOKUP('Rewards (Input)'!K244,'Reference Table'!$B$3:$D$6,3,FALSE))+'Rewards (Input)'!M244))</f>
        <v>4FA0</v>
      </c>
      <c r="N245" s="35" t="e">
        <f>IF('Rewards (Input)'!L244="C",DEC2HEX(HEX2DEC(VLOOKUP('Rewards (Input)'!N244,'Reference Table'!$G$3:$H$317,2,FALSE))+HEX2DEC(VLOOKUP('Rewards (Input)'!M244,'Reference Table'!$J$3:$K$29,2,FALSE)),4),DEC2HEX(HEX2DEC(VLOOKUP('Rewards (Input)'!L244,'Reference Table'!$B$3:$D$6,3,FALSE))+'Rewards (Input)'!N244))</f>
        <v>#N/A</v>
      </c>
      <c r="O245" s="35" t="e">
        <f>IF('Rewards (Input)'!M244="C",DEC2HEX(HEX2DEC(VLOOKUP('Rewards (Input)'!O244,'Reference Table'!$G$3:$H$317,2,FALSE))+HEX2DEC(VLOOKUP('Rewards (Input)'!N244,'Reference Table'!$J$3:$K$29,2,FALSE)),4),DEC2HEX(HEX2DEC(VLOOKUP('Rewards (Input)'!M244,'Reference Table'!$B$3:$D$6,3,FALSE))+'Rewards (Input)'!O244))</f>
        <v>#N/A</v>
      </c>
      <c r="P245" s="35" t="str">
        <f>IF('Rewards (Input)'!N244="C",DEC2HEX(HEX2DEC(VLOOKUP('Rewards (Input)'!P244,'Reference Table'!$G$3:$H$317,2,FALSE))+HEX2DEC(VLOOKUP('Rewards (Input)'!O244,'Reference Table'!$J$3:$K$29,2,FALSE)),4),DEC2HEX(HEX2DEC(VLOOKUP('Rewards (Input)'!N244,'Reference Table'!$B$3:$D$6,3,FALSE))+'Rewards (Input)'!P244))</f>
        <v>4FA0</v>
      </c>
      <c r="Q245" s="35" t="e">
        <f>IF('Rewards (Input)'!O244="C",DEC2HEX(HEX2DEC(VLOOKUP('Rewards (Input)'!Q244,'Reference Table'!$G$3:$H$317,2,FALSE))+HEX2DEC(VLOOKUP('Rewards (Input)'!P244,'Reference Table'!$J$3:$K$29,2,FALSE)),4),DEC2HEX(HEX2DEC(VLOOKUP('Rewards (Input)'!O244,'Reference Table'!$B$3:$D$6,3,FALSE))+'Rewards (Input)'!Q244))</f>
        <v>#N/A</v>
      </c>
      <c r="R245" s="35" t="e">
        <f>IF('Rewards (Input)'!P244="C",DEC2HEX(HEX2DEC(VLOOKUP('Rewards (Input)'!R244,'Reference Table'!$G$3:$H$317,2,FALSE))+HEX2DEC(VLOOKUP('Rewards (Input)'!Q244,'Reference Table'!$J$3:$K$29,2,FALSE)),4),DEC2HEX(HEX2DEC(VLOOKUP('Rewards (Input)'!P244,'Reference Table'!$B$3:$D$6,3,FALSE))+'Rewards (Input)'!R244))</f>
        <v>#N/A</v>
      </c>
      <c r="S245" s="35" t="str">
        <f>IF('Rewards (Input)'!Q244="C",DEC2HEX(HEX2DEC(VLOOKUP('Rewards (Input)'!S244,'Reference Table'!$G$3:$H$317,2,FALSE))+HEX2DEC(VLOOKUP('Rewards (Input)'!R244,'Reference Table'!$J$3:$K$29,2,FALSE)),4),DEC2HEX(HEX2DEC(VLOOKUP('Rewards (Input)'!Q244,'Reference Table'!$B$3:$D$6,3,FALSE))+'Rewards (Input)'!S244))</f>
        <v>4FA0</v>
      </c>
      <c r="T245" s="35" t="e">
        <f>IF('Rewards (Input)'!R244="C",DEC2HEX(HEX2DEC(VLOOKUP('Rewards (Input)'!T244,'Reference Table'!$G$3:$H$317,2,FALSE))+HEX2DEC(VLOOKUP('Rewards (Input)'!S244,'Reference Table'!$J$3:$K$29,2,FALSE)),4),DEC2HEX(HEX2DEC(VLOOKUP('Rewards (Input)'!R244,'Reference Table'!$B$3:$D$6,3,FALSE))+'Rewards (Input)'!T244))</f>
        <v>#N/A</v>
      </c>
      <c r="U245" s="35" t="e">
        <f>IF('Rewards (Input)'!S244="C",DEC2HEX(HEX2DEC(VLOOKUP('Rewards (Input)'!U244,'Reference Table'!$G$3:$H$317,2,FALSE))+HEX2DEC(VLOOKUP('Rewards (Input)'!T244,'Reference Table'!$J$3:$K$29,2,FALSE)),4),DEC2HEX(HEX2DEC(VLOOKUP('Rewards (Input)'!S244,'Reference Table'!$B$3:$D$6,3,FALSE))+'Rewards (Input)'!U244))</f>
        <v>#N/A</v>
      </c>
      <c r="V245" s="35" t="str">
        <f>IF('Rewards (Input)'!T244="C",DEC2HEX(HEX2DEC(VLOOKUP('Rewards (Input)'!V244,'Reference Table'!$G$3:$H$317,2,FALSE))+HEX2DEC(VLOOKUP('Rewards (Input)'!U244,'Reference Table'!$J$3:$K$29,2,FALSE)),4),DEC2HEX(HEX2DEC(VLOOKUP('Rewards (Input)'!T244,'Reference Table'!$B$3:$D$6,3,FALSE))+'Rewards (Input)'!V244))</f>
        <v>5194</v>
      </c>
      <c r="W245" s="35" t="e">
        <f>IF('Rewards (Input)'!U244="C",DEC2HEX(HEX2DEC(VLOOKUP('Rewards (Input)'!W244,'Reference Table'!$G$3:$H$317,2,FALSE))+HEX2DEC(VLOOKUP('Rewards (Input)'!V244,'Reference Table'!$J$3:$K$29,2,FALSE)),4),DEC2HEX(HEX2DEC(VLOOKUP('Rewards (Input)'!U244,'Reference Table'!$B$3:$D$6,3,FALSE))+'Rewards (Input)'!W244))</f>
        <v>#N/A</v>
      </c>
      <c r="X245" s="35" t="e">
        <f>IF('Rewards (Input)'!V244="C",DEC2HEX(HEX2DEC(VLOOKUP('Rewards (Input)'!X244,'Reference Table'!$G$3:$H$317,2,FALSE))+HEX2DEC(VLOOKUP('Rewards (Input)'!W244,'Reference Table'!$J$3:$K$29,2,FALSE)),4),DEC2HEX(HEX2DEC(VLOOKUP('Rewards (Input)'!V244,'Reference Table'!$B$3:$D$6,3,FALSE))+'Rewards (Input)'!X244))</f>
        <v>#N/A</v>
      </c>
      <c r="Y245" s="35" t="str">
        <f>IF('Rewards (Input)'!W244="C",DEC2HEX(HEX2DEC(VLOOKUP('Rewards (Input)'!Y244,'Reference Table'!$G$3:$H$317,2,FALSE))+HEX2DEC(VLOOKUP('Rewards (Input)'!X244,'Reference Table'!$J$3:$K$29,2,FALSE)),4),DEC2HEX(HEX2DEC(VLOOKUP('Rewards (Input)'!W244,'Reference Table'!$B$3:$D$6,3,FALSE))+'Rewards (Input)'!Y244))</f>
        <v>5194</v>
      </c>
      <c r="Z245" s="35" t="e">
        <f>IF('Rewards (Input)'!X244="C",DEC2HEX(HEX2DEC(VLOOKUP('Rewards (Input)'!Z244,'Reference Table'!$G$3:$H$317,2,FALSE))+HEX2DEC(VLOOKUP('Rewards (Input)'!Y244,'Reference Table'!$J$3:$K$29,2,FALSE)),4),DEC2HEX(HEX2DEC(VLOOKUP('Rewards (Input)'!X244,'Reference Table'!$B$3:$D$6,3,FALSE))+'Rewards (Input)'!Z244))</f>
        <v>#N/A</v>
      </c>
      <c r="AA245" s="35" t="e">
        <f>IF('Rewards (Input)'!Y244="C",DEC2HEX(HEX2DEC(VLOOKUP('Rewards (Input)'!AA244,'Reference Table'!$G$3:$H$317,2,FALSE))+HEX2DEC(VLOOKUP('Rewards (Input)'!Z244,'Reference Table'!$J$3:$K$29,2,FALSE)),4),DEC2HEX(HEX2DEC(VLOOKUP('Rewards (Input)'!Y244,'Reference Table'!$B$3:$D$6,3,FALSE))+'Rewards (Input)'!AA244))</f>
        <v>#N/A</v>
      </c>
      <c r="AB245" s="35" t="str">
        <f>IF('Rewards (Input)'!Z244="C",DEC2HEX(HEX2DEC(VLOOKUP('Rewards (Input)'!AB244,'Reference Table'!$G$3:$H$317,2,FALSE))+HEX2DEC(VLOOKUP('Rewards (Input)'!AA244,'Reference Table'!$J$3:$K$29,2,FALSE)),4),DEC2HEX(HEX2DEC(VLOOKUP('Rewards (Input)'!Z244,'Reference Table'!$B$3:$D$6,3,FALSE))+'Rewards (Input)'!AB244))</f>
        <v>5194</v>
      </c>
      <c r="AC245" s="35" t="e">
        <f>IF('Rewards (Input)'!AA244="C",DEC2HEX(HEX2DEC(VLOOKUP('Rewards (Input)'!AC244,'Reference Table'!$G$3:$H$317,2,FALSE))+HEX2DEC(VLOOKUP('Rewards (Input)'!AB244,'Reference Table'!$J$3:$K$29,2,FALSE)),4),DEC2HEX(HEX2DEC(VLOOKUP('Rewards (Input)'!AA244,'Reference Table'!$B$3:$D$6,3,FALSE))+'Rewards (Input)'!AC244))</f>
        <v>#N/A</v>
      </c>
      <c r="AD245" s="35" t="e">
        <f>IF('Rewards (Input)'!AB244="C",DEC2HEX(HEX2DEC(VLOOKUP('Rewards (Input)'!AD244,'Reference Table'!$G$3:$H$317,2,FALSE))+HEX2DEC(VLOOKUP('Rewards (Input)'!AC244,'Reference Table'!$J$3:$K$29,2,FALSE)),4),DEC2HEX(HEX2DEC(VLOOKUP('Rewards (Input)'!AB244,'Reference Table'!$B$3:$D$6,3,FALSE))+'Rewards (Input)'!AD244))</f>
        <v>#N/A</v>
      </c>
      <c r="AE245" s="35" t="str">
        <f>IF('Rewards (Input)'!AC244="C",DEC2HEX(HEX2DEC(VLOOKUP('Rewards (Input)'!AE244,'Reference Table'!$G$3:$H$317,2,FALSE))+HEX2DEC(VLOOKUP('Rewards (Input)'!AD244,'Reference Table'!$J$3:$K$29,2,FALSE)),4),DEC2HEX(HEX2DEC(VLOOKUP('Rewards (Input)'!AC244,'Reference Table'!$B$3:$D$6,3,FALSE))+'Rewards (Input)'!AE244))</f>
        <v>5194</v>
      </c>
      <c r="AF245" s="35" t="e">
        <f>IF('Rewards (Input)'!AD244="C",DEC2HEX(HEX2DEC(VLOOKUP('Rewards (Input)'!AF244,'Reference Table'!$G$3:$H$317,2,FALSE))+HEX2DEC(VLOOKUP('Rewards (Input)'!AE244,'Reference Table'!$J$3:$K$29,2,FALSE)),4),DEC2HEX(HEX2DEC(VLOOKUP('Rewards (Input)'!AD244,'Reference Table'!$B$3:$D$6,3,FALSE))+'Rewards (Input)'!AF244))</f>
        <v>#N/A</v>
      </c>
      <c r="AG245" s="35" t="e">
        <f>IF('Rewards (Input)'!AE244="C",DEC2HEX(HEX2DEC(VLOOKUP('Rewards (Input)'!AG244,'Reference Table'!$G$3:$H$317,2,FALSE))+HEX2DEC(VLOOKUP('Rewards (Input)'!AF244,'Reference Table'!$J$3:$K$29,2,FALSE)),4),DEC2HEX(HEX2DEC(VLOOKUP('Rewards (Input)'!AE244,'Reference Table'!$B$3:$D$6,3,FALSE))+'Rewards (Input)'!AG244))</f>
        <v>#N/A</v>
      </c>
      <c r="AH245" s="35" t="str">
        <f>IF('Rewards (Input)'!AF244="C",DEC2HEX(HEX2DEC(VLOOKUP('Rewards (Input)'!AH244,'Reference Table'!$G$3:$H$317,2,FALSE))+HEX2DEC(VLOOKUP('Rewards (Input)'!AG244,'Reference Table'!$J$3:$K$29,2,FALSE)),4),DEC2HEX(HEX2DEC(VLOOKUP('Rewards (Input)'!AF244,'Reference Table'!$B$3:$D$6,3,FALSE))+'Rewards (Input)'!AH244))</f>
        <v>5194</v>
      </c>
      <c r="AI245" s="35" t="e">
        <f>IF('Rewards (Input)'!AG244="C",DEC2HEX(HEX2DEC(VLOOKUP('Rewards (Input)'!AI244,'Reference Table'!$G$3:$H$317,2,FALSE))+HEX2DEC(VLOOKUP('Rewards (Input)'!AH244,'Reference Table'!$J$3:$K$29,2,FALSE)),4),DEC2HEX(HEX2DEC(VLOOKUP('Rewards (Input)'!AG244,'Reference Table'!$B$3:$D$6,3,FALSE))+'Rewards (Input)'!AI244))</f>
        <v>#N/A</v>
      </c>
      <c r="AJ245" s="35" t="e">
        <f>IF('Rewards (Input)'!AH244="C",DEC2HEX(HEX2DEC(VLOOKUP('Rewards (Input)'!AJ244,'Reference Table'!$G$3:$H$317,2,FALSE))+HEX2DEC(VLOOKUP('Rewards (Input)'!AI244,'Reference Table'!$J$3:$K$29,2,FALSE)),4),DEC2HEX(HEX2DEC(VLOOKUP('Rewards (Input)'!AH244,'Reference Table'!$B$3:$D$6,3,FALSE))+'Rewards (Input)'!AJ244))</f>
        <v>#N/A</v>
      </c>
      <c r="AK245" s="35" t="str">
        <f>IF('Rewards (Input)'!AI244="C",DEC2HEX(HEX2DEC(VLOOKUP('Rewards (Input)'!AK244,'Reference Table'!$G$3:$H$317,2,FALSE))+HEX2DEC(VLOOKUP('Rewards (Input)'!AJ244,'Reference Table'!$J$3:$K$29,2,FALSE)),4),DEC2HEX(HEX2DEC(VLOOKUP('Rewards (Input)'!AI244,'Reference Table'!$B$3:$D$6,3,FALSE))+'Rewards (Input)'!AK244))</f>
        <v>5194</v>
      </c>
      <c r="AL245" s="35" t="e">
        <f>IF('Rewards (Input)'!AJ244="C",DEC2HEX(HEX2DEC(VLOOKUP('Rewards (Input)'!AL244,'Reference Table'!$G$3:$H$317,2,FALSE))+HEX2DEC(VLOOKUP('Rewards (Input)'!AK244,'Reference Table'!$J$3:$K$29,2,FALSE)),4),DEC2HEX(HEX2DEC(VLOOKUP('Rewards (Input)'!AJ244,'Reference Table'!$B$3:$D$6,3,FALSE))+'Rewards (Input)'!AL244))</f>
        <v>#N/A</v>
      </c>
      <c r="AM245" s="35" t="e">
        <f>IF('Rewards (Input)'!AK244="C",DEC2HEX(HEX2DEC(VLOOKUP('Rewards (Input)'!AM244,'Reference Table'!$G$3:$H$317,2,FALSE))+HEX2DEC(VLOOKUP('Rewards (Input)'!AL244,'Reference Table'!$J$3:$K$29,2,FALSE)),4),DEC2HEX(HEX2DEC(VLOOKUP('Rewards (Input)'!AK244,'Reference Table'!$B$3:$D$6,3,FALSE))+'Rewards (Input)'!AM244))</f>
        <v>#N/A</v>
      </c>
      <c r="AN245" s="35" t="str">
        <f>IF('Rewards (Input)'!AL244="C",DEC2HEX(HEX2DEC(VLOOKUP('Rewards (Input)'!AN244,'Reference Table'!$G$3:$H$317,2,FALSE))+HEX2DEC(VLOOKUP('Rewards (Input)'!AM244,'Reference Table'!$J$3:$K$29,2,FALSE)),4),DEC2HEX(HEX2DEC(VLOOKUP('Rewards (Input)'!AL244,'Reference Table'!$B$3:$D$6,3,FALSE))+'Rewards (Input)'!AN244))</f>
        <v>5194</v>
      </c>
      <c r="AO245" s="35" t="e">
        <f>IF('Rewards (Input)'!AM244="C",DEC2HEX(HEX2DEC(VLOOKUP('Rewards (Input)'!AO244,'Reference Table'!$G$3:$H$317,2,FALSE))+HEX2DEC(VLOOKUP('Rewards (Input)'!AN244,'Reference Table'!$J$3:$K$29,2,FALSE)),4),DEC2HEX(HEX2DEC(VLOOKUP('Rewards (Input)'!AM244,'Reference Table'!$B$3:$D$6,3,FALSE))+'Rewards (Input)'!AO244))</f>
        <v>#N/A</v>
      </c>
      <c r="AP245" s="35" t="e">
        <f>IF('Rewards (Input)'!AN244="C",DEC2HEX(HEX2DEC(VLOOKUP('Rewards (Input)'!AP244,'Reference Table'!$G$3:$H$317,2,FALSE))+HEX2DEC(VLOOKUP('Rewards (Input)'!AO244,'Reference Table'!$J$3:$K$29,2,FALSE)),4),DEC2HEX(HEX2DEC(VLOOKUP('Rewards (Input)'!AN244,'Reference Table'!$B$3:$D$6,3,FALSE))+'Rewards (Input)'!AP244))</f>
        <v>#N/A</v>
      </c>
      <c r="AQ245" s="35" t="str">
        <f>IF('Rewards (Input)'!AO244="C",DEC2HEX(HEX2DEC(VLOOKUP('Rewards (Input)'!AQ244,'Reference Table'!$G$3:$H$317,2,FALSE))+HEX2DEC(VLOOKUP('Rewards (Input)'!AP244,'Reference Table'!$J$3:$K$29,2,FALSE)),4),DEC2HEX(HEX2DEC(VLOOKUP('Rewards (Input)'!AO244,'Reference Table'!$B$3:$D$6,3,FALSE))+'Rewards (Input)'!AQ244))</f>
        <v>5194</v>
      </c>
      <c r="AR245" s="28" t="e">
        <f>IF('Rewards (Input)'!AP244="C",DEC2HEX(HEX2DEC(VLOOKUP('Rewards (Input)'!AR244,'Reference Table'!$G$3:$H$317,2,FALSE))+HEX2DEC(VLOOKUP('Rewards (Input)'!AQ244,'Reference Table'!$J$3:$K$29,2,FALSE)),4),DEC2HEX(HEX2DEC(VLOOKUP('Rewards (Input)'!AP244,'Reference Table'!$B$3:$D$6,3,FALSE))+'Rewards (Input)'!AR244))</f>
        <v>#N/A</v>
      </c>
      <c r="AS245" s="46" t="e">
        <f>IF('Rewards (Input)'!AQ244="C",DEC2HEX(HEX2DEC(VLOOKUP('Rewards (Input)'!AS244,'Reference Table'!$G$3:$H$317,2,FALSE))+HEX2DEC(VLOOKUP('Rewards (Input)'!AR244,'Reference Table'!$J$3:$K$29,2,FALSE)),4),DEC2HEX(HEX2DEC(VLOOKUP('Rewards (Input)'!AQ244,'Reference Table'!$B$3:$D$6,3,FALSE))+'Rewards (Input)'!AS244))</f>
        <v>#N/A</v>
      </c>
      <c r="AT245" s="24"/>
      <c r="AU245" s="35" t="str">
        <f>IF('Rewards (Input)'!AS244="C",DEC2HEX(HEX2DEC(VLOOKUP('Rewards (Input)'!AU244,'Reference Table'!$G$3:$H$317,2,FALSE))+HEX2DEC(VLOOKUP('Rewards (Input)'!AT244,'Reference Table'!$J$3:$K$29,2,FALSE)),4),DEC2HEX(HEX2DEC(VLOOKUP('Rewards (Input)'!AS244,'Reference Table'!$B$3:$D$6,3,FALSE))+'Rewards (Input)'!AU244))</f>
        <v>4FA0</v>
      </c>
      <c r="AV245" s="28" t="e">
        <f>IF('Rewards (Input)'!AT244="C",DEC2HEX(HEX2DEC(VLOOKUP('Rewards (Input)'!AV244,'Reference Table'!$G$3:$H$317,2,FALSE))+HEX2DEC(VLOOKUP('Rewards (Input)'!AU244,'Reference Table'!$J$3:$K$29,2,FALSE)),4),DEC2HEX(HEX2DEC(VLOOKUP('Rewards (Input)'!AT244,'Reference Table'!$B$3:$D$6,3,FALSE))+'Rewards (Input)'!AV244))</f>
        <v>#N/A</v>
      </c>
      <c r="AW245" s="35" t="e">
        <f>IF('Rewards (Input)'!AU244="C",DEC2HEX(HEX2DEC(VLOOKUP('Rewards (Input)'!AW244,'Reference Table'!$G$3:$H$317,2,FALSE))+HEX2DEC(VLOOKUP('Rewards (Input)'!AV244,'Reference Table'!$J$3:$K$29,2,FALSE)),4),DEC2HEX(HEX2DEC(VLOOKUP('Rewards (Input)'!AU244,'Reference Table'!$B$3:$D$6,3,FALSE))+'Rewards (Input)'!AW244))</f>
        <v>#N/A</v>
      </c>
      <c r="AX245" s="35" t="str">
        <f>IF('Rewards (Input)'!AV244="C",DEC2HEX(HEX2DEC(VLOOKUP('Rewards (Input)'!AX244,'Reference Table'!$G$3:$H$317,2,FALSE))+HEX2DEC(VLOOKUP('Rewards (Input)'!AW244,'Reference Table'!$J$3:$K$29,2,FALSE)),4),DEC2HEX(HEX2DEC(VLOOKUP('Rewards (Input)'!AV244,'Reference Table'!$B$3:$D$6,3,FALSE))+'Rewards (Input)'!AX244))</f>
        <v>4FA0</v>
      </c>
      <c r="AY245" s="35" t="e">
        <f>IF('Rewards (Input)'!AW244="C",DEC2HEX(HEX2DEC(VLOOKUP('Rewards (Input)'!AY244,'Reference Table'!$G$3:$H$317,2,FALSE))+HEX2DEC(VLOOKUP('Rewards (Input)'!AX244,'Reference Table'!$J$3:$K$29,2,FALSE)),4),DEC2HEX(HEX2DEC(VLOOKUP('Rewards (Input)'!AW244,'Reference Table'!$B$3:$D$6,3,FALSE))+'Rewards (Input)'!AY244))</f>
        <v>#N/A</v>
      </c>
      <c r="AZ245" s="35" t="e">
        <f>IF('Rewards (Input)'!AX244="C",DEC2HEX(HEX2DEC(VLOOKUP('Rewards (Input)'!AZ244,'Reference Table'!$G$3:$H$317,2,FALSE))+HEX2DEC(VLOOKUP('Rewards (Input)'!AY244,'Reference Table'!$J$3:$K$29,2,FALSE)),4),DEC2HEX(HEX2DEC(VLOOKUP('Rewards (Input)'!AX244,'Reference Table'!$B$3:$D$6,3,FALSE))+'Rewards (Input)'!AZ244))</f>
        <v>#N/A</v>
      </c>
      <c r="BA245" s="35" t="str">
        <f>IF('Rewards (Input)'!AY244="C",DEC2HEX(HEX2DEC(VLOOKUP('Rewards (Input)'!BA244,'Reference Table'!$G$3:$H$317,2,FALSE))+HEX2DEC(VLOOKUP('Rewards (Input)'!AZ244,'Reference Table'!$J$3:$K$29,2,FALSE)),4),DEC2HEX(HEX2DEC(VLOOKUP('Rewards (Input)'!AY244,'Reference Table'!$B$3:$D$6,3,FALSE))+'Rewards (Input)'!BA244))</f>
        <v>4FA0</v>
      </c>
      <c r="BB245" s="35" t="e">
        <f>IF('Rewards (Input)'!AZ244="C",DEC2HEX(HEX2DEC(VLOOKUP('Rewards (Input)'!BB244,'Reference Table'!$G$3:$H$317,2,FALSE))+HEX2DEC(VLOOKUP('Rewards (Input)'!BA244,'Reference Table'!$J$3:$K$29,2,FALSE)),4),DEC2HEX(HEX2DEC(VLOOKUP('Rewards (Input)'!AZ244,'Reference Table'!$B$3:$D$6,3,FALSE))+'Rewards (Input)'!BB244))</f>
        <v>#N/A</v>
      </c>
      <c r="BC245" s="35" t="e">
        <f>IF('Rewards (Input)'!BA244="C",DEC2HEX(HEX2DEC(VLOOKUP('Rewards (Input)'!BC244,'Reference Table'!$G$3:$H$317,2,FALSE))+HEX2DEC(VLOOKUP('Rewards (Input)'!BB244,'Reference Table'!$J$3:$K$29,2,FALSE)),4),DEC2HEX(HEX2DEC(VLOOKUP('Rewards (Input)'!BA244,'Reference Table'!$B$3:$D$6,3,FALSE))+'Rewards (Input)'!BC244))</f>
        <v>#N/A</v>
      </c>
      <c r="BD245" s="35" t="str">
        <f>IF('Rewards (Input)'!BB244="C",DEC2HEX(HEX2DEC(VLOOKUP('Rewards (Input)'!BD244,'Reference Table'!$G$3:$H$317,2,FALSE))+HEX2DEC(VLOOKUP('Rewards (Input)'!BC244,'Reference Table'!$J$3:$K$29,2,FALSE)),4),DEC2HEX(HEX2DEC(VLOOKUP('Rewards (Input)'!BB244,'Reference Table'!$B$3:$D$6,3,FALSE))+'Rewards (Input)'!BD244))</f>
        <v>4FA0</v>
      </c>
      <c r="BE245" s="35" t="e">
        <f>IF('Rewards (Input)'!BC244="C",DEC2HEX(HEX2DEC(VLOOKUP('Rewards (Input)'!BE244,'Reference Table'!$G$3:$H$317,2,FALSE))+HEX2DEC(VLOOKUP('Rewards (Input)'!BD244,'Reference Table'!$J$3:$K$29,2,FALSE)),4),DEC2HEX(HEX2DEC(VLOOKUP('Rewards (Input)'!BC244,'Reference Table'!$B$3:$D$6,3,FALSE))+'Rewards (Input)'!BE244))</f>
        <v>#N/A</v>
      </c>
      <c r="BF245" s="35" t="e">
        <f>IF('Rewards (Input)'!BD244="C",DEC2HEX(HEX2DEC(VLOOKUP('Rewards (Input)'!BF244,'Reference Table'!$G$3:$H$317,2,FALSE))+HEX2DEC(VLOOKUP('Rewards (Input)'!BE244,'Reference Table'!$J$3:$K$29,2,FALSE)),4),DEC2HEX(HEX2DEC(VLOOKUP('Rewards (Input)'!BD244,'Reference Table'!$B$3:$D$6,3,FALSE))+'Rewards (Input)'!BF244))</f>
        <v>#N/A</v>
      </c>
      <c r="BG245" s="35" t="str">
        <f>IF('Rewards (Input)'!BE244="C",DEC2HEX(HEX2DEC(VLOOKUP('Rewards (Input)'!BG244,'Reference Table'!$G$3:$H$317,2,FALSE))+HEX2DEC(VLOOKUP('Rewards (Input)'!BF244,'Reference Table'!$J$3:$K$29,2,FALSE)),4),DEC2HEX(HEX2DEC(VLOOKUP('Rewards (Input)'!BE244,'Reference Table'!$B$3:$D$6,3,FALSE))+'Rewards (Input)'!BG244))</f>
        <v>4FA0</v>
      </c>
      <c r="BH245" s="35" t="e">
        <f>IF('Rewards (Input)'!BF244="C",DEC2HEX(HEX2DEC(VLOOKUP('Rewards (Input)'!BH244,'Reference Table'!$G$3:$H$317,2,FALSE))+HEX2DEC(VLOOKUP('Rewards (Input)'!BG244,'Reference Table'!$J$3:$K$29,2,FALSE)),4),DEC2HEX(HEX2DEC(VLOOKUP('Rewards (Input)'!BF244,'Reference Table'!$B$3:$D$6,3,FALSE))+'Rewards (Input)'!BH244))</f>
        <v>#N/A</v>
      </c>
      <c r="BI245" s="35" t="e">
        <f>IF('Rewards (Input)'!BG244="C",DEC2HEX(HEX2DEC(VLOOKUP('Rewards (Input)'!BI244,'Reference Table'!$G$3:$H$317,2,FALSE))+HEX2DEC(VLOOKUP('Rewards (Input)'!BH244,'Reference Table'!$J$3:$K$29,2,FALSE)),4),DEC2HEX(HEX2DEC(VLOOKUP('Rewards (Input)'!BG244,'Reference Table'!$B$3:$D$6,3,FALSE))+'Rewards (Input)'!BI244))</f>
        <v>#N/A</v>
      </c>
      <c r="BJ245" s="35" t="str">
        <f>IF('Rewards (Input)'!BH244="C",DEC2HEX(HEX2DEC(VLOOKUP('Rewards (Input)'!BJ244,'Reference Table'!$G$3:$H$317,2,FALSE))+HEX2DEC(VLOOKUP('Rewards (Input)'!BI244,'Reference Table'!$J$3:$K$29,2,FALSE)),4),DEC2HEX(HEX2DEC(VLOOKUP('Rewards (Input)'!BH244,'Reference Table'!$B$3:$D$6,3,FALSE))+'Rewards (Input)'!BJ244))</f>
        <v>4FA0</v>
      </c>
      <c r="BK245" s="35" t="e">
        <f>IF('Rewards (Input)'!BI244="C",DEC2HEX(HEX2DEC(VLOOKUP('Rewards (Input)'!BK244,'Reference Table'!$G$3:$H$317,2,FALSE))+HEX2DEC(VLOOKUP('Rewards (Input)'!BJ244,'Reference Table'!$J$3:$K$29,2,FALSE)),4),DEC2HEX(HEX2DEC(VLOOKUP('Rewards (Input)'!BI244,'Reference Table'!$B$3:$D$6,3,FALSE))+'Rewards (Input)'!BK244))</f>
        <v>#N/A</v>
      </c>
      <c r="BL245" s="35" t="e">
        <f>IF('Rewards (Input)'!BJ244="C",DEC2HEX(HEX2DEC(VLOOKUP('Rewards (Input)'!BL244,'Reference Table'!$G$3:$H$317,2,FALSE))+HEX2DEC(VLOOKUP('Rewards (Input)'!BK244,'Reference Table'!$J$3:$K$29,2,FALSE)),4),DEC2HEX(HEX2DEC(VLOOKUP('Rewards (Input)'!BJ244,'Reference Table'!$B$3:$D$6,3,FALSE))+'Rewards (Input)'!BL244))</f>
        <v>#N/A</v>
      </c>
      <c r="BM245" s="35" t="str">
        <f>IF('Rewards (Input)'!BK244="C",DEC2HEX(HEX2DEC(VLOOKUP('Rewards (Input)'!BM244,'Reference Table'!$G$3:$H$317,2,FALSE))+HEX2DEC(VLOOKUP('Rewards (Input)'!BL244,'Reference Table'!$J$3:$K$29,2,FALSE)),4),DEC2HEX(HEX2DEC(VLOOKUP('Rewards (Input)'!BK244,'Reference Table'!$B$3:$D$6,3,FALSE))+'Rewards (Input)'!BM244))</f>
        <v>5194</v>
      </c>
      <c r="BN245" s="35" t="e">
        <f>IF('Rewards (Input)'!BL244="C",DEC2HEX(HEX2DEC(VLOOKUP('Rewards (Input)'!BN244,'Reference Table'!$G$3:$H$317,2,FALSE))+HEX2DEC(VLOOKUP('Rewards (Input)'!BM244,'Reference Table'!$J$3:$K$29,2,FALSE)),4),DEC2HEX(HEX2DEC(VLOOKUP('Rewards (Input)'!BL244,'Reference Table'!$B$3:$D$6,3,FALSE))+'Rewards (Input)'!BN244))</f>
        <v>#N/A</v>
      </c>
      <c r="BO245" s="35" t="e">
        <f>IF('Rewards (Input)'!BM244="C",DEC2HEX(HEX2DEC(VLOOKUP('Rewards (Input)'!BO244,'Reference Table'!$G$3:$H$317,2,FALSE))+HEX2DEC(VLOOKUP('Rewards (Input)'!BN244,'Reference Table'!$J$3:$K$29,2,FALSE)),4),DEC2HEX(HEX2DEC(VLOOKUP('Rewards (Input)'!BM244,'Reference Table'!$B$3:$D$6,3,FALSE))+'Rewards (Input)'!BO244))</f>
        <v>#N/A</v>
      </c>
      <c r="BP245" s="35" t="str">
        <f>IF('Rewards (Input)'!BN244="C",DEC2HEX(HEX2DEC(VLOOKUP('Rewards (Input)'!BP244,'Reference Table'!$G$3:$H$317,2,FALSE))+HEX2DEC(VLOOKUP('Rewards (Input)'!BO244,'Reference Table'!$J$3:$K$29,2,FALSE)),4),DEC2HEX(HEX2DEC(VLOOKUP('Rewards (Input)'!BN244,'Reference Table'!$B$3:$D$6,3,FALSE))+'Rewards (Input)'!BP244))</f>
        <v>5194</v>
      </c>
      <c r="BQ245" s="35" t="e">
        <f>IF('Rewards (Input)'!BO244="C",DEC2HEX(HEX2DEC(VLOOKUP('Rewards (Input)'!BQ244,'Reference Table'!$G$3:$H$317,2,FALSE))+HEX2DEC(VLOOKUP('Rewards (Input)'!BP244,'Reference Table'!$J$3:$K$29,2,FALSE)),4),DEC2HEX(HEX2DEC(VLOOKUP('Rewards (Input)'!BO244,'Reference Table'!$B$3:$D$6,3,FALSE))+'Rewards (Input)'!BQ244))</f>
        <v>#N/A</v>
      </c>
      <c r="BR245" s="35" t="e">
        <f>IF('Rewards (Input)'!BP244="C",DEC2HEX(HEX2DEC(VLOOKUP('Rewards (Input)'!BR244,'Reference Table'!$G$3:$H$317,2,FALSE))+HEX2DEC(VLOOKUP('Rewards (Input)'!BQ244,'Reference Table'!$J$3:$K$29,2,FALSE)),4),DEC2HEX(HEX2DEC(VLOOKUP('Rewards (Input)'!BP244,'Reference Table'!$B$3:$D$6,3,FALSE))+'Rewards (Input)'!BR244))</f>
        <v>#N/A</v>
      </c>
      <c r="BS245" s="35" t="str">
        <f>IF('Rewards (Input)'!BQ244="C",DEC2HEX(HEX2DEC(VLOOKUP('Rewards (Input)'!BS244,'Reference Table'!$G$3:$H$317,2,FALSE))+HEX2DEC(VLOOKUP('Rewards (Input)'!BR244,'Reference Table'!$J$3:$K$29,2,FALSE)),4),DEC2HEX(HEX2DEC(VLOOKUP('Rewards (Input)'!BQ244,'Reference Table'!$B$3:$D$6,3,FALSE))+'Rewards (Input)'!BS244))</f>
        <v>5194</v>
      </c>
      <c r="BT245" s="35" t="e">
        <f>IF('Rewards (Input)'!BR244="C",DEC2HEX(HEX2DEC(VLOOKUP('Rewards (Input)'!BT244,'Reference Table'!$G$3:$H$317,2,FALSE))+HEX2DEC(VLOOKUP('Rewards (Input)'!BS244,'Reference Table'!$J$3:$K$29,2,FALSE)),4),DEC2HEX(HEX2DEC(VLOOKUP('Rewards (Input)'!BR244,'Reference Table'!$B$3:$D$6,3,FALSE))+'Rewards (Input)'!BT244))</f>
        <v>#N/A</v>
      </c>
      <c r="BU245" s="35" t="e">
        <f>IF('Rewards (Input)'!BS244="C",DEC2HEX(HEX2DEC(VLOOKUP('Rewards (Input)'!BU244,'Reference Table'!$G$3:$H$317,2,FALSE))+HEX2DEC(VLOOKUP('Rewards (Input)'!BT244,'Reference Table'!$J$3:$K$29,2,FALSE)),4),DEC2HEX(HEX2DEC(VLOOKUP('Rewards (Input)'!BS244,'Reference Table'!$B$3:$D$6,3,FALSE))+'Rewards (Input)'!BU244))</f>
        <v>#N/A</v>
      </c>
      <c r="BV245" s="35" t="str">
        <f>IF('Rewards (Input)'!BT244="C",DEC2HEX(HEX2DEC(VLOOKUP('Rewards (Input)'!BV244,'Reference Table'!$G$3:$H$317,2,FALSE))+HEX2DEC(VLOOKUP('Rewards (Input)'!BU244,'Reference Table'!$J$3:$K$29,2,FALSE)),4),DEC2HEX(HEX2DEC(VLOOKUP('Rewards (Input)'!BT244,'Reference Table'!$B$3:$D$6,3,FALSE))+'Rewards (Input)'!BV244))</f>
        <v>5194</v>
      </c>
      <c r="BW245" s="35" t="e">
        <f>IF('Rewards (Input)'!BU244="C",DEC2HEX(HEX2DEC(VLOOKUP('Rewards (Input)'!BW244,'Reference Table'!$G$3:$H$317,2,FALSE))+HEX2DEC(VLOOKUP('Rewards (Input)'!BV244,'Reference Table'!$J$3:$K$29,2,FALSE)),4),DEC2HEX(HEX2DEC(VLOOKUP('Rewards (Input)'!BU244,'Reference Table'!$B$3:$D$6,3,FALSE))+'Rewards (Input)'!BW244))</f>
        <v>#N/A</v>
      </c>
      <c r="BX245" s="35" t="e">
        <f>IF('Rewards (Input)'!BV244="C",DEC2HEX(HEX2DEC(VLOOKUP('Rewards (Input)'!BX244,'Reference Table'!$G$3:$H$317,2,FALSE))+HEX2DEC(VLOOKUP('Rewards (Input)'!BW244,'Reference Table'!$J$3:$K$29,2,FALSE)),4),DEC2HEX(HEX2DEC(VLOOKUP('Rewards (Input)'!BV244,'Reference Table'!$B$3:$D$6,3,FALSE))+'Rewards (Input)'!BX244))</f>
        <v>#N/A</v>
      </c>
      <c r="BY245" s="35" t="str">
        <f>IF('Rewards (Input)'!BW244="C",DEC2HEX(HEX2DEC(VLOOKUP('Rewards (Input)'!BY244,'Reference Table'!$G$3:$H$317,2,FALSE))+HEX2DEC(VLOOKUP('Rewards (Input)'!BX244,'Reference Table'!$J$3:$K$29,2,FALSE)),4),DEC2HEX(HEX2DEC(VLOOKUP('Rewards (Input)'!BW244,'Reference Table'!$B$3:$D$6,3,FALSE))+'Rewards (Input)'!BY244))</f>
        <v>5194</v>
      </c>
      <c r="BZ245" s="35" t="e">
        <f>IF('Rewards (Input)'!BX244="C",DEC2HEX(HEX2DEC(VLOOKUP('Rewards (Input)'!BZ244,'Reference Table'!$G$3:$H$317,2,FALSE))+HEX2DEC(VLOOKUP('Rewards (Input)'!BY244,'Reference Table'!$J$3:$K$29,2,FALSE)),4),DEC2HEX(HEX2DEC(VLOOKUP('Rewards (Input)'!BX244,'Reference Table'!$B$3:$D$6,3,FALSE))+'Rewards (Input)'!BZ244))</f>
        <v>#N/A</v>
      </c>
      <c r="CA245" s="35" t="e">
        <f>IF('Rewards (Input)'!BY244="C",DEC2HEX(HEX2DEC(VLOOKUP('Rewards (Input)'!CA244,'Reference Table'!$G$3:$H$317,2,FALSE))+HEX2DEC(VLOOKUP('Rewards (Input)'!BZ244,'Reference Table'!$J$3:$K$29,2,FALSE)),4),DEC2HEX(HEX2DEC(VLOOKUP('Rewards (Input)'!BY244,'Reference Table'!$B$3:$D$6,3,FALSE))+'Rewards (Input)'!CA244))</f>
        <v>#N/A</v>
      </c>
      <c r="CB245" s="35" t="str">
        <f>IF('Rewards (Input)'!BZ244="C",DEC2HEX(HEX2DEC(VLOOKUP('Rewards (Input)'!CB244,'Reference Table'!$G$3:$H$317,2,FALSE))+HEX2DEC(VLOOKUP('Rewards (Input)'!CA244,'Reference Table'!$J$3:$K$29,2,FALSE)),4),DEC2HEX(HEX2DEC(VLOOKUP('Rewards (Input)'!BZ244,'Reference Table'!$B$3:$D$6,3,FALSE))+'Rewards (Input)'!CB244))</f>
        <v>5194</v>
      </c>
      <c r="CC245" s="35" t="e">
        <f>IF('Rewards (Input)'!CA244="C",DEC2HEX(HEX2DEC(VLOOKUP('Rewards (Input)'!CC244,'Reference Table'!$G$3:$H$317,2,FALSE))+HEX2DEC(VLOOKUP('Rewards (Input)'!CB244,'Reference Table'!$J$3:$K$29,2,FALSE)),4),DEC2HEX(HEX2DEC(VLOOKUP('Rewards (Input)'!CA244,'Reference Table'!$B$3:$D$6,3,FALSE))+'Rewards (Input)'!CC244))</f>
        <v>#N/A</v>
      </c>
      <c r="CD245" s="35" t="e">
        <f>IF('Rewards (Input)'!CB244="C",DEC2HEX(HEX2DEC(VLOOKUP('Rewards (Input)'!CD244,'Reference Table'!$G$3:$H$317,2,FALSE))+HEX2DEC(VLOOKUP('Rewards (Input)'!CC244,'Reference Table'!$J$3:$K$29,2,FALSE)),4),DEC2HEX(HEX2DEC(VLOOKUP('Rewards (Input)'!CB244,'Reference Table'!$B$3:$D$6,3,FALSE))+'Rewards (Input)'!CD244))</f>
        <v>#N/A</v>
      </c>
      <c r="CE245" s="35" t="str">
        <f>IF('Rewards (Input)'!CC244="C",DEC2HEX(HEX2DEC(VLOOKUP('Rewards (Input)'!CE244,'Reference Table'!$G$3:$H$317,2,FALSE))+HEX2DEC(VLOOKUP('Rewards (Input)'!CD244,'Reference Table'!$J$3:$K$29,2,FALSE)),4),DEC2HEX(HEX2DEC(VLOOKUP('Rewards (Input)'!CC244,'Reference Table'!$B$3:$D$6,3,FALSE))+'Rewards (Input)'!CE244))</f>
        <v>5194</v>
      </c>
      <c r="CF245" s="35" t="e">
        <f>IF('Rewards (Input)'!CD244="C",DEC2HEX(HEX2DEC(VLOOKUP('Rewards (Input)'!CF244,'Reference Table'!$G$3:$H$317,2,FALSE))+HEX2DEC(VLOOKUP('Rewards (Input)'!CE244,'Reference Table'!$J$3:$K$29,2,FALSE)),4),DEC2HEX(HEX2DEC(VLOOKUP('Rewards (Input)'!CD244,'Reference Table'!$B$3:$D$6,3,FALSE))+'Rewards (Input)'!CF244))</f>
        <v>#N/A</v>
      </c>
      <c r="CG245" s="35" t="e">
        <f>IF('Rewards (Input)'!CE244="C",DEC2HEX(HEX2DEC(VLOOKUP('Rewards (Input)'!CG244,'Reference Table'!$G$3:$H$317,2,FALSE))+HEX2DEC(VLOOKUP('Rewards (Input)'!CF244,'Reference Table'!$J$3:$K$29,2,FALSE)),4),DEC2HEX(HEX2DEC(VLOOKUP('Rewards (Input)'!CE244,'Reference Table'!$B$3:$D$6,3,FALSE))+'Rewards (Input)'!CG244))</f>
        <v>#N/A</v>
      </c>
      <c r="CH245" s="35" t="str">
        <f>IF('Rewards (Input)'!CF244="C",DEC2HEX(HEX2DEC(VLOOKUP('Rewards (Input)'!CH244,'Reference Table'!$G$3:$H$317,2,FALSE))+HEX2DEC(VLOOKUP('Rewards (Input)'!CG244,'Reference Table'!$J$3:$K$29,2,FALSE)),4),DEC2HEX(HEX2DEC(VLOOKUP('Rewards (Input)'!CF244,'Reference Table'!$B$3:$D$6,3,FALSE))+'Rewards (Input)'!CH244))</f>
        <v>5194</v>
      </c>
      <c r="CI245" s="28"/>
    </row>
    <row r="246" spans="1:87">
      <c r="A246" s="25" t="str">
        <f t="shared" si="8"/>
        <v>F1</v>
      </c>
      <c r="B246" s="25" t="s">
        <v>269</v>
      </c>
      <c r="C246" s="37" t="str">
        <f t="shared" si="7"/>
        <v>19560</v>
      </c>
      <c r="D246" s="35" t="str">
        <f>IF('Rewards (Input)'!B245="C",DEC2HEX(HEX2DEC(VLOOKUP('Rewards (Input)'!D245,'Reference Table'!$G$3:$H$317,2,FALSE))+HEX2DEC(VLOOKUP('Rewards (Input)'!C245,'Reference Table'!$J$3:$K$29,2,FALSE)),4),DEC2HEX(HEX2DEC(VLOOKUP('Rewards (Input)'!B245,'Reference Table'!$B$3:$D$6,3,FALSE))+'Rewards (Input)'!D245))</f>
        <v>4FA0</v>
      </c>
      <c r="E246" s="35" t="e">
        <f>IF('Rewards (Input)'!C245="C",DEC2HEX(HEX2DEC(VLOOKUP('Rewards (Input)'!E245,'Reference Table'!$G$3:$H$317,2,FALSE))+HEX2DEC(VLOOKUP('Rewards (Input)'!D245,'Reference Table'!$J$3:$K$29,2,FALSE)),4),DEC2HEX(HEX2DEC(VLOOKUP('Rewards (Input)'!C245,'Reference Table'!$B$3:$D$6,3,FALSE))+'Rewards (Input)'!E245))</f>
        <v>#N/A</v>
      </c>
      <c r="F246" s="35" t="e">
        <f>IF('Rewards (Input)'!D245="C",DEC2HEX(HEX2DEC(VLOOKUP('Rewards (Input)'!F245,'Reference Table'!$G$3:$H$317,2,FALSE))+HEX2DEC(VLOOKUP('Rewards (Input)'!E245,'Reference Table'!$J$3:$K$29,2,FALSE)),4),DEC2HEX(HEX2DEC(VLOOKUP('Rewards (Input)'!D245,'Reference Table'!$B$3:$D$6,3,FALSE))+'Rewards (Input)'!F245))</f>
        <v>#N/A</v>
      </c>
      <c r="G246" s="35" t="str">
        <f>IF('Rewards (Input)'!E245="C",DEC2HEX(HEX2DEC(VLOOKUP('Rewards (Input)'!G245,'Reference Table'!$G$3:$H$317,2,FALSE))+HEX2DEC(VLOOKUP('Rewards (Input)'!F245,'Reference Table'!$J$3:$K$29,2,FALSE)),4),DEC2HEX(HEX2DEC(VLOOKUP('Rewards (Input)'!E245,'Reference Table'!$B$3:$D$6,3,FALSE))+'Rewards (Input)'!G245))</f>
        <v>4FA0</v>
      </c>
      <c r="H246" s="35" t="e">
        <f>IF('Rewards (Input)'!F245="C",DEC2HEX(HEX2DEC(VLOOKUP('Rewards (Input)'!H245,'Reference Table'!$G$3:$H$317,2,FALSE))+HEX2DEC(VLOOKUP('Rewards (Input)'!G245,'Reference Table'!$J$3:$K$29,2,FALSE)),4),DEC2HEX(HEX2DEC(VLOOKUP('Rewards (Input)'!F245,'Reference Table'!$B$3:$D$6,3,FALSE))+'Rewards (Input)'!H245))</f>
        <v>#N/A</v>
      </c>
      <c r="I246" s="35" t="e">
        <f>IF('Rewards (Input)'!G245="C",DEC2HEX(HEX2DEC(VLOOKUP('Rewards (Input)'!I245,'Reference Table'!$G$3:$H$317,2,FALSE))+HEX2DEC(VLOOKUP('Rewards (Input)'!H245,'Reference Table'!$J$3:$K$29,2,FALSE)),4),DEC2HEX(HEX2DEC(VLOOKUP('Rewards (Input)'!G245,'Reference Table'!$B$3:$D$6,3,FALSE))+'Rewards (Input)'!I245))</f>
        <v>#N/A</v>
      </c>
      <c r="J246" s="35" t="str">
        <f>IF('Rewards (Input)'!H245="C",DEC2HEX(HEX2DEC(VLOOKUP('Rewards (Input)'!J245,'Reference Table'!$G$3:$H$317,2,FALSE))+HEX2DEC(VLOOKUP('Rewards (Input)'!I245,'Reference Table'!$J$3:$K$29,2,FALSE)),4),DEC2HEX(HEX2DEC(VLOOKUP('Rewards (Input)'!H245,'Reference Table'!$B$3:$D$6,3,FALSE))+'Rewards (Input)'!J245))</f>
        <v>4FA0</v>
      </c>
      <c r="K246" s="35" t="e">
        <f>IF('Rewards (Input)'!I245="C",DEC2HEX(HEX2DEC(VLOOKUP('Rewards (Input)'!K245,'Reference Table'!$G$3:$H$317,2,FALSE))+HEX2DEC(VLOOKUP('Rewards (Input)'!J245,'Reference Table'!$J$3:$K$29,2,FALSE)),4),DEC2HEX(HEX2DEC(VLOOKUP('Rewards (Input)'!I245,'Reference Table'!$B$3:$D$6,3,FALSE))+'Rewards (Input)'!K245))</f>
        <v>#N/A</v>
      </c>
      <c r="L246" s="35" t="e">
        <f>IF('Rewards (Input)'!J245="C",DEC2HEX(HEX2DEC(VLOOKUP('Rewards (Input)'!L245,'Reference Table'!$G$3:$H$317,2,FALSE))+HEX2DEC(VLOOKUP('Rewards (Input)'!K245,'Reference Table'!$J$3:$K$29,2,FALSE)),4),DEC2HEX(HEX2DEC(VLOOKUP('Rewards (Input)'!J245,'Reference Table'!$B$3:$D$6,3,FALSE))+'Rewards (Input)'!L245))</f>
        <v>#N/A</v>
      </c>
      <c r="M246" s="35" t="str">
        <f>IF('Rewards (Input)'!K245="C",DEC2HEX(HEX2DEC(VLOOKUP('Rewards (Input)'!M245,'Reference Table'!$G$3:$H$317,2,FALSE))+HEX2DEC(VLOOKUP('Rewards (Input)'!L245,'Reference Table'!$J$3:$K$29,2,FALSE)),4),DEC2HEX(HEX2DEC(VLOOKUP('Rewards (Input)'!K245,'Reference Table'!$B$3:$D$6,3,FALSE))+'Rewards (Input)'!M245))</f>
        <v>4FA0</v>
      </c>
      <c r="N246" s="35" t="e">
        <f>IF('Rewards (Input)'!L245="C",DEC2HEX(HEX2DEC(VLOOKUP('Rewards (Input)'!N245,'Reference Table'!$G$3:$H$317,2,FALSE))+HEX2DEC(VLOOKUP('Rewards (Input)'!M245,'Reference Table'!$J$3:$K$29,2,FALSE)),4),DEC2HEX(HEX2DEC(VLOOKUP('Rewards (Input)'!L245,'Reference Table'!$B$3:$D$6,3,FALSE))+'Rewards (Input)'!N245))</f>
        <v>#N/A</v>
      </c>
      <c r="O246" s="35" t="e">
        <f>IF('Rewards (Input)'!M245="C",DEC2HEX(HEX2DEC(VLOOKUP('Rewards (Input)'!O245,'Reference Table'!$G$3:$H$317,2,FALSE))+HEX2DEC(VLOOKUP('Rewards (Input)'!N245,'Reference Table'!$J$3:$K$29,2,FALSE)),4),DEC2HEX(HEX2DEC(VLOOKUP('Rewards (Input)'!M245,'Reference Table'!$B$3:$D$6,3,FALSE))+'Rewards (Input)'!O245))</f>
        <v>#N/A</v>
      </c>
      <c r="P246" s="35" t="str">
        <f>IF('Rewards (Input)'!N245="C",DEC2HEX(HEX2DEC(VLOOKUP('Rewards (Input)'!P245,'Reference Table'!$G$3:$H$317,2,FALSE))+HEX2DEC(VLOOKUP('Rewards (Input)'!O245,'Reference Table'!$J$3:$K$29,2,FALSE)),4),DEC2HEX(HEX2DEC(VLOOKUP('Rewards (Input)'!N245,'Reference Table'!$B$3:$D$6,3,FALSE))+'Rewards (Input)'!P245))</f>
        <v>4FA0</v>
      </c>
      <c r="Q246" s="35" t="e">
        <f>IF('Rewards (Input)'!O245="C",DEC2HEX(HEX2DEC(VLOOKUP('Rewards (Input)'!Q245,'Reference Table'!$G$3:$H$317,2,FALSE))+HEX2DEC(VLOOKUP('Rewards (Input)'!P245,'Reference Table'!$J$3:$K$29,2,FALSE)),4),DEC2HEX(HEX2DEC(VLOOKUP('Rewards (Input)'!O245,'Reference Table'!$B$3:$D$6,3,FALSE))+'Rewards (Input)'!Q245))</f>
        <v>#N/A</v>
      </c>
      <c r="R246" s="35" t="e">
        <f>IF('Rewards (Input)'!P245="C",DEC2HEX(HEX2DEC(VLOOKUP('Rewards (Input)'!R245,'Reference Table'!$G$3:$H$317,2,FALSE))+HEX2DEC(VLOOKUP('Rewards (Input)'!Q245,'Reference Table'!$J$3:$K$29,2,FALSE)),4),DEC2HEX(HEX2DEC(VLOOKUP('Rewards (Input)'!P245,'Reference Table'!$B$3:$D$6,3,FALSE))+'Rewards (Input)'!R245))</f>
        <v>#N/A</v>
      </c>
      <c r="S246" s="35" t="str">
        <f>IF('Rewards (Input)'!Q245="C",DEC2HEX(HEX2DEC(VLOOKUP('Rewards (Input)'!S245,'Reference Table'!$G$3:$H$317,2,FALSE))+HEX2DEC(VLOOKUP('Rewards (Input)'!R245,'Reference Table'!$J$3:$K$29,2,FALSE)),4),DEC2HEX(HEX2DEC(VLOOKUP('Rewards (Input)'!Q245,'Reference Table'!$B$3:$D$6,3,FALSE))+'Rewards (Input)'!S245))</f>
        <v>4FA0</v>
      </c>
      <c r="T246" s="35" t="e">
        <f>IF('Rewards (Input)'!R245="C",DEC2HEX(HEX2DEC(VLOOKUP('Rewards (Input)'!T245,'Reference Table'!$G$3:$H$317,2,FALSE))+HEX2DEC(VLOOKUP('Rewards (Input)'!S245,'Reference Table'!$J$3:$K$29,2,FALSE)),4),DEC2HEX(HEX2DEC(VLOOKUP('Rewards (Input)'!R245,'Reference Table'!$B$3:$D$6,3,FALSE))+'Rewards (Input)'!T245))</f>
        <v>#N/A</v>
      </c>
      <c r="U246" s="35" t="e">
        <f>IF('Rewards (Input)'!S245="C",DEC2HEX(HEX2DEC(VLOOKUP('Rewards (Input)'!U245,'Reference Table'!$G$3:$H$317,2,FALSE))+HEX2DEC(VLOOKUP('Rewards (Input)'!T245,'Reference Table'!$J$3:$K$29,2,FALSE)),4),DEC2HEX(HEX2DEC(VLOOKUP('Rewards (Input)'!S245,'Reference Table'!$B$3:$D$6,3,FALSE))+'Rewards (Input)'!U245))</f>
        <v>#N/A</v>
      </c>
      <c r="V246" s="35" t="str">
        <f>IF('Rewards (Input)'!T245="C",DEC2HEX(HEX2DEC(VLOOKUP('Rewards (Input)'!V245,'Reference Table'!$G$3:$H$317,2,FALSE))+HEX2DEC(VLOOKUP('Rewards (Input)'!U245,'Reference Table'!$J$3:$K$29,2,FALSE)),4),DEC2HEX(HEX2DEC(VLOOKUP('Rewards (Input)'!T245,'Reference Table'!$B$3:$D$6,3,FALSE))+'Rewards (Input)'!V245))</f>
        <v>5194</v>
      </c>
      <c r="W246" s="35" t="e">
        <f>IF('Rewards (Input)'!U245="C",DEC2HEX(HEX2DEC(VLOOKUP('Rewards (Input)'!W245,'Reference Table'!$G$3:$H$317,2,FALSE))+HEX2DEC(VLOOKUP('Rewards (Input)'!V245,'Reference Table'!$J$3:$K$29,2,FALSE)),4),DEC2HEX(HEX2DEC(VLOOKUP('Rewards (Input)'!U245,'Reference Table'!$B$3:$D$6,3,FALSE))+'Rewards (Input)'!W245))</f>
        <v>#N/A</v>
      </c>
      <c r="X246" s="35" t="e">
        <f>IF('Rewards (Input)'!V245="C",DEC2HEX(HEX2DEC(VLOOKUP('Rewards (Input)'!X245,'Reference Table'!$G$3:$H$317,2,FALSE))+HEX2DEC(VLOOKUP('Rewards (Input)'!W245,'Reference Table'!$J$3:$K$29,2,FALSE)),4),DEC2HEX(HEX2DEC(VLOOKUP('Rewards (Input)'!V245,'Reference Table'!$B$3:$D$6,3,FALSE))+'Rewards (Input)'!X245))</f>
        <v>#N/A</v>
      </c>
      <c r="Y246" s="35" t="str">
        <f>IF('Rewards (Input)'!W245="C",DEC2HEX(HEX2DEC(VLOOKUP('Rewards (Input)'!Y245,'Reference Table'!$G$3:$H$317,2,FALSE))+HEX2DEC(VLOOKUP('Rewards (Input)'!X245,'Reference Table'!$J$3:$K$29,2,FALSE)),4),DEC2HEX(HEX2DEC(VLOOKUP('Rewards (Input)'!W245,'Reference Table'!$B$3:$D$6,3,FALSE))+'Rewards (Input)'!Y245))</f>
        <v>5194</v>
      </c>
      <c r="Z246" s="35" t="e">
        <f>IF('Rewards (Input)'!X245="C",DEC2HEX(HEX2DEC(VLOOKUP('Rewards (Input)'!Z245,'Reference Table'!$G$3:$H$317,2,FALSE))+HEX2DEC(VLOOKUP('Rewards (Input)'!Y245,'Reference Table'!$J$3:$K$29,2,FALSE)),4),DEC2HEX(HEX2DEC(VLOOKUP('Rewards (Input)'!X245,'Reference Table'!$B$3:$D$6,3,FALSE))+'Rewards (Input)'!Z245))</f>
        <v>#N/A</v>
      </c>
      <c r="AA246" s="35" t="e">
        <f>IF('Rewards (Input)'!Y245="C",DEC2HEX(HEX2DEC(VLOOKUP('Rewards (Input)'!AA245,'Reference Table'!$G$3:$H$317,2,FALSE))+HEX2DEC(VLOOKUP('Rewards (Input)'!Z245,'Reference Table'!$J$3:$K$29,2,FALSE)),4),DEC2HEX(HEX2DEC(VLOOKUP('Rewards (Input)'!Y245,'Reference Table'!$B$3:$D$6,3,FALSE))+'Rewards (Input)'!AA245))</f>
        <v>#N/A</v>
      </c>
      <c r="AB246" s="35" t="str">
        <f>IF('Rewards (Input)'!Z245="C",DEC2HEX(HEX2DEC(VLOOKUP('Rewards (Input)'!AB245,'Reference Table'!$G$3:$H$317,2,FALSE))+HEX2DEC(VLOOKUP('Rewards (Input)'!AA245,'Reference Table'!$J$3:$K$29,2,FALSE)),4),DEC2HEX(HEX2DEC(VLOOKUP('Rewards (Input)'!Z245,'Reference Table'!$B$3:$D$6,3,FALSE))+'Rewards (Input)'!AB245))</f>
        <v>5194</v>
      </c>
      <c r="AC246" s="35" t="e">
        <f>IF('Rewards (Input)'!AA245="C",DEC2HEX(HEX2DEC(VLOOKUP('Rewards (Input)'!AC245,'Reference Table'!$G$3:$H$317,2,FALSE))+HEX2DEC(VLOOKUP('Rewards (Input)'!AB245,'Reference Table'!$J$3:$K$29,2,FALSE)),4),DEC2HEX(HEX2DEC(VLOOKUP('Rewards (Input)'!AA245,'Reference Table'!$B$3:$D$6,3,FALSE))+'Rewards (Input)'!AC245))</f>
        <v>#N/A</v>
      </c>
      <c r="AD246" s="35" t="e">
        <f>IF('Rewards (Input)'!AB245="C",DEC2HEX(HEX2DEC(VLOOKUP('Rewards (Input)'!AD245,'Reference Table'!$G$3:$H$317,2,FALSE))+HEX2DEC(VLOOKUP('Rewards (Input)'!AC245,'Reference Table'!$J$3:$K$29,2,FALSE)),4),DEC2HEX(HEX2DEC(VLOOKUP('Rewards (Input)'!AB245,'Reference Table'!$B$3:$D$6,3,FALSE))+'Rewards (Input)'!AD245))</f>
        <v>#N/A</v>
      </c>
      <c r="AE246" s="35" t="str">
        <f>IF('Rewards (Input)'!AC245="C",DEC2HEX(HEX2DEC(VLOOKUP('Rewards (Input)'!AE245,'Reference Table'!$G$3:$H$317,2,FALSE))+HEX2DEC(VLOOKUP('Rewards (Input)'!AD245,'Reference Table'!$J$3:$K$29,2,FALSE)),4),DEC2HEX(HEX2DEC(VLOOKUP('Rewards (Input)'!AC245,'Reference Table'!$B$3:$D$6,3,FALSE))+'Rewards (Input)'!AE245))</f>
        <v>5194</v>
      </c>
      <c r="AF246" s="35" t="e">
        <f>IF('Rewards (Input)'!AD245="C",DEC2HEX(HEX2DEC(VLOOKUP('Rewards (Input)'!AF245,'Reference Table'!$G$3:$H$317,2,FALSE))+HEX2DEC(VLOOKUP('Rewards (Input)'!AE245,'Reference Table'!$J$3:$K$29,2,FALSE)),4),DEC2HEX(HEX2DEC(VLOOKUP('Rewards (Input)'!AD245,'Reference Table'!$B$3:$D$6,3,FALSE))+'Rewards (Input)'!AF245))</f>
        <v>#N/A</v>
      </c>
      <c r="AG246" s="35" t="e">
        <f>IF('Rewards (Input)'!AE245="C",DEC2HEX(HEX2DEC(VLOOKUP('Rewards (Input)'!AG245,'Reference Table'!$G$3:$H$317,2,FALSE))+HEX2DEC(VLOOKUP('Rewards (Input)'!AF245,'Reference Table'!$J$3:$K$29,2,FALSE)),4),DEC2HEX(HEX2DEC(VLOOKUP('Rewards (Input)'!AE245,'Reference Table'!$B$3:$D$6,3,FALSE))+'Rewards (Input)'!AG245))</f>
        <v>#N/A</v>
      </c>
      <c r="AH246" s="35" t="str">
        <f>IF('Rewards (Input)'!AF245="C",DEC2HEX(HEX2DEC(VLOOKUP('Rewards (Input)'!AH245,'Reference Table'!$G$3:$H$317,2,FALSE))+HEX2DEC(VLOOKUP('Rewards (Input)'!AG245,'Reference Table'!$J$3:$K$29,2,FALSE)),4),DEC2HEX(HEX2DEC(VLOOKUP('Rewards (Input)'!AF245,'Reference Table'!$B$3:$D$6,3,FALSE))+'Rewards (Input)'!AH245))</f>
        <v>5194</v>
      </c>
      <c r="AI246" s="35" t="e">
        <f>IF('Rewards (Input)'!AG245="C",DEC2HEX(HEX2DEC(VLOOKUP('Rewards (Input)'!AI245,'Reference Table'!$G$3:$H$317,2,FALSE))+HEX2DEC(VLOOKUP('Rewards (Input)'!AH245,'Reference Table'!$J$3:$K$29,2,FALSE)),4),DEC2HEX(HEX2DEC(VLOOKUP('Rewards (Input)'!AG245,'Reference Table'!$B$3:$D$6,3,FALSE))+'Rewards (Input)'!AI245))</f>
        <v>#N/A</v>
      </c>
      <c r="AJ246" s="35" t="e">
        <f>IF('Rewards (Input)'!AH245="C",DEC2HEX(HEX2DEC(VLOOKUP('Rewards (Input)'!AJ245,'Reference Table'!$G$3:$H$317,2,FALSE))+HEX2DEC(VLOOKUP('Rewards (Input)'!AI245,'Reference Table'!$J$3:$K$29,2,FALSE)),4),DEC2HEX(HEX2DEC(VLOOKUP('Rewards (Input)'!AH245,'Reference Table'!$B$3:$D$6,3,FALSE))+'Rewards (Input)'!AJ245))</f>
        <v>#N/A</v>
      </c>
      <c r="AK246" s="35" t="str">
        <f>IF('Rewards (Input)'!AI245="C",DEC2HEX(HEX2DEC(VLOOKUP('Rewards (Input)'!AK245,'Reference Table'!$G$3:$H$317,2,FALSE))+HEX2DEC(VLOOKUP('Rewards (Input)'!AJ245,'Reference Table'!$J$3:$K$29,2,FALSE)),4),DEC2HEX(HEX2DEC(VLOOKUP('Rewards (Input)'!AI245,'Reference Table'!$B$3:$D$6,3,FALSE))+'Rewards (Input)'!AK245))</f>
        <v>5194</v>
      </c>
      <c r="AL246" s="35" t="e">
        <f>IF('Rewards (Input)'!AJ245="C",DEC2HEX(HEX2DEC(VLOOKUP('Rewards (Input)'!AL245,'Reference Table'!$G$3:$H$317,2,FALSE))+HEX2DEC(VLOOKUP('Rewards (Input)'!AK245,'Reference Table'!$J$3:$K$29,2,FALSE)),4),DEC2HEX(HEX2DEC(VLOOKUP('Rewards (Input)'!AJ245,'Reference Table'!$B$3:$D$6,3,FALSE))+'Rewards (Input)'!AL245))</f>
        <v>#N/A</v>
      </c>
      <c r="AM246" s="35" t="e">
        <f>IF('Rewards (Input)'!AK245="C",DEC2HEX(HEX2DEC(VLOOKUP('Rewards (Input)'!AM245,'Reference Table'!$G$3:$H$317,2,FALSE))+HEX2DEC(VLOOKUP('Rewards (Input)'!AL245,'Reference Table'!$J$3:$K$29,2,FALSE)),4),DEC2HEX(HEX2DEC(VLOOKUP('Rewards (Input)'!AK245,'Reference Table'!$B$3:$D$6,3,FALSE))+'Rewards (Input)'!AM245))</f>
        <v>#N/A</v>
      </c>
      <c r="AN246" s="35" t="str">
        <f>IF('Rewards (Input)'!AL245="C",DEC2HEX(HEX2DEC(VLOOKUP('Rewards (Input)'!AN245,'Reference Table'!$G$3:$H$317,2,FALSE))+HEX2DEC(VLOOKUP('Rewards (Input)'!AM245,'Reference Table'!$J$3:$K$29,2,FALSE)),4),DEC2HEX(HEX2DEC(VLOOKUP('Rewards (Input)'!AL245,'Reference Table'!$B$3:$D$6,3,FALSE))+'Rewards (Input)'!AN245))</f>
        <v>5194</v>
      </c>
      <c r="AO246" s="35" t="e">
        <f>IF('Rewards (Input)'!AM245="C",DEC2HEX(HEX2DEC(VLOOKUP('Rewards (Input)'!AO245,'Reference Table'!$G$3:$H$317,2,FALSE))+HEX2DEC(VLOOKUP('Rewards (Input)'!AN245,'Reference Table'!$J$3:$K$29,2,FALSE)),4),DEC2HEX(HEX2DEC(VLOOKUP('Rewards (Input)'!AM245,'Reference Table'!$B$3:$D$6,3,FALSE))+'Rewards (Input)'!AO245))</f>
        <v>#N/A</v>
      </c>
      <c r="AP246" s="35" t="e">
        <f>IF('Rewards (Input)'!AN245="C",DEC2HEX(HEX2DEC(VLOOKUP('Rewards (Input)'!AP245,'Reference Table'!$G$3:$H$317,2,FALSE))+HEX2DEC(VLOOKUP('Rewards (Input)'!AO245,'Reference Table'!$J$3:$K$29,2,FALSE)),4),DEC2HEX(HEX2DEC(VLOOKUP('Rewards (Input)'!AN245,'Reference Table'!$B$3:$D$6,3,FALSE))+'Rewards (Input)'!AP245))</f>
        <v>#N/A</v>
      </c>
      <c r="AQ246" s="35" t="str">
        <f>IF('Rewards (Input)'!AO245="C",DEC2HEX(HEX2DEC(VLOOKUP('Rewards (Input)'!AQ245,'Reference Table'!$G$3:$H$317,2,FALSE))+HEX2DEC(VLOOKUP('Rewards (Input)'!AP245,'Reference Table'!$J$3:$K$29,2,FALSE)),4),DEC2HEX(HEX2DEC(VLOOKUP('Rewards (Input)'!AO245,'Reference Table'!$B$3:$D$6,3,FALSE))+'Rewards (Input)'!AQ245))</f>
        <v>5194</v>
      </c>
      <c r="AR246" s="28" t="e">
        <f>IF('Rewards (Input)'!AP245="C",DEC2HEX(HEX2DEC(VLOOKUP('Rewards (Input)'!AR245,'Reference Table'!$G$3:$H$317,2,FALSE))+HEX2DEC(VLOOKUP('Rewards (Input)'!AQ245,'Reference Table'!$J$3:$K$29,2,FALSE)),4),DEC2HEX(HEX2DEC(VLOOKUP('Rewards (Input)'!AP245,'Reference Table'!$B$3:$D$6,3,FALSE))+'Rewards (Input)'!AR245))</f>
        <v>#N/A</v>
      </c>
      <c r="AS246" s="46" t="e">
        <f>IF('Rewards (Input)'!AQ245="C",DEC2HEX(HEX2DEC(VLOOKUP('Rewards (Input)'!AS245,'Reference Table'!$G$3:$H$317,2,FALSE))+HEX2DEC(VLOOKUP('Rewards (Input)'!AR245,'Reference Table'!$J$3:$K$29,2,FALSE)),4),DEC2HEX(HEX2DEC(VLOOKUP('Rewards (Input)'!AQ245,'Reference Table'!$B$3:$D$6,3,FALSE))+'Rewards (Input)'!AS245))</f>
        <v>#N/A</v>
      </c>
      <c r="AT246" s="24"/>
      <c r="AU246" s="35" t="str">
        <f>IF('Rewards (Input)'!AS245="C",DEC2HEX(HEX2DEC(VLOOKUP('Rewards (Input)'!AU245,'Reference Table'!$G$3:$H$317,2,FALSE))+HEX2DEC(VLOOKUP('Rewards (Input)'!AT245,'Reference Table'!$J$3:$K$29,2,FALSE)),4),DEC2HEX(HEX2DEC(VLOOKUP('Rewards (Input)'!AS245,'Reference Table'!$B$3:$D$6,3,FALSE))+'Rewards (Input)'!AU245))</f>
        <v>4FA0</v>
      </c>
      <c r="AV246" s="28" t="e">
        <f>IF('Rewards (Input)'!AT245="C",DEC2HEX(HEX2DEC(VLOOKUP('Rewards (Input)'!AV245,'Reference Table'!$G$3:$H$317,2,FALSE))+HEX2DEC(VLOOKUP('Rewards (Input)'!AU245,'Reference Table'!$J$3:$K$29,2,FALSE)),4),DEC2HEX(HEX2DEC(VLOOKUP('Rewards (Input)'!AT245,'Reference Table'!$B$3:$D$6,3,FALSE))+'Rewards (Input)'!AV245))</f>
        <v>#N/A</v>
      </c>
      <c r="AW246" s="35" t="e">
        <f>IF('Rewards (Input)'!AU245="C",DEC2HEX(HEX2DEC(VLOOKUP('Rewards (Input)'!AW245,'Reference Table'!$G$3:$H$317,2,FALSE))+HEX2DEC(VLOOKUP('Rewards (Input)'!AV245,'Reference Table'!$J$3:$K$29,2,FALSE)),4),DEC2HEX(HEX2DEC(VLOOKUP('Rewards (Input)'!AU245,'Reference Table'!$B$3:$D$6,3,FALSE))+'Rewards (Input)'!AW245))</f>
        <v>#N/A</v>
      </c>
      <c r="AX246" s="35" t="str">
        <f>IF('Rewards (Input)'!AV245="C",DEC2HEX(HEX2DEC(VLOOKUP('Rewards (Input)'!AX245,'Reference Table'!$G$3:$H$317,2,FALSE))+HEX2DEC(VLOOKUP('Rewards (Input)'!AW245,'Reference Table'!$J$3:$K$29,2,FALSE)),4),DEC2HEX(HEX2DEC(VLOOKUP('Rewards (Input)'!AV245,'Reference Table'!$B$3:$D$6,3,FALSE))+'Rewards (Input)'!AX245))</f>
        <v>4FA0</v>
      </c>
      <c r="AY246" s="35" t="e">
        <f>IF('Rewards (Input)'!AW245="C",DEC2HEX(HEX2DEC(VLOOKUP('Rewards (Input)'!AY245,'Reference Table'!$G$3:$H$317,2,FALSE))+HEX2DEC(VLOOKUP('Rewards (Input)'!AX245,'Reference Table'!$J$3:$K$29,2,FALSE)),4),DEC2HEX(HEX2DEC(VLOOKUP('Rewards (Input)'!AW245,'Reference Table'!$B$3:$D$6,3,FALSE))+'Rewards (Input)'!AY245))</f>
        <v>#N/A</v>
      </c>
      <c r="AZ246" s="35" t="e">
        <f>IF('Rewards (Input)'!AX245="C",DEC2HEX(HEX2DEC(VLOOKUP('Rewards (Input)'!AZ245,'Reference Table'!$G$3:$H$317,2,FALSE))+HEX2DEC(VLOOKUP('Rewards (Input)'!AY245,'Reference Table'!$J$3:$K$29,2,FALSE)),4),DEC2HEX(HEX2DEC(VLOOKUP('Rewards (Input)'!AX245,'Reference Table'!$B$3:$D$6,3,FALSE))+'Rewards (Input)'!AZ245))</f>
        <v>#N/A</v>
      </c>
      <c r="BA246" s="35" t="str">
        <f>IF('Rewards (Input)'!AY245="C",DEC2HEX(HEX2DEC(VLOOKUP('Rewards (Input)'!BA245,'Reference Table'!$G$3:$H$317,2,FALSE))+HEX2DEC(VLOOKUP('Rewards (Input)'!AZ245,'Reference Table'!$J$3:$K$29,2,FALSE)),4),DEC2HEX(HEX2DEC(VLOOKUP('Rewards (Input)'!AY245,'Reference Table'!$B$3:$D$6,3,FALSE))+'Rewards (Input)'!BA245))</f>
        <v>4FA0</v>
      </c>
      <c r="BB246" s="35" t="e">
        <f>IF('Rewards (Input)'!AZ245="C",DEC2HEX(HEX2DEC(VLOOKUP('Rewards (Input)'!BB245,'Reference Table'!$G$3:$H$317,2,FALSE))+HEX2DEC(VLOOKUP('Rewards (Input)'!BA245,'Reference Table'!$J$3:$K$29,2,FALSE)),4),DEC2HEX(HEX2DEC(VLOOKUP('Rewards (Input)'!AZ245,'Reference Table'!$B$3:$D$6,3,FALSE))+'Rewards (Input)'!BB245))</f>
        <v>#N/A</v>
      </c>
      <c r="BC246" s="35" t="e">
        <f>IF('Rewards (Input)'!BA245="C",DEC2HEX(HEX2DEC(VLOOKUP('Rewards (Input)'!BC245,'Reference Table'!$G$3:$H$317,2,FALSE))+HEX2DEC(VLOOKUP('Rewards (Input)'!BB245,'Reference Table'!$J$3:$K$29,2,FALSE)),4),DEC2HEX(HEX2DEC(VLOOKUP('Rewards (Input)'!BA245,'Reference Table'!$B$3:$D$6,3,FALSE))+'Rewards (Input)'!BC245))</f>
        <v>#N/A</v>
      </c>
      <c r="BD246" s="35" t="str">
        <f>IF('Rewards (Input)'!BB245="C",DEC2HEX(HEX2DEC(VLOOKUP('Rewards (Input)'!BD245,'Reference Table'!$G$3:$H$317,2,FALSE))+HEX2DEC(VLOOKUP('Rewards (Input)'!BC245,'Reference Table'!$J$3:$K$29,2,FALSE)),4),DEC2HEX(HEX2DEC(VLOOKUP('Rewards (Input)'!BB245,'Reference Table'!$B$3:$D$6,3,FALSE))+'Rewards (Input)'!BD245))</f>
        <v>4FA0</v>
      </c>
      <c r="BE246" s="35" t="e">
        <f>IF('Rewards (Input)'!BC245="C",DEC2HEX(HEX2DEC(VLOOKUP('Rewards (Input)'!BE245,'Reference Table'!$G$3:$H$317,2,FALSE))+HEX2DEC(VLOOKUP('Rewards (Input)'!BD245,'Reference Table'!$J$3:$K$29,2,FALSE)),4),DEC2HEX(HEX2DEC(VLOOKUP('Rewards (Input)'!BC245,'Reference Table'!$B$3:$D$6,3,FALSE))+'Rewards (Input)'!BE245))</f>
        <v>#N/A</v>
      </c>
      <c r="BF246" s="35" t="e">
        <f>IF('Rewards (Input)'!BD245="C",DEC2HEX(HEX2DEC(VLOOKUP('Rewards (Input)'!BF245,'Reference Table'!$G$3:$H$317,2,FALSE))+HEX2DEC(VLOOKUP('Rewards (Input)'!BE245,'Reference Table'!$J$3:$K$29,2,FALSE)),4),DEC2HEX(HEX2DEC(VLOOKUP('Rewards (Input)'!BD245,'Reference Table'!$B$3:$D$6,3,FALSE))+'Rewards (Input)'!BF245))</f>
        <v>#N/A</v>
      </c>
      <c r="BG246" s="35" t="str">
        <f>IF('Rewards (Input)'!BE245="C",DEC2HEX(HEX2DEC(VLOOKUP('Rewards (Input)'!BG245,'Reference Table'!$G$3:$H$317,2,FALSE))+HEX2DEC(VLOOKUP('Rewards (Input)'!BF245,'Reference Table'!$J$3:$K$29,2,FALSE)),4),DEC2HEX(HEX2DEC(VLOOKUP('Rewards (Input)'!BE245,'Reference Table'!$B$3:$D$6,3,FALSE))+'Rewards (Input)'!BG245))</f>
        <v>4FA0</v>
      </c>
      <c r="BH246" s="35" t="e">
        <f>IF('Rewards (Input)'!BF245="C",DEC2HEX(HEX2DEC(VLOOKUP('Rewards (Input)'!BH245,'Reference Table'!$G$3:$H$317,2,FALSE))+HEX2DEC(VLOOKUP('Rewards (Input)'!BG245,'Reference Table'!$J$3:$K$29,2,FALSE)),4),DEC2HEX(HEX2DEC(VLOOKUP('Rewards (Input)'!BF245,'Reference Table'!$B$3:$D$6,3,FALSE))+'Rewards (Input)'!BH245))</f>
        <v>#N/A</v>
      </c>
      <c r="BI246" s="35" t="e">
        <f>IF('Rewards (Input)'!BG245="C",DEC2HEX(HEX2DEC(VLOOKUP('Rewards (Input)'!BI245,'Reference Table'!$G$3:$H$317,2,FALSE))+HEX2DEC(VLOOKUP('Rewards (Input)'!BH245,'Reference Table'!$J$3:$K$29,2,FALSE)),4),DEC2HEX(HEX2DEC(VLOOKUP('Rewards (Input)'!BG245,'Reference Table'!$B$3:$D$6,3,FALSE))+'Rewards (Input)'!BI245))</f>
        <v>#N/A</v>
      </c>
      <c r="BJ246" s="35" t="str">
        <f>IF('Rewards (Input)'!BH245="C",DEC2HEX(HEX2DEC(VLOOKUP('Rewards (Input)'!BJ245,'Reference Table'!$G$3:$H$317,2,FALSE))+HEX2DEC(VLOOKUP('Rewards (Input)'!BI245,'Reference Table'!$J$3:$K$29,2,FALSE)),4),DEC2HEX(HEX2DEC(VLOOKUP('Rewards (Input)'!BH245,'Reference Table'!$B$3:$D$6,3,FALSE))+'Rewards (Input)'!BJ245))</f>
        <v>4FA0</v>
      </c>
      <c r="BK246" s="35" t="e">
        <f>IF('Rewards (Input)'!BI245="C",DEC2HEX(HEX2DEC(VLOOKUP('Rewards (Input)'!BK245,'Reference Table'!$G$3:$H$317,2,FALSE))+HEX2DEC(VLOOKUP('Rewards (Input)'!BJ245,'Reference Table'!$J$3:$K$29,2,FALSE)),4),DEC2HEX(HEX2DEC(VLOOKUP('Rewards (Input)'!BI245,'Reference Table'!$B$3:$D$6,3,FALSE))+'Rewards (Input)'!BK245))</f>
        <v>#N/A</v>
      </c>
      <c r="BL246" s="35" t="e">
        <f>IF('Rewards (Input)'!BJ245="C",DEC2HEX(HEX2DEC(VLOOKUP('Rewards (Input)'!BL245,'Reference Table'!$G$3:$H$317,2,FALSE))+HEX2DEC(VLOOKUP('Rewards (Input)'!BK245,'Reference Table'!$J$3:$K$29,2,FALSE)),4),DEC2HEX(HEX2DEC(VLOOKUP('Rewards (Input)'!BJ245,'Reference Table'!$B$3:$D$6,3,FALSE))+'Rewards (Input)'!BL245))</f>
        <v>#N/A</v>
      </c>
      <c r="BM246" s="35" t="str">
        <f>IF('Rewards (Input)'!BK245="C",DEC2HEX(HEX2DEC(VLOOKUP('Rewards (Input)'!BM245,'Reference Table'!$G$3:$H$317,2,FALSE))+HEX2DEC(VLOOKUP('Rewards (Input)'!BL245,'Reference Table'!$J$3:$K$29,2,FALSE)),4),DEC2HEX(HEX2DEC(VLOOKUP('Rewards (Input)'!BK245,'Reference Table'!$B$3:$D$6,3,FALSE))+'Rewards (Input)'!BM245))</f>
        <v>5194</v>
      </c>
      <c r="BN246" s="35" t="e">
        <f>IF('Rewards (Input)'!BL245="C",DEC2HEX(HEX2DEC(VLOOKUP('Rewards (Input)'!BN245,'Reference Table'!$G$3:$H$317,2,FALSE))+HEX2DEC(VLOOKUP('Rewards (Input)'!BM245,'Reference Table'!$J$3:$K$29,2,FALSE)),4),DEC2HEX(HEX2DEC(VLOOKUP('Rewards (Input)'!BL245,'Reference Table'!$B$3:$D$6,3,FALSE))+'Rewards (Input)'!BN245))</f>
        <v>#N/A</v>
      </c>
      <c r="BO246" s="35" t="e">
        <f>IF('Rewards (Input)'!BM245="C",DEC2HEX(HEX2DEC(VLOOKUP('Rewards (Input)'!BO245,'Reference Table'!$G$3:$H$317,2,FALSE))+HEX2DEC(VLOOKUP('Rewards (Input)'!BN245,'Reference Table'!$J$3:$K$29,2,FALSE)),4),DEC2HEX(HEX2DEC(VLOOKUP('Rewards (Input)'!BM245,'Reference Table'!$B$3:$D$6,3,FALSE))+'Rewards (Input)'!BO245))</f>
        <v>#N/A</v>
      </c>
      <c r="BP246" s="35" t="str">
        <f>IF('Rewards (Input)'!BN245="C",DEC2HEX(HEX2DEC(VLOOKUP('Rewards (Input)'!BP245,'Reference Table'!$G$3:$H$317,2,FALSE))+HEX2DEC(VLOOKUP('Rewards (Input)'!BO245,'Reference Table'!$J$3:$K$29,2,FALSE)),4),DEC2HEX(HEX2DEC(VLOOKUP('Rewards (Input)'!BN245,'Reference Table'!$B$3:$D$6,3,FALSE))+'Rewards (Input)'!BP245))</f>
        <v>5194</v>
      </c>
      <c r="BQ246" s="35" t="e">
        <f>IF('Rewards (Input)'!BO245="C",DEC2HEX(HEX2DEC(VLOOKUP('Rewards (Input)'!BQ245,'Reference Table'!$G$3:$H$317,2,FALSE))+HEX2DEC(VLOOKUP('Rewards (Input)'!BP245,'Reference Table'!$J$3:$K$29,2,FALSE)),4),DEC2HEX(HEX2DEC(VLOOKUP('Rewards (Input)'!BO245,'Reference Table'!$B$3:$D$6,3,FALSE))+'Rewards (Input)'!BQ245))</f>
        <v>#N/A</v>
      </c>
      <c r="BR246" s="35" t="e">
        <f>IF('Rewards (Input)'!BP245="C",DEC2HEX(HEX2DEC(VLOOKUP('Rewards (Input)'!BR245,'Reference Table'!$G$3:$H$317,2,FALSE))+HEX2DEC(VLOOKUP('Rewards (Input)'!BQ245,'Reference Table'!$J$3:$K$29,2,FALSE)),4),DEC2HEX(HEX2DEC(VLOOKUP('Rewards (Input)'!BP245,'Reference Table'!$B$3:$D$6,3,FALSE))+'Rewards (Input)'!BR245))</f>
        <v>#N/A</v>
      </c>
      <c r="BS246" s="35" t="str">
        <f>IF('Rewards (Input)'!BQ245="C",DEC2HEX(HEX2DEC(VLOOKUP('Rewards (Input)'!BS245,'Reference Table'!$G$3:$H$317,2,FALSE))+HEX2DEC(VLOOKUP('Rewards (Input)'!BR245,'Reference Table'!$J$3:$K$29,2,FALSE)),4),DEC2HEX(HEX2DEC(VLOOKUP('Rewards (Input)'!BQ245,'Reference Table'!$B$3:$D$6,3,FALSE))+'Rewards (Input)'!BS245))</f>
        <v>5194</v>
      </c>
      <c r="BT246" s="35" t="e">
        <f>IF('Rewards (Input)'!BR245="C",DEC2HEX(HEX2DEC(VLOOKUP('Rewards (Input)'!BT245,'Reference Table'!$G$3:$H$317,2,FALSE))+HEX2DEC(VLOOKUP('Rewards (Input)'!BS245,'Reference Table'!$J$3:$K$29,2,FALSE)),4),DEC2HEX(HEX2DEC(VLOOKUP('Rewards (Input)'!BR245,'Reference Table'!$B$3:$D$6,3,FALSE))+'Rewards (Input)'!BT245))</f>
        <v>#N/A</v>
      </c>
      <c r="BU246" s="35" t="e">
        <f>IF('Rewards (Input)'!BS245="C",DEC2HEX(HEX2DEC(VLOOKUP('Rewards (Input)'!BU245,'Reference Table'!$G$3:$H$317,2,FALSE))+HEX2DEC(VLOOKUP('Rewards (Input)'!BT245,'Reference Table'!$J$3:$K$29,2,FALSE)),4),DEC2HEX(HEX2DEC(VLOOKUP('Rewards (Input)'!BS245,'Reference Table'!$B$3:$D$6,3,FALSE))+'Rewards (Input)'!BU245))</f>
        <v>#N/A</v>
      </c>
      <c r="BV246" s="35" t="str">
        <f>IF('Rewards (Input)'!BT245="C",DEC2HEX(HEX2DEC(VLOOKUP('Rewards (Input)'!BV245,'Reference Table'!$G$3:$H$317,2,FALSE))+HEX2DEC(VLOOKUP('Rewards (Input)'!BU245,'Reference Table'!$J$3:$K$29,2,FALSE)),4),DEC2HEX(HEX2DEC(VLOOKUP('Rewards (Input)'!BT245,'Reference Table'!$B$3:$D$6,3,FALSE))+'Rewards (Input)'!BV245))</f>
        <v>5194</v>
      </c>
      <c r="BW246" s="35" t="e">
        <f>IF('Rewards (Input)'!BU245="C",DEC2HEX(HEX2DEC(VLOOKUP('Rewards (Input)'!BW245,'Reference Table'!$G$3:$H$317,2,FALSE))+HEX2DEC(VLOOKUP('Rewards (Input)'!BV245,'Reference Table'!$J$3:$K$29,2,FALSE)),4),DEC2HEX(HEX2DEC(VLOOKUP('Rewards (Input)'!BU245,'Reference Table'!$B$3:$D$6,3,FALSE))+'Rewards (Input)'!BW245))</f>
        <v>#N/A</v>
      </c>
      <c r="BX246" s="35" t="e">
        <f>IF('Rewards (Input)'!BV245="C",DEC2HEX(HEX2DEC(VLOOKUP('Rewards (Input)'!BX245,'Reference Table'!$G$3:$H$317,2,FALSE))+HEX2DEC(VLOOKUP('Rewards (Input)'!BW245,'Reference Table'!$J$3:$K$29,2,FALSE)),4),DEC2HEX(HEX2DEC(VLOOKUP('Rewards (Input)'!BV245,'Reference Table'!$B$3:$D$6,3,FALSE))+'Rewards (Input)'!BX245))</f>
        <v>#N/A</v>
      </c>
      <c r="BY246" s="35" t="str">
        <f>IF('Rewards (Input)'!BW245="C",DEC2HEX(HEX2DEC(VLOOKUP('Rewards (Input)'!BY245,'Reference Table'!$G$3:$H$317,2,FALSE))+HEX2DEC(VLOOKUP('Rewards (Input)'!BX245,'Reference Table'!$J$3:$K$29,2,FALSE)),4),DEC2HEX(HEX2DEC(VLOOKUP('Rewards (Input)'!BW245,'Reference Table'!$B$3:$D$6,3,FALSE))+'Rewards (Input)'!BY245))</f>
        <v>5194</v>
      </c>
      <c r="BZ246" s="35" t="e">
        <f>IF('Rewards (Input)'!BX245="C",DEC2HEX(HEX2DEC(VLOOKUP('Rewards (Input)'!BZ245,'Reference Table'!$G$3:$H$317,2,FALSE))+HEX2DEC(VLOOKUP('Rewards (Input)'!BY245,'Reference Table'!$J$3:$K$29,2,FALSE)),4),DEC2HEX(HEX2DEC(VLOOKUP('Rewards (Input)'!BX245,'Reference Table'!$B$3:$D$6,3,FALSE))+'Rewards (Input)'!BZ245))</f>
        <v>#N/A</v>
      </c>
      <c r="CA246" s="35" t="e">
        <f>IF('Rewards (Input)'!BY245="C",DEC2HEX(HEX2DEC(VLOOKUP('Rewards (Input)'!CA245,'Reference Table'!$G$3:$H$317,2,FALSE))+HEX2DEC(VLOOKUP('Rewards (Input)'!BZ245,'Reference Table'!$J$3:$K$29,2,FALSE)),4),DEC2HEX(HEX2DEC(VLOOKUP('Rewards (Input)'!BY245,'Reference Table'!$B$3:$D$6,3,FALSE))+'Rewards (Input)'!CA245))</f>
        <v>#N/A</v>
      </c>
      <c r="CB246" s="35" t="str">
        <f>IF('Rewards (Input)'!BZ245="C",DEC2HEX(HEX2DEC(VLOOKUP('Rewards (Input)'!CB245,'Reference Table'!$G$3:$H$317,2,FALSE))+HEX2DEC(VLOOKUP('Rewards (Input)'!CA245,'Reference Table'!$J$3:$K$29,2,FALSE)),4),DEC2HEX(HEX2DEC(VLOOKUP('Rewards (Input)'!BZ245,'Reference Table'!$B$3:$D$6,3,FALSE))+'Rewards (Input)'!CB245))</f>
        <v>5194</v>
      </c>
      <c r="CC246" s="35" t="e">
        <f>IF('Rewards (Input)'!CA245="C",DEC2HEX(HEX2DEC(VLOOKUP('Rewards (Input)'!CC245,'Reference Table'!$G$3:$H$317,2,FALSE))+HEX2DEC(VLOOKUP('Rewards (Input)'!CB245,'Reference Table'!$J$3:$K$29,2,FALSE)),4),DEC2HEX(HEX2DEC(VLOOKUP('Rewards (Input)'!CA245,'Reference Table'!$B$3:$D$6,3,FALSE))+'Rewards (Input)'!CC245))</f>
        <v>#N/A</v>
      </c>
      <c r="CD246" s="35" t="e">
        <f>IF('Rewards (Input)'!CB245="C",DEC2HEX(HEX2DEC(VLOOKUP('Rewards (Input)'!CD245,'Reference Table'!$G$3:$H$317,2,FALSE))+HEX2DEC(VLOOKUP('Rewards (Input)'!CC245,'Reference Table'!$J$3:$K$29,2,FALSE)),4),DEC2HEX(HEX2DEC(VLOOKUP('Rewards (Input)'!CB245,'Reference Table'!$B$3:$D$6,3,FALSE))+'Rewards (Input)'!CD245))</f>
        <v>#N/A</v>
      </c>
      <c r="CE246" s="35" t="str">
        <f>IF('Rewards (Input)'!CC245="C",DEC2HEX(HEX2DEC(VLOOKUP('Rewards (Input)'!CE245,'Reference Table'!$G$3:$H$317,2,FALSE))+HEX2DEC(VLOOKUP('Rewards (Input)'!CD245,'Reference Table'!$J$3:$K$29,2,FALSE)),4),DEC2HEX(HEX2DEC(VLOOKUP('Rewards (Input)'!CC245,'Reference Table'!$B$3:$D$6,3,FALSE))+'Rewards (Input)'!CE245))</f>
        <v>5194</v>
      </c>
      <c r="CF246" s="35" t="e">
        <f>IF('Rewards (Input)'!CD245="C",DEC2HEX(HEX2DEC(VLOOKUP('Rewards (Input)'!CF245,'Reference Table'!$G$3:$H$317,2,FALSE))+HEX2DEC(VLOOKUP('Rewards (Input)'!CE245,'Reference Table'!$J$3:$K$29,2,FALSE)),4),DEC2HEX(HEX2DEC(VLOOKUP('Rewards (Input)'!CD245,'Reference Table'!$B$3:$D$6,3,FALSE))+'Rewards (Input)'!CF245))</f>
        <v>#N/A</v>
      </c>
      <c r="CG246" s="35" t="e">
        <f>IF('Rewards (Input)'!CE245="C",DEC2HEX(HEX2DEC(VLOOKUP('Rewards (Input)'!CG245,'Reference Table'!$G$3:$H$317,2,FALSE))+HEX2DEC(VLOOKUP('Rewards (Input)'!CF245,'Reference Table'!$J$3:$K$29,2,FALSE)),4),DEC2HEX(HEX2DEC(VLOOKUP('Rewards (Input)'!CE245,'Reference Table'!$B$3:$D$6,3,FALSE))+'Rewards (Input)'!CG245))</f>
        <v>#N/A</v>
      </c>
      <c r="CH246" s="35" t="str">
        <f>IF('Rewards (Input)'!CF245="C",DEC2HEX(HEX2DEC(VLOOKUP('Rewards (Input)'!CH245,'Reference Table'!$G$3:$H$317,2,FALSE))+HEX2DEC(VLOOKUP('Rewards (Input)'!CG245,'Reference Table'!$J$3:$K$29,2,FALSE)),4),DEC2HEX(HEX2DEC(VLOOKUP('Rewards (Input)'!CF245,'Reference Table'!$B$3:$D$6,3,FALSE))+'Rewards (Input)'!CH245))</f>
        <v>5194</v>
      </c>
      <c r="CI246" s="28"/>
    </row>
    <row r="247" spans="1:87">
      <c r="A247" s="25" t="str">
        <f t="shared" si="8"/>
        <v>F2</v>
      </c>
      <c r="B247" s="25" t="s">
        <v>270</v>
      </c>
      <c r="C247" s="37" t="str">
        <f t="shared" si="7"/>
        <v>19598</v>
      </c>
      <c r="D247" s="35" t="str">
        <f>IF('Rewards (Input)'!B246="C",DEC2HEX(HEX2DEC(VLOOKUP('Rewards (Input)'!D246,'Reference Table'!$G$3:$H$317,2,FALSE))+HEX2DEC(VLOOKUP('Rewards (Input)'!C246,'Reference Table'!$J$3:$K$29,2,FALSE)),4),DEC2HEX(HEX2DEC(VLOOKUP('Rewards (Input)'!B246,'Reference Table'!$B$3:$D$6,3,FALSE))+'Rewards (Input)'!D246))</f>
        <v>2F32</v>
      </c>
      <c r="E247" s="35" t="e">
        <f>IF('Rewards (Input)'!C246="C",DEC2HEX(HEX2DEC(VLOOKUP('Rewards (Input)'!E246,'Reference Table'!$G$3:$H$317,2,FALSE))+HEX2DEC(VLOOKUP('Rewards (Input)'!D246,'Reference Table'!$J$3:$K$29,2,FALSE)),4),DEC2HEX(HEX2DEC(VLOOKUP('Rewards (Input)'!C246,'Reference Table'!$B$3:$D$6,3,FALSE))+'Rewards (Input)'!E246))</f>
        <v>#N/A</v>
      </c>
      <c r="F247" s="35" t="e">
        <f>IF('Rewards (Input)'!D246="C",DEC2HEX(HEX2DEC(VLOOKUP('Rewards (Input)'!F246,'Reference Table'!$G$3:$H$317,2,FALSE))+HEX2DEC(VLOOKUP('Rewards (Input)'!E246,'Reference Table'!$J$3:$K$29,2,FALSE)),4),DEC2HEX(HEX2DEC(VLOOKUP('Rewards (Input)'!D246,'Reference Table'!$B$3:$D$6,3,FALSE))+'Rewards (Input)'!F246))</f>
        <v>#N/A</v>
      </c>
      <c r="G247" s="35" t="str">
        <f>IF('Rewards (Input)'!E246="C",DEC2HEX(HEX2DEC(VLOOKUP('Rewards (Input)'!G246,'Reference Table'!$G$3:$H$317,2,FALSE))+HEX2DEC(VLOOKUP('Rewards (Input)'!F246,'Reference Table'!$J$3:$K$29,2,FALSE)),4),DEC2HEX(HEX2DEC(VLOOKUP('Rewards (Input)'!E246,'Reference Table'!$B$3:$D$6,3,FALSE))+'Rewards (Input)'!G246))</f>
        <v>2F32</v>
      </c>
      <c r="H247" s="35" t="e">
        <f>IF('Rewards (Input)'!F246="C",DEC2HEX(HEX2DEC(VLOOKUP('Rewards (Input)'!H246,'Reference Table'!$G$3:$H$317,2,FALSE))+HEX2DEC(VLOOKUP('Rewards (Input)'!G246,'Reference Table'!$J$3:$K$29,2,FALSE)),4),DEC2HEX(HEX2DEC(VLOOKUP('Rewards (Input)'!F246,'Reference Table'!$B$3:$D$6,3,FALSE))+'Rewards (Input)'!H246))</f>
        <v>#N/A</v>
      </c>
      <c r="I247" s="35" t="e">
        <f>IF('Rewards (Input)'!G246="C",DEC2HEX(HEX2DEC(VLOOKUP('Rewards (Input)'!I246,'Reference Table'!$G$3:$H$317,2,FALSE))+HEX2DEC(VLOOKUP('Rewards (Input)'!H246,'Reference Table'!$J$3:$K$29,2,FALSE)),4),DEC2HEX(HEX2DEC(VLOOKUP('Rewards (Input)'!G246,'Reference Table'!$B$3:$D$6,3,FALSE))+'Rewards (Input)'!I246))</f>
        <v>#N/A</v>
      </c>
      <c r="J247" s="35" t="str">
        <f>IF('Rewards (Input)'!H246="C",DEC2HEX(HEX2DEC(VLOOKUP('Rewards (Input)'!J246,'Reference Table'!$G$3:$H$317,2,FALSE))+HEX2DEC(VLOOKUP('Rewards (Input)'!I246,'Reference Table'!$J$3:$K$29,2,FALSE)),4),DEC2HEX(HEX2DEC(VLOOKUP('Rewards (Input)'!H246,'Reference Table'!$B$3:$D$6,3,FALSE))+'Rewards (Input)'!J246))</f>
        <v>2F32</v>
      </c>
      <c r="K247" s="35" t="e">
        <f>IF('Rewards (Input)'!I246="C",DEC2HEX(HEX2DEC(VLOOKUP('Rewards (Input)'!K246,'Reference Table'!$G$3:$H$317,2,FALSE))+HEX2DEC(VLOOKUP('Rewards (Input)'!J246,'Reference Table'!$J$3:$K$29,2,FALSE)),4),DEC2HEX(HEX2DEC(VLOOKUP('Rewards (Input)'!I246,'Reference Table'!$B$3:$D$6,3,FALSE))+'Rewards (Input)'!K246))</f>
        <v>#N/A</v>
      </c>
      <c r="L247" s="35" t="e">
        <f>IF('Rewards (Input)'!J246="C",DEC2HEX(HEX2DEC(VLOOKUP('Rewards (Input)'!L246,'Reference Table'!$G$3:$H$317,2,FALSE))+HEX2DEC(VLOOKUP('Rewards (Input)'!K246,'Reference Table'!$J$3:$K$29,2,FALSE)),4),DEC2HEX(HEX2DEC(VLOOKUP('Rewards (Input)'!J246,'Reference Table'!$B$3:$D$6,3,FALSE))+'Rewards (Input)'!L246))</f>
        <v>#N/A</v>
      </c>
      <c r="M247" s="35" t="str">
        <f>IF('Rewards (Input)'!K246="C",DEC2HEX(HEX2DEC(VLOOKUP('Rewards (Input)'!M246,'Reference Table'!$G$3:$H$317,2,FALSE))+HEX2DEC(VLOOKUP('Rewards (Input)'!L246,'Reference Table'!$J$3:$K$29,2,FALSE)),4),DEC2HEX(HEX2DEC(VLOOKUP('Rewards (Input)'!K246,'Reference Table'!$B$3:$D$6,3,FALSE))+'Rewards (Input)'!M246))</f>
        <v>2F32</v>
      </c>
      <c r="N247" s="35" t="e">
        <f>IF('Rewards (Input)'!L246="C",DEC2HEX(HEX2DEC(VLOOKUP('Rewards (Input)'!N246,'Reference Table'!$G$3:$H$317,2,FALSE))+HEX2DEC(VLOOKUP('Rewards (Input)'!M246,'Reference Table'!$J$3:$K$29,2,FALSE)),4),DEC2HEX(HEX2DEC(VLOOKUP('Rewards (Input)'!L246,'Reference Table'!$B$3:$D$6,3,FALSE))+'Rewards (Input)'!N246))</f>
        <v>#N/A</v>
      </c>
      <c r="O247" s="35" t="e">
        <f>IF('Rewards (Input)'!M246="C",DEC2HEX(HEX2DEC(VLOOKUP('Rewards (Input)'!O246,'Reference Table'!$G$3:$H$317,2,FALSE))+HEX2DEC(VLOOKUP('Rewards (Input)'!N246,'Reference Table'!$J$3:$K$29,2,FALSE)),4),DEC2HEX(HEX2DEC(VLOOKUP('Rewards (Input)'!M246,'Reference Table'!$B$3:$D$6,3,FALSE))+'Rewards (Input)'!O246))</f>
        <v>#N/A</v>
      </c>
      <c r="P247" s="35" t="str">
        <f>IF('Rewards (Input)'!N246="C",DEC2HEX(HEX2DEC(VLOOKUP('Rewards (Input)'!P246,'Reference Table'!$G$3:$H$317,2,FALSE))+HEX2DEC(VLOOKUP('Rewards (Input)'!O246,'Reference Table'!$J$3:$K$29,2,FALSE)),4),DEC2HEX(HEX2DEC(VLOOKUP('Rewards (Input)'!N246,'Reference Table'!$B$3:$D$6,3,FALSE))+'Rewards (Input)'!P246))</f>
        <v>2F32</v>
      </c>
      <c r="Q247" s="35" t="e">
        <f>IF('Rewards (Input)'!O246="C",DEC2HEX(HEX2DEC(VLOOKUP('Rewards (Input)'!Q246,'Reference Table'!$G$3:$H$317,2,FALSE))+HEX2DEC(VLOOKUP('Rewards (Input)'!P246,'Reference Table'!$J$3:$K$29,2,FALSE)),4),DEC2HEX(HEX2DEC(VLOOKUP('Rewards (Input)'!O246,'Reference Table'!$B$3:$D$6,3,FALSE))+'Rewards (Input)'!Q246))</f>
        <v>#N/A</v>
      </c>
      <c r="R247" s="35" t="e">
        <f>IF('Rewards (Input)'!P246="C",DEC2HEX(HEX2DEC(VLOOKUP('Rewards (Input)'!R246,'Reference Table'!$G$3:$H$317,2,FALSE))+HEX2DEC(VLOOKUP('Rewards (Input)'!Q246,'Reference Table'!$J$3:$K$29,2,FALSE)),4),DEC2HEX(HEX2DEC(VLOOKUP('Rewards (Input)'!P246,'Reference Table'!$B$3:$D$6,3,FALSE))+'Rewards (Input)'!R246))</f>
        <v>#N/A</v>
      </c>
      <c r="S247" s="35" t="str">
        <f>IF('Rewards (Input)'!Q246="C",DEC2HEX(HEX2DEC(VLOOKUP('Rewards (Input)'!S246,'Reference Table'!$G$3:$H$317,2,FALSE))+HEX2DEC(VLOOKUP('Rewards (Input)'!R246,'Reference Table'!$J$3:$K$29,2,FALSE)),4),DEC2HEX(HEX2DEC(VLOOKUP('Rewards (Input)'!Q246,'Reference Table'!$B$3:$D$6,3,FALSE))+'Rewards (Input)'!S246))</f>
        <v>2F32</v>
      </c>
      <c r="T247" s="35" t="e">
        <f>IF('Rewards (Input)'!R246="C",DEC2HEX(HEX2DEC(VLOOKUP('Rewards (Input)'!T246,'Reference Table'!$G$3:$H$317,2,FALSE))+HEX2DEC(VLOOKUP('Rewards (Input)'!S246,'Reference Table'!$J$3:$K$29,2,FALSE)),4),DEC2HEX(HEX2DEC(VLOOKUP('Rewards (Input)'!R246,'Reference Table'!$B$3:$D$6,3,FALSE))+'Rewards (Input)'!T246))</f>
        <v>#N/A</v>
      </c>
      <c r="U247" s="35" t="e">
        <f>IF('Rewards (Input)'!S246="C",DEC2HEX(HEX2DEC(VLOOKUP('Rewards (Input)'!U246,'Reference Table'!$G$3:$H$317,2,FALSE))+HEX2DEC(VLOOKUP('Rewards (Input)'!T246,'Reference Table'!$J$3:$K$29,2,FALSE)),4),DEC2HEX(HEX2DEC(VLOOKUP('Rewards (Input)'!S246,'Reference Table'!$B$3:$D$6,3,FALSE))+'Rewards (Input)'!U246))</f>
        <v>#N/A</v>
      </c>
      <c r="V247" s="35" t="str">
        <f>IF('Rewards (Input)'!T246="C",DEC2HEX(HEX2DEC(VLOOKUP('Rewards (Input)'!V246,'Reference Table'!$G$3:$H$317,2,FALSE))+HEX2DEC(VLOOKUP('Rewards (Input)'!U246,'Reference Table'!$J$3:$K$29,2,FALSE)),4),DEC2HEX(HEX2DEC(VLOOKUP('Rewards (Input)'!T246,'Reference Table'!$B$3:$D$6,3,FALSE))+'Rewards (Input)'!V246))</f>
        <v>2F32</v>
      </c>
      <c r="W247" s="35" t="e">
        <f>IF('Rewards (Input)'!U246="C",DEC2HEX(HEX2DEC(VLOOKUP('Rewards (Input)'!W246,'Reference Table'!$G$3:$H$317,2,FALSE))+HEX2DEC(VLOOKUP('Rewards (Input)'!V246,'Reference Table'!$J$3:$K$29,2,FALSE)),4),DEC2HEX(HEX2DEC(VLOOKUP('Rewards (Input)'!U246,'Reference Table'!$B$3:$D$6,3,FALSE))+'Rewards (Input)'!W246))</f>
        <v>#N/A</v>
      </c>
      <c r="X247" s="35" t="e">
        <f>IF('Rewards (Input)'!V246="C",DEC2HEX(HEX2DEC(VLOOKUP('Rewards (Input)'!X246,'Reference Table'!$G$3:$H$317,2,FALSE))+HEX2DEC(VLOOKUP('Rewards (Input)'!W246,'Reference Table'!$J$3:$K$29,2,FALSE)),4),DEC2HEX(HEX2DEC(VLOOKUP('Rewards (Input)'!V246,'Reference Table'!$B$3:$D$6,3,FALSE))+'Rewards (Input)'!X246))</f>
        <v>#N/A</v>
      </c>
      <c r="Y247" s="35" t="str">
        <f>IF('Rewards (Input)'!W246="C",DEC2HEX(HEX2DEC(VLOOKUP('Rewards (Input)'!Y246,'Reference Table'!$G$3:$H$317,2,FALSE))+HEX2DEC(VLOOKUP('Rewards (Input)'!X246,'Reference Table'!$J$3:$K$29,2,FALSE)),4),DEC2HEX(HEX2DEC(VLOOKUP('Rewards (Input)'!W246,'Reference Table'!$B$3:$D$6,3,FALSE))+'Rewards (Input)'!Y246))</f>
        <v>2F32</v>
      </c>
      <c r="Z247" s="35" t="e">
        <f>IF('Rewards (Input)'!X246="C",DEC2HEX(HEX2DEC(VLOOKUP('Rewards (Input)'!Z246,'Reference Table'!$G$3:$H$317,2,FALSE))+HEX2DEC(VLOOKUP('Rewards (Input)'!Y246,'Reference Table'!$J$3:$K$29,2,FALSE)),4),DEC2HEX(HEX2DEC(VLOOKUP('Rewards (Input)'!X246,'Reference Table'!$B$3:$D$6,3,FALSE))+'Rewards (Input)'!Z246))</f>
        <v>#N/A</v>
      </c>
      <c r="AA247" s="35" t="e">
        <f>IF('Rewards (Input)'!Y246="C",DEC2HEX(HEX2DEC(VLOOKUP('Rewards (Input)'!AA246,'Reference Table'!$G$3:$H$317,2,FALSE))+HEX2DEC(VLOOKUP('Rewards (Input)'!Z246,'Reference Table'!$J$3:$K$29,2,FALSE)),4),DEC2HEX(HEX2DEC(VLOOKUP('Rewards (Input)'!Y246,'Reference Table'!$B$3:$D$6,3,FALSE))+'Rewards (Input)'!AA246))</f>
        <v>#N/A</v>
      </c>
      <c r="AB247" s="35" t="str">
        <f>IF('Rewards (Input)'!Z246="C",DEC2HEX(HEX2DEC(VLOOKUP('Rewards (Input)'!AB246,'Reference Table'!$G$3:$H$317,2,FALSE))+HEX2DEC(VLOOKUP('Rewards (Input)'!AA246,'Reference Table'!$J$3:$K$29,2,FALSE)),4),DEC2HEX(HEX2DEC(VLOOKUP('Rewards (Input)'!Z246,'Reference Table'!$B$3:$D$6,3,FALSE))+'Rewards (Input)'!AB246))</f>
        <v>2F32</v>
      </c>
      <c r="AC247" s="35" t="e">
        <f>IF('Rewards (Input)'!AA246="C",DEC2HEX(HEX2DEC(VLOOKUP('Rewards (Input)'!AC246,'Reference Table'!$G$3:$H$317,2,FALSE))+HEX2DEC(VLOOKUP('Rewards (Input)'!AB246,'Reference Table'!$J$3:$K$29,2,FALSE)),4),DEC2HEX(HEX2DEC(VLOOKUP('Rewards (Input)'!AA246,'Reference Table'!$B$3:$D$6,3,FALSE))+'Rewards (Input)'!AC246))</f>
        <v>#N/A</v>
      </c>
      <c r="AD247" s="35" t="e">
        <f>IF('Rewards (Input)'!AB246="C",DEC2HEX(HEX2DEC(VLOOKUP('Rewards (Input)'!AD246,'Reference Table'!$G$3:$H$317,2,FALSE))+HEX2DEC(VLOOKUP('Rewards (Input)'!AC246,'Reference Table'!$J$3:$K$29,2,FALSE)),4),DEC2HEX(HEX2DEC(VLOOKUP('Rewards (Input)'!AB246,'Reference Table'!$B$3:$D$6,3,FALSE))+'Rewards (Input)'!AD246))</f>
        <v>#N/A</v>
      </c>
      <c r="AE247" s="35" t="str">
        <f>IF('Rewards (Input)'!AC246="C",DEC2HEX(HEX2DEC(VLOOKUP('Rewards (Input)'!AE246,'Reference Table'!$G$3:$H$317,2,FALSE))+HEX2DEC(VLOOKUP('Rewards (Input)'!AD246,'Reference Table'!$J$3:$K$29,2,FALSE)),4),DEC2HEX(HEX2DEC(VLOOKUP('Rewards (Input)'!AC246,'Reference Table'!$B$3:$D$6,3,FALSE))+'Rewards (Input)'!AE246))</f>
        <v>2F32</v>
      </c>
      <c r="AF247" s="35" t="e">
        <f>IF('Rewards (Input)'!AD246="C",DEC2HEX(HEX2DEC(VLOOKUP('Rewards (Input)'!AF246,'Reference Table'!$G$3:$H$317,2,FALSE))+HEX2DEC(VLOOKUP('Rewards (Input)'!AE246,'Reference Table'!$J$3:$K$29,2,FALSE)),4),DEC2HEX(HEX2DEC(VLOOKUP('Rewards (Input)'!AD246,'Reference Table'!$B$3:$D$6,3,FALSE))+'Rewards (Input)'!AF246))</f>
        <v>#N/A</v>
      </c>
      <c r="AG247" s="35" t="e">
        <f>IF('Rewards (Input)'!AE246="C",DEC2HEX(HEX2DEC(VLOOKUP('Rewards (Input)'!AG246,'Reference Table'!$G$3:$H$317,2,FALSE))+HEX2DEC(VLOOKUP('Rewards (Input)'!AF246,'Reference Table'!$J$3:$K$29,2,FALSE)),4),DEC2HEX(HEX2DEC(VLOOKUP('Rewards (Input)'!AE246,'Reference Table'!$B$3:$D$6,3,FALSE))+'Rewards (Input)'!AG246))</f>
        <v>#N/A</v>
      </c>
      <c r="AH247" s="35" t="str">
        <f>IF('Rewards (Input)'!AF246="C",DEC2HEX(HEX2DEC(VLOOKUP('Rewards (Input)'!AH246,'Reference Table'!$G$3:$H$317,2,FALSE))+HEX2DEC(VLOOKUP('Rewards (Input)'!AG246,'Reference Table'!$J$3:$K$29,2,FALSE)),4),DEC2HEX(HEX2DEC(VLOOKUP('Rewards (Input)'!AF246,'Reference Table'!$B$3:$D$6,3,FALSE))+'Rewards (Input)'!AH246))</f>
        <v>2F32</v>
      </c>
      <c r="AI247" s="35" t="e">
        <f>IF('Rewards (Input)'!AG246="C",DEC2HEX(HEX2DEC(VLOOKUP('Rewards (Input)'!AI246,'Reference Table'!$G$3:$H$317,2,FALSE))+HEX2DEC(VLOOKUP('Rewards (Input)'!AH246,'Reference Table'!$J$3:$K$29,2,FALSE)),4),DEC2HEX(HEX2DEC(VLOOKUP('Rewards (Input)'!AG246,'Reference Table'!$B$3:$D$6,3,FALSE))+'Rewards (Input)'!AI246))</f>
        <v>#N/A</v>
      </c>
      <c r="AJ247" s="35" t="e">
        <f>IF('Rewards (Input)'!AH246="C",DEC2HEX(HEX2DEC(VLOOKUP('Rewards (Input)'!AJ246,'Reference Table'!$G$3:$H$317,2,FALSE))+HEX2DEC(VLOOKUP('Rewards (Input)'!AI246,'Reference Table'!$J$3:$K$29,2,FALSE)),4),DEC2HEX(HEX2DEC(VLOOKUP('Rewards (Input)'!AH246,'Reference Table'!$B$3:$D$6,3,FALSE))+'Rewards (Input)'!AJ246))</f>
        <v>#N/A</v>
      </c>
      <c r="AK247" s="35" t="str">
        <f>IF('Rewards (Input)'!AI246="C",DEC2HEX(HEX2DEC(VLOOKUP('Rewards (Input)'!AK246,'Reference Table'!$G$3:$H$317,2,FALSE))+HEX2DEC(VLOOKUP('Rewards (Input)'!AJ246,'Reference Table'!$J$3:$K$29,2,FALSE)),4),DEC2HEX(HEX2DEC(VLOOKUP('Rewards (Input)'!AI246,'Reference Table'!$B$3:$D$6,3,FALSE))+'Rewards (Input)'!AK246))</f>
        <v>2F32</v>
      </c>
      <c r="AL247" s="35" t="e">
        <f>IF('Rewards (Input)'!AJ246="C",DEC2HEX(HEX2DEC(VLOOKUP('Rewards (Input)'!AL246,'Reference Table'!$G$3:$H$317,2,FALSE))+HEX2DEC(VLOOKUP('Rewards (Input)'!AK246,'Reference Table'!$J$3:$K$29,2,FALSE)),4),DEC2HEX(HEX2DEC(VLOOKUP('Rewards (Input)'!AJ246,'Reference Table'!$B$3:$D$6,3,FALSE))+'Rewards (Input)'!AL246))</f>
        <v>#N/A</v>
      </c>
      <c r="AM247" s="35" t="e">
        <f>IF('Rewards (Input)'!AK246="C",DEC2HEX(HEX2DEC(VLOOKUP('Rewards (Input)'!AM246,'Reference Table'!$G$3:$H$317,2,FALSE))+HEX2DEC(VLOOKUP('Rewards (Input)'!AL246,'Reference Table'!$J$3:$K$29,2,FALSE)),4),DEC2HEX(HEX2DEC(VLOOKUP('Rewards (Input)'!AK246,'Reference Table'!$B$3:$D$6,3,FALSE))+'Rewards (Input)'!AM246))</f>
        <v>#N/A</v>
      </c>
      <c r="AN247" s="35" t="str">
        <f>IF('Rewards (Input)'!AL246="C",DEC2HEX(HEX2DEC(VLOOKUP('Rewards (Input)'!AN246,'Reference Table'!$G$3:$H$317,2,FALSE))+HEX2DEC(VLOOKUP('Rewards (Input)'!AM246,'Reference Table'!$J$3:$K$29,2,FALSE)),4),DEC2HEX(HEX2DEC(VLOOKUP('Rewards (Input)'!AL246,'Reference Table'!$B$3:$D$6,3,FALSE))+'Rewards (Input)'!AN246))</f>
        <v>2F32</v>
      </c>
      <c r="AO247" s="35" t="e">
        <f>IF('Rewards (Input)'!AM246="C",DEC2HEX(HEX2DEC(VLOOKUP('Rewards (Input)'!AO246,'Reference Table'!$G$3:$H$317,2,FALSE))+HEX2DEC(VLOOKUP('Rewards (Input)'!AN246,'Reference Table'!$J$3:$K$29,2,FALSE)),4),DEC2HEX(HEX2DEC(VLOOKUP('Rewards (Input)'!AM246,'Reference Table'!$B$3:$D$6,3,FALSE))+'Rewards (Input)'!AO246))</f>
        <v>#N/A</v>
      </c>
      <c r="AP247" s="35" t="e">
        <f>IF('Rewards (Input)'!AN246="C",DEC2HEX(HEX2DEC(VLOOKUP('Rewards (Input)'!AP246,'Reference Table'!$G$3:$H$317,2,FALSE))+HEX2DEC(VLOOKUP('Rewards (Input)'!AO246,'Reference Table'!$J$3:$K$29,2,FALSE)),4),DEC2HEX(HEX2DEC(VLOOKUP('Rewards (Input)'!AN246,'Reference Table'!$B$3:$D$6,3,FALSE))+'Rewards (Input)'!AP246))</f>
        <v>#N/A</v>
      </c>
      <c r="AQ247" s="35" t="str">
        <f>IF('Rewards (Input)'!AO246="C",DEC2HEX(HEX2DEC(VLOOKUP('Rewards (Input)'!AQ246,'Reference Table'!$G$3:$H$317,2,FALSE))+HEX2DEC(VLOOKUP('Rewards (Input)'!AP246,'Reference Table'!$J$3:$K$29,2,FALSE)),4),DEC2HEX(HEX2DEC(VLOOKUP('Rewards (Input)'!AO246,'Reference Table'!$B$3:$D$6,3,FALSE))+'Rewards (Input)'!AQ246))</f>
        <v>2F37</v>
      </c>
      <c r="AR247" s="28" t="e">
        <f>IF('Rewards (Input)'!AP246="C",DEC2HEX(HEX2DEC(VLOOKUP('Rewards (Input)'!AR246,'Reference Table'!$G$3:$H$317,2,FALSE))+HEX2DEC(VLOOKUP('Rewards (Input)'!AQ246,'Reference Table'!$J$3:$K$29,2,FALSE)),4),DEC2HEX(HEX2DEC(VLOOKUP('Rewards (Input)'!AP246,'Reference Table'!$B$3:$D$6,3,FALSE))+'Rewards (Input)'!AR246))</f>
        <v>#N/A</v>
      </c>
      <c r="AS247" s="46" t="e">
        <f>IF('Rewards (Input)'!AQ246="C",DEC2HEX(HEX2DEC(VLOOKUP('Rewards (Input)'!AS246,'Reference Table'!$G$3:$H$317,2,FALSE))+HEX2DEC(VLOOKUP('Rewards (Input)'!AR246,'Reference Table'!$J$3:$K$29,2,FALSE)),4),DEC2HEX(HEX2DEC(VLOOKUP('Rewards (Input)'!AQ246,'Reference Table'!$B$3:$D$6,3,FALSE))+'Rewards (Input)'!AS246))</f>
        <v>#N/A</v>
      </c>
      <c r="AT247" s="24"/>
      <c r="AU247" s="35" t="str">
        <f>IF('Rewards (Input)'!AS246="C",DEC2HEX(HEX2DEC(VLOOKUP('Rewards (Input)'!AU246,'Reference Table'!$G$3:$H$317,2,FALSE))+HEX2DEC(VLOOKUP('Rewards (Input)'!AT246,'Reference Table'!$J$3:$K$29,2,FALSE)),4),DEC2HEX(HEX2DEC(VLOOKUP('Rewards (Input)'!AS246,'Reference Table'!$B$3:$D$6,3,FALSE))+'Rewards (Input)'!AU246))</f>
        <v>2F32</v>
      </c>
      <c r="AV247" s="28" t="e">
        <f>IF('Rewards (Input)'!AT246="C",DEC2HEX(HEX2DEC(VLOOKUP('Rewards (Input)'!AV246,'Reference Table'!$G$3:$H$317,2,FALSE))+HEX2DEC(VLOOKUP('Rewards (Input)'!AU246,'Reference Table'!$J$3:$K$29,2,FALSE)),4),DEC2HEX(HEX2DEC(VLOOKUP('Rewards (Input)'!AT246,'Reference Table'!$B$3:$D$6,3,FALSE))+'Rewards (Input)'!AV246))</f>
        <v>#N/A</v>
      </c>
      <c r="AW247" s="35" t="e">
        <f>IF('Rewards (Input)'!AU246="C",DEC2HEX(HEX2DEC(VLOOKUP('Rewards (Input)'!AW246,'Reference Table'!$G$3:$H$317,2,FALSE))+HEX2DEC(VLOOKUP('Rewards (Input)'!AV246,'Reference Table'!$J$3:$K$29,2,FALSE)),4),DEC2HEX(HEX2DEC(VLOOKUP('Rewards (Input)'!AU246,'Reference Table'!$B$3:$D$6,3,FALSE))+'Rewards (Input)'!AW246))</f>
        <v>#N/A</v>
      </c>
      <c r="AX247" s="35" t="str">
        <f>IF('Rewards (Input)'!AV246="C",DEC2HEX(HEX2DEC(VLOOKUP('Rewards (Input)'!AX246,'Reference Table'!$G$3:$H$317,2,FALSE))+HEX2DEC(VLOOKUP('Rewards (Input)'!AW246,'Reference Table'!$J$3:$K$29,2,FALSE)),4),DEC2HEX(HEX2DEC(VLOOKUP('Rewards (Input)'!AV246,'Reference Table'!$B$3:$D$6,3,FALSE))+'Rewards (Input)'!AX246))</f>
        <v>2F32</v>
      </c>
      <c r="AY247" s="35" t="e">
        <f>IF('Rewards (Input)'!AW246="C",DEC2HEX(HEX2DEC(VLOOKUP('Rewards (Input)'!AY246,'Reference Table'!$G$3:$H$317,2,FALSE))+HEX2DEC(VLOOKUP('Rewards (Input)'!AX246,'Reference Table'!$J$3:$K$29,2,FALSE)),4),DEC2HEX(HEX2DEC(VLOOKUP('Rewards (Input)'!AW246,'Reference Table'!$B$3:$D$6,3,FALSE))+'Rewards (Input)'!AY246))</f>
        <v>#N/A</v>
      </c>
      <c r="AZ247" s="35" t="e">
        <f>IF('Rewards (Input)'!AX246="C",DEC2HEX(HEX2DEC(VLOOKUP('Rewards (Input)'!AZ246,'Reference Table'!$G$3:$H$317,2,FALSE))+HEX2DEC(VLOOKUP('Rewards (Input)'!AY246,'Reference Table'!$J$3:$K$29,2,FALSE)),4),DEC2HEX(HEX2DEC(VLOOKUP('Rewards (Input)'!AX246,'Reference Table'!$B$3:$D$6,3,FALSE))+'Rewards (Input)'!AZ246))</f>
        <v>#N/A</v>
      </c>
      <c r="BA247" s="35" t="str">
        <f>IF('Rewards (Input)'!AY246="C",DEC2HEX(HEX2DEC(VLOOKUP('Rewards (Input)'!BA246,'Reference Table'!$G$3:$H$317,2,FALSE))+HEX2DEC(VLOOKUP('Rewards (Input)'!AZ246,'Reference Table'!$J$3:$K$29,2,FALSE)),4),DEC2HEX(HEX2DEC(VLOOKUP('Rewards (Input)'!AY246,'Reference Table'!$B$3:$D$6,3,FALSE))+'Rewards (Input)'!BA246))</f>
        <v>2F32</v>
      </c>
      <c r="BB247" s="35" t="e">
        <f>IF('Rewards (Input)'!AZ246="C",DEC2HEX(HEX2DEC(VLOOKUP('Rewards (Input)'!BB246,'Reference Table'!$G$3:$H$317,2,FALSE))+HEX2DEC(VLOOKUP('Rewards (Input)'!BA246,'Reference Table'!$J$3:$K$29,2,FALSE)),4),DEC2HEX(HEX2DEC(VLOOKUP('Rewards (Input)'!AZ246,'Reference Table'!$B$3:$D$6,3,FALSE))+'Rewards (Input)'!BB246))</f>
        <v>#N/A</v>
      </c>
      <c r="BC247" s="35" t="e">
        <f>IF('Rewards (Input)'!BA246="C",DEC2HEX(HEX2DEC(VLOOKUP('Rewards (Input)'!BC246,'Reference Table'!$G$3:$H$317,2,FALSE))+HEX2DEC(VLOOKUP('Rewards (Input)'!BB246,'Reference Table'!$J$3:$K$29,2,FALSE)),4),DEC2HEX(HEX2DEC(VLOOKUP('Rewards (Input)'!BA246,'Reference Table'!$B$3:$D$6,3,FALSE))+'Rewards (Input)'!BC246))</f>
        <v>#N/A</v>
      </c>
      <c r="BD247" s="35" t="str">
        <f>IF('Rewards (Input)'!BB246="C",DEC2HEX(HEX2DEC(VLOOKUP('Rewards (Input)'!BD246,'Reference Table'!$G$3:$H$317,2,FALSE))+HEX2DEC(VLOOKUP('Rewards (Input)'!BC246,'Reference Table'!$J$3:$K$29,2,FALSE)),4),DEC2HEX(HEX2DEC(VLOOKUP('Rewards (Input)'!BB246,'Reference Table'!$B$3:$D$6,3,FALSE))+'Rewards (Input)'!BD246))</f>
        <v>2F32</v>
      </c>
      <c r="BE247" s="35" t="e">
        <f>IF('Rewards (Input)'!BC246="C",DEC2HEX(HEX2DEC(VLOOKUP('Rewards (Input)'!BE246,'Reference Table'!$G$3:$H$317,2,FALSE))+HEX2DEC(VLOOKUP('Rewards (Input)'!BD246,'Reference Table'!$J$3:$K$29,2,FALSE)),4),DEC2HEX(HEX2DEC(VLOOKUP('Rewards (Input)'!BC246,'Reference Table'!$B$3:$D$6,3,FALSE))+'Rewards (Input)'!BE246))</f>
        <v>#N/A</v>
      </c>
      <c r="BF247" s="35" t="e">
        <f>IF('Rewards (Input)'!BD246="C",DEC2HEX(HEX2DEC(VLOOKUP('Rewards (Input)'!BF246,'Reference Table'!$G$3:$H$317,2,FALSE))+HEX2DEC(VLOOKUP('Rewards (Input)'!BE246,'Reference Table'!$J$3:$K$29,2,FALSE)),4),DEC2HEX(HEX2DEC(VLOOKUP('Rewards (Input)'!BD246,'Reference Table'!$B$3:$D$6,3,FALSE))+'Rewards (Input)'!BF246))</f>
        <v>#N/A</v>
      </c>
      <c r="BG247" s="35" t="str">
        <f>IF('Rewards (Input)'!BE246="C",DEC2HEX(HEX2DEC(VLOOKUP('Rewards (Input)'!BG246,'Reference Table'!$G$3:$H$317,2,FALSE))+HEX2DEC(VLOOKUP('Rewards (Input)'!BF246,'Reference Table'!$J$3:$K$29,2,FALSE)),4),DEC2HEX(HEX2DEC(VLOOKUP('Rewards (Input)'!BE246,'Reference Table'!$B$3:$D$6,3,FALSE))+'Rewards (Input)'!BG246))</f>
        <v>2F32</v>
      </c>
      <c r="BH247" s="35" t="e">
        <f>IF('Rewards (Input)'!BF246="C",DEC2HEX(HEX2DEC(VLOOKUP('Rewards (Input)'!BH246,'Reference Table'!$G$3:$H$317,2,FALSE))+HEX2DEC(VLOOKUP('Rewards (Input)'!BG246,'Reference Table'!$J$3:$K$29,2,FALSE)),4),DEC2HEX(HEX2DEC(VLOOKUP('Rewards (Input)'!BF246,'Reference Table'!$B$3:$D$6,3,FALSE))+'Rewards (Input)'!BH246))</f>
        <v>#N/A</v>
      </c>
      <c r="BI247" s="35" t="e">
        <f>IF('Rewards (Input)'!BG246="C",DEC2HEX(HEX2DEC(VLOOKUP('Rewards (Input)'!BI246,'Reference Table'!$G$3:$H$317,2,FALSE))+HEX2DEC(VLOOKUP('Rewards (Input)'!BH246,'Reference Table'!$J$3:$K$29,2,FALSE)),4),DEC2HEX(HEX2DEC(VLOOKUP('Rewards (Input)'!BG246,'Reference Table'!$B$3:$D$6,3,FALSE))+'Rewards (Input)'!BI246))</f>
        <v>#N/A</v>
      </c>
      <c r="BJ247" s="35" t="str">
        <f>IF('Rewards (Input)'!BH246="C",DEC2HEX(HEX2DEC(VLOOKUP('Rewards (Input)'!BJ246,'Reference Table'!$G$3:$H$317,2,FALSE))+HEX2DEC(VLOOKUP('Rewards (Input)'!BI246,'Reference Table'!$J$3:$K$29,2,FALSE)),4),DEC2HEX(HEX2DEC(VLOOKUP('Rewards (Input)'!BH246,'Reference Table'!$B$3:$D$6,3,FALSE))+'Rewards (Input)'!BJ246))</f>
        <v>2F32</v>
      </c>
      <c r="BK247" s="35" t="e">
        <f>IF('Rewards (Input)'!BI246="C",DEC2HEX(HEX2DEC(VLOOKUP('Rewards (Input)'!BK246,'Reference Table'!$G$3:$H$317,2,FALSE))+HEX2DEC(VLOOKUP('Rewards (Input)'!BJ246,'Reference Table'!$J$3:$K$29,2,FALSE)),4),DEC2HEX(HEX2DEC(VLOOKUP('Rewards (Input)'!BI246,'Reference Table'!$B$3:$D$6,3,FALSE))+'Rewards (Input)'!BK246))</f>
        <v>#N/A</v>
      </c>
      <c r="BL247" s="35" t="e">
        <f>IF('Rewards (Input)'!BJ246="C",DEC2HEX(HEX2DEC(VLOOKUP('Rewards (Input)'!BL246,'Reference Table'!$G$3:$H$317,2,FALSE))+HEX2DEC(VLOOKUP('Rewards (Input)'!BK246,'Reference Table'!$J$3:$K$29,2,FALSE)),4),DEC2HEX(HEX2DEC(VLOOKUP('Rewards (Input)'!BJ246,'Reference Table'!$B$3:$D$6,3,FALSE))+'Rewards (Input)'!BL246))</f>
        <v>#N/A</v>
      </c>
      <c r="BM247" s="35" t="str">
        <f>IF('Rewards (Input)'!BK246="C",DEC2HEX(HEX2DEC(VLOOKUP('Rewards (Input)'!BM246,'Reference Table'!$G$3:$H$317,2,FALSE))+HEX2DEC(VLOOKUP('Rewards (Input)'!BL246,'Reference Table'!$J$3:$K$29,2,FALSE)),4),DEC2HEX(HEX2DEC(VLOOKUP('Rewards (Input)'!BK246,'Reference Table'!$B$3:$D$6,3,FALSE))+'Rewards (Input)'!BM246))</f>
        <v>2F32</v>
      </c>
      <c r="BN247" s="35" t="e">
        <f>IF('Rewards (Input)'!BL246="C",DEC2HEX(HEX2DEC(VLOOKUP('Rewards (Input)'!BN246,'Reference Table'!$G$3:$H$317,2,FALSE))+HEX2DEC(VLOOKUP('Rewards (Input)'!BM246,'Reference Table'!$J$3:$K$29,2,FALSE)),4),DEC2HEX(HEX2DEC(VLOOKUP('Rewards (Input)'!BL246,'Reference Table'!$B$3:$D$6,3,FALSE))+'Rewards (Input)'!BN246))</f>
        <v>#N/A</v>
      </c>
      <c r="BO247" s="35" t="e">
        <f>IF('Rewards (Input)'!BM246="C",DEC2HEX(HEX2DEC(VLOOKUP('Rewards (Input)'!BO246,'Reference Table'!$G$3:$H$317,2,FALSE))+HEX2DEC(VLOOKUP('Rewards (Input)'!BN246,'Reference Table'!$J$3:$K$29,2,FALSE)),4),DEC2HEX(HEX2DEC(VLOOKUP('Rewards (Input)'!BM246,'Reference Table'!$B$3:$D$6,3,FALSE))+'Rewards (Input)'!BO246))</f>
        <v>#N/A</v>
      </c>
      <c r="BP247" s="35" t="str">
        <f>IF('Rewards (Input)'!BN246="C",DEC2HEX(HEX2DEC(VLOOKUP('Rewards (Input)'!BP246,'Reference Table'!$G$3:$H$317,2,FALSE))+HEX2DEC(VLOOKUP('Rewards (Input)'!BO246,'Reference Table'!$J$3:$K$29,2,FALSE)),4),DEC2HEX(HEX2DEC(VLOOKUP('Rewards (Input)'!BN246,'Reference Table'!$B$3:$D$6,3,FALSE))+'Rewards (Input)'!BP246))</f>
        <v>2F32</v>
      </c>
      <c r="BQ247" s="35" t="e">
        <f>IF('Rewards (Input)'!BO246="C",DEC2HEX(HEX2DEC(VLOOKUP('Rewards (Input)'!BQ246,'Reference Table'!$G$3:$H$317,2,FALSE))+HEX2DEC(VLOOKUP('Rewards (Input)'!BP246,'Reference Table'!$J$3:$K$29,2,FALSE)),4),DEC2HEX(HEX2DEC(VLOOKUP('Rewards (Input)'!BO246,'Reference Table'!$B$3:$D$6,3,FALSE))+'Rewards (Input)'!BQ246))</f>
        <v>#N/A</v>
      </c>
      <c r="BR247" s="35" t="e">
        <f>IF('Rewards (Input)'!BP246="C",DEC2HEX(HEX2DEC(VLOOKUP('Rewards (Input)'!BR246,'Reference Table'!$G$3:$H$317,2,FALSE))+HEX2DEC(VLOOKUP('Rewards (Input)'!BQ246,'Reference Table'!$J$3:$K$29,2,FALSE)),4),DEC2HEX(HEX2DEC(VLOOKUP('Rewards (Input)'!BP246,'Reference Table'!$B$3:$D$6,3,FALSE))+'Rewards (Input)'!BR246))</f>
        <v>#N/A</v>
      </c>
      <c r="BS247" s="35" t="str">
        <f>IF('Rewards (Input)'!BQ246="C",DEC2HEX(HEX2DEC(VLOOKUP('Rewards (Input)'!BS246,'Reference Table'!$G$3:$H$317,2,FALSE))+HEX2DEC(VLOOKUP('Rewards (Input)'!BR246,'Reference Table'!$J$3:$K$29,2,FALSE)),4),DEC2HEX(HEX2DEC(VLOOKUP('Rewards (Input)'!BQ246,'Reference Table'!$B$3:$D$6,3,FALSE))+'Rewards (Input)'!BS246))</f>
        <v>2F32</v>
      </c>
      <c r="BT247" s="35" t="e">
        <f>IF('Rewards (Input)'!BR246="C",DEC2HEX(HEX2DEC(VLOOKUP('Rewards (Input)'!BT246,'Reference Table'!$G$3:$H$317,2,FALSE))+HEX2DEC(VLOOKUP('Rewards (Input)'!BS246,'Reference Table'!$J$3:$K$29,2,FALSE)),4),DEC2HEX(HEX2DEC(VLOOKUP('Rewards (Input)'!BR246,'Reference Table'!$B$3:$D$6,3,FALSE))+'Rewards (Input)'!BT246))</f>
        <v>#N/A</v>
      </c>
      <c r="BU247" s="35" t="e">
        <f>IF('Rewards (Input)'!BS246="C",DEC2HEX(HEX2DEC(VLOOKUP('Rewards (Input)'!BU246,'Reference Table'!$G$3:$H$317,2,FALSE))+HEX2DEC(VLOOKUP('Rewards (Input)'!BT246,'Reference Table'!$J$3:$K$29,2,FALSE)),4),DEC2HEX(HEX2DEC(VLOOKUP('Rewards (Input)'!BS246,'Reference Table'!$B$3:$D$6,3,FALSE))+'Rewards (Input)'!BU246))</f>
        <v>#N/A</v>
      </c>
      <c r="BV247" s="35" t="str">
        <f>IF('Rewards (Input)'!BT246="C",DEC2HEX(HEX2DEC(VLOOKUP('Rewards (Input)'!BV246,'Reference Table'!$G$3:$H$317,2,FALSE))+HEX2DEC(VLOOKUP('Rewards (Input)'!BU246,'Reference Table'!$J$3:$K$29,2,FALSE)),4),DEC2HEX(HEX2DEC(VLOOKUP('Rewards (Input)'!BT246,'Reference Table'!$B$3:$D$6,3,FALSE))+'Rewards (Input)'!BV246))</f>
        <v>2F32</v>
      </c>
      <c r="BW247" s="35" t="e">
        <f>IF('Rewards (Input)'!BU246="C",DEC2HEX(HEX2DEC(VLOOKUP('Rewards (Input)'!BW246,'Reference Table'!$G$3:$H$317,2,FALSE))+HEX2DEC(VLOOKUP('Rewards (Input)'!BV246,'Reference Table'!$J$3:$K$29,2,FALSE)),4),DEC2HEX(HEX2DEC(VLOOKUP('Rewards (Input)'!BU246,'Reference Table'!$B$3:$D$6,3,FALSE))+'Rewards (Input)'!BW246))</f>
        <v>#N/A</v>
      </c>
      <c r="BX247" s="35" t="e">
        <f>IF('Rewards (Input)'!BV246="C",DEC2HEX(HEX2DEC(VLOOKUP('Rewards (Input)'!BX246,'Reference Table'!$G$3:$H$317,2,FALSE))+HEX2DEC(VLOOKUP('Rewards (Input)'!BW246,'Reference Table'!$J$3:$K$29,2,FALSE)),4),DEC2HEX(HEX2DEC(VLOOKUP('Rewards (Input)'!BV246,'Reference Table'!$B$3:$D$6,3,FALSE))+'Rewards (Input)'!BX246))</f>
        <v>#N/A</v>
      </c>
      <c r="BY247" s="35" t="str">
        <f>IF('Rewards (Input)'!BW246="C",DEC2HEX(HEX2DEC(VLOOKUP('Rewards (Input)'!BY246,'Reference Table'!$G$3:$H$317,2,FALSE))+HEX2DEC(VLOOKUP('Rewards (Input)'!BX246,'Reference Table'!$J$3:$K$29,2,FALSE)),4),DEC2HEX(HEX2DEC(VLOOKUP('Rewards (Input)'!BW246,'Reference Table'!$B$3:$D$6,3,FALSE))+'Rewards (Input)'!BY246))</f>
        <v>2F32</v>
      </c>
      <c r="BZ247" s="35" t="e">
        <f>IF('Rewards (Input)'!BX246="C",DEC2HEX(HEX2DEC(VLOOKUP('Rewards (Input)'!BZ246,'Reference Table'!$G$3:$H$317,2,FALSE))+HEX2DEC(VLOOKUP('Rewards (Input)'!BY246,'Reference Table'!$J$3:$K$29,2,FALSE)),4),DEC2HEX(HEX2DEC(VLOOKUP('Rewards (Input)'!BX246,'Reference Table'!$B$3:$D$6,3,FALSE))+'Rewards (Input)'!BZ246))</f>
        <v>#N/A</v>
      </c>
      <c r="CA247" s="35" t="e">
        <f>IF('Rewards (Input)'!BY246="C",DEC2HEX(HEX2DEC(VLOOKUP('Rewards (Input)'!CA246,'Reference Table'!$G$3:$H$317,2,FALSE))+HEX2DEC(VLOOKUP('Rewards (Input)'!BZ246,'Reference Table'!$J$3:$K$29,2,FALSE)),4),DEC2HEX(HEX2DEC(VLOOKUP('Rewards (Input)'!BY246,'Reference Table'!$B$3:$D$6,3,FALSE))+'Rewards (Input)'!CA246))</f>
        <v>#N/A</v>
      </c>
      <c r="CB247" s="35" t="str">
        <f>IF('Rewards (Input)'!BZ246="C",DEC2HEX(HEX2DEC(VLOOKUP('Rewards (Input)'!CB246,'Reference Table'!$G$3:$H$317,2,FALSE))+HEX2DEC(VLOOKUP('Rewards (Input)'!CA246,'Reference Table'!$J$3:$K$29,2,FALSE)),4),DEC2HEX(HEX2DEC(VLOOKUP('Rewards (Input)'!BZ246,'Reference Table'!$B$3:$D$6,3,FALSE))+'Rewards (Input)'!CB246))</f>
        <v>2F32</v>
      </c>
      <c r="CC247" s="35" t="e">
        <f>IF('Rewards (Input)'!CA246="C",DEC2HEX(HEX2DEC(VLOOKUP('Rewards (Input)'!CC246,'Reference Table'!$G$3:$H$317,2,FALSE))+HEX2DEC(VLOOKUP('Rewards (Input)'!CB246,'Reference Table'!$J$3:$K$29,2,FALSE)),4),DEC2HEX(HEX2DEC(VLOOKUP('Rewards (Input)'!CA246,'Reference Table'!$B$3:$D$6,3,FALSE))+'Rewards (Input)'!CC246))</f>
        <v>#N/A</v>
      </c>
      <c r="CD247" s="35" t="e">
        <f>IF('Rewards (Input)'!CB246="C",DEC2HEX(HEX2DEC(VLOOKUP('Rewards (Input)'!CD246,'Reference Table'!$G$3:$H$317,2,FALSE))+HEX2DEC(VLOOKUP('Rewards (Input)'!CC246,'Reference Table'!$J$3:$K$29,2,FALSE)),4),DEC2HEX(HEX2DEC(VLOOKUP('Rewards (Input)'!CB246,'Reference Table'!$B$3:$D$6,3,FALSE))+'Rewards (Input)'!CD246))</f>
        <v>#N/A</v>
      </c>
      <c r="CE247" s="35" t="str">
        <f>IF('Rewards (Input)'!CC246="C",DEC2HEX(HEX2DEC(VLOOKUP('Rewards (Input)'!CE246,'Reference Table'!$G$3:$H$317,2,FALSE))+HEX2DEC(VLOOKUP('Rewards (Input)'!CD246,'Reference Table'!$J$3:$K$29,2,FALSE)),4),DEC2HEX(HEX2DEC(VLOOKUP('Rewards (Input)'!CC246,'Reference Table'!$B$3:$D$6,3,FALSE))+'Rewards (Input)'!CE246))</f>
        <v>2F32</v>
      </c>
      <c r="CF247" s="35" t="e">
        <f>IF('Rewards (Input)'!CD246="C",DEC2HEX(HEX2DEC(VLOOKUP('Rewards (Input)'!CF246,'Reference Table'!$G$3:$H$317,2,FALSE))+HEX2DEC(VLOOKUP('Rewards (Input)'!CE246,'Reference Table'!$J$3:$K$29,2,FALSE)),4),DEC2HEX(HEX2DEC(VLOOKUP('Rewards (Input)'!CD246,'Reference Table'!$B$3:$D$6,3,FALSE))+'Rewards (Input)'!CF246))</f>
        <v>#N/A</v>
      </c>
      <c r="CG247" s="35" t="e">
        <f>IF('Rewards (Input)'!CE246="C",DEC2HEX(HEX2DEC(VLOOKUP('Rewards (Input)'!CG246,'Reference Table'!$G$3:$H$317,2,FALSE))+HEX2DEC(VLOOKUP('Rewards (Input)'!CF246,'Reference Table'!$J$3:$K$29,2,FALSE)),4),DEC2HEX(HEX2DEC(VLOOKUP('Rewards (Input)'!CE246,'Reference Table'!$B$3:$D$6,3,FALSE))+'Rewards (Input)'!CG246))</f>
        <v>#N/A</v>
      </c>
      <c r="CH247" s="35" t="str">
        <f>IF('Rewards (Input)'!CF246="C",DEC2HEX(HEX2DEC(VLOOKUP('Rewards (Input)'!CH246,'Reference Table'!$G$3:$H$317,2,FALSE))+HEX2DEC(VLOOKUP('Rewards (Input)'!CG246,'Reference Table'!$J$3:$K$29,2,FALSE)),4),DEC2HEX(HEX2DEC(VLOOKUP('Rewards (Input)'!CF246,'Reference Table'!$B$3:$D$6,3,FALSE))+'Rewards (Input)'!CH246))</f>
        <v>2F37</v>
      </c>
      <c r="CI247" s="28"/>
    </row>
    <row r="248" spans="1:87" ht="15.75" thickBot="1">
      <c r="A248" s="25" t="str">
        <f t="shared" si="8"/>
        <v>F3</v>
      </c>
      <c r="B248" s="25" t="s">
        <v>271</v>
      </c>
      <c r="C248" s="38" t="str">
        <f t="shared" si="7"/>
        <v>195D0</v>
      </c>
      <c r="D248" s="35" t="str">
        <f>IF('Rewards (Input)'!B247="C",DEC2HEX(HEX2DEC(VLOOKUP('Rewards (Input)'!D247,'Reference Table'!$G$3:$H$317,2,FALSE))+HEX2DEC(VLOOKUP('Rewards (Input)'!C247,'Reference Table'!$J$3:$K$29,2,FALSE)),4),DEC2HEX(HEX2DEC(VLOOKUP('Rewards (Input)'!B247,'Reference Table'!$B$3:$D$6,3,FALSE))+'Rewards (Input)'!D247))</f>
        <v>2F37</v>
      </c>
      <c r="E248" s="35" t="e">
        <f>IF('Rewards (Input)'!C247="C",DEC2HEX(HEX2DEC(VLOOKUP('Rewards (Input)'!E247,'Reference Table'!$G$3:$H$317,2,FALSE))+HEX2DEC(VLOOKUP('Rewards (Input)'!D247,'Reference Table'!$J$3:$K$29,2,FALSE)),4),DEC2HEX(HEX2DEC(VLOOKUP('Rewards (Input)'!C247,'Reference Table'!$B$3:$D$6,3,FALSE))+'Rewards (Input)'!E247))</f>
        <v>#N/A</v>
      </c>
      <c r="F248" s="35" t="e">
        <f>IF('Rewards (Input)'!D247="C",DEC2HEX(HEX2DEC(VLOOKUP('Rewards (Input)'!F247,'Reference Table'!$G$3:$H$317,2,FALSE))+HEX2DEC(VLOOKUP('Rewards (Input)'!E247,'Reference Table'!$J$3:$K$29,2,FALSE)),4),DEC2HEX(HEX2DEC(VLOOKUP('Rewards (Input)'!D247,'Reference Table'!$B$3:$D$6,3,FALSE))+'Rewards (Input)'!F247))</f>
        <v>#N/A</v>
      </c>
      <c r="G248" s="35" t="str">
        <f>IF('Rewards (Input)'!E247="C",DEC2HEX(HEX2DEC(VLOOKUP('Rewards (Input)'!G247,'Reference Table'!$G$3:$H$317,2,FALSE))+HEX2DEC(VLOOKUP('Rewards (Input)'!F247,'Reference Table'!$J$3:$K$29,2,FALSE)),4),DEC2HEX(HEX2DEC(VLOOKUP('Rewards (Input)'!E247,'Reference Table'!$B$3:$D$6,3,FALSE))+'Rewards (Input)'!G247))</f>
        <v>2F37</v>
      </c>
      <c r="H248" s="35" t="e">
        <f>IF('Rewards (Input)'!F247="C",DEC2HEX(HEX2DEC(VLOOKUP('Rewards (Input)'!H247,'Reference Table'!$G$3:$H$317,2,FALSE))+HEX2DEC(VLOOKUP('Rewards (Input)'!G247,'Reference Table'!$J$3:$K$29,2,FALSE)),4),DEC2HEX(HEX2DEC(VLOOKUP('Rewards (Input)'!F247,'Reference Table'!$B$3:$D$6,3,FALSE))+'Rewards (Input)'!H247))</f>
        <v>#N/A</v>
      </c>
      <c r="I248" s="35" t="e">
        <f>IF('Rewards (Input)'!G247="C",DEC2HEX(HEX2DEC(VLOOKUP('Rewards (Input)'!I247,'Reference Table'!$G$3:$H$317,2,FALSE))+HEX2DEC(VLOOKUP('Rewards (Input)'!H247,'Reference Table'!$J$3:$K$29,2,FALSE)),4),DEC2HEX(HEX2DEC(VLOOKUP('Rewards (Input)'!G247,'Reference Table'!$B$3:$D$6,3,FALSE))+'Rewards (Input)'!I247))</f>
        <v>#N/A</v>
      </c>
      <c r="J248" s="35" t="str">
        <f>IF('Rewards (Input)'!H247="C",DEC2HEX(HEX2DEC(VLOOKUP('Rewards (Input)'!J247,'Reference Table'!$G$3:$H$317,2,FALSE))+HEX2DEC(VLOOKUP('Rewards (Input)'!I247,'Reference Table'!$J$3:$K$29,2,FALSE)),4),DEC2HEX(HEX2DEC(VLOOKUP('Rewards (Input)'!H247,'Reference Table'!$B$3:$D$6,3,FALSE))+'Rewards (Input)'!J247))</f>
        <v>2F37</v>
      </c>
      <c r="K248" s="35" t="e">
        <f>IF('Rewards (Input)'!I247="C",DEC2HEX(HEX2DEC(VLOOKUP('Rewards (Input)'!K247,'Reference Table'!$G$3:$H$317,2,FALSE))+HEX2DEC(VLOOKUP('Rewards (Input)'!J247,'Reference Table'!$J$3:$K$29,2,FALSE)),4),DEC2HEX(HEX2DEC(VLOOKUP('Rewards (Input)'!I247,'Reference Table'!$B$3:$D$6,3,FALSE))+'Rewards (Input)'!K247))</f>
        <v>#N/A</v>
      </c>
      <c r="L248" s="35" t="e">
        <f>IF('Rewards (Input)'!J247="C",DEC2HEX(HEX2DEC(VLOOKUP('Rewards (Input)'!L247,'Reference Table'!$G$3:$H$317,2,FALSE))+HEX2DEC(VLOOKUP('Rewards (Input)'!K247,'Reference Table'!$J$3:$K$29,2,FALSE)),4),DEC2HEX(HEX2DEC(VLOOKUP('Rewards (Input)'!J247,'Reference Table'!$B$3:$D$6,3,FALSE))+'Rewards (Input)'!L247))</f>
        <v>#N/A</v>
      </c>
      <c r="M248" s="35" t="str">
        <f>IF('Rewards (Input)'!K247="C",DEC2HEX(HEX2DEC(VLOOKUP('Rewards (Input)'!M247,'Reference Table'!$G$3:$H$317,2,FALSE))+HEX2DEC(VLOOKUP('Rewards (Input)'!L247,'Reference Table'!$J$3:$K$29,2,FALSE)),4),DEC2HEX(HEX2DEC(VLOOKUP('Rewards (Input)'!K247,'Reference Table'!$B$3:$D$6,3,FALSE))+'Rewards (Input)'!M247))</f>
        <v>2F37</v>
      </c>
      <c r="N248" s="35" t="e">
        <f>IF('Rewards (Input)'!L247="C",DEC2HEX(HEX2DEC(VLOOKUP('Rewards (Input)'!N247,'Reference Table'!$G$3:$H$317,2,FALSE))+HEX2DEC(VLOOKUP('Rewards (Input)'!M247,'Reference Table'!$J$3:$K$29,2,FALSE)),4),DEC2HEX(HEX2DEC(VLOOKUP('Rewards (Input)'!L247,'Reference Table'!$B$3:$D$6,3,FALSE))+'Rewards (Input)'!N247))</f>
        <v>#N/A</v>
      </c>
      <c r="O248" s="35" t="e">
        <f>IF('Rewards (Input)'!M247="C",DEC2HEX(HEX2DEC(VLOOKUP('Rewards (Input)'!O247,'Reference Table'!$G$3:$H$317,2,FALSE))+HEX2DEC(VLOOKUP('Rewards (Input)'!N247,'Reference Table'!$J$3:$K$29,2,FALSE)),4),DEC2HEX(HEX2DEC(VLOOKUP('Rewards (Input)'!M247,'Reference Table'!$B$3:$D$6,3,FALSE))+'Rewards (Input)'!O247))</f>
        <v>#N/A</v>
      </c>
      <c r="P248" s="35" t="str">
        <f>IF('Rewards (Input)'!N247="C",DEC2HEX(HEX2DEC(VLOOKUP('Rewards (Input)'!P247,'Reference Table'!$G$3:$H$317,2,FALSE))+HEX2DEC(VLOOKUP('Rewards (Input)'!O247,'Reference Table'!$J$3:$K$29,2,FALSE)),4),DEC2HEX(HEX2DEC(VLOOKUP('Rewards (Input)'!N247,'Reference Table'!$B$3:$D$6,3,FALSE))+'Rewards (Input)'!P247))</f>
        <v>2F37</v>
      </c>
      <c r="Q248" s="35" t="e">
        <f>IF('Rewards (Input)'!O247="C",DEC2HEX(HEX2DEC(VLOOKUP('Rewards (Input)'!Q247,'Reference Table'!$G$3:$H$317,2,FALSE))+HEX2DEC(VLOOKUP('Rewards (Input)'!P247,'Reference Table'!$J$3:$K$29,2,FALSE)),4),DEC2HEX(HEX2DEC(VLOOKUP('Rewards (Input)'!O247,'Reference Table'!$B$3:$D$6,3,FALSE))+'Rewards (Input)'!Q247))</f>
        <v>#N/A</v>
      </c>
      <c r="R248" s="35" t="e">
        <f>IF('Rewards (Input)'!P247="C",DEC2HEX(HEX2DEC(VLOOKUP('Rewards (Input)'!R247,'Reference Table'!$G$3:$H$317,2,FALSE))+HEX2DEC(VLOOKUP('Rewards (Input)'!Q247,'Reference Table'!$J$3:$K$29,2,FALSE)),4),DEC2HEX(HEX2DEC(VLOOKUP('Rewards (Input)'!P247,'Reference Table'!$B$3:$D$6,3,FALSE))+'Rewards (Input)'!R247))</f>
        <v>#N/A</v>
      </c>
      <c r="S248" s="35" t="str">
        <f>IF('Rewards (Input)'!Q247="C",DEC2HEX(HEX2DEC(VLOOKUP('Rewards (Input)'!S247,'Reference Table'!$G$3:$H$317,2,FALSE))+HEX2DEC(VLOOKUP('Rewards (Input)'!R247,'Reference Table'!$J$3:$K$29,2,FALSE)),4),DEC2HEX(HEX2DEC(VLOOKUP('Rewards (Input)'!Q247,'Reference Table'!$B$3:$D$6,3,FALSE))+'Rewards (Input)'!S247))</f>
        <v>2F37</v>
      </c>
      <c r="T248" s="35" t="e">
        <f>IF('Rewards (Input)'!R247="C",DEC2HEX(HEX2DEC(VLOOKUP('Rewards (Input)'!T247,'Reference Table'!$G$3:$H$317,2,FALSE))+HEX2DEC(VLOOKUP('Rewards (Input)'!S247,'Reference Table'!$J$3:$K$29,2,FALSE)),4),DEC2HEX(HEX2DEC(VLOOKUP('Rewards (Input)'!R247,'Reference Table'!$B$3:$D$6,3,FALSE))+'Rewards (Input)'!T247))</f>
        <v>#N/A</v>
      </c>
      <c r="U248" s="35" t="e">
        <f>IF('Rewards (Input)'!S247="C",DEC2HEX(HEX2DEC(VLOOKUP('Rewards (Input)'!U247,'Reference Table'!$G$3:$H$317,2,FALSE))+HEX2DEC(VLOOKUP('Rewards (Input)'!T247,'Reference Table'!$J$3:$K$29,2,FALSE)),4),DEC2HEX(HEX2DEC(VLOOKUP('Rewards (Input)'!S247,'Reference Table'!$B$3:$D$6,3,FALSE))+'Rewards (Input)'!U247))</f>
        <v>#N/A</v>
      </c>
      <c r="V248" s="35" t="str">
        <f>IF('Rewards (Input)'!T247="C",DEC2HEX(HEX2DEC(VLOOKUP('Rewards (Input)'!V247,'Reference Table'!$G$3:$H$317,2,FALSE))+HEX2DEC(VLOOKUP('Rewards (Input)'!U247,'Reference Table'!$J$3:$K$29,2,FALSE)),4),DEC2HEX(HEX2DEC(VLOOKUP('Rewards (Input)'!T247,'Reference Table'!$B$3:$D$6,3,FALSE))+'Rewards (Input)'!V247))</f>
        <v>2F37</v>
      </c>
      <c r="W248" s="35" t="e">
        <f>IF('Rewards (Input)'!U247="C",DEC2HEX(HEX2DEC(VLOOKUP('Rewards (Input)'!W247,'Reference Table'!$G$3:$H$317,2,FALSE))+HEX2DEC(VLOOKUP('Rewards (Input)'!V247,'Reference Table'!$J$3:$K$29,2,FALSE)),4),DEC2HEX(HEX2DEC(VLOOKUP('Rewards (Input)'!U247,'Reference Table'!$B$3:$D$6,3,FALSE))+'Rewards (Input)'!W247))</f>
        <v>#N/A</v>
      </c>
      <c r="X248" s="35" t="e">
        <f>IF('Rewards (Input)'!V247="C",DEC2HEX(HEX2DEC(VLOOKUP('Rewards (Input)'!X247,'Reference Table'!$G$3:$H$317,2,FALSE))+HEX2DEC(VLOOKUP('Rewards (Input)'!W247,'Reference Table'!$J$3:$K$29,2,FALSE)),4),DEC2HEX(HEX2DEC(VLOOKUP('Rewards (Input)'!V247,'Reference Table'!$B$3:$D$6,3,FALSE))+'Rewards (Input)'!X247))</f>
        <v>#N/A</v>
      </c>
      <c r="Y248" s="35" t="str">
        <f>IF('Rewards (Input)'!W247="C",DEC2HEX(HEX2DEC(VLOOKUP('Rewards (Input)'!Y247,'Reference Table'!$G$3:$H$317,2,FALSE))+HEX2DEC(VLOOKUP('Rewards (Input)'!X247,'Reference Table'!$J$3:$K$29,2,FALSE)),4),DEC2HEX(HEX2DEC(VLOOKUP('Rewards (Input)'!W247,'Reference Table'!$B$3:$D$6,3,FALSE))+'Rewards (Input)'!Y247))</f>
        <v>2F37</v>
      </c>
      <c r="Z248" s="35" t="e">
        <f>IF('Rewards (Input)'!X247="C",DEC2HEX(HEX2DEC(VLOOKUP('Rewards (Input)'!Z247,'Reference Table'!$G$3:$H$317,2,FALSE))+HEX2DEC(VLOOKUP('Rewards (Input)'!Y247,'Reference Table'!$J$3:$K$29,2,FALSE)),4),DEC2HEX(HEX2DEC(VLOOKUP('Rewards (Input)'!X247,'Reference Table'!$B$3:$D$6,3,FALSE))+'Rewards (Input)'!Z247))</f>
        <v>#N/A</v>
      </c>
      <c r="AA248" s="35" t="e">
        <f>IF('Rewards (Input)'!Y247="C",DEC2HEX(HEX2DEC(VLOOKUP('Rewards (Input)'!AA247,'Reference Table'!$G$3:$H$317,2,FALSE))+HEX2DEC(VLOOKUP('Rewards (Input)'!Z247,'Reference Table'!$J$3:$K$29,2,FALSE)),4),DEC2HEX(HEX2DEC(VLOOKUP('Rewards (Input)'!Y247,'Reference Table'!$B$3:$D$6,3,FALSE))+'Rewards (Input)'!AA247))</f>
        <v>#N/A</v>
      </c>
      <c r="AB248" s="35" t="str">
        <f>IF('Rewards (Input)'!Z247="C",DEC2HEX(HEX2DEC(VLOOKUP('Rewards (Input)'!AB247,'Reference Table'!$G$3:$H$317,2,FALSE))+HEX2DEC(VLOOKUP('Rewards (Input)'!AA247,'Reference Table'!$J$3:$K$29,2,FALSE)),4),DEC2HEX(HEX2DEC(VLOOKUP('Rewards (Input)'!Z247,'Reference Table'!$B$3:$D$6,3,FALSE))+'Rewards (Input)'!AB247))</f>
        <v>2F37</v>
      </c>
      <c r="AC248" s="35" t="e">
        <f>IF('Rewards (Input)'!AA247="C",DEC2HEX(HEX2DEC(VLOOKUP('Rewards (Input)'!AC247,'Reference Table'!$G$3:$H$317,2,FALSE))+HEX2DEC(VLOOKUP('Rewards (Input)'!AB247,'Reference Table'!$J$3:$K$29,2,FALSE)),4),DEC2HEX(HEX2DEC(VLOOKUP('Rewards (Input)'!AA247,'Reference Table'!$B$3:$D$6,3,FALSE))+'Rewards (Input)'!AC247))</f>
        <v>#N/A</v>
      </c>
      <c r="AD248" s="35" t="e">
        <f>IF('Rewards (Input)'!AB247="C",DEC2HEX(HEX2DEC(VLOOKUP('Rewards (Input)'!AD247,'Reference Table'!$G$3:$H$317,2,FALSE))+HEX2DEC(VLOOKUP('Rewards (Input)'!AC247,'Reference Table'!$J$3:$K$29,2,FALSE)),4),DEC2HEX(HEX2DEC(VLOOKUP('Rewards (Input)'!AB247,'Reference Table'!$B$3:$D$6,3,FALSE))+'Rewards (Input)'!AD247))</f>
        <v>#N/A</v>
      </c>
      <c r="AE248" s="35" t="str">
        <f>IF('Rewards (Input)'!AC247="C",DEC2HEX(HEX2DEC(VLOOKUP('Rewards (Input)'!AE247,'Reference Table'!$G$3:$H$317,2,FALSE))+HEX2DEC(VLOOKUP('Rewards (Input)'!AD247,'Reference Table'!$J$3:$K$29,2,FALSE)),4),DEC2HEX(HEX2DEC(VLOOKUP('Rewards (Input)'!AC247,'Reference Table'!$B$3:$D$6,3,FALSE))+'Rewards (Input)'!AE247))</f>
        <v>2F37</v>
      </c>
      <c r="AF248" s="35" t="e">
        <f>IF('Rewards (Input)'!AD247="C",DEC2HEX(HEX2DEC(VLOOKUP('Rewards (Input)'!AF247,'Reference Table'!$G$3:$H$317,2,FALSE))+HEX2DEC(VLOOKUP('Rewards (Input)'!AE247,'Reference Table'!$J$3:$K$29,2,FALSE)),4),DEC2HEX(HEX2DEC(VLOOKUP('Rewards (Input)'!AD247,'Reference Table'!$B$3:$D$6,3,FALSE))+'Rewards (Input)'!AF247))</f>
        <v>#N/A</v>
      </c>
      <c r="AG248" s="35" t="e">
        <f>IF('Rewards (Input)'!AE247="C",DEC2HEX(HEX2DEC(VLOOKUP('Rewards (Input)'!AG247,'Reference Table'!$G$3:$H$317,2,FALSE))+HEX2DEC(VLOOKUP('Rewards (Input)'!AF247,'Reference Table'!$J$3:$K$29,2,FALSE)),4),DEC2HEX(HEX2DEC(VLOOKUP('Rewards (Input)'!AE247,'Reference Table'!$B$3:$D$6,3,FALSE))+'Rewards (Input)'!AG247))</f>
        <v>#N/A</v>
      </c>
      <c r="AH248" s="35" t="str">
        <f>IF('Rewards (Input)'!AF247="C",DEC2HEX(HEX2DEC(VLOOKUP('Rewards (Input)'!AH247,'Reference Table'!$G$3:$H$317,2,FALSE))+HEX2DEC(VLOOKUP('Rewards (Input)'!AG247,'Reference Table'!$J$3:$K$29,2,FALSE)),4),DEC2HEX(HEX2DEC(VLOOKUP('Rewards (Input)'!AF247,'Reference Table'!$B$3:$D$6,3,FALSE))+'Rewards (Input)'!AH247))</f>
        <v>2F37</v>
      </c>
      <c r="AI248" s="35" t="e">
        <f>IF('Rewards (Input)'!AG247="C",DEC2HEX(HEX2DEC(VLOOKUP('Rewards (Input)'!AI247,'Reference Table'!$G$3:$H$317,2,FALSE))+HEX2DEC(VLOOKUP('Rewards (Input)'!AH247,'Reference Table'!$J$3:$K$29,2,FALSE)),4),DEC2HEX(HEX2DEC(VLOOKUP('Rewards (Input)'!AG247,'Reference Table'!$B$3:$D$6,3,FALSE))+'Rewards (Input)'!AI247))</f>
        <v>#N/A</v>
      </c>
      <c r="AJ248" s="35" t="e">
        <f>IF('Rewards (Input)'!AH247="C",DEC2HEX(HEX2DEC(VLOOKUP('Rewards (Input)'!AJ247,'Reference Table'!$G$3:$H$317,2,FALSE))+HEX2DEC(VLOOKUP('Rewards (Input)'!AI247,'Reference Table'!$J$3:$K$29,2,FALSE)),4),DEC2HEX(HEX2DEC(VLOOKUP('Rewards (Input)'!AH247,'Reference Table'!$B$3:$D$6,3,FALSE))+'Rewards (Input)'!AJ247))</f>
        <v>#N/A</v>
      </c>
      <c r="AK248" s="35" t="str">
        <f>IF('Rewards (Input)'!AI247="C",DEC2HEX(HEX2DEC(VLOOKUP('Rewards (Input)'!AK247,'Reference Table'!$G$3:$H$317,2,FALSE))+HEX2DEC(VLOOKUP('Rewards (Input)'!AJ247,'Reference Table'!$J$3:$K$29,2,FALSE)),4),DEC2HEX(HEX2DEC(VLOOKUP('Rewards (Input)'!AI247,'Reference Table'!$B$3:$D$6,3,FALSE))+'Rewards (Input)'!AK247))</f>
        <v>2F37</v>
      </c>
      <c r="AL248" s="35" t="e">
        <f>IF('Rewards (Input)'!AJ247="C",DEC2HEX(HEX2DEC(VLOOKUP('Rewards (Input)'!AL247,'Reference Table'!$G$3:$H$317,2,FALSE))+HEX2DEC(VLOOKUP('Rewards (Input)'!AK247,'Reference Table'!$J$3:$K$29,2,FALSE)),4),DEC2HEX(HEX2DEC(VLOOKUP('Rewards (Input)'!AJ247,'Reference Table'!$B$3:$D$6,3,FALSE))+'Rewards (Input)'!AL247))</f>
        <v>#N/A</v>
      </c>
      <c r="AM248" s="35" t="e">
        <f>IF('Rewards (Input)'!AK247="C",DEC2HEX(HEX2DEC(VLOOKUP('Rewards (Input)'!AM247,'Reference Table'!$G$3:$H$317,2,FALSE))+HEX2DEC(VLOOKUP('Rewards (Input)'!AL247,'Reference Table'!$J$3:$K$29,2,FALSE)),4),DEC2HEX(HEX2DEC(VLOOKUP('Rewards (Input)'!AK247,'Reference Table'!$B$3:$D$6,3,FALSE))+'Rewards (Input)'!AM247))</f>
        <v>#N/A</v>
      </c>
      <c r="AN248" s="35" t="str">
        <f>IF('Rewards (Input)'!AL247="C",DEC2HEX(HEX2DEC(VLOOKUP('Rewards (Input)'!AN247,'Reference Table'!$G$3:$H$317,2,FALSE))+HEX2DEC(VLOOKUP('Rewards (Input)'!AM247,'Reference Table'!$J$3:$K$29,2,FALSE)),4),DEC2HEX(HEX2DEC(VLOOKUP('Rewards (Input)'!AL247,'Reference Table'!$B$3:$D$6,3,FALSE))+'Rewards (Input)'!AN247))</f>
        <v>2F37</v>
      </c>
      <c r="AO248" s="35" t="e">
        <f>IF('Rewards (Input)'!AM247="C",DEC2HEX(HEX2DEC(VLOOKUP('Rewards (Input)'!AO247,'Reference Table'!$G$3:$H$317,2,FALSE))+HEX2DEC(VLOOKUP('Rewards (Input)'!AN247,'Reference Table'!$J$3:$K$29,2,FALSE)),4),DEC2HEX(HEX2DEC(VLOOKUP('Rewards (Input)'!AM247,'Reference Table'!$B$3:$D$6,3,FALSE))+'Rewards (Input)'!AO247))</f>
        <v>#N/A</v>
      </c>
      <c r="AP248" s="35" t="e">
        <f>IF('Rewards (Input)'!AN247="C",DEC2HEX(HEX2DEC(VLOOKUP('Rewards (Input)'!AP247,'Reference Table'!$G$3:$H$317,2,FALSE))+HEX2DEC(VLOOKUP('Rewards (Input)'!AO247,'Reference Table'!$J$3:$K$29,2,FALSE)),4),DEC2HEX(HEX2DEC(VLOOKUP('Rewards (Input)'!AN247,'Reference Table'!$B$3:$D$6,3,FALSE))+'Rewards (Input)'!AP247))</f>
        <v>#N/A</v>
      </c>
      <c r="AQ248" s="35" t="str">
        <f>IF('Rewards (Input)'!AO247="C",DEC2HEX(HEX2DEC(VLOOKUP('Rewards (Input)'!AQ247,'Reference Table'!$G$3:$H$317,2,FALSE))+HEX2DEC(VLOOKUP('Rewards (Input)'!AP247,'Reference Table'!$J$3:$K$29,2,FALSE)),4),DEC2HEX(HEX2DEC(VLOOKUP('Rewards (Input)'!AO247,'Reference Table'!$B$3:$D$6,3,FALSE))+'Rewards (Input)'!AQ247))</f>
        <v>2F38</v>
      </c>
      <c r="AR248" s="28" t="e">
        <f>IF('Rewards (Input)'!AP247="C",DEC2HEX(HEX2DEC(VLOOKUP('Rewards (Input)'!AR247,'Reference Table'!$G$3:$H$317,2,FALSE))+HEX2DEC(VLOOKUP('Rewards (Input)'!AQ247,'Reference Table'!$J$3:$K$29,2,FALSE)),4),DEC2HEX(HEX2DEC(VLOOKUP('Rewards (Input)'!AP247,'Reference Table'!$B$3:$D$6,3,FALSE))+'Rewards (Input)'!AR247))</f>
        <v>#N/A</v>
      </c>
      <c r="AS248" s="46" t="e">
        <f>IF('Rewards (Input)'!AQ247="C",DEC2HEX(HEX2DEC(VLOOKUP('Rewards (Input)'!AS247,'Reference Table'!$G$3:$H$317,2,FALSE))+HEX2DEC(VLOOKUP('Rewards (Input)'!AR247,'Reference Table'!$J$3:$K$29,2,FALSE)),4),DEC2HEX(HEX2DEC(VLOOKUP('Rewards (Input)'!AQ247,'Reference Table'!$B$3:$D$6,3,FALSE))+'Rewards (Input)'!AS247))</f>
        <v>#N/A</v>
      </c>
      <c r="AT248" s="24"/>
      <c r="AU248" s="35" t="str">
        <f>IF('Rewards (Input)'!AS247="C",DEC2HEX(HEX2DEC(VLOOKUP('Rewards (Input)'!AU247,'Reference Table'!$G$3:$H$317,2,FALSE))+HEX2DEC(VLOOKUP('Rewards (Input)'!AT247,'Reference Table'!$J$3:$K$29,2,FALSE)),4),DEC2HEX(HEX2DEC(VLOOKUP('Rewards (Input)'!AS247,'Reference Table'!$B$3:$D$6,3,FALSE))+'Rewards (Input)'!AU247))</f>
        <v>2F37</v>
      </c>
      <c r="AV248" s="28" t="e">
        <f>IF('Rewards (Input)'!AT247="C",DEC2HEX(HEX2DEC(VLOOKUP('Rewards (Input)'!AV247,'Reference Table'!$G$3:$H$317,2,FALSE))+HEX2DEC(VLOOKUP('Rewards (Input)'!AU247,'Reference Table'!$J$3:$K$29,2,FALSE)),4),DEC2HEX(HEX2DEC(VLOOKUP('Rewards (Input)'!AT247,'Reference Table'!$B$3:$D$6,3,FALSE))+'Rewards (Input)'!AV247))</f>
        <v>#N/A</v>
      </c>
      <c r="AW248" s="35" t="e">
        <f>IF('Rewards (Input)'!AU247="C",DEC2HEX(HEX2DEC(VLOOKUP('Rewards (Input)'!AW247,'Reference Table'!$G$3:$H$317,2,FALSE))+HEX2DEC(VLOOKUP('Rewards (Input)'!AV247,'Reference Table'!$J$3:$K$29,2,FALSE)),4),DEC2HEX(HEX2DEC(VLOOKUP('Rewards (Input)'!AU247,'Reference Table'!$B$3:$D$6,3,FALSE))+'Rewards (Input)'!AW247))</f>
        <v>#N/A</v>
      </c>
      <c r="AX248" s="35" t="str">
        <f>IF('Rewards (Input)'!AV247="C",DEC2HEX(HEX2DEC(VLOOKUP('Rewards (Input)'!AX247,'Reference Table'!$G$3:$H$317,2,FALSE))+HEX2DEC(VLOOKUP('Rewards (Input)'!AW247,'Reference Table'!$J$3:$K$29,2,FALSE)),4),DEC2HEX(HEX2DEC(VLOOKUP('Rewards (Input)'!AV247,'Reference Table'!$B$3:$D$6,3,FALSE))+'Rewards (Input)'!AX247))</f>
        <v>2F37</v>
      </c>
      <c r="AY248" s="35" t="e">
        <f>IF('Rewards (Input)'!AW247="C",DEC2HEX(HEX2DEC(VLOOKUP('Rewards (Input)'!AY247,'Reference Table'!$G$3:$H$317,2,FALSE))+HEX2DEC(VLOOKUP('Rewards (Input)'!AX247,'Reference Table'!$J$3:$K$29,2,FALSE)),4),DEC2HEX(HEX2DEC(VLOOKUP('Rewards (Input)'!AW247,'Reference Table'!$B$3:$D$6,3,FALSE))+'Rewards (Input)'!AY247))</f>
        <v>#N/A</v>
      </c>
      <c r="AZ248" s="35" t="e">
        <f>IF('Rewards (Input)'!AX247="C",DEC2HEX(HEX2DEC(VLOOKUP('Rewards (Input)'!AZ247,'Reference Table'!$G$3:$H$317,2,FALSE))+HEX2DEC(VLOOKUP('Rewards (Input)'!AY247,'Reference Table'!$J$3:$K$29,2,FALSE)),4),DEC2HEX(HEX2DEC(VLOOKUP('Rewards (Input)'!AX247,'Reference Table'!$B$3:$D$6,3,FALSE))+'Rewards (Input)'!AZ247))</f>
        <v>#N/A</v>
      </c>
      <c r="BA248" s="35" t="str">
        <f>IF('Rewards (Input)'!AY247="C",DEC2HEX(HEX2DEC(VLOOKUP('Rewards (Input)'!BA247,'Reference Table'!$G$3:$H$317,2,FALSE))+HEX2DEC(VLOOKUP('Rewards (Input)'!AZ247,'Reference Table'!$J$3:$K$29,2,FALSE)),4),DEC2HEX(HEX2DEC(VLOOKUP('Rewards (Input)'!AY247,'Reference Table'!$B$3:$D$6,3,FALSE))+'Rewards (Input)'!BA247))</f>
        <v>2F37</v>
      </c>
      <c r="BB248" s="35" t="e">
        <f>IF('Rewards (Input)'!AZ247="C",DEC2HEX(HEX2DEC(VLOOKUP('Rewards (Input)'!BB247,'Reference Table'!$G$3:$H$317,2,FALSE))+HEX2DEC(VLOOKUP('Rewards (Input)'!BA247,'Reference Table'!$J$3:$K$29,2,FALSE)),4),DEC2HEX(HEX2DEC(VLOOKUP('Rewards (Input)'!AZ247,'Reference Table'!$B$3:$D$6,3,FALSE))+'Rewards (Input)'!BB247))</f>
        <v>#N/A</v>
      </c>
      <c r="BC248" s="35" t="e">
        <f>IF('Rewards (Input)'!BA247="C",DEC2HEX(HEX2DEC(VLOOKUP('Rewards (Input)'!BC247,'Reference Table'!$G$3:$H$317,2,FALSE))+HEX2DEC(VLOOKUP('Rewards (Input)'!BB247,'Reference Table'!$J$3:$K$29,2,FALSE)),4),DEC2HEX(HEX2DEC(VLOOKUP('Rewards (Input)'!BA247,'Reference Table'!$B$3:$D$6,3,FALSE))+'Rewards (Input)'!BC247))</f>
        <v>#N/A</v>
      </c>
      <c r="BD248" s="35" t="str">
        <f>IF('Rewards (Input)'!BB247="C",DEC2HEX(HEX2DEC(VLOOKUP('Rewards (Input)'!BD247,'Reference Table'!$G$3:$H$317,2,FALSE))+HEX2DEC(VLOOKUP('Rewards (Input)'!BC247,'Reference Table'!$J$3:$K$29,2,FALSE)),4),DEC2HEX(HEX2DEC(VLOOKUP('Rewards (Input)'!BB247,'Reference Table'!$B$3:$D$6,3,FALSE))+'Rewards (Input)'!BD247))</f>
        <v>2F37</v>
      </c>
      <c r="BE248" s="35" t="e">
        <f>IF('Rewards (Input)'!BC247="C",DEC2HEX(HEX2DEC(VLOOKUP('Rewards (Input)'!BE247,'Reference Table'!$G$3:$H$317,2,FALSE))+HEX2DEC(VLOOKUP('Rewards (Input)'!BD247,'Reference Table'!$J$3:$K$29,2,FALSE)),4),DEC2HEX(HEX2DEC(VLOOKUP('Rewards (Input)'!BC247,'Reference Table'!$B$3:$D$6,3,FALSE))+'Rewards (Input)'!BE247))</f>
        <v>#N/A</v>
      </c>
      <c r="BF248" s="35" t="e">
        <f>IF('Rewards (Input)'!BD247="C",DEC2HEX(HEX2DEC(VLOOKUP('Rewards (Input)'!BF247,'Reference Table'!$G$3:$H$317,2,FALSE))+HEX2DEC(VLOOKUP('Rewards (Input)'!BE247,'Reference Table'!$J$3:$K$29,2,FALSE)),4),DEC2HEX(HEX2DEC(VLOOKUP('Rewards (Input)'!BD247,'Reference Table'!$B$3:$D$6,3,FALSE))+'Rewards (Input)'!BF247))</f>
        <v>#N/A</v>
      </c>
      <c r="BG248" s="35" t="str">
        <f>IF('Rewards (Input)'!BE247="C",DEC2HEX(HEX2DEC(VLOOKUP('Rewards (Input)'!BG247,'Reference Table'!$G$3:$H$317,2,FALSE))+HEX2DEC(VLOOKUP('Rewards (Input)'!BF247,'Reference Table'!$J$3:$K$29,2,FALSE)),4),DEC2HEX(HEX2DEC(VLOOKUP('Rewards (Input)'!BE247,'Reference Table'!$B$3:$D$6,3,FALSE))+'Rewards (Input)'!BG247))</f>
        <v>2F37</v>
      </c>
      <c r="BH248" s="35" t="e">
        <f>IF('Rewards (Input)'!BF247="C",DEC2HEX(HEX2DEC(VLOOKUP('Rewards (Input)'!BH247,'Reference Table'!$G$3:$H$317,2,FALSE))+HEX2DEC(VLOOKUP('Rewards (Input)'!BG247,'Reference Table'!$J$3:$K$29,2,FALSE)),4),DEC2HEX(HEX2DEC(VLOOKUP('Rewards (Input)'!BF247,'Reference Table'!$B$3:$D$6,3,FALSE))+'Rewards (Input)'!BH247))</f>
        <v>#N/A</v>
      </c>
      <c r="BI248" s="35" t="e">
        <f>IF('Rewards (Input)'!BG247="C",DEC2HEX(HEX2DEC(VLOOKUP('Rewards (Input)'!BI247,'Reference Table'!$G$3:$H$317,2,FALSE))+HEX2DEC(VLOOKUP('Rewards (Input)'!BH247,'Reference Table'!$J$3:$K$29,2,FALSE)),4),DEC2HEX(HEX2DEC(VLOOKUP('Rewards (Input)'!BG247,'Reference Table'!$B$3:$D$6,3,FALSE))+'Rewards (Input)'!BI247))</f>
        <v>#N/A</v>
      </c>
      <c r="BJ248" s="35" t="str">
        <f>IF('Rewards (Input)'!BH247="C",DEC2HEX(HEX2DEC(VLOOKUP('Rewards (Input)'!BJ247,'Reference Table'!$G$3:$H$317,2,FALSE))+HEX2DEC(VLOOKUP('Rewards (Input)'!BI247,'Reference Table'!$J$3:$K$29,2,FALSE)),4),DEC2HEX(HEX2DEC(VLOOKUP('Rewards (Input)'!BH247,'Reference Table'!$B$3:$D$6,3,FALSE))+'Rewards (Input)'!BJ247))</f>
        <v>2F37</v>
      </c>
      <c r="BK248" s="35" t="e">
        <f>IF('Rewards (Input)'!BI247="C",DEC2HEX(HEX2DEC(VLOOKUP('Rewards (Input)'!BK247,'Reference Table'!$G$3:$H$317,2,FALSE))+HEX2DEC(VLOOKUP('Rewards (Input)'!BJ247,'Reference Table'!$J$3:$K$29,2,FALSE)),4),DEC2HEX(HEX2DEC(VLOOKUP('Rewards (Input)'!BI247,'Reference Table'!$B$3:$D$6,3,FALSE))+'Rewards (Input)'!BK247))</f>
        <v>#N/A</v>
      </c>
      <c r="BL248" s="35" t="e">
        <f>IF('Rewards (Input)'!BJ247="C",DEC2HEX(HEX2DEC(VLOOKUP('Rewards (Input)'!BL247,'Reference Table'!$G$3:$H$317,2,FALSE))+HEX2DEC(VLOOKUP('Rewards (Input)'!BK247,'Reference Table'!$J$3:$K$29,2,FALSE)),4),DEC2HEX(HEX2DEC(VLOOKUP('Rewards (Input)'!BJ247,'Reference Table'!$B$3:$D$6,3,FALSE))+'Rewards (Input)'!BL247))</f>
        <v>#N/A</v>
      </c>
      <c r="BM248" s="35" t="str">
        <f>IF('Rewards (Input)'!BK247="C",DEC2HEX(HEX2DEC(VLOOKUP('Rewards (Input)'!BM247,'Reference Table'!$G$3:$H$317,2,FALSE))+HEX2DEC(VLOOKUP('Rewards (Input)'!BL247,'Reference Table'!$J$3:$K$29,2,FALSE)),4),DEC2HEX(HEX2DEC(VLOOKUP('Rewards (Input)'!BK247,'Reference Table'!$B$3:$D$6,3,FALSE))+'Rewards (Input)'!BM247))</f>
        <v>2F37</v>
      </c>
      <c r="BN248" s="35" t="e">
        <f>IF('Rewards (Input)'!BL247="C",DEC2HEX(HEX2DEC(VLOOKUP('Rewards (Input)'!BN247,'Reference Table'!$G$3:$H$317,2,FALSE))+HEX2DEC(VLOOKUP('Rewards (Input)'!BM247,'Reference Table'!$J$3:$K$29,2,FALSE)),4),DEC2HEX(HEX2DEC(VLOOKUP('Rewards (Input)'!BL247,'Reference Table'!$B$3:$D$6,3,FALSE))+'Rewards (Input)'!BN247))</f>
        <v>#N/A</v>
      </c>
      <c r="BO248" s="35" t="e">
        <f>IF('Rewards (Input)'!BM247="C",DEC2HEX(HEX2DEC(VLOOKUP('Rewards (Input)'!BO247,'Reference Table'!$G$3:$H$317,2,FALSE))+HEX2DEC(VLOOKUP('Rewards (Input)'!BN247,'Reference Table'!$J$3:$K$29,2,FALSE)),4),DEC2HEX(HEX2DEC(VLOOKUP('Rewards (Input)'!BM247,'Reference Table'!$B$3:$D$6,3,FALSE))+'Rewards (Input)'!BO247))</f>
        <v>#N/A</v>
      </c>
      <c r="BP248" s="35" t="str">
        <f>IF('Rewards (Input)'!BN247="C",DEC2HEX(HEX2DEC(VLOOKUP('Rewards (Input)'!BP247,'Reference Table'!$G$3:$H$317,2,FALSE))+HEX2DEC(VLOOKUP('Rewards (Input)'!BO247,'Reference Table'!$J$3:$K$29,2,FALSE)),4),DEC2HEX(HEX2DEC(VLOOKUP('Rewards (Input)'!BN247,'Reference Table'!$B$3:$D$6,3,FALSE))+'Rewards (Input)'!BP247))</f>
        <v>2F37</v>
      </c>
      <c r="BQ248" s="35" t="e">
        <f>IF('Rewards (Input)'!BO247="C",DEC2HEX(HEX2DEC(VLOOKUP('Rewards (Input)'!BQ247,'Reference Table'!$G$3:$H$317,2,FALSE))+HEX2DEC(VLOOKUP('Rewards (Input)'!BP247,'Reference Table'!$J$3:$K$29,2,FALSE)),4),DEC2HEX(HEX2DEC(VLOOKUP('Rewards (Input)'!BO247,'Reference Table'!$B$3:$D$6,3,FALSE))+'Rewards (Input)'!BQ247))</f>
        <v>#N/A</v>
      </c>
      <c r="BR248" s="35" t="e">
        <f>IF('Rewards (Input)'!BP247="C",DEC2HEX(HEX2DEC(VLOOKUP('Rewards (Input)'!BR247,'Reference Table'!$G$3:$H$317,2,FALSE))+HEX2DEC(VLOOKUP('Rewards (Input)'!BQ247,'Reference Table'!$J$3:$K$29,2,FALSE)),4),DEC2HEX(HEX2DEC(VLOOKUP('Rewards (Input)'!BP247,'Reference Table'!$B$3:$D$6,3,FALSE))+'Rewards (Input)'!BR247))</f>
        <v>#N/A</v>
      </c>
      <c r="BS248" s="35" t="str">
        <f>IF('Rewards (Input)'!BQ247="C",DEC2HEX(HEX2DEC(VLOOKUP('Rewards (Input)'!BS247,'Reference Table'!$G$3:$H$317,2,FALSE))+HEX2DEC(VLOOKUP('Rewards (Input)'!BR247,'Reference Table'!$J$3:$K$29,2,FALSE)),4),DEC2HEX(HEX2DEC(VLOOKUP('Rewards (Input)'!BQ247,'Reference Table'!$B$3:$D$6,3,FALSE))+'Rewards (Input)'!BS247))</f>
        <v>2F37</v>
      </c>
      <c r="BT248" s="35" t="e">
        <f>IF('Rewards (Input)'!BR247="C",DEC2HEX(HEX2DEC(VLOOKUP('Rewards (Input)'!BT247,'Reference Table'!$G$3:$H$317,2,FALSE))+HEX2DEC(VLOOKUP('Rewards (Input)'!BS247,'Reference Table'!$J$3:$K$29,2,FALSE)),4),DEC2HEX(HEX2DEC(VLOOKUP('Rewards (Input)'!BR247,'Reference Table'!$B$3:$D$6,3,FALSE))+'Rewards (Input)'!BT247))</f>
        <v>#N/A</v>
      </c>
      <c r="BU248" s="35" t="e">
        <f>IF('Rewards (Input)'!BS247="C",DEC2HEX(HEX2DEC(VLOOKUP('Rewards (Input)'!BU247,'Reference Table'!$G$3:$H$317,2,FALSE))+HEX2DEC(VLOOKUP('Rewards (Input)'!BT247,'Reference Table'!$J$3:$K$29,2,FALSE)),4),DEC2HEX(HEX2DEC(VLOOKUP('Rewards (Input)'!BS247,'Reference Table'!$B$3:$D$6,3,FALSE))+'Rewards (Input)'!BU247))</f>
        <v>#N/A</v>
      </c>
      <c r="BV248" s="35" t="str">
        <f>IF('Rewards (Input)'!BT247="C",DEC2HEX(HEX2DEC(VLOOKUP('Rewards (Input)'!BV247,'Reference Table'!$G$3:$H$317,2,FALSE))+HEX2DEC(VLOOKUP('Rewards (Input)'!BU247,'Reference Table'!$J$3:$K$29,2,FALSE)),4),DEC2HEX(HEX2DEC(VLOOKUP('Rewards (Input)'!BT247,'Reference Table'!$B$3:$D$6,3,FALSE))+'Rewards (Input)'!BV247))</f>
        <v>2F37</v>
      </c>
      <c r="BW248" s="35" t="e">
        <f>IF('Rewards (Input)'!BU247="C",DEC2HEX(HEX2DEC(VLOOKUP('Rewards (Input)'!BW247,'Reference Table'!$G$3:$H$317,2,FALSE))+HEX2DEC(VLOOKUP('Rewards (Input)'!BV247,'Reference Table'!$J$3:$K$29,2,FALSE)),4),DEC2HEX(HEX2DEC(VLOOKUP('Rewards (Input)'!BU247,'Reference Table'!$B$3:$D$6,3,FALSE))+'Rewards (Input)'!BW247))</f>
        <v>#N/A</v>
      </c>
      <c r="BX248" s="35" t="e">
        <f>IF('Rewards (Input)'!BV247="C",DEC2HEX(HEX2DEC(VLOOKUP('Rewards (Input)'!BX247,'Reference Table'!$G$3:$H$317,2,FALSE))+HEX2DEC(VLOOKUP('Rewards (Input)'!BW247,'Reference Table'!$J$3:$K$29,2,FALSE)),4),DEC2HEX(HEX2DEC(VLOOKUP('Rewards (Input)'!BV247,'Reference Table'!$B$3:$D$6,3,FALSE))+'Rewards (Input)'!BX247))</f>
        <v>#N/A</v>
      </c>
      <c r="BY248" s="35" t="str">
        <f>IF('Rewards (Input)'!BW247="C",DEC2HEX(HEX2DEC(VLOOKUP('Rewards (Input)'!BY247,'Reference Table'!$G$3:$H$317,2,FALSE))+HEX2DEC(VLOOKUP('Rewards (Input)'!BX247,'Reference Table'!$J$3:$K$29,2,FALSE)),4),DEC2HEX(HEX2DEC(VLOOKUP('Rewards (Input)'!BW247,'Reference Table'!$B$3:$D$6,3,FALSE))+'Rewards (Input)'!BY247))</f>
        <v>2F37</v>
      </c>
      <c r="BZ248" s="35" t="e">
        <f>IF('Rewards (Input)'!BX247="C",DEC2HEX(HEX2DEC(VLOOKUP('Rewards (Input)'!BZ247,'Reference Table'!$G$3:$H$317,2,FALSE))+HEX2DEC(VLOOKUP('Rewards (Input)'!BY247,'Reference Table'!$J$3:$K$29,2,FALSE)),4),DEC2HEX(HEX2DEC(VLOOKUP('Rewards (Input)'!BX247,'Reference Table'!$B$3:$D$6,3,FALSE))+'Rewards (Input)'!BZ247))</f>
        <v>#N/A</v>
      </c>
      <c r="CA248" s="35" t="e">
        <f>IF('Rewards (Input)'!BY247="C",DEC2HEX(HEX2DEC(VLOOKUP('Rewards (Input)'!CA247,'Reference Table'!$G$3:$H$317,2,FALSE))+HEX2DEC(VLOOKUP('Rewards (Input)'!BZ247,'Reference Table'!$J$3:$K$29,2,FALSE)),4),DEC2HEX(HEX2DEC(VLOOKUP('Rewards (Input)'!BY247,'Reference Table'!$B$3:$D$6,3,FALSE))+'Rewards (Input)'!CA247))</f>
        <v>#N/A</v>
      </c>
      <c r="CB248" s="35" t="str">
        <f>IF('Rewards (Input)'!BZ247="C",DEC2HEX(HEX2DEC(VLOOKUP('Rewards (Input)'!CB247,'Reference Table'!$G$3:$H$317,2,FALSE))+HEX2DEC(VLOOKUP('Rewards (Input)'!CA247,'Reference Table'!$J$3:$K$29,2,FALSE)),4),DEC2HEX(HEX2DEC(VLOOKUP('Rewards (Input)'!BZ247,'Reference Table'!$B$3:$D$6,3,FALSE))+'Rewards (Input)'!CB247))</f>
        <v>2F37</v>
      </c>
      <c r="CC248" s="35" t="e">
        <f>IF('Rewards (Input)'!CA247="C",DEC2HEX(HEX2DEC(VLOOKUP('Rewards (Input)'!CC247,'Reference Table'!$G$3:$H$317,2,FALSE))+HEX2DEC(VLOOKUP('Rewards (Input)'!CB247,'Reference Table'!$J$3:$K$29,2,FALSE)),4),DEC2HEX(HEX2DEC(VLOOKUP('Rewards (Input)'!CA247,'Reference Table'!$B$3:$D$6,3,FALSE))+'Rewards (Input)'!CC247))</f>
        <v>#N/A</v>
      </c>
      <c r="CD248" s="35" t="e">
        <f>IF('Rewards (Input)'!CB247="C",DEC2HEX(HEX2DEC(VLOOKUP('Rewards (Input)'!CD247,'Reference Table'!$G$3:$H$317,2,FALSE))+HEX2DEC(VLOOKUP('Rewards (Input)'!CC247,'Reference Table'!$J$3:$K$29,2,FALSE)),4),DEC2HEX(HEX2DEC(VLOOKUP('Rewards (Input)'!CB247,'Reference Table'!$B$3:$D$6,3,FALSE))+'Rewards (Input)'!CD247))</f>
        <v>#N/A</v>
      </c>
      <c r="CE248" s="35" t="str">
        <f>IF('Rewards (Input)'!CC247="C",DEC2HEX(HEX2DEC(VLOOKUP('Rewards (Input)'!CE247,'Reference Table'!$G$3:$H$317,2,FALSE))+HEX2DEC(VLOOKUP('Rewards (Input)'!CD247,'Reference Table'!$J$3:$K$29,2,FALSE)),4),DEC2HEX(HEX2DEC(VLOOKUP('Rewards (Input)'!CC247,'Reference Table'!$B$3:$D$6,3,FALSE))+'Rewards (Input)'!CE247))</f>
        <v>2F37</v>
      </c>
      <c r="CF248" s="35" t="e">
        <f>IF('Rewards (Input)'!CD247="C",DEC2HEX(HEX2DEC(VLOOKUP('Rewards (Input)'!CF247,'Reference Table'!$G$3:$H$317,2,FALSE))+HEX2DEC(VLOOKUP('Rewards (Input)'!CE247,'Reference Table'!$J$3:$K$29,2,FALSE)),4),DEC2HEX(HEX2DEC(VLOOKUP('Rewards (Input)'!CD247,'Reference Table'!$B$3:$D$6,3,FALSE))+'Rewards (Input)'!CF247))</f>
        <v>#N/A</v>
      </c>
      <c r="CG248" s="35" t="e">
        <f>IF('Rewards (Input)'!CE247="C",DEC2HEX(HEX2DEC(VLOOKUP('Rewards (Input)'!CG247,'Reference Table'!$G$3:$H$317,2,FALSE))+HEX2DEC(VLOOKUP('Rewards (Input)'!CF247,'Reference Table'!$J$3:$K$29,2,FALSE)),4),DEC2HEX(HEX2DEC(VLOOKUP('Rewards (Input)'!CE247,'Reference Table'!$B$3:$D$6,3,FALSE))+'Rewards (Input)'!CG247))</f>
        <v>#N/A</v>
      </c>
      <c r="CH248" s="35" t="str">
        <f>IF('Rewards (Input)'!CF247="C",DEC2HEX(HEX2DEC(VLOOKUP('Rewards (Input)'!CH247,'Reference Table'!$G$3:$H$317,2,FALSE))+HEX2DEC(VLOOKUP('Rewards (Input)'!CG247,'Reference Table'!$J$3:$K$29,2,FALSE)),4),DEC2HEX(HEX2DEC(VLOOKUP('Rewards (Input)'!CF247,'Reference Table'!$B$3:$D$6,3,FALSE))+'Rewards (Input)'!CH247))</f>
        <v>2F38</v>
      </c>
      <c r="CI248" s="29"/>
    </row>
    <row r="249" spans="1:87" ht="15.75" thickTop="1"/>
  </sheetData>
  <mergeCells count="28">
    <mergeCell ref="S3:T3"/>
    <mergeCell ref="D3:E3"/>
    <mergeCell ref="G3:H3"/>
    <mergeCell ref="J3:K3"/>
    <mergeCell ref="M3:N3"/>
    <mergeCell ref="P3:Q3"/>
    <mergeCell ref="BD3:BE3"/>
    <mergeCell ref="V3:W3"/>
    <mergeCell ref="Y3:Z3"/>
    <mergeCell ref="AB3:AC3"/>
    <mergeCell ref="AE3:AF3"/>
    <mergeCell ref="AH3:AI3"/>
    <mergeCell ref="AK3:AL3"/>
    <mergeCell ref="AN3:AO3"/>
    <mergeCell ref="AQ3:AR3"/>
    <mergeCell ref="AU3:AV3"/>
    <mergeCell ref="AX3:AY3"/>
    <mergeCell ref="BA3:BB3"/>
    <mergeCell ref="BY3:BZ3"/>
    <mergeCell ref="CB3:CC3"/>
    <mergeCell ref="CE3:CF3"/>
    <mergeCell ref="CH3:CI3"/>
    <mergeCell ref="BG3:BH3"/>
    <mergeCell ref="BJ3:BK3"/>
    <mergeCell ref="BM3:BN3"/>
    <mergeCell ref="BP3:BQ3"/>
    <mergeCell ref="BS3:BT3"/>
    <mergeCell ref="BV3:BW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P317"/>
  <sheetViews>
    <sheetView topLeftCell="A22" workbookViewId="0">
      <selection activeCell="G34" sqref="G34"/>
    </sheetView>
  </sheetViews>
  <sheetFormatPr baseColWidth="10" defaultRowHeight="15"/>
  <cols>
    <col min="5" max="5" width="11.42578125" customWidth="1"/>
    <col min="6" max="6" width="6.7109375" customWidth="1"/>
    <col min="7" max="7" width="13.85546875" customWidth="1"/>
    <col min="8" max="8" width="5.28515625" customWidth="1"/>
    <col min="9" max="13" width="7.7109375" customWidth="1"/>
  </cols>
  <sheetData>
    <row r="1" spans="2:16" ht="15.75" thickBot="1"/>
    <row r="2" spans="2:16" ht="15.75" thickBot="1">
      <c r="B2" t="s">
        <v>296</v>
      </c>
      <c r="C2" t="s">
        <v>306</v>
      </c>
      <c r="D2" t="s">
        <v>307</v>
      </c>
      <c r="F2" s="14" t="s">
        <v>309</v>
      </c>
      <c r="G2" s="18" t="s">
        <v>310</v>
      </c>
      <c r="H2" s="14" t="s">
        <v>39</v>
      </c>
      <c r="J2" s="33" t="s">
        <v>937</v>
      </c>
      <c r="K2" s="33" t="s">
        <v>307</v>
      </c>
      <c r="L2" s="33"/>
    </row>
    <row r="3" spans="2:16">
      <c r="B3" t="s">
        <v>298</v>
      </c>
      <c r="C3" t="s">
        <v>299</v>
      </c>
      <c r="D3" s="9" t="s">
        <v>308</v>
      </c>
      <c r="F3" s="15">
        <v>1</v>
      </c>
      <c r="G3" s="19" t="s">
        <v>311</v>
      </c>
      <c r="H3" s="15" t="s">
        <v>312</v>
      </c>
      <c r="J3" s="30" t="s">
        <v>911</v>
      </c>
      <c r="K3" s="31" t="str">
        <f>DEC2HEX(0,4)</f>
        <v>0000</v>
      </c>
    </row>
    <row r="4" spans="2:16">
      <c r="B4" t="s">
        <v>300</v>
      </c>
      <c r="C4" t="s">
        <v>301</v>
      </c>
      <c r="D4" s="9">
        <v>0</v>
      </c>
      <c r="F4" s="15">
        <v>2</v>
      </c>
      <c r="G4" s="19" t="s">
        <v>313</v>
      </c>
      <c r="H4" s="15" t="s">
        <v>314</v>
      </c>
      <c r="J4" s="30" t="s">
        <v>298</v>
      </c>
      <c r="K4" s="31" t="str">
        <f>DEC2HEX(((HEX2DEC(K3)/256)+2)*256,4)</f>
        <v>0200</v>
      </c>
      <c r="M4" s="25"/>
      <c r="N4" s="25"/>
      <c r="O4" s="25"/>
      <c r="P4" s="25"/>
    </row>
    <row r="5" spans="2:16">
      <c r="B5" t="s">
        <v>303</v>
      </c>
      <c r="C5" t="s">
        <v>302</v>
      </c>
      <c r="D5" s="9">
        <v>4000</v>
      </c>
      <c r="F5" s="15">
        <v>3</v>
      </c>
      <c r="G5" s="19" t="s">
        <v>315</v>
      </c>
      <c r="H5" s="15" t="s">
        <v>316</v>
      </c>
      <c r="J5" s="30" t="s">
        <v>300</v>
      </c>
      <c r="K5" s="31" t="str">
        <f t="shared" ref="K5:K29" si="0">DEC2HEX(((HEX2DEC(K4)/256)+2)*256,4)</f>
        <v>0400</v>
      </c>
      <c r="N5" s="25"/>
    </row>
    <row r="6" spans="2:16">
      <c r="B6" t="s">
        <v>304</v>
      </c>
      <c r="C6" t="s">
        <v>305</v>
      </c>
      <c r="D6" s="9">
        <v>8000</v>
      </c>
      <c r="F6" s="15">
        <v>4</v>
      </c>
      <c r="G6" s="19" t="s">
        <v>317</v>
      </c>
      <c r="H6" s="15" t="s">
        <v>318</v>
      </c>
      <c r="J6" s="30" t="s">
        <v>912</v>
      </c>
      <c r="K6" s="31" t="str">
        <f t="shared" si="0"/>
        <v>0600</v>
      </c>
      <c r="M6" s="26"/>
      <c r="N6" s="25"/>
    </row>
    <row r="7" spans="2:16">
      <c r="F7" s="15">
        <v>5</v>
      </c>
      <c r="G7" s="19" t="s">
        <v>319</v>
      </c>
      <c r="H7" s="15" t="s">
        <v>320</v>
      </c>
      <c r="J7" s="30" t="s">
        <v>913</v>
      </c>
      <c r="K7" s="31" t="str">
        <f t="shared" si="0"/>
        <v>0800</v>
      </c>
      <c r="L7" s="25"/>
      <c r="N7" s="25"/>
    </row>
    <row r="8" spans="2:16">
      <c r="F8" s="15">
        <v>6</v>
      </c>
      <c r="G8" s="19" t="s">
        <v>321</v>
      </c>
      <c r="H8" s="15" t="s">
        <v>322</v>
      </c>
      <c r="J8" s="30" t="s">
        <v>926</v>
      </c>
      <c r="K8" s="31" t="str">
        <f t="shared" si="0"/>
        <v>0A00</v>
      </c>
      <c r="L8" s="25"/>
      <c r="N8" s="25"/>
    </row>
    <row r="9" spans="2:16">
      <c r="F9" s="15">
        <v>7</v>
      </c>
      <c r="G9" s="19" t="s">
        <v>323</v>
      </c>
      <c r="H9" s="15" t="s">
        <v>324</v>
      </c>
      <c r="J9" s="30" t="s">
        <v>923</v>
      </c>
      <c r="K9" s="31" t="str">
        <f t="shared" si="0"/>
        <v>0C00</v>
      </c>
      <c r="L9" s="25"/>
      <c r="N9" s="25"/>
    </row>
    <row r="10" spans="2:16">
      <c r="F10" s="15">
        <v>8</v>
      </c>
      <c r="G10" s="19" t="s">
        <v>325</v>
      </c>
      <c r="H10" s="15" t="s">
        <v>326</v>
      </c>
      <c r="J10" s="30" t="s">
        <v>304</v>
      </c>
      <c r="K10" s="31" t="str">
        <f t="shared" si="0"/>
        <v>0E00</v>
      </c>
      <c r="N10" s="25"/>
    </row>
    <row r="11" spans="2:16">
      <c r="F11" s="15">
        <v>9</v>
      </c>
      <c r="G11" s="19" t="s">
        <v>327</v>
      </c>
      <c r="H11" s="15" t="s">
        <v>328</v>
      </c>
      <c r="J11" s="30" t="s">
        <v>914</v>
      </c>
      <c r="K11" s="31" t="str">
        <f t="shared" si="0"/>
        <v>1000</v>
      </c>
      <c r="N11" s="25"/>
    </row>
    <row r="12" spans="2:16">
      <c r="F12" s="15">
        <v>10</v>
      </c>
      <c r="G12" s="19" t="s">
        <v>329</v>
      </c>
      <c r="H12" s="15" t="s">
        <v>330</v>
      </c>
      <c r="J12" s="30" t="s">
        <v>915</v>
      </c>
      <c r="K12" s="31" t="str">
        <f t="shared" si="0"/>
        <v>1200</v>
      </c>
      <c r="N12" s="25"/>
    </row>
    <row r="13" spans="2:16">
      <c r="F13" s="15">
        <v>11</v>
      </c>
      <c r="G13" s="19" t="s">
        <v>331</v>
      </c>
      <c r="H13" s="15" t="s">
        <v>332</v>
      </c>
      <c r="J13" s="30" t="s">
        <v>916</v>
      </c>
      <c r="K13" s="31" t="str">
        <f t="shared" si="0"/>
        <v>1400</v>
      </c>
      <c r="N13" s="25"/>
    </row>
    <row r="14" spans="2:16">
      <c r="F14" s="15">
        <v>12</v>
      </c>
      <c r="G14" s="19" t="s">
        <v>333</v>
      </c>
      <c r="H14" s="15" t="s">
        <v>334</v>
      </c>
      <c r="J14" s="30" t="s">
        <v>917</v>
      </c>
      <c r="K14" s="31" t="str">
        <f t="shared" si="0"/>
        <v>1600</v>
      </c>
    </row>
    <row r="15" spans="2:16">
      <c r="F15" s="15">
        <v>13</v>
      </c>
      <c r="G15" s="19" t="s">
        <v>335</v>
      </c>
      <c r="H15" s="15" t="s">
        <v>336</v>
      </c>
      <c r="J15" s="30" t="s">
        <v>927</v>
      </c>
      <c r="K15" s="31" t="str">
        <f t="shared" si="0"/>
        <v>1800</v>
      </c>
    </row>
    <row r="16" spans="2:16">
      <c r="F16" s="15">
        <v>14</v>
      </c>
      <c r="G16" s="19" t="s">
        <v>337</v>
      </c>
      <c r="H16" s="15" t="s">
        <v>338</v>
      </c>
      <c r="J16" s="30" t="s">
        <v>930</v>
      </c>
      <c r="K16" s="31" t="str">
        <f t="shared" si="0"/>
        <v>1A00</v>
      </c>
    </row>
    <row r="17" spans="6:11">
      <c r="F17" s="15">
        <v>15</v>
      </c>
      <c r="G17" s="19" t="s">
        <v>339</v>
      </c>
      <c r="H17" s="15" t="s">
        <v>340</v>
      </c>
      <c r="J17" s="30" t="s">
        <v>918</v>
      </c>
      <c r="K17" s="31" t="str">
        <f t="shared" si="0"/>
        <v>1C00</v>
      </c>
    </row>
    <row r="18" spans="6:11">
      <c r="F18" s="15">
        <v>16</v>
      </c>
      <c r="G18" s="19" t="s">
        <v>341</v>
      </c>
      <c r="H18" s="15" t="s">
        <v>342</v>
      </c>
      <c r="J18" s="30" t="s">
        <v>919</v>
      </c>
      <c r="K18" s="31" t="str">
        <f t="shared" si="0"/>
        <v>1E00</v>
      </c>
    </row>
    <row r="19" spans="6:11">
      <c r="F19" s="15">
        <v>17</v>
      </c>
      <c r="G19" s="19" t="s">
        <v>343</v>
      </c>
      <c r="H19" s="15" t="s">
        <v>344</v>
      </c>
      <c r="J19" s="30" t="s">
        <v>920</v>
      </c>
      <c r="K19" s="31" t="str">
        <f t="shared" si="0"/>
        <v>2000</v>
      </c>
    </row>
    <row r="20" spans="6:11">
      <c r="F20" s="15">
        <v>18</v>
      </c>
      <c r="G20" s="19" t="s">
        <v>345</v>
      </c>
      <c r="H20" s="15" t="s">
        <v>346</v>
      </c>
      <c r="J20" s="30" t="s">
        <v>921</v>
      </c>
      <c r="K20" s="31" t="str">
        <f t="shared" si="0"/>
        <v>2200</v>
      </c>
    </row>
    <row r="21" spans="6:11">
      <c r="F21" s="15">
        <v>19</v>
      </c>
      <c r="G21" s="19" t="s">
        <v>347</v>
      </c>
      <c r="H21" s="15" t="s">
        <v>348</v>
      </c>
      <c r="J21" s="30" t="s">
        <v>16</v>
      </c>
      <c r="K21" s="31" t="str">
        <f t="shared" si="0"/>
        <v>2400</v>
      </c>
    </row>
    <row r="22" spans="6:11">
      <c r="F22" s="15">
        <v>20</v>
      </c>
      <c r="G22" s="19" t="s">
        <v>349</v>
      </c>
      <c r="H22" s="15" t="s">
        <v>350</v>
      </c>
      <c r="J22" s="30" t="s">
        <v>924</v>
      </c>
      <c r="K22" s="31" t="str">
        <f>DEC2HEX(((HEX2DEC(K21)/256)+2)*256,4)</f>
        <v>2600</v>
      </c>
    </row>
    <row r="23" spans="6:11">
      <c r="F23" s="15">
        <v>21</v>
      </c>
      <c r="G23" s="19" t="s">
        <v>351</v>
      </c>
      <c r="H23" s="15" t="s">
        <v>352</v>
      </c>
      <c r="J23" s="30" t="s">
        <v>931</v>
      </c>
      <c r="K23" s="31" t="str">
        <f t="shared" si="0"/>
        <v>2800</v>
      </c>
    </row>
    <row r="24" spans="6:11">
      <c r="F24" s="15">
        <v>22</v>
      </c>
      <c r="G24" s="19" t="s">
        <v>353</v>
      </c>
      <c r="H24" s="15" t="s">
        <v>354</v>
      </c>
      <c r="J24" s="30" t="s">
        <v>925</v>
      </c>
      <c r="K24" s="31" t="str">
        <f t="shared" si="0"/>
        <v>2A00</v>
      </c>
    </row>
    <row r="25" spans="6:11">
      <c r="F25" s="15">
        <v>23</v>
      </c>
      <c r="G25" s="19" t="s">
        <v>355</v>
      </c>
      <c r="H25" s="15" t="s">
        <v>356</v>
      </c>
      <c r="J25" s="30" t="s">
        <v>928</v>
      </c>
      <c r="K25" s="31" t="str">
        <f t="shared" si="0"/>
        <v>2C00</v>
      </c>
    </row>
    <row r="26" spans="6:11">
      <c r="F26" s="15">
        <v>24</v>
      </c>
      <c r="G26" s="19" t="s">
        <v>357</v>
      </c>
      <c r="H26" s="15" t="s">
        <v>358</v>
      </c>
      <c r="J26" s="30" t="s">
        <v>936</v>
      </c>
      <c r="K26" s="31" t="str">
        <f t="shared" si="0"/>
        <v>2E00</v>
      </c>
    </row>
    <row r="27" spans="6:11">
      <c r="F27" s="15">
        <v>25</v>
      </c>
      <c r="G27" s="19" t="s">
        <v>359</v>
      </c>
      <c r="H27" s="15" t="s">
        <v>360</v>
      </c>
      <c r="J27" s="30" t="s">
        <v>929</v>
      </c>
      <c r="K27" s="31" t="str">
        <f t="shared" si="0"/>
        <v>3000</v>
      </c>
    </row>
    <row r="28" spans="6:11">
      <c r="F28" s="15">
        <v>26</v>
      </c>
      <c r="G28" s="19" t="s">
        <v>361</v>
      </c>
      <c r="H28" s="15" t="s">
        <v>362</v>
      </c>
      <c r="J28" s="30" t="s">
        <v>303</v>
      </c>
      <c r="K28" s="31" t="str">
        <f t="shared" si="0"/>
        <v>3200</v>
      </c>
    </row>
    <row r="29" spans="6:11">
      <c r="F29" s="15">
        <v>27</v>
      </c>
      <c r="G29" s="19" t="s">
        <v>363</v>
      </c>
      <c r="H29" s="15" t="s">
        <v>364</v>
      </c>
      <c r="J29" s="30" t="s">
        <v>922</v>
      </c>
      <c r="K29" s="31" t="str">
        <f t="shared" si="0"/>
        <v>3400</v>
      </c>
    </row>
    <row r="30" spans="6:11">
      <c r="F30" s="15">
        <v>28</v>
      </c>
      <c r="G30" s="19" t="s">
        <v>365</v>
      </c>
      <c r="H30" s="15" t="s">
        <v>366</v>
      </c>
    </row>
    <row r="31" spans="6:11">
      <c r="F31" s="15">
        <v>29</v>
      </c>
      <c r="G31" s="19" t="s">
        <v>367</v>
      </c>
      <c r="H31" s="15" t="s">
        <v>368</v>
      </c>
    </row>
    <row r="32" spans="6:11">
      <c r="F32" s="15">
        <v>30</v>
      </c>
      <c r="G32" s="19" t="s">
        <v>369</v>
      </c>
      <c r="H32" s="15" t="s">
        <v>370</v>
      </c>
    </row>
    <row r="33" spans="6:8">
      <c r="F33" s="15">
        <v>31</v>
      </c>
      <c r="G33" s="19" t="s">
        <v>371</v>
      </c>
      <c r="H33" s="15" t="s">
        <v>372</v>
      </c>
    </row>
    <row r="34" spans="6:8">
      <c r="F34" s="15">
        <v>32</v>
      </c>
      <c r="G34" s="19" t="s">
        <v>373</v>
      </c>
      <c r="H34" s="15" t="s">
        <v>374</v>
      </c>
    </row>
    <row r="35" spans="6:8">
      <c r="F35" s="15">
        <v>33</v>
      </c>
      <c r="G35" s="19" t="s">
        <v>375</v>
      </c>
      <c r="H35" s="15" t="s">
        <v>376</v>
      </c>
    </row>
    <row r="36" spans="6:8">
      <c r="F36" s="15">
        <v>34</v>
      </c>
      <c r="G36" s="19" t="s">
        <v>377</v>
      </c>
      <c r="H36" s="15" t="s">
        <v>378</v>
      </c>
    </row>
    <row r="37" spans="6:8">
      <c r="F37" s="15">
        <v>35</v>
      </c>
      <c r="G37" s="19" t="s">
        <v>379</v>
      </c>
      <c r="H37" s="15" t="s">
        <v>380</v>
      </c>
    </row>
    <row r="38" spans="6:8">
      <c r="F38" s="15">
        <v>36</v>
      </c>
      <c r="G38" s="19" t="s">
        <v>381</v>
      </c>
      <c r="H38" s="15" t="s">
        <v>382</v>
      </c>
    </row>
    <row r="39" spans="6:8">
      <c r="F39" s="15">
        <v>37</v>
      </c>
      <c r="G39" s="19" t="s">
        <v>383</v>
      </c>
      <c r="H39" s="15" t="s">
        <v>384</v>
      </c>
    </row>
    <row r="40" spans="6:8">
      <c r="F40" s="15">
        <v>38</v>
      </c>
      <c r="G40" s="19" t="s">
        <v>385</v>
      </c>
      <c r="H40" s="15" t="s">
        <v>386</v>
      </c>
    </row>
    <row r="41" spans="6:8">
      <c r="F41" s="15">
        <v>39</v>
      </c>
      <c r="G41" s="19" t="s">
        <v>387</v>
      </c>
      <c r="H41" s="15" t="s">
        <v>388</v>
      </c>
    </row>
    <row r="42" spans="6:8">
      <c r="F42" s="15">
        <v>40</v>
      </c>
      <c r="G42" s="19" t="s">
        <v>389</v>
      </c>
      <c r="H42" s="15" t="s">
        <v>390</v>
      </c>
    </row>
    <row r="43" spans="6:8">
      <c r="F43" s="15">
        <v>41</v>
      </c>
      <c r="G43" s="19" t="s">
        <v>391</v>
      </c>
      <c r="H43" s="15" t="s">
        <v>392</v>
      </c>
    </row>
    <row r="44" spans="6:8">
      <c r="F44" s="15">
        <v>42</v>
      </c>
      <c r="G44" s="19" t="s">
        <v>393</v>
      </c>
      <c r="H44" s="15" t="s">
        <v>394</v>
      </c>
    </row>
    <row r="45" spans="6:8">
      <c r="F45" s="15">
        <v>43</v>
      </c>
      <c r="G45" s="19" t="s">
        <v>395</v>
      </c>
      <c r="H45" s="15" t="s">
        <v>396</v>
      </c>
    </row>
    <row r="46" spans="6:8">
      <c r="F46" s="15">
        <v>44</v>
      </c>
      <c r="G46" s="19" t="s">
        <v>397</v>
      </c>
      <c r="H46" s="15" t="s">
        <v>398</v>
      </c>
    </row>
    <row r="47" spans="6:8">
      <c r="F47" s="15">
        <v>45</v>
      </c>
      <c r="G47" s="19" t="s">
        <v>399</v>
      </c>
      <c r="H47" s="15" t="s">
        <v>400</v>
      </c>
    </row>
    <row r="48" spans="6:8">
      <c r="F48" s="15">
        <v>46</v>
      </c>
      <c r="G48" s="19" t="s">
        <v>401</v>
      </c>
      <c r="H48" s="15" t="s">
        <v>402</v>
      </c>
    </row>
    <row r="49" spans="6:8">
      <c r="F49" s="15">
        <v>47</v>
      </c>
      <c r="G49" s="19" t="s">
        <v>403</v>
      </c>
      <c r="H49" s="15" t="s">
        <v>404</v>
      </c>
    </row>
    <row r="50" spans="6:8">
      <c r="F50" s="15">
        <v>48</v>
      </c>
      <c r="G50" s="19" t="s">
        <v>405</v>
      </c>
      <c r="H50" s="15" t="s">
        <v>406</v>
      </c>
    </row>
    <row r="51" spans="6:8">
      <c r="F51" s="15">
        <v>49</v>
      </c>
      <c r="G51" s="19" t="s">
        <v>407</v>
      </c>
      <c r="H51" s="15" t="s">
        <v>408</v>
      </c>
    </row>
    <row r="52" spans="6:8">
      <c r="F52" s="15">
        <v>50</v>
      </c>
      <c r="G52" s="19" t="s">
        <v>409</v>
      </c>
      <c r="H52" s="15" t="s">
        <v>410</v>
      </c>
    </row>
    <row r="53" spans="6:8">
      <c r="F53" s="15">
        <v>51</v>
      </c>
      <c r="G53" s="19" t="s">
        <v>411</v>
      </c>
      <c r="H53" s="15" t="s">
        <v>412</v>
      </c>
    </row>
    <row r="54" spans="6:8">
      <c r="F54" s="15">
        <v>52</v>
      </c>
      <c r="G54" s="19" t="s">
        <v>413</v>
      </c>
      <c r="H54" s="15" t="s">
        <v>414</v>
      </c>
    </row>
    <row r="55" spans="6:8">
      <c r="F55" s="15">
        <v>53</v>
      </c>
      <c r="G55" s="19" t="s">
        <v>415</v>
      </c>
      <c r="H55" s="15" t="s">
        <v>416</v>
      </c>
    </row>
    <row r="56" spans="6:8">
      <c r="F56" s="15">
        <v>54</v>
      </c>
      <c r="G56" s="19" t="s">
        <v>417</v>
      </c>
      <c r="H56" s="15" t="s">
        <v>418</v>
      </c>
    </row>
    <row r="57" spans="6:8">
      <c r="F57" s="15">
        <v>55</v>
      </c>
      <c r="G57" s="19" t="s">
        <v>419</v>
      </c>
      <c r="H57" s="15" t="s">
        <v>420</v>
      </c>
    </row>
    <row r="58" spans="6:8">
      <c r="F58" s="15">
        <v>56</v>
      </c>
      <c r="G58" s="19" t="s">
        <v>421</v>
      </c>
      <c r="H58" s="15" t="s">
        <v>422</v>
      </c>
    </row>
    <row r="59" spans="6:8">
      <c r="F59" s="15">
        <v>57</v>
      </c>
      <c r="G59" s="19" t="s">
        <v>423</v>
      </c>
      <c r="H59" s="15" t="s">
        <v>424</v>
      </c>
    </row>
    <row r="60" spans="6:8">
      <c r="F60" s="15">
        <v>58</v>
      </c>
      <c r="G60" s="19" t="s">
        <v>425</v>
      </c>
      <c r="H60" s="15" t="s">
        <v>426</v>
      </c>
    </row>
    <row r="61" spans="6:8">
      <c r="F61" s="15">
        <v>59</v>
      </c>
      <c r="G61" s="19" t="s">
        <v>427</v>
      </c>
      <c r="H61" s="15" t="s">
        <v>428</v>
      </c>
    </row>
    <row r="62" spans="6:8">
      <c r="F62" s="15">
        <v>60</v>
      </c>
      <c r="G62" s="48" t="s">
        <v>947</v>
      </c>
      <c r="H62" s="15" t="s">
        <v>429</v>
      </c>
    </row>
    <row r="63" spans="6:8">
      <c r="F63" s="15">
        <v>61</v>
      </c>
      <c r="G63" s="19" t="s">
        <v>430</v>
      </c>
      <c r="H63" s="15" t="s">
        <v>431</v>
      </c>
    </row>
    <row r="64" spans="6:8">
      <c r="F64" s="15">
        <v>62</v>
      </c>
      <c r="G64" s="19" t="s">
        <v>432</v>
      </c>
      <c r="H64" s="15" t="s">
        <v>433</v>
      </c>
    </row>
    <row r="65" spans="6:8">
      <c r="F65" s="15">
        <v>63</v>
      </c>
      <c r="G65" s="20" t="s">
        <v>434</v>
      </c>
      <c r="H65" s="15" t="s">
        <v>435</v>
      </c>
    </row>
    <row r="66" spans="6:8">
      <c r="F66" s="15">
        <v>64</v>
      </c>
      <c r="G66" s="19" t="s">
        <v>436</v>
      </c>
      <c r="H66" s="15" t="s">
        <v>437</v>
      </c>
    </row>
    <row r="67" spans="6:8">
      <c r="F67" s="15">
        <v>65</v>
      </c>
      <c r="G67" s="19" t="s">
        <v>438</v>
      </c>
      <c r="H67" s="15" t="s">
        <v>439</v>
      </c>
    </row>
    <row r="68" spans="6:8">
      <c r="F68" s="15">
        <v>66</v>
      </c>
      <c r="G68" s="19" t="s">
        <v>440</v>
      </c>
      <c r="H68" s="15" t="s">
        <v>441</v>
      </c>
    </row>
    <row r="69" spans="6:8">
      <c r="F69" s="15">
        <v>67</v>
      </c>
      <c r="G69" s="19" t="s">
        <v>442</v>
      </c>
      <c r="H69" s="15" t="s">
        <v>443</v>
      </c>
    </row>
    <row r="70" spans="6:8">
      <c r="F70" s="15">
        <v>68</v>
      </c>
      <c r="G70" s="19" t="s">
        <v>444</v>
      </c>
      <c r="H70" s="15" t="s">
        <v>445</v>
      </c>
    </row>
    <row r="71" spans="6:8">
      <c r="F71" s="15">
        <v>69</v>
      </c>
      <c r="G71" s="19" t="s">
        <v>446</v>
      </c>
      <c r="H71" s="15" t="s">
        <v>447</v>
      </c>
    </row>
    <row r="72" spans="6:8">
      <c r="F72" s="15">
        <v>70</v>
      </c>
      <c r="G72" s="19" t="s">
        <v>448</v>
      </c>
      <c r="H72" s="15" t="s">
        <v>449</v>
      </c>
    </row>
    <row r="73" spans="6:8">
      <c r="F73" s="15">
        <v>71</v>
      </c>
      <c r="G73" s="19" t="s">
        <v>450</v>
      </c>
      <c r="H73" s="15" t="s">
        <v>451</v>
      </c>
    </row>
    <row r="74" spans="6:8">
      <c r="F74" s="15">
        <v>72</v>
      </c>
      <c r="G74" s="19" t="s">
        <v>452</v>
      </c>
      <c r="H74" s="15" t="s">
        <v>453</v>
      </c>
    </row>
    <row r="75" spans="6:8">
      <c r="F75" s="15">
        <v>73</v>
      </c>
      <c r="G75" s="19" t="s">
        <v>454</v>
      </c>
      <c r="H75" s="15" t="s">
        <v>455</v>
      </c>
    </row>
    <row r="76" spans="6:8">
      <c r="F76" s="15">
        <v>74</v>
      </c>
      <c r="G76" s="19" t="s">
        <v>456</v>
      </c>
      <c r="H76" s="15" t="s">
        <v>457</v>
      </c>
    </row>
    <row r="77" spans="6:8">
      <c r="F77" s="15">
        <v>75</v>
      </c>
      <c r="G77" s="19" t="s">
        <v>458</v>
      </c>
      <c r="H77" s="15" t="s">
        <v>459</v>
      </c>
    </row>
    <row r="78" spans="6:8">
      <c r="F78" s="15">
        <v>76</v>
      </c>
      <c r="G78" s="19" t="s">
        <v>460</v>
      </c>
      <c r="H78" s="15" t="s">
        <v>461</v>
      </c>
    </row>
    <row r="79" spans="6:8">
      <c r="F79" s="15">
        <v>77</v>
      </c>
      <c r="G79" s="19" t="s">
        <v>462</v>
      </c>
      <c r="H79" s="15" t="s">
        <v>463</v>
      </c>
    </row>
    <row r="80" spans="6:8">
      <c r="F80" s="15">
        <v>78</v>
      </c>
      <c r="G80" s="19" t="s">
        <v>464</v>
      </c>
      <c r="H80" s="15" t="s">
        <v>465</v>
      </c>
    </row>
    <row r="81" spans="6:8">
      <c r="F81" s="15">
        <v>79</v>
      </c>
      <c r="G81" s="19" t="s">
        <v>466</v>
      </c>
      <c r="H81" s="15" t="s">
        <v>467</v>
      </c>
    </row>
    <row r="82" spans="6:8">
      <c r="F82" s="15">
        <v>80</v>
      </c>
      <c r="G82" s="19" t="s">
        <v>468</v>
      </c>
      <c r="H82" s="15" t="s">
        <v>469</v>
      </c>
    </row>
    <row r="83" spans="6:8">
      <c r="F83" s="15">
        <v>81</v>
      </c>
      <c r="G83" s="19" t="s">
        <v>470</v>
      </c>
      <c r="H83" s="15" t="s">
        <v>471</v>
      </c>
    </row>
    <row r="84" spans="6:8">
      <c r="F84" s="15">
        <v>82</v>
      </c>
      <c r="G84" s="19" t="s">
        <v>472</v>
      </c>
      <c r="H84" s="15" t="s">
        <v>473</v>
      </c>
    </row>
    <row r="85" spans="6:8">
      <c r="F85" s="15">
        <v>83</v>
      </c>
      <c r="G85" s="19" t="s">
        <v>474</v>
      </c>
      <c r="H85" s="15" t="s">
        <v>475</v>
      </c>
    </row>
    <row r="86" spans="6:8">
      <c r="F86" s="15">
        <v>84</v>
      </c>
      <c r="G86" s="19" t="s">
        <v>476</v>
      </c>
      <c r="H86" s="15" t="s">
        <v>477</v>
      </c>
    </row>
    <row r="87" spans="6:8">
      <c r="F87" s="15">
        <v>85</v>
      </c>
      <c r="G87" s="19" t="s">
        <v>478</v>
      </c>
      <c r="H87" s="15" t="s">
        <v>479</v>
      </c>
    </row>
    <row r="88" spans="6:8">
      <c r="F88" s="15">
        <v>86</v>
      </c>
      <c r="G88" s="19" t="s">
        <v>480</v>
      </c>
      <c r="H88" s="15" t="s">
        <v>481</v>
      </c>
    </row>
    <row r="89" spans="6:8">
      <c r="F89" s="15">
        <v>87</v>
      </c>
      <c r="G89" s="19" t="s">
        <v>482</v>
      </c>
      <c r="H89" s="15" t="s">
        <v>483</v>
      </c>
    </row>
    <row r="90" spans="6:8">
      <c r="F90" s="15">
        <v>88</v>
      </c>
      <c r="G90" s="19" t="s">
        <v>484</v>
      </c>
      <c r="H90" s="15" t="s">
        <v>485</v>
      </c>
    </row>
    <row r="91" spans="6:8">
      <c r="F91" s="15">
        <v>89</v>
      </c>
      <c r="G91" s="19" t="s">
        <v>486</v>
      </c>
      <c r="H91" s="15" t="s">
        <v>487</v>
      </c>
    </row>
    <row r="92" spans="6:8">
      <c r="F92" s="15">
        <v>90</v>
      </c>
      <c r="G92" s="19" t="s">
        <v>488</v>
      </c>
      <c r="H92" s="15" t="s">
        <v>489</v>
      </c>
    </row>
    <row r="93" spans="6:8">
      <c r="F93" s="15">
        <v>91</v>
      </c>
      <c r="G93" s="19" t="s">
        <v>490</v>
      </c>
      <c r="H93" s="15" t="s">
        <v>491</v>
      </c>
    </row>
    <row r="94" spans="6:8">
      <c r="F94" s="15">
        <v>92</v>
      </c>
      <c r="G94" s="19" t="s">
        <v>492</v>
      </c>
      <c r="H94" s="15" t="s">
        <v>493</v>
      </c>
    </row>
    <row r="95" spans="6:8">
      <c r="F95" s="15">
        <v>93</v>
      </c>
      <c r="G95" s="19" t="s">
        <v>494</v>
      </c>
      <c r="H95" s="15" t="s">
        <v>495</v>
      </c>
    </row>
    <row r="96" spans="6:8">
      <c r="F96" s="15">
        <v>94</v>
      </c>
      <c r="G96" s="19" t="s">
        <v>496</v>
      </c>
      <c r="H96" s="15" t="s">
        <v>497</v>
      </c>
    </row>
    <row r="97" spans="6:8">
      <c r="F97" s="15">
        <v>95</v>
      </c>
      <c r="G97" s="19" t="s">
        <v>498</v>
      </c>
      <c r="H97" s="15" t="s">
        <v>499</v>
      </c>
    </row>
    <row r="98" spans="6:8">
      <c r="F98" s="15">
        <v>96</v>
      </c>
      <c r="G98" s="19" t="s">
        <v>500</v>
      </c>
      <c r="H98" s="15" t="s">
        <v>501</v>
      </c>
    </row>
    <row r="99" spans="6:8">
      <c r="F99" s="15">
        <v>97</v>
      </c>
      <c r="G99" s="19" t="s">
        <v>502</v>
      </c>
      <c r="H99" s="15" t="s">
        <v>503</v>
      </c>
    </row>
    <row r="100" spans="6:8">
      <c r="F100" s="15">
        <v>98</v>
      </c>
      <c r="G100" s="19" t="s">
        <v>504</v>
      </c>
      <c r="H100" s="15" t="s">
        <v>505</v>
      </c>
    </row>
    <row r="101" spans="6:8">
      <c r="F101" s="15">
        <v>99</v>
      </c>
      <c r="G101" s="19" t="s">
        <v>506</v>
      </c>
      <c r="H101" s="15" t="s">
        <v>507</v>
      </c>
    </row>
    <row r="102" spans="6:8">
      <c r="F102" s="15">
        <v>100</v>
      </c>
      <c r="G102" s="19" t="s">
        <v>508</v>
      </c>
      <c r="H102" s="15" t="s">
        <v>509</v>
      </c>
    </row>
    <row r="103" spans="6:8">
      <c r="F103" s="15">
        <v>101</v>
      </c>
      <c r="G103" s="19" t="s">
        <v>510</v>
      </c>
      <c r="H103" s="15" t="s">
        <v>511</v>
      </c>
    </row>
    <row r="104" spans="6:8">
      <c r="F104" s="15">
        <v>102</v>
      </c>
      <c r="G104" s="19" t="s">
        <v>512</v>
      </c>
      <c r="H104" s="15" t="s">
        <v>513</v>
      </c>
    </row>
    <row r="105" spans="6:8">
      <c r="F105" s="15">
        <v>103</v>
      </c>
      <c r="G105" s="19" t="s">
        <v>514</v>
      </c>
      <c r="H105" s="15" t="s">
        <v>515</v>
      </c>
    </row>
    <row r="106" spans="6:8">
      <c r="F106" s="15">
        <v>104</v>
      </c>
      <c r="G106" s="19" t="s">
        <v>516</v>
      </c>
      <c r="H106" s="15" t="s">
        <v>517</v>
      </c>
    </row>
    <row r="107" spans="6:8">
      <c r="F107" s="15">
        <v>105</v>
      </c>
      <c r="G107" s="19" t="s">
        <v>518</v>
      </c>
      <c r="H107" s="15" t="s">
        <v>519</v>
      </c>
    </row>
    <row r="108" spans="6:8">
      <c r="F108" s="15">
        <v>106</v>
      </c>
      <c r="G108" s="19" t="s">
        <v>520</v>
      </c>
      <c r="H108" s="15" t="s">
        <v>521</v>
      </c>
    </row>
    <row r="109" spans="6:8">
      <c r="F109" s="15">
        <v>107</v>
      </c>
      <c r="G109" s="19" t="s">
        <v>522</v>
      </c>
      <c r="H109" s="15" t="s">
        <v>523</v>
      </c>
    </row>
    <row r="110" spans="6:8">
      <c r="F110" s="15">
        <v>108</v>
      </c>
      <c r="G110" s="19" t="s">
        <v>524</v>
      </c>
      <c r="H110" s="15" t="s">
        <v>525</v>
      </c>
    </row>
    <row r="111" spans="6:8">
      <c r="F111" s="15">
        <v>109</v>
      </c>
      <c r="G111" s="19" t="s">
        <v>526</v>
      </c>
      <c r="H111" s="15" t="s">
        <v>527</v>
      </c>
    </row>
    <row r="112" spans="6:8">
      <c r="F112" s="15">
        <v>110</v>
      </c>
      <c r="G112" s="19" t="s">
        <v>528</v>
      </c>
      <c r="H112" s="15" t="s">
        <v>529</v>
      </c>
    </row>
    <row r="113" spans="6:8">
      <c r="F113" s="15">
        <v>111</v>
      </c>
      <c r="G113" s="19" t="s">
        <v>530</v>
      </c>
      <c r="H113" s="15" t="s">
        <v>531</v>
      </c>
    </row>
    <row r="114" spans="6:8">
      <c r="F114" s="15">
        <v>112</v>
      </c>
      <c r="G114" s="19" t="s">
        <v>532</v>
      </c>
      <c r="H114" s="15" t="s">
        <v>533</v>
      </c>
    </row>
    <row r="115" spans="6:8">
      <c r="F115" s="15">
        <v>113</v>
      </c>
      <c r="G115" s="19" t="s">
        <v>534</v>
      </c>
      <c r="H115" s="15" t="s">
        <v>535</v>
      </c>
    </row>
    <row r="116" spans="6:8">
      <c r="F116" s="15">
        <v>114</v>
      </c>
      <c r="G116" s="19" t="s">
        <v>536</v>
      </c>
      <c r="H116" s="15" t="s">
        <v>537</v>
      </c>
    </row>
    <row r="117" spans="6:8">
      <c r="F117" s="15">
        <v>115</v>
      </c>
      <c r="G117" s="19" t="s">
        <v>538</v>
      </c>
      <c r="H117" s="15" t="s">
        <v>539</v>
      </c>
    </row>
    <row r="118" spans="6:8">
      <c r="F118" s="15">
        <v>116</v>
      </c>
      <c r="G118" s="19" t="s">
        <v>540</v>
      </c>
      <c r="H118" s="15" t="s">
        <v>541</v>
      </c>
    </row>
    <row r="119" spans="6:8">
      <c r="F119" s="15">
        <v>117</v>
      </c>
      <c r="G119" s="19" t="s">
        <v>542</v>
      </c>
      <c r="H119" s="15" t="s">
        <v>543</v>
      </c>
    </row>
    <row r="120" spans="6:8">
      <c r="F120" s="15">
        <v>118</v>
      </c>
      <c r="G120" s="19" t="s">
        <v>544</v>
      </c>
      <c r="H120" s="15" t="s">
        <v>545</v>
      </c>
    </row>
    <row r="121" spans="6:8">
      <c r="F121" s="15">
        <v>119</v>
      </c>
      <c r="G121" s="19" t="s">
        <v>546</v>
      </c>
      <c r="H121" s="15" t="s">
        <v>547</v>
      </c>
    </row>
    <row r="122" spans="6:8">
      <c r="F122" s="15">
        <v>120</v>
      </c>
      <c r="G122" s="19" t="s">
        <v>548</v>
      </c>
      <c r="H122" s="15" t="s">
        <v>549</v>
      </c>
    </row>
    <row r="123" spans="6:8">
      <c r="F123" s="15">
        <v>121</v>
      </c>
      <c r="G123" s="19" t="s">
        <v>550</v>
      </c>
      <c r="H123" s="15" t="s">
        <v>551</v>
      </c>
    </row>
    <row r="124" spans="6:8">
      <c r="F124" s="15">
        <v>122</v>
      </c>
      <c r="G124" s="19" t="s">
        <v>552</v>
      </c>
      <c r="H124" s="15" t="s">
        <v>553</v>
      </c>
    </row>
    <row r="125" spans="6:8">
      <c r="F125" s="15">
        <v>123</v>
      </c>
      <c r="G125" s="19" t="s">
        <v>554</v>
      </c>
      <c r="H125" s="15" t="s">
        <v>555</v>
      </c>
    </row>
    <row r="126" spans="6:8">
      <c r="F126" s="15">
        <v>124</v>
      </c>
      <c r="G126" s="19" t="s">
        <v>556</v>
      </c>
      <c r="H126" s="15" t="s">
        <v>557</v>
      </c>
    </row>
    <row r="127" spans="6:8">
      <c r="F127" s="15">
        <v>125</v>
      </c>
      <c r="G127" s="19" t="s">
        <v>558</v>
      </c>
      <c r="H127" s="15" t="s">
        <v>559</v>
      </c>
    </row>
    <row r="128" spans="6:8">
      <c r="F128" s="15">
        <v>126</v>
      </c>
      <c r="G128" s="19" t="s">
        <v>560</v>
      </c>
      <c r="H128" s="15" t="s">
        <v>561</v>
      </c>
    </row>
    <row r="129" spans="6:8">
      <c r="F129" s="15">
        <v>127</v>
      </c>
      <c r="G129" s="19" t="s">
        <v>562</v>
      </c>
      <c r="H129" s="15" t="s">
        <v>563</v>
      </c>
    </row>
    <row r="130" spans="6:8">
      <c r="F130" s="15">
        <v>128</v>
      </c>
      <c r="G130" s="19" t="s">
        <v>564</v>
      </c>
      <c r="H130" s="15" t="s">
        <v>565</v>
      </c>
    </row>
    <row r="131" spans="6:8">
      <c r="F131" s="15">
        <v>129</v>
      </c>
      <c r="G131" s="19" t="s">
        <v>566</v>
      </c>
      <c r="H131" s="15" t="s">
        <v>567</v>
      </c>
    </row>
    <row r="132" spans="6:8">
      <c r="F132" s="15">
        <v>130</v>
      </c>
      <c r="G132" s="19" t="s">
        <v>568</v>
      </c>
      <c r="H132" s="15" t="s">
        <v>569</v>
      </c>
    </row>
    <row r="133" spans="6:8">
      <c r="F133" s="15">
        <v>131</v>
      </c>
      <c r="G133" s="19" t="s">
        <v>570</v>
      </c>
      <c r="H133" s="15" t="s">
        <v>571</v>
      </c>
    </row>
    <row r="134" spans="6:8">
      <c r="F134" s="15">
        <v>132</v>
      </c>
      <c r="G134" s="19" t="s">
        <v>572</v>
      </c>
      <c r="H134" s="15" t="s">
        <v>573</v>
      </c>
    </row>
    <row r="135" spans="6:8">
      <c r="F135" s="15">
        <v>133</v>
      </c>
      <c r="G135" s="19" t="s">
        <v>574</v>
      </c>
      <c r="H135" s="15" t="s">
        <v>575</v>
      </c>
    </row>
    <row r="136" spans="6:8">
      <c r="F136" s="15">
        <v>134</v>
      </c>
      <c r="G136" s="19" t="s">
        <v>576</v>
      </c>
      <c r="H136" s="15" t="s">
        <v>577</v>
      </c>
    </row>
    <row r="137" spans="6:8">
      <c r="F137" s="15">
        <v>135</v>
      </c>
      <c r="G137" s="19" t="s">
        <v>578</v>
      </c>
      <c r="H137" s="15" t="s">
        <v>579</v>
      </c>
    </row>
    <row r="138" spans="6:8">
      <c r="F138" s="15">
        <v>136</v>
      </c>
      <c r="G138" s="19" t="s">
        <v>580</v>
      </c>
      <c r="H138" s="15" t="s">
        <v>581</v>
      </c>
    </row>
    <row r="139" spans="6:8">
      <c r="F139" s="15">
        <v>137</v>
      </c>
      <c r="G139" s="19" t="s">
        <v>582</v>
      </c>
      <c r="H139" s="15" t="s">
        <v>583</v>
      </c>
    </row>
    <row r="140" spans="6:8">
      <c r="F140" s="15">
        <v>138</v>
      </c>
      <c r="G140" s="19" t="s">
        <v>584</v>
      </c>
      <c r="H140" s="15" t="s">
        <v>585</v>
      </c>
    </row>
    <row r="141" spans="6:8">
      <c r="F141" s="15">
        <v>139</v>
      </c>
      <c r="G141" s="19" t="s">
        <v>586</v>
      </c>
      <c r="H141" s="15" t="s">
        <v>587</v>
      </c>
    </row>
    <row r="142" spans="6:8">
      <c r="F142" s="15">
        <v>140</v>
      </c>
      <c r="G142" s="19" t="s">
        <v>588</v>
      </c>
      <c r="H142" s="15" t="s">
        <v>589</v>
      </c>
    </row>
    <row r="143" spans="6:8">
      <c r="F143" s="15">
        <v>141</v>
      </c>
      <c r="G143" s="19" t="s">
        <v>590</v>
      </c>
      <c r="H143" s="15" t="s">
        <v>591</v>
      </c>
    </row>
    <row r="144" spans="6:8">
      <c r="F144" s="15">
        <v>142</v>
      </c>
      <c r="G144" s="19" t="s">
        <v>592</v>
      </c>
      <c r="H144" s="15" t="s">
        <v>593</v>
      </c>
    </row>
    <row r="145" spans="6:8">
      <c r="F145" s="15">
        <v>143</v>
      </c>
      <c r="G145" s="19" t="s">
        <v>594</v>
      </c>
      <c r="H145" s="15" t="s">
        <v>595</v>
      </c>
    </row>
    <row r="146" spans="6:8">
      <c r="F146" s="15">
        <v>144</v>
      </c>
      <c r="G146" s="19" t="s">
        <v>596</v>
      </c>
      <c r="H146" s="15" t="s">
        <v>597</v>
      </c>
    </row>
    <row r="147" spans="6:8">
      <c r="F147" s="15">
        <v>145</v>
      </c>
      <c r="G147" s="19" t="s">
        <v>598</v>
      </c>
      <c r="H147" s="15" t="s">
        <v>599</v>
      </c>
    </row>
    <row r="148" spans="6:8">
      <c r="F148" s="15">
        <v>146</v>
      </c>
      <c r="G148" s="19" t="s">
        <v>600</v>
      </c>
      <c r="H148" s="15" t="s">
        <v>601</v>
      </c>
    </row>
    <row r="149" spans="6:8">
      <c r="F149" s="15">
        <v>147</v>
      </c>
      <c r="G149" s="19" t="s">
        <v>602</v>
      </c>
      <c r="H149" s="15" t="s">
        <v>603</v>
      </c>
    </row>
    <row r="150" spans="6:8">
      <c r="F150" s="15">
        <v>148</v>
      </c>
      <c r="G150" s="19" t="s">
        <v>604</v>
      </c>
      <c r="H150" s="15" t="s">
        <v>605</v>
      </c>
    </row>
    <row r="151" spans="6:8">
      <c r="F151" s="15">
        <v>149</v>
      </c>
      <c r="G151" s="19" t="s">
        <v>606</v>
      </c>
      <c r="H151" s="15" t="s">
        <v>607</v>
      </c>
    </row>
    <row r="152" spans="6:8">
      <c r="F152" s="15">
        <v>150</v>
      </c>
      <c r="G152" s="19" t="s">
        <v>608</v>
      </c>
      <c r="H152" s="15" t="s">
        <v>609</v>
      </c>
    </row>
    <row r="153" spans="6:8">
      <c r="F153" s="15">
        <v>151</v>
      </c>
      <c r="G153" s="19" t="s">
        <v>610</v>
      </c>
      <c r="H153" s="15" t="s">
        <v>611</v>
      </c>
    </row>
    <row r="154" spans="6:8">
      <c r="F154" s="15">
        <v>152</v>
      </c>
      <c r="G154" s="19" t="s">
        <v>612</v>
      </c>
      <c r="H154" s="15" t="s">
        <v>613</v>
      </c>
    </row>
    <row r="155" spans="6:8">
      <c r="F155" s="15">
        <v>153</v>
      </c>
      <c r="G155" s="19" t="s">
        <v>614</v>
      </c>
      <c r="H155" s="15" t="s">
        <v>615</v>
      </c>
    </row>
    <row r="156" spans="6:8">
      <c r="F156" s="15">
        <v>154</v>
      </c>
      <c r="G156" s="19" t="s">
        <v>616</v>
      </c>
      <c r="H156" s="15" t="s">
        <v>617</v>
      </c>
    </row>
    <row r="157" spans="6:8">
      <c r="F157" s="15">
        <v>155</v>
      </c>
      <c r="G157" s="19" t="s">
        <v>618</v>
      </c>
      <c r="H157" s="15" t="s">
        <v>619</v>
      </c>
    </row>
    <row r="158" spans="6:8">
      <c r="F158" s="15">
        <v>156</v>
      </c>
      <c r="G158" s="19" t="s">
        <v>620</v>
      </c>
      <c r="H158" s="15" t="s">
        <v>621</v>
      </c>
    </row>
    <row r="159" spans="6:8">
      <c r="F159" s="15">
        <v>157</v>
      </c>
      <c r="G159" s="19" t="s">
        <v>622</v>
      </c>
      <c r="H159" s="15" t="s">
        <v>623</v>
      </c>
    </row>
    <row r="160" spans="6:8">
      <c r="F160" s="15">
        <v>158</v>
      </c>
      <c r="G160" s="19" t="s">
        <v>624</v>
      </c>
      <c r="H160" s="15" t="s">
        <v>625</v>
      </c>
    </row>
    <row r="161" spans="6:8">
      <c r="F161" s="15">
        <v>159</v>
      </c>
      <c r="G161" s="19" t="s">
        <v>626</v>
      </c>
      <c r="H161" s="15" t="s">
        <v>627</v>
      </c>
    </row>
    <row r="162" spans="6:8">
      <c r="F162" s="15">
        <v>160</v>
      </c>
      <c r="G162" s="19" t="s">
        <v>628</v>
      </c>
      <c r="H162" s="15" t="s">
        <v>629</v>
      </c>
    </row>
    <row r="163" spans="6:8">
      <c r="F163" s="15">
        <v>161</v>
      </c>
      <c r="G163" s="19" t="s">
        <v>630</v>
      </c>
      <c r="H163" s="15" t="s">
        <v>631</v>
      </c>
    </row>
    <row r="164" spans="6:8">
      <c r="F164" s="15">
        <v>162</v>
      </c>
      <c r="G164" s="19" t="s">
        <v>632</v>
      </c>
      <c r="H164" s="15" t="s">
        <v>633</v>
      </c>
    </row>
    <row r="165" spans="6:8">
      <c r="F165" s="15">
        <v>163</v>
      </c>
      <c r="G165" s="19" t="s">
        <v>634</v>
      </c>
      <c r="H165" s="15" t="s">
        <v>635</v>
      </c>
    </row>
    <row r="166" spans="6:8">
      <c r="F166" s="15">
        <v>164</v>
      </c>
      <c r="G166" s="19" t="s">
        <v>102</v>
      </c>
      <c r="H166" s="15" t="s">
        <v>636</v>
      </c>
    </row>
    <row r="167" spans="6:8">
      <c r="F167" s="15">
        <v>165</v>
      </c>
      <c r="G167" s="19" t="s">
        <v>637</v>
      </c>
      <c r="H167" s="15" t="s">
        <v>638</v>
      </c>
    </row>
    <row r="168" spans="6:8">
      <c r="F168" s="15">
        <v>166</v>
      </c>
      <c r="G168" s="19" t="s">
        <v>639</v>
      </c>
      <c r="H168" s="15" t="s">
        <v>640</v>
      </c>
    </row>
    <row r="169" spans="6:8">
      <c r="F169" s="15">
        <v>167</v>
      </c>
      <c r="G169" s="19" t="s">
        <v>641</v>
      </c>
      <c r="H169" s="15" t="s">
        <v>642</v>
      </c>
    </row>
    <row r="170" spans="6:8">
      <c r="F170" s="15">
        <v>168</v>
      </c>
      <c r="G170" s="19" t="s">
        <v>643</v>
      </c>
      <c r="H170" s="15" t="s">
        <v>644</v>
      </c>
    </row>
    <row r="171" spans="6:8">
      <c r="F171" s="15">
        <v>169</v>
      </c>
      <c r="G171" s="19" t="s">
        <v>645</v>
      </c>
      <c r="H171" s="15" t="s">
        <v>646</v>
      </c>
    </row>
    <row r="172" spans="6:8">
      <c r="F172" s="15">
        <v>170</v>
      </c>
      <c r="G172" s="19" t="s">
        <v>647</v>
      </c>
      <c r="H172" s="15" t="s">
        <v>648</v>
      </c>
    </row>
    <row r="173" spans="6:8">
      <c r="F173" s="15">
        <v>171</v>
      </c>
      <c r="G173" s="19" t="s">
        <v>649</v>
      </c>
      <c r="H173" s="15" t="s">
        <v>650</v>
      </c>
    </row>
    <row r="174" spans="6:8">
      <c r="F174" s="15">
        <v>172</v>
      </c>
      <c r="G174" s="19" t="s">
        <v>651</v>
      </c>
      <c r="H174" s="15" t="s">
        <v>652</v>
      </c>
    </row>
    <row r="175" spans="6:8">
      <c r="F175" s="15">
        <v>173</v>
      </c>
      <c r="G175" s="19" t="s">
        <v>653</v>
      </c>
      <c r="H175" s="15" t="s">
        <v>654</v>
      </c>
    </row>
    <row r="176" spans="6:8">
      <c r="F176" s="15">
        <v>174</v>
      </c>
      <c r="G176" s="19" t="s">
        <v>42</v>
      </c>
      <c r="H176" s="15" t="s">
        <v>655</v>
      </c>
    </row>
    <row r="177" spans="6:8">
      <c r="F177" s="15">
        <v>175</v>
      </c>
      <c r="G177" s="19" t="s">
        <v>78</v>
      </c>
      <c r="H177" s="15" t="s">
        <v>656</v>
      </c>
    </row>
    <row r="178" spans="6:8">
      <c r="F178" s="15">
        <v>176</v>
      </c>
      <c r="G178" s="19" t="s">
        <v>74</v>
      </c>
      <c r="H178" s="15" t="s">
        <v>657</v>
      </c>
    </row>
    <row r="179" spans="6:8">
      <c r="F179" s="15">
        <v>177</v>
      </c>
      <c r="G179" s="19" t="s">
        <v>54</v>
      </c>
      <c r="H179" s="15" t="s">
        <v>658</v>
      </c>
    </row>
    <row r="180" spans="6:8">
      <c r="F180" s="15">
        <v>178</v>
      </c>
      <c r="G180" s="19" t="s">
        <v>66</v>
      </c>
      <c r="H180" s="15" t="s">
        <v>659</v>
      </c>
    </row>
    <row r="181" spans="6:8">
      <c r="F181" s="15">
        <v>179</v>
      </c>
      <c r="G181" s="19" t="s">
        <v>90</v>
      </c>
      <c r="H181" s="15" t="s">
        <v>660</v>
      </c>
    </row>
    <row r="182" spans="6:8">
      <c r="F182" s="15">
        <v>180</v>
      </c>
      <c r="G182" s="19" t="s">
        <v>132</v>
      </c>
      <c r="H182" s="15" t="s">
        <v>661</v>
      </c>
    </row>
    <row r="183" spans="6:8">
      <c r="F183" s="15">
        <v>181</v>
      </c>
      <c r="G183" s="19" t="s">
        <v>662</v>
      </c>
      <c r="H183" s="15" t="s">
        <v>663</v>
      </c>
    </row>
    <row r="184" spans="6:8">
      <c r="F184" s="15">
        <v>182</v>
      </c>
      <c r="G184" s="19" t="s">
        <v>664</v>
      </c>
      <c r="H184" s="15" t="s">
        <v>665</v>
      </c>
    </row>
    <row r="185" spans="6:8">
      <c r="F185" s="15">
        <v>183</v>
      </c>
      <c r="G185" s="19" t="s">
        <v>666</v>
      </c>
      <c r="H185" s="15" t="s">
        <v>667</v>
      </c>
    </row>
    <row r="186" spans="6:8">
      <c r="F186" s="15">
        <v>184</v>
      </c>
      <c r="G186" s="19" t="s">
        <v>668</v>
      </c>
      <c r="H186" s="15" t="s">
        <v>669</v>
      </c>
    </row>
    <row r="187" spans="6:8">
      <c r="F187" s="15">
        <v>185</v>
      </c>
      <c r="G187" s="19" t="s">
        <v>670</v>
      </c>
      <c r="H187" s="15" t="s">
        <v>671</v>
      </c>
    </row>
    <row r="188" spans="6:8">
      <c r="F188" s="15">
        <v>186</v>
      </c>
      <c r="G188" s="19" t="s">
        <v>672</v>
      </c>
      <c r="H188" s="15" t="s">
        <v>673</v>
      </c>
    </row>
    <row r="189" spans="6:8">
      <c r="F189" s="15">
        <v>187</v>
      </c>
      <c r="G189" s="19" t="s">
        <v>674</v>
      </c>
      <c r="H189" s="15" t="s">
        <v>675</v>
      </c>
    </row>
    <row r="190" spans="6:8">
      <c r="F190" s="15">
        <v>188</v>
      </c>
      <c r="G190" s="19" t="s">
        <v>676</v>
      </c>
      <c r="H190" s="15" t="s">
        <v>677</v>
      </c>
    </row>
    <row r="191" spans="6:8">
      <c r="F191" s="15">
        <v>189</v>
      </c>
      <c r="G191" s="19" t="s">
        <v>678</v>
      </c>
      <c r="H191" s="15" t="s">
        <v>679</v>
      </c>
    </row>
    <row r="192" spans="6:8">
      <c r="F192" s="15">
        <v>190</v>
      </c>
      <c r="G192" s="19" t="s">
        <v>680</v>
      </c>
      <c r="H192" s="15" t="s">
        <v>681</v>
      </c>
    </row>
    <row r="193" spans="6:8">
      <c r="F193" s="15">
        <v>191</v>
      </c>
      <c r="G193" s="19" t="s">
        <v>682</v>
      </c>
      <c r="H193" s="15" t="s">
        <v>683</v>
      </c>
    </row>
    <row r="194" spans="6:8">
      <c r="F194" s="15">
        <v>192</v>
      </c>
      <c r="G194" s="19" t="s">
        <v>684</v>
      </c>
      <c r="H194" s="15" t="s">
        <v>685</v>
      </c>
    </row>
    <row r="195" spans="6:8">
      <c r="F195" s="15">
        <v>193</v>
      </c>
      <c r="G195" s="19" t="s">
        <v>686</v>
      </c>
      <c r="H195" s="15" t="s">
        <v>687</v>
      </c>
    </row>
    <row r="196" spans="6:8">
      <c r="F196" s="15">
        <v>194</v>
      </c>
      <c r="G196" s="19" t="s">
        <v>688</v>
      </c>
      <c r="H196" s="15" t="s">
        <v>689</v>
      </c>
    </row>
    <row r="197" spans="6:8">
      <c r="F197" s="15">
        <v>195</v>
      </c>
      <c r="G197" s="19" t="s">
        <v>690</v>
      </c>
      <c r="H197" s="15" t="s">
        <v>691</v>
      </c>
    </row>
    <row r="198" spans="6:8">
      <c r="F198" s="15">
        <v>196</v>
      </c>
      <c r="G198" s="19" t="s">
        <v>692</v>
      </c>
      <c r="H198" s="15" t="s">
        <v>693</v>
      </c>
    </row>
    <row r="199" spans="6:8">
      <c r="F199" s="15">
        <v>197</v>
      </c>
      <c r="G199" s="19" t="s">
        <v>694</v>
      </c>
      <c r="H199" s="15" t="s">
        <v>695</v>
      </c>
    </row>
    <row r="200" spans="6:8">
      <c r="F200" s="15">
        <v>198</v>
      </c>
      <c r="G200" s="19" t="s">
        <v>696</v>
      </c>
      <c r="H200" s="15" t="s">
        <v>697</v>
      </c>
    </row>
    <row r="201" spans="6:8">
      <c r="F201" s="15">
        <v>199</v>
      </c>
      <c r="G201" s="19" t="s">
        <v>698</v>
      </c>
      <c r="H201" s="15" t="s">
        <v>699</v>
      </c>
    </row>
    <row r="202" spans="6:8" ht="15.75" thickBot="1">
      <c r="F202" s="16">
        <v>200</v>
      </c>
      <c r="G202" s="21" t="s">
        <v>700</v>
      </c>
      <c r="H202" s="16" t="s">
        <v>701</v>
      </c>
    </row>
    <row r="203" spans="6:8" ht="15.75" thickBot="1">
      <c r="F203" s="13"/>
      <c r="G203" s="13"/>
      <c r="H203" s="13"/>
    </row>
    <row r="204" spans="6:8">
      <c r="F204" s="17" t="s">
        <v>702</v>
      </c>
      <c r="G204" s="22" t="s">
        <v>703</v>
      </c>
      <c r="H204" s="17" t="s">
        <v>704</v>
      </c>
    </row>
    <row r="205" spans="6:8">
      <c r="F205" s="15" t="s">
        <v>705</v>
      </c>
      <c r="G205" s="19" t="s">
        <v>706</v>
      </c>
      <c r="H205" s="15" t="s">
        <v>707</v>
      </c>
    </row>
    <row r="206" spans="6:8">
      <c r="F206" s="15" t="s">
        <v>708</v>
      </c>
      <c r="G206" s="19" t="s">
        <v>709</v>
      </c>
      <c r="H206" s="15" t="s">
        <v>710</v>
      </c>
    </row>
    <row r="207" spans="6:8">
      <c r="F207" s="15" t="s">
        <v>711</v>
      </c>
      <c r="G207" s="19" t="s">
        <v>712</v>
      </c>
      <c r="H207" s="15" t="s">
        <v>713</v>
      </c>
    </row>
    <row r="208" spans="6:8">
      <c r="F208" s="15" t="s">
        <v>714</v>
      </c>
      <c r="G208" s="19" t="s">
        <v>715</v>
      </c>
      <c r="H208" s="15" t="s">
        <v>716</v>
      </c>
    </row>
    <row r="209" spans="6:8">
      <c r="F209" s="15" t="s">
        <v>717</v>
      </c>
      <c r="G209" s="19" t="s">
        <v>718</v>
      </c>
      <c r="H209" s="15" t="s">
        <v>719</v>
      </c>
    </row>
    <row r="210" spans="6:8">
      <c r="F210" s="15" t="s">
        <v>720</v>
      </c>
      <c r="G210" s="19" t="s">
        <v>721</v>
      </c>
      <c r="H210" s="15" t="s">
        <v>722</v>
      </c>
    </row>
    <row r="211" spans="6:8">
      <c r="F211" s="15" t="s">
        <v>723</v>
      </c>
      <c r="G211" s="19" t="s">
        <v>724</v>
      </c>
      <c r="H211" s="15" t="s">
        <v>725</v>
      </c>
    </row>
    <row r="212" spans="6:8">
      <c r="F212" s="15" t="s">
        <v>726</v>
      </c>
      <c r="G212" s="19" t="s">
        <v>727</v>
      </c>
      <c r="H212" s="15" t="s">
        <v>728</v>
      </c>
    </row>
    <row r="213" spans="6:8">
      <c r="F213" s="15" t="s">
        <v>344</v>
      </c>
      <c r="G213" s="19" t="s">
        <v>729</v>
      </c>
      <c r="H213" s="15" t="s">
        <v>730</v>
      </c>
    </row>
    <row r="214" spans="6:8">
      <c r="F214" s="15" t="s">
        <v>346</v>
      </c>
      <c r="G214" s="19" t="s">
        <v>731</v>
      </c>
      <c r="H214" s="15" t="s">
        <v>732</v>
      </c>
    </row>
    <row r="215" spans="6:8">
      <c r="F215" s="15" t="s">
        <v>348</v>
      </c>
      <c r="G215" s="19" t="s">
        <v>733</v>
      </c>
      <c r="H215" s="15" t="s">
        <v>734</v>
      </c>
    </row>
    <row r="216" spans="6:8">
      <c r="F216" s="15" t="s">
        <v>350</v>
      </c>
      <c r="G216" s="19" t="s">
        <v>735</v>
      </c>
      <c r="H216" s="15" t="s">
        <v>736</v>
      </c>
    </row>
    <row r="217" spans="6:8">
      <c r="F217" s="15" t="s">
        <v>352</v>
      </c>
      <c r="G217" s="19" t="s">
        <v>737</v>
      </c>
      <c r="H217" s="15" t="s">
        <v>738</v>
      </c>
    </row>
    <row r="218" spans="6:8">
      <c r="F218" s="15" t="s">
        <v>354</v>
      </c>
      <c r="G218" s="19" t="s">
        <v>739</v>
      </c>
      <c r="H218" s="15" t="s">
        <v>740</v>
      </c>
    </row>
    <row r="219" spans="6:8">
      <c r="F219" s="15" t="s">
        <v>356</v>
      </c>
      <c r="G219" s="19" t="s">
        <v>741</v>
      </c>
      <c r="H219" s="15" t="s">
        <v>742</v>
      </c>
    </row>
    <row r="220" spans="6:8">
      <c r="F220" s="15" t="s">
        <v>358</v>
      </c>
      <c r="G220" s="19" t="s">
        <v>743</v>
      </c>
      <c r="H220" s="15" t="s">
        <v>744</v>
      </c>
    </row>
    <row r="221" spans="6:8">
      <c r="F221" s="15" t="s">
        <v>360</v>
      </c>
      <c r="G221" s="19" t="s">
        <v>745</v>
      </c>
      <c r="H221" s="15" t="s">
        <v>746</v>
      </c>
    </row>
    <row r="222" spans="6:8">
      <c r="F222" s="15" t="s">
        <v>362</v>
      </c>
      <c r="G222" s="19" t="s">
        <v>747</v>
      </c>
      <c r="H222" s="15" t="s">
        <v>748</v>
      </c>
    </row>
    <row r="223" spans="6:8">
      <c r="F223" s="15" t="s">
        <v>376</v>
      </c>
      <c r="G223" s="19" t="s">
        <v>749</v>
      </c>
      <c r="H223" s="15" t="s">
        <v>750</v>
      </c>
    </row>
    <row r="224" spans="6:8">
      <c r="F224" s="15" t="s">
        <v>378</v>
      </c>
      <c r="G224" s="19" t="s">
        <v>751</v>
      </c>
      <c r="H224" s="15" t="s">
        <v>752</v>
      </c>
    </row>
    <row r="225" spans="6:8">
      <c r="F225" s="15" t="s">
        <v>380</v>
      </c>
      <c r="G225" s="19" t="s">
        <v>753</v>
      </c>
      <c r="H225" s="15" t="s">
        <v>754</v>
      </c>
    </row>
    <row r="226" spans="6:8">
      <c r="F226" s="15" t="s">
        <v>382</v>
      </c>
      <c r="G226" s="19" t="s">
        <v>755</v>
      </c>
      <c r="H226" s="15" t="s">
        <v>756</v>
      </c>
    </row>
    <row r="227" spans="6:8">
      <c r="F227" s="15" t="s">
        <v>384</v>
      </c>
      <c r="G227" s="19" t="s">
        <v>757</v>
      </c>
      <c r="H227" s="15" t="s">
        <v>758</v>
      </c>
    </row>
    <row r="228" spans="6:8">
      <c r="F228" s="15" t="s">
        <v>386</v>
      </c>
      <c r="G228" s="19" t="s">
        <v>759</v>
      </c>
      <c r="H228" s="15" t="s">
        <v>760</v>
      </c>
    </row>
    <row r="229" spans="6:8">
      <c r="F229" s="15" t="s">
        <v>388</v>
      </c>
      <c r="G229" s="19" t="s">
        <v>229</v>
      </c>
      <c r="H229" s="15" t="s">
        <v>761</v>
      </c>
    </row>
    <row r="230" spans="6:8">
      <c r="F230" s="15" t="s">
        <v>392</v>
      </c>
      <c r="G230" s="19" t="s">
        <v>762</v>
      </c>
      <c r="H230" s="15" t="s">
        <v>763</v>
      </c>
    </row>
    <row r="231" spans="6:8">
      <c r="F231" s="15" t="s">
        <v>394</v>
      </c>
      <c r="G231" s="19" t="s">
        <v>764</v>
      </c>
      <c r="H231" s="15" t="s">
        <v>765</v>
      </c>
    </row>
    <row r="232" spans="6:8">
      <c r="F232" s="15" t="s">
        <v>625</v>
      </c>
      <c r="G232" s="50" t="s">
        <v>966</v>
      </c>
      <c r="H232" s="15" t="s">
        <v>766</v>
      </c>
    </row>
    <row r="233" spans="6:8">
      <c r="F233" s="15" t="s">
        <v>408</v>
      </c>
      <c r="G233" s="19" t="s">
        <v>233</v>
      </c>
      <c r="H233" s="15" t="s">
        <v>767</v>
      </c>
    </row>
    <row r="234" spans="6:8">
      <c r="F234" s="15" t="s">
        <v>410</v>
      </c>
      <c r="G234" s="19" t="s">
        <v>768</v>
      </c>
      <c r="H234" s="15" t="s">
        <v>769</v>
      </c>
    </row>
    <row r="235" spans="6:8">
      <c r="F235" s="15" t="s">
        <v>437</v>
      </c>
      <c r="G235" s="19" t="s">
        <v>770</v>
      </c>
      <c r="H235" s="15" t="s">
        <v>771</v>
      </c>
    </row>
    <row r="236" spans="6:8">
      <c r="F236" s="15" t="s">
        <v>439</v>
      </c>
      <c r="G236" s="19" t="s">
        <v>772</v>
      </c>
      <c r="H236" s="15" t="s">
        <v>773</v>
      </c>
    </row>
    <row r="237" spans="6:8">
      <c r="F237" s="15" t="s">
        <v>441</v>
      </c>
      <c r="G237" s="19" t="s">
        <v>199</v>
      </c>
      <c r="H237" s="15" t="s">
        <v>774</v>
      </c>
    </row>
    <row r="238" spans="6:8">
      <c r="F238" s="15" t="s">
        <v>412</v>
      </c>
      <c r="G238" s="19" t="s">
        <v>775</v>
      </c>
      <c r="H238" s="15" t="s">
        <v>776</v>
      </c>
    </row>
    <row r="239" spans="6:8">
      <c r="F239" s="15" t="s">
        <v>414</v>
      </c>
      <c r="G239" s="19" t="s">
        <v>777</v>
      </c>
      <c r="H239" s="15" t="s">
        <v>778</v>
      </c>
    </row>
    <row r="240" spans="6:8">
      <c r="F240" s="15" t="s">
        <v>539</v>
      </c>
      <c r="G240" s="19" t="s">
        <v>779</v>
      </c>
      <c r="H240" s="15" t="s">
        <v>780</v>
      </c>
    </row>
    <row r="241" spans="6:8">
      <c r="F241" s="15" t="s">
        <v>541</v>
      </c>
      <c r="G241" s="19" t="s">
        <v>203</v>
      </c>
      <c r="H241" s="15" t="s">
        <v>781</v>
      </c>
    </row>
    <row r="242" spans="6:8">
      <c r="F242" s="15" t="s">
        <v>543</v>
      </c>
      <c r="G242" s="19" t="s">
        <v>782</v>
      </c>
      <c r="H242" s="15" t="s">
        <v>783</v>
      </c>
    </row>
    <row r="243" spans="6:8">
      <c r="F243" s="15" t="s">
        <v>483</v>
      </c>
      <c r="G243" s="19" t="s">
        <v>784</v>
      </c>
      <c r="H243" s="15" t="s">
        <v>785</v>
      </c>
    </row>
    <row r="244" spans="6:8">
      <c r="F244" s="15" t="s">
        <v>463</v>
      </c>
      <c r="G244" s="19" t="s">
        <v>786</v>
      </c>
      <c r="H244" s="15" t="s">
        <v>787</v>
      </c>
    </row>
    <row r="245" spans="6:8">
      <c r="F245" s="15" t="s">
        <v>420</v>
      </c>
      <c r="G245" s="19" t="s">
        <v>788</v>
      </c>
      <c r="H245" s="15" t="s">
        <v>789</v>
      </c>
    </row>
    <row r="246" spans="6:8">
      <c r="F246" s="15" t="s">
        <v>422</v>
      </c>
      <c r="G246" s="19" t="s">
        <v>790</v>
      </c>
      <c r="H246" s="15" t="s">
        <v>791</v>
      </c>
    </row>
    <row r="247" spans="6:8">
      <c r="F247" s="15" t="s">
        <v>424</v>
      </c>
      <c r="G247" s="19" t="s">
        <v>792</v>
      </c>
      <c r="H247" s="15" t="s">
        <v>793</v>
      </c>
    </row>
    <row r="248" spans="6:8">
      <c r="F248" s="15" t="s">
        <v>431</v>
      </c>
      <c r="G248" s="19" t="s">
        <v>794</v>
      </c>
      <c r="H248" s="15" t="s">
        <v>795</v>
      </c>
    </row>
    <row r="249" spans="6:8">
      <c r="F249" s="15" t="s">
        <v>433</v>
      </c>
      <c r="G249" s="19" t="s">
        <v>796</v>
      </c>
      <c r="H249" s="15" t="s">
        <v>797</v>
      </c>
    </row>
    <row r="250" spans="6:8">
      <c r="F250" s="15" t="s">
        <v>435</v>
      </c>
      <c r="G250" s="19" t="s">
        <v>798</v>
      </c>
      <c r="H250" s="15" t="s">
        <v>799</v>
      </c>
    </row>
    <row r="251" spans="6:8">
      <c r="F251" s="15" t="s">
        <v>465</v>
      </c>
      <c r="G251" s="19" t="s">
        <v>800</v>
      </c>
      <c r="H251" s="15" t="s">
        <v>801</v>
      </c>
    </row>
    <row r="252" spans="6:8">
      <c r="F252" s="15" t="s">
        <v>467</v>
      </c>
      <c r="G252" s="19" t="s">
        <v>802</v>
      </c>
      <c r="H252" s="15" t="s">
        <v>803</v>
      </c>
    </row>
    <row r="253" spans="6:8">
      <c r="F253" s="15" t="s">
        <v>491</v>
      </c>
      <c r="G253" s="19" t="s">
        <v>804</v>
      </c>
      <c r="H253" s="15" t="s">
        <v>805</v>
      </c>
    </row>
    <row r="254" spans="6:8">
      <c r="F254" s="15" t="s">
        <v>515</v>
      </c>
      <c r="G254" s="19" t="s">
        <v>806</v>
      </c>
      <c r="H254" s="15" t="s">
        <v>807</v>
      </c>
    </row>
    <row r="255" spans="6:8">
      <c r="F255" s="15" t="s">
        <v>517</v>
      </c>
      <c r="G255" s="19" t="s">
        <v>808</v>
      </c>
      <c r="H255" s="15" t="s">
        <v>809</v>
      </c>
    </row>
    <row r="256" spans="6:8">
      <c r="F256" s="15" t="s">
        <v>519</v>
      </c>
      <c r="G256" s="19" t="s">
        <v>810</v>
      </c>
      <c r="H256" s="15" t="s">
        <v>811</v>
      </c>
    </row>
    <row r="257" spans="6:8">
      <c r="F257" s="15" t="s">
        <v>493</v>
      </c>
      <c r="G257" s="19" t="s">
        <v>812</v>
      </c>
      <c r="H257" s="15" t="s">
        <v>813</v>
      </c>
    </row>
    <row r="258" spans="6:8">
      <c r="F258" s="15" t="s">
        <v>495</v>
      </c>
      <c r="G258" s="19" t="s">
        <v>814</v>
      </c>
      <c r="H258" s="15" t="s">
        <v>815</v>
      </c>
    </row>
    <row r="259" spans="6:8">
      <c r="F259" s="15" t="s">
        <v>497</v>
      </c>
      <c r="G259" s="19" t="s">
        <v>816</v>
      </c>
      <c r="H259" s="15" t="s">
        <v>817</v>
      </c>
    </row>
    <row r="260" spans="6:8">
      <c r="F260" s="15" t="s">
        <v>527</v>
      </c>
      <c r="G260" s="19" t="s">
        <v>818</v>
      </c>
      <c r="H260" s="15" t="s">
        <v>819</v>
      </c>
    </row>
    <row r="261" spans="6:8">
      <c r="F261" s="15" t="s">
        <v>529</v>
      </c>
      <c r="G261" s="19" t="s">
        <v>820</v>
      </c>
      <c r="H261" s="15" t="s">
        <v>821</v>
      </c>
    </row>
    <row r="262" spans="6:8">
      <c r="F262" s="15" t="s">
        <v>531</v>
      </c>
      <c r="G262" s="19" t="s">
        <v>822</v>
      </c>
      <c r="H262" s="15" t="s">
        <v>823</v>
      </c>
    </row>
    <row r="263" spans="6:8">
      <c r="F263" s="15" t="s">
        <v>443</v>
      </c>
      <c r="G263" s="19" t="s">
        <v>824</v>
      </c>
      <c r="H263" s="15" t="s">
        <v>825</v>
      </c>
    </row>
    <row r="264" spans="6:8">
      <c r="F264" s="15" t="s">
        <v>445</v>
      </c>
      <c r="G264" s="19" t="s">
        <v>826</v>
      </c>
      <c r="H264" s="15" t="s">
        <v>827</v>
      </c>
    </row>
    <row r="265" spans="6:8">
      <c r="F265" s="15" t="s">
        <v>447</v>
      </c>
      <c r="G265" s="19" t="s">
        <v>828</v>
      </c>
      <c r="H265" s="15" t="s">
        <v>829</v>
      </c>
    </row>
    <row r="266" spans="6:8">
      <c r="F266" s="15" t="s">
        <v>567</v>
      </c>
      <c r="G266" s="19" t="s">
        <v>830</v>
      </c>
      <c r="H266" s="15" t="s">
        <v>831</v>
      </c>
    </row>
    <row r="267" spans="6:8">
      <c r="F267" s="15" t="s">
        <v>569</v>
      </c>
      <c r="G267" s="19" t="s">
        <v>832</v>
      </c>
      <c r="H267" s="15" t="s">
        <v>833</v>
      </c>
    </row>
    <row r="268" spans="6:8">
      <c r="F268" s="15" t="s">
        <v>545</v>
      </c>
      <c r="G268" s="19" t="s">
        <v>834</v>
      </c>
      <c r="H268" s="15" t="s">
        <v>835</v>
      </c>
    </row>
    <row r="269" spans="6:8">
      <c r="F269" s="15" t="s">
        <v>547</v>
      </c>
      <c r="G269" s="19" t="s">
        <v>836</v>
      </c>
      <c r="H269" s="15" t="s">
        <v>837</v>
      </c>
    </row>
    <row r="270" spans="6:8">
      <c r="F270" s="15" t="s">
        <v>549</v>
      </c>
      <c r="G270" s="19" t="s">
        <v>838</v>
      </c>
      <c r="H270" s="15" t="s">
        <v>839</v>
      </c>
    </row>
    <row r="271" spans="6:8">
      <c r="F271" s="15" t="s">
        <v>509</v>
      </c>
      <c r="G271" s="19" t="s">
        <v>840</v>
      </c>
      <c r="H271" s="15" t="s">
        <v>841</v>
      </c>
    </row>
    <row r="272" spans="6:8">
      <c r="F272" s="15" t="s">
        <v>511</v>
      </c>
      <c r="G272" s="19" t="s">
        <v>842</v>
      </c>
      <c r="H272" s="15" t="s">
        <v>843</v>
      </c>
    </row>
    <row r="273" spans="6:8">
      <c r="F273" s="15" t="s">
        <v>475</v>
      </c>
      <c r="G273" s="19" t="s">
        <v>844</v>
      </c>
      <c r="H273" s="15" t="s">
        <v>845</v>
      </c>
    </row>
    <row r="274" spans="6:8">
      <c r="F274" s="15" t="s">
        <v>404</v>
      </c>
      <c r="G274" s="19" t="s">
        <v>846</v>
      </c>
      <c r="H274" s="23" t="s">
        <v>847</v>
      </c>
    </row>
    <row r="275" spans="6:8">
      <c r="F275" s="15" t="s">
        <v>330</v>
      </c>
      <c r="G275" s="19" t="s">
        <v>848</v>
      </c>
      <c r="H275" s="23" t="s">
        <v>849</v>
      </c>
    </row>
    <row r="276" spans="6:8">
      <c r="F276" s="15" t="s">
        <v>416</v>
      </c>
      <c r="G276" s="19" t="s">
        <v>850</v>
      </c>
      <c r="H276" s="23" t="s">
        <v>851</v>
      </c>
    </row>
    <row r="277" spans="6:8">
      <c r="F277" s="15" t="s">
        <v>418</v>
      </c>
      <c r="G277" s="19" t="s">
        <v>852</v>
      </c>
      <c r="H277" s="23" t="s">
        <v>853</v>
      </c>
    </row>
    <row r="278" spans="6:8">
      <c r="F278" s="15" t="s">
        <v>455</v>
      </c>
      <c r="G278" s="19" t="s">
        <v>854</v>
      </c>
      <c r="H278" s="23" t="s">
        <v>855</v>
      </c>
    </row>
    <row r="279" spans="6:8">
      <c r="F279" s="15" t="s">
        <v>575</v>
      </c>
      <c r="G279" s="19" t="s">
        <v>856</v>
      </c>
      <c r="H279" s="23" t="s">
        <v>857</v>
      </c>
    </row>
    <row r="280" spans="6:8">
      <c r="F280" s="15" t="s">
        <v>577</v>
      </c>
      <c r="G280" s="19" t="s">
        <v>858</v>
      </c>
      <c r="H280" s="23" t="s">
        <v>859</v>
      </c>
    </row>
    <row r="281" spans="6:8">
      <c r="F281" s="15" t="s">
        <v>579</v>
      </c>
      <c r="G281" s="19" t="s">
        <v>860</v>
      </c>
      <c r="H281" s="15" t="s">
        <v>861</v>
      </c>
    </row>
    <row r="282" spans="6:8">
      <c r="F282" s="15" t="s">
        <v>603</v>
      </c>
      <c r="G282" s="19" t="s">
        <v>862</v>
      </c>
      <c r="H282" s="15" t="s">
        <v>863</v>
      </c>
    </row>
    <row r="283" spans="6:8">
      <c r="F283" s="15" t="s">
        <v>617</v>
      </c>
      <c r="G283" s="19" t="s">
        <v>864</v>
      </c>
      <c r="H283" s="15" t="s">
        <v>865</v>
      </c>
    </row>
    <row r="284" spans="6:8">
      <c r="F284" s="15" t="s">
        <v>581</v>
      </c>
      <c r="G284" s="19" t="s">
        <v>866</v>
      </c>
      <c r="H284" s="15" t="s">
        <v>867</v>
      </c>
    </row>
    <row r="285" spans="6:8">
      <c r="F285" s="15" t="s">
        <v>583</v>
      </c>
      <c r="G285" s="19" t="s">
        <v>868</v>
      </c>
      <c r="H285" s="15" t="s">
        <v>869</v>
      </c>
    </row>
    <row r="286" spans="6:8">
      <c r="F286" s="15" t="s">
        <v>573</v>
      </c>
      <c r="G286" s="19" t="s">
        <v>870</v>
      </c>
      <c r="H286" s="15" t="s">
        <v>871</v>
      </c>
    </row>
    <row r="287" spans="6:8">
      <c r="F287" s="15" t="s">
        <v>563</v>
      </c>
      <c r="G287" s="19" t="s">
        <v>872</v>
      </c>
      <c r="H287" s="15" t="s">
        <v>873</v>
      </c>
    </row>
    <row r="288" spans="6:8">
      <c r="F288" s="15" t="s">
        <v>551</v>
      </c>
      <c r="G288" s="19" t="s">
        <v>874</v>
      </c>
      <c r="H288" s="15" t="s">
        <v>875</v>
      </c>
    </row>
    <row r="289" spans="6:14" ht="15.75" thickBot="1">
      <c r="F289" s="16" t="s">
        <v>553</v>
      </c>
      <c r="G289" s="21" t="s">
        <v>241</v>
      </c>
      <c r="H289" s="16" t="s">
        <v>716</v>
      </c>
    </row>
    <row r="290" spans="6:14" ht="15.75" thickBot="1">
      <c r="F290" s="13"/>
      <c r="G290" s="13"/>
      <c r="H290" s="13"/>
    </row>
    <row r="291" spans="6:14">
      <c r="F291" s="17" t="s">
        <v>702</v>
      </c>
      <c r="G291" s="22" t="s">
        <v>270</v>
      </c>
      <c r="H291" s="17" t="s">
        <v>977</v>
      </c>
      <c r="L291" s="52"/>
      <c r="M291" s="52"/>
      <c r="N291" s="52"/>
    </row>
    <row r="292" spans="6:14">
      <c r="F292" s="15" t="s">
        <v>705</v>
      </c>
      <c r="G292" s="50" t="s">
        <v>976</v>
      </c>
      <c r="H292" s="15" t="s">
        <v>985</v>
      </c>
      <c r="L292" s="52"/>
      <c r="M292" s="52"/>
      <c r="N292" s="52"/>
    </row>
    <row r="293" spans="6:14">
      <c r="F293" s="15" t="s">
        <v>708</v>
      </c>
      <c r="G293" s="19" t="s">
        <v>877</v>
      </c>
      <c r="H293" s="15" t="s">
        <v>878</v>
      </c>
      <c r="L293" s="52"/>
      <c r="M293" s="52"/>
      <c r="N293" s="52"/>
    </row>
    <row r="294" spans="6:14">
      <c r="F294" s="15" t="s">
        <v>711</v>
      </c>
      <c r="G294" s="19" t="s">
        <v>879</v>
      </c>
      <c r="H294" s="15" t="s">
        <v>880</v>
      </c>
      <c r="L294" s="52"/>
      <c r="M294" s="52"/>
      <c r="N294" s="52"/>
    </row>
    <row r="295" spans="6:14">
      <c r="F295" s="15" t="s">
        <v>714</v>
      </c>
      <c r="G295" s="19" t="s">
        <v>881</v>
      </c>
      <c r="H295" s="15" t="s">
        <v>986</v>
      </c>
      <c r="L295" s="52"/>
      <c r="M295" s="52"/>
      <c r="N295" s="52"/>
    </row>
    <row r="296" spans="6:14">
      <c r="F296" s="15" t="s">
        <v>717</v>
      </c>
      <c r="G296" s="19" t="s">
        <v>882</v>
      </c>
      <c r="H296" s="15" t="s">
        <v>883</v>
      </c>
      <c r="L296" s="52"/>
      <c r="M296" s="52"/>
      <c r="N296" s="52"/>
    </row>
    <row r="297" spans="6:14">
      <c r="F297" s="15" t="s">
        <v>720</v>
      </c>
      <c r="G297" s="19" t="s">
        <v>884</v>
      </c>
      <c r="H297" s="15" t="s">
        <v>885</v>
      </c>
      <c r="L297" s="52"/>
      <c r="M297" s="52"/>
      <c r="N297" s="52"/>
    </row>
    <row r="298" spans="6:14">
      <c r="F298" s="15" t="s">
        <v>723</v>
      </c>
      <c r="G298" s="19" t="s">
        <v>886</v>
      </c>
      <c r="H298" s="15" t="s">
        <v>887</v>
      </c>
      <c r="L298" s="52"/>
      <c r="M298" s="52"/>
      <c r="N298" s="52"/>
    </row>
    <row r="299" spans="6:14">
      <c r="F299" s="15" t="s">
        <v>726</v>
      </c>
      <c r="G299" s="19" t="s">
        <v>888</v>
      </c>
      <c r="H299" s="15" t="s">
        <v>889</v>
      </c>
      <c r="L299" s="52"/>
      <c r="M299" s="52"/>
      <c r="N299" s="52"/>
    </row>
    <row r="300" spans="6:14">
      <c r="F300" s="15" t="s">
        <v>344</v>
      </c>
      <c r="G300" s="19" t="s">
        <v>890</v>
      </c>
      <c r="H300" s="15" t="s">
        <v>891</v>
      </c>
      <c r="L300" s="52"/>
      <c r="M300" s="52"/>
      <c r="N300" s="52"/>
    </row>
    <row r="301" spans="6:14">
      <c r="F301" s="15" t="s">
        <v>346</v>
      </c>
      <c r="G301" s="19" t="s">
        <v>892</v>
      </c>
      <c r="H301" s="15" t="s">
        <v>893</v>
      </c>
      <c r="L301" s="52"/>
      <c r="M301" s="52"/>
      <c r="N301" s="52"/>
    </row>
    <row r="302" spans="6:14">
      <c r="F302" s="15" t="s">
        <v>348</v>
      </c>
      <c r="G302" s="19" t="s">
        <v>894</v>
      </c>
      <c r="H302" s="15" t="s">
        <v>895</v>
      </c>
      <c r="L302" s="52"/>
      <c r="M302" s="52"/>
    </row>
    <row r="303" spans="6:14">
      <c r="F303" s="15" t="s">
        <v>350</v>
      </c>
      <c r="G303" s="19" t="s">
        <v>896</v>
      </c>
      <c r="H303" s="15" t="s">
        <v>897</v>
      </c>
      <c r="L303" s="52"/>
      <c r="M303" s="52"/>
      <c r="N303" s="52"/>
    </row>
    <row r="304" spans="6:14">
      <c r="F304" s="15" t="s">
        <v>352</v>
      </c>
      <c r="G304" s="19" t="s">
        <v>898</v>
      </c>
      <c r="H304" s="15" t="s">
        <v>899</v>
      </c>
      <c r="L304" s="52"/>
      <c r="M304" s="52"/>
      <c r="N304" s="52"/>
    </row>
    <row r="305" spans="6:14">
      <c r="F305" s="15" t="s">
        <v>354</v>
      </c>
      <c r="G305" s="19" t="s">
        <v>900</v>
      </c>
      <c r="H305" s="15" t="s">
        <v>901</v>
      </c>
      <c r="L305" s="52"/>
      <c r="M305" s="52"/>
      <c r="N305" s="52"/>
    </row>
    <row r="306" spans="6:14">
      <c r="F306" s="15" t="s">
        <v>356</v>
      </c>
      <c r="G306" s="50" t="s">
        <v>964</v>
      </c>
      <c r="H306" s="15" t="s">
        <v>902</v>
      </c>
      <c r="L306" s="52"/>
      <c r="M306" s="52"/>
      <c r="N306" s="52"/>
    </row>
    <row r="307" spans="6:14">
      <c r="F307" s="15" t="s">
        <v>358</v>
      </c>
      <c r="G307" s="50" t="s">
        <v>965</v>
      </c>
      <c r="H307" s="15" t="s">
        <v>903</v>
      </c>
      <c r="L307" s="52"/>
      <c r="M307" s="52"/>
      <c r="N307" s="52"/>
    </row>
    <row r="308" spans="6:14">
      <c r="F308" s="15" t="s">
        <v>360</v>
      </c>
      <c r="G308" s="19" t="s">
        <v>904</v>
      </c>
      <c r="H308" s="15" t="s">
        <v>905</v>
      </c>
      <c r="L308" s="52"/>
      <c r="M308" s="52"/>
      <c r="N308" s="52"/>
    </row>
    <row r="309" spans="6:14">
      <c r="F309" s="15" t="s">
        <v>362</v>
      </c>
      <c r="G309" s="19" t="s">
        <v>906</v>
      </c>
      <c r="H309" s="15" t="s">
        <v>907</v>
      </c>
      <c r="L309" s="52"/>
      <c r="M309" s="52"/>
      <c r="N309" s="52"/>
    </row>
    <row r="310" spans="6:14">
      <c r="F310" s="15" t="s">
        <v>376</v>
      </c>
      <c r="G310" s="19" t="s">
        <v>908</v>
      </c>
      <c r="H310" s="15" t="s">
        <v>909</v>
      </c>
      <c r="L310" s="52"/>
      <c r="M310" s="52"/>
      <c r="N310" s="52"/>
    </row>
    <row r="311" spans="6:14">
      <c r="F311" s="15" t="s">
        <v>378</v>
      </c>
      <c r="G311" s="50" t="s">
        <v>910</v>
      </c>
      <c r="H311" s="15" t="s">
        <v>909</v>
      </c>
      <c r="L311" s="52"/>
      <c r="M311" s="52"/>
      <c r="N311" s="52"/>
    </row>
    <row r="312" spans="6:14">
      <c r="F312" s="15">
        <v>22</v>
      </c>
      <c r="G312" s="50" t="s">
        <v>269</v>
      </c>
      <c r="H312" s="15" t="s">
        <v>981</v>
      </c>
      <c r="N312" s="52"/>
    </row>
    <row r="313" spans="6:14">
      <c r="F313" s="15">
        <v>23</v>
      </c>
      <c r="G313" s="50" t="s">
        <v>979</v>
      </c>
      <c r="H313" s="15" t="s">
        <v>982</v>
      </c>
      <c r="N313" s="52"/>
    </row>
    <row r="314" spans="6:14">
      <c r="F314" s="15">
        <v>24</v>
      </c>
      <c r="G314" s="50" t="s">
        <v>265</v>
      </c>
      <c r="H314" s="15" t="s">
        <v>983</v>
      </c>
      <c r="N314" s="52"/>
    </row>
    <row r="315" spans="6:14">
      <c r="F315" s="15">
        <v>25</v>
      </c>
      <c r="G315" s="50" t="s">
        <v>980</v>
      </c>
      <c r="H315" s="15" t="s">
        <v>984</v>
      </c>
      <c r="N315" s="52"/>
    </row>
    <row r="316" spans="6:14">
      <c r="F316" s="15">
        <v>26</v>
      </c>
      <c r="G316" s="50" t="s">
        <v>978</v>
      </c>
      <c r="H316" s="15" t="s">
        <v>876</v>
      </c>
      <c r="N316" s="52"/>
    </row>
    <row r="317" spans="6:14" ht="15.75" thickBot="1">
      <c r="F317" s="16">
        <v>27</v>
      </c>
      <c r="G317" s="21" t="s">
        <v>987</v>
      </c>
      <c r="H317" s="16">
        <v>131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20" sqref="B20"/>
    </sheetView>
  </sheetViews>
  <sheetFormatPr baseColWidth="10" defaultRowHeight="15"/>
  <cols>
    <col min="1" max="1" width="11.42578125" style="1"/>
    <col min="2" max="2" width="12.85546875" customWidth="1"/>
  </cols>
  <sheetData>
    <row r="1" spans="1:10">
      <c r="H1" s="13" t="s">
        <v>932</v>
      </c>
      <c r="I1" s="13" t="s">
        <v>933</v>
      </c>
    </row>
    <row r="2" spans="1:10">
      <c r="A2" s="1" t="s">
        <v>0</v>
      </c>
      <c r="B2" t="s">
        <v>15</v>
      </c>
      <c r="G2" t="s">
        <v>32</v>
      </c>
      <c r="H2" t="s">
        <v>33</v>
      </c>
      <c r="I2" t="s">
        <v>34</v>
      </c>
      <c r="J2" s="13" t="s">
        <v>934</v>
      </c>
    </row>
    <row r="3" spans="1:10">
      <c r="A3" s="1">
        <v>1</v>
      </c>
      <c r="B3" t="s">
        <v>1</v>
      </c>
      <c r="C3" t="s">
        <v>2</v>
      </c>
      <c r="D3" t="s">
        <v>3</v>
      </c>
      <c r="E3" t="s">
        <v>4</v>
      </c>
      <c r="G3" t="s">
        <v>35</v>
      </c>
      <c r="J3" s="13" t="s">
        <v>935</v>
      </c>
    </row>
    <row r="4" spans="1:10">
      <c r="A4" s="1">
        <v>2</v>
      </c>
      <c r="B4" t="s">
        <v>4</v>
      </c>
      <c r="C4" t="s">
        <v>5</v>
      </c>
      <c r="G4" t="s">
        <v>38</v>
      </c>
    </row>
    <row r="5" spans="1:10">
      <c r="A5" s="1">
        <v>3</v>
      </c>
      <c r="B5" t="s">
        <v>5</v>
      </c>
      <c r="C5" t="s">
        <v>6</v>
      </c>
      <c r="D5" t="s">
        <v>7</v>
      </c>
    </row>
    <row r="6" spans="1:10">
      <c r="A6" s="1">
        <v>4</v>
      </c>
      <c r="B6" t="s">
        <v>7</v>
      </c>
      <c r="C6" t="s">
        <v>8</v>
      </c>
      <c r="D6" t="s">
        <v>9</v>
      </c>
      <c r="E6" t="s">
        <v>10</v>
      </c>
    </row>
    <row r="7" spans="1:10">
      <c r="A7" s="1">
        <v>5</v>
      </c>
      <c r="B7" t="s">
        <v>11</v>
      </c>
      <c r="C7" t="s">
        <v>10</v>
      </c>
      <c r="D7" t="s">
        <v>12</v>
      </c>
    </row>
    <row r="8" spans="1:10">
      <c r="A8" s="1">
        <v>6</v>
      </c>
      <c r="B8" t="s">
        <v>13</v>
      </c>
    </row>
    <row r="9" spans="1:10">
      <c r="A9" s="1">
        <v>7</v>
      </c>
      <c r="B9" t="s">
        <v>14</v>
      </c>
    </row>
    <row r="11" spans="1:10">
      <c r="A11" s="1" t="s">
        <v>15</v>
      </c>
      <c r="B11" t="s">
        <v>0</v>
      </c>
    </row>
    <row r="12" spans="1:10">
      <c r="A12" s="1">
        <v>1</v>
      </c>
      <c r="B12" t="s">
        <v>19</v>
      </c>
    </row>
    <row r="13" spans="1:10">
      <c r="A13" s="1">
        <v>2</v>
      </c>
      <c r="B13" t="s">
        <v>19</v>
      </c>
    </row>
    <row r="14" spans="1:10">
      <c r="A14" s="1">
        <v>3</v>
      </c>
      <c r="B14" t="s">
        <v>19</v>
      </c>
    </row>
    <row r="15" spans="1:10">
      <c r="A15" s="1">
        <v>4</v>
      </c>
      <c r="B15" t="s">
        <v>20</v>
      </c>
      <c r="C15" t="s">
        <v>21</v>
      </c>
    </row>
    <row r="16" spans="1:10">
      <c r="A16" s="1">
        <v>5</v>
      </c>
      <c r="B16" t="s">
        <v>21</v>
      </c>
      <c r="C16" t="s">
        <v>22</v>
      </c>
    </row>
    <row r="17" spans="1:3">
      <c r="A17" s="1">
        <v>6</v>
      </c>
      <c r="B17" t="s">
        <v>23</v>
      </c>
    </row>
    <row r="18" spans="1:3">
      <c r="A18" s="1">
        <v>7</v>
      </c>
      <c r="B18" t="s">
        <v>22</v>
      </c>
      <c r="C18" t="s">
        <v>24</v>
      </c>
    </row>
    <row r="19" spans="1:3">
      <c r="A19" s="1">
        <v>8</v>
      </c>
      <c r="B19" t="s">
        <v>25</v>
      </c>
    </row>
    <row r="20" spans="1:3">
      <c r="A20" s="1">
        <v>9</v>
      </c>
      <c r="B20" t="s">
        <v>26</v>
      </c>
      <c r="C20" t="s">
        <v>27</v>
      </c>
    </row>
    <row r="21" spans="1:3">
      <c r="A21" s="1">
        <v>10</v>
      </c>
      <c r="B21" t="s">
        <v>24</v>
      </c>
      <c r="C21" t="s">
        <v>28</v>
      </c>
    </row>
    <row r="22" spans="1:3">
      <c r="A22" s="1" t="s">
        <v>16</v>
      </c>
      <c r="B22" t="s">
        <v>29</v>
      </c>
    </row>
    <row r="23" spans="1:3">
      <c r="A23" s="1" t="s">
        <v>17</v>
      </c>
      <c r="B23" t="s">
        <v>30</v>
      </c>
    </row>
    <row r="24" spans="1:3">
      <c r="A24" s="1" t="s">
        <v>18</v>
      </c>
      <c r="B2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34"/>
  <sheetViews>
    <sheetView topLeftCell="A10" workbookViewId="0">
      <selection activeCell="G35" sqref="G35"/>
    </sheetView>
  </sheetViews>
  <sheetFormatPr baseColWidth="10" defaultRowHeight="15"/>
  <sheetData>
    <row r="1" spans="2:29">
      <c r="C1" s="46" t="s">
        <v>937</v>
      </c>
    </row>
    <row r="2" spans="2:29">
      <c r="B2" s="46"/>
      <c r="C2" s="46" t="s">
        <v>911</v>
      </c>
      <c r="D2" s="46" t="s">
        <v>298</v>
      </c>
      <c r="E2" s="46" t="s">
        <v>300</v>
      </c>
      <c r="F2" s="46" t="s">
        <v>912</v>
      </c>
      <c r="G2" s="46" t="s">
        <v>913</v>
      </c>
      <c r="H2" s="46" t="s">
        <v>926</v>
      </c>
      <c r="I2" s="46" t="s">
        <v>923</v>
      </c>
      <c r="J2" s="46" t="s">
        <v>304</v>
      </c>
      <c r="K2" s="46" t="s">
        <v>914</v>
      </c>
      <c r="L2" s="46" t="s">
        <v>915</v>
      </c>
      <c r="M2" s="46" t="s">
        <v>916</v>
      </c>
      <c r="N2" s="46" t="s">
        <v>917</v>
      </c>
      <c r="O2" s="46" t="s">
        <v>927</v>
      </c>
      <c r="P2" s="46" t="s">
        <v>930</v>
      </c>
      <c r="Q2" s="46" t="s">
        <v>918</v>
      </c>
      <c r="R2" s="46" t="s">
        <v>919</v>
      </c>
      <c r="S2" s="46" t="s">
        <v>920</v>
      </c>
      <c r="T2" s="46" t="s">
        <v>921</v>
      </c>
      <c r="U2" s="46" t="s">
        <v>16</v>
      </c>
      <c r="V2" s="46" t="s">
        <v>924</v>
      </c>
      <c r="W2" s="46" t="s">
        <v>931</v>
      </c>
      <c r="X2" s="46" t="s">
        <v>925</v>
      </c>
      <c r="Y2" s="46" t="s">
        <v>973</v>
      </c>
      <c r="Z2" s="46" t="s">
        <v>972</v>
      </c>
      <c r="AA2" s="46" t="s">
        <v>974</v>
      </c>
      <c r="AB2" s="46" t="s">
        <v>303</v>
      </c>
      <c r="AC2" s="46" t="s">
        <v>922</v>
      </c>
    </row>
    <row r="3" spans="2:29">
      <c r="C3" s="46" t="s">
        <v>417</v>
      </c>
      <c r="D3" s="46" t="s">
        <v>413</v>
      </c>
      <c r="E3" s="46" t="s">
        <v>339</v>
      </c>
      <c r="F3" s="46" t="s">
        <v>339</v>
      </c>
      <c r="G3" s="46" t="s">
        <v>311</v>
      </c>
      <c r="H3" s="46" t="s">
        <v>347</v>
      </c>
      <c r="I3" s="46" t="s">
        <v>351</v>
      </c>
      <c r="J3" s="46" t="s">
        <v>371</v>
      </c>
      <c r="K3" s="46" t="s">
        <v>942</v>
      </c>
      <c r="L3" s="46" t="s">
        <v>448</v>
      </c>
      <c r="M3" s="46" t="s">
        <v>466</v>
      </c>
      <c r="N3" s="46" t="s">
        <v>359</v>
      </c>
      <c r="O3" s="46" t="s">
        <v>361</v>
      </c>
      <c r="P3" s="46" t="s">
        <v>450</v>
      </c>
      <c r="Q3" s="46" t="s">
        <v>450</v>
      </c>
      <c r="R3" s="46" t="s">
        <v>508</v>
      </c>
      <c r="S3" s="46" t="s">
        <v>419</v>
      </c>
      <c r="T3" s="46" t="s">
        <v>452</v>
      </c>
      <c r="U3" s="46" t="s">
        <v>452</v>
      </c>
      <c r="V3" s="46" t="s">
        <v>349</v>
      </c>
      <c r="W3" s="46" t="s">
        <v>377</v>
      </c>
      <c r="X3" s="46" t="s">
        <v>341</v>
      </c>
      <c r="Y3" s="46"/>
      <c r="Z3" s="46"/>
      <c r="AA3" s="46" t="s">
        <v>868</v>
      </c>
      <c r="AB3" s="46" t="s">
        <v>423</v>
      </c>
    </row>
    <row r="4" spans="2:29">
      <c r="C4" s="46" t="s">
        <v>379</v>
      </c>
      <c r="D4" s="46" t="s">
        <v>415</v>
      </c>
      <c r="E4" s="46" t="s">
        <v>355</v>
      </c>
      <c r="F4" s="46" t="s">
        <v>430</v>
      </c>
      <c r="G4" s="46" t="s">
        <v>562</v>
      </c>
      <c r="H4" s="46" t="s">
        <v>498</v>
      </c>
      <c r="I4" s="46" t="s">
        <v>343</v>
      </c>
      <c r="J4" s="46" t="s">
        <v>448</v>
      </c>
      <c r="K4" s="46" t="s">
        <v>375</v>
      </c>
      <c r="L4" s="46" t="s">
        <v>458</v>
      </c>
      <c r="M4" s="46" t="s">
        <v>942</v>
      </c>
      <c r="N4" s="46" t="s">
        <v>373</v>
      </c>
      <c r="O4" s="46" t="s">
        <v>969</v>
      </c>
      <c r="P4" s="46" t="s">
        <v>512</v>
      </c>
      <c r="Q4" s="46" t="s">
        <v>436</v>
      </c>
      <c r="R4" s="46" t="s">
        <v>564</v>
      </c>
      <c r="S4" s="46" t="s">
        <v>315</v>
      </c>
      <c r="T4" s="46" t="s">
        <v>343</v>
      </c>
      <c r="U4" s="46" t="s">
        <v>341</v>
      </c>
      <c r="V4" s="46" t="s">
        <v>379</v>
      </c>
      <c r="W4" s="46" t="s">
        <v>488</v>
      </c>
      <c r="X4" s="46" t="s">
        <v>347</v>
      </c>
      <c r="Y4" s="46"/>
      <c r="AA4" s="46"/>
      <c r="AB4" s="46" t="s">
        <v>411</v>
      </c>
    </row>
    <row r="5" spans="2:29">
      <c r="C5" s="46" t="s">
        <v>448</v>
      </c>
      <c r="D5" s="46" t="s">
        <v>946</v>
      </c>
      <c r="E5" s="46" t="s">
        <v>349</v>
      </c>
      <c r="F5" s="46" t="s">
        <v>397</v>
      </c>
      <c r="G5" s="46" t="s">
        <v>512</v>
      </c>
      <c r="H5" s="46" t="s">
        <v>377</v>
      </c>
      <c r="I5" s="46" t="s">
        <v>430</v>
      </c>
      <c r="J5" s="46" t="s">
        <v>968</v>
      </c>
      <c r="K5" s="46" t="s">
        <v>456</v>
      </c>
      <c r="L5" s="46" t="s">
        <v>668</v>
      </c>
      <c r="M5" s="46" t="s">
        <v>432</v>
      </c>
      <c r="N5" s="46" t="s">
        <v>349</v>
      </c>
      <c r="O5" s="46" t="s">
        <v>504</v>
      </c>
      <c r="P5" s="46" t="s">
        <v>102</v>
      </c>
      <c r="Q5" s="46" t="s">
        <v>544</v>
      </c>
      <c r="R5" s="46" t="s">
        <v>359</v>
      </c>
      <c r="S5" s="46" t="s">
        <v>413</v>
      </c>
      <c r="T5" s="46" t="s">
        <v>377</v>
      </c>
      <c r="U5" s="46" t="s">
        <v>413</v>
      </c>
      <c r="V5" s="46" t="s">
        <v>353</v>
      </c>
      <c r="W5" s="46" t="s">
        <v>444</v>
      </c>
      <c r="X5" s="46" t="s">
        <v>498</v>
      </c>
      <c r="Y5" s="46"/>
      <c r="AA5" s="46"/>
      <c r="AB5" s="46" t="s">
        <v>415</v>
      </c>
    </row>
    <row r="6" spans="2:29">
      <c r="C6" s="46" t="s">
        <v>450</v>
      </c>
      <c r="D6" s="46" t="s">
        <v>458</v>
      </c>
      <c r="E6" s="46" t="s">
        <v>466</v>
      </c>
      <c r="F6" s="46" t="s">
        <v>311</v>
      </c>
      <c r="G6" s="46" t="s">
        <v>357</v>
      </c>
      <c r="H6" s="46" t="s">
        <v>448</v>
      </c>
      <c r="I6" s="46" t="s">
        <v>546</v>
      </c>
      <c r="J6" s="46" t="s">
        <v>353</v>
      </c>
      <c r="K6" s="46" t="s">
        <v>432</v>
      </c>
      <c r="L6" s="46" t="s">
        <v>411</v>
      </c>
      <c r="M6" s="46" t="s">
        <v>544</v>
      </c>
      <c r="N6" s="46" t="s">
        <v>375</v>
      </c>
      <c r="O6" s="46" t="s">
        <v>325</v>
      </c>
      <c r="P6" s="46" t="s">
        <v>946</v>
      </c>
      <c r="Q6" s="46" t="s">
        <v>548</v>
      </c>
      <c r="R6" s="46" t="s">
        <v>427</v>
      </c>
      <c r="S6" s="46" t="s">
        <v>361</v>
      </c>
      <c r="T6" s="46" t="s">
        <v>458</v>
      </c>
      <c r="U6" s="46" t="s">
        <v>456</v>
      </c>
      <c r="V6" s="46" t="s">
        <v>520</v>
      </c>
      <c r="W6" s="46" t="s">
        <v>536</v>
      </c>
      <c r="X6" s="46" t="s">
        <v>500</v>
      </c>
      <c r="Y6" s="46"/>
      <c r="AA6" s="46"/>
      <c r="AB6" s="46" t="s">
        <v>460</v>
      </c>
    </row>
    <row r="7" spans="2:29">
      <c r="C7" s="46" t="s">
        <v>452</v>
      </c>
      <c r="D7" s="46" t="s">
        <v>343</v>
      </c>
      <c r="E7" s="46" t="s">
        <v>596</v>
      </c>
      <c r="F7" s="46" t="s">
        <v>464</v>
      </c>
      <c r="G7" s="46" t="s">
        <v>456</v>
      </c>
      <c r="H7" s="46" t="s">
        <v>450</v>
      </c>
      <c r="I7" s="46" t="s">
        <v>552</v>
      </c>
      <c r="J7" s="46" t="s">
        <v>363</v>
      </c>
      <c r="K7" s="46" t="s">
        <v>357</v>
      </c>
      <c r="L7" s="46" t="s">
        <v>947</v>
      </c>
      <c r="M7" s="46" t="s">
        <v>425</v>
      </c>
      <c r="N7" s="46" t="s">
        <v>668</v>
      </c>
      <c r="O7" s="46" t="s">
        <v>460</v>
      </c>
      <c r="P7" s="46" t="s">
        <v>102</v>
      </c>
      <c r="Q7" s="46" t="s">
        <v>486</v>
      </c>
      <c r="R7" s="46" t="s">
        <v>502</v>
      </c>
      <c r="S7" s="46" t="s">
        <v>498</v>
      </c>
      <c r="T7" s="46" t="s">
        <v>427</v>
      </c>
      <c r="U7" s="46" t="s">
        <v>419</v>
      </c>
      <c r="V7" s="46" t="s">
        <v>323</v>
      </c>
      <c r="W7" s="46" t="s">
        <v>496</v>
      </c>
      <c r="X7" s="46" t="s">
        <v>440</v>
      </c>
      <c r="Y7" s="46"/>
      <c r="AA7" s="46"/>
      <c r="AB7" s="46" t="s">
        <v>464</v>
      </c>
    </row>
    <row r="8" spans="2:29">
      <c r="C8" s="46" t="s">
        <v>359</v>
      </c>
      <c r="D8" s="46" t="s">
        <v>345</v>
      </c>
      <c r="E8" s="46" t="s">
        <v>311</v>
      </c>
      <c r="F8" s="46" t="s">
        <v>747</v>
      </c>
      <c r="G8" s="46" t="s">
        <v>339</v>
      </c>
      <c r="H8" s="46" t="s">
        <v>452</v>
      </c>
      <c r="I8" s="46" t="s">
        <v>504</v>
      </c>
      <c r="J8" s="46" t="s">
        <v>546</v>
      </c>
      <c r="K8" s="46" t="s">
        <v>532</v>
      </c>
      <c r="L8" s="46" t="s">
        <v>446</v>
      </c>
      <c r="M8" s="46" t="s">
        <v>476</v>
      </c>
      <c r="N8" s="46" t="s">
        <v>596</v>
      </c>
      <c r="O8" s="46" t="s">
        <v>532</v>
      </c>
      <c r="P8" s="46" t="s">
        <v>357</v>
      </c>
      <c r="Q8" s="46" t="s">
        <v>315</v>
      </c>
      <c r="R8" s="46" t="s">
        <v>339</v>
      </c>
      <c r="S8" s="46" t="s">
        <v>468</v>
      </c>
      <c r="T8" s="46" t="s">
        <v>315</v>
      </c>
      <c r="U8" s="46" t="s">
        <v>510</v>
      </c>
      <c r="V8" s="46" t="s">
        <v>401</v>
      </c>
      <c r="W8" s="46" t="s">
        <v>102</v>
      </c>
      <c r="X8" s="46" t="s">
        <v>947</v>
      </c>
      <c r="Y8" s="46"/>
      <c r="AB8" s="46" t="s">
        <v>526</v>
      </c>
    </row>
    <row r="9" spans="2:29">
      <c r="C9" s="46" t="s">
        <v>339</v>
      </c>
      <c r="D9" s="46" t="s">
        <v>421</v>
      </c>
      <c r="E9" s="46" t="s">
        <v>508</v>
      </c>
      <c r="F9" s="46" t="s">
        <v>530</v>
      </c>
      <c r="G9" s="46" t="s">
        <v>341</v>
      </c>
      <c r="H9" s="46" t="s">
        <v>359</v>
      </c>
      <c r="I9" s="46" t="s">
        <v>323</v>
      </c>
      <c r="J9" s="46" t="s">
        <v>427</v>
      </c>
      <c r="K9" s="46" t="s">
        <v>524</v>
      </c>
      <c r="L9" s="46" t="s">
        <v>502</v>
      </c>
      <c r="M9" s="46" t="s">
        <v>522</v>
      </c>
      <c r="N9" s="46" t="s">
        <v>496</v>
      </c>
      <c r="O9" s="46" t="s">
        <v>492</v>
      </c>
      <c r="P9" s="46" t="s">
        <v>524</v>
      </c>
      <c r="Q9" s="46" t="s">
        <v>468</v>
      </c>
      <c r="R9" s="46" t="s">
        <v>968</v>
      </c>
      <c r="S9" s="46" t="s">
        <v>434</v>
      </c>
      <c r="T9" s="46" t="s">
        <v>466</v>
      </c>
      <c r="U9" s="46" t="s">
        <v>524</v>
      </c>
      <c r="V9" s="46" t="s">
        <v>423</v>
      </c>
      <c r="W9" s="46" t="s">
        <v>668</v>
      </c>
      <c r="X9" s="46" t="s">
        <v>490</v>
      </c>
      <c r="Y9" s="46"/>
      <c r="AB9" s="46" t="s">
        <v>598</v>
      </c>
    </row>
    <row r="10" spans="2:29">
      <c r="C10" s="46" t="s">
        <v>341</v>
      </c>
      <c r="D10" s="46" t="s">
        <v>464</v>
      </c>
      <c r="E10" s="46" t="s">
        <v>510</v>
      </c>
      <c r="F10" s="46" t="s">
        <v>486</v>
      </c>
      <c r="G10" s="46" t="s">
        <v>343</v>
      </c>
      <c r="H10" s="46" t="s">
        <v>361</v>
      </c>
      <c r="I10" s="46" t="s">
        <v>411</v>
      </c>
      <c r="J10" s="46" t="s">
        <v>446</v>
      </c>
      <c r="K10" s="46" t="s">
        <v>494</v>
      </c>
      <c r="L10" s="46" t="s">
        <v>520</v>
      </c>
      <c r="M10" s="46" t="s">
        <v>494</v>
      </c>
      <c r="N10" s="46" t="s">
        <v>508</v>
      </c>
      <c r="O10" s="46" t="s">
        <v>434</v>
      </c>
      <c r="P10" s="46" t="s">
        <v>377</v>
      </c>
      <c r="Q10" s="46" t="s">
        <v>434</v>
      </c>
      <c r="R10" s="46" t="s">
        <v>419</v>
      </c>
      <c r="S10" s="46" t="s">
        <v>355</v>
      </c>
      <c r="T10" s="46" t="s">
        <v>668</v>
      </c>
      <c r="U10" s="46" t="s">
        <v>564</v>
      </c>
      <c r="V10" s="46" t="s">
        <v>514</v>
      </c>
      <c r="W10" s="46" t="s">
        <v>651</v>
      </c>
      <c r="X10" s="46" t="s">
        <v>534</v>
      </c>
      <c r="AB10" s="46" t="s">
        <v>506</v>
      </c>
    </row>
    <row r="11" spans="2:29">
      <c r="C11" s="46" t="s">
        <v>419</v>
      </c>
      <c r="D11" s="46" t="s">
        <v>510</v>
      </c>
      <c r="E11" s="46" t="s">
        <v>512</v>
      </c>
      <c r="F11" s="46" t="s">
        <v>325</v>
      </c>
      <c r="G11" s="46" t="s">
        <v>668</v>
      </c>
      <c r="H11" s="46" t="s">
        <v>413</v>
      </c>
      <c r="I11" s="46" t="s">
        <v>421</v>
      </c>
      <c r="J11" s="46" t="s">
        <v>502</v>
      </c>
      <c r="K11" s="46" t="s">
        <v>399</v>
      </c>
      <c r="L11" s="46" t="s">
        <v>327</v>
      </c>
      <c r="M11" s="46" t="s">
        <v>355</v>
      </c>
      <c r="N11" s="46" t="s">
        <v>544</v>
      </c>
      <c r="O11" s="46" t="s">
        <v>641</v>
      </c>
      <c r="P11" s="46" t="s">
        <v>379</v>
      </c>
      <c r="Q11" s="46" t="s">
        <v>488</v>
      </c>
      <c r="R11" s="46" t="s">
        <v>357</v>
      </c>
      <c r="S11" s="46" t="s">
        <v>528</v>
      </c>
      <c r="T11" s="46" t="s">
        <v>444</v>
      </c>
      <c r="U11" s="46" t="s">
        <v>399</v>
      </c>
      <c r="V11" s="46" t="s">
        <v>442</v>
      </c>
      <c r="W11" s="46" t="s">
        <v>470</v>
      </c>
      <c r="X11" s="46" t="s">
        <v>480</v>
      </c>
      <c r="AB11" s="46" t="s">
        <v>562</v>
      </c>
    </row>
    <row r="12" spans="2:29">
      <c r="C12" s="46" t="s">
        <v>498</v>
      </c>
      <c r="D12" s="46" t="s">
        <v>548</v>
      </c>
      <c r="E12" s="46" t="s">
        <v>430</v>
      </c>
      <c r="F12" s="46" t="s">
        <v>460</v>
      </c>
      <c r="G12" s="46" t="s">
        <v>552</v>
      </c>
      <c r="H12" s="46" t="s">
        <v>341</v>
      </c>
      <c r="I12" s="46" t="s">
        <v>488</v>
      </c>
      <c r="J12" s="46" t="s">
        <v>327</v>
      </c>
      <c r="K12" s="46" t="s">
        <v>415</v>
      </c>
      <c r="L12" s="46" t="s">
        <v>397</v>
      </c>
      <c r="M12" s="46" t="s">
        <v>639</v>
      </c>
      <c r="N12" s="46" t="s">
        <v>472</v>
      </c>
      <c r="O12" s="46" t="s">
        <v>442</v>
      </c>
      <c r="P12" s="46" t="s">
        <v>434</v>
      </c>
      <c r="Q12" s="46" t="s">
        <v>536</v>
      </c>
      <c r="R12" s="46" t="s">
        <v>504</v>
      </c>
      <c r="S12" s="46" t="s">
        <v>500</v>
      </c>
      <c r="T12" s="46" t="s">
        <v>397</v>
      </c>
      <c r="U12" s="46" t="s">
        <v>464</v>
      </c>
      <c r="V12" s="46" t="s">
        <v>534</v>
      </c>
      <c r="W12" s="46" t="s">
        <v>490</v>
      </c>
      <c r="X12" s="46" t="s">
        <v>538</v>
      </c>
      <c r="AB12" s="46" t="s">
        <v>516</v>
      </c>
    </row>
    <row r="13" spans="2:29">
      <c r="C13" s="46" t="s">
        <v>500</v>
      </c>
      <c r="D13" s="46" t="s">
        <v>472</v>
      </c>
      <c r="E13" s="46" t="s">
        <v>528</v>
      </c>
      <c r="F13" s="46" t="s">
        <v>468</v>
      </c>
      <c r="G13" s="46" t="s">
        <v>327</v>
      </c>
      <c r="H13" s="46" t="s">
        <v>343</v>
      </c>
      <c r="I13" s="46" t="s">
        <v>596</v>
      </c>
      <c r="J13" s="46" t="s">
        <v>492</v>
      </c>
      <c r="K13" s="46" t="s">
        <v>345</v>
      </c>
      <c r="L13" s="46" t="s">
        <v>401</v>
      </c>
      <c r="M13" s="46" t="s">
        <v>550</v>
      </c>
      <c r="N13" s="46" t="s">
        <v>427</v>
      </c>
      <c r="O13" s="46" t="s">
        <v>399</v>
      </c>
      <c r="P13" s="46" t="s">
        <v>446</v>
      </c>
      <c r="Q13" s="46" t="s">
        <v>496</v>
      </c>
      <c r="R13" s="46" t="s">
        <v>315</v>
      </c>
      <c r="S13" s="46" t="s">
        <v>641</v>
      </c>
      <c r="T13" s="46" t="s">
        <v>421</v>
      </c>
      <c r="U13" s="46" t="s">
        <v>651</v>
      </c>
      <c r="V13" s="46" t="s">
        <v>598</v>
      </c>
      <c r="W13" s="46" t="s">
        <v>554</v>
      </c>
      <c r="AB13" s="46" t="s">
        <v>474</v>
      </c>
    </row>
    <row r="14" spans="2:29">
      <c r="C14" s="46" t="s">
        <v>508</v>
      </c>
      <c r="D14" s="46" t="s">
        <v>442</v>
      </c>
      <c r="E14" s="46" t="s">
        <v>438</v>
      </c>
      <c r="F14" s="46" t="s">
        <v>637</v>
      </c>
      <c r="G14" s="46" t="s">
        <v>494</v>
      </c>
      <c r="H14" s="46" t="s">
        <v>353</v>
      </c>
      <c r="I14" s="46" t="s">
        <v>476</v>
      </c>
      <c r="J14" s="46" t="s">
        <v>379</v>
      </c>
      <c r="K14" s="46" t="s">
        <v>347</v>
      </c>
      <c r="L14" s="46" t="s">
        <v>942</v>
      </c>
      <c r="M14" s="46" t="s">
        <v>347</v>
      </c>
      <c r="N14" s="46" t="s">
        <v>397</v>
      </c>
      <c r="O14" s="46" t="s">
        <v>438</v>
      </c>
      <c r="P14" s="46" t="s">
        <v>494</v>
      </c>
      <c r="Q14" s="46" t="s">
        <v>423</v>
      </c>
      <c r="R14" s="46" t="s">
        <v>377</v>
      </c>
      <c r="S14" s="46" t="s">
        <v>472</v>
      </c>
      <c r="T14" s="46" t="s">
        <v>470</v>
      </c>
      <c r="U14" s="46" t="s">
        <v>526</v>
      </c>
      <c r="V14" s="46" t="s">
        <v>506</v>
      </c>
      <c r="W14" s="46" t="s">
        <v>600</v>
      </c>
      <c r="AB14" s="46" t="s">
        <v>444</v>
      </c>
    </row>
    <row r="15" spans="2:29">
      <c r="C15" s="46" t="s">
        <v>436</v>
      </c>
      <c r="D15" s="46" t="s">
        <v>520</v>
      </c>
      <c r="E15" s="46" t="s">
        <v>544</v>
      </c>
      <c r="F15" s="46" t="s">
        <v>474</v>
      </c>
      <c r="G15" s="46" t="s">
        <v>430</v>
      </c>
      <c r="H15" s="46" t="s">
        <v>440</v>
      </c>
      <c r="I15" s="46" t="s">
        <v>399</v>
      </c>
      <c r="J15" s="46" t="s">
        <v>102</v>
      </c>
      <c r="K15" s="46" t="s">
        <v>526</v>
      </c>
      <c r="L15" s="46" t="s">
        <v>968</v>
      </c>
      <c r="M15" s="46" t="s">
        <v>349</v>
      </c>
      <c r="N15" s="46" t="s">
        <v>942</v>
      </c>
      <c r="O15" s="46" t="s">
        <v>474</v>
      </c>
      <c r="P15" s="46" t="s">
        <v>421</v>
      </c>
      <c r="Q15" s="46" t="s">
        <v>516</v>
      </c>
      <c r="R15" s="46" t="s">
        <v>379</v>
      </c>
      <c r="S15" s="46" t="s">
        <v>542</v>
      </c>
      <c r="T15" s="46" t="s">
        <v>532</v>
      </c>
      <c r="U15" s="46" t="s">
        <v>530</v>
      </c>
      <c r="V15" s="46" t="s">
        <v>554</v>
      </c>
      <c r="W15" s="46" t="s">
        <v>478</v>
      </c>
      <c r="AB15" s="46" t="s">
        <v>540</v>
      </c>
    </row>
    <row r="16" spans="2:29">
      <c r="C16" s="46" t="s">
        <v>440</v>
      </c>
      <c r="D16" s="46" t="s">
        <v>325</v>
      </c>
      <c r="E16" s="46" t="s">
        <v>947</v>
      </c>
      <c r="F16" s="46" t="s">
        <v>598</v>
      </c>
      <c r="G16" s="46" t="s">
        <v>548</v>
      </c>
      <c r="H16" s="46" t="s">
        <v>598</v>
      </c>
      <c r="I16" s="46" t="s">
        <v>460</v>
      </c>
      <c r="J16" s="46" t="s">
        <v>355</v>
      </c>
      <c r="K16" s="46" t="s">
        <v>440</v>
      </c>
      <c r="L16" s="46" t="s">
        <v>347</v>
      </c>
      <c r="M16" s="46" t="s">
        <v>542</v>
      </c>
      <c r="N16" s="46" t="s">
        <v>415</v>
      </c>
      <c r="O16" s="46" t="s">
        <v>425</v>
      </c>
      <c r="P16" s="46" t="s">
        <v>498</v>
      </c>
      <c r="R16" s="46" t="s">
        <v>434</v>
      </c>
      <c r="S16" s="46" t="s">
        <v>600</v>
      </c>
      <c r="T16" s="46" t="s">
        <v>970</v>
      </c>
      <c r="U16" s="46" t="s">
        <v>470</v>
      </c>
      <c r="V16" s="46" t="s">
        <v>488</v>
      </c>
      <c r="AB16" s="46" t="s">
        <v>536</v>
      </c>
    </row>
    <row r="17" spans="3:28">
      <c r="C17" s="46" t="s">
        <v>546</v>
      </c>
      <c r="D17" s="46" t="s">
        <v>550</v>
      </c>
      <c r="E17" s="46" t="s">
        <v>476</v>
      </c>
      <c r="F17" s="46" t="s">
        <v>542</v>
      </c>
      <c r="G17" s="46" t="s">
        <v>403</v>
      </c>
      <c r="H17" s="46" t="s">
        <v>524</v>
      </c>
      <c r="I17" s="46" t="s">
        <v>438</v>
      </c>
      <c r="J17" s="46" t="s">
        <v>528</v>
      </c>
      <c r="K17" s="46" t="s">
        <v>639</v>
      </c>
      <c r="L17" s="46" t="s">
        <v>349</v>
      </c>
      <c r="N17" s="46" t="s">
        <v>456</v>
      </c>
      <c r="O17" s="46" t="s">
        <v>486</v>
      </c>
      <c r="P17" s="46" t="s">
        <v>500</v>
      </c>
      <c r="R17" s="46" t="s">
        <v>544</v>
      </c>
      <c r="S17" s="46" t="s">
        <v>102</v>
      </c>
      <c r="T17" s="46" t="s">
        <v>417</v>
      </c>
      <c r="U17" s="46" t="s">
        <v>504</v>
      </c>
      <c r="V17" s="46" t="s">
        <v>490</v>
      </c>
      <c r="AB17" s="46" t="s">
        <v>480</v>
      </c>
    </row>
    <row r="18" spans="3:28">
      <c r="C18" s="46" t="s">
        <v>514</v>
      </c>
      <c r="E18" s="46" t="s">
        <v>946</v>
      </c>
      <c r="F18" s="46" t="s">
        <v>411</v>
      </c>
      <c r="G18" s="46" t="s">
        <v>375</v>
      </c>
      <c r="H18" s="46" t="s">
        <v>325</v>
      </c>
      <c r="I18" s="46" t="s">
        <v>516</v>
      </c>
      <c r="J18" s="46" t="s">
        <v>436</v>
      </c>
      <c r="K18" s="46" t="s">
        <v>651</v>
      </c>
      <c r="L18" s="46" t="s">
        <v>353</v>
      </c>
      <c r="N18" s="46" t="s">
        <v>510</v>
      </c>
      <c r="O18" s="46" t="s">
        <v>534</v>
      </c>
      <c r="P18" s="46" t="s">
        <v>528</v>
      </c>
      <c r="R18" s="46" t="s">
        <v>548</v>
      </c>
      <c r="T18" s="46" t="s">
        <v>639</v>
      </c>
      <c r="U18" s="46" t="s">
        <v>323</v>
      </c>
      <c r="AB18" s="46" t="s">
        <v>562</v>
      </c>
    </row>
    <row r="19" spans="3:28">
      <c r="C19" s="46" t="s">
        <v>425</v>
      </c>
      <c r="E19" s="46" t="s">
        <v>423</v>
      </c>
      <c r="F19" s="46" t="s">
        <v>947</v>
      </c>
      <c r="G19" s="46" t="s">
        <v>423</v>
      </c>
      <c r="H19" s="46" t="s">
        <v>492</v>
      </c>
      <c r="I19" s="46" t="s">
        <v>522</v>
      </c>
      <c r="J19" s="46" t="s">
        <v>438</v>
      </c>
      <c r="K19" s="46" t="s">
        <v>518</v>
      </c>
      <c r="L19" s="46" t="s">
        <v>548</v>
      </c>
      <c r="N19" s="46" t="s">
        <v>512</v>
      </c>
      <c r="O19" s="46" t="s">
        <v>522</v>
      </c>
      <c r="P19" s="46" t="s">
        <v>440</v>
      </c>
      <c r="R19" s="46" t="s">
        <v>446</v>
      </c>
      <c r="T19" s="46" t="s">
        <v>474</v>
      </c>
      <c r="U19" s="46" t="s">
        <v>315</v>
      </c>
      <c r="AB19" s="46" t="s">
        <v>564</v>
      </c>
    </row>
    <row r="20" spans="3:28">
      <c r="C20" s="46" t="s">
        <v>446</v>
      </c>
      <c r="E20" s="46" t="s">
        <v>967</v>
      </c>
      <c r="F20" s="46" t="s">
        <v>536</v>
      </c>
      <c r="G20" s="46" t="s">
        <v>526</v>
      </c>
      <c r="H20" s="46" t="s">
        <v>458</v>
      </c>
      <c r="I20" s="46" t="s">
        <v>329</v>
      </c>
      <c r="J20" s="46" t="s">
        <v>637</v>
      </c>
      <c r="K20" s="46" t="s">
        <v>490</v>
      </c>
      <c r="L20" s="46" t="s">
        <v>486</v>
      </c>
      <c r="N20" s="46" t="s">
        <v>432</v>
      </c>
      <c r="O20" s="46" t="s">
        <v>538</v>
      </c>
      <c r="P20" s="46" t="s">
        <v>546</v>
      </c>
      <c r="R20" s="46" t="s">
        <v>524</v>
      </c>
      <c r="T20" s="46" t="s">
        <v>947</v>
      </c>
      <c r="U20" s="46" t="s">
        <v>415</v>
      </c>
      <c r="AB20" s="46" t="s">
        <v>496</v>
      </c>
    </row>
    <row r="21" spans="3:28">
      <c r="C21" s="46" t="s">
        <v>600</v>
      </c>
      <c r="E21" s="46" t="s">
        <v>540</v>
      </c>
      <c r="F21" s="46" t="s">
        <v>502</v>
      </c>
      <c r="G21" s="46" t="s">
        <v>470</v>
      </c>
      <c r="H21" s="46" t="s">
        <v>466</v>
      </c>
      <c r="I21" s="46" t="s">
        <v>538</v>
      </c>
      <c r="J21" s="46" t="s">
        <v>432</v>
      </c>
      <c r="K21" s="46" t="s">
        <v>506</v>
      </c>
      <c r="L21" s="46" t="s">
        <v>532</v>
      </c>
      <c r="N21" s="46" t="s">
        <v>536</v>
      </c>
      <c r="O21" s="46" t="s">
        <v>480</v>
      </c>
      <c r="P21" s="46" t="s">
        <v>598</v>
      </c>
      <c r="R21" s="46" t="s">
        <v>496</v>
      </c>
      <c r="T21" s="46" t="s">
        <v>520</v>
      </c>
      <c r="U21" s="46" t="s">
        <v>436</v>
      </c>
    </row>
    <row r="22" spans="3:28">
      <c r="C22" s="46" t="s">
        <v>522</v>
      </c>
      <c r="E22" s="46" t="s">
        <v>448</v>
      </c>
      <c r="F22" s="46" t="s">
        <v>520</v>
      </c>
      <c r="G22" s="46" t="s">
        <v>488</v>
      </c>
      <c r="H22" s="46" t="s">
        <v>468</v>
      </c>
      <c r="J22" s="46" t="s">
        <v>514</v>
      </c>
      <c r="K22" s="46" t="s">
        <v>478</v>
      </c>
      <c r="L22" s="46" t="s">
        <v>492</v>
      </c>
      <c r="N22" s="46" t="s">
        <v>506</v>
      </c>
      <c r="P22" s="46" t="s">
        <v>600</v>
      </c>
      <c r="U22" s="46" t="s">
        <v>546</v>
      </c>
    </row>
    <row r="23" spans="3:28">
      <c r="C23" s="46" t="s">
        <v>323</v>
      </c>
      <c r="E23" s="46" t="s">
        <v>450</v>
      </c>
      <c r="F23" s="46" t="s">
        <v>518</v>
      </c>
      <c r="G23" s="46" t="s">
        <v>442</v>
      </c>
      <c r="H23" s="46" t="s">
        <v>530</v>
      </c>
      <c r="J23" s="46" t="s">
        <v>534</v>
      </c>
      <c r="K23" s="46" t="s">
        <v>361</v>
      </c>
      <c r="L23" s="46" t="s">
        <v>468</v>
      </c>
      <c r="P23" s="46" t="s">
        <v>542</v>
      </c>
      <c r="U23" s="46" t="s">
        <v>444</v>
      </c>
    </row>
    <row r="24" spans="3:28">
      <c r="C24" s="46" t="s">
        <v>329</v>
      </c>
      <c r="E24" s="46" t="s">
        <v>452</v>
      </c>
      <c r="F24" s="46" t="s">
        <v>550</v>
      </c>
      <c r="G24" s="46" t="s">
        <v>596</v>
      </c>
      <c r="H24" s="46" t="s">
        <v>436</v>
      </c>
      <c r="J24" s="46" t="s">
        <v>538</v>
      </c>
      <c r="K24" s="46" t="s">
        <v>466</v>
      </c>
      <c r="L24" s="46" t="s">
        <v>432</v>
      </c>
      <c r="U24" s="46" t="s">
        <v>478</v>
      </c>
    </row>
    <row r="25" spans="3:28">
      <c r="C25" s="46" t="s">
        <v>540</v>
      </c>
      <c r="E25" s="46" t="s">
        <v>641</v>
      </c>
      <c r="G25" s="46" t="s">
        <v>478</v>
      </c>
      <c r="H25" s="46" t="s">
        <v>470</v>
      </c>
      <c r="J25" s="46" t="s">
        <v>480</v>
      </c>
      <c r="L25" s="46" t="s">
        <v>528</v>
      </c>
      <c r="U25" s="46" t="s">
        <v>552</v>
      </c>
    </row>
    <row r="26" spans="3:28">
      <c r="C26" s="46" t="s">
        <v>562</v>
      </c>
      <c r="G26" s="46" t="s">
        <v>540</v>
      </c>
      <c r="H26" s="46" t="s">
        <v>444</v>
      </c>
      <c r="J26" s="46" t="s">
        <v>490</v>
      </c>
      <c r="L26" s="46" t="s">
        <v>102</v>
      </c>
      <c r="U26" s="46" t="s">
        <v>532</v>
      </c>
    </row>
    <row r="27" spans="3:28">
      <c r="H27" s="46" t="s">
        <v>534</v>
      </c>
      <c r="J27" s="46" t="s">
        <v>554</v>
      </c>
      <c r="L27" s="46" t="s">
        <v>637</v>
      </c>
    </row>
    <row r="28" spans="3:28">
      <c r="H28" s="46" t="s">
        <v>476</v>
      </c>
      <c r="L28" s="46"/>
    </row>
    <row r="30" spans="3:28">
      <c r="D30" s="46" t="s">
        <v>952</v>
      </c>
      <c r="F30" s="46" t="s">
        <v>796</v>
      </c>
      <c r="H30" s="46" t="s">
        <v>948</v>
      </c>
      <c r="I30" s="46" t="s">
        <v>956</v>
      </c>
      <c r="M30" s="46" t="s">
        <v>836</v>
      </c>
      <c r="O30" s="46" t="s">
        <v>828</v>
      </c>
      <c r="R30" s="46" t="s">
        <v>804</v>
      </c>
      <c r="T30" s="46"/>
    </row>
    <row r="31" spans="3:28">
      <c r="D31" s="46" t="s">
        <v>788</v>
      </c>
      <c r="F31" s="46" t="s">
        <v>820</v>
      </c>
      <c r="H31" s="46" t="s">
        <v>812</v>
      </c>
      <c r="O31" s="46" t="s">
        <v>844</v>
      </c>
      <c r="R31" s="46" t="s">
        <v>241</v>
      </c>
    </row>
    <row r="32" spans="3:28">
      <c r="D32" s="46" t="s">
        <v>852</v>
      </c>
      <c r="F32" s="46" t="s">
        <v>860</v>
      </c>
    </row>
    <row r="34" spans="1:28">
      <c r="A34" s="46" t="s">
        <v>971</v>
      </c>
      <c r="C34">
        <f>COUNTA(C3:C32)</f>
        <v>24</v>
      </c>
      <c r="D34" s="46">
        <f t="shared" ref="D34:AB34" si="0">COUNTA(D3:D32)</f>
        <v>18</v>
      </c>
      <c r="E34" s="46">
        <f t="shared" si="0"/>
        <v>23</v>
      </c>
      <c r="F34" s="46">
        <f t="shared" si="0"/>
        <v>25</v>
      </c>
      <c r="G34" s="46">
        <f t="shared" si="0"/>
        <v>24</v>
      </c>
      <c r="H34" s="46">
        <f t="shared" si="0"/>
        <v>28</v>
      </c>
      <c r="I34" s="46">
        <f t="shared" si="0"/>
        <v>20</v>
      </c>
      <c r="J34" s="46">
        <f t="shared" si="0"/>
        <v>25</v>
      </c>
      <c r="K34" s="46">
        <f t="shared" si="0"/>
        <v>22</v>
      </c>
      <c r="L34" s="46">
        <f t="shared" si="0"/>
        <v>25</v>
      </c>
      <c r="M34" s="46">
        <f t="shared" si="0"/>
        <v>15</v>
      </c>
      <c r="N34" s="46">
        <f t="shared" si="0"/>
        <v>20</v>
      </c>
      <c r="O34" s="46">
        <f t="shared" si="0"/>
        <v>21</v>
      </c>
      <c r="P34" s="46">
        <f t="shared" si="0"/>
        <v>21</v>
      </c>
      <c r="Q34" s="46">
        <f t="shared" si="0"/>
        <v>13</v>
      </c>
      <c r="R34" s="46">
        <f t="shared" si="0"/>
        <v>21</v>
      </c>
      <c r="S34" s="46">
        <f t="shared" si="0"/>
        <v>15</v>
      </c>
      <c r="T34" s="46">
        <f t="shared" si="0"/>
        <v>19</v>
      </c>
      <c r="U34" s="46">
        <f t="shared" si="0"/>
        <v>24</v>
      </c>
      <c r="V34" s="46">
        <f t="shared" si="0"/>
        <v>15</v>
      </c>
      <c r="W34" s="46">
        <f t="shared" si="0"/>
        <v>13</v>
      </c>
      <c r="X34" s="46">
        <f t="shared" si="0"/>
        <v>10</v>
      </c>
      <c r="Y34" s="46">
        <f t="shared" si="0"/>
        <v>0</v>
      </c>
      <c r="Z34" s="46">
        <f t="shared" si="0"/>
        <v>0</v>
      </c>
      <c r="AA34" s="46">
        <f>COUNTA(AA3:AA32)</f>
        <v>1</v>
      </c>
      <c r="AB34" s="46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Rewards (Input)</vt:lpstr>
      <vt:lpstr>Hex (Output)</vt:lpstr>
      <vt:lpstr>Hex Reference</vt:lpstr>
      <vt:lpstr>Reference Table</vt:lpstr>
      <vt:lpstr>Tier-Level</vt:lpstr>
      <vt:lpstr>Chips per 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2014-12-24T18:03:35Z</dcterms:created>
  <dcterms:modified xsi:type="dcterms:W3CDTF">2015-03-02T03:32:51Z</dcterms:modified>
</cp:coreProperties>
</file>